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__BME\Aktuális félév\Prob\"/>
    </mc:Choice>
  </mc:AlternateContent>
  <bookViews>
    <workbookView xWindow="-30" yWindow="1530" windowWidth="2145" windowHeight="5445" tabRatio="910" activeTab="6"/>
  </bookViews>
  <sheets>
    <sheet name="Title" sheetId="28" r:id="rId1"/>
    <sheet name="1" sheetId="47" r:id="rId2"/>
    <sheet name="2" sheetId="67" r:id="rId3"/>
    <sheet name="3" sheetId="39" r:id="rId4"/>
    <sheet name="4" sheetId="54" r:id="rId5"/>
    <sheet name="5" sheetId="38" r:id="rId6"/>
    <sheet name="6" sheetId="37" r:id="rId7"/>
    <sheet name="END" sheetId="22" r:id="rId8"/>
    <sheet name="s1" sheetId="41" r:id="rId9"/>
    <sheet name="s2" sheetId="5" r:id="rId10"/>
    <sheet name="s3" sheetId="46" r:id="rId11"/>
    <sheet name="s4" sheetId="45" r:id="rId12"/>
    <sheet name="s5" sheetId="48" r:id="rId13"/>
    <sheet name="s6" sheetId="69" r:id="rId14"/>
    <sheet name="s7" sheetId="49" r:id="rId15"/>
    <sheet name="s8" sheetId="62" r:id="rId16"/>
    <sheet name="s11" sheetId="65" r:id="rId17"/>
    <sheet name="s12" sheetId="66" r:id="rId18"/>
  </sheets>
  <calcPr calcId="171027"/>
</workbook>
</file>

<file path=xl/calcChain.xml><?xml version="1.0" encoding="utf-8"?>
<calcChain xmlns="http://schemas.openxmlformats.org/spreadsheetml/2006/main">
  <c r="H17" i="45" l="1"/>
  <c r="M21" i="45" s="1"/>
  <c r="C17" i="45"/>
  <c r="C20" i="45" s="1"/>
  <c r="L17" i="45"/>
  <c r="I21" i="45"/>
  <c r="I20" i="45"/>
  <c r="C21" i="45"/>
  <c r="E4" i="69"/>
  <c r="F6" i="69"/>
  <c r="M2" i="66"/>
  <c r="C9" i="65"/>
  <c r="C9" i="66"/>
  <c r="D9" i="65"/>
  <c r="D9" i="66" s="1"/>
  <c r="M5" i="66" s="1"/>
  <c r="C10" i="65"/>
  <c r="C10" i="66"/>
  <c r="N6" i="66"/>
  <c r="O6" i="66"/>
  <c r="C7" i="66"/>
  <c r="D7" i="66"/>
  <c r="N7" i="66"/>
  <c r="O7" i="66"/>
  <c r="B8" i="66"/>
  <c r="C8" i="65"/>
  <c r="C8" i="66" s="1"/>
  <c r="D8" i="65"/>
  <c r="D8" i="66"/>
  <c r="N8" i="66"/>
  <c r="O8" i="66"/>
  <c r="B9" i="66"/>
  <c r="B10" i="66"/>
  <c r="M10" i="66"/>
  <c r="K12" i="66"/>
  <c r="L12" i="66"/>
  <c r="K13" i="66"/>
  <c r="L13" i="66"/>
  <c r="K14" i="66"/>
  <c r="L14" i="66"/>
  <c r="K15" i="66"/>
  <c r="L15" i="66"/>
  <c r="J16" i="66"/>
  <c r="K16" i="66"/>
  <c r="L16" i="66"/>
  <c r="K17" i="66"/>
  <c r="L17" i="66"/>
  <c r="K18" i="66"/>
  <c r="L18" i="66"/>
  <c r="K19" i="66"/>
  <c r="L19" i="66"/>
  <c r="J20" i="66"/>
  <c r="K20" i="66"/>
  <c r="L20" i="66"/>
  <c r="J21" i="66"/>
  <c r="K21" i="66"/>
  <c r="L21" i="66"/>
  <c r="K22" i="66"/>
  <c r="L22" i="66"/>
  <c r="K23" i="66"/>
  <c r="L23" i="66"/>
  <c r="J24" i="66"/>
  <c r="K24" i="66"/>
  <c r="L24" i="66"/>
  <c r="J25" i="66"/>
  <c r="K25" i="66"/>
  <c r="L25" i="66"/>
  <c r="J26" i="66"/>
  <c r="K26" i="66"/>
  <c r="L26" i="66"/>
  <c r="J27" i="66"/>
  <c r="K27" i="66"/>
  <c r="L27" i="66"/>
  <c r="J28" i="66"/>
  <c r="K28" i="66"/>
  <c r="L28" i="66"/>
  <c r="J29" i="66"/>
  <c r="K29" i="66"/>
  <c r="L29" i="66"/>
  <c r="J30" i="66"/>
  <c r="K30" i="66"/>
  <c r="L30" i="66"/>
  <c r="J31" i="66"/>
  <c r="K31" i="66"/>
  <c r="L31" i="66"/>
  <c r="J32" i="66"/>
  <c r="K32" i="66"/>
  <c r="L32" i="66"/>
  <c r="J33" i="66"/>
  <c r="K33" i="66"/>
  <c r="L33" i="66"/>
  <c r="J34" i="66"/>
  <c r="K34" i="66"/>
  <c r="L34" i="66"/>
  <c r="J35" i="66"/>
  <c r="K35" i="66"/>
  <c r="L35" i="66"/>
  <c r="J36" i="66"/>
  <c r="K36" i="66"/>
  <c r="L36" i="66"/>
  <c r="J37" i="66"/>
  <c r="K37" i="66"/>
  <c r="L37" i="66"/>
  <c r="J38" i="66"/>
  <c r="K38" i="66"/>
  <c r="L38" i="66"/>
  <c r="J39" i="66"/>
  <c r="K39" i="66"/>
  <c r="L39" i="66"/>
  <c r="J40" i="66"/>
  <c r="K40" i="66"/>
  <c r="L40" i="66"/>
  <c r="J41" i="66"/>
  <c r="K41" i="66"/>
  <c r="L41" i="66"/>
  <c r="J42" i="66"/>
  <c r="K42" i="66"/>
  <c r="L42" i="66"/>
  <c r="J43" i="66"/>
  <c r="J44" i="66"/>
  <c r="J45" i="66"/>
  <c r="J46" i="66"/>
  <c r="J47" i="66"/>
  <c r="J48" i="66"/>
  <c r="J49" i="66"/>
  <c r="J50" i="66"/>
  <c r="J51" i="66"/>
  <c r="J52" i="66"/>
  <c r="K52" i="66"/>
  <c r="L52" i="66"/>
  <c r="J53" i="66"/>
  <c r="K53" i="66"/>
  <c r="L53" i="66"/>
  <c r="J54" i="66"/>
  <c r="K54" i="66"/>
  <c r="L54" i="66"/>
  <c r="J55" i="66"/>
  <c r="K55" i="66"/>
  <c r="L55" i="66"/>
  <c r="J56" i="66"/>
  <c r="K56" i="66"/>
  <c r="L56" i="66"/>
  <c r="J57" i="66"/>
  <c r="K57" i="66"/>
  <c r="L57" i="66"/>
  <c r="J58" i="66"/>
  <c r="K58" i="66"/>
  <c r="L58" i="66"/>
  <c r="J59" i="66"/>
  <c r="K59" i="66"/>
  <c r="L59" i="66"/>
  <c r="J60" i="66"/>
  <c r="K60" i="66"/>
  <c r="L60" i="66"/>
  <c r="J61" i="66"/>
  <c r="K61" i="66"/>
  <c r="L61" i="66"/>
  <c r="J62" i="66"/>
  <c r="K62" i="66"/>
  <c r="L62" i="66"/>
  <c r="J63" i="66"/>
  <c r="K63" i="66"/>
  <c r="L63" i="66"/>
  <c r="J64" i="66"/>
  <c r="K64" i="66"/>
  <c r="L64" i="66"/>
  <c r="J65" i="66"/>
  <c r="K65" i="66"/>
  <c r="L65" i="66"/>
  <c r="J66" i="66"/>
  <c r="K66" i="66"/>
  <c r="L66" i="66"/>
  <c r="J67" i="66"/>
  <c r="K67" i="66"/>
  <c r="L67" i="66"/>
  <c r="J68" i="66"/>
  <c r="K68" i="66"/>
  <c r="L68" i="66"/>
  <c r="J69" i="66"/>
  <c r="K69" i="66"/>
  <c r="L69" i="66"/>
  <c r="J70" i="66"/>
  <c r="K70" i="66"/>
  <c r="L70" i="66"/>
  <c r="J71" i="66"/>
  <c r="K71" i="66"/>
  <c r="L71" i="66"/>
  <c r="J72" i="66"/>
  <c r="K72" i="66"/>
  <c r="L72" i="66"/>
  <c r="J73" i="66"/>
  <c r="K73" i="66"/>
  <c r="L73" i="66"/>
  <c r="J74" i="66"/>
  <c r="K74" i="66"/>
  <c r="L74" i="66"/>
  <c r="J75" i="66"/>
  <c r="K75" i="66"/>
  <c r="L75" i="66"/>
  <c r="J76" i="66"/>
  <c r="K76" i="66"/>
  <c r="L76" i="66"/>
  <c r="J77" i="66"/>
  <c r="K77" i="66"/>
  <c r="L77" i="66"/>
  <c r="J78" i="66"/>
  <c r="K78" i="66"/>
  <c r="L78" i="66"/>
  <c r="J79" i="66"/>
  <c r="K79" i="66"/>
  <c r="L79" i="66"/>
  <c r="J80" i="66"/>
  <c r="K80" i="66"/>
  <c r="L80" i="66"/>
  <c r="J81" i="66"/>
  <c r="K81" i="66"/>
  <c r="L81" i="66"/>
  <c r="J82" i="66"/>
  <c r="K82" i="66"/>
  <c r="L82" i="66"/>
  <c r="J83" i="66"/>
  <c r="J84" i="66"/>
  <c r="J85" i="66"/>
  <c r="J86" i="66"/>
  <c r="J87" i="66"/>
  <c r="J88" i="66"/>
  <c r="J89" i="66"/>
  <c r="J90" i="66"/>
  <c r="J91" i="66"/>
  <c r="J92" i="66"/>
  <c r="K92" i="66"/>
  <c r="L92" i="66"/>
  <c r="J93" i="66"/>
  <c r="K93" i="66"/>
  <c r="L93" i="66"/>
  <c r="J94" i="66"/>
  <c r="K94" i="66"/>
  <c r="L94" i="66"/>
  <c r="J95" i="66"/>
  <c r="K95" i="66"/>
  <c r="L95" i="66"/>
  <c r="J96" i="66"/>
  <c r="K96" i="66"/>
  <c r="L96" i="66"/>
  <c r="J97" i="66"/>
  <c r="K97" i="66"/>
  <c r="L97" i="66"/>
  <c r="J98" i="66"/>
  <c r="K98" i="66"/>
  <c r="L98" i="66"/>
  <c r="J99" i="66"/>
  <c r="K99" i="66"/>
  <c r="L99" i="66"/>
  <c r="J100" i="66"/>
  <c r="K100" i="66"/>
  <c r="L100" i="66"/>
  <c r="J101" i="66"/>
  <c r="K101" i="66"/>
  <c r="L101" i="66"/>
  <c r="M101" i="66"/>
  <c r="J102" i="66"/>
  <c r="K102" i="66"/>
  <c r="L102" i="66"/>
  <c r="J103" i="66"/>
  <c r="K103" i="66"/>
  <c r="L103" i="66"/>
  <c r="J104" i="66"/>
  <c r="K104" i="66"/>
  <c r="L104" i="66"/>
  <c r="J105" i="66"/>
  <c r="K105" i="66"/>
  <c r="L105" i="66"/>
  <c r="M105" i="66"/>
  <c r="J106" i="66"/>
  <c r="M106" i="66" s="1"/>
  <c r="N106" i="66" s="1" a="1"/>
  <c r="K106" i="66"/>
  <c r="L106" i="66"/>
  <c r="J107" i="66"/>
  <c r="M107" i="66" s="1"/>
  <c r="K107" i="66"/>
  <c r="L107" i="66"/>
  <c r="J108" i="66"/>
  <c r="K108" i="66"/>
  <c r="N108" i="66" s="1" a="1"/>
  <c r="L108" i="66"/>
  <c r="M108" i="66"/>
  <c r="J109" i="66"/>
  <c r="M109" i="66" s="1"/>
  <c r="N109" i="66" s="1" a="1"/>
  <c r="K109" i="66"/>
  <c r="L109" i="66"/>
  <c r="J110" i="66"/>
  <c r="M110" i="66" s="1"/>
  <c r="K110" i="66"/>
  <c r="N110" i="66" s="1" a="1"/>
  <c r="L110" i="66"/>
  <c r="J111" i="66"/>
  <c r="M111" i="66" s="1"/>
  <c r="K111" i="66"/>
  <c r="L111" i="66"/>
  <c r="N111" i="66" s="1" a="1"/>
  <c r="J112" i="66"/>
  <c r="K112" i="66"/>
  <c r="N112" i="66" s="1" a="1"/>
  <c r="L112" i="66"/>
  <c r="M112" i="66"/>
  <c r="J113" i="66"/>
  <c r="M113" i="66" s="1"/>
  <c r="N113" i="66" s="1" a="1"/>
  <c r="K113" i="66"/>
  <c r="L113" i="66"/>
  <c r="J114" i="66"/>
  <c r="M114" i="66" s="1"/>
  <c r="K114" i="66"/>
  <c r="L114" i="66"/>
  <c r="J115" i="66"/>
  <c r="M115" i="66" s="1"/>
  <c r="K115" i="66"/>
  <c r="N115" i="66" s="1" a="1"/>
  <c r="L115" i="66"/>
  <c r="J116" i="66"/>
  <c r="K116" i="66"/>
  <c r="N116" i="66" s="1" a="1"/>
  <c r="L116" i="66"/>
  <c r="M116" i="66"/>
  <c r="J117" i="66"/>
  <c r="M117" i="66" s="1"/>
  <c r="N117" i="66" s="1" a="1"/>
  <c r="K117" i="66"/>
  <c r="L117" i="66"/>
  <c r="J118" i="66"/>
  <c r="M118" i="66" s="1"/>
  <c r="K118" i="66"/>
  <c r="N118" i="66" s="1" a="1"/>
  <c r="L118" i="66"/>
  <c r="J119" i="66"/>
  <c r="M119" i="66" s="1"/>
  <c r="K119" i="66"/>
  <c r="L119" i="66"/>
  <c r="J120" i="66"/>
  <c r="K120" i="66"/>
  <c r="N120" i="66" s="1" a="1"/>
  <c r="L120" i="66"/>
  <c r="M120" i="66"/>
  <c r="J121" i="66"/>
  <c r="M121" i="66" s="1"/>
  <c r="N121" i="66" s="1" a="1"/>
  <c r="K121" i="66"/>
  <c r="L121" i="66"/>
  <c r="J122" i="66"/>
  <c r="M122" i="66" s="1"/>
  <c r="K122" i="66"/>
  <c r="L122" i="66"/>
  <c r="J123" i="66"/>
  <c r="J124" i="66"/>
  <c r="J125" i="66"/>
  <c r="J126" i="66"/>
  <c r="J127" i="66"/>
  <c r="J128" i="66"/>
  <c r="J129" i="66"/>
  <c r="J130" i="66"/>
  <c r="J131" i="66"/>
  <c r="J132" i="66"/>
  <c r="M132" i="66" s="1"/>
  <c r="K132" i="66"/>
  <c r="L132" i="66"/>
  <c r="J133" i="66"/>
  <c r="M133" i="66" s="1"/>
  <c r="K133" i="66"/>
  <c r="N133" i="66" s="1" a="1"/>
  <c r="L133" i="66"/>
  <c r="J134" i="66"/>
  <c r="K134" i="66"/>
  <c r="N134" i="66" s="1" a="1"/>
  <c r="L134" i="66"/>
  <c r="M134" i="66"/>
  <c r="J135" i="66"/>
  <c r="M135" i="66" s="1"/>
  <c r="N135" i="66" s="1" a="1"/>
  <c r="K135" i="66"/>
  <c r="L135" i="66"/>
  <c r="J136" i="66"/>
  <c r="M136" i="66" s="1"/>
  <c r="K136" i="66"/>
  <c r="N136" i="66" s="1" a="1"/>
  <c r="L136" i="66"/>
  <c r="J137" i="66"/>
  <c r="M137" i="66" s="1"/>
  <c r="K137" i="66"/>
  <c r="L137" i="66"/>
  <c r="J138" i="66"/>
  <c r="K138" i="66"/>
  <c r="N138" i="66" s="1" a="1"/>
  <c r="L138" i="66"/>
  <c r="M138" i="66"/>
  <c r="J139" i="66"/>
  <c r="M139" i="66" s="1"/>
  <c r="N139" i="66" s="1" a="1"/>
  <c r="K139" i="66"/>
  <c r="L139" i="66"/>
  <c r="J140" i="66"/>
  <c r="M140" i="66" s="1"/>
  <c r="K140" i="66"/>
  <c r="L140" i="66"/>
  <c r="J141" i="66"/>
  <c r="M141" i="66" s="1"/>
  <c r="K141" i="66"/>
  <c r="N141" i="66" s="1" a="1"/>
  <c r="L141" i="66"/>
  <c r="J142" i="66"/>
  <c r="K142" i="66"/>
  <c r="N142" i="66" s="1" a="1"/>
  <c r="L142" i="66"/>
  <c r="M142" i="66"/>
  <c r="J143" i="66"/>
  <c r="M143" i="66" s="1"/>
  <c r="N143" i="66" s="1" a="1"/>
  <c r="K143" i="66"/>
  <c r="L143" i="66"/>
  <c r="J144" i="66"/>
  <c r="M144" i="66" s="1"/>
  <c r="K144" i="66"/>
  <c r="N144" i="66" s="1" a="1"/>
  <c r="L144" i="66"/>
  <c r="J145" i="66"/>
  <c r="M145" i="66" s="1"/>
  <c r="K145" i="66"/>
  <c r="L145" i="66"/>
  <c r="J146" i="66"/>
  <c r="K146" i="66"/>
  <c r="N146" i="66" s="1" a="1"/>
  <c r="L146" i="66"/>
  <c r="M146" i="66"/>
  <c r="J147" i="66"/>
  <c r="M147" i="66" s="1"/>
  <c r="N147" i="66" s="1" a="1"/>
  <c r="K147" i="66"/>
  <c r="L147" i="66"/>
  <c r="J148" i="66"/>
  <c r="M148" i="66" s="1"/>
  <c r="K148" i="66"/>
  <c r="L148" i="66"/>
  <c r="J149" i="66"/>
  <c r="M149" i="66" s="1"/>
  <c r="K149" i="66"/>
  <c r="N149" i="66" s="1" a="1"/>
  <c r="L149" i="66"/>
  <c r="J150" i="66"/>
  <c r="K150" i="66"/>
  <c r="N150" i="66" s="1" a="1"/>
  <c r="L150" i="66"/>
  <c r="M150" i="66"/>
  <c r="J151" i="66"/>
  <c r="M151" i="66" s="1"/>
  <c r="N151" i="66" s="1" a="1"/>
  <c r="K151" i="66"/>
  <c r="L151" i="66"/>
  <c r="J152" i="66"/>
  <c r="M152" i="66" s="1"/>
  <c r="K152" i="66"/>
  <c r="N152" i="66" s="1" a="1"/>
  <c r="L152" i="66"/>
  <c r="J153" i="66"/>
  <c r="M153" i="66" s="1"/>
  <c r="K153" i="66"/>
  <c r="L153" i="66"/>
  <c r="J154" i="66"/>
  <c r="K154" i="66"/>
  <c r="N154" i="66" s="1" a="1"/>
  <c r="L154" i="66"/>
  <c r="M154" i="66"/>
  <c r="J155" i="66"/>
  <c r="M155" i="66" s="1"/>
  <c r="N155" i="66" s="1" a="1"/>
  <c r="K155" i="66"/>
  <c r="L155" i="66"/>
  <c r="J156" i="66"/>
  <c r="M156" i="66" s="1"/>
  <c r="K156" i="66"/>
  <c r="L156" i="66"/>
  <c r="J157" i="66"/>
  <c r="M157" i="66" s="1"/>
  <c r="K157" i="66"/>
  <c r="N157" i="66" s="1" a="1"/>
  <c r="L157" i="66"/>
  <c r="J158" i="66"/>
  <c r="K158" i="66"/>
  <c r="N158" i="66" s="1" a="1"/>
  <c r="L158" i="66"/>
  <c r="M158" i="66"/>
  <c r="J159" i="66"/>
  <c r="M159" i="66" s="1"/>
  <c r="N159" i="66" s="1" a="1"/>
  <c r="K159" i="66"/>
  <c r="L159" i="66"/>
  <c r="J160" i="66"/>
  <c r="M160" i="66" s="1"/>
  <c r="K160" i="66"/>
  <c r="N160" i="66" s="1" a="1"/>
  <c r="L160" i="66"/>
  <c r="J161" i="66"/>
  <c r="M161" i="66" s="1"/>
  <c r="K161" i="66"/>
  <c r="L161" i="66"/>
  <c r="J162" i="66"/>
  <c r="K162" i="66"/>
  <c r="N162" i="66" s="1" a="1"/>
  <c r="L162" i="66"/>
  <c r="M162" i="66"/>
  <c r="J163" i="66"/>
  <c r="J164" i="66"/>
  <c r="J165" i="66"/>
  <c r="J166" i="66"/>
  <c r="J167" i="66"/>
  <c r="J168" i="66"/>
  <c r="J169" i="66"/>
  <c r="J170" i="66"/>
  <c r="J171" i="66"/>
  <c r="J172" i="66"/>
  <c r="K172" i="66"/>
  <c r="N172" i="66" s="1" a="1"/>
  <c r="L172" i="66"/>
  <c r="M172" i="66"/>
  <c r="J173" i="66"/>
  <c r="M173" i="66" s="1"/>
  <c r="N173" i="66" s="1" a="1"/>
  <c r="K173" i="66"/>
  <c r="L173" i="66"/>
  <c r="J174" i="66"/>
  <c r="M174" i="66" s="1"/>
  <c r="K174" i="66"/>
  <c r="N174" i="66" s="1" a="1"/>
  <c r="L174" i="66"/>
  <c r="J175" i="66"/>
  <c r="M175" i="66" s="1"/>
  <c r="K175" i="66"/>
  <c r="L175" i="66"/>
  <c r="J176" i="66"/>
  <c r="K176" i="66"/>
  <c r="N176" i="66" s="1" a="1"/>
  <c r="L176" i="66"/>
  <c r="M176" i="66"/>
  <c r="J177" i="66"/>
  <c r="M177" i="66" s="1"/>
  <c r="K177" i="66"/>
  <c r="L177" i="66"/>
  <c r="N177" i="66" a="1"/>
  <c r="J178" i="66"/>
  <c r="M178" i="66" s="1"/>
  <c r="K178" i="66"/>
  <c r="N178" i="66" s="1" a="1"/>
  <c r="O178" i="66" s="1"/>
  <c r="L178" i="66"/>
  <c r="N178" i="66"/>
  <c r="J179" i="66"/>
  <c r="M179" i="66" s="1"/>
  <c r="K179" i="66"/>
  <c r="N179" i="66" s="1" a="1"/>
  <c r="N179" i="66" s="1"/>
  <c r="L179" i="66"/>
  <c r="O179" i="66"/>
  <c r="J180" i="66"/>
  <c r="K180" i="66"/>
  <c r="L180" i="66"/>
  <c r="M180" i="66"/>
  <c r="J181" i="66"/>
  <c r="M181" i="66" s="1"/>
  <c r="K181" i="66"/>
  <c r="L181" i="66"/>
  <c r="N181" i="66" a="1"/>
  <c r="J182" i="66"/>
  <c r="M182" i="66" s="1"/>
  <c r="K182" i="66"/>
  <c r="N182" i="66" s="1" a="1"/>
  <c r="O182" i="66" s="1"/>
  <c r="L182" i="66"/>
  <c r="N182" i="66"/>
  <c r="J183" i="66"/>
  <c r="M183" i="66" s="1"/>
  <c r="K183" i="66"/>
  <c r="N183" i="66" s="1" a="1"/>
  <c r="N183" i="66" s="1"/>
  <c r="L183" i="66"/>
  <c r="J184" i="66"/>
  <c r="K184" i="66"/>
  <c r="N184" i="66" s="1" a="1"/>
  <c r="L184" i="66"/>
  <c r="M184" i="66"/>
  <c r="J185" i="66"/>
  <c r="M185" i="66" s="1"/>
  <c r="K185" i="66"/>
  <c r="L185" i="66"/>
  <c r="N185" i="66" a="1"/>
  <c r="J186" i="66"/>
  <c r="M186" i="66" s="1"/>
  <c r="K186" i="66"/>
  <c r="N186" i="66" s="1" a="1"/>
  <c r="O186" i="66" s="1"/>
  <c r="L186" i="66"/>
  <c r="J187" i="66"/>
  <c r="M187" i="66" s="1"/>
  <c r="K187" i="66"/>
  <c r="N187" i="66" s="1" a="1"/>
  <c r="N187" i="66" s="1"/>
  <c r="L187" i="66"/>
  <c r="J188" i="66"/>
  <c r="K188" i="66"/>
  <c r="N188" i="66" s="1" a="1"/>
  <c r="L188" i="66"/>
  <c r="M188" i="66"/>
  <c r="J189" i="66"/>
  <c r="M189" i="66" s="1"/>
  <c r="K189" i="66"/>
  <c r="L189" i="66"/>
  <c r="N189" i="66" a="1"/>
  <c r="J190" i="66"/>
  <c r="M190" i="66" s="1"/>
  <c r="K190" i="66"/>
  <c r="N190" i="66" s="1" a="1"/>
  <c r="O190" i="66" s="1"/>
  <c r="L190" i="66"/>
  <c r="J191" i="66"/>
  <c r="M191" i="66" s="1"/>
  <c r="K191" i="66"/>
  <c r="N191" i="66" s="1" a="1"/>
  <c r="N191" i="66" s="1"/>
  <c r="L191" i="66"/>
  <c r="J192" i="66"/>
  <c r="K192" i="66"/>
  <c r="L192" i="66"/>
  <c r="M192" i="66"/>
  <c r="J193" i="66"/>
  <c r="K193" i="66"/>
  <c r="L193" i="66"/>
  <c r="M193" i="66"/>
  <c r="N193" i="66" s="1" a="1"/>
  <c r="J194" i="66"/>
  <c r="M194" i="66" s="1"/>
  <c r="K194" i="66"/>
  <c r="N194" i="66" s="1" a="1"/>
  <c r="L194" i="66"/>
  <c r="J195" i="66"/>
  <c r="M195" i="66" s="1"/>
  <c r="K195" i="66"/>
  <c r="N195" i="66" s="1" a="1"/>
  <c r="N195" i="66" s="1"/>
  <c r="L195" i="66"/>
  <c r="J196" i="66"/>
  <c r="K196" i="66"/>
  <c r="L196" i="66"/>
  <c r="M196" i="66"/>
  <c r="J197" i="66"/>
  <c r="K197" i="66"/>
  <c r="L197" i="66"/>
  <c r="M197" i="66"/>
  <c r="N197" i="66" s="1" a="1"/>
  <c r="J198" i="66"/>
  <c r="M198" i="66" s="1"/>
  <c r="K198" i="66"/>
  <c r="N198" i="66" s="1" a="1"/>
  <c r="L198" i="66"/>
  <c r="J199" i="66"/>
  <c r="M199" i="66" s="1"/>
  <c r="K199" i="66"/>
  <c r="N199" i="66" s="1" a="1"/>
  <c r="N199" i="66" s="1"/>
  <c r="L199" i="66"/>
  <c r="J200" i="66"/>
  <c r="K200" i="66"/>
  <c r="L200" i="66"/>
  <c r="M200" i="66"/>
  <c r="J201" i="66"/>
  <c r="K201" i="66"/>
  <c r="L201" i="66"/>
  <c r="M201" i="66"/>
  <c r="N201" i="66" s="1" a="1"/>
  <c r="J202" i="66"/>
  <c r="M202" i="66" s="1"/>
  <c r="K202" i="66"/>
  <c r="N202" i="66" s="1" a="1"/>
  <c r="L202" i="66"/>
  <c r="J203" i="66"/>
  <c r="J204" i="66"/>
  <c r="J205" i="66"/>
  <c r="J206" i="66"/>
  <c r="J207" i="66"/>
  <c r="J208" i="66"/>
  <c r="J209" i="66"/>
  <c r="J210" i="66"/>
  <c r="J211" i="66"/>
  <c r="J212" i="66"/>
  <c r="M212" i="66" s="1"/>
  <c r="N212" i="66" s="1" a="1"/>
  <c r="K212" i="66"/>
  <c r="L212" i="66"/>
  <c r="J213" i="66"/>
  <c r="M213" i="66" s="1"/>
  <c r="K213" i="66"/>
  <c r="L213" i="66"/>
  <c r="J214" i="66"/>
  <c r="K214" i="66"/>
  <c r="N214" i="66" s="1" a="1"/>
  <c r="L214" i="66"/>
  <c r="M214" i="66"/>
  <c r="J215" i="66"/>
  <c r="M215" i="66" s="1"/>
  <c r="N215" i="66" s="1" a="1"/>
  <c r="K215" i="66"/>
  <c r="L215" i="66"/>
  <c r="J216" i="66"/>
  <c r="K216" i="66"/>
  <c r="N216" i="66" s="1" a="1"/>
  <c r="L216" i="66"/>
  <c r="M216" i="66"/>
  <c r="J217" i="66"/>
  <c r="M217" i="66" s="1"/>
  <c r="K217" i="66"/>
  <c r="L217" i="66"/>
  <c r="N217" i="66" s="1" a="1"/>
  <c r="J218" i="66"/>
  <c r="K218" i="66"/>
  <c r="N218" i="66" s="1" a="1"/>
  <c r="L218" i="66"/>
  <c r="M218" i="66"/>
  <c r="J219" i="66"/>
  <c r="M219" i="66" s="1"/>
  <c r="N219" i="66" s="1" a="1"/>
  <c r="K219" i="66"/>
  <c r="L219" i="66"/>
  <c r="J220" i="66"/>
  <c r="K220" i="66"/>
  <c r="N220" i="66" s="1" a="1"/>
  <c r="L220" i="66"/>
  <c r="M220" i="66"/>
  <c r="J221" i="66"/>
  <c r="M221" i="66" s="1"/>
  <c r="K221" i="66"/>
  <c r="L221" i="66"/>
  <c r="J222" i="66"/>
  <c r="K222" i="66"/>
  <c r="N222" i="66" s="1" a="1"/>
  <c r="L222" i="66"/>
  <c r="M222" i="66"/>
  <c r="J223" i="66"/>
  <c r="M223" i="66" s="1"/>
  <c r="N223" i="66" s="1" a="1"/>
  <c r="K223" i="66"/>
  <c r="L223" i="66"/>
  <c r="J224" i="66"/>
  <c r="K224" i="66"/>
  <c r="N224" i="66" s="1" a="1"/>
  <c r="L224" i="66"/>
  <c r="M224" i="66"/>
  <c r="J225" i="66"/>
  <c r="M225" i="66" s="1"/>
  <c r="K225" i="66"/>
  <c r="L225" i="66"/>
  <c r="N225" i="66" s="1" a="1"/>
  <c r="J226" i="66"/>
  <c r="K226" i="66"/>
  <c r="N226" i="66" s="1" a="1"/>
  <c r="L226" i="66"/>
  <c r="M226" i="66"/>
  <c r="J227" i="66"/>
  <c r="M227" i="66" s="1"/>
  <c r="N227" i="66" s="1" a="1"/>
  <c r="K227" i="66"/>
  <c r="L227" i="66"/>
  <c r="J228" i="66"/>
  <c r="K228" i="66"/>
  <c r="N228" i="66" s="1" a="1"/>
  <c r="L228" i="66"/>
  <c r="M228" i="66"/>
  <c r="J229" i="66"/>
  <c r="M229" i="66" s="1"/>
  <c r="K229" i="66"/>
  <c r="L229" i="66"/>
  <c r="J230" i="66"/>
  <c r="K230" i="66"/>
  <c r="N230" i="66" s="1" a="1"/>
  <c r="L230" i="66"/>
  <c r="M230" i="66"/>
  <c r="J231" i="66"/>
  <c r="M231" i="66" s="1"/>
  <c r="N231" i="66" s="1" a="1"/>
  <c r="K231" i="66"/>
  <c r="L231" i="66"/>
  <c r="J232" i="66"/>
  <c r="K232" i="66"/>
  <c r="N232" i="66" s="1" a="1"/>
  <c r="L232" i="66"/>
  <c r="M232" i="66"/>
  <c r="J233" i="66"/>
  <c r="M233" i="66" s="1"/>
  <c r="K233" i="66"/>
  <c r="L233" i="66"/>
  <c r="N233" i="66" s="1" a="1"/>
  <c r="J234" i="66"/>
  <c r="K234" i="66"/>
  <c r="N234" i="66" s="1" a="1"/>
  <c r="L234" i="66"/>
  <c r="M234" i="66"/>
  <c r="J235" i="66"/>
  <c r="M235" i="66" s="1"/>
  <c r="N235" i="66" s="1" a="1"/>
  <c r="K235" i="66"/>
  <c r="L235" i="66"/>
  <c r="J236" i="66"/>
  <c r="K236" i="66"/>
  <c r="N236" i="66" s="1" a="1"/>
  <c r="L236" i="66"/>
  <c r="M236" i="66"/>
  <c r="J237" i="66"/>
  <c r="M237" i="66" s="1"/>
  <c r="K237" i="66"/>
  <c r="L237" i="66"/>
  <c r="J238" i="66"/>
  <c r="K238" i="66"/>
  <c r="N238" i="66" s="1" a="1"/>
  <c r="L238" i="66"/>
  <c r="M238" i="66"/>
  <c r="J239" i="66"/>
  <c r="M239" i="66" s="1"/>
  <c r="N239" i="66" s="1" a="1"/>
  <c r="K239" i="66"/>
  <c r="L239" i="66"/>
  <c r="J240" i="66"/>
  <c r="K240" i="66"/>
  <c r="N240" i="66" s="1" a="1"/>
  <c r="L240" i="66"/>
  <c r="M240" i="66"/>
  <c r="J241" i="66"/>
  <c r="M241" i="66" s="1"/>
  <c r="K241" i="66"/>
  <c r="L241" i="66"/>
  <c r="N241" i="66" s="1" a="1"/>
  <c r="J242" i="66"/>
  <c r="K242" i="66"/>
  <c r="N242" i="66" s="1" a="1"/>
  <c r="L242" i="66"/>
  <c r="M242" i="66"/>
  <c r="J243" i="66"/>
  <c r="J244" i="66"/>
  <c r="J245" i="66"/>
  <c r="J246" i="66"/>
  <c r="J247" i="66"/>
  <c r="J248" i="66"/>
  <c r="J249" i="66"/>
  <c r="J250" i="66"/>
  <c r="J251" i="66"/>
  <c r="J252" i="66"/>
  <c r="K252" i="66"/>
  <c r="N252" i="66" s="1" a="1"/>
  <c r="L252" i="66"/>
  <c r="M252" i="66"/>
  <c r="J253" i="66"/>
  <c r="M253" i="66" s="1"/>
  <c r="N253" i="66" s="1" a="1"/>
  <c r="K253" i="66"/>
  <c r="L253" i="66"/>
  <c r="J254" i="66"/>
  <c r="K254" i="66"/>
  <c r="N254" i="66" s="1" a="1"/>
  <c r="L254" i="66"/>
  <c r="M254" i="66"/>
  <c r="J255" i="66"/>
  <c r="M255" i="66" s="1"/>
  <c r="K255" i="66"/>
  <c r="L255" i="66"/>
  <c r="N255" i="66" s="1" a="1"/>
  <c r="J256" i="66"/>
  <c r="K256" i="66"/>
  <c r="N256" i="66" s="1" a="1"/>
  <c r="L256" i="66"/>
  <c r="M256" i="66"/>
  <c r="J257" i="66"/>
  <c r="M257" i="66" s="1"/>
  <c r="N257" i="66" s="1" a="1"/>
  <c r="K257" i="66"/>
  <c r="L257" i="66"/>
  <c r="J258" i="66"/>
  <c r="K258" i="66"/>
  <c r="N258" i="66" s="1" a="1"/>
  <c r="L258" i="66"/>
  <c r="M258" i="66"/>
  <c r="J259" i="66"/>
  <c r="M259" i="66" s="1"/>
  <c r="K259" i="66"/>
  <c r="L259" i="66"/>
  <c r="J260" i="66"/>
  <c r="K260" i="66"/>
  <c r="N260" i="66" s="1" a="1"/>
  <c r="L260" i="66"/>
  <c r="M260" i="66"/>
  <c r="J261" i="66"/>
  <c r="M261" i="66" s="1"/>
  <c r="N261" i="66" s="1" a="1"/>
  <c r="K261" i="66"/>
  <c r="L261" i="66"/>
  <c r="J262" i="66"/>
  <c r="K262" i="66"/>
  <c r="N262" i="66" s="1" a="1"/>
  <c r="L262" i="66"/>
  <c r="M262" i="66"/>
  <c r="J263" i="66"/>
  <c r="M263" i="66" s="1"/>
  <c r="K263" i="66"/>
  <c r="L263" i="66"/>
  <c r="N263" i="66" s="1" a="1"/>
  <c r="J264" i="66"/>
  <c r="K264" i="66"/>
  <c r="N264" i="66" s="1" a="1"/>
  <c r="L264" i="66"/>
  <c r="M264" i="66"/>
  <c r="J265" i="66"/>
  <c r="M265" i="66" s="1"/>
  <c r="N265" i="66" s="1" a="1"/>
  <c r="K265" i="66"/>
  <c r="L265" i="66"/>
  <c r="J266" i="66"/>
  <c r="K266" i="66"/>
  <c r="N266" i="66" s="1" a="1"/>
  <c r="L266" i="66"/>
  <c r="M266" i="66"/>
  <c r="J267" i="66"/>
  <c r="M267" i="66" s="1"/>
  <c r="K267" i="66"/>
  <c r="L267" i="66"/>
  <c r="J268" i="66"/>
  <c r="K268" i="66"/>
  <c r="N268" i="66" s="1" a="1"/>
  <c r="L268" i="66"/>
  <c r="M268" i="66"/>
  <c r="J269" i="66"/>
  <c r="M269" i="66" s="1"/>
  <c r="N269" i="66" s="1" a="1"/>
  <c r="K269" i="66"/>
  <c r="L269" i="66"/>
  <c r="J270" i="66"/>
  <c r="K270" i="66"/>
  <c r="N270" i="66" s="1" a="1"/>
  <c r="L270" i="66"/>
  <c r="M270" i="66"/>
  <c r="J271" i="66"/>
  <c r="M271" i="66" s="1"/>
  <c r="K271" i="66"/>
  <c r="L271" i="66"/>
  <c r="N271" i="66" s="1" a="1"/>
  <c r="J272" i="66"/>
  <c r="K272" i="66"/>
  <c r="N272" i="66" s="1" a="1"/>
  <c r="L272" i="66"/>
  <c r="M272" i="66"/>
  <c r="J273" i="66"/>
  <c r="M273" i="66" s="1"/>
  <c r="N273" i="66" s="1" a="1"/>
  <c r="K273" i="66"/>
  <c r="L273" i="66"/>
  <c r="J274" i="66"/>
  <c r="K274" i="66"/>
  <c r="N274" i="66" s="1" a="1"/>
  <c r="L274" i="66"/>
  <c r="M274" i="66"/>
  <c r="J275" i="66"/>
  <c r="M275" i="66" s="1"/>
  <c r="K275" i="66"/>
  <c r="L275" i="66"/>
  <c r="J276" i="66"/>
  <c r="K276" i="66"/>
  <c r="N276" i="66" s="1" a="1"/>
  <c r="L276" i="66"/>
  <c r="M276" i="66"/>
  <c r="J277" i="66"/>
  <c r="M277" i="66" s="1"/>
  <c r="N277" i="66" s="1" a="1"/>
  <c r="K277" i="66"/>
  <c r="L277" i="66"/>
  <c r="J278" i="66"/>
  <c r="K278" i="66"/>
  <c r="N278" i="66" s="1" a="1"/>
  <c r="L278" i="66"/>
  <c r="M278" i="66"/>
  <c r="J279" i="66"/>
  <c r="M279" i="66" s="1"/>
  <c r="K279" i="66"/>
  <c r="L279" i="66"/>
  <c r="N279" i="66" s="1" a="1"/>
  <c r="J280" i="66"/>
  <c r="K280" i="66"/>
  <c r="N280" i="66" s="1" a="1"/>
  <c r="L280" i="66"/>
  <c r="M280" i="66"/>
  <c r="J281" i="66"/>
  <c r="M281" i="66" s="1"/>
  <c r="N281" i="66" s="1" a="1"/>
  <c r="K281" i="66"/>
  <c r="L281" i="66"/>
  <c r="J282" i="66"/>
  <c r="K282" i="66"/>
  <c r="N282" i="66" s="1" a="1"/>
  <c r="L282" i="66"/>
  <c r="M282" i="66"/>
  <c r="J283" i="66"/>
  <c r="J284" i="66"/>
  <c r="J285" i="66"/>
  <c r="J286" i="66"/>
  <c r="J287" i="66"/>
  <c r="J288" i="66"/>
  <c r="J289" i="66"/>
  <c r="J290" i="66"/>
  <c r="J291" i="66"/>
  <c r="J292" i="66"/>
  <c r="K292" i="66"/>
  <c r="N292" i="66" s="1" a="1"/>
  <c r="L292" i="66"/>
  <c r="M292" i="66"/>
  <c r="J293" i="66"/>
  <c r="M293" i="66" s="1"/>
  <c r="K293" i="66"/>
  <c r="L293" i="66"/>
  <c r="J294" i="66"/>
  <c r="K294" i="66"/>
  <c r="N294" i="66" s="1" a="1"/>
  <c r="L294" i="66"/>
  <c r="M294" i="66"/>
  <c r="J295" i="66"/>
  <c r="M295" i="66" s="1"/>
  <c r="N295" i="66" s="1" a="1"/>
  <c r="K295" i="66"/>
  <c r="L295" i="66"/>
  <c r="J296" i="66"/>
  <c r="K296" i="66"/>
  <c r="N296" i="66" s="1" a="1"/>
  <c r="L296" i="66"/>
  <c r="M296" i="66"/>
  <c r="J297" i="66"/>
  <c r="M297" i="66" s="1"/>
  <c r="K297" i="66"/>
  <c r="L297" i="66"/>
  <c r="N297" i="66" s="1" a="1"/>
  <c r="J298" i="66"/>
  <c r="K298" i="66"/>
  <c r="N298" i="66" s="1" a="1"/>
  <c r="L298" i="66"/>
  <c r="M298" i="66"/>
  <c r="J299" i="66"/>
  <c r="M299" i="66" s="1"/>
  <c r="N299" i="66" s="1" a="1"/>
  <c r="K299" i="66"/>
  <c r="L299" i="66"/>
  <c r="J300" i="66"/>
  <c r="K300" i="66"/>
  <c r="N300" i="66" s="1" a="1"/>
  <c r="L300" i="66"/>
  <c r="M300" i="66"/>
  <c r="J301" i="66"/>
  <c r="M301" i="66" s="1"/>
  <c r="K301" i="66"/>
  <c r="L301" i="66"/>
  <c r="J302" i="66"/>
  <c r="K302" i="66"/>
  <c r="N302" i="66" s="1" a="1"/>
  <c r="L302" i="66"/>
  <c r="M302" i="66"/>
  <c r="J303" i="66"/>
  <c r="M303" i="66" s="1"/>
  <c r="N303" i="66" s="1" a="1"/>
  <c r="K303" i="66"/>
  <c r="L303" i="66"/>
  <c r="J304" i="66"/>
  <c r="K304" i="66"/>
  <c r="N304" i="66" s="1" a="1"/>
  <c r="L304" i="66"/>
  <c r="M304" i="66"/>
  <c r="J305" i="66"/>
  <c r="M305" i="66" s="1"/>
  <c r="K305" i="66"/>
  <c r="L305" i="66"/>
  <c r="N305" i="66" s="1" a="1"/>
  <c r="J306" i="66"/>
  <c r="K306" i="66"/>
  <c r="N306" i="66" s="1" a="1"/>
  <c r="L306" i="66"/>
  <c r="M306" i="66"/>
  <c r="J307" i="66"/>
  <c r="M307" i="66" s="1"/>
  <c r="N307" i="66" s="1" a="1"/>
  <c r="K307" i="66"/>
  <c r="L307" i="66"/>
  <c r="J308" i="66"/>
  <c r="K308" i="66"/>
  <c r="N308" i="66" s="1" a="1"/>
  <c r="L308" i="66"/>
  <c r="M308" i="66"/>
  <c r="J309" i="66"/>
  <c r="M309" i="66" s="1"/>
  <c r="K309" i="66"/>
  <c r="L309" i="66"/>
  <c r="J310" i="66"/>
  <c r="K310" i="66"/>
  <c r="N310" i="66" s="1" a="1"/>
  <c r="L310" i="66"/>
  <c r="M310" i="66"/>
  <c r="J311" i="66"/>
  <c r="M311" i="66" s="1"/>
  <c r="N311" i="66" s="1" a="1"/>
  <c r="K311" i="66"/>
  <c r="L311" i="66"/>
  <c r="J312" i="66"/>
  <c r="K312" i="66"/>
  <c r="N312" i="66" s="1" a="1"/>
  <c r="L312" i="66"/>
  <c r="M312" i="66"/>
  <c r="J313" i="66"/>
  <c r="M313" i="66" s="1"/>
  <c r="K313" i="66"/>
  <c r="L313" i="66"/>
  <c r="N313" i="66" s="1" a="1"/>
  <c r="N313" i="66" s="1"/>
  <c r="J314" i="66"/>
  <c r="K314" i="66"/>
  <c r="N314" i="66" s="1" a="1"/>
  <c r="L314" i="66"/>
  <c r="M314" i="66"/>
  <c r="J315" i="66"/>
  <c r="M315" i="66" s="1"/>
  <c r="N315" i="66" s="1" a="1"/>
  <c r="K315" i="66"/>
  <c r="L315" i="66"/>
  <c r="J316" i="66"/>
  <c r="K316" i="66"/>
  <c r="N316" i="66" s="1" a="1"/>
  <c r="O316" i="66" s="1"/>
  <c r="L316" i="66"/>
  <c r="M316" i="66"/>
  <c r="N316" i="66"/>
  <c r="J317" i="66"/>
  <c r="M317" i="66" s="1"/>
  <c r="K317" i="66"/>
  <c r="L317" i="66"/>
  <c r="J318" i="66"/>
  <c r="K318" i="66"/>
  <c r="N318" i="66" s="1" a="1"/>
  <c r="L318" i="66"/>
  <c r="M318" i="66"/>
  <c r="J319" i="66"/>
  <c r="M319" i="66" s="1"/>
  <c r="N319" i="66" s="1" a="1"/>
  <c r="K319" i="66"/>
  <c r="L319" i="66"/>
  <c r="J320" i="66"/>
  <c r="K320" i="66"/>
  <c r="N320" i="66" s="1" a="1"/>
  <c r="O320" i="66" s="1"/>
  <c r="L320" i="66"/>
  <c r="M320" i="66"/>
  <c r="J321" i="66"/>
  <c r="M321" i="66" s="1"/>
  <c r="K321" i="66"/>
  <c r="L321" i="66"/>
  <c r="J322" i="66"/>
  <c r="K322" i="66"/>
  <c r="L322" i="66"/>
  <c r="M322" i="66"/>
  <c r="J323" i="66"/>
  <c r="J324" i="66"/>
  <c r="J325" i="66"/>
  <c r="J326" i="66"/>
  <c r="J327" i="66"/>
  <c r="J328" i="66"/>
  <c r="J329" i="66"/>
  <c r="J330" i="66"/>
  <c r="J331" i="66"/>
  <c r="J332" i="66"/>
  <c r="K332" i="66"/>
  <c r="L332" i="66"/>
  <c r="M332" i="66"/>
  <c r="J333" i="66"/>
  <c r="M333" i="66" s="1"/>
  <c r="K333" i="66"/>
  <c r="L333" i="66"/>
  <c r="N333" i="66" s="1" a="1"/>
  <c r="J334" i="66"/>
  <c r="K334" i="66"/>
  <c r="N334" i="66" s="1" a="1"/>
  <c r="O334" i="66" s="1"/>
  <c r="L334" i="66"/>
  <c r="M334" i="66"/>
  <c r="J335" i="66"/>
  <c r="M335" i="66" s="1"/>
  <c r="K335" i="66"/>
  <c r="L335" i="66"/>
  <c r="N335" i="66" s="1" a="1"/>
  <c r="J336" i="66"/>
  <c r="K336" i="66"/>
  <c r="L336" i="66"/>
  <c r="M336" i="66"/>
  <c r="J337" i="66"/>
  <c r="M337" i="66" s="1"/>
  <c r="K337" i="66"/>
  <c r="L337" i="66"/>
  <c r="N337" i="66" s="1" a="1"/>
  <c r="J338" i="66"/>
  <c r="K338" i="66"/>
  <c r="N338" i="66" s="1" a="1"/>
  <c r="O338" i="66" s="1"/>
  <c r="L338" i="66"/>
  <c r="M338" i="66"/>
  <c r="J339" i="66"/>
  <c r="M339" i="66" s="1"/>
  <c r="K339" i="66"/>
  <c r="L339" i="66"/>
  <c r="N339" i="66" s="1" a="1"/>
  <c r="J340" i="66"/>
  <c r="K340" i="66"/>
  <c r="L340" i="66"/>
  <c r="M340" i="66"/>
  <c r="J341" i="66"/>
  <c r="M341" i="66" s="1"/>
  <c r="K341" i="66"/>
  <c r="L341" i="66"/>
  <c r="N341" i="66" s="1" a="1"/>
  <c r="J342" i="66"/>
  <c r="K342" i="66"/>
  <c r="N342" i="66" s="1" a="1"/>
  <c r="O342" i="66" s="1"/>
  <c r="L342" i="66"/>
  <c r="M342" i="66"/>
  <c r="J343" i="66"/>
  <c r="M343" i="66" s="1"/>
  <c r="K343" i="66"/>
  <c r="L343" i="66"/>
  <c r="N343" i="66" s="1" a="1"/>
  <c r="J344" i="66"/>
  <c r="K344" i="66"/>
  <c r="L344" i="66"/>
  <c r="M344" i="66"/>
  <c r="J345" i="66"/>
  <c r="M345" i="66" s="1"/>
  <c r="N345" i="66" s="1" a="1"/>
  <c r="K345" i="66"/>
  <c r="L345" i="66"/>
  <c r="J346" i="66"/>
  <c r="M346" i="66" s="1"/>
  <c r="N346" i="66" s="1" a="1"/>
  <c r="K346" i="66"/>
  <c r="L346" i="66"/>
  <c r="J347" i="66"/>
  <c r="M347" i="66" s="1"/>
  <c r="K347" i="66"/>
  <c r="L347" i="66"/>
  <c r="N347" i="66" s="1" a="1"/>
  <c r="J348" i="66"/>
  <c r="K348" i="66"/>
  <c r="L348" i="66"/>
  <c r="M348" i="66"/>
  <c r="J349" i="66"/>
  <c r="M349" i="66" s="1"/>
  <c r="N349" i="66" s="1" a="1"/>
  <c r="K349" i="66"/>
  <c r="L349" i="66"/>
  <c r="J350" i="66"/>
  <c r="M350" i="66" s="1"/>
  <c r="N350" i="66" s="1" a="1"/>
  <c r="K350" i="66"/>
  <c r="L350" i="66"/>
  <c r="J351" i="66"/>
  <c r="M351" i="66" s="1"/>
  <c r="K351" i="66"/>
  <c r="L351" i="66"/>
  <c r="N351" i="66" s="1" a="1"/>
  <c r="J352" i="66"/>
  <c r="K352" i="66"/>
  <c r="L352" i="66"/>
  <c r="M352" i="66"/>
  <c r="J353" i="66"/>
  <c r="M353" i="66" s="1"/>
  <c r="N353" i="66" s="1" a="1"/>
  <c r="K353" i="66"/>
  <c r="L353" i="66"/>
  <c r="J354" i="66"/>
  <c r="M354" i="66" s="1"/>
  <c r="N354" i="66" s="1" a="1"/>
  <c r="K354" i="66"/>
  <c r="L354" i="66"/>
  <c r="J355" i="66"/>
  <c r="M355" i="66" s="1"/>
  <c r="K355" i="66"/>
  <c r="L355" i="66"/>
  <c r="N355" i="66" s="1" a="1"/>
  <c r="J356" i="66"/>
  <c r="K356" i="66"/>
  <c r="L356" i="66"/>
  <c r="M356" i="66"/>
  <c r="J357" i="66"/>
  <c r="M357" i="66" s="1"/>
  <c r="N357" i="66" s="1" a="1"/>
  <c r="K357" i="66"/>
  <c r="L357" i="66"/>
  <c r="J358" i="66"/>
  <c r="M358" i="66" s="1"/>
  <c r="N358" i="66" s="1" a="1"/>
  <c r="K358" i="66"/>
  <c r="L358" i="66"/>
  <c r="J359" i="66"/>
  <c r="M359" i="66" s="1"/>
  <c r="K359" i="66"/>
  <c r="L359" i="66"/>
  <c r="N359" i="66" s="1" a="1"/>
  <c r="J360" i="66"/>
  <c r="M360" i="66" s="1"/>
  <c r="K360" i="66"/>
  <c r="L360" i="66"/>
  <c r="J361" i="66"/>
  <c r="K361" i="66"/>
  <c r="N361" i="66" s="1" a="1"/>
  <c r="L361" i="66"/>
  <c r="M361" i="66"/>
  <c r="J362" i="66"/>
  <c r="M362" i="66" s="1"/>
  <c r="N362" i="66" s="1" a="1"/>
  <c r="K362" i="66"/>
  <c r="L362" i="66"/>
  <c r="J363" i="66"/>
  <c r="J364" i="66"/>
  <c r="J365" i="66"/>
  <c r="J366" i="66"/>
  <c r="J367" i="66"/>
  <c r="J368" i="66"/>
  <c r="J369" i="66"/>
  <c r="J370" i="66"/>
  <c r="J371" i="66"/>
  <c r="J372" i="66"/>
  <c r="M372" i="66" s="1"/>
  <c r="N372" i="66" s="1" a="1"/>
  <c r="K372" i="66"/>
  <c r="L372" i="66"/>
  <c r="J373" i="66"/>
  <c r="K373" i="66"/>
  <c r="N373" i="66" s="1" a="1"/>
  <c r="L373" i="66"/>
  <c r="M373" i="66"/>
  <c r="J374" i="66"/>
  <c r="M374" i="66" s="1"/>
  <c r="K374" i="66"/>
  <c r="L374" i="66"/>
  <c r="N374" i="66" s="1" a="1"/>
  <c r="J375" i="66"/>
  <c r="K375" i="66"/>
  <c r="N375" i="66" s="1" a="1"/>
  <c r="L375" i="66"/>
  <c r="M375" i="66"/>
  <c r="J376" i="66"/>
  <c r="M376" i="66" s="1"/>
  <c r="N376" i="66" s="1" a="1"/>
  <c r="K376" i="66"/>
  <c r="L376" i="66"/>
  <c r="J377" i="66"/>
  <c r="K377" i="66"/>
  <c r="N377" i="66" s="1" a="1"/>
  <c r="L377" i="66"/>
  <c r="M377" i="66"/>
  <c r="J378" i="66"/>
  <c r="M378" i="66" s="1"/>
  <c r="K378" i="66"/>
  <c r="L378" i="66"/>
  <c r="J379" i="66"/>
  <c r="K379" i="66"/>
  <c r="N379" i="66" s="1" a="1"/>
  <c r="L379" i="66"/>
  <c r="M379" i="66"/>
  <c r="J380" i="66"/>
  <c r="M380" i="66" s="1"/>
  <c r="N380" i="66" s="1" a="1"/>
  <c r="K380" i="66"/>
  <c r="L380" i="66"/>
  <c r="J381" i="66"/>
  <c r="K381" i="66"/>
  <c r="N381" i="66" s="1" a="1"/>
  <c r="L381" i="66"/>
  <c r="M381" i="66"/>
  <c r="J382" i="66"/>
  <c r="M382" i="66" s="1"/>
  <c r="K382" i="66"/>
  <c r="L382" i="66"/>
  <c r="N382" i="66" s="1" a="1"/>
  <c r="J383" i="66"/>
  <c r="K383" i="66"/>
  <c r="N383" i="66" s="1" a="1"/>
  <c r="L383" i="66"/>
  <c r="M383" i="66"/>
  <c r="J384" i="66"/>
  <c r="M384" i="66" s="1"/>
  <c r="N384" i="66" s="1" a="1"/>
  <c r="K384" i="66"/>
  <c r="L384" i="66"/>
  <c r="J385" i="66"/>
  <c r="K385" i="66"/>
  <c r="N385" i="66" s="1" a="1"/>
  <c r="L385" i="66"/>
  <c r="M385" i="66"/>
  <c r="J386" i="66"/>
  <c r="M386" i="66" s="1"/>
  <c r="K386" i="66"/>
  <c r="L386" i="66"/>
  <c r="J387" i="66"/>
  <c r="K387" i="66"/>
  <c r="N387" i="66" s="1" a="1"/>
  <c r="L387" i="66"/>
  <c r="M387" i="66"/>
  <c r="J388" i="66"/>
  <c r="M388" i="66" s="1"/>
  <c r="N388" i="66" s="1" a="1"/>
  <c r="K388" i="66"/>
  <c r="L388" i="66"/>
  <c r="J389" i="66"/>
  <c r="K389" i="66"/>
  <c r="N389" i="66" s="1" a="1"/>
  <c r="L389" i="66"/>
  <c r="M389" i="66"/>
  <c r="J390" i="66"/>
  <c r="M390" i="66" s="1"/>
  <c r="K390" i="66"/>
  <c r="L390" i="66"/>
  <c r="N390" i="66" s="1" a="1"/>
  <c r="J391" i="66"/>
  <c r="K391" i="66"/>
  <c r="N391" i="66" s="1" a="1"/>
  <c r="L391" i="66"/>
  <c r="M391" i="66"/>
  <c r="J392" i="66"/>
  <c r="M392" i="66" s="1"/>
  <c r="N392" i="66" s="1" a="1"/>
  <c r="K392" i="66"/>
  <c r="L392" i="66"/>
  <c r="J393" i="66"/>
  <c r="K393" i="66"/>
  <c r="N393" i="66" s="1" a="1"/>
  <c r="L393" i="66"/>
  <c r="M393" i="66"/>
  <c r="J394" i="66"/>
  <c r="M394" i="66" s="1"/>
  <c r="K394" i="66"/>
  <c r="L394" i="66"/>
  <c r="J395" i="66"/>
  <c r="K395" i="66"/>
  <c r="N395" i="66" s="1" a="1"/>
  <c r="L395" i="66"/>
  <c r="M395" i="66"/>
  <c r="J396" i="66"/>
  <c r="M396" i="66" s="1"/>
  <c r="N396" i="66" s="1" a="1"/>
  <c r="K396" i="66"/>
  <c r="L396" i="66"/>
  <c r="J397" i="66"/>
  <c r="K397" i="66"/>
  <c r="N397" i="66" s="1" a="1"/>
  <c r="L397" i="66"/>
  <c r="M397" i="66"/>
  <c r="J398" i="66"/>
  <c r="M398" i="66" s="1"/>
  <c r="K398" i="66"/>
  <c r="L398" i="66"/>
  <c r="N398" i="66" s="1" a="1"/>
  <c r="J399" i="66"/>
  <c r="K399" i="66"/>
  <c r="N399" i="66" s="1" a="1"/>
  <c r="L399" i="66"/>
  <c r="M399" i="66"/>
  <c r="J400" i="66"/>
  <c r="M400" i="66" s="1"/>
  <c r="N400" i="66" s="1" a="1"/>
  <c r="K400" i="66"/>
  <c r="L400" i="66"/>
  <c r="J401" i="66"/>
  <c r="K401" i="66"/>
  <c r="N401" i="66" s="1" a="1"/>
  <c r="L401" i="66"/>
  <c r="M401" i="66"/>
  <c r="J402" i="66"/>
  <c r="M402" i="66" s="1"/>
  <c r="K402" i="66"/>
  <c r="L402" i="66"/>
  <c r="J403" i="66"/>
  <c r="J404" i="66"/>
  <c r="J405" i="66"/>
  <c r="J406" i="66"/>
  <c r="J407" i="66"/>
  <c r="J408" i="66"/>
  <c r="J409" i="66"/>
  <c r="J410" i="66"/>
  <c r="J411" i="66"/>
  <c r="J412" i="66"/>
  <c r="M412" i="66" s="1"/>
  <c r="K412" i="66"/>
  <c r="L412" i="66"/>
  <c r="J413" i="66"/>
  <c r="K413" i="66"/>
  <c r="N413" i="66" s="1" a="1"/>
  <c r="L413" i="66"/>
  <c r="M413" i="66"/>
  <c r="J414" i="66"/>
  <c r="M414" i="66" s="1"/>
  <c r="N414" i="66" s="1" a="1"/>
  <c r="K414" i="66"/>
  <c r="L414" i="66"/>
  <c r="J415" i="66"/>
  <c r="K415" i="66"/>
  <c r="N415" i="66" s="1" a="1"/>
  <c r="L415" i="66"/>
  <c r="M415" i="66"/>
  <c r="J416" i="66"/>
  <c r="M416" i="66" s="1"/>
  <c r="K416" i="66"/>
  <c r="L416" i="66"/>
  <c r="N416" i="66" s="1" a="1"/>
  <c r="J417" i="66"/>
  <c r="K417" i="66"/>
  <c r="N417" i="66" s="1" a="1"/>
  <c r="L417" i="66"/>
  <c r="M417" i="66"/>
  <c r="J418" i="66"/>
  <c r="M418" i="66" s="1"/>
  <c r="N418" i="66" s="1" a="1"/>
  <c r="K418" i="66"/>
  <c r="L418" i="66"/>
  <c r="J419" i="66"/>
  <c r="K419" i="66"/>
  <c r="N419" i="66" s="1" a="1"/>
  <c r="L419" i="66"/>
  <c r="M419" i="66"/>
  <c r="J420" i="66"/>
  <c r="M420" i="66" s="1"/>
  <c r="K420" i="66"/>
  <c r="L420" i="66"/>
  <c r="J421" i="66"/>
  <c r="K421" i="66"/>
  <c r="N421" i="66" s="1" a="1"/>
  <c r="L421" i="66"/>
  <c r="M421" i="66"/>
  <c r="J422" i="66"/>
  <c r="M422" i="66" s="1"/>
  <c r="N422" i="66" s="1" a="1"/>
  <c r="K422" i="66"/>
  <c r="L422" i="66"/>
  <c r="J423" i="66"/>
  <c r="K423" i="66"/>
  <c r="N423" i="66" s="1" a="1"/>
  <c r="L423" i="66"/>
  <c r="M423" i="66"/>
  <c r="J424" i="66"/>
  <c r="M424" i="66" s="1"/>
  <c r="K424" i="66"/>
  <c r="L424" i="66"/>
  <c r="N424" i="66" s="1" a="1"/>
  <c r="J425" i="66"/>
  <c r="K425" i="66"/>
  <c r="N425" i="66" s="1" a="1"/>
  <c r="L425" i="66"/>
  <c r="M425" i="66"/>
  <c r="J426" i="66"/>
  <c r="M426" i="66" s="1"/>
  <c r="N426" i="66" s="1" a="1"/>
  <c r="K426" i="66"/>
  <c r="L426" i="66"/>
  <c r="J427" i="66"/>
  <c r="K427" i="66"/>
  <c r="N427" i="66" s="1" a="1"/>
  <c r="L427" i="66"/>
  <c r="M427" i="66"/>
  <c r="J428" i="66"/>
  <c r="M428" i="66" s="1"/>
  <c r="K428" i="66"/>
  <c r="L428" i="66"/>
  <c r="J429" i="66"/>
  <c r="K429" i="66"/>
  <c r="N429" i="66" s="1" a="1"/>
  <c r="L429" i="66"/>
  <c r="M429" i="66"/>
  <c r="J430" i="66"/>
  <c r="M430" i="66" s="1"/>
  <c r="N430" i="66" s="1" a="1"/>
  <c r="K430" i="66"/>
  <c r="L430" i="66"/>
  <c r="J431" i="66"/>
  <c r="K431" i="66"/>
  <c r="N431" i="66" s="1" a="1"/>
  <c r="L431" i="66"/>
  <c r="M431" i="66"/>
  <c r="J432" i="66"/>
  <c r="M432" i="66" s="1"/>
  <c r="K432" i="66"/>
  <c r="L432" i="66"/>
  <c r="N432" i="66" s="1" a="1"/>
  <c r="J433" i="66"/>
  <c r="K433" i="66"/>
  <c r="N433" i="66" s="1" a="1"/>
  <c r="L433" i="66"/>
  <c r="M433" i="66"/>
  <c r="J434" i="66"/>
  <c r="M434" i="66" s="1"/>
  <c r="N434" i="66" s="1" a="1"/>
  <c r="K434" i="66"/>
  <c r="L434" i="66"/>
  <c r="J435" i="66"/>
  <c r="K435" i="66"/>
  <c r="N435" i="66" s="1" a="1"/>
  <c r="L435" i="66"/>
  <c r="M435" i="66"/>
  <c r="J436" i="66"/>
  <c r="M436" i="66" s="1"/>
  <c r="K436" i="66"/>
  <c r="L436" i="66"/>
  <c r="J437" i="66"/>
  <c r="K437" i="66"/>
  <c r="N437" i="66" s="1" a="1"/>
  <c r="L437" i="66"/>
  <c r="M437" i="66"/>
  <c r="J438" i="66"/>
  <c r="M438" i="66" s="1"/>
  <c r="N438" i="66" s="1" a="1"/>
  <c r="K438" i="66"/>
  <c r="L438" i="66"/>
  <c r="J439" i="66"/>
  <c r="K439" i="66"/>
  <c r="N439" i="66" s="1" a="1"/>
  <c r="L439" i="66"/>
  <c r="M439" i="66"/>
  <c r="J440" i="66"/>
  <c r="M440" i="66" s="1"/>
  <c r="K440" i="66"/>
  <c r="L440" i="66"/>
  <c r="N440" i="66" s="1" a="1"/>
  <c r="J441" i="66"/>
  <c r="K441" i="66"/>
  <c r="N441" i="66" s="1" a="1"/>
  <c r="L441" i="66"/>
  <c r="M441" i="66"/>
  <c r="J442" i="66"/>
  <c r="M442" i="66" s="1"/>
  <c r="N442" i="66" s="1" a="1"/>
  <c r="K442" i="66"/>
  <c r="L442" i="66"/>
  <c r="J443" i="66"/>
  <c r="J444" i="66"/>
  <c r="J445" i="66"/>
  <c r="J446" i="66"/>
  <c r="J447" i="66"/>
  <c r="J448" i="66"/>
  <c r="J449" i="66"/>
  <c r="J450" i="66"/>
  <c r="J451" i="66"/>
  <c r="J452" i="66"/>
  <c r="M452" i="66" s="1"/>
  <c r="N452" i="66" s="1" a="1"/>
  <c r="K452" i="66"/>
  <c r="L452" i="66"/>
  <c r="J453" i="66"/>
  <c r="K453" i="66"/>
  <c r="N453" i="66" s="1" a="1"/>
  <c r="L453" i="66"/>
  <c r="M453" i="66"/>
  <c r="J454" i="66"/>
  <c r="M454" i="66" s="1"/>
  <c r="K454" i="66"/>
  <c r="L454" i="66"/>
  <c r="J455" i="66"/>
  <c r="K455" i="66"/>
  <c r="N455" i="66" s="1" a="1"/>
  <c r="L455" i="66"/>
  <c r="M455" i="66"/>
  <c r="J456" i="66"/>
  <c r="M456" i="66" s="1"/>
  <c r="N456" i="66" s="1" a="1"/>
  <c r="K456" i="66"/>
  <c r="L456" i="66"/>
  <c r="J457" i="66"/>
  <c r="K457" i="66"/>
  <c r="N457" i="66" s="1" a="1"/>
  <c r="L457" i="66"/>
  <c r="M457" i="66"/>
  <c r="J458" i="66"/>
  <c r="M458" i="66" s="1"/>
  <c r="K458" i="66"/>
  <c r="L458" i="66"/>
  <c r="N458" i="66" s="1" a="1"/>
  <c r="J459" i="66"/>
  <c r="K459" i="66"/>
  <c r="N459" i="66" s="1" a="1"/>
  <c r="L459" i="66"/>
  <c r="M459" i="66"/>
  <c r="J460" i="66"/>
  <c r="M460" i="66" s="1"/>
  <c r="N460" i="66" s="1" a="1"/>
  <c r="K460" i="66"/>
  <c r="L460" i="66"/>
  <c r="J461" i="66"/>
  <c r="K461" i="66"/>
  <c r="N461" i="66" s="1" a="1"/>
  <c r="L461" i="66"/>
  <c r="M461" i="66"/>
  <c r="J462" i="66"/>
  <c r="M462" i="66" s="1"/>
  <c r="K462" i="66"/>
  <c r="L462" i="66"/>
  <c r="J463" i="66"/>
  <c r="K463" i="66"/>
  <c r="N463" i="66" s="1" a="1"/>
  <c r="L463" i="66"/>
  <c r="M463" i="66"/>
  <c r="J464" i="66"/>
  <c r="M464" i="66" s="1"/>
  <c r="N464" i="66" s="1" a="1"/>
  <c r="K464" i="66"/>
  <c r="L464" i="66"/>
  <c r="J465" i="66"/>
  <c r="K465" i="66"/>
  <c r="N465" i="66" s="1" a="1"/>
  <c r="O465" i="66" s="1"/>
  <c r="L465" i="66"/>
  <c r="M465" i="66"/>
  <c r="J466" i="66"/>
  <c r="M466" i="66" s="1"/>
  <c r="K466" i="66"/>
  <c r="L466" i="66"/>
  <c r="J467" i="66"/>
  <c r="K467" i="66"/>
  <c r="L467" i="66"/>
  <c r="M467" i="66"/>
  <c r="J468" i="66"/>
  <c r="M468" i="66" s="1"/>
  <c r="N468" i="66" s="1" a="1"/>
  <c r="K468" i="66"/>
  <c r="L468" i="66"/>
  <c r="J469" i="66"/>
  <c r="K469" i="66"/>
  <c r="N469" i="66" s="1" a="1"/>
  <c r="O469" i="66" s="1"/>
  <c r="L469" i="66"/>
  <c r="M469" i="66"/>
  <c r="N469" i="66"/>
  <c r="J470" i="66"/>
  <c r="M470" i="66" s="1"/>
  <c r="K470" i="66"/>
  <c r="L470" i="66"/>
  <c r="N470" i="66" s="1" a="1"/>
  <c r="N470" i="66" s="1"/>
  <c r="J471" i="66"/>
  <c r="K471" i="66"/>
  <c r="L471" i="66"/>
  <c r="M471" i="66"/>
  <c r="J472" i="66"/>
  <c r="M472" i="66" s="1"/>
  <c r="K472" i="66"/>
  <c r="L472" i="66"/>
  <c r="N472" i="66" a="1"/>
  <c r="J473" i="66"/>
  <c r="K473" i="66"/>
  <c r="N473" i="66" s="1" a="1"/>
  <c r="O473" i="66" s="1"/>
  <c r="L473" i="66"/>
  <c r="M473" i="66"/>
  <c r="N473" i="66"/>
  <c r="J474" i="66"/>
  <c r="M474" i="66" s="1"/>
  <c r="K474" i="66"/>
  <c r="L474" i="66"/>
  <c r="N474" i="66" s="1" a="1"/>
  <c r="N474" i="66" s="1"/>
  <c r="J475" i="66"/>
  <c r="K475" i="66"/>
  <c r="N475" i="66" s="1" a="1"/>
  <c r="L475" i="66"/>
  <c r="M475" i="66"/>
  <c r="J476" i="66"/>
  <c r="M476" i="66" s="1"/>
  <c r="K476" i="66"/>
  <c r="L476" i="66"/>
  <c r="N476" i="66" a="1"/>
  <c r="J477" i="66"/>
  <c r="K477" i="66"/>
  <c r="N477" i="66" s="1" a="1"/>
  <c r="O477" i="66" s="1"/>
  <c r="L477" i="66"/>
  <c r="M477" i="66"/>
  <c r="J478" i="66"/>
  <c r="M478" i="66" s="1"/>
  <c r="K478" i="66"/>
  <c r="L478" i="66"/>
  <c r="N478" i="66" s="1" a="1"/>
  <c r="J479" i="66"/>
  <c r="K479" i="66"/>
  <c r="L479" i="66"/>
  <c r="M479" i="66"/>
  <c r="J480" i="66"/>
  <c r="M480" i="66" s="1"/>
  <c r="K480" i="66"/>
  <c r="L480" i="66"/>
  <c r="N480" i="66" s="1" a="1"/>
  <c r="J481" i="66"/>
  <c r="K481" i="66"/>
  <c r="N481" i="66" s="1" a="1"/>
  <c r="O481" i="66" s="1"/>
  <c r="L481" i="66"/>
  <c r="M481" i="66"/>
  <c r="J482" i="66"/>
  <c r="M482" i="66" s="1"/>
  <c r="K482" i="66"/>
  <c r="L482" i="66"/>
  <c r="N482" i="66" s="1" a="1"/>
  <c r="J483" i="66"/>
  <c r="J484" i="66"/>
  <c r="J485" i="66"/>
  <c r="J486" i="66"/>
  <c r="J487" i="66"/>
  <c r="J488" i="66"/>
  <c r="J489" i="66"/>
  <c r="J490" i="66"/>
  <c r="J491" i="66"/>
  <c r="J492" i="66"/>
  <c r="M492" i="66" s="1"/>
  <c r="K492" i="66"/>
  <c r="L492" i="66"/>
  <c r="N492" i="66" s="1" a="1"/>
  <c r="J493" i="66"/>
  <c r="K493" i="66"/>
  <c r="N493" i="66" s="1" a="1"/>
  <c r="O493" i="66" s="1"/>
  <c r="L493" i="66"/>
  <c r="M493" i="66"/>
  <c r="J494" i="66"/>
  <c r="M494" i="66" s="1"/>
  <c r="K494" i="66"/>
  <c r="L494" i="66"/>
  <c r="N494" i="66" s="1" a="1"/>
  <c r="J495" i="66"/>
  <c r="K495" i="66"/>
  <c r="L495" i="66"/>
  <c r="M495" i="66"/>
  <c r="J496" i="66"/>
  <c r="M496" i="66" s="1"/>
  <c r="K496" i="66"/>
  <c r="L496" i="66"/>
  <c r="N496" i="66" s="1" a="1"/>
  <c r="J497" i="66"/>
  <c r="K497" i="66"/>
  <c r="N497" i="66" s="1" a="1"/>
  <c r="O497" i="66" s="1"/>
  <c r="L497" i="66"/>
  <c r="M497" i="66"/>
  <c r="J498" i="66"/>
  <c r="M498" i="66" s="1"/>
  <c r="K498" i="66"/>
  <c r="L498" i="66"/>
  <c r="N498" i="66" s="1" a="1"/>
  <c r="J499" i="66"/>
  <c r="K499" i="66"/>
  <c r="L499" i="66"/>
  <c r="M499" i="66"/>
  <c r="J500" i="66"/>
  <c r="M500" i="66" s="1"/>
  <c r="K500" i="66"/>
  <c r="L500" i="66"/>
  <c r="N500" i="66" s="1" a="1"/>
  <c r="J501" i="66"/>
  <c r="K501" i="66"/>
  <c r="N501" i="66" s="1" a="1"/>
  <c r="O501" i="66" s="1"/>
  <c r="L501" i="66"/>
  <c r="M501" i="66"/>
  <c r="J502" i="66"/>
  <c r="M502" i="66" s="1"/>
  <c r="K502" i="66"/>
  <c r="L502" i="66"/>
  <c r="N502" i="66" s="1" a="1"/>
  <c r="J503" i="66"/>
  <c r="K503" i="66"/>
  <c r="L503" i="66"/>
  <c r="M503" i="66"/>
  <c r="J504" i="66"/>
  <c r="M504" i="66" s="1"/>
  <c r="K504" i="66"/>
  <c r="L504" i="66"/>
  <c r="N504" i="66" s="1" a="1"/>
  <c r="J505" i="66"/>
  <c r="K505" i="66"/>
  <c r="N505" i="66" s="1" a="1"/>
  <c r="O505" i="66" s="1"/>
  <c r="L505" i="66"/>
  <c r="M505" i="66"/>
  <c r="J506" i="66"/>
  <c r="M506" i="66" s="1"/>
  <c r="K506" i="66"/>
  <c r="L506" i="66"/>
  <c r="N506" i="66" s="1" a="1"/>
  <c r="J507" i="66"/>
  <c r="K507" i="66"/>
  <c r="L507" i="66"/>
  <c r="M507" i="66"/>
  <c r="J508" i="66"/>
  <c r="M508" i="66" s="1"/>
  <c r="K508" i="66"/>
  <c r="L508" i="66"/>
  <c r="N508" i="66" s="1" a="1"/>
  <c r="J509" i="66"/>
  <c r="K509" i="66"/>
  <c r="L509" i="66"/>
  <c r="M509" i="66"/>
  <c r="J510" i="66"/>
  <c r="M510" i="66" s="1"/>
  <c r="K510" i="66"/>
  <c r="L510" i="66"/>
  <c r="J511" i="66"/>
  <c r="M511" i="66" s="1"/>
  <c r="N511" i="66" s="1" a="1"/>
  <c r="K511" i="66"/>
  <c r="L511" i="66"/>
  <c r="J512" i="66"/>
  <c r="M512" i="66" s="1"/>
  <c r="K512" i="66"/>
  <c r="L512" i="66"/>
  <c r="N512" i="66" s="1" a="1"/>
  <c r="J513" i="66"/>
  <c r="K513" i="66"/>
  <c r="L513" i="66"/>
  <c r="M513" i="66"/>
  <c r="J514" i="66"/>
  <c r="M514" i="66" s="1"/>
  <c r="K514" i="66"/>
  <c r="L514" i="66"/>
  <c r="N514" i="66" s="1" a="1"/>
  <c r="J515" i="66"/>
  <c r="M515" i="66" s="1"/>
  <c r="N515" i="66" s="1" a="1"/>
  <c r="K515" i="66"/>
  <c r="L515" i="66"/>
  <c r="J516" i="66"/>
  <c r="M516" i="66" s="1"/>
  <c r="K516" i="66"/>
  <c r="L516" i="66"/>
  <c r="N516" i="66" s="1" a="1"/>
  <c r="J517" i="66"/>
  <c r="K517" i="66"/>
  <c r="L517" i="66"/>
  <c r="M517" i="66"/>
  <c r="J518" i="66"/>
  <c r="M518" i="66" s="1"/>
  <c r="K518" i="66"/>
  <c r="L518" i="66"/>
  <c r="N518" i="66" s="1" a="1"/>
  <c r="J519" i="66"/>
  <c r="M519" i="66" s="1"/>
  <c r="N519" i="66" s="1" a="1"/>
  <c r="K519" i="66"/>
  <c r="L519" i="66"/>
  <c r="J520" i="66"/>
  <c r="M520" i="66" s="1"/>
  <c r="K520" i="66"/>
  <c r="L520" i="66"/>
  <c r="N520" i="66" s="1" a="1"/>
  <c r="J521" i="66"/>
  <c r="K521" i="66"/>
  <c r="L521" i="66"/>
  <c r="M521" i="66"/>
  <c r="J522" i="66"/>
  <c r="M522" i="66" s="1"/>
  <c r="N522" i="66" s="1" a="1"/>
  <c r="K522" i="66"/>
  <c r="L522" i="66"/>
  <c r="J523" i="66"/>
  <c r="J524" i="66"/>
  <c r="J525" i="66"/>
  <c r="J526" i="66"/>
  <c r="J527" i="66"/>
  <c r="J528" i="66"/>
  <c r="J529" i="66"/>
  <c r="J530" i="66"/>
  <c r="J531" i="66"/>
  <c r="J532" i="66"/>
  <c r="K532" i="66"/>
  <c r="L532" i="66"/>
  <c r="M532" i="66"/>
  <c r="N532" i="66" s="1" a="1"/>
  <c r="J533" i="66"/>
  <c r="K533" i="66"/>
  <c r="N533" i="66" s="1" a="1"/>
  <c r="L533" i="66"/>
  <c r="M533" i="66"/>
  <c r="J534" i="66"/>
  <c r="M534" i="66" s="1"/>
  <c r="K534" i="66"/>
  <c r="L534" i="66"/>
  <c r="N534" i="66" a="1"/>
  <c r="N534" i="66" s="1"/>
  <c r="J535" i="66"/>
  <c r="K535" i="66"/>
  <c r="N535" i="66" s="1" a="1"/>
  <c r="N535" i="66" s="1"/>
  <c r="L535" i="66"/>
  <c r="M535" i="66"/>
  <c r="O535" i="66"/>
  <c r="J536" i="66"/>
  <c r="K536" i="66"/>
  <c r="L536" i="66"/>
  <c r="M536" i="66"/>
  <c r="N536" i="66" s="1" a="1"/>
  <c r="J537" i="66"/>
  <c r="K537" i="66"/>
  <c r="N537" i="66" s="1" a="1"/>
  <c r="L537" i="66"/>
  <c r="M537" i="66"/>
  <c r="J538" i="66"/>
  <c r="M538" i="66" s="1"/>
  <c r="K538" i="66"/>
  <c r="L538" i="66"/>
  <c r="N538" i="66" a="1"/>
  <c r="N538" i="66" s="1"/>
  <c r="J539" i="66"/>
  <c r="K539" i="66"/>
  <c r="N539" i="66" s="1" a="1"/>
  <c r="N539" i="66" s="1"/>
  <c r="L539" i="66"/>
  <c r="M539" i="66"/>
  <c r="O539" i="66"/>
  <c r="J540" i="66"/>
  <c r="K540" i="66"/>
  <c r="L540" i="66"/>
  <c r="M540" i="66"/>
  <c r="N540" i="66" s="1" a="1"/>
  <c r="J541" i="66"/>
  <c r="K541" i="66"/>
  <c r="N541" i="66" s="1" a="1"/>
  <c r="L541" i="66"/>
  <c r="M541" i="66"/>
  <c r="J542" i="66"/>
  <c r="M542" i="66" s="1"/>
  <c r="K542" i="66"/>
  <c r="L542" i="66"/>
  <c r="N542" i="66" a="1"/>
  <c r="N542" i="66" s="1"/>
  <c r="J543" i="66"/>
  <c r="K543" i="66"/>
  <c r="N543" i="66" s="1" a="1"/>
  <c r="N543" i="66" s="1"/>
  <c r="L543" i="66"/>
  <c r="M543" i="66"/>
  <c r="O543" i="66"/>
  <c r="J544" i="66"/>
  <c r="K544" i="66"/>
  <c r="N544" i="66" s="1" a="1"/>
  <c r="L544" i="66"/>
  <c r="M544" i="66"/>
  <c r="J545" i="66"/>
  <c r="M545" i="66" s="1"/>
  <c r="N545" i="66" s="1" a="1"/>
  <c r="K545" i="66"/>
  <c r="L545" i="66"/>
  <c r="J546" i="66"/>
  <c r="K546" i="66"/>
  <c r="N546" i="66" s="1" a="1"/>
  <c r="L546" i="66"/>
  <c r="M546" i="66"/>
  <c r="J547" i="66"/>
  <c r="M547" i="66" s="1"/>
  <c r="K547" i="66"/>
  <c r="L547" i="66"/>
  <c r="N547" i="66" s="1" a="1"/>
  <c r="J548" i="66"/>
  <c r="K548" i="66"/>
  <c r="N548" i="66" s="1" a="1"/>
  <c r="L548" i="66"/>
  <c r="M548" i="66"/>
  <c r="J549" i="66"/>
  <c r="M549" i="66" s="1"/>
  <c r="N549" i="66" s="1" a="1"/>
  <c r="K549" i="66"/>
  <c r="L549" i="66"/>
  <c r="J550" i="66"/>
  <c r="K550" i="66"/>
  <c r="N550" i="66" s="1" a="1"/>
  <c r="L550" i="66"/>
  <c r="M550" i="66"/>
  <c r="J551" i="66"/>
  <c r="M551" i="66" s="1"/>
  <c r="K551" i="66"/>
  <c r="L551" i="66"/>
  <c r="J552" i="66"/>
  <c r="K552" i="66"/>
  <c r="N552" i="66" s="1" a="1"/>
  <c r="L552" i="66"/>
  <c r="M552" i="66"/>
  <c r="J553" i="66"/>
  <c r="M553" i="66" s="1"/>
  <c r="N553" i="66" s="1" a="1"/>
  <c r="K553" i="66"/>
  <c r="L553" i="66"/>
  <c r="J554" i="66"/>
  <c r="K554" i="66"/>
  <c r="N554" i="66" s="1" a="1"/>
  <c r="L554" i="66"/>
  <c r="M554" i="66"/>
  <c r="J555" i="66"/>
  <c r="M555" i="66" s="1"/>
  <c r="K555" i="66"/>
  <c r="L555" i="66"/>
  <c r="N555" i="66" s="1" a="1"/>
  <c r="J556" i="66"/>
  <c r="K556" i="66"/>
  <c r="N556" i="66" s="1" a="1"/>
  <c r="L556" i="66"/>
  <c r="M556" i="66"/>
  <c r="J557" i="66"/>
  <c r="M557" i="66" s="1"/>
  <c r="N557" i="66" s="1" a="1"/>
  <c r="K557" i="66"/>
  <c r="L557" i="66"/>
  <c r="J558" i="66"/>
  <c r="K558" i="66"/>
  <c r="N558" i="66" s="1" a="1"/>
  <c r="L558" i="66"/>
  <c r="M558" i="66"/>
  <c r="J559" i="66"/>
  <c r="M559" i="66" s="1"/>
  <c r="K559" i="66"/>
  <c r="L559" i="66"/>
  <c r="J560" i="66"/>
  <c r="K560" i="66"/>
  <c r="N560" i="66" s="1" a="1"/>
  <c r="L560" i="66"/>
  <c r="M560" i="66"/>
  <c r="J561" i="66"/>
  <c r="M561" i="66" s="1"/>
  <c r="N561" i="66" s="1" a="1"/>
  <c r="K561" i="66"/>
  <c r="L561" i="66"/>
  <c r="J562" i="66"/>
  <c r="K562" i="66"/>
  <c r="N562" i="66" s="1" a="1"/>
  <c r="L562" i="66"/>
  <c r="M562" i="66"/>
  <c r="J563" i="66"/>
  <c r="J564" i="66"/>
  <c r="J565" i="66"/>
  <c r="J566" i="66"/>
  <c r="J567" i="66"/>
  <c r="J568" i="66"/>
  <c r="J569" i="66"/>
  <c r="J570" i="66"/>
  <c r="J571" i="66"/>
  <c r="J572" i="66"/>
  <c r="K572" i="66"/>
  <c r="N572" i="66" s="1" a="1"/>
  <c r="L572" i="66"/>
  <c r="M572" i="66"/>
  <c r="J573" i="66"/>
  <c r="M573" i="66" s="1"/>
  <c r="K573" i="66"/>
  <c r="L573" i="66"/>
  <c r="J574" i="66"/>
  <c r="K574" i="66"/>
  <c r="N574" i="66" s="1" a="1"/>
  <c r="L574" i="66"/>
  <c r="M574" i="66"/>
  <c r="J575" i="66"/>
  <c r="M575" i="66" s="1"/>
  <c r="N575" i="66" s="1" a="1"/>
  <c r="K575" i="66"/>
  <c r="L575" i="66"/>
  <c r="J576" i="66"/>
  <c r="K576" i="66"/>
  <c r="N576" i="66" s="1" a="1"/>
  <c r="L576" i="66"/>
  <c r="M576" i="66"/>
  <c r="J577" i="66"/>
  <c r="M577" i="66" s="1"/>
  <c r="K577" i="66"/>
  <c r="L577" i="66"/>
  <c r="N577" i="66" s="1" a="1"/>
  <c r="J578" i="66"/>
  <c r="K578" i="66"/>
  <c r="N578" i="66" s="1" a="1"/>
  <c r="L578" i="66"/>
  <c r="M578" i="66"/>
  <c r="J579" i="66"/>
  <c r="M579" i="66" s="1"/>
  <c r="N579" i="66" s="1" a="1"/>
  <c r="K579" i="66"/>
  <c r="L579" i="66"/>
  <c r="J580" i="66"/>
  <c r="K580" i="66"/>
  <c r="N580" i="66" s="1" a="1"/>
  <c r="L580" i="66"/>
  <c r="M580" i="66"/>
  <c r="J581" i="66"/>
  <c r="M581" i="66" s="1"/>
  <c r="K581" i="66"/>
  <c r="L581" i="66"/>
  <c r="J582" i="66"/>
  <c r="K582" i="66"/>
  <c r="N582" i="66" s="1" a="1"/>
  <c r="L582" i="66"/>
  <c r="M582" i="66"/>
  <c r="J583" i="66"/>
  <c r="M583" i="66" s="1"/>
  <c r="N583" i="66" s="1" a="1"/>
  <c r="K583" i="66"/>
  <c r="L583" i="66"/>
  <c r="J584" i="66"/>
  <c r="K584" i="66"/>
  <c r="N584" i="66" s="1" a="1"/>
  <c r="L584" i="66"/>
  <c r="M584" i="66"/>
  <c r="J585" i="66"/>
  <c r="M585" i="66" s="1"/>
  <c r="K585" i="66"/>
  <c r="L585" i="66"/>
  <c r="N585" i="66" s="1" a="1"/>
  <c r="J586" i="66"/>
  <c r="K586" i="66"/>
  <c r="N586" i="66" s="1" a="1"/>
  <c r="L586" i="66"/>
  <c r="M586" i="66"/>
  <c r="J587" i="66"/>
  <c r="M587" i="66" s="1"/>
  <c r="N587" i="66" s="1" a="1"/>
  <c r="K587" i="66"/>
  <c r="L587" i="66"/>
  <c r="J588" i="66"/>
  <c r="K588" i="66"/>
  <c r="N588" i="66" s="1" a="1"/>
  <c r="L588" i="66"/>
  <c r="M588" i="66"/>
  <c r="J589" i="66"/>
  <c r="M589" i="66" s="1"/>
  <c r="K589" i="66"/>
  <c r="L589" i="66"/>
  <c r="J590" i="66"/>
  <c r="K590" i="66"/>
  <c r="N590" i="66" s="1" a="1"/>
  <c r="L590" i="66"/>
  <c r="M590" i="66"/>
  <c r="J591" i="66"/>
  <c r="M591" i="66" s="1"/>
  <c r="N591" i="66" s="1" a="1"/>
  <c r="K591" i="66"/>
  <c r="L591" i="66"/>
  <c r="J592" i="66"/>
  <c r="K592" i="66"/>
  <c r="N592" i="66" s="1" a="1"/>
  <c r="L592" i="66"/>
  <c r="M592" i="66"/>
  <c r="J593" i="66"/>
  <c r="M593" i="66" s="1"/>
  <c r="K593" i="66"/>
  <c r="L593" i="66"/>
  <c r="N593" i="66" s="1" a="1"/>
  <c r="J594" i="66"/>
  <c r="K594" i="66"/>
  <c r="N594" i="66" s="1" a="1"/>
  <c r="L594" i="66"/>
  <c r="M594" i="66"/>
  <c r="J595" i="66"/>
  <c r="M595" i="66" s="1"/>
  <c r="N595" i="66" s="1" a="1"/>
  <c r="K595" i="66"/>
  <c r="L595" i="66"/>
  <c r="J596" i="66"/>
  <c r="K596" i="66"/>
  <c r="N596" i="66" s="1" a="1"/>
  <c r="L596" i="66"/>
  <c r="M596" i="66"/>
  <c r="J597" i="66"/>
  <c r="M597" i="66" s="1"/>
  <c r="K597" i="66"/>
  <c r="L597" i="66"/>
  <c r="J598" i="66"/>
  <c r="K598" i="66"/>
  <c r="N598" i="66" s="1" a="1"/>
  <c r="L598" i="66"/>
  <c r="M598" i="66"/>
  <c r="J599" i="66"/>
  <c r="M599" i="66" s="1"/>
  <c r="N599" i="66" s="1" a="1"/>
  <c r="K599" i="66"/>
  <c r="L599" i="66"/>
  <c r="J600" i="66"/>
  <c r="K600" i="66"/>
  <c r="N600" i="66" s="1" a="1"/>
  <c r="L600" i="66"/>
  <c r="M600" i="66"/>
  <c r="J601" i="66"/>
  <c r="M601" i="66" s="1"/>
  <c r="K601" i="66"/>
  <c r="L601" i="66"/>
  <c r="N601" i="66" s="1" a="1"/>
  <c r="J602" i="66"/>
  <c r="K602" i="66"/>
  <c r="N602" i="66" s="1" a="1"/>
  <c r="L602" i="66"/>
  <c r="M602" i="66"/>
  <c r="J603" i="66"/>
  <c r="J604" i="66"/>
  <c r="J605" i="66"/>
  <c r="J606" i="66"/>
  <c r="J607" i="66"/>
  <c r="J608" i="66"/>
  <c r="J609" i="66"/>
  <c r="J610" i="66"/>
  <c r="J611" i="66"/>
  <c r="J612" i="66"/>
  <c r="K612" i="66"/>
  <c r="N612" i="66" s="1" a="1"/>
  <c r="L612" i="66"/>
  <c r="M612" i="66"/>
  <c r="J613" i="66"/>
  <c r="M613" i="66" s="1"/>
  <c r="N613" i="66" s="1" a="1"/>
  <c r="K613" i="66"/>
  <c r="L613" i="66"/>
  <c r="J614" i="66"/>
  <c r="K614" i="66"/>
  <c r="N614" i="66" s="1" a="1"/>
  <c r="L614" i="66"/>
  <c r="M614" i="66"/>
  <c r="J615" i="66"/>
  <c r="M615" i="66" s="1"/>
  <c r="K615" i="66"/>
  <c r="L615" i="66"/>
  <c r="J616" i="66"/>
  <c r="K616" i="66"/>
  <c r="N616" i="66" s="1" a="1"/>
  <c r="L616" i="66"/>
  <c r="M616" i="66"/>
  <c r="J617" i="66"/>
  <c r="M617" i="66" s="1"/>
  <c r="N617" i="66" s="1" a="1"/>
  <c r="K617" i="66"/>
  <c r="L617" i="66"/>
  <c r="J618" i="66"/>
  <c r="K618" i="66"/>
  <c r="N618" i="66" s="1" a="1"/>
  <c r="L618" i="66"/>
  <c r="M618" i="66"/>
  <c r="J619" i="66"/>
  <c r="M619" i="66" s="1"/>
  <c r="K619" i="66"/>
  <c r="L619" i="66"/>
  <c r="N619" i="66" s="1" a="1"/>
  <c r="J620" i="66"/>
  <c r="K620" i="66"/>
  <c r="N620" i="66" s="1" a="1"/>
  <c r="L620" i="66"/>
  <c r="M620" i="66"/>
  <c r="J621" i="66"/>
  <c r="M621" i="66" s="1"/>
  <c r="N621" i="66" s="1" a="1"/>
  <c r="K621" i="66"/>
  <c r="L621" i="66"/>
  <c r="J622" i="66"/>
  <c r="K622" i="66"/>
  <c r="N622" i="66" s="1" a="1"/>
  <c r="L622" i="66"/>
  <c r="M622" i="66"/>
  <c r="J623" i="66"/>
  <c r="M623" i="66" s="1"/>
  <c r="K623" i="66"/>
  <c r="L623" i="66"/>
  <c r="J624" i="66"/>
  <c r="K624" i="66"/>
  <c r="N624" i="66" s="1" a="1"/>
  <c r="L624" i="66"/>
  <c r="M624" i="66"/>
  <c r="J625" i="66"/>
  <c r="M625" i="66" s="1"/>
  <c r="N625" i="66" s="1" a="1"/>
  <c r="K625" i="66"/>
  <c r="L625" i="66"/>
  <c r="J626" i="66"/>
  <c r="K626" i="66"/>
  <c r="N626" i="66" s="1" a="1"/>
  <c r="L626" i="66"/>
  <c r="M626" i="66"/>
  <c r="J627" i="66"/>
  <c r="M627" i="66" s="1"/>
  <c r="K627" i="66"/>
  <c r="L627" i="66"/>
  <c r="N627" i="66" s="1" a="1"/>
  <c r="J628" i="66"/>
  <c r="K628" i="66"/>
  <c r="N628" i="66" s="1" a="1"/>
  <c r="L628" i="66"/>
  <c r="M628" i="66"/>
  <c r="J629" i="66"/>
  <c r="M629" i="66" s="1"/>
  <c r="N629" i="66" s="1" a="1"/>
  <c r="K629" i="66"/>
  <c r="L629" i="66"/>
  <c r="J630" i="66"/>
  <c r="K630" i="66"/>
  <c r="N630" i="66" s="1" a="1"/>
  <c r="O630" i="66" s="1"/>
  <c r="L630" i="66"/>
  <c r="M630" i="66"/>
  <c r="N630" i="66"/>
  <c r="J631" i="66"/>
  <c r="M631" i="66" s="1"/>
  <c r="K631" i="66"/>
  <c r="L631" i="66"/>
  <c r="N631" i="66" s="1" a="1"/>
  <c r="N631" i="66" s="1"/>
  <c r="J632" i="66"/>
  <c r="K632" i="66"/>
  <c r="N632" i="66" s="1" a="1"/>
  <c r="L632" i="66"/>
  <c r="M632" i="66"/>
  <c r="J633" i="66"/>
  <c r="M633" i="66" s="1"/>
  <c r="K633" i="66"/>
  <c r="L633" i="66"/>
  <c r="N633" i="66" a="1"/>
  <c r="J634" i="66"/>
  <c r="K634" i="66"/>
  <c r="N634" i="66" s="1" a="1"/>
  <c r="O634" i="66" s="1"/>
  <c r="L634" i="66"/>
  <c r="M634" i="66"/>
  <c r="J635" i="66"/>
  <c r="M635" i="66" s="1"/>
  <c r="K635" i="66"/>
  <c r="L635" i="66"/>
  <c r="J636" i="66"/>
  <c r="K636" i="66"/>
  <c r="L636" i="66"/>
  <c r="M636" i="66"/>
  <c r="J637" i="66"/>
  <c r="M637" i="66" s="1"/>
  <c r="N637" i="66" s="1" a="1"/>
  <c r="K637" i="66"/>
  <c r="L637" i="66"/>
  <c r="J638" i="66"/>
  <c r="K638" i="66"/>
  <c r="N638" i="66" s="1" a="1"/>
  <c r="O638" i="66" s="1"/>
  <c r="L638" i="66"/>
  <c r="M638" i="66"/>
  <c r="N638" i="66"/>
  <c r="J639" i="66"/>
  <c r="M639" i="66" s="1"/>
  <c r="K639" i="66"/>
  <c r="L639" i="66"/>
  <c r="J640" i="66"/>
  <c r="K640" i="66"/>
  <c r="L640" i="66"/>
  <c r="M640" i="66"/>
  <c r="J641" i="66"/>
  <c r="M641" i="66" s="1"/>
  <c r="K641" i="66"/>
  <c r="L641" i="66"/>
  <c r="N641" i="66" s="1" a="1"/>
  <c r="J642" i="66"/>
  <c r="K642" i="66"/>
  <c r="N642" i="66" s="1" a="1"/>
  <c r="O642" i="66" s="1"/>
  <c r="L642" i="66"/>
  <c r="M642" i="66"/>
  <c r="J643" i="66"/>
  <c r="J644" i="66"/>
  <c r="J645" i="66"/>
  <c r="J646" i="66"/>
  <c r="J647" i="66"/>
  <c r="J648" i="66"/>
  <c r="J649" i="66"/>
  <c r="J650" i="66"/>
  <c r="J651" i="66"/>
  <c r="J652" i="66"/>
  <c r="K652" i="66"/>
  <c r="L652" i="66"/>
  <c r="M652" i="66"/>
  <c r="J653" i="66"/>
  <c r="M653" i="66" s="1"/>
  <c r="K653" i="66"/>
  <c r="L653" i="66"/>
  <c r="N653" i="66" s="1" a="1"/>
  <c r="J654" i="66"/>
  <c r="K654" i="66"/>
  <c r="N654" i="66" s="1" a="1"/>
  <c r="O654" i="66" s="1"/>
  <c r="L654" i="66"/>
  <c r="M654" i="66"/>
  <c r="J655" i="66"/>
  <c r="M655" i="66" s="1"/>
  <c r="K655" i="66"/>
  <c r="L655" i="66"/>
  <c r="N655" i="66" s="1" a="1"/>
  <c r="J656" i="66"/>
  <c r="K656" i="66"/>
  <c r="L656" i="66"/>
  <c r="M656" i="66"/>
  <c r="J657" i="66"/>
  <c r="M657" i="66" s="1"/>
  <c r="K657" i="66"/>
  <c r="L657" i="66"/>
  <c r="N657" i="66" s="1" a="1"/>
  <c r="J658" i="66"/>
  <c r="K658" i="66"/>
  <c r="N658" i="66" s="1" a="1"/>
  <c r="O658" i="66" s="1"/>
  <c r="L658" i="66"/>
  <c r="M658" i="66"/>
  <c r="J659" i="66"/>
  <c r="M659" i="66" s="1"/>
  <c r="K659" i="66"/>
  <c r="N659" i="66" s="1" a="1"/>
  <c r="L659" i="66"/>
  <c r="J660" i="66"/>
  <c r="K660" i="66"/>
  <c r="L660" i="66"/>
  <c r="M660" i="66"/>
  <c r="J661" i="66"/>
  <c r="M661" i="66" s="1"/>
  <c r="N661" i="66" s="1" a="1"/>
  <c r="K661" i="66"/>
  <c r="L661" i="66"/>
  <c r="J662" i="66"/>
  <c r="M662" i="66" s="1"/>
  <c r="N662" i="66" s="1" a="1"/>
  <c r="K662" i="66"/>
  <c r="L662" i="66"/>
  <c r="J663" i="66"/>
  <c r="M663" i="66" s="1"/>
  <c r="K663" i="66"/>
  <c r="N663" i="66" s="1" a="1"/>
  <c r="L663" i="66"/>
  <c r="J664" i="66"/>
  <c r="K664" i="66"/>
  <c r="L664" i="66"/>
  <c r="M664" i="66"/>
  <c r="J665" i="66"/>
  <c r="M665" i="66" s="1"/>
  <c r="N665" i="66" s="1" a="1"/>
  <c r="K665" i="66"/>
  <c r="L665" i="66"/>
  <c r="J666" i="66"/>
  <c r="M666" i="66" s="1"/>
  <c r="N666" i="66" s="1" a="1"/>
  <c r="K666" i="66"/>
  <c r="L666" i="66"/>
  <c r="J667" i="66"/>
  <c r="M667" i="66" s="1"/>
  <c r="K667" i="66"/>
  <c r="L667" i="66"/>
  <c r="N667" i="66" s="1" a="1"/>
  <c r="J668" i="66"/>
  <c r="K668" i="66"/>
  <c r="L668" i="66"/>
  <c r="M668" i="66"/>
  <c r="J669" i="66"/>
  <c r="M669" i="66" s="1"/>
  <c r="N669" i="66" s="1" a="1"/>
  <c r="K669" i="66"/>
  <c r="L669" i="66"/>
  <c r="J670" i="66"/>
  <c r="M670" i="66" s="1"/>
  <c r="N670" i="66" s="1" a="1"/>
  <c r="K670" i="66"/>
  <c r="L670" i="66"/>
  <c r="J671" i="66"/>
  <c r="M671" i="66" s="1"/>
  <c r="K671" i="66"/>
  <c r="L671" i="66"/>
  <c r="N671" i="66" s="1" a="1"/>
  <c r="J672" i="66"/>
  <c r="K672" i="66"/>
  <c r="L672" i="66"/>
  <c r="M672" i="66"/>
  <c r="J673" i="66"/>
  <c r="M673" i="66" s="1"/>
  <c r="N673" i="66" s="1" a="1"/>
  <c r="K673" i="66"/>
  <c r="L673" i="66"/>
  <c r="J674" i="66"/>
  <c r="M674" i="66" s="1"/>
  <c r="N674" i="66" s="1" a="1"/>
  <c r="K674" i="66"/>
  <c r="L674" i="66"/>
  <c r="J675" i="66"/>
  <c r="M675" i="66" s="1"/>
  <c r="K675" i="66"/>
  <c r="L675" i="66"/>
  <c r="N675" i="66" s="1" a="1"/>
  <c r="J676" i="66"/>
  <c r="K676" i="66"/>
  <c r="L676" i="66"/>
  <c r="M676" i="66"/>
  <c r="J677" i="66"/>
  <c r="M677" i="66" s="1"/>
  <c r="N677" i="66" s="1" a="1"/>
  <c r="K677" i="66"/>
  <c r="L677" i="66"/>
  <c r="J678" i="66"/>
  <c r="M678" i="66" s="1"/>
  <c r="N678" i="66" s="1" a="1"/>
  <c r="K678" i="66"/>
  <c r="L678" i="66"/>
  <c r="J679" i="66"/>
  <c r="M679" i="66" s="1"/>
  <c r="K679" i="66"/>
  <c r="L679" i="66"/>
  <c r="N679" i="66" s="1" a="1"/>
  <c r="J680" i="66"/>
  <c r="K680" i="66"/>
  <c r="L680" i="66"/>
  <c r="M680" i="66"/>
  <c r="J681" i="66"/>
  <c r="M681" i="66" s="1"/>
  <c r="N681" i="66" s="1" a="1"/>
  <c r="K681" i="66"/>
  <c r="L681" i="66"/>
  <c r="J682" i="66"/>
  <c r="M682" i="66" s="1"/>
  <c r="N682" i="66" s="1" a="1"/>
  <c r="K682" i="66"/>
  <c r="L682" i="66"/>
  <c r="J683" i="66"/>
  <c r="J684" i="66"/>
  <c r="J685" i="66"/>
  <c r="J686" i="66"/>
  <c r="J687" i="66"/>
  <c r="J688" i="66"/>
  <c r="J689" i="66"/>
  <c r="J690" i="66"/>
  <c r="J691" i="66"/>
  <c r="J692" i="66"/>
  <c r="K692" i="66"/>
  <c r="N692" i="66" s="1" a="1"/>
  <c r="L692" i="66"/>
  <c r="M692" i="66"/>
  <c r="J693" i="66"/>
  <c r="M693" i="66" s="1"/>
  <c r="K693" i="66"/>
  <c r="N693" i="66" s="1" a="1"/>
  <c r="L693" i="66"/>
  <c r="J694" i="66"/>
  <c r="K694" i="66"/>
  <c r="L694" i="66"/>
  <c r="M694" i="66"/>
  <c r="J695" i="66"/>
  <c r="K695" i="66"/>
  <c r="L695" i="66"/>
  <c r="M695" i="66"/>
  <c r="N695" i="66" s="1" a="1"/>
  <c r="J696" i="66"/>
  <c r="K696" i="66"/>
  <c r="N696" i="66" s="1" a="1"/>
  <c r="L696" i="66"/>
  <c r="M696" i="66"/>
  <c r="J697" i="66"/>
  <c r="M697" i="66" s="1"/>
  <c r="K697" i="66"/>
  <c r="N697" i="66" s="1" a="1"/>
  <c r="L697" i="66"/>
  <c r="J698" i="66"/>
  <c r="K698" i="66"/>
  <c r="L698" i="66"/>
  <c r="M698" i="66"/>
  <c r="J699" i="66"/>
  <c r="K699" i="66"/>
  <c r="L699" i="66"/>
  <c r="M699" i="66"/>
  <c r="N699" i="66" s="1" a="1"/>
  <c r="J700" i="66"/>
  <c r="K700" i="66"/>
  <c r="N700" i="66" s="1" a="1"/>
  <c r="L700" i="66"/>
  <c r="M700" i="66"/>
  <c r="J701" i="66"/>
  <c r="M701" i="66" s="1"/>
  <c r="K701" i="66"/>
  <c r="N701" i="66" s="1" a="1"/>
  <c r="L701" i="66"/>
  <c r="J702" i="66"/>
  <c r="K702" i="66"/>
  <c r="L702" i="66"/>
  <c r="M702" i="66"/>
  <c r="J703" i="66"/>
  <c r="K703" i="66"/>
  <c r="N703" i="66" s="1" a="1"/>
  <c r="L703" i="66"/>
  <c r="M703" i="66"/>
  <c r="J704" i="66"/>
  <c r="M704" i="66" s="1"/>
  <c r="K704" i="66"/>
  <c r="L704" i="66"/>
  <c r="J705" i="66"/>
  <c r="K705" i="66"/>
  <c r="N705" i="66" s="1" a="1"/>
  <c r="L705" i="66"/>
  <c r="M705" i="66"/>
  <c r="J706" i="66"/>
  <c r="M706" i="66" s="1"/>
  <c r="N706" i="66" s="1" a="1"/>
  <c r="K706" i="66"/>
  <c r="L706" i="66"/>
  <c r="J707" i="66"/>
  <c r="K707" i="66"/>
  <c r="N707" i="66" s="1" a="1"/>
  <c r="L707" i="66"/>
  <c r="M707" i="66"/>
  <c r="J708" i="66"/>
  <c r="M708" i="66" s="1"/>
  <c r="K708" i="66"/>
  <c r="L708" i="66"/>
  <c r="N708" i="66" s="1" a="1"/>
  <c r="J709" i="66"/>
  <c r="K709" i="66"/>
  <c r="N709" i="66" s="1" a="1"/>
  <c r="L709" i="66"/>
  <c r="M709" i="66"/>
  <c r="J710" i="66"/>
  <c r="M710" i="66" s="1"/>
  <c r="N710" i="66" s="1" a="1"/>
  <c r="K710" i="66"/>
  <c r="L710" i="66"/>
  <c r="J711" i="66"/>
  <c r="K711" i="66"/>
  <c r="N711" i="66" s="1" a="1"/>
  <c r="L711" i="66"/>
  <c r="M711" i="66"/>
  <c r="J712" i="66"/>
  <c r="M712" i="66" s="1"/>
  <c r="K712" i="66"/>
  <c r="L712" i="66"/>
  <c r="J713" i="66"/>
  <c r="K713" i="66"/>
  <c r="N713" i="66" s="1" a="1"/>
  <c r="L713" i="66"/>
  <c r="M713" i="66"/>
  <c r="J714" i="66"/>
  <c r="M714" i="66" s="1"/>
  <c r="N714" i="66" s="1" a="1"/>
  <c r="K714" i="66"/>
  <c r="L714" i="66"/>
  <c r="J715" i="66"/>
  <c r="K715" i="66"/>
  <c r="N715" i="66" s="1" a="1"/>
  <c r="L715" i="66"/>
  <c r="M715" i="66"/>
  <c r="J716" i="66"/>
  <c r="M716" i="66" s="1"/>
  <c r="K716" i="66"/>
  <c r="L716" i="66"/>
  <c r="N716" i="66" s="1" a="1"/>
  <c r="J717" i="66"/>
  <c r="K717" i="66"/>
  <c r="N717" i="66" s="1" a="1"/>
  <c r="L717" i="66"/>
  <c r="M717" i="66"/>
  <c r="J718" i="66"/>
  <c r="M718" i="66" s="1"/>
  <c r="N718" i="66" s="1" a="1"/>
  <c r="K718" i="66"/>
  <c r="L718" i="66"/>
  <c r="J719" i="66"/>
  <c r="K719" i="66"/>
  <c r="N719" i="66" s="1" a="1"/>
  <c r="L719" i="66"/>
  <c r="M719" i="66"/>
  <c r="J720" i="66"/>
  <c r="M720" i="66" s="1"/>
  <c r="K720" i="66"/>
  <c r="L720" i="66"/>
  <c r="J721" i="66"/>
  <c r="K721" i="66"/>
  <c r="N721" i="66" s="1" a="1"/>
  <c r="L721" i="66"/>
  <c r="M721" i="66"/>
  <c r="J722" i="66"/>
  <c r="M722" i="66" s="1"/>
  <c r="N722" i="66" s="1" a="1"/>
  <c r="K722" i="66"/>
  <c r="L722" i="66"/>
  <c r="J723" i="66"/>
  <c r="J724" i="66"/>
  <c r="J725" i="66"/>
  <c r="J726" i="66"/>
  <c r="J727" i="66"/>
  <c r="J728" i="66"/>
  <c r="J729" i="66"/>
  <c r="J730" i="66"/>
  <c r="J731" i="66"/>
  <c r="J732" i="66"/>
  <c r="M732" i="66" s="1"/>
  <c r="N732" i="66" s="1" a="1"/>
  <c r="K732" i="66"/>
  <c r="L732" i="66"/>
  <c r="J733" i="66"/>
  <c r="K733" i="66"/>
  <c r="N733" i="66" s="1" a="1"/>
  <c r="L733" i="66"/>
  <c r="M733" i="66"/>
  <c r="J734" i="66"/>
  <c r="M734" i="66" s="1"/>
  <c r="K734" i="66"/>
  <c r="L734" i="66"/>
  <c r="N734" i="66" s="1" a="1"/>
  <c r="J735" i="66"/>
  <c r="K735" i="66"/>
  <c r="N735" i="66" s="1" a="1"/>
  <c r="L735" i="66"/>
  <c r="M735" i="66"/>
  <c r="J736" i="66"/>
  <c r="M736" i="66" s="1"/>
  <c r="N736" i="66" s="1" a="1"/>
  <c r="K736" i="66"/>
  <c r="L736" i="66"/>
  <c r="J737" i="66"/>
  <c r="K737" i="66"/>
  <c r="N737" i="66" s="1" a="1"/>
  <c r="L737" i="66"/>
  <c r="M737" i="66"/>
  <c r="J738" i="66"/>
  <c r="M738" i="66" s="1"/>
  <c r="K738" i="66"/>
  <c r="L738" i="66"/>
  <c r="J739" i="66"/>
  <c r="K739" i="66"/>
  <c r="N739" i="66" s="1" a="1"/>
  <c r="L739" i="66"/>
  <c r="M739" i="66"/>
  <c r="J740" i="66"/>
  <c r="M740" i="66" s="1"/>
  <c r="N740" i="66" s="1" a="1"/>
  <c r="K740" i="66"/>
  <c r="L740" i="66"/>
  <c r="J741" i="66"/>
  <c r="K741" i="66"/>
  <c r="N741" i="66" s="1" a="1"/>
  <c r="L741" i="66"/>
  <c r="M741" i="66"/>
  <c r="J742" i="66"/>
  <c r="M742" i="66" s="1"/>
  <c r="K742" i="66"/>
  <c r="L742" i="66"/>
  <c r="N742" i="66" s="1" a="1"/>
  <c r="J743" i="66"/>
  <c r="K743" i="66"/>
  <c r="N743" i="66" s="1" a="1"/>
  <c r="L743" i="66"/>
  <c r="M743" i="66"/>
  <c r="J744" i="66"/>
  <c r="M744" i="66" s="1"/>
  <c r="N744" i="66" s="1" a="1"/>
  <c r="K744" i="66"/>
  <c r="L744" i="66"/>
  <c r="J745" i="66"/>
  <c r="K745" i="66"/>
  <c r="N745" i="66" s="1" a="1"/>
  <c r="L745" i="66"/>
  <c r="M745" i="66"/>
  <c r="J746" i="66"/>
  <c r="M746" i="66" s="1"/>
  <c r="K746" i="66"/>
  <c r="L746" i="66"/>
  <c r="J747" i="66"/>
  <c r="K747" i="66"/>
  <c r="N747" i="66" s="1" a="1"/>
  <c r="L747" i="66"/>
  <c r="M747" i="66"/>
  <c r="J748" i="66"/>
  <c r="M748" i="66" s="1"/>
  <c r="N748" i="66" s="1" a="1"/>
  <c r="K748" i="66"/>
  <c r="L748" i="66"/>
  <c r="J749" i="66"/>
  <c r="K749" i="66"/>
  <c r="N749" i="66" s="1" a="1"/>
  <c r="L749" i="66"/>
  <c r="M749" i="66"/>
  <c r="J750" i="66"/>
  <c r="M750" i="66" s="1"/>
  <c r="K750" i="66"/>
  <c r="L750" i="66"/>
  <c r="N750" i="66" s="1" a="1"/>
  <c r="J751" i="66"/>
  <c r="K751" i="66"/>
  <c r="N751" i="66" s="1" a="1"/>
  <c r="L751" i="66"/>
  <c r="M751" i="66"/>
  <c r="J752" i="66"/>
  <c r="M752" i="66" s="1"/>
  <c r="N752" i="66" s="1" a="1"/>
  <c r="K752" i="66"/>
  <c r="L752" i="66"/>
  <c r="J753" i="66"/>
  <c r="K753" i="66"/>
  <c r="N753" i="66" s="1" a="1"/>
  <c r="L753" i="66"/>
  <c r="M753" i="66"/>
  <c r="J754" i="66"/>
  <c r="M754" i="66" s="1"/>
  <c r="K754" i="66"/>
  <c r="L754" i="66"/>
  <c r="J755" i="66"/>
  <c r="K755" i="66"/>
  <c r="N755" i="66" s="1" a="1"/>
  <c r="L755" i="66"/>
  <c r="M755" i="66"/>
  <c r="J756" i="66"/>
  <c r="M756" i="66" s="1"/>
  <c r="N756" i="66" s="1" a="1"/>
  <c r="K756" i="66"/>
  <c r="L756" i="66"/>
  <c r="J757" i="66"/>
  <c r="K757" i="66"/>
  <c r="N757" i="66" s="1" a="1"/>
  <c r="L757" i="66"/>
  <c r="M757" i="66"/>
  <c r="J758" i="66"/>
  <c r="M758" i="66" s="1"/>
  <c r="K758" i="66"/>
  <c r="L758" i="66"/>
  <c r="N758" i="66" s="1" a="1"/>
  <c r="J759" i="66"/>
  <c r="K759" i="66"/>
  <c r="N759" i="66" s="1" a="1"/>
  <c r="L759" i="66"/>
  <c r="M759" i="66"/>
  <c r="J760" i="66"/>
  <c r="M760" i="66" s="1"/>
  <c r="N760" i="66" s="1" a="1"/>
  <c r="K760" i="66"/>
  <c r="L760" i="66"/>
  <c r="J761" i="66"/>
  <c r="K761" i="66"/>
  <c r="N761" i="66" s="1" a="1"/>
  <c r="L761" i="66"/>
  <c r="M761" i="66"/>
  <c r="J762" i="66"/>
  <c r="M762" i="66" s="1"/>
  <c r="K762" i="66"/>
  <c r="L762" i="66"/>
  <c r="J763" i="66"/>
  <c r="J764" i="66"/>
  <c r="J765" i="66"/>
  <c r="J766" i="66"/>
  <c r="J767" i="66"/>
  <c r="J768" i="66"/>
  <c r="J769" i="66"/>
  <c r="J770" i="66"/>
  <c r="J771" i="66"/>
  <c r="J772" i="66"/>
  <c r="M772" i="66" s="1"/>
  <c r="K772" i="66"/>
  <c r="L772" i="66"/>
  <c r="J773" i="66"/>
  <c r="K773" i="66"/>
  <c r="N773" i="66" s="1" a="1"/>
  <c r="L773" i="66"/>
  <c r="M773" i="66"/>
  <c r="J774" i="66"/>
  <c r="M774" i="66" s="1"/>
  <c r="N774" i="66" s="1" a="1"/>
  <c r="K774" i="66"/>
  <c r="L774" i="66"/>
  <c r="J775" i="66"/>
  <c r="K775" i="66"/>
  <c r="N775" i="66" s="1" a="1"/>
  <c r="L775" i="66"/>
  <c r="M775" i="66"/>
  <c r="J776" i="66"/>
  <c r="M776" i="66" s="1"/>
  <c r="K776" i="66"/>
  <c r="L776" i="66"/>
  <c r="N776" i="66" s="1" a="1"/>
  <c r="J777" i="66"/>
  <c r="K777" i="66"/>
  <c r="N777" i="66" s="1" a="1"/>
  <c r="L777" i="66"/>
  <c r="M777" i="66"/>
  <c r="J778" i="66"/>
  <c r="M778" i="66" s="1"/>
  <c r="N778" i="66" s="1" a="1"/>
  <c r="K778" i="66"/>
  <c r="L778" i="66"/>
  <c r="J779" i="66"/>
  <c r="K779" i="66"/>
  <c r="N779" i="66" s="1" a="1"/>
  <c r="L779" i="66"/>
  <c r="M779" i="66"/>
  <c r="J780" i="66"/>
  <c r="M780" i="66" s="1"/>
  <c r="K780" i="66"/>
  <c r="L780" i="66"/>
  <c r="J781" i="66"/>
  <c r="K781" i="66"/>
  <c r="N781" i="66" s="1" a="1"/>
  <c r="L781" i="66"/>
  <c r="M781" i="66"/>
  <c r="J782" i="66"/>
  <c r="M782" i="66" s="1"/>
  <c r="N782" i="66" s="1" a="1"/>
  <c r="K782" i="66"/>
  <c r="L782" i="66"/>
  <c r="J783" i="66"/>
  <c r="K783" i="66"/>
  <c r="N783" i="66" s="1" a="1"/>
  <c r="L783" i="66"/>
  <c r="M783" i="66"/>
  <c r="J784" i="66"/>
  <c r="M784" i="66" s="1"/>
  <c r="K784" i="66"/>
  <c r="L784" i="66"/>
  <c r="N784" i="66" s="1" a="1"/>
  <c r="J785" i="66"/>
  <c r="K785" i="66"/>
  <c r="N785" i="66" s="1" a="1"/>
  <c r="L785" i="66"/>
  <c r="M785" i="66"/>
  <c r="J786" i="66"/>
  <c r="M786" i="66" s="1"/>
  <c r="N786" i="66" s="1" a="1"/>
  <c r="K786" i="66"/>
  <c r="L786" i="66"/>
  <c r="J787" i="66"/>
  <c r="K787" i="66"/>
  <c r="N787" i="66" s="1" a="1"/>
  <c r="L787" i="66"/>
  <c r="M787" i="66"/>
  <c r="J788" i="66"/>
  <c r="M788" i="66" s="1"/>
  <c r="K788" i="66"/>
  <c r="L788" i="66"/>
  <c r="J789" i="66"/>
  <c r="K789" i="66"/>
  <c r="N789" i="66" s="1" a="1"/>
  <c r="L789" i="66"/>
  <c r="M789" i="66"/>
  <c r="J790" i="66"/>
  <c r="M790" i="66" s="1"/>
  <c r="N790" i="66" s="1" a="1"/>
  <c r="K790" i="66"/>
  <c r="L790" i="66"/>
  <c r="J791" i="66"/>
  <c r="K791" i="66"/>
  <c r="N791" i="66" s="1" a="1"/>
  <c r="L791" i="66"/>
  <c r="M791" i="66"/>
  <c r="J792" i="66"/>
  <c r="M792" i="66" s="1"/>
  <c r="K792" i="66"/>
  <c r="L792" i="66"/>
  <c r="N792" i="66" s="1" a="1"/>
  <c r="J793" i="66"/>
  <c r="K793" i="66"/>
  <c r="N793" i="66" s="1" a="1"/>
  <c r="L793" i="66"/>
  <c r="M793" i="66"/>
  <c r="J794" i="66"/>
  <c r="M794" i="66" s="1"/>
  <c r="N794" i="66" s="1" a="1"/>
  <c r="K794" i="66"/>
  <c r="L794" i="66"/>
  <c r="J795" i="66"/>
  <c r="K795" i="66"/>
  <c r="N795" i="66" s="1" a="1"/>
  <c r="L795" i="66"/>
  <c r="M795" i="66"/>
  <c r="J796" i="66"/>
  <c r="M796" i="66" s="1"/>
  <c r="K796" i="66"/>
  <c r="L796" i="66"/>
  <c r="J797" i="66"/>
  <c r="K797" i="66"/>
  <c r="N797" i="66" s="1" a="1"/>
  <c r="L797" i="66"/>
  <c r="M797" i="66"/>
  <c r="J798" i="66"/>
  <c r="M798" i="66" s="1"/>
  <c r="N798" i="66" s="1" a="1"/>
  <c r="K798" i="66"/>
  <c r="L798" i="66"/>
  <c r="J799" i="66"/>
  <c r="K799" i="66"/>
  <c r="N799" i="66" s="1" a="1"/>
  <c r="L799" i="66"/>
  <c r="M799" i="66"/>
  <c r="J800" i="66"/>
  <c r="M800" i="66" s="1"/>
  <c r="K800" i="66"/>
  <c r="L800" i="66"/>
  <c r="N800" i="66" s="1" a="1"/>
  <c r="J801" i="66"/>
  <c r="K801" i="66"/>
  <c r="N801" i="66" s="1" a="1"/>
  <c r="L801" i="66"/>
  <c r="M801" i="66"/>
  <c r="J802" i="66"/>
  <c r="M802" i="66" s="1"/>
  <c r="N802" i="66" s="1" a="1"/>
  <c r="K802" i="66"/>
  <c r="L802" i="66"/>
  <c r="J803" i="66"/>
  <c r="J804" i="66"/>
  <c r="J805" i="66"/>
  <c r="J806" i="66"/>
  <c r="J807" i="66"/>
  <c r="J808" i="66"/>
  <c r="J809" i="66"/>
  <c r="J810" i="66"/>
  <c r="J811" i="66"/>
  <c r="J812" i="66"/>
  <c r="M812" i="66" s="1"/>
  <c r="N812" i="66" s="1" a="1"/>
  <c r="K812" i="66"/>
  <c r="L812" i="66"/>
  <c r="J813" i="66"/>
  <c r="K813" i="66"/>
  <c r="N813" i="66" s="1" a="1"/>
  <c r="L813" i="66"/>
  <c r="M813" i="66"/>
  <c r="J814" i="66"/>
  <c r="M814" i="66" s="1"/>
  <c r="K814" i="66"/>
  <c r="L814" i="66"/>
  <c r="J815" i="66"/>
  <c r="K815" i="66"/>
  <c r="N815" i="66" s="1" a="1"/>
  <c r="L815" i="66"/>
  <c r="M815" i="66"/>
  <c r="J816" i="66"/>
  <c r="M816" i="66" s="1"/>
  <c r="N816" i="66" s="1" a="1"/>
  <c r="K816" i="66"/>
  <c r="L816" i="66"/>
  <c r="J817" i="66"/>
  <c r="K817" i="66"/>
  <c r="N817" i="66" s="1" a="1"/>
  <c r="L817" i="66"/>
  <c r="M817" i="66"/>
  <c r="J818" i="66"/>
  <c r="M818" i="66" s="1"/>
  <c r="K818" i="66"/>
  <c r="L818" i="66"/>
  <c r="N818" i="66" s="1" a="1"/>
  <c r="J819" i="66"/>
  <c r="K819" i="66"/>
  <c r="N819" i="66" s="1" a="1"/>
  <c r="L819" i="66"/>
  <c r="M819" i="66"/>
  <c r="J820" i="66"/>
  <c r="M820" i="66" s="1"/>
  <c r="N820" i="66" s="1" a="1"/>
  <c r="K820" i="66"/>
  <c r="L820" i="66"/>
  <c r="J821" i="66"/>
  <c r="K821" i="66"/>
  <c r="N821" i="66" s="1" a="1"/>
  <c r="L821" i="66"/>
  <c r="M821" i="66"/>
  <c r="J822" i="66"/>
  <c r="M822" i="66" s="1"/>
  <c r="K822" i="66"/>
  <c r="L822" i="66"/>
  <c r="J823" i="66"/>
  <c r="K823" i="66"/>
  <c r="N823" i="66" s="1" a="1"/>
  <c r="L823" i="66"/>
  <c r="M823" i="66"/>
  <c r="J824" i="66"/>
  <c r="M824" i="66" s="1"/>
  <c r="N824" i="66" s="1" a="1"/>
  <c r="K824" i="66"/>
  <c r="L824" i="66"/>
  <c r="J825" i="66"/>
  <c r="K825" i="66"/>
  <c r="N825" i="66" s="1" a="1"/>
  <c r="L825" i="66"/>
  <c r="M825" i="66"/>
  <c r="J826" i="66"/>
  <c r="M826" i="66" s="1"/>
  <c r="K826" i="66"/>
  <c r="L826" i="66"/>
  <c r="N826" i="66" s="1" a="1"/>
  <c r="J827" i="66"/>
  <c r="K827" i="66"/>
  <c r="N827" i="66" s="1" a="1"/>
  <c r="L827" i="66"/>
  <c r="M827" i="66"/>
  <c r="J828" i="66"/>
  <c r="M828" i="66" s="1"/>
  <c r="N828" i="66" s="1" a="1"/>
  <c r="K828" i="66"/>
  <c r="L828" i="66"/>
  <c r="J829" i="66"/>
  <c r="K829" i="66"/>
  <c r="N829" i="66" s="1" a="1"/>
  <c r="L829" i="66"/>
  <c r="M829" i="66"/>
  <c r="J830" i="66"/>
  <c r="M830" i="66" s="1"/>
  <c r="K830" i="66"/>
  <c r="L830" i="66"/>
  <c r="J831" i="66"/>
  <c r="K831" i="66"/>
  <c r="N831" i="66" s="1" a="1"/>
  <c r="L831" i="66"/>
  <c r="M831" i="66"/>
  <c r="J832" i="66"/>
  <c r="M832" i="66" s="1"/>
  <c r="N832" i="66" s="1" a="1"/>
  <c r="K832" i="66"/>
  <c r="L832" i="66"/>
  <c r="J833" i="66"/>
  <c r="K833" i="66"/>
  <c r="N833" i="66" s="1" a="1"/>
  <c r="L833" i="66"/>
  <c r="M833" i="66"/>
  <c r="J834" i="66"/>
  <c r="M834" i="66" s="1"/>
  <c r="K834" i="66"/>
  <c r="L834" i="66"/>
  <c r="N834" i="66" s="1" a="1"/>
  <c r="J835" i="66"/>
  <c r="K835" i="66"/>
  <c r="N835" i="66" s="1" a="1"/>
  <c r="L835" i="66"/>
  <c r="M835" i="66"/>
  <c r="J836" i="66"/>
  <c r="M836" i="66" s="1"/>
  <c r="N836" i="66" s="1" a="1"/>
  <c r="K836" i="66"/>
  <c r="L836" i="66"/>
  <c r="J837" i="66"/>
  <c r="K837" i="66"/>
  <c r="N837" i="66" s="1" a="1"/>
  <c r="L837" i="66"/>
  <c r="M837" i="66"/>
  <c r="J838" i="66"/>
  <c r="M838" i="66" s="1"/>
  <c r="K838" i="66"/>
  <c r="L838" i="66"/>
  <c r="J839" i="66"/>
  <c r="K839" i="66"/>
  <c r="N839" i="66" s="1" a="1"/>
  <c r="L839" i="66"/>
  <c r="M839" i="66"/>
  <c r="J840" i="66"/>
  <c r="M840" i="66" s="1"/>
  <c r="N840" i="66" s="1" a="1"/>
  <c r="K840" i="66"/>
  <c r="L840" i="66"/>
  <c r="J841" i="66"/>
  <c r="K841" i="66"/>
  <c r="N841" i="66" s="1" a="1"/>
  <c r="L841" i="66"/>
  <c r="M841" i="66"/>
  <c r="J842" i="66"/>
  <c r="M842" i="66" s="1"/>
  <c r="K842" i="66"/>
  <c r="L842" i="66"/>
  <c r="N842" i="66" s="1" a="1"/>
  <c r="J843" i="66"/>
  <c r="J844" i="66"/>
  <c r="J845" i="66"/>
  <c r="J846" i="66"/>
  <c r="J847" i="66"/>
  <c r="J848" i="66"/>
  <c r="J849" i="66"/>
  <c r="J850" i="66"/>
  <c r="J851" i="66"/>
  <c r="J852" i="66"/>
  <c r="M852" i="66" s="1"/>
  <c r="K852" i="66"/>
  <c r="L852" i="66"/>
  <c r="N852" i="66" s="1" a="1"/>
  <c r="J853" i="66"/>
  <c r="K853" i="66"/>
  <c r="N853" i="66" s="1" a="1"/>
  <c r="L853" i="66"/>
  <c r="M853" i="66"/>
  <c r="J854" i="66"/>
  <c r="M854" i="66" s="1"/>
  <c r="N854" i="66" s="1" a="1"/>
  <c r="K854" i="66"/>
  <c r="L854" i="66"/>
  <c r="J855" i="66"/>
  <c r="K855" i="66"/>
  <c r="N855" i="66" s="1" a="1"/>
  <c r="L855" i="66"/>
  <c r="M855" i="66"/>
  <c r="J856" i="66"/>
  <c r="M856" i="66" s="1"/>
  <c r="K856" i="66"/>
  <c r="L856" i="66"/>
  <c r="J857" i="66"/>
  <c r="K857" i="66"/>
  <c r="N857" i="66" s="1" a="1"/>
  <c r="L857" i="66"/>
  <c r="M857" i="66"/>
  <c r="J858" i="66"/>
  <c r="M858" i="66" s="1"/>
  <c r="N858" i="66" s="1" a="1"/>
  <c r="K858" i="66"/>
  <c r="L858" i="66"/>
  <c r="J859" i="66"/>
  <c r="K859" i="66"/>
  <c r="N859" i="66" s="1" a="1"/>
  <c r="L859" i="66"/>
  <c r="M859" i="66"/>
  <c r="J860" i="66"/>
  <c r="M860" i="66" s="1"/>
  <c r="K860" i="66"/>
  <c r="L860" i="66"/>
  <c r="N860" i="66" s="1" a="1"/>
  <c r="J861" i="66"/>
  <c r="K861" i="66"/>
  <c r="N861" i="66" s="1" a="1"/>
  <c r="L861" i="66"/>
  <c r="M861" i="66"/>
  <c r="J862" i="66"/>
  <c r="M862" i="66" s="1"/>
  <c r="N862" i="66" s="1" a="1"/>
  <c r="K862" i="66"/>
  <c r="L862" i="66"/>
  <c r="J863" i="66"/>
  <c r="K863" i="66"/>
  <c r="N863" i="66" s="1" a="1"/>
  <c r="L863" i="66"/>
  <c r="M863" i="66"/>
  <c r="J864" i="66"/>
  <c r="M864" i="66" s="1"/>
  <c r="K864" i="66"/>
  <c r="L864" i="66"/>
  <c r="J865" i="66"/>
  <c r="K865" i="66"/>
  <c r="N865" i="66" s="1" a="1"/>
  <c r="L865" i="66"/>
  <c r="M865" i="66"/>
  <c r="J866" i="66"/>
  <c r="M866" i="66" s="1"/>
  <c r="N866" i="66" s="1" a="1"/>
  <c r="K866" i="66"/>
  <c r="L866" i="66"/>
  <c r="J867" i="66"/>
  <c r="K867" i="66"/>
  <c r="N867" i="66" s="1" a="1"/>
  <c r="L867" i="66"/>
  <c r="M867" i="66"/>
  <c r="J868" i="66"/>
  <c r="M868" i="66" s="1"/>
  <c r="K868" i="66"/>
  <c r="L868" i="66"/>
  <c r="N868" i="66" s="1" a="1"/>
  <c r="J869" i="66"/>
  <c r="K869" i="66"/>
  <c r="N869" i="66" s="1" a="1"/>
  <c r="L869" i="66"/>
  <c r="M869" i="66"/>
  <c r="J870" i="66"/>
  <c r="M870" i="66" s="1"/>
  <c r="N870" i="66" s="1" a="1"/>
  <c r="K870" i="66"/>
  <c r="L870" i="66"/>
  <c r="J871" i="66"/>
  <c r="K871" i="66"/>
  <c r="N871" i="66" s="1" a="1"/>
  <c r="L871" i="66"/>
  <c r="M871" i="66"/>
  <c r="J872" i="66"/>
  <c r="M872" i="66" s="1"/>
  <c r="K872" i="66"/>
  <c r="L872" i="66"/>
  <c r="J873" i="66"/>
  <c r="K873" i="66"/>
  <c r="N873" i="66" s="1" a="1"/>
  <c r="L873" i="66"/>
  <c r="M873" i="66"/>
  <c r="J874" i="66"/>
  <c r="M874" i="66" s="1"/>
  <c r="N874" i="66" s="1" a="1"/>
  <c r="K874" i="66"/>
  <c r="L874" i="66"/>
  <c r="J875" i="66"/>
  <c r="K875" i="66"/>
  <c r="N875" i="66" s="1" a="1"/>
  <c r="L875" i="66"/>
  <c r="M875" i="66"/>
  <c r="J876" i="66"/>
  <c r="M876" i="66" s="1"/>
  <c r="K876" i="66"/>
  <c r="L876" i="66"/>
  <c r="N876" i="66" s="1" a="1"/>
  <c r="J877" i="66"/>
  <c r="K877" i="66"/>
  <c r="N877" i="66" s="1" a="1"/>
  <c r="L877" i="66"/>
  <c r="M877" i="66"/>
  <c r="J878" i="66"/>
  <c r="M878" i="66" s="1"/>
  <c r="N878" i="66" s="1" a="1"/>
  <c r="K878" i="66"/>
  <c r="L878" i="66"/>
  <c r="J879" i="66"/>
  <c r="K879" i="66"/>
  <c r="N879" i="66" s="1" a="1"/>
  <c r="L879" i="66"/>
  <c r="M879" i="66"/>
  <c r="J880" i="66"/>
  <c r="M880" i="66" s="1"/>
  <c r="K880" i="66"/>
  <c r="L880" i="66"/>
  <c r="J881" i="66"/>
  <c r="K881" i="66"/>
  <c r="N881" i="66" s="1" a="1"/>
  <c r="L881" i="66"/>
  <c r="M881" i="66"/>
  <c r="J882" i="66"/>
  <c r="M882" i="66" s="1"/>
  <c r="N882" i="66" s="1" a="1"/>
  <c r="K882" i="66"/>
  <c r="L882" i="66"/>
  <c r="J883" i="66"/>
  <c r="J884" i="66"/>
  <c r="J885" i="66"/>
  <c r="J886" i="66"/>
  <c r="J887" i="66"/>
  <c r="J888" i="66"/>
  <c r="J889" i="66"/>
  <c r="J890" i="66"/>
  <c r="J891" i="66"/>
  <c r="J892" i="66"/>
  <c r="M892" i="66" s="1"/>
  <c r="N892" i="66" s="1" a="1"/>
  <c r="K892" i="66"/>
  <c r="L892" i="66"/>
  <c r="J893" i="66"/>
  <c r="K893" i="66"/>
  <c r="N893" i="66" s="1" a="1"/>
  <c r="L893" i="66"/>
  <c r="M893" i="66"/>
  <c r="J894" i="66"/>
  <c r="M894" i="66" s="1"/>
  <c r="K894" i="66"/>
  <c r="L894" i="66"/>
  <c r="N894" i="66" s="1" a="1"/>
  <c r="J895" i="66"/>
  <c r="K895" i="66"/>
  <c r="N895" i="66" s="1" a="1"/>
  <c r="L895" i="66"/>
  <c r="M895" i="66"/>
  <c r="J896" i="66"/>
  <c r="M896" i="66" s="1"/>
  <c r="N896" i="66" s="1" a="1"/>
  <c r="K896" i="66"/>
  <c r="L896" i="66"/>
  <c r="J897" i="66"/>
  <c r="K897" i="66"/>
  <c r="N897" i="66" s="1" a="1"/>
  <c r="L897" i="66"/>
  <c r="M897" i="66"/>
  <c r="J898" i="66"/>
  <c r="M898" i="66" s="1"/>
  <c r="K898" i="66"/>
  <c r="L898" i="66"/>
  <c r="J899" i="66"/>
  <c r="K899" i="66"/>
  <c r="N899" i="66" s="1" a="1"/>
  <c r="L899" i="66"/>
  <c r="M899" i="66"/>
  <c r="J900" i="66"/>
  <c r="M900" i="66" s="1"/>
  <c r="N900" i="66" s="1" a="1"/>
  <c r="K900" i="66"/>
  <c r="L900" i="66"/>
  <c r="J901" i="66"/>
  <c r="K901" i="66"/>
  <c r="N901" i="66" s="1" a="1"/>
  <c r="L901" i="66"/>
  <c r="M901" i="66"/>
  <c r="J902" i="66"/>
  <c r="M902" i="66" s="1"/>
  <c r="K902" i="66"/>
  <c r="L902" i="66"/>
  <c r="N902" i="66" s="1" a="1"/>
  <c r="J903" i="66"/>
  <c r="K903" i="66"/>
  <c r="N903" i="66" s="1" a="1"/>
  <c r="L903" i="66"/>
  <c r="M903" i="66"/>
  <c r="J904" i="66"/>
  <c r="M904" i="66" s="1"/>
  <c r="K904" i="66"/>
  <c r="L904" i="66"/>
  <c r="N904" i="66" a="1"/>
  <c r="J905" i="66"/>
  <c r="K905" i="66"/>
  <c r="N905" i="66" s="1" a="1"/>
  <c r="O905" i="66" s="1"/>
  <c r="L905" i="66"/>
  <c r="M905" i="66"/>
  <c r="N905" i="66"/>
  <c r="J906" i="66"/>
  <c r="M906" i="66" s="1"/>
  <c r="K906" i="66"/>
  <c r="L906" i="66"/>
  <c r="N906" i="66" s="1" a="1"/>
  <c r="N906" i="66" s="1"/>
  <c r="J907" i="66"/>
  <c r="K907" i="66"/>
  <c r="N907" i="66" s="1" a="1"/>
  <c r="L907" i="66"/>
  <c r="M907" i="66"/>
  <c r="J908" i="66"/>
  <c r="M908" i="66" s="1"/>
  <c r="K908" i="66"/>
  <c r="L908" i="66"/>
  <c r="N908" i="66" a="1"/>
  <c r="J909" i="66"/>
  <c r="K909" i="66"/>
  <c r="N909" i="66" s="1" a="1"/>
  <c r="O909" i="66" s="1"/>
  <c r="L909" i="66"/>
  <c r="M909" i="66"/>
  <c r="J910" i="66"/>
  <c r="M910" i="66" s="1"/>
  <c r="K910" i="66"/>
  <c r="L910" i="66"/>
  <c r="J911" i="66"/>
  <c r="K911" i="66"/>
  <c r="N911" i="66" s="1" a="1"/>
  <c r="L911" i="66"/>
  <c r="M911" i="66"/>
  <c r="J912" i="66"/>
  <c r="M912" i="66" s="1"/>
  <c r="N912" i="66" s="1" a="1"/>
  <c r="K912" i="66"/>
  <c r="L912" i="66"/>
  <c r="J913" i="66"/>
  <c r="K913" i="66"/>
  <c r="N913" i="66" s="1" a="1"/>
  <c r="O913" i="66" s="1"/>
  <c r="L913" i="66"/>
  <c r="M913" i="66"/>
  <c r="N913" i="66"/>
  <c r="J914" i="66"/>
  <c r="M914" i="66" s="1"/>
  <c r="K914" i="66"/>
  <c r="L914" i="66"/>
  <c r="J915" i="66"/>
  <c r="K915" i="66"/>
  <c r="L915" i="66"/>
  <c r="M915" i="66"/>
  <c r="J916" i="66"/>
  <c r="M916" i="66" s="1"/>
  <c r="N916" i="66" s="1" a="1"/>
  <c r="K916" i="66"/>
  <c r="L916" i="66"/>
  <c r="J917" i="66"/>
  <c r="K917" i="66"/>
  <c r="L917" i="66"/>
  <c r="M917" i="66"/>
  <c r="J918" i="66"/>
  <c r="M918" i="66" s="1"/>
  <c r="K918" i="66"/>
  <c r="L918" i="66"/>
  <c r="N918" i="66" s="1" a="1"/>
  <c r="J919" i="66"/>
  <c r="K919" i="66"/>
  <c r="N919" i="66" s="1" a="1"/>
  <c r="O919" i="66" s="1"/>
  <c r="L919" i="66"/>
  <c r="M919" i="66"/>
  <c r="J920" i="66"/>
  <c r="M920" i="66" s="1"/>
  <c r="N920" i="66" s="1" a="1"/>
  <c r="K920" i="66"/>
  <c r="L920" i="66"/>
  <c r="J921" i="66"/>
  <c r="K921" i="66"/>
  <c r="L921" i="66"/>
  <c r="M921" i="66"/>
  <c r="J922" i="66"/>
  <c r="M922" i="66" s="1"/>
  <c r="K922" i="66"/>
  <c r="L922" i="66"/>
  <c r="N922" i="66" s="1" a="1"/>
  <c r="J923" i="66"/>
  <c r="J924" i="66"/>
  <c r="J925" i="66"/>
  <c r="J926" i="66"/>
  <c r="J927" i="66"/>
  <c r="J928" i="66"/>
  <c r="J929" i="66"/>
  <c r="J930" i="66"/>
  <c r="J931" i="66"/>
  <c r="J932" i="66"/>
  <c r="M932" i="66" s="1"/>
  <c r="N932" i="66" s="1" a="1"/>
  <c r="K932" i="66"/>
  <c r="L932" i="66"/>
  <c r="J933" i="66"/>
  <c r="K933" i="66"/>
  <c r="L933" i="66"/>
  <c r="M933" i="66"/>
  <c r="J934" i="66"/>
  <c r="M934" i="66" s="1"/>
  <c r="K934" i="66"/>
  <c r="L934" i="66"/>
  <c r="N934" i="66" s="1" a="1"/>
  <c r="J935" i="66"/>
  <c r="K935" i="66"/>
  <c r="N935" i="66" s="1" a="1"/>
  <c r="O935" i="66" s="1"/>
  <c r="L935" i="66"/>
  <c r="M935" i="66"/>
  <c r="J936" i="66"/>
  <c r="M936" i="66" s="1"/>
  <c r="K936" i="66"/>
  <c r="L936" i="66"/>
  <c r="N936" i="66" s="1" a="1"/>
  <c r="J937" i="66"/>
  <c r="K937" i="66"/>
  <c r="L937" i="66"/>
  <c r="M937" i="66"/>
  <c r="J938" i="66"/>
  <c r="M938" i="66" s="1"/>
  <c r="K938" i="66"/>
  <c r="L938" i="66"/>
  <c r="N938" i="66" s="1" a="1"/>
  <c r="J939" i="66"/>
  <c r="K939" i="66"/>
  <c r="N939" i="66" s="1" a="1"/>
  <c r="O939" i="66" s="1"/>
  <c r="L939" i="66"/>
  <c r="M939" i="66"/>
  <c r="J940" i="66"/>
  <c r="M940" i="66" s="1"/>
  <c r="K940" i="66"/>
  <c r="L940" i="66"/>
  <c r="N940" i="66" s="1" a="1"/>
  <c r="J941" i="66"/>
  <c r="K941" i="66"/>
  <c r="L941" i="66"/>
  <c r="M941" i="66"/>
  <c r="J942" i="66"/>
  <c r="M942" i="66" s="1"/>
  <c r="K942" i="66"/>
  <c r="L942" i="66"/>
  <c r="N942" i="66" s="1" a="1"/>
  <c r="J943" i="66"/>
  <c r="K943" i="66"/>
  <c r="N943" i="66" s="1" a="1"/>
  <c r="O943" i="66" s="1"/>
  <c r="L943" i="66"/>
  <c r="M943" i="66"/>
  <c r="J944" i="66"/>
  <c r="M944" i="66" s="1"/>
  <c r="K944" i="66"/>
  <c r="L944" i="66"/>
  <c r="N944" i="66" s="1" a="1"/>
  <c r="J945" i="66"/>
  <c r="K945" i="66"/>
  <c r="L945" i="66"/>
  <c r="M945" i="66"/>
  <c r="J946" i="66"/>
  <c r="M946" i="66" s="1"/>
  <c r="K946" i="66"/>
  <c r="L946" i="66"/>
  <c r="N946" i="66" s="1" a="1"/>
  <c r="J947" i="66"/>
  <c r="K947" i="66"/>
  <c r="N947" i="66" s="1" a="1"/>
  <c r="O947" i="66" s="1"/>
  <c r="L947" i="66"/>
  <c r="M947" i="66"/>
  <c r="J948" i="66"/>
  <c r="M948" i="66" s="1"/>
  <c r="K948" i="66"/>
  <c r="L948" i="66"/>
  <c r="N948" i="66" s="1" a="1"/>
  <c r="J949" i="66"/>
  <c r="K949" i="66"/>
  <c r="L949" i="66"/>
  <c r="M949" i="66"/>
  <c r="J950" i="66"/>
  <c r="M950" i="66" s="1"/>
  <c r="K950" i="66"/>
  <c r="L950" i="66"/>
  <c r="N950" i="66" s="1" a="1"/>
  <c r="J951" i="66"/>
  <c r="K951" i="66"/>
  <c r="N951" i="66" s="1" a="1"/>
  <c r="O951" i="66" s="1"/>
  <c r="L951" i="66"/>
  <c r="M951" i="66"/>
  <c r="J952" i="66"/>
  <c r="M952" i="66" s="1"/>
  <c r="K952" i="66"/>
  <c r="L952" i="66"/>
  <c r="N952" i="66" s="1" a="1"/>
  <c r="J953" i="66"/>
  <c r="K953" i="66"/>
  <c r="L953" i="66"/>
  <c r="M953" i="66"/>
  <c r="J954" i="66"/>
  <c r="M954" i="66" s="1"/>
  <c r="K954" i="66"/>
  <c r="L954" i="66"/>
  <c r="N954" i="66" s="1" a="1"/>
  <c r="J955" i="66"/>
  <c r="K955" i="66"/>
  <c r="N955" i="66" s="1" a="1"/>
  <c r="L955" i="66"/>
  <c r="M955" i="66"/>
  <c r="J956" i="66"/>
  <c r="M956" i="66" s="1"/>
  <c r="K956" i="66"/>
  <c r="L956" i="66"/>
  <c r="N956" i="66" a="1"/>
  <c r="N956" i="66" s="1"/>
  <c r="J957" i="66"/>
  <c r="K957" i="66"/>
  <c r="N957" i="66" s="1" a="1"/>
  <c r="N957" i="66" s="1"/>
  <c r="L957" i="66"/>
  <c r="M957" i="66"/>
  <c r="O957" i="66"/>
  <c r="J958" i="66"/>
  <c r="K958" i="66"/>
  <c r="L958" i="66"/>
  <c r="N958" i="66" s="1" a="1"/>
  <c r="M958" i="66"/>
  <c r="J959" i="66"/>
  <c r="K959" i="66"/>
  <c r="N959" i="66" s="1" a="1"/>
  <c r="L959" i="66"/>
  <c r="M959" i="66"/>
  <c r="J960" i="66"/>
  <c r="M960" i="66" s="1"/>
  <c r="K960" i="66"/>
  <c r="L960" i="66"/>
  <c r="N960" i="66" a="1"/>
  <c r="N960" i="66" s="1"/>
  <c r="J961" i="66"/>
  <c r="K961" i="66"/>
  <c r="N961" i="66" s="1" a="1"/>
  <c r="N961" i="66" s="1"/>
  <c r="L961" i="66"/>
  <c r="M961" i="66"/>
  <c r="O961" i="66"/>
  <c r="J962" i="66"/>
  <c r="K962" i="66"/>
  <c r="L962" i="66"/>
  <c r="N962" i="66" s="1" a="1"/>
  <c r="M962" i="66"/>
  <c r="J963" i="66"/>
  <c r="J964" i="66"/>
  <c r="J965" i="66"/>
  <c r="J966" i="66"/>
  <c r="J967" i="66"/>
  <c r="J968" i="66"/>
  <c r="J969" i="66"/>
  <c r="J970" i="66"/>
  <c r="J971" i="66"/>
  <c r="J972" i="66"/>
  <c r="M972" i="66" s="1"/>
  <c r="N972" i="66" s="1" a="1"/>
  <c r="K972" i="66"/>
  <c r="L972" i="66"/>
  <c r="J973" i="66"/>
  <c r="M973" i="66" s="1"/>
  <c r="N973" i="66" s="1" a="1"/>
  <c r="K973" i="66"/>
  <c r="L973" i="66"/>
  <c r="J974" i="66"/>
  <c r="M974" i="66" s="1"/>
  <c r="K974" i="66"/>
  <c r="L974" i="66"/>
  <c r="N974" i="66" s="1" a="1"/>
  <c r="J975" i="66"/>
  <c r="K975" i="66"/>
  <c r="L975" i="66"/>
  <c r="M975" i="66"/>
  <c r="J976" i="66"/>
  <c r="M976" i="66" s="1"/>
  <c r="N976" i="66" s="1" a="1"/>
  <c r="K976" i="66"/>
  <c r="L976" i="66"/>
  <c r="J977" i="66"/>
  <c r="M977" i="66" s="1"/>
  <c r="N977" i="66" s="1" a="1"/>
  <c r="K977" i="66"/>
  <c r="L977" i="66"/>
  <c r="J978" i="66"/>
  <c r="M978" i="66" s="1"/>
  <c r="K978" i="66"/>
  <c r="L978" i="66"/>
  <c r="N978" i="66" s="1" a="1"/>
  <c r="J979" i="66"/>
  <c r="K979" i="66"/>
  <c r="L979" i="66"/>
  <c r="M979" i="66"/>
  <c r="J980" i="66"/>
  <c r="M980" i="66" s="1"/>
  <c r="N980" i="66" s="1" a="1"/>
  <c r="K980" i="66"/>
  <c r="L980" i="66"/>
  <c r="J981" i="66"/>
  <c r="M981" i="66" s="1"/>
  <c r="N981" i="66" s="1" a="1"/>
  <c r="K981" i="66"/>
  <c r="L981" i="66"/>
  <c r="J982" i="66"/>
  <c r="M982" i="66" s="1"/>
  <c r="K982" i="66"/>
  <c r="L982" i="66"/>
  <c r="N982" i="66" s="1" a="1"/>
  <c r="J983" i="66"/>
  <c r="K983" i="66"/>
  <c r="L983" i="66"/>
  <c r="M983" i="66"/>
  <c r="J984" i="66"/>
  <c r="M984" i="66" s="1"/>
  <c r="N984" i="66" s="1" a="1"/>
  <c r="K984" i="66"/>
  <c r="L984" i="66"/>
  <c r="J985" i="66"/>
  <c r="M985" i="66" s="1"/>
  <c r="N985" i="66" s="1" a="1"/>
  <c r="K985" i="66"/>
  <c r="L985" i="66"/>
  <c r="J986" i="66"/>
  <c r="M986" i="66" s="1"/>
  <c r="K986" i="66"/>
  <c r="L986" i="66"/>
  <c r="N986" i="66" s="1" a="1"/>
  <c r="J987" i="66"/>
  <c r="K987" i="66"/>
  <c r="L987" i="66"/>
  <c r="M987" i="66"/>
  <c r="J988" i="66"/>
  <c r="M988" i="66" s="1"/>
  <c r="N988" i="66" s="1" a="1"/>
  <c r="K988" i="66"/>
  <c r="L988" i="66"/>
  <c r="J989" i="66"/>
  <c r="M989" i="66" s="1"/>
  <c r="N989" i="66" s="1" a="1"/>
  <c r="K989" i="66"/>
  <c r="L989" i="66"/>
  <c r="J990" i="66"/>
  <c r="M990" i="66" s="1"/>
  <c r="K990" i="66"/>
  <c r="L990" i="66"/>
  <c r="N990" i="66" s="1" a="1"/>
  <c r="J991" i="66"/>
  <c r="K991" i="66"/>
  <c r="L991" i="66"/>
  <c r="M991" i="66"/>
  <c r="J992" i="66"/>
  <c r="M992" i="66" s="1"/>
  <c r="N992" i="66" s="1" a="1"/>
  <c r="K992" i="66"/>
  <c r="L992" i="66"/>
  <c r="J993" i="66"/>
  <c r="M993" i="66" s="1"/>
  <c r="N993" i="66" s="1" a="1"/>
  <c r="K993" i="66"/>
  <c r="L993" i="66"/>
  <c r="J994" i="66"/>
  <c r="M994" i="66" s="1"/>
  <c r="K994" i="66"/>
  <c r="L994" i="66"/>
  <c r="N994" i="66" s="1" a="1"/>
  <c r="J995" i="66"/>
  <c r="K995" i="66"/>
  <c r="L995" i="66"/>
  <c r="M995" i="66"/>
  <c r="J996" i="66"/>
  <c r="M996" i="66" s="1"/>
  <c r="N996" i="66" s="1" a="1"/>
  <c r="K996" i="66"/>
  <c r="L996" i="66"/>
  <c r="J997" i="66"/>
  <c r="M997" i="66" s="1"/>
  <c r="N997" i="66" s="1" a="1"/>
  <c r="K997" i="66"/>
  <c r="L997" i="66"/>
  <c r="J998" i="66"/>
  <c r="M998" i="66" s="1"/>
  <c r="K998" i="66"/>
  <c r="L998" i="66"/>
  <c r="N998" i="66" s="1" a="1"/>
  <c r="J999" i="66"/>
  <c r="K999" i="66"/>
  <c r="L999" i="66"/>
  <c r="M999" i="66"/>
  <c r="J1000" i="66"/>
  <c r="M1000" i="66" s="1"/>
  <c r="N1000" i="66" s="1" a="1"/>
  <c r="K1000" i="66"/>
  <c r="L1000" i="66"/>
  <c r="J1001" i="66"/>
  <c r="M1001" i="66" s="1"/>
  <c r="N1001" i="66" s="1" a="1"/>
  <c r="K1001" i="66"/>
  <c r="L1001" i="66"/>
  <c r="J1002" i="66"/>
  <c r="K1002" i="66"/>
  <c r="N1002" i="66" s="1" a="1"/>
  <c r="L1002" i="66"/>
  <c r="M1002" i="66"/>
  <c r="J1003" i="66"/>
  <c r="J1004" i="66"/>
  <c r="J1005" i="66"/>
  <c r="J1006" i="66"/>
  <c r="J1007" i="66"/>
  <c r="J1008" i="66"/>
  <c r="J1009" i="66"/>
  <c r="J1010" i="66"/>
  <c r="J1011" i="66"/>
  <c r="J1012" i="66"/>
  <c r="K1012" i="66"/>
  <c r="N1012" i="66" s="1" a="1"/>
  <c r="L1012" i="66"/>
  <c r="M1012" i="66"/>
  <c r="J1013" i="66"/>
  <c r="M1013" i="66" s="1"/>
  <c r="N1013" i="66" s="1" a="1"/>
  <c r="K1013" i="66"/>
  <c r="L1013" i="66"/>
  <c r="J1014" i="66"/>
  <c r="K1014" i="66"/>
  <c r="N1014" i="66" s="1" a="1"/>
  <c r="L1014" i="66"/>
  <c r="M1014" i="66"/>
  <c r="J1015" i="66"/>
  <c r="M1015" i="66" s="1"/>
  <c r="K1015" i="66"/>
  <c r="L1015" i="66"/>
  <c r="J1016" i="66"/>
  <c r="K1016" i="66"/>
  <c r="N1016" i="66" s="1" a="1"/>
  <c r="L1016" i="66"/>
  <c r="M1016" i="66"/>
  <c r="J1017" i="66"/>
  <c r="M1017" i="66" s="1"/>
  <c r="N1017" i="66" s="1" a="1"/>
  <c r="K1017" i="66"/>
  <c r="L1017" i="66"/>
  <c r="J1018" i="66"/>
  <c r="K1018" i="66"/>
  <c r="N1018" i="66" s="1" a="1"/>
  <c r="L1018" i="66"/>
  <c r="M1018" i="66"/>
  <c r="J1019" i="66"/>
  <c r="M1019" i="66" s="1"/>
  <c r="K1019" i="66"/>
  <c r="L1019" i="66"/>
  <c r="N1019" i="66" s="1" a="1"/>
  <c r="J1020" i="66"/>
  <c r="K1020" i="66"/>
  <c r="N1020" i="66" s="1" a="1"/>
  <c r="L1020" i="66"/>
  <c r="M1020" i="66"/>
  <c r="J1021" i="66"/>
  <c r="M1021" i="66" s="1"/>
  <c r="N1021" i="66" s="1" a="1"/>
  <c r="K1021" i="66"/>
  <c r="L1021" i="66"/>
  <c r="J1022" i="66"/>
  <c r="K1022" i="66"/>
  <c r="N1022" i="66" s="1" a="1"/>
  <c r="L1022" i="66"/>
  <c r="M1022" i="66"/>
  <c r="J1023" i="66"/>
  <c r="M1023" i="66" s="1"/>
  <c r="K1023" i="66"/>
  <c r="L1023" i="66"/>
  <c r="J1024" i="66"/>
  <c r="K1024" i="66"/>
  <c r="N1024" i="66" s="1" a="1"/>
  <c r="L1024" i="66"/>
  <c r="M1024" i="66"/>
  <c r="J1025" i="66"/>
  <c r="M1025" i="66" s="1"/>
  <c r="N1025" i="66" s="1" a="1"/>
  <c r="K1025" i="66"/>
  <c r="L1025" i="66"/>
  <c r="J1026" i="66"/>
  <c r="K1026" i="66"/>
  <c r="N1026" i="66" s="1" a="1"/>
  <c r="L1026" i="66"/>
  <c r="M1026" i="66"/>
  <c r="J1027" i="66"/>
  <c r="M1027" i="66" s="1"/>
  <c r="K1027" i="66"/>
  <c r="L1027" i="66"/>
  <c r="N1027" i="66" s="1" a="1"/>
  <c r="J1028" i="66"/>
  <c r="K1028" i="66"/>
  <c r="N1028" i="66" s="1" a="1"/>
  <c r="L1028" i="66"/>
  <c r="M1028" i="66"/>
  <c r="J1029" i="66"/>
  <c r="M1029" i="66" s="1"/>
  <c r="N1029" i="66" s="1" a="1"/>
  <c r="K1029" i="66"/>
  <c r="L1029" i="66"/>
  <c r="J1030" i="66"/>
  <c r="K1030" i="66"/>
  <c r="N1030" i="66" s="1" a="1"/>
  <c r="L1030" i="66"/>
  <c r="M1030" i="66"/>
  <c r="J1031" i="66"/>
  <c r="M1031" i="66" s="1"/>
  <c r="K1031" i="66"/>
  <c r="L1031" i="66"/>
  <c r="J1032" i="66"/>
  <c r="K1032" i="66"/>
  <c r="N1032" i="66" s="1" a="1"/>
  <c r="L1032" i="66"/>
  <c r="M1032" i="66"/>
  <c r="J1033" i="66"/>
  <c r="M1033" i="66" s="1"/>
  <c r="N1033" i="66" s="1" a="1"/>
  <c r="K1033" i="66"/>
  <c r="L1033" i="66"/>
  <c r="J1034" i="66"/>
  <c r="K1034" i="66"/>
  <c r="N1034" i="66" s="1" a="1"/>
  <c r="L1034" i="66"/>
  <c r="M1034" i="66"/>
  <c r="J1035" i="66"/>
  <c r="M1035" i="66" s="1"/>
  <c r="K1035" i="66"/>
  <c r="L1035" i="66"/>
  <c r="N1035" i="66" s="1" a="1"/>
  <c r="J1036" i="66"/>
  <c r="K1036" i="66"/>
  <c r="N1036" i="66" s="1" a="1"/>
  <c r="L1036" i="66"/>
  <c r="M1036" i="66"/>
  <c r="J1037" i="66"/>
  <c r="M1037" i="66" s="1"/>
  <c r="N1037" i="66" s="1" a="1"/>
  <c r="K1037" i="66"/>
  <c r="L1037" i="66"/>
  <c r="J1038" i="66"/>
  <c r="K1038" i="66"/>
  <c r="N1038" i="66" s="1" a="1"/>
  <c r="L1038" i="66"/>
  <c r="M1038" i="66"/>
  <c r="J1039" i="66"/>
  <c r="M1039" i="66" s="1"/>
  <c r="K1039" i="66"/>
  <c r="L1039" i="66"/>
  <c r="B1040" i="66"/>
  <c r="J1040" i="66"/>
  <c r="M1040" i="66" s="1"/>
  <c r="K1040" i="66"/>
  <c r="L1040" i="66"/>
  <c r="J1041" i="66"/>
  <c r="K1041" i="66"/>
  <c r="N1041" i="66" s="1" a="1"/>
  <c r="L1041" i="66"/>
  <c r="M1041" i="66"/>
  <c r="J1042" i="66"/>
  <c r="M1042" i="66" s="1"/>
  <c r="N1042" i="66" s="1" a="1"/>
  <c r="K1042" i="66"/>
  <c r="L1042" i="66"/>
  <c r="J1043" i="66"/>
  <c r="J1044" i="66"/>
  <c r="J1045" i="66"/>
  <c r="J1046" i="66"/>
  <c r="J1047" i="66"/>
  <c r="J1048" i="66"/>
  <c r="J1049" i="66"/>
  <c r="J1050" i="66"/>
  <c r="J1051" i="66"/>
  <c r="J1052" i="66"/>
  <c r="M1052" i="66" s="1"/>
  <c r="N1052" i="66" s="1" a="1"/>
  <c r="K1052" i="66"/>
  <c r="L1052" i="66"/>
  <c r="J1053" i="66"/>
  <c r="K1053" i="66"/>
  <c r="N1053" i="66" s="1" a="1"/>
  <c r="L1053" i="66"/>
  <c r="M1053" i="66"/>
  <c r="J1054" i="66"/>
  <c r="M1054" i="66" s="1"/>
  <c r="K1054" i="66"/>
  <c r="L1054" i="66"/>
  <c r="N1054" i="66" s="1" a="1"/>
  <c r="J1055" i="66"/>
  <c r="K1055" i="66"/>
  <c r="N1055" i="66" s="1" a="1"/>
  <c r="L1055" i="66"/>
  <c r="M1055" i="66"/>
  <c r="J1056" i="66"/>
  <c r="M1056" i="66" s="1"/>
  <c r="N1056" i="66" s="1" a="1"/>
  <c r="K1056" i="66"/>
  <c r="L1056" i="66"/>
  <c r="J1057" i="66"/>
  <c r="K1057" i="66"/>
  <c r="N1057" i="66" s="1" a="1"/>
  <c r="L1057" i="66"/>
  <c r="M1057" i="66"/>
  <c r="J1058" i="66"/>
  <c r="M1058" i="66" s="1"/>
  <c r="K1058" i="66"/>
  <c r="L1058" i="66"/>
  <c r="J1059" i="66"/>
  <c r="K1059" i="66"/>
  <c r="N1059" i="66" s="1" a="1"/>
  <c r="L1059" i="66"/>
  <c r="M1059" i="66"/>
  <c r="J1060" i="66"/>
  <c r="M1060" i="66" s="1"/>
  <c r="N1060" i="66" s="1" a="1"/>
  <c r="K1060" i="66"/>
  <c r="L1060" i="66"/>
  <c r="J1061" i="66"/>
  <c r="K1061" i="66"/>
  <c r="N1061" i="66" s="1" a="1"/>
  <c r="L1061" i="66"/>
  <c r="M1061" i="66"/>
  <c r="J1062" i="66"/>
  <c r="M1062" i="66" s="1"/>
  <c r="K1062" i="66"/>
  <c r="L1062" i="66"/>
  <c r="N1062" i="66" s="1" a="1"/>
  <c r="J1063" i="66"/>
  <c r="K1063" i="66"/>
  <c r="N1063" i="66" s="1" a="1"/>
  <c r="L1063" i="66"/>
  <c r="M1063" i="66"/>
  <c r="J1064" i="66"/>
  <c r="M1064" i="66" s="1"/>
  <c r="N1064" i="66" s="1" a="1"/>
  <c r="K1064" i="66"/>
  <c r="L1064" i="66"/>
  <c r="J1065" i="66"/>
  <c r="K1065" i="66"/>
  <c r="N1065" i="66" s="1" a="1"/>
  <c r="L1065" i="66"/>
  <c r="M1065" i="66"/>
  <c r="J1066" i="66"/>
  <c r="M1066" i="66" s="1"/>
  <c r="K1066" i="66"/>
  <c r="L1066" i="66"/>
  <c r="J1067" i="66"/>
  <c r="K1067" i="66"/>
  <c r="N1067" i="66" s="1" a="1"/>
  <c r="L1067" i="66"/>
  <c r="M1067" i="66"/>
  <c r="J1068" i="66"/>
  <c r="M1068" i="66" s="1"/>
  <c r="N1068" i="66" s="1" a="1"/>
  <c r="K1068" i="66"/>
  <c r="L1068" i="66"/>
  <c r="J1069" i="66"/>
  <c r="K1069" i="66"/>
  <c r="N1069" i="66" s="1" a="1"/>
  <c r="L1069" i="66"/>
  <c r="M1069" i="66"/>
  <c r="J1070" i="66"/>
  <c r="M1070" i="66" s="1"/>
  <c r="K1070" i="66"/>
  <c r="L1070" i="66"/>
  <c r="N1070" i="66" s="1" a="1"/>
  <c r="J1071" i="66"/>
  <c r="K1071" i="66"/>
  <c r="N1071" i="66" s="1" a="1"/>
  <c r="L1071" i="66"/>
  <c r="M1071" i="66"/>
  <c r="J1072" i="66"/>
  <c r="M1072" i="66" s="1"/>
  <c r="N1072" i="66" s="1" a="1"/>
  <c r="K1072" i="66"/>
  <c r="L1072" i="66"/>
  <c r="J1073" i="66"/>
  <c r="K1073" i="66"/>
  <c r="N1073" i="66" s="1" a="1"/>
  <c r="L1073" i="66"/>
  <c r="M1073" i="66"/>
  <c r="J1074" i="66"/>
  <c r="M1074" i="66" s="1"/>
  <c r="K1074" i="66"/>
  <c r="L1074" i="66"/>
  <c r="J1075" i="66"/>
  <c r="K1075" i="66"/>
  <c r="N1075" i="66" s="1" a="1"/>
  <c r="L1075" i="66"/>
  <c r="M1075" i="66"/>
  <c r="J1076" i="66"/>
  <c r="M1076" i="66" s="1"/>
  <c r="N1076" i="66" s="1" a="1"/>
  <c r="K1076" i="66"/>
  <c r="L1076" i="66"/>
  <c r="J1077" i="66"/>
  <c r="K1077" i="66"/>
  <c r="N1077" i="66" s="1" a="1"/>
  <c r="L1077" i="66"/>
  <c r="M1077" i="66"/>
  <c r="J1078" i="66"/>
  <c r="M1078" i="66" s="1"/>
  <c r="K1078" i="66"/>
  <c r="L1078" i="66"/>
  <c r="N1078" i="66" s="1" a="1"/>
  <c r="J1079" i="66"/>
  <c r="K1079" i="66"/>
  <c r="N1079" i="66" s="1" a="1"/>
  <c r="L1079" i="66"/>
  <c r="M1079" i="66"/>
  <c r="J1080" i="66"/>
  <c r="M1080" i="66" s="1"/>
  <c r="N1080" i="66" s="1" a="1"/>
  <c r="K1080" i="66"/>
  <c r="L1080" i="66"/>
  <c r="J1081" i="66"/>
  <c r="K1081" i="66"/>
  <c r="N1081" i="66" s="1" a="1"/>
  <c r="L1081" i="66"/>
  <c r="M1081" i="66"/>
  <c r="J1082" i="66"/>
  <c r="M1082" i="66" s="1"/>
  <c r="K1082" i="66"/>
  <c r="L1082" i="66"/>
  <c r="J1083" i="66"/>
  <c r="J1084" i="66"/>
  <c r="J1085" i="66"/>
  <c r="J1086" i="66"/>
  <c r="J1087" i="66"/>
  <c r="J1088" i="66"/>
  <c r="J1089" i="66"/>
  <c r="J1090" i="66"/>
  <c r="J1091" i="66"/>
  <c r="J1092" i="66"/>
  <c r="M1092" i="66" s="1"/>
  <c r="K1092" i="66"/>
  <c r="L1092" i="66"/>
  <c r="J1093" i="66"/>
  <c r="K1093" i="66"/>
  <c r="N1093" i="66" s="1" a="1"/>
  <c r="L1093" i="66"/>
  <c r="M1093" i="66"/>
  <c r="J1094" i="66"/>
  <c r="M1094" i="66" s="1"/>
  <c r="N1094" i="66" s="1" a="1"/>
  <c r="K1094" i="66"/>
  <c r="L1094" i="66"/>
  <c r="J1095" i="66"/>
  <c r="K1095" i="66"/>
  <c r="N1095" i="66" s="1" a="1"/>
  <c r="L1095" i="66"/>
  <c r="M1095" i="66"/>
  <c r="J1096" i="66"/>
  <c r="M1096" i="66" s="1"/>
  <c r="K1096" i="66"/>
  <c r="L1096" i="66"/>
  <c r="N1096" i="66" s="1" a="1"/>
  <c r="J1097" i="66"/>
  <c r="K1097" i="66"/>
  <c r="N1097" i="66" s="1" a="1"/>
  <c r="L1097" i="66"/>
  <c r="M1097" i="66"/>
  <c r="J1098" i="66"/>
  <c r="M1098" i="66" s="1"/>
  <c r="N1098" i="66" s="1" a="1"/>
  <c r="K1098" i="66"/>
  <c r="L1098" i="66"/>
  <c r="J1099" i="66"/>
  <c r="K1099" i="66"/>
  <c r="N1099" i="66" s="1" a="1"/>
  <c r="L1099" i="66"/>
  <c r="M1099" i="66"/>
  <c r="J1100" i="66"/>
  <c r="M1100" i="66" s="1"/>
  <c r="K1100" i="66"/>
  <c r="L1100" i="66"/>
  <c r="J1101" i="66"/>
  <c r="K1101" i="66"/>
  <c r="N1101" i="66" s="1" a="1"/>
  <c r="L1101" i="66"/>
  <c r="M1101" i="66"/>
  <c r="J1102" i="66"/>
  <c r="M1102" i="66" s="1"/>
  <c r="N1102" i="66" s="1" a="1"/>
  <c r="K1102" i="66"/>
  <c r="L1102" i="66"/>
  <c r="J1103" i="66"/>
  <c r="K1103" i="66"/>
  <c r="N1103" i="66" s="1" a="1"/>
  <c r="L1103" i="66"/>
  <c r="M1103" i="66"/>
  <c r="J1104" i="66"/>
  <c r="M1104" i="66" s="1"/>
  <c r="K1104" i="66"/>
  <c r="L1104" i="66"/>
  <c r="N1104" i="66" s="1" a="1"/>
  <c r="J1105" i="66"/>
  <c r="K1105" i="66"/>
  <c r="N1105" i="66" s="1" a="1"/>
  <c r="L1105" i="66"/>
  <c r="M1105" i="66"/>
  <c r="J1106" i="66"/>
  <c r="M1106" i="66" s="1"/>
  <c r="N1106" i="66" s="1" a="1"/>
  <c r="K1106" i="66"/>
  <c r="L1106" i="66"/>
  <c r="J1107" i="66"/>
  <c r="K1107" i="66"/>
  <c r="N1107" i="66" s="1" a="1"/>
  <c r="L1107" i="66"/>
  <c r="M1107" i="66"/>
  <c r="J1108" i="66"/>
  <c r="M1108" i="66" s="1"/>
  <c r="K1108" i="66"/>
  <c r="L1108" i="66"/>
  <c r="J1109" i="66"/>
  <c r="K1109" i="66"/>
  <c r="N1109" i="66" s="1" a="1"/>
  <c r="L1109" i="66"/>
  <c r="M1109" i="66"/>
  <c r="J1110" i="66"/>
  <c r="M1110" i="66" s="1"/>
  <c r="N1110" i="66" s="1" a="1"/>
  <c r="K1110" i="66"/>
  <c r="L1110" i="66"/>
  <c r="J1111" i="66"/>
  <c r="K1111" i="66"/>
  <c r="N1111" i="66" s="1" a="1"/>
  <c r="L1111" i="66"/>
  <c r="M1111" i="66"/>
  <c r="J1112" i="66"/>
  <c r="M1112" i="66" s="1"/>
  <c r="K1112" i="66"/>
  <c r="L1112" i="66"/>
  <c r="N1112" i="66" s="1" a="1"/>
  <c r="J1113" i="66"/>
  <c r="K1113" i="66"/>
  <c r="N1113" i="66" s="1" a="1"/>
  <c r="L1113" i="66"/>
  <c r="M1113" i="66"/>
  <c r="J1114" i="66"/>
  <c r="M1114" i="66" s="1"/>
  <c r="N1114" i="66" s="1" a="1"/>
  <c r="K1114" i="66"/>
  <c r="L1114" i="66"/>
  <c r="J1115" i="66"/>
  <c r="K1115" i="66"/>
  <c r="N1115" i="66" s="1" a="1"/>
  <c r="L1115" i="66"/>
  <c r="M1115" i="66"/>
  <c r="J1116" i="66"/>
  <c r="M1116" i="66" s="1"/>
  <c r="K1116" i="66"/>
  <c r="L1116" i="66"/>
  <c r="J1117" i="66"/>
  <c r="K1117" i="66"/>
  <c r="N1117" i="66" s="1" a="1"/>
  <c r="L1117" i="66"/>
  <c r="M1117" i="66"/>
  <c r="J1118" i="66"/>
  <c r="M1118" i="66" s="1"/>
  <c r="N1118" i="66" s="1" a="1"/>
  <c r="K1118" i="66"/>
  <c r="L1118" i="66"/>
  <c r="J1119" i="66"/>
  <c r="K1119" i="66"/>
  <c r="N1119" i="66" s="1" a="1"/>
  <c r="L1119" i="66"/>
  <c r="M1119" i="66"/>
  <c r="J1120" i="66"/>
  <c r="M1120" i="66" s="1"/>
  <c r="K1120" i="66"/>
  <c r="L1120" i="66"/>
  <c r="N1120" i="66" s="1" a="1"/>
  <c r="J1121" i="66"/>
  <c r="K1121" i="66"/>
  <c r="N1121" i="66" s="1" a="1"/>
  <c r="L1121" i="66"/>
  <c r="M1121" i="66"/>
  <c r="J1122" i="66"/>
  <c r="M1122" i="66" s="1"/>
  <c r="N1122" i="66" s="1" a="1"/>
  <c r="K1122" i="66"/>
  <c r="L1122" i="66"/>
  <c r="J1123" i="66"/>
  <c r="J1124" i="66"/>
  <c r="J1125" i="66"/>
  <c r="J1126" i="66"/>
  <c r="J1127" i="66"/>
  <c r="J1128" i="66"/>
  <c r="J1129" i="66"/>
  <c r="J1130" i="66"/>
  <c r="J1131" i="66"/>
  <c r="J1132" i="66"/>
  <c r="M1132" i="66" s="1"/>
  <c r="N1132" i="66" s="1" a="1"/>
  <c r="K1132" i="66"/>
  <c r="L1132" i="66"/>
  <c r="J1133" i="66"/>
  <c r="K1133" i="66"/>
  <c r="N1133" i="66" s="1" a="1"/>
  <c r="L1133" i="66"/>
  <c r="M1133" i="66"/>
  <c r="J1134" i="66"/>
  <c r="M1134" i="66" s="1"/>
  <c r="K1134" i="66"/>
  <c r="L1134" i="66"/>
  <c r="J1135" i="66"/>
  <c r="K1135" i="66"/>
  <c r="N1135" i="66" s="1" a="1"/>
  <c r="L1135" i="66"/>
  <c r="M1135" i="66"/>
  <c r="J1136" i="66"/>
  <c r="M1136" i="66" s="1"/>
  <c r="N1136" i="66" s="1" a="1"/>
  <c r="K1136" i="66"/>
  <c r="L1136" i="66"/>
  <c r="J1137" i="66"/>
  <c r="K1137" i="66"/>
  <c r="N1137" i="66" s="1" a="1"/>
  <c r="L1137" i="66"/>
  <c r="M1137" i="66"/>
  <c r="J1138" i="66"/>
  <c r="M1138" i="66" s="1"/>
  <c r="K1138" i="66"/>
  <c r="L1138" i="66"/>
  <c r="N1138" i="66" s="1" a="1"/>
  <c r="J1139" i="66"/>
  <c r="K1139" i="66"/>
  <c r="N1139" i="66" s="1" a="1"/>
  <c r="L1139" i="66"/>
  <c r="M1139" i="66"/>
  <c r="J1140" i="66"/>
  <c r="M1140" i="66" s="1"/>
  <c r="N1140" i="66" s="1" a="1"/>
  <c r="K1140" i="66"/>
  <c r="L1140" i="66"/>
  <c r="J1141" i="66"/>
  <c r="K1141" i="66"/>
  <c r="N1141" i="66" s="1" a="1"/>
  <c r="L1141" i="66"/>
  <c r="M1141" i="66"/>
  <c r="J1142" i="66"/>
  <c r="M1142" i="66" s="1"/>
  <c r="K1142" i="66"/>
  <c r="L1142" i="66"/>
  <c r="J1143" i="66"/>
  <c r="K1143" i="66"/>
  <c r="N1143" i="66" s="1" a="1"/>
  <c r="L1143" i="66"/>
  <c r="M1143" i="66"/>
  <c r="J1144" i="66"/>
  <c r="M1144" i="66" s="1"/>
  <c r="N1144" i="66" s="1" a="1"/>
  <c r="K1144" i="66"/>
  <c r="L1144" i="66"/>
  <c r="J1145" i="66"/>
  <c r="K1145" i="66"/>
  <c r="N1145" i="66" s="1" a="1"/>
  <c r="L1145" i="66"/>
  <c r="M1145" i="66"/>
  <c r="J1146" i="66"/>
  <c r="M1146" i="66" s="1"/>
  <c r="K1146" i="66"/>
  <c r="L1146" i="66"/>
  <c r="N1146" i="66" s="1" a="1"/>
  <c r="J1147" i="66"/>
  <c r="K1147" i="66"/>
  <c r="N1147" i="66" s="1" a="1"/>
  <c r="L1147" i="66"/>
  <c r="M1147" i="66"/>
  <c r="J1148" i="66"/>
  <c r="M1148" i="66" s="1"/>
  <c r="N1148" i="66" s="1" a="1"/>
  <c r="K1148" i="66"/>
  <c r="L1148" i="66"/>
  <c r="J1149" i="66"/>
  <c r="K1149" i="66"/>
  <c r="N1149" i="66" s="1" a="1"/>
  <c r="L1149" i="66"/>
  <c r="M1149" i="66"/>
  <c r="J1150" i="66"/>
  <c r="M1150" i="66" s="1"/>
  <c r="K1150" i="66"/>
  <c r="L1150" i="66"/>
  <c r="J1151" i="66"/>
  <c r="K1151" i="66"/>
  <c r="N1151" i="66" s="1" a="1"/>
  <c r="L1151" i="66"/>
  <c r="M1151" i="66"/>
  <c r="J1152" i="66"/>
  <c r="M1152" i="66" s="1"/>
  <c r="N1152" i="66" s="1" a="1"/>
  <c r="K1152" i="66"/>
  <c r="L1152" i="66"/>
  <c r="J1153" i="66"/>
  <c r="K1153" i="66"/>
  <c r="N1153" i="66" s="1" a="1"/>
  <c r="L1153" i="66"/>
  <c r="M1153" i="66"/>
  <c r="J1154" i="66"/>
  <c r="M1154" i="66" s="1"/>
  <c r="K1154" i="66"/>
  <c r="L1154" i="66"/>
  <c r="N1154" i="66" s="1" a="1"/>
  <c r="J1155" i="66"/>
  <c r="K1155" i="66"/>
  <c r="N1155" i="66" s="1" a="1"/>
  <c r="L1155" i="66"/>
  <c r="M1155" i="66"/>
  <c r="J1156" i="66"/>
  <c r="M1156" i="66" s="1"/>
  <c r="N1156" i="66" s="1" a="1"/>
  <c r="K1156" i="66"/>
  <c r="L1156" i="66"/>
  <c r="J1157" i="66"/>
  <c r="K1157" i="66"/>
  <c r="N1157" i="66" s="1" a="1"/>
  <c r="L1157" i="66"/>
  <c r="M1157" i="66"/>
  <c r="J1158" i="66"/>
  <c r="M1158" i="66" s="1"/>
  <c r="K1158" i="66"/>
  <c r="L1158" i="66"/>
  <c r="J1159" i="66"/>
  <c r="K1159" i="66"/>
  <c r="N1159" i="66" s="1" a="1"/>
  <c r="L1159" i="66"/>
  <c r="M1159" i="66"/>
  <c r="J1160" i="66"/>
  <c r="M1160" i="66" s="1"/>
  <c r="N1160" i="66" s="1" a="1"/>
  <c r="K1160" i="66"/>
  <c r="L1160" i="66"/>
  <c r="J1161" i="66"/>
  <c r="K1161" i="66"/>
  <c r="N1161" i="66" s="1" a="1"/>
  <c r="L1161" i="66"/>
  <c r="M1161" i="66"/>
  <c r="J1162" i="66"/>
  <c r="M1162" i="66" s="1"/>
  <c r="K1162" i="66"/>
  <c r="L1162" i="66"/>
  <c r="N1162" i="66" s="1" a="1"/>
  <c r="J1163" i="66"/>
  <c r="J1164" i="66"/>
  <c r="J1165" i="66"/>
  <c r="J1166" i="66"/>
  <c r="J1167" i="66"/>
  <c r="J1168" i="66"/>
  <c r="J1169" i="66"/>
  <c r="J1170" i="66"/>
  <c r="J1171" i="66"/>
  <c r="J1172" i="66"/>
  <c r="M1172" i="66" s="1"/>
  <c r="K1172" i="66"/>
  <c r="L1172" i="66"/>
  <c r="N1172" i="66" s="1" a="1"/>
  <c r="J1173" i="66"/>
  <c r="K1173" i="66"/>
  <c r="N1173" i="66" s="1" a="1"/>
  <c r="L1173" i="66"/>
  <c r="M1173" i="66"/>
  <c r="J1174" i="66"/>
  <c r="M1174" i="66" s="1"/>
  <c r="N1174" i="66" s="1" a="1"/>
  <c r="K1174" i="66"/>
  <c r="L1174" i="66"/>
  <c r="J1175" i="66"/>
  <c r="K1175" i="66"/>
  <c r="N1175" i="66" s="1" a="1"/>
  <c r="L1175" i="66"/>
  <c r="M1175" i="66"/>
  <c r="J1176" i="66"/>
  <c r="M1176" i="66" s="1"/>
  <c r="K1176" i="66"/>
  <c r="L1176" i="66"/>
  <c r="J1177" i="66"/>
  <c r="K1177" i="66"/>
  <c r="N1177" i="66" s="1" a="1"/>
  <c r="L1177" i="66"/>
  <c r="M1177" i="66"/>
  <c r="J1178" i="66"/>
  <c r="M1178" i="66" s="1"/>
  <c r="N1178" i="66" s="1" a="1"/>
  <c r="K1178" i="66"/>
  <c r="L1178" i="66"/>
  <c r="J1179" i="66"/>
  <c r="K1179" i="66"/>
  <c r="N1179" i="66" s="1" a="1"/>
  <c r="L1179" i="66"/>
  <c r="M1179" i="66"/>
  <c r="J1180" i="66"/>
  <c r="M1180" i="66" s="1"/>
  <c r="K1180" i="66"/>
  <c r="L1180" i="66"/>
  <c r="N1180" i="66" s="1" a="1"/>
  <c r="J1181" i="66"/>
  <c r="K1181" i="66"/>
  <c r="N1181" i="66" s="1" a="1"/>
  <c r="L1181" i="66"/>
  <c r="M1181" i="66"/>
  <c r="J1182" i="66"/>
  <c r="M1182" i="66" s="1"/>
  <c r="N1182" i="66" s="1" a="1"/>
  <c r="K1182" i="66"/>
  <c r="L1182" i="66"/>
  <c r="J1183" i="66"/>
  <c r="K1183" i="66"/>
  <c r="N1183" i="66" s="1" a="1"/>
  <c r="L1183" i="66"/>
  <c r="M1183" i="66"/>
  <c r="J1184" i="66"/>
  <c r="M1184" i="66" s="1"/>
  <c r="K1184" i="66"/>
  <c r="L1184" i="66"/>
  <c r="J1185" i="66"/>
  <c r="K1185" i="66"/>
  <c r="N1185" i="66" s="1" a="1"/>
  <c r="L1185" i="66"/>
  <c r="M1185" i="66"/>
  <c r="J1186" i="66"/>
  <c r="M1186" i="66" s="1"/>
  <c r="N1186" i="66" s="1" a="1"/>
  <c r="K1186" i="66"/>
  <c r="L1186" i="66"/>
  <c r="J1187" i="66"/>
  <c r="K1187" i="66"/>
  <c r="N1187" i="66" s="1" a="1"/>
  <c r="L1187" i="66"/>
  <c r="M1187" i="66"/>
  <c r="J1188" i="66"/>
  <c r="M1188" i="66" s="1"/>
  <c r="K1188" i="66"/>
  <c r="L1188" i="66"/>
  <c r="N1188" i="66" s="1" a="1"/>
  <c r="J1189" i="66"/>
  <c r="K1189" i="66"/>
  <c r="N1189" i="66" s="1" a="1"/>
  <c r="L1189" i="66"/>
  <c r="M1189" i="66"/>
  <c r="J1190" i="66"/>
  <c r="M1190" i="66" s="1"/>
  <c r="N1190" i="66" s="1" a="1"/>
  <c r="K1190" i="66"/>
  <c r="L1190" i="66"/>
  <c r="J1191" i="66"/>
  <c r="K1191" i="66"/>
  <c r="N1191" i="66" s="1" a="1"/>
  <c r="L1191" i="66"/>
  <c r="M1191" i="66"/>
  <c r="J1192" i="66"/>
  <c r="M1192" i="66" s="1"/>
  <c r="K1192" i="66"/>
  <c r="L1192" i="66"/>
  <c r="J1193" i="66"/>
  <c r="K1193" i="66"/>
  <c r="N1193" i="66" s="1" a="1"/>
  <c r="L1193" i="66"/>
  <c r="M1193" i="66"/>
  <c r="J1194" i="66"/>
  <c r="M1194" i="66" s="1"/>
  <c r="N1194" i="66" s="1" a="1"/>
  <c r="K1194" i="66"/>
  <c r="L1194" i="66"/>
  <c r="J1195" i="66"/>
  <c r="K1195" i="66"/>
  <c r="N1195" i="66" s="1" a="1"/>
  <c r="L1195" i="66"/>
  <c r="M1195" i="66"/>
  <c r="J1196" i="66"/>
  <c r="M1196" i="66" s="1"/>
  <c r="K1196" i="66"/>
  <c r="L1196" i="66"/>
  <c r="N1196" i="66" s="1" a="1"/>
  <c r="J1197" i="66"/>
  <c r="K1197" i="66"/>
  <c r="N1197" i="66" s="1" a="1"/>
  <c r="L1197" i="66"/>
  <c r="M1197" i="66"/>
  <c r="J1198" i="66"/>
  <c r="M1198" i="66" s="1"/>
  <c r="N1198" i="66" s="1" a="1"/>
  <c r="K1198" i="66"/>
  <c r="L1198" i="66"/>
  <c r="J1199" i="66"/>
  <c r="K1199" i="66"/>
  <c r="N1199" i="66" s="1" a="1"/>
  <c r="L1199" i="66"/>
  <c r="M1199" i="66"/>
  <c r="J1200" i="66"/>
  <c r="M1200" i="66" s="1"/>
  <c r="K1200" i="66"/>
  <c r="L1200" i="66"/>
  <c r="J1201" i="66"/>
  <c r="K1201" i="66"/>
  <c r="N1201" i="66" s="1" a="1"/>
  <c r="L1201" i="66"/>
  <c r="M1201" i="66"/>
  <c r="J1202" i="66"/>
  <c r="M1202" i="66" s="1"/>
  <c r="N1202" i="66" s="1" a="1"/>
  <c r="K1202" i="66"/>
  <c r="L1202" i="66"/>
  <c r="J1203" i="66"/>
  <c r="J1204" i="66"/>
  <c r="J1205" i="66"/>
  <c r="J1206" i="66"/>
  <c r="J1207" i="66"/>
  <c r="J1208" i="66"/>
  <c r="J1209" i="66"/>
  <c r="J1210" i="66"/>
  <c r="J1211" i="66"/>
  <c r="J1212" i="66"/>
  <c r="M1212" i="66" s="1"/>
  <c r="N1212" i="66" s="1" a="1"/>
  <c r="K1212" i="66"/>
  <c r="L1212" i="66"/>
  <c r="J1213" i="66"/>
  <c r="K1213" i="66"/>
  <c r="N1213" i="66" s="1" a="1"/>
  <c r="L1213" i="66"/>
  <c r="M1213" i="66"/>
  <c r="J1214" i="66"/>
  <c r="M1214" i="66" s="1"/>
  <c r="K1214" i="66"/>
  <c r="L1214" i="66"/>
  <c r="N1214" i="66" s="1" a="1"/>
  <c r="J1215" i="66"/>
  <c r="K1215" i="66"/>
  <c r="N1215" i="66" s="1" a="1"/>
  <c r="L1215" i="66"/>
  <c r="M1215" i="66"/>
  <c r="J1216" i="66"/>
  <c r="M1216" i="66" s="1"/>
  <c r="N1216" i="66" s="1" a="1"/>
  <c r="K1216" i="66"/>
  <c r="L1216" i="66"/>
  <c r="J1217" i="66"/>
  <c r="K1217" i="66"/>
  <c r="N1217" i="66" s="1" a="1"/>
  <c r="L1217" i="66"/>
  <c r="M1217" i="66"/>
  <c r="J1218" i="66"/>
  <c r="M1218" i="66" s="1"/>
  <c r="K1218" i="66"/>
  <c r="L1218" i="66"/>
  <c r="J1219" i="66"/>
  <c r="K1219" i="66"/>
  <c r="N1219" i="66" s="1" a="1"/>
  <c r="L1219" i="66"/>
  <c r="M1219" i="66"/>
  <c r="J1220" i="66"/>
  <c r="M1220" i="66" s="1"/>
  <c r="N1220" i="66" s="1" a="1"/>
  <c r="K1220" i="66"/>
  <c r="L1220" i="66"/>
  <c r="J1221" i="66"/>
  <c r="K1221" i="66"/>
  <c r="N1221" i="66" s="1" a="1"/>
  <c r="L1221" i="66"/>
  <c r="M1221" i="66"/>
  <c r="J1222" i="66"/>
  <c r="M1222" i="66" s="1"/>
  <c r="K1222" i="66"/>
  <c r="L1222" i="66"/>
  <c r="N1222" i="66" s="1" a="1"/>
  <c r="J1223" i="66"/>
  <c r="K1223" i="66"/>
  <c r="N1223" i="66" s="1" a="1"/>
  <c r="L1223" i="66"/>
  <c r="M1223" i="66"/>
  <c r="J1224" i="66"/>
  <c r="M1224" i="66" s="1"/>
  <c r="N1224" i="66" s="1" a="1"/>
  <c r="K1224" i="66"/>
  <c r="L1224" i="66"/>
  <c r="J1225" i="66"/>
  <c r="K1225" i="66"/>
  <c r="N1225" i="66" s="1" a="1"/>
  <c r="L1225" i="66"/>
  <c r="M1225" i="66"/>
  <c r="J1226" i="66"/>
  <c r="M1226" i="66" s="1"/>
  <c r="K1226" i="66"/>
  <c r="L1226" i="66"/>
  <c r="J1227" i="66"/>
  <c r="K1227" i="66"/>
  <c r="N1227" i="66" s="1" a="1"/>
  <c r="L1227" i="66"/>
  <c r="M1227" i="66"/>
  <c r="J1228" i="66"/>
  <c r="M1228" i="66" s="1"/>
  <c r="N1228" i="66" s="1" a="1"/>
  <c r="K1228" i="66"/>
  <c r="L1228" i="66"/>
  <c r="J1229" i="66"/>
  <c r="K1229" i="66"/>
  <c r="N1229" i="66" s="1" a="1"/>
  <c r="O1229" i="66" s="1"/>
  <c r="L1229" i="66"/>
  <c r="M1229" i="66"/>
  <c r="J1230" i="66"/>
  <c r="M1230" i="66" s="1"/>
  <c r="K1230" i="66"/>
  <c r="L1230" i="66"/>
  <c r="J1231" i="66"/>
  <c r="K1231" i="66"/>
  <c r="L1231" i="66"/>
  <c r="M1231" i="66"/>
  <c r="J1232" i="66"/>
  <c r="M1232" i="66" s="1"/>
  <c r="N1232" i="66" s="1" a="1"/>
  <c r="K1232" i="66"/>
  <c r="L1232" i="66"/>
  <c r="J1233" i="66"/>
  <c r="K1233" i="66"/>
  <c r="N1233" i="66" s="1" a="1"/>
  <c r="O1233" i="66" s="1"/>
  <c r="L1233" i="66"/>
  <c r="M1233" i="66"/>
  <c r="N1233" i="66"/>
  <c r="J1234" i="66"/>
  <c r="M1234" i="66" s="1"/>
  <c r="K1234" i="66"/>
  <c r="L1234" i="66"/>
  <c r="N1234" i="66" s="1" a="1"/>
  <c r="N1234" i="66" s="1"/>
  <c r="O1234" i="66"/>
  <c r="J1235" i="66"/>
  <c r="K1235" i="66"/>
  <c r="L1235" i="66"/>
  <c r="M1235" i="66"/>
  <c r="J1236" i="66"/>
  <c r="M1236" i="66" s="1"/>
  <c r="K1236" i="66"/>
  <c r="L1236" i="66"/>
  <c r="N1236" i="66" a="1"/>
  <c r="J1237" i="66"/>
  <c r="K1237" i="66"/>
  <c r="N1237" i="66" s="1" a="1"/>
  <c r="O1237" i="66" s="1"/>
  <c r="L1237" i="66"/>
  <c r="M1237" i="66"/>
  <c r="J1238" i="66"/>
  <c r="M1238" i="66" s="1"/>
  <c r="K1238" i="66"/>
  <c r="L1238" i="66"/>
  <c r="N1238" i="66" s="1" a="1"/>
  <c r="N1238" i="66" s="1"/>
  <c r="J1239" i="66"/>
  <c r="K1239" i="66"/>
  <c r="N1239" i="66" s="1" a="1"/>
  <c r="L1239" i="66"/>
  <c r="M1239" i="66"/>
  <c r="J1240" i="66"/>
  <c r="M1240" i="66" s="1"/>
  <c r="N1240" i="66" s="1" a="1"/>
  <c r="K1240" i="66"/>
  <c r="L1240" i="66"/>
  <c r="J1241" i="66"/>
  <c r="K1241" i="66"/>
  <c r="N1241" i="66" s="1" a="1"/>
  <c r="O1241" i="66" s="1"/>
  <c r="L1241" i="66"/>
  <c r="M1241" i="66"/>
  <c r="J1242" i="66"/>
  <c r="M1242" i="66" s="1"/>
  <c r="K1242" i="66"/>
  <c r="L1242" i="66"/>
  <c r="J1243" i="66"/>
  <c r="J1244" i="66"/>
  <c r="J1245" i="66"/>
  <c r="J1246" i="66"/>
  <c r="J1247" i="66"/>
  <c r="J1248" i="66"/>
  <c r="J1249" i="66"/>
  <c r="J1250" i="66"/>
  <c r="J1251" i="66"/>
  <c r="M5" i="65"/>
  <c r="C7" i="65"/>
  <c r="D7" i="65"/>
  <c r="B8" i="65"/>
  <c r="B9" i="65"/>
  <c r="B10" i="65"/>
  <c r="M10" i="65"/>
  <c r="M24" i="65" s="1"/>
  <c r="J12" i="65"/>
  <c r="K12" i="65"/>
  <c r="L12" i="65"/>
  <c r="M12" i="65"/>
  <c r="J13" i="65"/>
  <c r="K13" i="65"/>
  <c r="L13" i="65"/>
  <c r="J14" i="65"/>
  <c r="K14" i="65"/>
  <c r="L14" i="65"/>
  <c r="J15" i="65"/>
  <c r="K15" i="65"/>
  <c r="L15" i="65"/>
  <c r="J16" i="65"/>
  <c r="K16" i="65"/>
  <c r="L16" i="65"/>
  <c r="M16" i="65"/>
  <c r="J17" i="65"/>
  <c r="K17" i="65"/>
  <c r="L17" i="65"/>
  <c r="J18" i="65"/>
  <c r="K18" i="65"/>
  <c r="L18" i="65"/>
  <c r="J19" i="65"/>
  <c r="K19" i="65"/>
  <c r="L19" i="65"/>
  <c r="J20" i="65"/>
  <c r="K20" i="65"/>
  <c r="N20" i="65" s="1" a="1"/>
  <c r="L20" i="65"/>
  <c r="M20" i="65"/>
  <c r="J21" i="65"/>
  <c r="K21" i="65"/>
  <c r="L21" i="65"/>
  <c r="J22" i="65"/>
  <c r="K22" i="65"/>
  <c r="L22" i="65"/>
  <c r="M22" i="65"/>
  <c r="J23" i="65"/>
  <c r="K23" i="65"/>
  <c r="L23" i="65"/>
  <c r="J24" i="65"/>
  <c r="K24" i="65"/>
  <c r="L24" i="65"/>
  <c r="J25" i="65"/>
  <c r="K25" i="65"/>
  <c r="L25" i="65"/>
  <c r="J26" i="65"/>
  <c r="K26" i="65"/>
  <c r="L26" i="65"/>
  <c r="M26" i="65"/>
  <c r="J27" i="65"/>
  <c r="K27" i="65"/>
  <c r="L27" i="65"/>
  <c r="J28" i="65"/>
  <c r="K28" i="65"/>
  <c r="L28" i="65"/>
  <c r="J29" i="65"/>
  <c r="K29" i="65"/>
  <c r="L29" i="65"/>
  <c r="J30" i="65"/>
  <c r="K30" i="65"/>
  <c r="L30" i="65"/>
  <c r="M30" i="65"/>
  <c r="J31" i="65"/>
  <c r="K31" i="65"/>
  <c r="L31" i="65"/>
  <c r="J32" i="65"/>
  <c r="K32" i="65"/>
  <c r="L32" i="65"/>
  <c r="J33" i="65"/>
  <c r="K33" i="65"/>
  <c r="L33" i="65"/>
  <c r="J34" i="65"/>
  <c r="K34" i="65"/>
  <c r="L34" i="65"/>
  <c r="M34" i="65"/>
  <c r="J35" i="65"/>
  <c r="K35" i="65"/>
  <c r="L35" i="65"/>
  <c r="J36" i="65"/>
  <c r="K36" i="65"/>
  <c r="N36" i="65" s="1" a="1"/>
  <c r="O36" i="65" s="1"/>
  <c r="L36" i="65"/>
  <c r="M36" i="65"/>
  <c r="J37" i="65"/>
  <c r="K37" i="65"/>
  <c r="L37" i="65"/>
  <c r="J38" i="65"/>
  <c r="K38" i="65"/>
  <c r="L38" i="65"/>
  <c r="M38" i="65"/>
  <c r="J39" i="65"/>
  <c r="K39" i="65"/>
  <c r="L39" i="65"/>
  <c r="J40" i="65"/>
  <c r="K40" i="65"/>
  <c r="N40" i="65" s="1" a="1"/>
  <c r="O40" i="65" s="1"/>
  <c r="L40" i="65"/>
  <c r="M40" i="65"/>
  <c r="J41" i="65"/>
  <c r="K41" i="65"/>
  <c r="L41" i="65"/>
  <c r="J42" i="65"/>
  <c r="K42" i="65"/>
  <c r="L42" i="65"/>
  <c r="M42" i="65"/>
  <c r="J43" i="65"/>
  <c r="J44" i="65"/>
  <c r="J45" i="65"/>
  <c r="J46" i="65"/>
  <c r="J47" i="65"/>
  <c r="J48" i="65"/>
  <c r="J49" i="65"/>
  <c r="J50" i="65"/>
  <c r="J51" i="65"/>
  <c r="J52" i="65"/>
  <c r="K52" i="65"/>
  <c r="N52" i="65" s="1" a="1"/>
  <c r="O52" i="65" s="1"/>
  <c r="L52" i="65"/>
  <c r="M52" i="65"/>
  <c r="J53" i="65"/>
  <c r="K53" i="65"/>
  <c r="L53" i="65"/>
  <c r="J54" i="65"/>
  <c r="K54" i="65"/>
  <c r="L54" i="65"/>
  <c r="M54" i="65"/>
  <c r="J55" i="65"/>
  <c r="M55" i="65" s="1"/>
  <c r="K55" i="65"/>
  <c r="L55" i="65"/>
  <c r="N55" i="65" s="1" a="1"/>
  <c r="J56" i="65"/>
  <c r="K56" i="65"/>
  <c r="N56" i="65" s="1" a="1"/>
  <c r="O56" i="65" s="1"/>
  <c r="L56" i="65"/>
  <c r="M56" i="65"/>
  <c r="J57" i="65"/>
  <c r="K57" i="65"/>
  <c r="L57" i="65"/>
  <c r="J58" i="65"/>
  <c r="K58" i="65"/>
  <c r="L58" i="65"/>
  <c r="M58" i="65"/>
  <c r="J59" i="65"/>
  <c r="M59" i="65" s="1"/>
  <c r="N59" i="65" s="1" a="1"/>
  <c r="K59" i="65"/>
  <c r="L59" i="65"/>
  <c r="J60" i="65"/>
  <c r="M60" i="65" s="1"/>
  <c r="N60" i="65" s="1" a="1"/>
  <c r="K60" i="65"/>
  <c r="L60" i="65"/>
  <c r="J61" i="65"/>
  <c r="K61" i="65"/>
  <c r="L61" i="65"/>
  <c r="J62" i="65"/>
  <c r="K62" i="65"/>
  <c r="L62" i="65"/>
  <c r="M62" i="65"/>
  <c r="J63" i="65"/>
  <c r="M63" i="65" s="1"/>
  <c r="N63" i="65" s="1" a="1"/>
  <c r="K63" i="65"/>
  <c r="L63" i="65"/>
  <c r="J64" i="65"/>
  <c r="M64" i="65" s="1"/>
  <c r="N64" i="65" s="1" a="1"/>
  <c r="K64" i="65"/>
  <c r="L64" i="65"/>
  <c r="J65" i="65"/>
  <c r="K65" i="65"/>
  <c r="L65" i="65"/>
  <c r="J66" i="65"/>
  <c r="K66" i="65"/>
  <c r="L66" i="65"/>
  <c r="M66" i="65"/>
  <c r="J67" i="65"/>
  <c r="M67" i="65" s="1"/>
  <c r="N67" i="65" s="1" a="1"/>
  <c r="K67" i="65"/>
  <c r="L67" i="65"/>
  <c r="J68" i="65"/>
  <c r="M68" i="65" s="1"/>
  <c r="N68" i="65" s="1" a="1"/>
  <c r="K68" i="65"/>
  <c r="L68" i="65"/>
  <c r="J69" i="65"/>
  <c r="K69" i="65"/>
  <c r="L69" i="65"/>
  <c r="J70" i="65"/>
  <c r="K70" i="65"/>
  <c r="L70" i="65"/>
  <c r="M70" i="65"/>
  <c r="J71" i="65"/>
  <c r="M71" i="65" s="1"/>
  <c r="N71" i="65" s="1" a="1"/>
  <c r="K71" i="65"/>
  <c r="L71" i="65"/>
  <c r="J72" i="65"/>
  <c r="M72" i="65" s="1"/>
  <c r="N72" i="65" s="1" a="1"/>
  <c r="K72" i="65"/>
  <c r="L72" i="65"/>
  <c r="J73" i="65"/>
  <c r="K73" i="65"/>
  <c r="L73" i="65"/>
  <c r="J74" i="65"/>
  <c r="K74" i="65"/>
  <c r="L74" i="65"/>
  <c r="M74" i="65"/>
  <c r="J75" i="65"/>
  <c r="M75" i="65" s="1"/>
  <c r="N75" i="65" s="1" a="1"/>
  <c r="K75" i="65"/>
  <c r="L75" i="65"/>
  <c r="J76" i="65"/>
  <c r="M76" i="65" s="1"/>
  <c r="N76" i="65" s="1" a="1"/>
  <c r="K76" i="65"/>
  <c r="L76" i="65"/>
  <c r="J77" i="65"/>
  <c r="K77" i="65"/>
  <c r="L77" i="65"/>
  <c r="J78" i="65"/>
  <c r="K78" i="65"/>
  <c r="L78" i="65"/>
  <c r="M78" i="65"/>
  <c r="J79" i="65"/>
  <c r="M79" i="65" s="1"/>
  <c r="N79" i="65" s="1" a="1"/>
  <c r="K79" i="65"/>
  <c r="L79" i="65"/>
  <c r="J80" i="65"/>
  <c r="M80" i="65" s="1"/>
  <c r="N80" i="65" s="1" a="1"/>
  <c r="K80" i="65"/>
  <c r="L80" i="65"/>
  <c r="J81" i="65"/>
  <c r="K81" i="65"/>
  <c r="L81" i="65"/>
  <c r="J82" i="65"/>
  <c r="K82" i="65"/>
  <c r="L82" i="65"/>
  <c r="M82" i="65"/>
  <c r="J83" i="65"/>
  <c r="J84" i="65"/>
  <c r="J85" i="65"/>
  <c r="J86" i="65"/>
  <c r="J87" i="65"/>
  <c r="J88" i="65"/>
  <c r="J89" i="65"/>
  <c r="J90" i="65"/>
  <c r="J91" i="65"/>
  <c r="J92" i="65"/>
  <c r="K92" i="65"/>
  <c r="L92" i="65"/>
  <c r="M92" i="65"/>
  <c r="J93" i="65"/>
  <c r="K93" i="65"/>
  <c r="L93" i="65"/>
  <c r="M93" i="65"/>
  <c r="N93" i="65" s="1" a="1"/>
  <c r="J94" i="65"/>
  <c r="K94" i="65"/>
  <c r="N94" i="65" s="1" a="1"/>
  <c r="L94" i="65"/>
  <c r="M94" i="65"/>
  <c r="J95" i="65"/>
  <c r="K95" i="65"/>
  <c r="L95" i="65"/>
  <c r="J96" i="65"/>
  <c r="K96" i="65"/>
  <c r="L96" i="65"/>
  <c r="M96" i="65"/>
  <c r="J97" i="65"/>
  <c r="K97" i="65"/>
  <c r="L97" i="65"/>
  <c r="M97" i="65"/>
  <c r="N97" i="65" s="1" a="1"/>
  <c r="J98" i="65"/>
  <c r="K98" i="65"/>
  <c r="N98" i="65" s="1" a="1"/>
  <c r="L98" i="65"/>
  <c r="M98" i="65"/>
  <c r="J99" i="65"/>
  <c r="K99" i="65"/>
  <c r="L99" i="65"/>
  <c r="J100" i="65"/>
  <c r="K100" i="65"/>
  <c r="L100" i="65"/>
  <c r="M100" i="65"/>
  <c r="J101" i="65"/>
  <c r="M101" i="65" s="1"/>
  <c r="N101" i="65" s="1" a="1"/>
  <c r="K101" i="65"/>
  <c r="L101" i="65"/>
  <c r="J102" i="65"/>
  <c r="K102" i="65"/>
  <c r="N102" i="65" s="1" a="1"/>
  <c r="L102" i="65"/>
  <c r="M102" i="65"/>
  <c r="J103" i="65"/>
  <c r="K103" i="65"/>
  <c r="L103" i="65"/>
  <c r="J104" i="65"/>
  <c r="K104" i="65"/>
  <c r="L104" i="65"/>
  <c r="M104" i="65"/>
  <c r="J105" i="65"/>
  <c r="M105" i="65" s="1"/>
  <c r="N105" i="65" s="1" a="1"/>
  <c r="K105" i="65"/>
  <c r="L105" i="65"/>
  <c r="J106" i="65"/>
  <c r="K106" i="65"/>
  <c r="N106" i="65" s="1" a="1"/>
  <c r="L106" i="65"/>
  <c r="M106" i="65"/>
  <c r="J107" i="65"/>
  <c r="M107" i="65" s="1"/>
  <c r="K107" i="65"/>
  <c r="N107" i="65" s="1" a="1"/>
  <c r="L107" i="65"/>
  <c r="J108" i="65"/>
  <c r="K108" i="65"/>
  <c r="L108" i="65"/>
  <c r="M108" i="65"/>
  <c r="J109" i="65"/>
  <c r="M109" i="65" s="1"/>
  <c r="N109" i="65" s="1" a="1"/>
  <c r="K109" i="65"/>
  <c r="L109" i="65"/>
  <c r="J110" i="65"/>
  <c r="K110" i="65"/>
  <c r="N110" i="65" s="1" a="1"/>
  <c r="L110" i="65"/>
  <c r="M110" i="65"/>
  <c r="J111" i="65"/>
  <c r="M111" i="65" s="1"/>
  <c r="K111" i="65"/>
  <c r="N111" i="65" s="1" a="1"/>
  <c r="L111" i="65"/>
  <c r="J112" i="65"/>
  <c r="K112" i="65"/>
  <c r="L112" i="65"/>
  <c r="M112" i="65"/>
  <c r="J113" i="65"/>
  <c r="M113" i="65" s="1"/>
  <c r="N113" i="65" s="1" a="1"/>
  <c r="K113" i="65"/>
  <c r="L113" i="65"/>
  <c r="J114" i="65"/>
  <c r="K114" i="65"/>
  <c r="N114" i="65" s="1" a="1"/>
  <c r="L114" i="65"/>
  <c r="M114" i="65"/>
  <c r="J115" i="65"/>
  <c r="M115" i="65" s="1"/>
  <c r="K115" i="65"/>
  <c r="N115" i="65" s="1" a="1"/>
  <c r="L115" i="65"/>
  <c r="J116" i="65"/>
  <c r="K116" i="65"/>
  <c r="L116" i="65"/>
  <c r="M116" i="65"/>
  <c r="J117" i="65"/>
  <c r="M117" i="65" s="1"/>
  <c r="K117" i="65"/>
  <c r="L117" i="65"/>
  <c r="J118" i="65"/>
  <c r="M118" i="65" s="1"/>
  <c r="K118" i="65"/>
  <c r="N118" i="65" s="1" a="1"/>
  <c r="L118" i="65"/>
  <c r="J119" i="65"/>
  <c r="K119" i="65"/>
  <c r="N119" i="65" s="1" a="1"/>
  <c r="L119" i="65"/>
  <c r="M119" i="65"/>
  <c r="J120" i="65"/>
  <c r="M120" i="65" s="1"/>
  <c r="N120" i="65" s="1" a="1"/>
  <c r="K120" i="65"/>
  <c r="L120" i="65"/>
  <c r="J121" i="65"/>
  <c r="M121" i="65" s="1"/>
  <c r="K121" i="65"/>
  <c r="N121" i="65" s="1" a="1"/>
  <c r="L121" i="65"/>
  <c r="J122" i="65"/>
  <c r="M122" i="65" s="1"/>
  <c r="K122" i="65"/>
  <c r="L122" i="65"/>
  <c r="J123" i="65"/>
  <c r="J124" i="65"/>
  <c r="J125" i="65"/>
  <c r="J126" i="65"/>
  <c r="J127" i="65"/>
  <c r="J128" i="65"/>
  <c r="J129" i="65"/>
  <c r="J130" i="65"/>
  <c r="J131" i="65"/>
  <c r="J132" i="65"/>
  <c r="M132" i="65" s="1"/>
  <c r="K132" i="65"/>
  <c r="L132" i="65"/>
  <c r="J133" i="65"/>
  <c r="K133" i="65"/>
  <c r="N133" i="65" s="1" a="1"/>
  <c r="L133" i="65"/>
  <c r="M133" i="65"/>
  <c r="J134" i="65"/>
  <c r="M134" i="65" s="1"/>
  <c r="N134" i="65" s="1" a="1"/>
  <c r="K134" i="65"/>
  <c r="L134" i="65"/>
  <c r="J135" i="65"/>
  <c r="M135" i="65" s="1"/>
  <c r="K135" i="65"/>
  <c r="L135" i="65"/>
  <c r="J136" i="65"/>
  <c r="M136" i="65" s="1"/>
  <c r="K136" i="65"/>
  <c r="N136" i="65" s="1" a="1"/>
  <c r="L136" i="65"/>
  <c r="J137" i="65"/>
  <c r="K137" i="65"/>
  <c r="N137" i="65" s="1" a="1"/>
  <c r="L137" i="65"/>
  <c r="M137" i="65"/>
  <c r="J138" i="65"/>
  <c r="M138" i="65" s="1"/>
  <c r="N138" i="65" s="1" a="1"/>
  <c r="K138" i="65"/>
  <c r="L138" i="65"/>
  <c r="J139" i="65"/>
  <c r="M139" i="65" s="1"/>
  <c r="K139" i="65"/>
  <c r="N139" i="65" s="1" a="1"/>
  <c r="L139" i="65"/>
  <c r="J140" i="65"/>
  <c r="M140" i="65" s="1"/>
  <c r="K140" i="65"/>
  <c r="L140" i="65"/>
  <c r="J141" i="65"/>
  <c r="K141" i="65"/>
  <c r="N141" i="65" s="1" a="1"/>
  <c r="L141" i="65"/>
  <c r="M141" i="65"/>
  <c r="J142" i="65"/>
  <c r="M142" i="65" s="1"/>
  <c r="N142" i="65" s="1" a="1"/>
  <c r="K142" i="65"/>
  <c r="L142" i="65"/>
  <c r="J143" i="65"/>
  <c r="M143" i="65" s="1"/>
  <c r="K143" i="65"/>
  <c r="L143" i="65"/>
  <c r="J144" i="65"/>
  <c r="M144" i="65" s="1"/>
  <c r="K144" i="65"/>
  <c r="N144" i="65" s="1" a="1"/>
  <c r="L144" i="65"/>
  <c r="J145" i="65"/>
  <c r="K145" i="65"/>
  <c r="N145" i="65" s="1" a="1"/>
  <c r="L145" i="65"/>
  <c r="M145" i="65"/>
  <c r="J146" i="65"/>
  <c r="M146" i="65" s="1"/>
  <c r="N146" i="65" s="1" a="1"/>
  <c r="K146" i="65"/>
  <c r="L146" i="65"/>
  <c r="J147" i="65"/>
  <c r="M147" i="65" s="1"/>
  <c r="K147" i="65"/>
  <c r="N147" i="65" s="1" a="1"/>
  <c r="L147" i="65"/>
  <c r="J148" i="65"/>
  <c r="M148" i="65" s="1"/>
  <c r="K148" i="65"/>
  <c r="L148" i="65"/>
  <c r="J149" i="65"/>
  <c r="K149" i="65"/>
  <c r="N149" i="65" s="1" a="1"/>
  <c r="L149" i="65"/>
  <c r="M149" i="65"/>
  <c r="J150" i="65"/>
  <c r="M150" i="65" s="1"/>
  <c r="N150" i="65" s="1" a="1"/>
  <c r="K150" i="65"/>
  <c r="L150" i="65"/>
  <c r="J151" i="65"/>
  <c r="M151" i="65" s="1"/>
  <c r="K151" i="65"/>
  <c r="L151" i="65"/>
  <c r="J152" i="65"/>
  <c r="M152" i="65" s="1"/>
  <c r="K152" i="65"/>
  <c r="N152" i="65" s="1" a="1"/>
  <c r="L152" i="65"/>
  <c r="J153" i="65"/>
  <c r="K153" i="65"/>
  <c r="N153" i="65" s="1" a="1"/>
  <c r="L153" i="65"/>
  <c r="M153" i="65"/>
  <c r="J154" i="65"/>
  <c r="M154" i="65" s="1"/>
  <c r="N154" i="65" s="1" a="1"/>
  <c r="K154" i="65"/>
  <c r="L154" i="65"/>
  <c r="J155" i="65"/>
  <c r="M155" i="65" s="1"/>
  <c r="K155" i="65"/>
  <c r="N155" i="65" s="1" a="1"/>
  <c r="L155" i="65"/>
  <c r="J156" i="65"/>
  <c r="M156" i="65" s="1"/>
  <c r="K156" i="65"/>
  <c r="L156" i="65"/>
  <c r="J157" i="65"/>
  <c r="K157" i="65"/>
  <c r="N157" i="65" s="1" a="1"/>
  <c r="L157" i="65"/>
  <c r="M157" i="65"/>
  <c r="J158" i="65"/>
  <c r="M158" i="65" s="1"/>
  <c r="N158" i="65" s="1" a="1"/>
  <c r="K158" i="65"/>
  <c r="L158" i="65"/>
  <c r="J159" i="65"/>
  <c r="M159" i="65" s="1"/>
  <c r="K159" i="65"/>
  <c r="L159" i="65"/>
  <c r="J160" i="65"/>
  <c r="M160" i="65" s="1"/>
  <c r="K160" i="65"/>
  <c r="N160" i="65" s="1" a="1"/>
  <c r="L160" i="65"/>
  <c r="J161" i="65"/>
  <c r="K161" i="65"/>
  <c r="N161" i="65" s="1" a="1"/>
  <c r="L161" i="65"/>
  <c r="M161" i="65"/>
  <c r="J162" i="65"/>
  <c r="M162" i="65" s="1"/>
  <c r="N162" i="65" s="1" a="1"/>
  <c r="K162" i="65"/>
  <c r="L162" i="65"/>
  <c r="J163" i="65"/>
  <c r="J164" i="65"/>
  <c r="J165" i="65"/>
  <c r="J166" i="65"/>
  <c r="J167" i="65"/>
  <c r="J168" i="65"/>
  <c r="J169" i="65"/>
  <c r="J170" i="65"/>
  <c r="J171" i="65"/>
  <c r="J172" i="65"/>
  <c r="M172" i="65" s="1"/>
  <c r="N172" i="65" s="1" a="1"/>
  <c r="K172" i="65"/>
  <c r="L172" i="65"/>
  <c r="J173" i="65"/>
  <c r="M173" i="65" s="1"/>
  <c r="K173" i="65"/>
  <c r="N173" i="65" s="1" a="1"/>
  <c r="L173" i="65"/>
  <c r="J174" i="65"/>
  <c r="M174" i="65" s="1"/>
  <c r="K174" i="65"/>
  <c r="L174" i="65"/>
  <c r="J175" i="65"/>
  <c r="K175" i="65"/>
  <c r="N175" i="65" s="1" a="1"/>
  <c r="L175" i="65"/>
  <c r="M175" i="65"/>
  <c r="J176" i="65"/>
  <c r="M176" i="65" s="1"/>
  <c r="N176" i="65" s="1" a="1"/>
  <c r="K176" i="65"/>
  <c r="L176" i="65"/>
  <c r="J177" i="65"/>
  <c r="M177" i="65" s="1"/>
  <c r="K177" i="65"/>
  <c r="L177" i="65"/>
  <c r="J178" i="65"/>
  <c r="M178" i="65" s="1"/>
  <c r="K178" i="65"/>
  <c r="N178" i="65" s="1" a="1"/>
  <c r="L178" i="65"/>
  <c r="J179" i="65"/>
  <c r="K179" i="65"/>
  <c r="N179" i="65" s="1" a="1"/>
  <c r="L179" i="65"/>
  <c r="M179" i="65"/>
  <c r="J180" i="65"/>
  <c r="M180" i="65" s="1"/>
  <c r="N180" i="65" s="1" a="1"/>
  <c r="K180" i="65"/>
  <c r="L180" i="65"/>
  <c r="J181" i="65"/>
  <c r="M181" i="65" s="1"/>
  <c r="K181" i="65"/>
  <c r="N181" i="65" s="1" a="1"/>
  <c r="L181" i="65"/>
  <c r="J182" i="65"/>
  <c r="M182" i="65" s="1"/>
  <c r="K182" i="65"/>
  <c r="L182" i="65"/>
  <c r="J183" i="65"/>
  <c r="K183" i="65"/>
  <c r="N183" i="65" s="1" a="1"/>
  <c r="L183" i="65"/>
  <c r="M183" i="65"/>
  <c r="J184" i="65"/>
  <c r="M184" i="65" s="1"/>
  <c r="N184" i="65" s="1" a="1"/>
  <c r="K184" i="65"/>
  <c r="L184" i="65"/>
  <c r="J185" i="65"/>
  <c r="M185" i="65" s="1"/>
  <c r="K185" i="65"/>
  <c r="L185" i="65"/>
  <c r="J186" i="65"/>
  <c r="M186" i="65" s="1"/>
  <c r="K186" i="65"/>
  <c r="N186" i="65" s="1" a="1"/>
  <c r="L186" i="65"/>
  <c r="J187" i="65"/>
  <c r="K187" i="65"/>
  <c r="N187" i="65" s="1" a="1"/>
  <c r="L187" i="65"/>
  <c r="M187" i="65"/>
  <c r="J188" i="65"/>
  <c r="M188" i="65" s="1"/>
  <c r="N188" i="65" s="1" a="1"/>
  <c r="K188" i="65"/>
  <c r="L188" i="65"/>
  <c r="J189" i="65"/>
  <c r="M189" i="65" s="1"/>
  <c r="K189" i="65"/>
  <c r="N189" i="65" s="1" a="1"/>
  <c r="L189" i="65"/>
  <c r="J190" i="65"/>
  <c r="M190" i="65" s="1"/>
  <c r="K190" i="65"/>
  <c r="L190" i="65"/>
  <c r="J191" i="65"/>
  <c r="K191" i="65"/>
  <c r="N191" i="65" s="1" a="1"/>
  <c r="L191" i="65"/>
  <c r="M191" i="65"/>
  <c r="J192" i="65"/>
  <c r="M192" i="65" s="1"/>
  <c r="N192" i="65" s="1" a="1"/>
  <c r="K192" i="65"/>
  <c r="L192" i="65"/>
  <c r="J193" i="65"/>
  <c r="M193" i="65" s="1"/>
  <c r="K193" i="65"/>
  <c r="L193" i="65"/>
  <c r="J194" i="65"/>
  <c r="M194" i="65" s="1"/>
  <c r="K194" i="65"/>
  <c r="N194" i="65" s="1" a="1"/>
  <c r="L194" i="65"/>
  <c r="J195" i="65"/>
  <c r="K195" i="65"/>
  <c r="N195" i="65" s="1" a="1"/>
  <c r="L195" i="65"/>
  <c r="M195" i="65"/>
  <c r="J196" i="65"/>
  <c r="M196" i="65" s="1"/>
  <c r="N196" i="65" s="1" a="1"/>
  <c r="K196" i="65"/>
  <c r="L196" i="65"/>
  <c r="J197" i="65"/>
  <c r="M197" i="65" s="1"/>
  <c r="K197" i="65"/>
  <c r="N197" i="65" s="1" a="1"/>
  <c r="L197" i="65"/>
  <c r="J198" i="65"/>
  <c r="M198" i="65" s="1"/>
  <c r="K198" i="65"/>
  <c r="L198" i="65"/>
  <c r="J199" i="65"/>
  <c r="K199" i="65"/>
  <c r="N199" i="65" s="1" a="1"/>
  <c r="L199" i="65"/>
  <c r="M199" i="65"/>
  <c r="J200" i="65"/>
  <c r="M200" i="65" s="1"/>
  <c r="N200" i="65" s="1" a="1"/>
  <c r="K200" i="65"/>
  <c r="L200" i="65"/>
  <c r="J201" i="65"/>
  <c r="M201" i="65" s="1"/>
  <c r="K201" i="65"/>
  <c r="L201" i="65"/>
  <c r="J202" i="65"/>
  <c r="M202" i="65" s="1"/>
  <c r="K202" i="65"/>
  <c r="N202" i="65" s="1" a="1"/>
  <c r="L202" i="65"/>
  <c r="J203" i="65"/>
  <c r="J204" i="65"/>
  <c r="J205" i="65"/>
  <c r="J206" i="65"/>
  <c r="J207" i="65"/>
  <c r="J208" i="65"/>
  <c r="J209" i="65"/>
  <c r="J210" i="65"/>
  <c r="J211" i="65"/>
  <c r="J212" i="65"/>
  <c r="M212" i="65" s="1"/>
  <c r="K212" i="65"/>
  <c r="N212" i="65" s="1" a="1"/>
  <c r="L212" i="65"/>
  <c r="J213" i="65"/>
  <c r="K213" i="65"/>
  <c r="N213" i="65" s="1" a="1"/>
  <c r="L213" i="65"/>
  <c r="M213" i="65"/>
  <c r="J214" i="65"/>
  <c r="M214" i="65" s="1"/>
  <c r="N214" i="65" s="1" a="1"/>
  <c r="K214" i="65"/>
  <c r="L214" i="65"/>
  <c r="J215" i="65"/>
  <c r="M215" i="65" s="1"/>
  <c r="K215" i="65"/>
  <c r="N215" i="65" s="1" a="1"/>
  <c r="L215" i="65"/>
  <c r="J216" i="65"/>
  <c r="M216" i="65" s="1"/>
  <c r="K216" i="65"/>
  <c r="L216" i="65"/>
  <c r="J217" i="65"/>
  <c r="K217" i="65"/>
  <c r="N217" i="65" s="1" a="1"/>
  <c r="L217" i="65"/>
  <c r="M217" i="65"/>
  <c r="J218" i="65"/>
  <c r="M218" i="65" s="1"/>
  <c r="N218" i="65" s="1" a="1"/>
  <c r="K218" i="65"/>
  <c r="L218" i="65"/>
  <c r="J219" i="65"/>
  <c r="M219" i="65" s="1"/>
  <c r="K219" i="65"/>
  <c r="L219" i="65"/>
  <c r="J220" i="65"/>
  <c r="M220" i="65" s="1"/>
  <c r="K220" i="65"/>
  <c r="N220" i="65" s="1" a="1"/>
  <c r="L220" i="65"/>
  <c r="J221" i="65"/>
  <c r="K221" i="65"/>
  <c r="N221" i="65" s="1" a="1"/>
  <c r="L221" i="65"/>
  <c r="M221" i="65"/>
  <c r="J222" i="65"/>
  <c r="M222" i="65" s="1"/>
  <c r="N222" i="65" s="1" a="1"/>
  <c r="K222" i="65"/>
  <c r="L222" i="65"/>
  <c r="J223" i="65"/>
  <c r="M223" i="65" s="1"/>
  <c r="K223" i="65"/>
  <c r="N223" i="65" s="1" a="1"/>
  <c r="L223" i="65"/>
  <c r="J224" i="65"/>
  <c r="M224" i="65" s="1"/>
  <c r="K224" i="65"/>
  <c r="L224" i="65"/>
  <c r="J225" i="65"/>
  <c r="K225" i="65"/>
  <c r="N225" i="65" s="1" a="1"/>
  <c r="L225" i="65"/>
  <c r="M225" i="65"/>
  <c r="J226" i="65"/>
  <c r="M226" i="65" s="1"/>
  <c r="N226" i="65" s="1" a="1"/>
  <c r="K226" i="65"/>
  <c r="L226" i="65"/>
  <c r="J227" i="65"/>
  <c r="M227" i="65" s="1"/>
  <c r="K227" i="65"/>
  <c r="L227" i="65"/>
  <c r="J228" i="65"/>
  <c r="M228" i="65" s="1"/>
  <c r="K228" i="65"/>
  <c r="N228" i="65" s="1" a="1"/>
  <c r="L228" i="65"/>
  <c r="J229" i="65"/>
  <c r="K229" i="65"/>
  <c r="N229" i="65" s="1" a="1"/>
  <c r="L229" i="65"/>
  <c r="M229" i="65"/>
  <c r="J230" i="65"/>
  <c r="M230" i="65" s="1"/>
  <c r="N230" i="65" s="1" a="1"/>
  <c r="K230" i="65"/>
  <c r="L230" i="65"/>
  <c r="J231" i="65"/>
  <c r="M231" i="65" s="1"/>
  <c r="K231" i="65"/>
  <c r="N231" i="65" s="1" a="1"/>
  <c r="L231" i="65"/>
  <c r="J232" i="65"/>
  <c r="M232" i="65" s="1"/>
  <c r="K232" i="65"/>
  <c r="L232" i="65"/>
  <c r="J233" i="65"/>
  <c r="K233" i="65"/>
  <c r="N233" i="65" s="1" a="1"/>
  <c r="L233" i="65"/>
  <c r="M233" i="65"/>
  <c r="J234" i="65"/>
  <c r="M234" i="65" s="1"/>
  <c r="N234" i="65" s="1" a="1"/>
  <c r="K234" i="65"/>
  <c r="L234" i="65"/>
  <c r="J235" i="65"/>
  <c r="M235" i="65" s="1"/>
  <c r="K235" i="65"/>
  <c r="L235" i="65"/>
  <c r="J236" i="65"/>
  <c r="M236" i="65" s="1"/>
  <c r="K236" i="65"/>
  <c r="N236" i="65" s="1" a="1"/>
  <c r="L236" i="65"/>
  <c r="J237" i="65"/>
  <c r="K237" i="65"/>
  <c r="N237" i="65" s="1" a="1"/>
  <c r="L237" i="65"/>
  <c r="M237" i="65"/>
  <c r="J238" i="65"/>
  <c r="M238" i="65" s="1"/>
  <c r="N238" i="65" s="1" a="1"/>
  <c r="K238" i="65"/>
  <c r="L238" i="65"/>
  <c r="J239" i="65"/>
  <c r="M239" i="65" s="1"/>
  <c r="K239" i="65"/>
  <c r="N239" i="65" s="1" a="1"/>
  <c r="L239" i="65"/>
  <c r="J240" i="65"/>
  <c r="M240" i="65" s="1"/>
  <c r="K240" i="65"/>
  <c r="L240" i="65"/>
  <c r="J241" i="65"/>
  <c r="K241" i="65"/>
  <c r="N241" i="65" s="1" a="1"/>
  <c r="L241" i="65"/>
  <c r="M241" i="65"/>
  <c r="J242" i="65"/>
  <c r="M242" i="65" s="1"/>
  <c r="N242" i="65" s="1" a="1"/>
  <c r="K242" i="65"/>
  <c r="L242" i="65"/>
  <c r="J243" i="65"/>
  <c r="J244" i="65"/>
  <c r="J245" i="65"/>
  <c r="J246" i="65"/>
  <c r="J247" i="65"/>
  <c r="J248" i="65"/>
  <c r="J249" i="65"/>
  <c r="J250" i="65"/>
  <c r="J251" i="65"/>
  <c r="J252" i="65"/>
  <c r="M252" i="65" s="1"/>
  <c r="N252" i="65" s="1" a="1"/>
  <c r="K252" i="65"/>
  <c r="L252" i="65"/>
  <c r="J253" i="65"/>
  <c r="M253" i="65" s="1"/>
  <c r="K253" i="65"/>
  <c r="L253" i="65"/>
  <c r="J254" i="65"/>
  <c r="M254" i="65" s="1"/>
  <c r="K254" i="65"/>
  <c r="N254" i="65" s="1" a="1"/>
  <c r="L254" i="65"/>
  <c r="J255" i="65"/>
  <c r="K255" i="65"/>
  <c r="N255" i="65" s="1" a="1"/>
  <c r="L255" i="65"/>
  <c r="M255" i="65"/>
  <c r="J256" i="65"/>
  <c r="M256" i="65" s="1"/>
  <c r="N256" i="65" s="1" a="1"/>
  <c r="K256" i="65"/>
  <c r="L256" i="65"/>
  <c r="J257" i="65"/>
  <c r="M257" i="65" s="1"/>
  <c r="K257" i="65"/>
  <c r="N257" i="65" s="1" a="1"/>
  <c r="L257" i="65"/>
  <c r="J258" i="65"/>
  <c r="M258" i="65" s="1"/>
  <c r="K258" i="65"/>
  <c r="L258" i="65"/>
  <c r="J259" i="65"/>
  <c r="K259" i="65"/>
  <c r="N259" i="65" s="1" a="1"/>
  <c r="L259" i="65"/>
  <c r="M259" i="65"/>
  <c r="J260" i="65"/>
  <c r="M260" i="65" s="1"/>
  <c r="N260" i="65" s="1" a="1"/>
  <c r="K260" i="65"/>
  <c r="L260" i="65"/>
  <c r="J261" i="65"/>
  <c r="M261" i="65" s="1"/>
  <c r="K261" i="65"/>
  <c r="L261" i="65"/>
  <c r="J262" i="65"/>
  <c r="M262" i="65" s="1"/>
  <c r="K262" i="65"/>
  <c r="N262" i="65" s="1" a="1"/>
  <c r="L262" i="65"/>
  <c r="J263" i="65"/>
  <c r="K263" i="65"/>
  <c r="N263" i="65" s="1" a="1"/>
  <c r="L263" i="65"/>
  <c r="M263" i="65"/>
  <c r="J264" i="65"/>
  <c r="M264" i="65" s="1"/>
  <c r="N264" i="65" s="1" a="1"/>
  <c r="K264" i="65"/>
  <c r="L264" i="65"/>
  <c r="J265" i="65"/>
  <c r="M265" i="65" s="1"/>
  <c r="K265" i="65"/>
  <c r="N265" i="65" s="1" a="1"/>
  <c r="L265" i="65"/>
  <c r="J266" i="65"/>
  <c r="M266" i="65" s="1"/>
  <c r="K266" i="65"/>
  <c r="L266" i="65"/>
  <c r="J267" i="65"/>
  <c r="K267" i="65"/>
  <c r="N267" i="65" s="1" a="1"/>
  <c r="L267" i="65"/>
  <c r="M267" i="65"/>
  <c r="J268" i="65"/>
  <c r="M268" i="65" s="1"/>
  <c r="N268" i="65" s="1" a="1"/>
  <c r="K268" i="65"/>
  <c r="L268" i="65"/>
  <c r="J269" i="65"/>
  <c r="M269" i="65" s="1"/>
  <c r="K269" i="65"/>
  <c r="L269" i="65"/>
  <c r="J270" i="65"/>
  <c r="M270" i="65" s="1"/>
  <c r="K270" i="65"/>
  <c r="N270" i="65" s="1" a="1"/>
  <c r="L270" i="65"/>
  <c r="J271" i="65"/>
  <c r="K271" i="65"/>
  <c r="N271" i="65" s="1" a="1"/>
  <c r="L271" i="65"/>
  <c r="M271" i="65"/>
  <c r="J272" i="65"/>
  <c r="M272" i="65" s="1"/>
  <c r="N272" i="65" s="1" a="1"/>
  <c r="K272" i="65"/>
  <c r="L272" i="65"/>
  <c r="J273" i="65"/>
  <c r="M273" i="65" s="1"/>
  <c r="K273" i="65"/>
  <c r="N273" i="65" s="1" a="1"/>
  <c r="L273" i="65"/>
  <c r="J274" i="65"/>
  <c r="M274" i="65" s="1"/>
  <c r="K274" i="65"/>
  <c r="L274" i="65"/>
  <c r="J275" i="65"/>
  <c r="K275" i="65"/>
  <c r="N275" i="65" s="1" a="1"/>
  <c r="L275" i="65"/>
  <c r="M275" i="65"/>
  <c r="J276" i="65"/>
  <c r="M276" i="65" s="1"/>
  <c r="N276" i="65" s="1" a="1"/>
  <c r="K276" i="65"/>
  <c r="L276" i="65"/>
  <c r="J277" i="65"/>
  <c r="M277" i="65" s="1"/>
  <c r="K277" i="65"/>
  <c r="L277" i="65"/>
  <c r="J278" i="65"/>
  <c r="M278" i="65" s="1"/>
  <c r="K278" i="65"/>
  <c r="N278" i="65" s="1" a="1"/>
  <c r="L278" i="65"/>
  <c r="J279" i="65"/>
  <c r="K279" i="65"/>
  <c r="N279" i="65" s="1" a="1"/>
  <c r="L279" i="65"/>
  <c r="M279" i="65"/>
  <c r="J280" i="65"/>
  <c r="M280" i="65" s="1"/>
  <c r="N280" i="65" s="1" a="1"/>
  <c r="K280" i="65"/>
  <c r="L280" i="65"/>
  <c r="J281" i="65"/>
  <c r="M281" i="65" s="1"/>
  <c r="K281" i="65"/>
  <c r="N281" i="65" s="1" a="1"/>
  <c r="L281" i="65"/>
  <c r="J282" i="65"/>
  <c r="M282" i="65" s="1"/>
  <c r="K282" i="65"/>
  <c r="L282" i="65"/>
  <c r="J283" i="65"/>
  <c r="J284" i="65"/>
  <c r="J285" i="65"/>
  <c r="J286" i="65"/>
  <c r="J287" i="65"/>
  <c r="J288" i="65"/>
  <c r="J289" i="65"/>
  <c r="J290" i="65"/>
  <c r="J291" i="65"/>
  <c r="J292" i="65"/>
  <c r="M292" i="65" s="1"/>
  <c r="K292" i="65"/>
  <c r="L292" i="65"/>
  <c r="J293" i="65"/>
  <c r="K293" i="65"/>
  <c r="N293" i="65" s="1" a="1"/>
  <c r="L293" i="65"/>
  <c r="M293" i="65"/>
  <c r="J294" i="65"/>
  <c r="M294" i="65" s="1"/>
  <c r="N294" i="65" s="1" a="1"/>
  <c r="K294" i="65"/>
  <c r="L294" i="65"/>
  <c r="J295" i="65"/>
  <c r="M295" i="65" s="1"/>
  <c r="K295" i="65"/>
  <c r="L295" i="65"/>
  <c r="J296" i="65"/>
  <c r="M296" i="65" s="1"/>
  <c r="K296" i="65"/>
  <c r="N296" i="65" s="1" a="1"/>
  <c r="L296" i="65"/>
  <c r="J297" i="65"/>
  <c r="K297" i="65"/>
  <c r="N297" i="65" s="1" a="1"/>
  <c r="L297" i="65"/>
  <c r="M297" i="65"/>
  <c r="J298" i="65"/>
  <c r="M298" i="65" s="1"/>
  <c r="N298" i="65" s="1" a="1"/>
  <c r="K298" i="65"/>
  <c r="L298" i="65"/>
  <c r="J299" i="65"/>
  <c r="M299" i="65" s="1"/>
  <c r="K299" i="65"/>
  <c r="N299" i="65" s="1" a="1"/>
  <c r="L299" i="65"/>
  <c r="J300" i="65"/>
  <c r="M300" i="65" s="1"/>
  <c r="K300" i="65"/>
  <c r="L300" i="65"/>
  <c r="J301" i="65"/>
  <c r="K301" i="65"/>
  <c r="N301" i="65" s="1" a="1"/>
  <c r="L301" i="65"/>
  <c r="M301" i="65"/>
  <c r="J302" i="65"/>
  <c r="M302" i="65" s="1"/>
  <c r="N302" i="65" s="1" a="1"/>
  <c r="K302" i="65"/>
  <c r="L302" i="65"/>
  <c r="J303" i="65"/>
  <c r="M303" i="65" s="1"/>
  <c r="K303" i="65"/>
  <c r="L303" i="65"/>
  <c r="J304" i="65"/>
  <c r="M304" i="65" s="1"/>
  <c r="K304" i="65"/>
  <c r="N304" i="65" s="1" a="1"/>
  <c r="L304" i="65"/>
  <c r="J305" i="65"/>
  <c r="K305" i="65"/>
  <c r="N305" i="65" s="1" a="1"/>
  <c r="L305" i="65"/>
  <c r="M305" i="65"/>
  <c r="J306" i="65"/>
  <c r="M306" i="65" s="1"/>
  <c r="N306" i="65" s="1" a="1"/>
  <c r="K306" i="65"/>
  <c r="L306" i="65"/>
  <c r="J307" i="65"/>
  <c r="M307" i="65" s="1"/>
  <c r="K307" i="65"/>
  <c r="N307" i="65" s="1" a="1"/>
  <c r="L307" i="65"/>
  <c r="J308" i="65"/>
  <c r="M308" i="65" s="1"/>
  <c r="K308" i="65"/>
  <c r="L308" i="65"/>
  <c r="J309" i="65"/>
  <c r="K309" i="65"/>
  <c r="N309" i="65" s="1" a="1"/>
  <c r="L309" i="65"/>
  <c r="M309" i="65"/>
  <c r="J310" i="65"/>
  <c r="M310" i="65" s="1"/>
  <c r="N310" i="65" s="1" a="1"/>
  <c r="K310" i="65"/>
  <c r="L310" i="65"/>
  <c r="J311" i="65"/>
  <c r="M311" i="65" s="1"/>
  <c r="K311" i="65"/>
  <c r="L311" i="65"/>
  <c r="J312" i="65"/>
  <c r="M312" i="65" s="1"/>
  <c r="K312" i="65"/>
  <c r="N312" i="65" s="1" a="1"/>
  <c r="L312" i="65"/>
  <c r="J313" i="65"/>
  <c r="K313" i="65"/>
  <c r="N313" i="65" s="1" a="1"/>
  <c r="L313" i="65"/>
  <c r="M313" i="65"/>
  <c r="J314" i="65"/>
  <c r="M314" i="65" s="1"/>
  <c r="N314" i="65" s="1" a="1"/>
  <c r="K314" i="65"/>
  <c r="L314" i="65"/>
  <c r="J315" i="65"/>
  <c r="M315" i="65" s="1"/>
  <c r="K315" i="65"/>
  <c r="N315" i="65" s="1" a="1"/>
  <c r="L315" i="65"/>
  <c r="J316" i="65"/>
  <c r="M316" i="65" s="1"/>
  <c r="K316" i="65"/>
  <c r="L316" i="65"/>
  <c r="J317" i="65"/>
  <c r="K317" i="65"/>
  <c r="N317" i="65" s="1" a="1"/>
  <c r="L317" i="65"/>
  <c r="M317" i="65"/>
  <c r="J318" i="65"/>
  <c r="M318" i="65" s="1"/>
  <c r="N318" i="65" s="1" a="1"/>
  <c r="K318" i="65"/>
  <c r="L318" i="65"/>
  <c r="J319" i="65"/>
  <c r="M319" i="65" s="1"/>
  <c r="K319" i="65"/>
  <c r="L319" i="65"/>
  <c r="J320" i="65"/>
  <c r="M320" i="65" s="1"/>
  <c r="K320" i="65"/>
  <c r="N320" i="65" s="1" a="1"/>
  <c r="L320" i="65"/>
  <c r="J321" i="65"/>
  <c r="K321" i="65"/>
  <c r="N321" i="65" s="1" a="1"/>
  <c r="L321" i="65"/>
  <c r="M321" i="65"/>
  <c r="J322" i="65"/>
  <c r="M322" i="65" s="1"/>
  <c r="N322" i="65" s="1" a="1"/>
  <c r="K322" i="65"/>
  <c r="L322" i="65"/>
  <c r="J323" i="65"/>
  <c r="J324" i="65"/>
  <c r="J325" i="65"/>
  <c r="J326" i="65"/>
  <c r="J327" i="65"/>
  <c r="J328" i="65"/>
  <c r="J329" i="65"/>
  <c r="J330" i="65"/>
  <c r="J331" i="65"/>
  <c r="J332" i="65"/>
  <c r="M332" i="65" s="1"/>
  <c r="N332" i="65" s="1" a="1"/>
  <c r="K332" i="65"/>
  <c r="L332" i="65"/>
  <c r="J333" i="65"/>
  <c r="M333" i="65" s="1"/>
  <c r="K333" i="65"/>
  <c r="N333" i="65" s="1" a="1"/>
  <c r="L333" i="65"/>
  <c r="J334" i="65"/>
  <c r="M334" i="65" s="1"/>
  <c r="K334" i="65"/>
  <c r="L334" i="65"/>
  <c r="J335" i="65"/>
  <c r="K335" i="65"/>
  <c r="N335" i="65" s="1" a="1"/>
  <c r="L335" i="65"/>
  <c r="M335" i="65"/>
  <c r="J336" i="65"/>
  <c r="M336" i="65" s="1"/>
  <c r="N336" i="65" s="1" a="1"/>
  <c r="K336" i="65"/>
  <c r="L336" i="65"/>
  <c r="J337" i="65"/>
  <c r="M337" i="65" s="1"/>
  <c r="K337" i="65"/>
  <c r="L337" i="65"/>
  <c r="J338" i="65"/>
  <c r="M338" i="65" s="1"/>
  <c r="K338" i="65"/>
  <c r="N338" i="65" s="1" a="1"/>
  <c r="L338" i="65"/>
  <c r="J339" i="65"/>
  <c r="K339" i="65"/>
  <c r="N339" i="65" s="1" a="1"/>
  <c r="L339" i="65"/>
  <c r="M339" i="65"/>
  <c r="J340" i="65"/>
  <c r="M340" i="65" s="1"/>
  <c r="N340" i="65" s="1" a="1"/>
  <c r="K340" i="65"/>
  <c r="L340" i="65"/>
  <c r="J341" i="65"/>
  <c r="M341" i="65" s="1"/>
  <c r="K341" i="65"/>
  <c r="N341" i="65" s="1" a="1"/>
  <c r="L341" i="65"/>
  <c r="J342" i="65"/>
  <c r="M342" i="65" s="1"/>
  <c r="K342" i="65"/>
  <c r="L342" i="65"/>
  <c r="J343" i="65"/>
  <c r="K343" i="65"/>
  <c r="N343" i="65" s="1" a="1"/>
  <c r="L343" i="65"/>
  <c r="M343" i="65"/>
  <c r="J344" i="65"/>
  <c r="M344" i="65" s="1"/>
  <c r="N344" i="65" s="1" a="1"/>
  <c r="K344" i="65"/>
  <c r="L344" i="65"/>
  <c r="J345" i="65"/>
  <c r="M345" i="65" s="1"/>
  <c r="K345" i="65"/>
  <c r="L345" i="65"/>
  <c r="J346" i="65"/>
  <c r="M346" i="65" s="1"/>
  <c r="K346" i="65"/>
  <c r="N346" i="65" s="1" a="1"/>
  <c r="L346" i="65"/>
  <c r="J347" i="65"/>
  <c r="K347" i="65"/>
  <c r="N347" i="65" s="1" a="1"/>
  <c r="L347" i="65"/>
  <c r="M347" i="65"/>
  <c r="J348" i="65"/>
  <c r="M348" i="65" s="1"/>
  <c r="N348" i="65" s="1" a="1"/>
  <c r="K348" i="65"/>
  <c r="L348" i="65"/>
  <c r="J349" i="65"/>
  <c r="M349" i="65" s="1"/>
  <c r="K349" i="65"/>
  <c r="N349" i="65" s="1" a="1"/>
  <c r="O349" i="65" s="1"/>
  <c r="L349" i="65"/>
  <c r="J350" i="65"/>
  <c r="M350" i="65" s="1"/>
  <c r="K350" i="65"/>
  <c r="N350" i="65" s="1" a="1"/>
  <c r="N350" i="65" s="1"/>
  <c r="L350" i="65"/>
  <c r="J351" i="65"/>
  <c r="K351" i="65"/>
  <c r="N351" i="65" s="1" a="1"/>
  <c r="L351" i="65"/>
  <c r="M351" i="65"/>
  <c r="J352" i="65"/>
  <c r="M352" i="65" s="1"/>
  <c r="K352" i="65"/>
  <c r="L352" i="65"/>
  <c r="N352" i="65" a="1"/>
  <c r="J353" i="65"/>
  <c r="M353" i="65" s="1"/>
  <c r="K353" i="65"/>
  <c r="N353" i="65" s="1" a="1"/>
  <c r="O353" i="65" s="1"/>
  <c r="L353" i="65"/>
  <c r="J354" i="65"/>
  <c r="M354" i="65" s="1"/>
  <c r="K354" i="65"/>
  <c r="N354" i="65" s="1" a="1"/>
  <c r="N354" i="65" s="1"/>
  <c r="L354" i="65"/>
  <c r="J355" i="65"/>
  <c r="K355" i="65"/>
  <c r="N355" i="65" s="1" a="1"/>
  <c r="L355" i="65"/>
  <c r="M355" i="65"/>
  <c r="J356" i="65"/>
  <c r="M356" i="65" s="1"/>
  <c r="K356" i="65"/>
  <c r="L356" i="65"/>
  <c r="N356" i="65" a="1"/>
  <c r="J357" i="65"/>
  <c r="M357" i="65" s="1"/>
  <c r="K357" i="65"/>
  <c r="N357" i="65" s="1" a="1"/>
  <c r="O357" i="65" s="1"/>
  <c r="L357" i="65"/>
  <c r="J358" i="65"/>
  <c r="M358" i="65" s="1"/>
  <c r="K358" i="65"/>
  <c r="N358" i="65" s="1" a="1"/>
  <c r="N358" i="65" s="1"/>
  <c r="L358" i="65"/>
  <c r="J359" i="65"/>
  <c r="K359" i="65"/>
  <c r="N359" i="65" s="1" a="1"/>
  <c r="L359" i="65"/>
  <c r="M359" i="65"/>
  <c r="J360" i="65"/>
  <c r="M360" i="65" s="1"/>
  <c r="K360" i="65"/>
  <c r="L360" i="65"/>
  <c r="N360" i="65" a="1"/>
  <c r="J361" i="65"/>
  <c r="M361" i="65" s="1"/>
  <c r="K361" i="65"/>
  <c r="N361" i="65" s="1" a="1"/>
  <c r="O361" i="65" s="1"/>
  <c r="L361" i="65"/>
  <c r="J362" i="65"/>
  <c r="M362" i="65" s="1"/>
  <c r="K362" i="65"/>
  <c r="N362" i="65" s="1" a="1"/>
  <c r="N362" i="65" s="1"/>
  <c r="L362" i="65"/>
  <c r="J363" i="65"/>
  <c r="J364" i="65"/>
  <c r="J365" i="65"/>
  <c r="J366" i="65"/>
  <c r="J367" i="65"/>
  <c r="J368" i="65"/>
  <c r="J369" i="65"/>
  <c r="J370" i="65"/>
  <c r="J371" i="65"/>
  <c r="J372" i="65"/>
  <c r="M372" i="65" s="1"/>
  <c r="K372" i="65"/>
  <c r="L372" i="65"/>
  <c r="J373" i="65"/>
  <c r="K373" i="65"/>
  <c r="L373" i="65"/>
  <c r="M373" i="65"/>
  <c r="J374" i="65"/>
  <c r="M374" i="65" s="1"/>
  <c r="N374" i="65" s="1" a="1"/>
  <c r="K374" i="65"/>
  <c r="L374" i="65"/>
  <c r="J375" i="65"/>
  <c r="M375" i="65" s="1"/>
  <c r="K375" i="65"/>
  <c r="L375" i="65"/>
  <c r="J376" i="65"/>
  <c r="M376" i="65" s="1"/>
  <c r="K376" i="65"/>
  <c r="L376" i="65"/>
  <c r="J377" i="65"/>
  <c r="K377" i="65"/>
  <c r="L377" i="65"/>
  <c r="M377" i="65"/>
  <c r="J378" i="65"/>
  <c r="M378" i="65" s="1"/>
  <c r="N378" i="65" s="1" a="1"/>
  <c r="K378" i="65"/>
  <c r="L378" i="65"/>
  <c r="J379" i="65"/>
  <c r="M379" i="65" s="1"/>
  <c r="K379" i="65"/>
  <c r="L379" i="65"/>
  <c r="J380" i="65"/>
  <c r="M380" i="65" s="1"/>
  <c r="K380" i="65"/>
  <c r="L380" i="65"/>
  <c r="J381" i="65"/>
  <c r="K381" i="65"/>
  <c r="L381" i="65"/>
  <c r="M381" i="65"/>
  <c r="J382" i="65"/>
  <c r="M382" i="65" s="1"/>
  <c r="N382" i="65" s="1" a="1"/>
  <c r="K382" i="65"/>
  <c r="L382" i="65"/>
  <c r="J383" i="65"/>
  <c r="M383" i="65" s="1"/>
  <c r="K383" i="65"/>
  <c r="L383" i="65"/>
  <c r="J384" i="65"/>
  <c r="M384" i="65" s="1"/>
  <c r="K384" i="65"/>
  <c r="L384" i="65"/>
  <c r="J385" i="65"/>
  <c r="K385" i="65"/>
  <c r="L385" i="65"/>
  <c r="M385" i="65"/>
  <c r="J386" i="65"/>
  <c r="M386" i="65" s="1"/>
  <c r="N386" i="65" s="1" a="1"/>
  <c r="K386" i="65"/>
  <c r="L386" i="65"/>
  <c r="J387" i="65"/>
  <c r="M387" i="65" s="1"/>
  <c r="K387" i="65"/>
  <c r="L387" i="65"/>
  <c r="J388" i="65"/>
  <c r="M388" i="65" s="1"/>
  <c r="K388" i="65"/>
  <c r="L388" i="65"/>
  <c r="J389" i="65"/>
  <c r="K389" i="65"/>
  <c r="L389" i="65"/>
  <c r="M389" i="65"/>
  <c r="J390" i="65"/>
  <c r="M390" i="65" s="1"/>
  <c r="N390" i="65" s="1" a="1"/>
  <c r="K390" i="65"/>
  <c r="L390" i="65"/>
  <c r="J391" i="65"/>
  <c r="M391" i="65" s="1"/>
  <c r="N391" i="65" s="1" a="1"/>
  <c r="K391" i="65"/>
  <c r="L391" i="65"/>
  <c r="J392" i="65"/>
  <c r="M392" i="65" s="1"/>
  <c r="K392" i="65"/>
  <c r="N392" i="65" s="1" a="1"/>
  <c r="O392" i="65" s="1"/>
  <c r="L392" i="65"/>
  <c r="N392" i="65"/>
  <c r="J393" i="65"/>
  <c r="K393" i="65"/>
  <c r="L393" i="65"/>
  <c r="M393" i="65"/>
  <c r="J394" i="65"/>
  <c r="K394" i="65"/>
  <c r="L394" i="65"/>
  <c r="M394" i="65"/>
  <c r="N394" i="65" s="1" a="1"/>
  <c r="J395" i="65"/>
  <c r="M395" i="65" s="1"/>
  <c r="N395" i="65" s="1" a="1"/>
  <c r="K395" i="65"/>
  <c r="L395" i="65"/>
  <c r="J396" i="65"/>
  <c r="M396" i="65" s="1"/>
  <c r="K396" i="65"/>
  <c r="N396" i="65" s="1" a="1"/>
  <c r="O396" i="65" s="1"/>
  <c r="L396" i="65"/>
  <c r="N396" i="65"/>
  <c r="J397" i="65"/>
  <c r="K397" i="65"/>
  <c r="L397" i="65"/>
  <c r="M397" i="65"/>
  <c r="J398" i="65"/>
  <c r="K398" i="65"/>
  <c r="L398" i="65"/>
  <c r="M398" i="65"/>
  <c r="N398" i="65" s="1" a="1"/>
  <c r="J399" i="65"/>
  <c r="M399" i="65" s="1"/>
  <c r="N399" i="65" s="1" a="1"/>
  <c r="K399" i="65"/>
  <c r="L399" i="65"/>
  <c r="J400" i="65"/>
  <c r="M400" i="65" s="1"/>
  <c r="K400" i="65"/>
  <c r="N400" i="65" s="1" a="1"/>
  <c r="O400" i="65" s="1"/>
  <c r="L400" i="65"/>
  <c r="N400" i="65"/>
  <c r="J401" i="65"/>
  <c r="K401" i="65"/>
  <c r="L401" i="65"/>
  <c r="M401" i="65"/>
  <c r="J402" i="65"/>
  <c r="K402" i="65"/>
  <c r="L402" i="65"/>
  <c r="M402" i="65"/>
  <c r="N402" i="65" s="1" a="1"/>
  <c r="J403" i="65"/>
  <c r="J404" i="65"/>
  <c r="J405" i="65"/>
  <c r="J406" i="65"/>
  <c r="J407" i="65"/>
  <c r="J408" i="65"/>
  <c r="J409" i="65"/>
  <c r="J410" i="65"/>
  <c r="J411" i="65"/>
  <c r="J412" i="65"/>
  <c r="K412" i="65"/>
  <c r="L412" i="65"/>
  <c r="M412" i="65"/>
  <c r="N412" i="65" s="1" a="1"/>
  <c r="J413" i="65"/>
  <c r="M413" i="65" s="1"/>
  <c r="K413" i="65"/>
  <c r="N413" i="65" s="1" a="1"/>
  <c r="L413" i="65"/>
  <c r="J414" i="65"/>
  <c r="M414" i="65" s="1"/>
  <c r="K414" i="65"/>
  <c r="N414" i="65" s="1" a="1"/>
  <c r="N414" i="65" s="1"/>
  <c r="L414" i="65"/>
  <c r="J415" i="65"/>
  <c r="K415" i="65"/>
  <c r="L415" i="65"/>
  <c r="M415" i="65"/>
  <c r="J416" i="65"/>
  <c r="K416" i="65"/>
  <c r="L416" i="65"/>
  <c r="M416" i="65"/>
  <c r="N416" i="65" s="1" a="1"/>
  <c r="J417" i="65"/>
  <c r="M417" i="65" s="1"/>
  <c r="K417" i="65"/>
  <c r="N417" i="65" s="1" a="1"/>
  <c r="L417" i="65"/>
  <c r="J418" i="65"/>
  <c r="M418" i="65" s="1"/>
  <c r="K418" i="65"/>
  <c r="N418" i="65" s="1" a="1"/>
  <c r="N418" i="65" s="1"/>
  <c r="L418" i="65"/>
  <c r="J419" i="65"/>
  <c r="K419" i="65"/>
  <c r="L419" i="65"/>
  <c r="M419" i="65"/>
  <c r="J420" i="65"/>
  <c r="K420" i="65"/>
  <c r="L420" i="65"/>
  <c r="M420" i="65"/>
  <c r="N420" i="65" s="1" a="1"/>
  <c r="J421" i="65"/>
  <c r="M421" i="65" s="1"/>
  <c r="K421" i="65"/>
  <c r="N421" i="65" s="1" a="1"/>
  <c r="L421" i="65"/>
  <c r="J422" i="65"/>
  <c r="M422" i="65" s="1"/>
  <c r="K422" i="65"/>
  <c r="L422" i="65"/>
  <c r="J423" i="65"/>
  <c r="K423" i="65"/>
  <c r="N423" i="65" s="1" a="1"/>
  <c r="N423" i="65" s="1"/>
  <c r="L423" i="65"/>
  <c r="M423" i="65"/>
  <c r="J424" i="65"/>
  <c r="M424" i="65" s="1"/>
  <c r="N424" i="65" s="1" a="1"/>
  <c r="K424" i="65"/>
  <c r="L424" i="65"/>
  <c r="J425" i="65"/>
  <c r="M425" i="65" s="1"/>
  <c r="K425" i="65"/>
  <c r="L425" i="65"/>
  <c r="N425" i="65" a="1"/>
  <c r="O425" i="65" s="1"/>
  <c r="J426" i="65"/>
  <c r="M426" i="65" s="1"/>
  <c r="K426" i="65"/>
  <c r="L426" i="65"/>
  <c r="J427" i="65"/>
  <c r="K427" i="65"/>
  <c r="N427" i="65" s="1" a="1"/>
  <c r="L427" i="65"/>
  <c r="M427" i="65"/>
  <c r="J428" i="65"/>
  <c r="M428" i="65" s="1"/>
  <c r="N428" i="65" s="1" a="1"/>
  <c r="K428" i="65"/>
  <c r="L428" i="65"/>
  <c r="J429" i="65"/>
  <c r="M429" i="65" s="1"/>
  <c r="K429" i="65"/>
  <c r="L429" i="65"/>
  <c r="N429" i="65" a="1"/>
  <c r="J430" i="65"/>
  <c r="M430" i="65" s="1"/>
  <c r="K430" i="65"/>
  <c r="L430" i="65"/>
  <c r="J431" i="65"/>
  <c r="K431" i="65"/>
  <c r="N431" i="65" s="1" a="1"/>
  <c r="N431" i="65" s="1"/>
  <c r="L431" i="65"/>
  <c r="M431" i="65"/>
  <c r="J432" i="65"/>
  <c r="K432" i="65"/>
  <c r="L432" i="65"/>
  <c r="M432" i="65"/>
  <c r="J433" i="65"/>
  <c r="M433" i="65" s="1"/>
  <c r="K433" i="65"/>
  <c r="N433" i="65" s="1" a="1"/>
  <c r="L433" i="65"/>
  <c r="J434" i="65"/>
  <c r="M434" i="65" s="1"/>
  <c r="K434" i="65"/>
  <c r="L434" i="65"/>
  <c r="N434" i="65" a="1"/>
  <c r="J435" i="65"/>
  <c r="K435" i="65"/>
  <c r="N435" i="65" s="1" a="1"/>
  <c r="L435" i="65"/>
  <c r="M435" i="65"/>
  <c r="J436" i="65"/>
  <c r="K436" i="65"/>
  <c r="L436" i="65"/>
  <c r="M436" i="65"/>
  <c r="J437" i="65"/>
  <c r="M437" i="65" s="1"/>
  <c r="K437" i="65"/>
  <c r="L437" i="65"/>
  <c r="J438" i="65"/>
  <c r="M438" i="65" s="1"/>
  <c r="K438" i="65"/>
  <c r="L438" i="65"/>
  <c r="N438" i="65" a="1"/>
  <c r="J439" i="65"/>
  <c r="K439" i="65"/>
  <c r="N439" i="65" s="1" a="1"/>
  <c r="N439" i="65" s="1"/>
  <c r="L439" i="65"/>
  <c r="M439" i="65"/>
  <c r="O439" i="65"/>
  <c r="J440" i="65"/>
  <c r="K440" i="65"/>
  <c r="L440" i="65"/>
  <c r="M440" i="65"/>
  <c r="N440" i="65" s="1" a="1"/>
  <c r="J441" i="65"/>
  <c r="M441" i="65" s="1"/>
  <c r="K441" i="65"/>
  <c r="N441" i="65" s="1" a="1"/>
  <c r="O441" i="65" s="1"/>
  <c r="L441" i="65"/>
  <c r="N441" i="65"/>
  <c r="J442" i="65"/>
  <c r="M442" i="65" s="1"/>
  <c r="K442" i="65"/>
  <c r="L442" i="65"/>
  <c r="N442" i="65" a="1"/>
  <c r="J443" i="65"/>
  <c r="J444" i="65"/>
  <c r="J445" i="65"/>
  <c r="J446" i="65"/>
  <c r="J447" i="65"/>
  <c r="J448" i="65"/>
  <c r="J449" i="65"/>
  <c r="J450" i="65"/>
  <c r="J451" i="65"/>
  <c r="J452" i="65"/>
  <c r="M452" i="65" s="1"/>
  <c r="K452" i="65"/>
  <c r="L452" i="65"/>
  <c r="J453" i="65"/>
  <c r="K453" i="65"/>
  <c r="L453" i="65"/>
  <c r="M453" i="65"/>
  <c r="J454" i="65"/>
  <c r="K454" i="65"/>
  <c r="L454" i="65"/>
  <c r="M454" i="65"/>
  <c r="N454" i="65" s="1" a="1"/>
  <c r="J455" i="65"/>
  <c r="M455" i="65" s="1"/>
  <c r="K455" i="65"/>
  <c r="L455" i="65"/>
  <c r="N455" i="65" a="1"/>
  <c r="J456" i="65"/>
  <c r="M456" i="65" s="1"/>
  <c r="K456" i="65"/>
  <c r="N456" i="65" s="1" a="1"/>
  <c r="L456" i="65"/>
  <c r="J457" i="65"/>
  <c r="K457" i="65"/>
  <c r="N457" i="65" s="1" a="1"/>
  <c r="L457" i="65"/>
  <c r="M457" i="65"/>
  <c r="J458" i="65"/>
  <c r="K458" i="65"/>
  <c r="L458" i="65"/>
  <c r="M458" i="65"/>
  <c r="N458" i="65" s="1" a="1"/>
  <c r="J459" i="65"/>
  <c r="M459" i="65" s="1"/>
  <c r="N459" i="65" s="1" a="1"/>
  <c r="K459" i="65"/>
  <c r="L459" i="65"/>
  <c r="J460" i="65"/>
  <c r="M460" i="65" s="1"/>
  <c r="K460" i="65"/>
  <c r="L460" i="65"/>
  <c r="J461" i="65"/>
  <c r="K461" i="65"/>
  <c r="L461" i="65"/>
  <c r="M461" i="65"/>
  <c r="J462" i="65"/>
  <c r="K462" i="65"/>
  <c r="L462" i="65"/>
  <c r="M462" i="65"/>
  <c r="N462" i="65" s="1" a="1"/>
  <c r="J463" i="65"/>
  <c r="M463" i="65" s="1"/>
  <c r="K463" i="65"/>
  <c r="L463" i="65"/>
  <c r="N463" i="65" a="1"/>
  <c r="J464" i="65"/>
  <c r="M464" i="65" s="1"/>
  <c r="K464" i="65"/>
  <c r="N464" i="65" s="1" a="1"/>
  <c r="O464" i="65" s="1"/>
  <c r="L464" i="65"/>
  <c r="N464" i="65"/>
  <c r="J465" i="65"/>
  <c r="K465" i="65"/>
  <c r="N465" i="65" s="1" a="1"/>
  <c r="N465" i="65" s="1"/>
  <c r="L465" i="65"/>
  <c r="M465" i="65"/>
  <c r="J466" i="65"/>
  <c r="K466" i="65"/>
  <c r="L466" i="65"/>
  <c r="M466" i="65"/>
  <c r="N466" i="65" s="1" a="1"/>
  <c r="J467" i="65"/>
  <c r="M467" i="65" s="1"/>
  <c r="N467" i="65" s="1" a="1"/>
  <c r="K467" i="65"/>
  <c r="L467" i="65"/>
  <c r="J468" i="65"/>
  <c r="M468" i="65" s="1"/>
  <c r="K468" i="65"/>
  <c r="L468" i="65"/>
  <c r="J469" i="65"/>
  <c r="K469" i="65"/>
  <c r="L469" i="65"/>
  <c r="M469" i="65"/>
  <c r="J470" i="65"/>
  <c r="K470" i="65"/>
  <c r="L470" i="65"/>
  <c r="M470" i="65"/>
  <c r="N470" i="65" s="1" a="1"/>
  <c r="J471" i="65"/>
  <c r="M471" i="65" s="1"/>
  <c r="K471" i="65"/>
  <c r="L471" i="65"/>
  <c r="N471" i="65" a="1"/>
  <c r="J472" i="65"/>
  <c r="M472" i="65" s="1"/>
  <c r="K472" i="65"/>
  <c r="N472" i="65" s="1" a="1"/>
  <c r="L472" i="65"/>
  <c r="J473" i="65"/>
  <c r="K473" i="65"/>
  <c r="N473" i="65" s="1" a="1"/>
  <c r="L473" i="65"/>
  <c r="M473" i="65"/>
  <c r="J474" i="65"/>
  <c r="K474" i="65"/>
  <c r="L474" i="65"/>
  <c r="M474" i="65"/>
  <c r="N474" i="65" s="1" a="1"/>
  <c r="J475" i="65"/>
  <c r="M475" i="65" s="1"/>
  <c r="N475" i="65" s="1" a="1"/>
  <c r="K475" i="65"/>
  <c r="L475" i="65"/>
  <c r="J476" i="65"/>
  <c r="M476" i="65" s="1"/>
  <c r="K476" i="65"/>
  <c r="L476" i="65"/>
  <c r="J477" i="65"/>
  <c r="K477" i="65"/>
  <c r="L477" i="65"/>
  <c r="M477" i="65"/>
  <c r="J478" i="65"/>
  <c r="K478" i="65"/>
  <c r="L478" i="65"/>
  <c r="M478" i="65"/>
  <c r="N478" i="65" s="1" a="1"/>
  <c r="J479" i="65"/>
  <c r="M479" i="65" s="1"/>
  <c r="K479" i="65"/>
  <c r="L479" i="65"/>
  <c r="N479" i="65" a="1"/>
  <c r="J480" i="65"/>
  <c r="M480" i="65" s="1"/>
  <c r="K480" i="65"/>
  <c r="N480" i="65" s="1" a="1"/>
  <c r="O480" i="65" s="1"/>
  <c r="L480" i="65"/>
  <c r="N480" i="65"/>
  <c r="J481" i="65"/>
  <c r="K481" i="65"/>
  <c r="N481" i="65" s="1" a="1"/>
  <c r="N481" i="65" s="1"/>
  <c r="L481" i="65"/>
  <c r="M481" i="65"/>
  <c r="J482" i="65"/>
  <c r="K482" i="65"/>
  <c r="L482" i="65"/>
  <c r="M482" i="65"/>
  <c r="N482" i="65" s="1" a="1"/>
  <c r="J483" i="65"/>
  <c r="J484" i="65"/>
  <c r="J485" i="65"/>
  <c r="J486" i="65"/>
  <c r="J487" i="65"/>
  <c r="J488" i="65"/>
  <c r="J489" i="65"/>
  <c r="J490" i="65"/>
  <c r="J491" i="65"/>
  <c r="J492" i="65"/>
  <c r="K492" i="65"/>
  <c r="L492" i="65"/>
  <c r="M492" i="65"/>
  <c r="N492" i="65" s="1" a="1"/>
  <c r="J493" i="65"/>
  <c r="M493" i="65" s="1"/>
  <c r="K493" i="65"/>
  <c r="L493" i="65"/>
  <c r="N493" i="65" a="1"/>
  <c r="J494" i="65"/>
  <c r="M494" i="65" s="1"/>
  <c r="K494" i="65"/>
  <c r="N494" i="65" s="1" a="1"/>
  <c r="L494" i="65"/>
  <c r="J495" i="65"/>
  <c r="K495" i="65"/>
  <c r="N495" i="65" s="1" a="1"/>
  <c r="L495" i="65"/>
  <c r="M495" i="65"/>
  <c r="J496" i="65"/>
  <c r="K496" i="65"/>
  <c r="L496" i="65"/>
  <c r="M496" i="65"/>
  <c r="N496" i="65" s="1" a="1"/>
  <c r="J497" i="65"/>
  <c r="M497" i="65" s="1"/>
  <c r="N497" i="65" s="1" a="1"/>
  <c r="K497" i="65"/>
  <c r="L497" i="65"/>
  <c r="J498" i="65"/>
  <c r="M498" i="65" s="1"/>
  <c r="K498" i="65"/>
  <c r="L498" i="65"/>
  <c r="J499" i="65"/>
  <c r="K499" i="65"/>
  <c r="L499" i="65"/>
  <c r="M499" i="65"/>
  <c r="J500" i="65"/>
  <c r="K500" i="65"/>
  <c r="L500" i="65"/>
  <c r="M500" i="65"/>
  <c r="N500" i="65" s="1" a="1"/>
  <c r="J501" i="65"/>
  <c r="M501" i="65" s="1"/>
  <c r="K501" i="65"/>
  <c r="L501" i="65"/>
  <c r="N501" i="65" a="1"/>
  <c r="J502" i="65"/>
  <c r="M502" i="65" s="1"/>
  <c r="K502" i="65"/>
  <c r="N502" i="65" s="1" a="1"/>
  <c r="O502" i="65" s="1"/>
  <c r="L502" i="65"/>
  <c r="N502" i="65"/>
  <c r="J503" i="65"/>
  <c r="K503" i="65"/>
  <c r="N503" i="65" s="1" a="1"/>
  <c r="N503" i="65" s="1"/>
  <c r="L503" i="65"/>
  <c r="M503" i="65"/>
  <c r="J504" i="65"/>
  <c r="K504" i="65"/>
  <c r="L504" i="65"/>
  <c r="M504" i="65"/>
  <c r="N504" i="65" s="1" a="1"/>
  <c r="J505" i="65"/>
  <c r="M505" i="65" s="1"/>
  <c r="N505" i="65" s="1" a="1"/>
  <c r="K505" i="65"/>
  <c r="L505" i="65"/>
  <c r="J506" i="65"/>
  <c r="M506" i="65" s="1"/>
  <c r="K506" i="65"/>
  <c r="L506" i="65"/>
  <c r="J507" i="65"/>
  <c r="K507" i="65"/>
  <c r="L507" i="65"/>
  <c r="M507" i="65"/>
  <c r="J508" i="65"/>
  <c r="K508" i="65"/>
  <c r="L508" i="65"/>
  <c r="M508" i="65"/>
  <c r="N508" i="65" s="1" a="1"/>
  <c r="J509" i="65"/>
  <c r="M509" i="65" s="1"/>
  <c r="K509" i="65"/>
  <c r="L509" i="65"/>
  <c r="N509" i="65" a="1"/>
  <c r="J510" i="65"/>
  <c r="M510" i="65" s="1"/>
  <c r="K510" i="65"/>
  <c r="N510" i="65" s="1" a="1"/>
  <c r="L510" i="65"/>
  <c r="J511" i="65"/>
  <c r="K511" i="65"/>
  <c r="N511" i="65" s="1" a="1"/>
  <c r="L511" i="65"/>
  <c r="M511" i="65"/>
  <c r="J512" i="65"/>
  <c r="K512" i="65"/>
  <c r="L512" i="65"/>
  <c r="M512" i="65"/>
  <c r="N512" i="65" s="1" a="1"/>
  <c r="J513" i="65"/>
  <c r="M513" i="65" s="1"/>
  <c r="N513" i="65" s="1" a="1"/>
  <c r="K513" i="65"/>
  <c r="L513" i="65"/>
  <c r="J514" i="65"/>
  <c r="M514" i="65" s="1"/>
  <c r="K514" i="65"/>
  <c r="L514" i="65"/>
  <c r="J515" i="65"/>
  <c r="K515" i="65"/>
  <c r="L515" i="65"/>
  <c r="M515" i="65"/>
  <c r="J516" i="65"/>
  <c r="K516" i="65"/>
  <c r="L516" i="65"/>
  <c r="M516" i="65"/>
  <c r="N516" i="65" s="1" a="1"/>
  <c r="J517" i="65"/>
  <c r="M517" i="65" s="1"/>
  <c r="K517" i="65"/>
  <c r="L517" i="65"/>
  <c r="N517" i="65" a="1"/>
  <c r="J518" i="65"/>
  <c r="M518" i="65" s="1"/>
  <c r="K518" i="65"/>
  <c r="N518" i="65" s="1" a="1"/>
  <c r="O518" i="65" s="1"/>
  <c r="L518" i="65"/>
  <c r="N518" i="65"/>
  <c r="J519" i="65"/>
  <c r="K519" i="65"/>
  <c r="N519" i="65" s="1" a="1"/>
  <c r="N519" i="65" s="1"/>
  <c r="L519" i="65"/>
  <c r="M519" i="65"/>
  <c r="J520" i="65"/>
  <c r="K520" i="65"/>
  <c r="L520" i="65"/>
  <c r="M520" i="65"/>
  <c r="N520" i="65" s="1" a="1"/>
  <c r="J521" i="65"/>
  <c r="M521" i="65" s="1"/>
  <c r="N521" i="65" s="1" a="1"/>
  <c r="K521" i="65"/>
  <c r="L521" i="65"/>
  <c r="J522" i="65"/>
  <c r="M522" i="65" s="1"/>
  <c r="K522" i="65"/>
  <c r="L522" i="65"/>
  <c r="J523" i="65"/>
  <c r="J524" i="65"/>
  <c r="J525" i="65"/>
  <c r="J526" i="65"/>
  <c r="J527" i="65"/>
  <c r="J528" i="65"/>
  <c r="J529" i="65"/>
  <c r="J530" i="65"/>
  <c r="J531" i="65"/>
  <c r="J532" i="65"/>
  <c r="M532" i="65" s="1"/>
  <c r="K532" i="65"/>
  <c r="N532" i="65" s="1" a="1"/>
  <c r="L532" i="65"/>
  <c r="J533" i="65"/>
  <c r="K533" i="65"/>
  <c r="L533" i="65"/>
  <c r="M533" i="65"/>
  <c r="J534" i="65"/>
  <c r="K534" i="65"/>
  <c r="L534" i="65"/>
  <c r="M534" i="65"/>
  <c r="N534" i="65" s="1" a="1"/>
  <c r="J535" i="65"/>
  <c r="M535" i="65" s="1"/>
  <c r="N535" i="65" s="1" a="1"/>
  <c r="K535" i="65"/>
  <c r="L535" i="65"/>
  <c r="J536" i="65"/>
  <c r="M536" i="65" s="1"/>
  <c r="K536" i="65"/>
  <c r="N536" i="65" s="1" a="1"/>
  <c r="L536" i="65"/>
  <c r="J537" i="65"/>
  <c r="K537" i="65"/>
  <c r="L537" i="65"/>
  <c r="M537" i="65"/>
  <c r="J538" i="65"/>
  <c r="K538" i="65"/>
  <c r="L538" i="65"/>
  <c r="M538" i="65"/>
  <c r="N538" i="65" s="1" a="1"/>
  <c r="J539" i="65"/>
  <c r="M539" i="65" s="1"/>
  <c r="N539" i="65" s="1" a="1"/>
  <c r="K539" i="65"/>
  <c r="L539" i="65"/>
  <c r="J540" i="65"/>
  <c r="M540" i="65" s="1"/>
  <c r="K540" i="65"/>
  <c r="N540" i="65" s="1" a="1"/>
  <c r="L540" i="65"/>
  <c r="J541" i="65"/>
  <c r="K541" i="65"/>
  <c r="L541" i="65"/>
  <c r="M541" i="65"/>
  <c r="J542" i="65"/>
  <c r="K542" i="65"/>
  <c r="L542" i="65"/>
  <c r="M542" i="65"/>
  <c r="N542" i="65" s="1" a="1"/>
  <c r="J543" i="65"/>
  <c r="M543" i="65" s="1"/>
  <c r="N543" i="65" s="1" a="1"/>
  <c r="K543" i="65"/>
  <c r="L543" i="65"/>
  <c r="J544" i="65"/>
  <c r="M544" i="65" s="1"/>
  <c r="K544" i="65"/>
  <c r="N544" i="65" s="1" a="1"/>
  <c r="L544" i="65"/>
  <c r="J545" i="65"/>
  <c r="K545" i="65"/>
  <c r="L545" i="65"/>
  <c r="M545" i="65"/>
  <c r="J546" i="65"/>
  <c r="K546" i="65"/>
  <c r="L546" i="65"/>
  <c r="M546" i="65"/>
  <c r="N546" i="65" s="1" a="1"/>
  <c r="J547" i="65"/>
  <c r="M547" i="65" s="1"/>
  <c r="N547" i="65" s="1" a="1"/>
  <c r="K547" i="65"/>
  <c r="L547" i="65"/>
  <c r="J548" i="65"/>
  <c r="M548" i="65" s="1"/>
  <c r="K548" i="65"/>
  <c r="N548" i="65" s="1" a="1"/>
  <c r="L548" i="65"/>
  <c r="J549" i="65"/>
  <c r="K549" i="65"/>
  <c r="L549" i="65"/>
  <c r="M549" i="65"/>
  <c r="J550" i="65"/>
  <c r="K550" i="65"/>
  <c r="L550" i="65"/>
  <c r="M550" i="65"/>
  <c r="N550" i="65" s="1" a="1"/>
  <c r="J551" i="65"/>
  <c r="M551" i="65" s="1"/>
  <c r="N551" i="65" s="1" a="1"/>
  <c r="K551" i="65"/>
  <c r="L551" i="65"/>
  <c r="J552" i="65"/>
  <c r="M552" i="65" s="1"/>
  <c r="K552" i="65"/>
  <c r="N552" i="65" s="1" a="1"/>
  <c r="L552" i="65"/>
  <c r="J553" i="65"/>
  <c r="K553" i="65"/>
  <c r="L553" i="65"/>
  <c r="M553" i="65"/>
  <c r="J554" i="65"/>
  <c r="K554" i="65"/>
  <c r="L554" i="65"/>
  <c r="M554" i="65"/>
  <c r="N554" i="65" s="1" a="1"/>
  <c r="J555" i="65"/>
  <c r="M555" i="65" s="1"/>
  <c r="K555" i="65"/>
  <c r="L555" i="65"/>
  <c r="N555" i="65" a="1"/>
  <c r="O555" i="65" s="1"/>
  <c r="J556" i="65"/>
  <c r="M556" i="65" s="1"/>
  <c r="K556" i="65"/>
  <c r="N556" i="65" s="1" a="1"/>
  <c r="L556" i="65"/>
  <c r="J557" i="65"/>
  <c r="K557" i="65"/>
  <c r="N557" i="65" s="1" a="1"/>
  <c r="N557" i="65" s="1"/>
  <c r="L557" i="65"/>
  <c r="M557" i="65"/>
  <c r="O557" i="65"/>
  <c r="J558" i="65"/>
  <c r="K558" i="65"/>
  <c r="L558" i="65"/>
  <c r="M558" i="65"/>
  <c r="N558" i="65" s="1" a="1"/>
  <c r="J559" i="65"/>
  <c r="M559" i="65" s="1"/>
  <c r="K559" i="65"/>
  <c r="L559" i="65"/>
  <c r="N559" i="65" a="1"/>
  <c r="O559" i="65" s="1"/>
  <c r="J560" i="65"/>
  <c r="M560" i="65" s="1"/>
  <c r="K560" i="65"/>
  <c r="N560" i="65" s="1" a="1"/>
  <c r="L560" i="65"/>
  <c r="J561" i="65"/>
  <c r="K561" i="65"/>
  <c r="N561" i="65" s="1" a="1"/>
  <c r="N561" i="65" s="1"/>
  <c r="L561" i="65"/>
  <c r="M561" i="65"/>
  <c r="O561" i="65"/>
  <c r="J562" i="65"/>
  <c r="K562" i="65"/>
  <c r="L562" i="65"/>
  <c r="M562" i="65"/>
  <c r="N562" i="65" s="1" a="1"/>
  <c r="J563" i="65"/>
  <c r="J564" i="65"/>
  <c r="J565" i="65"/>
  <c r="J566" i="65"/>
  <c r="J567" i="65"/>
  <c r="J568" i="65"/>
  <c r="J569" i="65"/>
  <c r="J570" i="65"/>
  <c r="J571" i="65"/>
  <c r="J572" i="65"/>
  <c r="K572" i="65"/>
  <c r="L572" i="65"/>
  <c r="M572" i="65"/>
  <c r="N572" i="65" s="1" a="1"/>
  <c r="J573" i="65"/>
  <c r="M573" i="65" s="1"/>
  <c r="K573" i="65"/>
  <c r="L573" i="65"/>
  <c r="J574" i="65"/>
  <c r="M574" i="65" s="1"/>
  <c r="K574" i="65"/>
  <c r="L574" i="65"/>
  <c r="J575" i="65"/>
  <c r="K575" i="65"/>
  <c r="L575" i="65"/>
  <c r="M575" i="65"/>
  <c r="J576" i="65"/>
  <c r="K576" i="65"/>
  <c r="L576" i="65"/>
  <c r="M576" i="65"/>
  <c r="N576" i="65" s="1" a="1"/>
  <c r="J577" i="65"/>
  <c r="M577" i="65" s="1"/>
  <c r="K577" i="65"/>
  <c r="L577" i="65"/>
  <c r="J578" i="65"/>
  <c r="M578" i="65" s="1"/>
  <c r="K578" i="65"/>
  <c r="L578" i="65"/>
  <c r="J579" i="65"/>
  <c r="K579" i="65"/>
  <c r="L579" i="65"/>
  <c r="M579" i="65"/>
  <c r="J580" i="65"/>
  <c r="K580" i="65"/>
  <c r="L580" i="65"/>
  <c r="M580" i="65"/>
  <c r="N580" i="65" s="1" a="1"/>
  <c r="J581" i="65"/>
  <c r="M581" i="65" s="1"/>
  <c r="K581" i="65"/>
  <c r="L581" i="65"/>
  <c r="J582" i="65"/>
  <c r="M582" i="65" s="1"/>
  <c r="K582" i="65"/>
  <c r="L582" i="65"/>
  <c r="J583" i="65"/>
  <c r="K583" i="65"/>
  <c r="L583" i="65"/>
  <c r="M583" i="65"/>
  <c r="J584" i="65"/>
  <c r="K584" i="65"/>
  <c r="L584" i="65"/>
  <c r="M584" i="65"/>
  <c r="N584" i="65" s="1" a="1"/>
  <c r="J585" i="65"/>
  <c r="M585" i="65" s="1"/>
  <c r="K585" i="65"/>
  <c r="L585" i="65"/>
  <c r="J586" i="65"/>
  <c r="M586" i="65" s="1"/>
  <c r="K586" i="65"/>
  <c r="L586" i="65"/>
  <c r="J587" i="65"/>
  <c r="K587" i="65"/>
  <c r="L587" i="65"/>
  <c r="M587" i="65"/>
  <c r="J588" i="65"/>
  <c r="K588" i="65"/>
  <c r="L588" i="65"/>
  <c r="M588" i="65"/>
  <c r="N588" i="65" s="1" a="1"/>
  <c r="J589" i="65"/>
  <c r="M589" i="65" s="1"/>
  <c r="K589" i="65"/>
  <c r="L589" i="65"/>
  <c r="J590" i="65"/>
  <c r="M590" i="65" s="1"/>
  <c r="K590" i="65"/>
  <c r="L590" i="65"/>
  <c r="J591" i="65"/>
  <c r="K591" i="65"/>
  <c r="L591" i="65"/>
  <c r="M591" i="65"/>
  <c r="J592" i="65"/>
  <c r="M592" i="65" s="1"/>
  <c r="N592" i="65" s="1" a="1"/>
  <c r="K592" i="65"/>
  <c r="L592" i="65"/>
  <c r="J593" i="65"/>
  <c r="M593" i="65" s="1"/>
  <c r="K593" i="65"/>
  <c r="N593" i="65" s="1" a="1"/>
  <c r="L593" i="65"/>
  <c r="J594" i="65"/>
  <c r="M594" i="65" s="1"/>
  <c r="K594" i="65"/>
  <c r="L594" i="65"/>
  <c r="J595" i="65"/>
  <c r="K595" i="65"/>
  <c r="L595" i="65"/>
  <c r="M595" i="65"/>
  <c r="J596" i="65"/>
  <c r="M596" i="65" s="1"/>
  <c r="N596" i="65" s="1" a="1"/>
  <c r="K596" i="65"/>
  <c r="L596" i="65"/>
  <c r="J597" i="65"/>
  <c r="M597" i="65" s="1"/>
  <c r="N597" i="65" s="1" a="1"/>
  <c r="O597" i="65" s="1"/>
  <c r="K597" i="65"/>
  <c r="L597" i="65"/>
  <c r="J598" i="65"/>
  <c r="M598" i="65" s="1"/>
  <c r="K598" i="65"/>
  <c r="L598" i="65"/>
  <c r="J599" i="65"/>
  <c r="K599" i="65"/>
  <c r="L599" i="65"/>
  <c r="M599" i="65"/>
  <c r="J600" i="65"/>
  <c r="M600" i="65" s="1"/>
  <c r="N600" i="65" s="1" a="1"/>
  <c r="K600" i="65"/>
  <c r="L600" i="65"/>
  <c r="J601" i="65"/>
  <c r="M601" i="65" s="1"/>
  <c r="N601" i="65" s="1" a="1"/>
  <c r="O601" i="65" s="1"/>
  <c r="K601" i="65"/>
  <c r="L601" i="65"/>
  <c r="N601" i="65"/>
  <c r="J602" i="65"/>
  <c r="M602" i="65" s="1"/>
  <c r="K602" i="65"/>
  <c r="L602" i="65"/>
  <c r="J603" i="65"/>
  <c r="J604" i="65"/>
  <c r="J605" i="65"/>
  <c r="J606" i="65"/>
  <c r="J607" i="65"/>
  <c r="J608" i="65"/>
  <c r="J609" i="65"/>
  <c r="J610" i="65"/>
  <c r="J611" i="65"/>
  <c r="J612" i="65"/>
  <c r="M612" i="65" s="1"/>
  <c r="K612" i="65"/>
  <c r="N612" i="65" s="1" a="1"/>
  <c r="L612" i="65"/>
  <c r="J613" i="65"/>
  <c r="K613" i="65"/>
  <c r="L613" i="65"/>
  <c r="M613" i="65"/>
  <c r="J614" i="65"/>
  <c r="K614" i="65"/>
  <c r="L614" i="65"/>
  <c r="M614" i="65"/>
  <c r="N614" i="65" s="1" a="1"/>
  <c r="J615" i="65"/>
  <c r="M615" i="65" s="1"/>
  <c r="K615" i="65"/>
  <c r="L615" i="65"/>
  <c r="N615" i="65" a="1"/>
  <c r="O615" i="65" s="1"/>
  <c r="J616" i="65"/>
  <c r="M616" i="65" s="1"/>
  <c r="K616" i="65"/>
  <c r="N616" i="65" s="1" a="1"/>
  <c r="L616" i="65"/>
  <c r="J617" i="65"/>
  <c r="K617" i="65"/>
  <c r="N617" i="65" s="1" a="1"/>
  <c r="N617" i="65" s="1"/>
  <c r="L617" i="65"/>
  <c r="M617" i="65"/>
  <c r="O617" i="65"/>
  <c r="J618" i="65"/>
  <c r="K618" i="65"/>
  <c r="L618" i="65"/>
  <c r="M618" i="65"/>
  <c r="N618" i="65" s="1" a="1"/>
  <c r="J619" i="65"/>
  <c r="M619" i="65" s="1"/>
  <c r="K619" i="65"/>
  <c r="L619" i="65"/>
  <c r="N619" i="65" a="1"/>
  <c r="O619" i="65" s="1"/>
  <c r="J620" i="65"/>
  <c r="M620" i="65" s="1"/>
  <c r="K620" i="65"/>
  <c r="N620" i="65" s="1" a="1"/>
  <c r="L620" i="65"/>
  <c r="J621" i="65"/>
  <c r="K621" i="65"/>
  <c r="N621" i="65" s="1" a="1"/>
  <c r="N621" i="65" s="1"/>
  <c r="L621" i="65"/>
  <c r="M621" i="65"/>
  <c r="O621" i="65"/>
  <c r="J622" i="65"/>
  <c r="K622" i="65"/>
  <c r="L622" i="65"/>
  <c r="M622" i="65"/>
  <c r="N622" i="65" s="1" a="1"/>
  <c r="J623" i="65"/>
  <c r="M623" i="65" s="1"/>
  <c r="K623" i="65"/>
  <c r="L623" i="65"/>
  <c r="N623" i="65" a="1"/>
  <c r="O623" i="65" s="1"/>
  <c r="J624" i="65"/>
  <c r="M624" i="65" s="1"/>
  <c r="K624" i="65"/>
  <c r="N624" i="65" s="1" a="1"/>
  <c r="L624" i="65"/>
  <c r="J625" i="65"/>
  <c r="K625" i="65"/>
  <c r="N625" i="65" s="1" a="1"/>
  <c r="N625" i="65" s="1"/>
  <c r="L625" i="65"/>
  <c r="M625" i="65"/>
  <c r="O625" i="65"/>
  <c r="J626" i="65"/>
  <c r="K626" i="65"/>
  <c r="L626" i="65"/>
  <c r="M626" i="65"/>
  <c r="N626" i="65" s="1" a="1"/>
  <c r="J627" i="65"/>
  <c r="M627" i="65" s="1"/>
  <c r="K627" i="65"/>
  <c r="L627" i="65"/>
  <c r="N627" i="65" a="1"/>
  <c r="O627" i="65" s="1"/>
  <c r="J628" i="65"/>
  <c r="M628" i="65" s="1"/>
  <c r="K628" i="65"/>
  <c r="N628" i="65" s="1" a="1"/>
  <c r="L628" i="65"/>
  <c r="J629" i="65"/>
  <c r="K629" i="65"/>
  <c r="N629" i="65" s="1" a="1"/>
  <c r="N629" i="65" s="1"/>
  <c r="L629" i="65"/>
  <c r="M629" i="65"/>
  <c r="O629" i="65"/>
  <c r="J630" i="65"/>
  <c r="K630" i="65"/>
  <c r="L630" i="65"/>
  <c r="M630" i="65"/>
  <c r="N630" i="65" s="1" a="1"/>
  <c r="J631" i="65"/>
  <c r="M631" i="65" s="1"/>
  <c r="K631" i="65"/>
  <c r="L631" i="65"/>
  <c r="N631" i="65" a="1"/>
  <c r="O631" i="65" s="1"/>
  <c r="J632" i="65"/>
  <c r="M632" i="65" s="1"/>
  <c r="K632" i="65"/>
  <c r="N632" i="65" s="1" a="1"/>
  <c r="L632" i="65"/>
  <c r="J633" i="65"/>
  <c r="K633" i="65"/>
  <c r="N633" i="65" s="1" a="1"/>
  <c r="N633" i="65" s="1"/>
  <c r="L633" i="65"/>
  <c r="M633" i="65"/>
  <c r="O633" i="65"/>
  <c r="J634" i="65"/>
  <c r="K634" i="65"/>
  <c r="L634" i="65"/>
  <c r="M634" i="65"/>
  <c r="N634" i="65" s="1" a="1"/>
  <c r="J635" i="65"/>
  <c r="M635" i="65" s="1"/>
  <c r="K635" i="65"/>
  <c r="L635" i="65"/>
  <c r="N635" i="65" a="1"/>
  <c r="O635" i="65" s="1"/>
  <c r="J636" i="65"/>
  <c r="M636" i="65" s="1"/>
  <c r="K636" i="65"/>
  <c r="N636" i="65" s="1" a="1"/>
  <c r="L636" i="65"/>
  <c r="J637" i="65"/>
  <c r="K637" i="65"/>
  <c r="N637" i="65" s="1" a="1"/>
  <c r="N637" i="65" s="1"/>
  <c r="L637" i="65"/>
  <c r="M637" i="65"/>
  <c r="O637" i="65"/>
  <c r="J638" i="65"/>
  <c r="K638" i="65"/>
  <c r="L638" i="65"/>
  <c r="M638" i="65"/>
  <c r="N638" i="65" s="1" a="1"/>
  <c r="J639" i="65"/>
  <c r="M639" i="65" s="1"/>
  <c r="K639" i="65"/>
  <c r="L639" i="65"/>
  <c r="N639" i="65" a="1"/>
  <c r="O639" i="65" s="1"/>
  <c r="J640" i="65"/>
  <c r="M640" i="65" s="1"/>
  <c r="K640" i="65"/>
  <c r="N640" i="65" s="1" a="1"/>
  <c r="L640" i="65"/>
  <c r="J641" i="65"/>
  <c r="K641" i="65"/>
  <c r="N641" i="65" s="1" a="1"/>
  <c r="N641" i="65" s="1"/>
  <c r="L641" i="65"/>
  <c r="M641" i="65"/>
  <c r="O641" i="65"/>
  <c r="J642" i="65"/>
  <c r="K642" i="65"/>
  <c r="L642" i="65"/>
  <c r="M642" i="65"/>
  <c r="N642" i="65" s="1" a="1"/>
  <c r="J643" i="65"/>
  <c r="J644" i="65"/>
  <c r="J645" i="65"/>
  <c r="J646" i="65"/>
  <c r="J647" i="65"/>
  <c r="J648" i="65"/>
  <c r="J649" i="65"/>
  <c r="J650" i="65"/>
  <c r="J651" i="65"/>
  <c r="J652" i="65"/>
  <c r="M652" i="65" s="1"/>
  <c r="N652" i="65" s="1" a="1"/>
  <c r="K652" i="65"/>
  <c r="L652" i="65"/>
  <c r="J653" i="65"/>
  <c r="M653" i="65" s="1"/>
  <c r="K653" i="65"/>
  <c r="N653" i="65" s="1" a="1"/>
  <c r="O653" i="65" s="1"/>
  <c r="L653" i="65"/>
  <c r="J654" i="65"/>
  <c r="M654" i="65" s="1"/>
  <c r="K654" i="65"/>
  <c r="L654" i="65"/>
  <c r="J655" i="65"/>
  <c r="K655" i="65"/>
  <c r="L655" i="65"/>
  <c r="M655" i="65"/>
  <c r="J656" i="65"/>
  <c r="M656" i="65" s="1"/>
  <c r="N656" i="65" s="1" a="1"/>
  <c r="K656" i="65"/>
  <c r="L656" i="65"/>
  <c r="J657" i="65"/>
  <c r="M657" i="65" s="1"/>
  <c r="K657" i="65"/>
  <c r="L657" i="65"/>
  <c r="J658" i="65"/>
  <c r="M658" i="65" s="1"/>
  <c r="K658" i="65"/>
  <c r="L658" i="65"/>
  <c r="J659" i="65"/>
  <c r="K659" i="65"/>
  <c r="L659" i="65"/>
  <c r="M659" i="65"/>
  <c r="J660" i="65"/>
  <c r="M660" i="65" s="1"/>
  <c r="N660" i="65" s="1" a="1"/>
  <c r="K660" i="65"/>
  <c r="L660" i="65"/>
  <c r="J661" i="65"/>
  <c r="M661" i="65" s="1"/>
  <c r="K661" i="65"/>
  <c r="L661" i="65"/>
  <c r="J662" i="65"/>
  <c r="M662" i="65" s="1"/>
  <c r="K662" i="65"/>
  <c r="L662" i="65"/>
  <c r="J663" i="65"/>
  <c r="K663" i="65"/>
  <c r="L663" i="65"/>
  <c r="M663" i="65"/>
  <c r="J664" i="65"/>
  <c r="M664" i="65" s="1"/>
  <c r="N664" i="65" s="1" a="1"/>
  <c r="K664" i="65"/>
  <c r="L664" i="65"/>
  <c r="J665" i="65"/>
  <c r="M665" i="65" s="1"/>
  <c r="K665" i="65"/>
  <c r="N665" i="65" s="1" a="1"/>
  <c r="L665" i="65"/>
  <c r="J666" i="65"/>
  <c r="M666" i="65" s="1"/>
  <c r="K666" i="65"/>
  <c r="L666" i="65"/>
  <c r="J667" i="65"/>
  <c r="K667" i="65"/>
  <c r="L667" i="65"/>
  <c r="M667" i="65"/>
  <c r="J668" i="65"/>
  <c r="M668" i="65" s="1"/>
  <c r="N668" i="65" s="1" a="1"/>
  <c r="K668" i="65"/>
  <c r="L668" i="65"/>
  <c r="J669" i="65"/>
  <c r="M669" i="65" s="1"/>
  <c r="K669" i="65"/>
  <c r="N669" i="65" s="1" a="1"/>
  <c r="O669" i="65" s="1"/>
  <c r="L669" i="65"/>
  <c r="J670" i="65"/>
  <c r="M670" i="65" s="1"/>
  <c r="K670" i="65"/>
  <c r="L670" i="65"/>
  <c r="J671" i="65"/>
  <c r="K671" i="65"/>
  <c r="L671" i="65"/>
  <c r="M671" i="65"/>
  <c r="J672" i="65"/>
  <c r="M672" i="65" s="1"/>
  <c r="N672" i="65" s="1" a="1"/>
  <c r="K672" i="65"/>
  <c r="L672" i="65"/>
  <c r="J673" i="65"/>
  <c r="M673" i="65" s="1"/>
  <c r="K673" i="65"/>
  <c r="L673" i="65"/>
  <c r="J674" i="65"/>
  <c r="M674" i="65" s="1"/>
  <c r="K674" i="65"/>
  <c r="L674" i="65"/>
  <c r="J675" i="65"/>
  <c r="K675" i="65"/>
  <c r="L675" i="65"/>
  <c r="M675" i="65"/>
  <c r="J676" i="65"/>
  <c r="M676" i="65" s="1"/>
  <c r="N676" i="65" s="1" a="1"/>
  <c r="K676" i="65"/>
  <c r="L676" i="65"/>
  <c r="J677" i="65"/>
  <c r="M677" i="65" s="1"/>
  <c r="K677" i="65"/>
  <c r="L677" i="65"/>
  <c r="J678" i="65"/>
  <c r="M678" i="65" s="1"/>
  <c r="K678" i="65"/>
  <c r="L678" i="65"/>
  <c r="J679" i="65"/>
  <c r="K679" i="65"/>
  <c r="L679" i="65"/>
  <c r="M679" i="65"/>
  <c r="J680" i="65"/>
  <c r="K680" i="65"/>
  <c r="L680" i="65"/>
  <c r="M680" i="65"/>
  <c r="N680" i="65" s="1" a="1"/>
  <c r="J681" i="65"/>
  <c r="M681" i="65" s="1"/>
  <c r="N681" i="65" s="1" a="1"/>
  <c r="K681" i="65"/>
  <c r="L681" i="65"/>
  <c r="J682" i="65"/>
  <c r="M682" i="65" s="1"/>
  <c r="K682" i="65"/>
  <c r="N682" i="65" s="1" a="1"/>
  <c r="O682" i="65" s="1"/>
  <c r="L682" i="65"/>
  <c r="N682" i="65"/>
  <c r="J683" i="65"/>
  <c r="J684" i="65"/>
  <c r="J685" i="65"/>
  <c r="J686" i="65"/>
  <c r="J687" i="65"/>
  <c r="J688" i="65"/>
  <c r="J689" i="65"/>
  <c r="J690" i="65"/>
  <c r="J691" i="65"/>
  <c r="J692" i="65"/>
  <c r="M692" i="65" s="1"/>
  <c r="K692" i="65"/>
  <c r="N692" i="65" s="1" a="1"/>
  <c r="L692" i="65"/>
  <c r="J693" i="65"/>
  <c r="K693" i="65"/>
  <c r="L693" i="65"/>
  <c r="M693" i="65"/>
  <c r="J694" i="65"/>
  <c r="K694" i="65"/>
  <c r="L694" i="65"/>
  <c r="M694" i="65"/>
  <c r="N694" i="65" s="1" a="1"/>
  <c r="J695" i="65"/>
  <c r="M695" i="65" s="1"/>
  <c r="N695" i="65" s="1" a="1"/>
  <c r="K695" i="65"/>
  <c r="L695" i="65"/>
  <c r="J696" i="65"/>
  <c r="M696" i="65" s="1"/>
  <c r="K696" i="65"/>
  <c r="N696" i="65" s="1" a="1"/>
  <c r="L696" i="65"/>
  <c r="J697" i="65"/>
  <c r="K697" i="65"/>
  <c r="L697" i="65"/>
  <c r="M697" i="65"/>
  <c r="J698" i="65"/>
  <c r="K698" i="65"/>
  <c r="L698" i="65"/>
  <c r="M698" i="65"/>
  <c r="N698" i="65" s="1" a="1"/>
  <c r="J699" i="65"/>
  <c r="M699" i="65" s="1"/>
  <c r="N699" i="65" s="1" a="1"/>
  <c r="K699" i="65"/>
  <c r="L699" i="65"/>
  <c r="J700" i="65"/>
  <c r="M700" i="65" s="1"/>
  <c r="K700" i="65"/>
  <c r="N700" i="65" s="1" a="1"/>
  <c r="L700" i="65"/>
  <c r="J701" i="65"/>
  <c r="K701" i="65"/>
  <c r="L701" i="65"/>
  <c r="M701" i="65"/>
  <c r="J702" i="65"/>
  <c r="K702" i="65"/>
  <c r="L702" i="65"/>
  <c r="M702" i="65"/>
  <c r="N702" i="65" s="1" a="1"/>
  <c r="J703" i="65"/>
  <c r="M703" i="65" s="1"/>
  <c r="K703" i="65"/>
  <c r="L703" i="65"/>
  <c r="N703" i="65" a="1"/>
  <c r="O703" i="65" s="1"/>
  <c r="J704" i="65"/>
  <c r="M704" i="65" s="1"/>
  <c r="K704" i="65"/>
  <c r="N704" i="65" s="1" a="1"/>
  <c r="L704" i="65"/>
  <c r="J705" i="65"/>
  <c r="K705" i="65"/>
  <c r="N705" i="65" s="1" a="1"/>
  <c r="N705" i="65" s="1"/>
  <c r="L705" i="65"/>
  <c r="M705" i="65"/>
  <c r="O705" i="65"/>
  <c r="J706" i="65"/>
  <c r="K706" i="65"/>
  <c r="L706" i="65"/>
  <c r="M706" i="65"/>
  <c r="N706" i="65" s="1" a="1"/>
  <c r="J707" i="65"/>
  <c r="M707" i="65" s="1"/>
  <c r="K707" i="65"/>
  <c r="L707" i="65"/>
  <c r="N707" i="65" a="1"/>
  <c r="O707" i="65" s="1"/>
  <c r="J708" i="65"/>
  <c r="M708" i="65" s="1"/>
  <c r="K708" i="65"/>
  <c r="N708" i="65" s="1" a="1"/>
  <c r="L708" i="65"/>
  <c r="J709" i="65"/>
  <c r="K709" i="65"/>
  <c r="N709" i="65" s="1" a="1"/>
  <c r="N709" i="65" s="1"/>
  <c r="L709" i="65"/>
  <c r="M709" i="65"/>
  <c r="O709" i="65"/>
  <c r="J710" i="65"/>
  <c r="K710" i="65"/>
  <c r="L710" i="65"/>
  <c r="M710" i="65"/>
  <c r="N710" i="65" s="1" a="1"/>
  <c r="J711" i="65"/>
  <c r="M711" i="65" s="1"/>
  <c r="K711" i="65"/>
  <c r="L711" i="65"/>
  <c r="N711" i="65" a="1"/>
  <c r="O711" i="65" s="1"/>
  <c r="J712" i="65"/>
  <c r="M712" i="65" s="1"/>
  <c r="K712" i="65"/>
  <c r="N712" i="65" s="1" a="1"/>
  <c r="L712" i="65"/>
  <c r="J713" i="65"/>
  <c r="K713" i="65"/>
  <c r="N713" i="65" s="1" a="1"/>
  <c r="L713" i="65"/>
  <c r="M713" i="65"/>
  <c r="N713" i="65"/>
  <c r="O713" i="65"/>
  <c r="J714" i="65"/>
  <c r="K714" i="65"/>
  <c r="L714" i="65"/>
  <c r="N714" i="65" s="1" a="1"/>
  <c r="M714" i="65"/>
  <c r="J715" i="65"/>
  <c r="M715" i="65" s="1"/>
  <c r="N715" i="65" s="1" a="1"/>
  <c r="K715" i="65"/>
  <c r="L715" i="65"/>
  <c r="J716" i="65"/>
  <c r="M716" i="65" s="1"/>
  <c r="K716" i="65"/>
  <c r="L716" i="65"/>
  <c r="N716" i="65" s="1" a="1"/>
  <c r="J717" i="65"/>
  <c r="K717" i="65"/>
  <c r="N717" i="65" s="1" a="1"/>
  <c r="L717" i="65"/>
  <c r="M717" i="65"/>
  <c r="N717" i="65"/>
  <c r="O717" i="65"/>
  <c r="J718" i="65"/>
  <c r="K718" i="65"/>
  <c r="L718" i="65"/>
  <c r="N718" i="65" s="1" a="1"/>
  <c r="M718" i="65"/>
  <c r="J719" i="65"/>
  <c r="M719" i="65" s="1"/>
  <c r="K719" i="65"/>
  <c r="L719" i="65"/>
  <c r="N719" i="65" a="1"/>
  <c r="J720" i="65"/>
  <c r="M720" i="65" s="1"/>
  <c r="K720" i="65"/>
  <c r="L720" i="65"/>
  <c r="N720" i="65" s="1" a="1"/>
  <c r="J721" i="65"/>
  <c r="K721" i="65"/>
  <c r="N721" i="65" s="1" a="1"/>
  <c r="L721" i="65"/>
  <c r="M721" i="65"/>
  <c r="N721" i="65"/>
  <c r="O721" i="65"/>
  <c r="J722" i="65"/>
  <c r="K722" i="65"/>
  <c r="L722" i="65"/>
  <c r="N722" i="65" s="1" a="1"/>
  <c r="M722" i="65"/>
  <c r="J723" i="65"/>
  <c r="J724" i="65"/>
  <c r="J725" i="65"/>
  <c r="J726" i="65"/>
  <c r="J727" i="65"/>
  <c r="J728" i="65"/>
  <c r="J729" i="65"/>
  <c r="J730" i="65"/>
  <c r="J731" i="65"/>
  <c r="J732" i="65"/>
  <c r="K732" i="65"/>
  <c r="L732" i="65"/>
  <c r="M732" i="65"/>
  <c r="N732" i="65" s="1" a="1"/>
  <c r="J733" i="65"/>
  <c r="K733" i="65"/>
  <c r="N733" i="65" s="1" a="1"/>
  <c r="L733" i="65"/>
  <c r="M733" i="65"/>
  <c r="J734" i="65"/>
  <c r="M734" i="65" s="1"/>
  <c r="K734" i="65"/>
  <c r="L734" i="65"/>
  <c r="N734" i="65" a="1"/>
  <c r="J735" i="65"/>
  <c r="K735" i="65"/>
  <c r="N735" i="65" s="1" a="1"/>
  <c r="N735" i="65" s="1"/>
  <c r="L735" i="65"/>
  <c r="M735" i="65"/>
  <c r="O735" i="65"/>
  <c r="J736" i="65"/>
  <c r="K736" i="65"/>
  <c r="L736" i="65"/>
  <c r="M736" i="65"/>
  <c r="N736" i="65" s="1" a="1"/>
  <c r="J737" i="65"/>
  <c r="K737" i="65"/>
  <c r="N737" i="65" s="1" a="1"/>
  <c r="O737" i="65" s="1"/>
  <c r="L737" i="65"/>
  <c r="M737" i="65"/>
  <c r="J738" i="65"/>
  <c r="M738" i="65" s="1"/>
  <c r="K738" i="65"/>
  <c r="L738" i="65"/>
  <c r="N738" i="65" a="1"/>
  <c r="J739" i="65"/>
  <c r="K739" i="65"/>
  <c r="N739" i="65" s="1" a="1"/>
  <c r="N739" i="65" s="1"/>
  <c r="L739" i="65"/>
  <c r="M739" i="65"/>
  <c r="O739" i="65"/>
  <c r="J740" i="65"/>
  <c r="K740" i="65"/>
  <c r="L740" i="65"/>
  <c r="M740" i="65"/>
  <c r="N740" i="65" s="1" a="1"/>
  <c r="J741" i="65"/>
  <c r="K741" i="65"/>
  <c r="N741" i="65" s="1" a="1"/>
  <c r="L741" i="65"/>
  <c r="M741" i="65"/>
  <c r="J742" i="65"/>
  <c r="M742" i="65" s="1"/>
  <c r="K742" i="65"/>
  <c r="L742" i="65"/>
  <c r="N742" i="65" a="1"/>
  <c r="J743" i="65"/>
  <c r="K743" i="65"/>
  <c r="N743" i="65" s="1" a="1"/>
  <c r="N743" i="65" s="1"/>
  <c r="L743" i="65"/>
  <c r="M743" i="65"/>
  <c r="O743" i="65"/>
  <c r="J744" i="65"/>
  <c r="K744" i="65"/>
  <c r="L744" i="65"/>
  <c r="M744" i="65"/>
  <c r="N744" i="65" s="1" a="1"/>
  <c r="J745" i="65"/>
  <c r="K745" i="65"/>
  <c r="N745" i="65" s="1" a="1"/>
  <c r="O745" i="65" s="1"/>
  <c r="L745" i="65"/>
  <c r="M745" i="65"/>
  <c r="J746" i="65"/>
  <c r="M746" i="65" s="1"/>
  <c r="K746" i="65"/>
  <c r="L746" i="65"/>
  <c r="N746" i="65" a="1"/>
  <c r="J747" i="65"/>
  <c r="K747" i="65"/>
  <c r="N747" i="65" s="1" a="1"/>
  <c r="N747" i="65" s="1"/>
  <c r="L747" i="65"/>
  <c r="M747" i="65"/>
  <c r="O747" i="65"/>
  <c r="J748" i="65"/>
  <c r="K748" i="65"/>
  <c r="L748" i="65"/>
  <c r="M748" i="65"/>
  <c r="N748" i="65" s="1" a="1"/>
  <c r="J749" i="65"/>
  <c r="K749" i="65"/>
  <c r="N749" i="65" s="1" a="1"/>
  <c r="L749" i="65"/>
  <c r="M749" i="65"/>
  <c r="J750" i="65"/>
  <c r="M750" i="65" s="1"/>
  <c r="K750" i="65"/>
  <c r="L750" i="65"/>
  <c r="N750" i="65" a="1"/>
  <c r="J751" i="65"/>
  <c r="K751" i="65"/>
  <c r="N751" i="65" s="1" a="1"/>
  <c r="N751" i="65" s="1"/>
  <c r="L751" i="65"/>
  <c r="M751" i="65"/>
  <c r="O751" i="65"/>
  <c r="J752" i="65"/>
  <c r="K752" i="65"/>
  <c r="L752" i="65"/>
  <c r="M752" i="65"/>
  <c r="N752" i="65" s="1" a="1"/>
  <c r="J753" i="65"/>
  <c r="K753" i="65"/>
  <c r="N753" i="65" s="1" a="1"/>
  <c r="O753" i="65" s="1"/>
  <c r="L753" i="65"/>
  <c r="M753" i="65"/>
  <c r="J754" i="65"/>
  <c r="M754" i="65" s="1"/>
  <c r="K754" i="65"/>
  <c r="L754" i="65"/>
  <c r="N754" i="65" a="1"/>
  <c r="J755" i="65"/>
  <c r="K755" i="65"/>
  <c r="N755" i="65" s="1" a="1"/>
  <c r="N755" i="65" s="1"/>
  <c r="L755" i="65"/>
  <c r="M755" i="65"/>
  <c r="O755" i="65"/>
  <c r="J756" i="65"/>
  <c r="K756" i="65"/>
  <c r="L756" i="65"/>
  <c r="M756" i="65"/>
  <c r="N756" i="65" s="1" a="1"/>
  <c r="J757" i="65"/>
  <c r="K757" i="65"/>
  <c r="N757" i="65" s="1" a="1"/>
  <c r="L757" i="65"/>
  <c r="M757" i="65"/>
  <c r="J758" i="65"/>
  <c r="M758" i="65" s="1"/>
  <c r="K758" i="65"/>
  <c r="L758" i="65"/>
  <c r="N758" i="65" a="1"/>
  <c r="J759" i="65"/>
  <c r="K759" i="65"/>
  <c r="N759" i="65" s="1" a="1"/>
  <c r="N759" i="65" s="1"/>
  <c r="L759" i="65"/>
  <c r="M759" i="65"/>
  <c r="O759" i="65"/>
  <c r="J760" i="65"/>
  <c r="K760" i="65"/>
  <c r="L760" i="65"/>
  <c r="M760" i="65"/>
  <c r="N760" i="65" s="1" a="1"/>
  <c r="J761" i="65"/>
  <c r="K761" i="65"/>
  <c r="N761" i="65" s="1" a="1"/>
  <c r="O761" i="65" s="1"/>
  <c r="L761" i="65"/>
  <c r="M761" i="65"/>
  <c r="J762" i="65"/>
  <c r="M762" i="65" s="1"/>
  <c r="K762" i="65"/>
  <c r="L762" i="65"/>
  <c r="N762" i="65" a="1"/>
  <c r="J763" i="65"/>
  <c r="J764" i="65"/>
  <c r="J765" i="65"/>
  <c r="J766" i="65"/>
  <c r="J767" i="65"/>
  <c r="J768" i="65"/>
  <c r="J769" i="65"/>
  <c r="J770" i="65"/>
  <c r="J771" i="65"/>
  <c r="J772" i="65"/>
  <c r="M772" i="65" s="1"/>
  <c r="K772" i="65"/>
  <c r="N772" i="65" s="1" a="1"/>
  <c r="L772" i="65"/>
  <c r="J773" i="65"/>
  <c r="K773" i="65"/>
  <c r="L773" i="65"/>
  <c r="M773" i="65"/>
  <c r="J774" i="65"/>
  <c r="M774" i="65" s="1"/>
  <c r="K774" i="65"/>
  <c r="L774" i="65"/>
  <c r="N774" i="65" a="1"/>
  <c r="J775" i="65"/>
  <c r="K775" i="65"/>
  <c r="L775" i="65"/>
  <c r="M775" i="65"/>
  <c r="N775" i="65" s="1" a="1"/>
  <c r="J776" i="65"/>
  <c r="M776" i="65" s="1"/>
  <c r="K776" i="65"/>
  <c r="N776" i="65" s="1" a="1"/>
  <c r="L776" i="65"/>
  <c r="J777" i="65"/>
  <c r="K777" i="65"/>
  <c r="L777" i="65"/>
  <c r="M777" i="65"/>
  <c r="J778" i="65"/>
  <c r="M778" i="65" s="1"/>
  <c r="K778" i="65"/>
  <c r="L778" i="65"/>
  <c r="N778" i="65" a="1"/>
  <c r="J779" i="65"/>
  <c r="K779" i="65"/>
  <c r="L779" i="65"/>
  <c r="M779" i="65"/>
  <c r="N779" i="65" s="1" a="1"/>
  <c r="J780" i="65"/>
  <c r="M780" i="65" s="1"/>
  <c r="K780" i="65"/>
  <c r="N780" i="65" s="1" a="1"/>
  <c r="L780" i="65"/>
  <c r="J781" i="65"/>
  <c r="K781" i="65"/>
  <c r="L781" i="65"/>
  <c r="M781" i="65"/>
  <c r="J782" i="65"/>
  <c r="M782" i="65" s="1"/>
  <c r="K782" i="65"/>
  <c r="L782" i="65"/>
  <c r="N782" i="65" a="1"/>
  <c r="J783" i="65"/>
  <c r="K783" i="65"/>
  <c r="L783" i="65"/>
  <c r="M783" i="65"/>
  <c r="N783" i="65" s="1" a="1"/>
  <c r="J784" i="65"/>
  <c r="M784" i="65" s="1"/>
  <c r="K784" i="65"/>
  <c r="N784" i="65" s="1" a="1"/>
  <c r="L784" i="65"/>
  <c r="J785" i="65"/>
  <c r="K785" i="65"/>
  <c r="L785" i="65"/>
  <c r="M785" i="65"/>
  <c r="J786" i="65"/>
  <c r="M786" i="65" s="1"/>
  <c r="K786" i="65"/>
  <c r="L786" i="65"/>
  <c r="N786" i="65" a="1"/>
  <c r="J787" i="65"/>
  <c r="K787" i="65"/>
  <c r="L787" i="65"/>
  <c r="M787" i="65"/>
  <c r="N787" i="65" s="1" a="1"/>
  <c r="J788" i="65"/>
  <c r="M788" i="65" s="1"/>
  <c r="K788" i="65"/>
  <c r="N788" i="65" s="1" a="1"/>
  <c r="L788" i="65"/>
  <c r="J789" i="65"/>
  <c r="K789" i="65"/>
  <c r="L789" i="65"/>
  <c r="M789" i="65"/>
  <c r="J790" i="65"/>
  <c r="M790" i="65" s="1"/>
  <c r="K790" i="65"/>
  <c r="L790" i="65"/>
  <c r="N790" i="65" a="1"/>
  <c r="J791" i="65"/>
  <c r="K791" i="65"/>
  <c r="L791" i="65"/>
  <c r="M791" i="65"/>
  <c r="N791" i="65" s="1" a="1"/>
  <c r="J792" i="65"/>
  <c r="M792" i="65" s="1"/>
  <c r="K792" i="65"/>
  <c r="N792" i="65" s="1" a="1"/>
  <c r="L792" i="65"/>
  <c r="J793" i="65"/>
  <c r="K793" i="65"/>
  <c r="L793" i="65"/>
  <c r="N793" i="65" s="1" a="1"/>
  <c r="N793" i="65" s="1"/>
  <c r="M793" i="65"/>
  <c r="O793" i="65"/>
  <c r="J794" i="65"/>
  <c r="K794" i="65"/>
  <c r="L794" i="65"/>
  <c r="M794" i="65"/>
  <c r="N794" i="65" s="1" a="1"/>
  <c r="J795" i="65"/>
  <c r="M795" i="65" s="1"/>
  <c r="N795" i="65" s="1" a="1"/>
  <c r="K795" i="65"/>
  <c r="L795" i="65"/>
  <c r="J796" i="65"/>
  <c r="K796" i="65"/>
  <c r="N796" i="65" s="1" a="1"/>
  <c r="O796" i="65" s="1"/>
  <c r="L796" i="65"/>
  <c r="M796" i="65"/>
  <c r="N796" i="65"/>
  <c r="J797" i="65"/>
  <c r="K797" i="65"/>
  <c r="L797" i="65"/>
  <c r="N797" i="65" s="1" a="1"/>
  <c r="N797" i="65" s="1"/>
  <c r="M797" i="65"/>
  <c r="J798" i="65"/>
  <c r="K798" i="65"/>
  <c r="L798" i="65"/>
  <c r="M798" i="65"/>
  <c r="N798" i="65" s="1" a="1"/>
  <c r="J799" i="65"/>
  <c r="M799" i="65" s="1"/>
  <c r="N799" i="65" s="1" a="1"/>
  <c r="K799" i="65"/>
  <c r="L799" i="65"/>
  <c r="J800" i="65"/>
  <c r="K800" i="65"/>
  <c r="N800" i="65" s="1" a="1"/>
  <c r="O800" i="65" s="1"/>
  <c r="L800" i="65"/>
  <c r="M800" i="65"/>
  <c r="N800" i="65"/>
  <c r="J801" i="65"/>
  <c r="K801" i="65"/>
  <c r="L801" i="65"/>
  <c r="N801" i="65" s="1" a="1"/>
  <c r="N801" i="65" s="1"/>
  <c r="M801" i="65"/>
  <c r="O801" i="65"/>
  <c r="J802" i="65"/>
  <c r="K802" i="65"/>
  <c r="L802" i="65"/>
  <c r="M802" i="65"/>
  <c r="N802" i="65" s="1" a="1"/>
  <c r="J803" i="65"/>
  <c r="J804" i="65"/>
  <c r="J805" i="65"/>
  <c r="J806" i="65"/>
  <c r="J807" i="65"/>
  <c r="J808" i="65"/>
  <c r="J809" i="65"/>
  <c r="J810" i="65"/>
  <c r="J811" i="65"/>
  <c r="J812" i="65"/>
  <c r="K812" i="65"/>
  <c r="L812" i="65"/>
  <c r="M812" i="65"/>
  <c r="N812" i="65" s="1" a="1"/>
  <c r="J813" i="65"/>
  <c r="M813" i="65" s="1"/>
  <c r="K813" i="65"/>
  <c r="L813" i="65"/>
  <c r="N813" i="65" a="1"/>
  <c r="J814" i="65"/>
  <c r="K814" i="65"/>
  <c r="N814" i="65" s="1" a="1"/>
  <c r="O814" i="65" s="1"/>
  <c r="L814" i="65"/>
  <c r="M814" i="65"/>
  <c r="J815" i="65"/>
  <c r="K815" i="65"/>
  <c r="L815" i="65"/>
  <c r="N815" i="65" s="1" a="1"/>
  <c r="M815" i="65"/>
  <c r="J816" i="65"/>
  <c r="K816" i="65"/>
  <c r="L816" i="65"/>
  <c r="M816" i="65"/>
  <c r="N816" i="65" s="1" a="1"/>
  <c r="J817" i="65"/>
  <c r="M817" i="65" s="1"/>
  <c r="K817" i="65"/>
  <c r="L817" i="65"/>
  <c r="N817" i="65" a="1"/>
  <c r="J818" i="65"/>
  <c r="K818" i="65"/>
  <c r="N818" i="65" s="1" a="1"/>
  <c r="L818" i="65"/>
  <c r="M818" i="65"/>
  <c r="J819" i="65"/>
  <c r="K819" i="65"/>
  <c r="L819" i="65"/>
  <c r="N819" i="65" s="1" a="1"/>
  <c r="N819" i="65" s="1"/>
  <c r="M819" i="65"/>
  <c r="O819" i="65"/>
  <c r="J820" i="65"/>
  <c r="K820" i="65"/>
  <c r="L820" i="65"/>
  <c r="M820" i="65"/>
  <c r="N820" i="65" s="1" a="1"/>
  <c r="J821" i="65"/>
  <c r="M821" i="65" s="1"/>
  <c r="K821" i="65"/>
  <c r="L821" i="65"/>
  <c r="N821" i="65" a="1"/>
  <c r="J822" i="65"/>
  <c r="K822" i="65"/>
  <c r="N822" i="65" s="1" a="1"/>
  <c r="O822" i="65" s="1"/>
  <c r="L822" i="65"/>
  <c r="M822" i="65"/>
  <c r="J823" i="65"/>
  <c r="K823" i="65"/>
  <c r="L823" i="65"/>
  <c r="N823" i="65" s="1" a="1"/>
  <c r="M823" i="65"/>
  <c r="J824" i="65"/>
  <c r="K824" i="65"/>
  <c r="L824" i="65"/>
  <c r="M824" i="65"/>
  <c r="N824" i="65" s="1" a="1"/>
  <c r="J825" i="65"/>
  <c r="M825" i="65" s="1"/>
  <c r="K825" i="65"/>
  <c r="L825" i="65"/>
  <c r="N825" i="65" a="1"/>
  <c r="J826" i="65"/>
  <c r="K826" i="65"/>
  <c r="N826" i="65" s="1" a="1"/>
  <c r="L826" i="65"/>
  <c r="M826" i="65"/>
  <c r="J827" i="65"/>
  <c r="K827" i="65"/>
  <c r="L827" i="65"/>
  <c r="N827" i="65" s="1" a="1"/>
  <c r="N827" i="65" s="1"/>
  <c r="M827" i="65"/>
  <c r="O827" i="65"/>
  <c r="J828" i="65"/>
  <c r="K828" i="65"/>
  <c r="L828" i="65"/>
  <c r="M828" i="65"/>
  <c r="N828" i="65" s="1" a="1"/>
  <c r="J829" i="65"/>
  <c r="M829" i="65" s="1"/>
  <c r="K829" i="65"/>
  <c r="L829" i="65"/>
  <c r="N829" i="65" a="1"/>
  <c r="J830" i="65"/>
  <c r="K830" i="65"/>
  <c r="N830" i="65" s="1" a="1"/>
  <c r="O830" i="65" s="1"/>
  <c r="L830" i="65"/>
  <c r="M830" i="65"/>
  <c r="J831" i="65"/>
  <c r="K831" i="65"/>
  <c r="L831" i="65"/>
  <c r="N831" i="65" s="1" a="1"/>
  <c r="M831" i="65"/>
  <c r="J832" i="65"/>
  <c r="K832" i="65"/>
  <c r="L832" i="65"/>
  <c r="M832" i="65"/>
  <c r="N832" i="65" s="1" a="1"/>
  <c r="J833" i="65"/>
  <c r="M833" i="65" s="1"/>
  <c r="K833" i="65"/>
  <c r="L833" i="65"/>
  <c r="N833" i="65" a="1"/>
  <c r="J834" i="65"/>
  <c r="K834" i="65"/>
  <c r="N834" i="65" s="1" a="1"/>
  <c r="L834" i="65"/>
  <c r="M834" i="65"/>
  <c r="J835" i="65"/>
  <c r="K835" i="65"/>
  <c r="L835" i="65"/>
  <c r="N835" i="65" s="1" a="1"/>
  <c r="N835" i="65" s="1"/>
  <c r="M835" i="65"/>
  <c r="O835" i="65"/>
  <c r="J836" i="65"/>
  <c r="K836" i="65"/>
  <c r="L836" i="65"/>
  <c r="M836" i="65"/>
  <c r="N836" i="65" s="1" a="1"/>
  <c r="J837" i="65"/>
  <c r="M837" i="65" s="1"/>
  <c r="K837" i="65"/>
  <c r="L837" i="65"/>
  <c r="N837" i="65" a="1"/>
  <c r="J838" i="65"/>
  <c r="K838" i="65"/>
  <c r="N838" i="65" s="1" a="1"/>
  <c r="O838" i="65" s="1"/>
  <c r="L838" i="65"/>
  <c r="M838" i="65"/>
  <c r="J839" i="65"/>
  <c r="K839" i="65"/>
  <c r="L839" i="65"/>
  <c r="N839" i="65" s="1" a="1"/>
  <c r="M839" i="65"/>
  <c r="J840" i="65"/>
  <c r="K840" i="65"/>
  <c r="L840" i="65"/>
  <c r="M840" i="65"/>
  <c r="N840" i="65" s="1" a="1"/>
  <c r="J841" i="65"/>
  <c r="M841" i="65" s="1"/>
  <c r="K841" i="65"/>
  <c r="L841" i="65"/>
  <c r="N841" i="65" a="1"/>
  <c r="J842" i="65"/>
  <c r="K842" i="65"/>
  <c r="N842" i="65" s="1" a="1"/>
  <c r="L842" i="65"/>
  <c r="M842" i="65"/>
  <c r="J843" i="65"/>
  <c r="J844" i="65"/>
  <c r="J845" i="65"/>
  <c r="J846" i="65"/>
  <c r="J847" i="65"/>
  <c r="J848" i="65"/>
  <c r="J849" i="65"/>
  <c r="J850" i="65"/>
  <c r="J851" i="65"/>
  <c r="J852" i="65"/>
  <c r="K852" i="65"/>
  <c r="N852" i="65" s="1" a="1"/>
  <c r="O852" i="65" s="1"/>
  <c r="L852" i="65"/>
  <c r="M852" i="65"/>
  <c r="J853" i="65"/>
  <c r="K853" i="65"/>
  <c r="L853" i="65"/>
  <c r="N853" i="65" s="1" a="1"/>
  <c r="M853" i="65"/>
  <c r="J854" i="65"/>
  <c r="K854" i="65"/>
  <c r="L854" i="65"/>
  <c r="M854" i="65"/>
  <c r="N854" i="65" s="1" a="1"/>
  <c r="J855" i="65"/>
  <c r="M855" i="65" s="1"/>
  <c r="K855" i="65"/>
  <c r="L855" i="65"/>
  <c r="N855" i="65" a="1"/>
  <c r="J856" i="65"/>
  <c r="K856" i="65"/>
  <c r="N856" i="65" s="1" a="1"/>
  <c r="L856" i="65"/>
  <c r="M856" i="65"/>
  <c r="J857" i="65"/>
  <c r="K857" i="65"/>
  <c r="L857" i="65"/>
  <c r="N857" i="65" s="1" a="1"/>
  <c r="N857" i="65" s="1"/>
  <c r="M857" i="65"/>
  <c r="O857" i="65"/>
  <c r="J858" i="65"/>
  <c r="K858" i="65"/>
  <c r="L858" i="65"/>
  <c r="M858" i="65"/>
  <c r="N858" i="65" s="1" a="1"/>
  <c r="J859" i="65"/>
  <c r="M859" i="65" s="1"/>
  <c r="K859" i="65"/>
  <c r="L859" i="65"/>
  <c r="N859" i="65" a="1"/>
  <c r="J860" i="65"/>
  <c r="K860" i="65"/>
  <c r="N860" i="65" s="1" a="1"/>
  <c r="O860" i="65" s="1"/>
  <c r="L860" i="65"/>
  <c r="M860" i="65"/>
  <c r="J861" i="65"/>
  <c r="K861" i="65"/>
  <c r="L861" i="65"/>
  <c r="N861" i="65" s="1" a="1"/>
  <c r="M861" i="65"/>
  <c r="J862" i="65"/>
  <c r="K862" i="65"/>
  <c r="L862" i="65"/>
  <c r="M862" i="65"/>
  <c r="N862" i="65" s="1" a="1"/>
  <c r="J863" i="65"/>
  <c r="M863" i="65" s="1"/>
  <c r="K863" i="65"/>
  <c r="L863" i="65"/>
  <c r="N863" i="65" a="1"/>
  <c r="J864" i="65"/>
  <c r="K864" i="65"/>
  <c r="N864" i="65" s="1" a="1"/>
  <c r="L864" i="65"/>
  <c r="M864" i="65"/>
  <c r="J865" i="65"/>
  <c r="K865" i="65"/>
  <c r="L865" i="65"/>
  <c r="N865" i="65" s="1" a="1"/>
  <c r="N865" i="65" s="1"/>
  <c r="M865" i="65"/>
  <c r="O865" i="65"/>
  <c r="J866" i="65"/>
  <c r="K866" i="65"/>
  <c r="L866" i="65"/>
  <c r="M866" i="65"/>
  <c r="N866" i="65" s="1" a="1"/>
  <c r="J867" i="65"/>
  <c r="M867" i="65" s="1"/>
  <c r="K867" i="65"/>
  <c r="L867" i="65"/>
  <c r="N867" i="65" a="1"/>
  <c r="J868" i="65"/>
  <c r="K868" i="65"/>
  <c r="N868" i="65" s="1" a="1"/>
  <c r="O868" i="65" s="1"/>
  <c r="L868" i="65"/>
  <c r="M868" i="65"/>
  <c r="J869" i="65"/>
  <c r="K869" i="65"/>
  <c r="L869" i="65"/>
  <c r="N869" i="65" s="1" a="1"/>
  <c r="M869" i="65"/>
  <c r="J870" i="65"/>
  <c r="K870" i="65"/>
  <c r="L870" i="65"/>
  <c r="M870" i="65"/>
  <c r="N870" i="65" s="1" a="1"/>
  <c r="J871" i="65"/>
  <c r="M871" i="65" s="1"/>
  <c r="K871" i="65"/>
  <c r="L871" i="65"/>
  <c r="N871" i="65" a="1"/>
  <c r="J872" i="65"/>
  <c r="K872" i="65"/>
  <c r="N872" i="65" s="1" a="1"/>
  <c r="L872" i="65"/>
  <c r="M872" i="65"/>
  <c r="J873" i="65"/>
  <c r="K873" i="65"/>
  <c r="L873" i="65"/>
  <c r="N873" i="65" s="1" a="1"/>
  <c r="N873" i="65" s="1"/>
  <c r="M873" i="65"/>
  <c r="O873" i="65"/>
  <c r="J874" i="65"/>
  <c r="K874" i="65"/>
  <c r="L874" i="65"/>
  <c r="M874" i="65"/>
  <c r="N874" i="65" s="1" a="1"/>
  <c r="J875" i="65"/>
  <c r="M875" i="65" s="1"/>
  <c r="K875" i="65"/>
  <c r="L875" i="65"/>
  <c r="N875" i="65" a="1"/>
  <c r="J876" i="65"/>
  <c r="K876" i="65"/>
  <c r="N876" i="65" s="1" a="1"/>
  <c r="O876" i="65" s="1"/>
  <c r="L876" i="65"/>
  <c r="M876" i="65"/>
  <c r="J877" i="65"/>
  <c r="K877" i="65"/>
  <c r="L877" i="65"/>
  <c r="N877" i="65" s="1" a="1"/>
  <c r="M877" i="65"/>
  <c r="J878" i="65"/>
  <c r="K878" i="65"/>
  <c r="L878" i="65"/>
  <c r="M878" i="65"/>
  <c r="N878" i="65" s="1" a="1"/>
  <c r="J879" i="65"/>
  <c r="M879" i="65" s="1"/>
  <c r="K879" i="65"/>
  <c r="L879" i="65"/>
  <c r="N879" i="65" a="1"/>
  <c r="J880" i="65"/>
  <c r="K880" i="65"/>
  <c r="N880" i="65" s="1" a="1"/>
  <c r="L880" i="65"/>
  <c r="M880" i="65"/>
  <c r="J881" i="65"/>
  <c r="K881" i="65"/>
  <c r="L881" i="65"/>
  <c r="N881" i="65" s="1" a="1"/>
  <c r="N881" i="65" s="1"/>
  <c r="M881" i="65"/>
  <c r="O881" i="65"/>
  <c r="J882" i="65"/>
  <c r="K882" i="65"/>
  <c r="L882" i="65"/>
  <c r="M882" i="65"/>
  <c r="N882" i="65" s="1" a="1"/>
  <c r="J883" i="65"/>
  <c r="J884" i="65"/>
  <c r="J885" i="65"/>
  <c r="J886" i="65"/>
  <c r="J887" i="65"/>
  <c r="J888" i="65"/>
  <c r="J889" i="65"/>
  <c r="J890" i="65"/>
  <c r="J891" i="65"/>
  <c r="J892" i="65"/>
  <c r="K892" i="65"/>
  <c r="L892" i="65"/>
  <c r="M892" i="65"/>
  <c r="N892" i="65" s="1" a="1"/>
  <c r="J893" i="65"/>
  <c r="M893" i="65" s="1"/>
  <c r="N893" i="65" s="1" a="1"/>
  <c r="K893" i="65"/>
  <c r="L893" i="65"/>
  <c r="J894" i="65"/>
  <c r="K894" i="65"/>
  <c r="N894" i="65" s="1" a="1"/>
  <c r="O894" i="65" s="1"/>
  <c r="L894" i="65"/>
  <c r="M894" i="65"/>
  <c r="N894" i="65"/>
  <c r="J895" i="65"/>
  <c r="K895" i="65"/>
  <c r="L895" i="65"/>
  <c r="N895" i="65" s="1" a="1"/>
  <c r="N895" i="65" s="1"/>
  <c r="M895" i="65"/>
  <c r="O895" i="65"/>
  <c r="J896" i="65"/>
  <c r="K896" i="65"/>
  <c r="L896" i="65"/>
  <c r="M896" i="65"/>
  <c r="N896" i="65" s="1" a="1"/>
  <c r="J897" i="65"/>
  <c r="M897" i="65" s="1"/>
  <c r="N897" i="65" s="1" a="1"/>
  <c r="K897" i="65"/>
  <c r="L897" i="65"/>
  <c r="J898" i="65"/>
  <c r="K898" i="65"/>
  <c r="N898" i="65" s="1" a="1"/>
  <c r="O898" i="65" s="1"/>
  <c r="L898" i="65"/>
  <c r="M898" i="65"/>
  <c r="N898" i="65"/>
  <c r="J899" i="65"/>
  <c r="K899" i="65"/>
  <c r="L899" i="65"/>
  <c r="N899" i="65" s="1" a="1"/>
  <c r="N899" i="65" s="1"/>
  <c r="M899" i="65"/>
  <c r="J900" i="65"/>
  <c r="K900" i="65"/>
  <c r="L900" i="65"/>
  <c r="M900" i="65"/>
  <c r="N900" i="65" s="1" a="1"/>
  <c r="J901" i="65"/>
  <c r="M901" i="65" s="1"/>
  <c r="N901" i="65" s="1" a="1"/>
  <c r="K901" i="65"/>
  <c r="L901" i="65"/>
  <c r="J902" i="65"/>
  <c r="K902" i="65"/>
  <c r="N902" i="65" s="1" a="1"/>
  <c r="O902" i="65" s="1"/>
  <c r="L902" i="65"/>
  <c r="M902" i="65"/>
  <c r="N902" i="65"/>
  <c r="J903" i="65"/>
  <c r="K903" i="65"/>
  <c r="L903" i="65"/>
  <c r="N903" i="65" s="1" a="1"/>
  <c r="N903" i="65" s="1"/>
  <c r="M903" i="65"/>
  <c r="O903" i="65"/>
  <c r="J904" i="65"/>
  <c r="K904" i="65"/>
  <c r="L904" i="65"/>
  <c r="M904" i="65"/>
  <c r="N904" i="65" s="1" a="1"/>
  <c r="J905" i="65"/>
  <c r="M905" i="65" s="1"/>
  <c r="N905" i="65" s="1" a="1"/>
  <c r="K905" i="65"/>
  <c r="L905" i="65"/>
  <c r="J906" i="65"/>
  <c r="K906" i="65"/>
  <c r="N906" i="65" s="1" a="1"/>
  <c r="O906" i="65" s="1"/>
  <c r="L906" i="65"/>
  <c r="M906" i="65"/>
  <c r="N906" i="65"/>
  <c r="J907" i="65"/>
  <c r="K907" i="65"/>
  <c r="L907" i="65"/>
  <c r="N907" i="65" s="1" a="1"/>
  <c r="N907" i="65" s="1"/>
  <c r="M907" i="65"/>
  <c r="J908" i="65"/>
  <c r="K908" i="65"/>
  <c r="L908" i="65"/>
  <c r="M908" i="65"/>
  <c r="N908" i="65" s="1" a="1"/>
  <c r="J909" i="65"/>
  <c r="M909" i="65" s="1"/>
  <c r="N909" i="65" s="1" a="1"/>
  <c r="K909" i="65"/>
  <c r="L909" i="65"/>
  <c r="J910" i="65"/>
  <c r="K910" i="65"/>
  <c r="N910" i="65" s="1" a="1"/>
  <c r="O910" i="65" s="1"/>
  <c r="L910" i="65"/>
  <c r="M910" i="65"/>
  <c r="N910" i="65"/>
  <c r="J911" i="65"/>
  <c r="K911" i="65"/>
  <c r="L911" i="65"/>
  <c r="N911" i="65" s="1" a="1"/>
  <c r="N911" i="65" s="1"/>
  <c r="M911" i="65"/>
  <c r="O911" i="65"/>
  <c r="J912" i="65"/>
  <c r="K912" i="65"/>
  <c r="L912" i="65"/>
  <c r="M912" i="65"/>
  <c r="N912" i="65" s="1" a="1"/>
  <c r="J913" i="65"/>
  <c r="M913" i="65" s="1"/>
  <c r="N913" i="65" s="1" a="1"/>
  <c r="K913" i="65"/>
  <c r="L913" i="65"/>
  <c r="J914" i="65"/>
  <c r="K914" i="65"/>
  <c r="N914" i="65" s="1" a="1"/>
  <c r="O914" i="65" s="1"/>
  <c r="L914" i="65"/>
  <c r="M914" i="65"/>
  <c r="N914" i="65"/>
  <c r="J915" i="65"/>
  <c r="K915" i="65"/>
  <c r="L915" i="65"/>
  <c r="N915" i="65" s="1" a="1"/>
  <c r="N915" i="65" s="1"/>
  <c r="M915" i="65"/>
  <c r="J916" i="65"/>
  <c r="K916" i="65"/>
  <c r="L916" i="65"/>
  <c r="M916" i="65"/>
  <c r="N916" i="65" s="1" a="1"/>
  <c r="J917" i="65"/>
  <c r="M917" i="65" s="1"/>
  <c r="N917" i="65" s="1" a="1"/>
  <c r="K917" i="65"/>
  <c r="L917" i="65"/>
  <c r="J918" i="65"/>
  <c r="K918" i="65"/>
  <c r="N918" i="65" s="1" a="1"/>
  <c r="O918" i="65" s="1"/>
  <c r="L918" i="65"/>
  <c r="M918" i="65"/>
  <c r="N918" i="65"/>
  <c r="J919" i="65"/>
  <c r="K919" i="65"/>
  <c r="L919" i="65"/>
  <c r="N919" i="65" s="1" a="1"/>
  <c r="N919" i="65" s="1"/>
  <c r="M919" i="65"/>
  <c r="O919" i="65"/>
  <c r="J920" i="65"/>
  <c r="K920" i="65"/>
  <c r="L920" i="65"/>
  <c r="M920" i="65"/>
  <c r="N920" i="65" s="1" a="1"/>
  <c r="J921" i="65"/>
  <c r="M921" i="65" s="1"/>
  <c r="N921" i="65" s="1" a="1"/>
  <c r="K921" i="65"/>
  <c r="L921" i="65"/>
  <c r="J922" i="65"/>
  <c r="K922" i="65"/>
  <c r="N922" i="65" s="1" a="1"/>
  <c r="O922" i="65" s="1"/>
  <c r="L922" i="65"/>
  <c r="M922" i="65"/>
  <c r="N922" i="65"/>
  <c r="J923" i="65"/>
  <c r="J924" i="65"/>
  <c r="J925" i="65"/>
  <c r="J926" i="65"/>
  <c r="J927" i="65"/>
  <c r="J928" i="65"/>
  <c r="J929" i="65"/>
  <c r="J930" i="65"/>
  <c r="J931" i="65"/>
  <c r="J932" i="65"/>
  <c r="K932" i="65"/>
  <c r="N932" i="65" s="1" a="1"/>
  <c r="O932" i="65" s="1"/>
  <c r="L932" i="65"/>
  <c r="M932" i="65"/>
  <c r="N932" i="65"/>
  <c r="J933" i="65"/>
  <c r="K933" i="65"/>
  <c r="L933" i="65"/>
  <c r="N933" i="65" s="1" a="1"/>
  <c r="N933" i="65" s="1"/>
  <c r="M933" i="65"/>
  <c r="O933" i="65"/>
  <c r="J934" i="65"/>
  <c r="K934" i="65"/>
  <c r="L934" i="65"/>
  <c r="M934" i="65"/>
  <c r="N934" i="65" s="1" a="1"/>
  <c r="J935" i="65"/>
  <c r="M935" i="65" s="1"/>
  <c r="N935" i="65" s="1" a="1"/>
  <c r="K935" i="65"/>
  <c r="L935" i="65"/>
  <c r="J936" i="65"/>
  <c r="K936" i="65"/>
  <c r="N936" i="65" s="1" a="1"/>
  <c r="O936" i="65" s="1"/>
  <c r="L936" i="65"/>
  <c r="M936" i="65"/>
  <c r="N936" i="65"/>
  <c r="J937" i="65"/>
  <c r="K937" i="65"/>
  <c r="L937" i="65"/>
  <c r="N937" i="65" s="1" a="1"/>
  <c r="N937" i="65" s="1"/>
  <c r="M937" i="65"/>
  <c r="J938" i="65"/>
  <c r="K938" i="65"/>
  <c r="L938" i="65"/>
  <c r="M938" i="65"/>
  <c r="N938" i="65" s="1" a="1"/>
  <c r="J939" i="65"/>
  <c r="M939" i="65" s="1"/>
  <c r="N939" i="65" s="1" a="1"/>
  <c r="K939" i="65"/>
  <c r="L939" i="65"/>
  <c r="J940" i="65"/>
  <c r="K940" i="65"/>
  <c r="N940" i="65" s="1" a="1"/>
  <c r="O940" i="65" s="1"/>
  <c r="L940" i="65"/>
  <c r="M940" i="65"/>
  <c r="N940" i="65"/>
  <c r="J941" i="65"/>
  <c r="K941" i="65"/>
  <c r="L941" i="65"/>
  <c r="N941" i="65" s="1" a="1"/>
  <c r="N941" i="65" s="1"/>
  <c r="M941" i="65"/>
  <c r="O941" i="65"/>
  <c r="J942" i="65"/>
  <c r="K942" i="65"/>
  <c r="L942" i="65"/>
  <c r="M942" i="65"/>
  <c r="N942" i="65" s="1" a="1"/>
  <c r="J943" i="65"/>
  <c r="M943" i="65" s="1"/>
  <c r="N943" i="65" s="1" a="1"/>
  <c r="K943" i="65"/>
  <c r="L943" i="65"/>
  <c r="J944" i="65"/>
  <c r="K944" i="65"/>
  <c r="N944" i="65" s="1" a="1"/>
  <c r="O944" i="65" s="1"/>
  <c r="L944" i="65"/>
  <c r="M944" i="65"/>
  <c r="N944" i="65"/>
  <c r="J945" i="65"/>
  <c r="K945" i="65"/>
  <c r="L945" i="65"/>
  <c r="N945" i="65" s="1" a="1"/>
  <c r="N945" i="65" s="1"/>
  <c r="M945" i="65"/>
  <c r="J946" i="65"/>
  <c r="K946" i="65"/>
  <c r="L946" i="65"/>
  <c r="M946" i="65"/>
  <c r="N946" i="65" s="1" a="1"/>
  <c r="J947" i="65"/>
  <c r="M947" i="65" s="1"/>
  <c r="N947" i="65" s="1" a="1"/>
  <c r="K947" i="65"/>
  <c r="L947" i="65"/>
  <c r="J948" i="65"/>
  <c r="K948" i="65"/>
  <c r="N948" i="65" s="1" a="1"/>
  <c r="O948" i="65" s="1"/>
  <c r="L948" i="65"/>
  <c r="M948" i="65"/>
  <c r="N948" i="65"/>
  <c r="J949" i="65"/>
  <c r="K949" i="65"/>
  <c r="L949" i="65"/>
  <c r="N949" i="65" s="1" a="1"/>
  <c r="N949" i="65" s="1"/>
  <c r="M949" i="65"/>
  <c r="O949" i="65"/>
  <c r="J950" i="65"/>
  <c r="K950" i="65"/>
  <c r="L950" i="65"/>
  <c r="M950" i="65"/>
  <c r="N950" i="65" s="1" a="1"/>
  <c r="J951" i="65"/>
  <c r="M951" i="65" s="1"/>
  <c r="N951" i="65" s="1" a="1"/>
  <c r="K951" i="65"/>
  <c r="L951" i="65"/>
  <c r="J952" i="65"/>
  <c r="K952" i="65"/>
  <c r="N952" i="65" s="1" a="1"/>
  <c r="O952" i="65" s="1"/>
  <c r="L952" i="65"/>
  <c r="M952" i="65"/>
  <c r="N952" i="65"/>
  <c r="J953" i="65"/>
  <c r="K953" i="65"/>
  <c r="L953" i="65"/>
  <c r="N953" i="65" s="1" a="1"/>
  <c r="N953" i="65" s="1"/>
  <c r="M953" i="65"/>
  <c r="J954" i="65"/>
  <c r="K954" i="65"/>
  <c r="L954" i="65"/>
  <c r="M954" i="65"/>
  <c r="N954" i="65" s="1" a="1"/>
  <c r="J955" i="65"/>
  <c r="M955" i="65" s="1"/>
  <c r="N955" i="65" s="1" a="1"/>
  <c r="K955" i="65"/>
  <c r="L955" i="65"/>
  <c r="J956" i="65"/>
  <c r="K956" i="65"/>
  <c r="N956" i="65" s="1" a="1"/>
  <c r="O956" i="65" s="1"/>
  <c r="L956" i="65"/>
  <c r="M956" i="65"/>
  <c r="N956" i="65"/>
  <c r="J957" i="65"/>
  <c r="K957" i="65"/>
  <c r="L957" i="65"/>
  <c r="N957" i="65" s="1" a="1"/>
  <c r="N957" i="65" s="1"/>
  <c r="M957" i="65"/>
  <c r="O957" i="65"/>
  <c r="J958" i="65"/>
  <c r="K958" i="65"/>
  <c r="L958" i="65"/>
  <c r="M958" i="65"/>
  <c r="N958" i="65" s="1" a="1"/>
  <c r="J959" i="65"/>
  <c r="M959" i="65" s="1"/>
  <c r="N959" i="65" s="1" a="1"/>
  <c r="K959" i="65"/>
  <c r="L959" i="65"/>
  <c r="J960" i="65"/>
  <c r="K960" i="65"/>
  <c r="N960" i="65" s="1" a="1"/>
  <c r="O960" i="65" s="1"/>
  <c r="L960" i="65"/>
  <c r="M960" i="65"/>
  <c r="N960" i="65"/>
  <c r="J961" i="65"/>
  <c r="K961" i="65"/>
  <c r="L961" i="65"/>
  <c r="N961" i="65" s="1" a="1"/>
  <c r="N961" i="65" s="1"/>
  <c r="M961" i="65"/>
  <c r="J962" i="65"/>
  <c r="M962" i="65" s="1"/>
  <c r="N962" i="65" s="1" a="1"/>
  <c r="K962" i="65"/>
  <c r="L962" i="65"/>
  <c r="J963" i="65"/>
  <c r="J964" i="65"/>
  <c r="J965" i="65"/>
  <c r="J966" i="65"/>
  <c r="J967" i="65"/>
  <c r="J968" i="65"/>
  <c r="J969" i="65"/>
  <c r="J970" i="65"/>
  <c r="J971" i="65"/>
  <c r="J972" i="65"/>
  <c r="M972" i="65" s="1"/>
  <c r="N972" i="65" s="1" a="1"/>
  <c r="K972" i="65"/>
  <c r="L972" i="65"/>
  <c r="J973" i="65"/>
  <c r="M973" i="65" s="1"/>
  <c r="K973" i="65"/>
  <c r="L973" i="65"/>
  <c r="N973" i="65" a="1"/>
  <c r="J974" i="65"/>
  <c r="K974" i="65"/>
  <c r="L974" i="65"/>
  <c r="M974" i="65"/>
  <c r="J975" i="65"/>
  <c r="K975" i="65"/>
  <c r="L975" i="65"/>
  <c r="N975" i="65" s="1" a="1"/>
  <c r="N975" i="65" s="1"/>
  <c r="M975" i="65"/>
  <c r="O975" i="65"/>
  <c r="J976" i="65"/>
  <c r="K976" i="65"/>
  <c r="L976" i="65"/>
  <c r="M976" i="65"/>
  <c r="N976" i="65" s="1" a="1"/>
  <c r="J977" i="65"/>
  <c r="M977" i="65" s="1"/>
  <c r="K977" i="65"/>
  <c r="N977" i="65" s="1" a="1"/>
  <c r="L977" i="65"/>
  <c r="J978" i="65"/>
  <c r="K978" i="65"/>
  <c r="N978" i="65" s="1" a="1"/>
  <c r="L978" i="65"/>
  <c r="M978" i="65"/>
  <c r="J979" i="65"/>
  <c r="K979" i="65"/>
  <c r="L979" i="65"/>
  <c r="M979" i="65"/>
  <c r="J980" i="65"/>
  <c r="M980" i="65" s="1"/>
  <c r="N980" i="65" s="1" a="1"/>
  <c r="K980" i="65"/>
  <c r="L980" i="65"/>
  <c r="J981" i="65"/>
  <c r="M981" i="65" s="1"/>
  <c r="K981" i="65"/>
  <c r="N981" i="65" s="1" a="1"/>
  <c r="L981" i="65"/>
  <c r="J982" i="65"/>
  <c r="K982" i="65"/>
  <c r="L982" i="65"/>
  <c r="M982" i="65"/>
  <c r="J983" i="65"/>
  <c r="K983" i="65"/>
  <c r="L983" i="65"/>
  <c r="N983" i="65" s="1" a="1"/>
  <c r="M983" i="65"/>
  <c r="J984" i="65"/>
  <c r="K984" i="65"/>
  <c r="L984" i="65"/>
  <c r="M984" i="65"/>
  <c r="N984" i="65" s="1" a="1"/>
  <c r="J985" i="65"/>
  <c r="M985" i="65" s="1"/>
  <c r="N985" i="65" s="1" a="1"/>
  <c r="O985" i="65" s="1"/>
  <c r="K985" i="65"/>
  <c r="L985" i="65"/>
  <c r="J986" i="65"/>
  <c r="K986" i="65"/>
  <c r="N986" i="65" s="1" a="1"/>
  <c r="N986" i="65" s="1"/>
  <c r="L986" i="65"/>
  <c r="M986" i="65"/>
  <c r="O986" i="65"/>
  <c r="J987" i="65"/>
  <c r="K987" i="65"/>
  <c r="L987" i="65"/>
  <c r="M987" i="65"/>
  <c r="J988" i="65"/>
  <c r="M988" i="65" s="1"/>
  <c r="N988" i="65" s="1" a="1"/>
  <c r="K988" i="65"/>
  <c r="L988" i="65"/>
  <c r="J989" i="65"/>
  <c r="M989" i="65" s="1"/>
  <c r="K989" i="65"/>
  <c r="L989" i="65"/>
  <c r="N989" i="65" a="1"/>
  <c r="J990" i="65"/>
  <c r="K990" i="65"/>
  <c r="L990" i="65"/>
  <c r="M990" i="65"/>
  <c r="J991" i="65"/>
  <c r="K991" i="65"/>
  <c r="L991" i="65"/>
  <c r="N991" i="65" s="1" a="1"/>
  <c r="N991" i="65" s="1"/>
  <c r="M991" i="65"/>
  <c r="O991" i="65"/>
  <c r="J992" i="65"/>
  <c r="K992" i="65"/>
  <c r="L992" i="65"/>
  <c r="M992" i="65"/>
  <c r="N992" i="65" s="1" a="1"/>
  <c r="J993" i="65"/>
  <c r="M993" i="65" s="1"/>
  <c r="K993" i="65"/>
  <c r="N993" i="65" s="1" a="1"/>
  <c r="L993" i="65"/>
  <c r="J994" i="65"/>
  <c r="K994" i="65"/>
  <c r="N994" i="65" s="1" a="1"/>
  <c r="N994" i="65" s="1"/>
  <c r="L994" i="65"/>
  <c r="M994" i="65"/>
  <c r="O994" i="65"/>
  <c r="J995" i="65"/>
  <c r="K995" i="65"/>
  <c r="L995" i="65"/>
  <c r="M995" i="65"/>
  <c r="J996" i="65"/>
  <c r="M996" i="65" s="1"/>
  <c r="N996" i="65" s="1" a="1"/>
  <c r="K996" i="65"/>
  <c r="L996" i="65"/>
  <c r="J997" i="65"/>
  <c r="M997" i="65" s="1"/>
  <c r="K997" i="65"/>
  <c r="N997" i="65" s="1" a="1"/>
  <c r="L997" i="65"/>
  <c r="J998" i="65"/>
  <c r="K998" i="65"/>
  <c r="L998" i="65"/>
  <c r="M998" i="65"/>
  <c r="J999" i="65"/>
  <c r="K999" i="65"/>
  <c r="L999" i="65"/>
  <c r="N999" i="65" s="1" a="1"/>
  <c r="M999" i="65"/>
  <c r="J1000" i="65"/>
  <c r="K1000" i="65"/>
  <c r="L1000" i="65"/>
  <c r="M1000" i="65"/>
  <c r="N1000" i="65" s="1" a="1"/>
  <c r="J1001" i="65"/>
  <c r="M1001" i="65" s="1"/>
  <c r="N1001" i="65" s="1" a="1"/>
  <c r="K1001" i="65"/>
  <c r="L1001" i="65"/>
  <c r="J1002" i="65"/>
  <c r="K1002" i="65"/>
  <c r="N1002" i="65" s="1" a="1"/>
  <c r="N1002" i="65" s="1"/>
  <c r="L1002" i="65"/>
  <c r="M1002" i="65"/>
  <c r="O1002" i="65"/>
  <c r="J1003" i="65"/>
  <c r="J1004" i="65"/>
  <c r="J1005" i="65"/>
  <c r="J1006" i="65"/>
  <c r="J1007" i="65"/>
  <c r="J1008" i="65"/>
  <c r="J1009" i="65"/>
  <c r="J1010" i="65"/>
  <c r="J1011" i="65"/>
  <c r="J1012" i="65"/>
  <c r="K1012" i="65"/>
  <c r="L1012" i="65"/>
  <c r="M1012" i="65"/>
  <c r="J1013" i="65"/>
  <c r="M1013" i="65" s="1"/>
  <c r="K1013" i="65"/>
  <c r="L1013" i="65"/>
  <c r="J1014" i="65"/>
  <c r="M1014" i="65" s="1"/>
  <c r="K1014" i="65"/>
  <c r="L1014" i="65"/>
  <c r="N1014" i="65" a="1"/>
  <c r="J1015" i="65"/>
  <c r="M1015" i="65" s="1"/>
  <c r="K1015" i="65"/>
  <c r="L1015" i="65"/>
  <c r="J1016" i="65"/>
  <c r="K1016" i="65"/>
  <c r="L1016" i="65"/>
  <c r="M1016" i="65"/>
  <c r="J1017" i="65"/>
  <c r="M1017" i="65" s="1"/>
  <c r="K1017" i="65"/>
  <c r="L1017" i="65"/>
  <c r="N1017" i="65" s="1" a="1"/>
  <c r="J1018" i="65"/>
  <c r="M1018" i="65" s="1"/>
  <c r="K1018" i="65"/>
  <c r="L1018" i="65"/>
  <c r="N1018" i="65" a="1"/>
  <c r="J1019" i="65"/>
  <c r="M1019" i="65" s="1"/>
  <c r="K1019" i="65"/>
  <c r="L1019" i="65"/>
  <c r="J1020" i="65"/>
  <c r="K1020" i="65"/>
  <c r="L1020" i="65"/>
  <c r="M1020" i="65"/>
  <c r="J1021" i="65"/>
  <c r="M1021" i="65" s="1"/>
  <c r="K1021" i="65"/>
  <c r="L1021" i="65"/>
  <c r="N1021" i="65" s="1" a="1"/>
  <c r="J1022" i="65"/>
  <c r="M1022" i="65" s="1"/>
  <c r="N1022" i="65" s="1" a="1"/>
  <c r="K1022" i="65"/>
  <c r="L1022" i="65"/>
  <c r="J1023" i="65"/>
  <c r="M1023" i="65" s="1"/>
  <c r="K1023" i="65"/>
  <c r="N1023" i="65" s="1" a="1"/>
  <c r="L1023" i="65"/>
  <c r="J1024" i="65"/>
  <c r="K1024" i="65"/>
  <c r="L1024" i="65"/>
  <c r="M1024" i="65"/>
  <c r="J1025" i="65"/>
  <c r="M1025" i="65" s="1"/>
  <c r="K1025" i="65"/>
  <c r="L1025" i="65"/>
  <c r="J1026" i="65"/>
  <c r="M1026" i="65" s="1"/>
  <c r="N1026" i="65" s="1" a="1"/>
  <c r="K1026" i="65"/>
  <c r="L1026" i="65"/>
  <c r="J1027" i="65"/>
  <c r="M1027" i="65" s="1"/>
  <c r="K1027" i="65"/>
  <c r="N1027" i="65" s="1" a="1"/>
  <c r="L1027" i="65"/>
  <c r="J1028" i="65"/>
  <c r="K1028" i="65"/>
  <c r="L1028" i="65"/>
  <c r="M1028" i="65"/>
  <c r="J1029" i="65"/>
  <c r="M1029" i="65" s="1"/>
  <c r="K1029" i="65"/>
  <c r="L1029" i="65"/>
  <c r="J1030" i="65"/>
  <c r="M1030" i="65" s="1"/>
  <c r="K1030" i="65"/>
  <c r="L1030" i="65"/>
  <c r="N1030" i="65" a="1"/>
  <c r="J1031" i="65"/>
  <c r="M1031" i="65" s="1"/>
  <c r="K1031" i="65"/>
  <c r="L1031" i="65"/>
  <c r="J1032" i="65"/>
  <c r="K1032" i="65"/>
  <c r="L1032" i="65"/>
  <c r="M1032" i="65"/>
  <c r="J1033" i="65"/>
  <c r="M1033" i="65" s="1"/>
  <c r="K1033" i="65"/>
  <c r="L1033" i="65"/>
  <c r="N1033" i="65" s="1" a="1"/>
  <c r="J1034" i="65"/>
  <c r="M1034" i="65" s="1"/>
  <c r="K1034" i="65"/>
  <c r="L1034" i="65"/>
  <c r="N1034" i="65" a="1"/>
  <c r="J1035" i="65"/>
  <c r="M1035" i="65" s="1"/>
  <c r="K1035" i="65"/>
  <c r="L1035" i="65"/>
  <c r="J1036" i="65"/>
  <c r="K1036" i="65"/>
  <c r="L1036" i="65"/>
  <c r="M1036" i="65"/>
  <c r="J1037" i="65"/>
  <c r="M1037" i="65" s="1"/>
  <c r="K1037" i="65"/>
  <c r="L1037" i="65"/>
  <c r="N1037" i="65" s="1" a="1"/>
  <c r="J1038" i="65"/>
  <c r="M1038" i="65" s="1"/>
  <c r="N1038" i="65" s="1" a="1"/>
  <c r="K1038" i="65"/>
  <c r="L1038" i="65"/>
  <c r="J1039" i="65"/>
  <c r="M1039" i="65" s="1"/>
  <c r="K1039" i="65"/>
  <c r="N1039" i="65" s="1" a="1"/>
  <c r="L1039" i="65"/>
  <c r="B1040" i="65"/>
  <c r="J1040" i="65"/>
  <c r="M1040" i="65" s="1"/>
  <c r="K1040" i="65"/>
  <c r="L1040" i="65"/>
  <c r="N1040" i="65" a="1"/>
  <c r="J1041" i="65"/>
  <c r="K1041" i="65"/>
  <c r="N1041" i="65" s="1" a="1"/>
  <c r="N1041" i="65" s="1"/>
  <c r="L1041" i="65"/>
  <c r="M1041" i="65"/>
  <c r="O1041" i="65"/>
  <c r="J1042" i="65"/>
  <c r="K1042" i="65"/>
  <c r="L1042" i="65"/>
  <c r="M1042" i="65"/>
  <c r="J1043" i="65"/>
  <c r="J1044" i="65"/>
  <c r="J1045" i="65"/>
  <c r="J1046" i="65"/>
  <c r="J1047" i="65"/>
  <c r="J1048" i="65"/>
  <c r="J1049" i="65"/>
  <c r="J1050" i="65"/>
  <c r="J1051" i="65"/>
  <c r="J1052" i="65"/>
  <c r="M1052" i="65" s="1"/>
  <c r="K1052" i="65"/>
  <c r="L1052" i="65"/>
  <c r="N1052" i="65" a="1"/>
  <c r="J1053" i="65"/>
  <c r="M1053" i="65" s="1"/>
  <c r="N1053" i="65" s="1" a="1"/>
  <c r="K1053" i="65"/>
  <c r="L1053" i="65"/>
  <c r="J1054" i="65"/>
  <c r="M1054" i="65" s="1"/>
  <c r="K1054" i="65"/>
  <c r="L1054" i="65"/>
  <c r="N1054" i="65" s="1" a="1"/>
  <c r="O1054" i="65" s="1"/>
  <c r="N1054" i="65"/>
  <c r="J1055" i="65"/>
  <c r="K1055" i="65"/>
  <c r="L1055" i="65"/>
  <c r="M1055" i="65"/>
  <c r="J1056" i="65"/>
  <c r="M1056" i="65" s="1"/>
  <c r="K1056" i="65"/>
  <c r="L1056" i="65"/>
  <c r="N1056" i="65" a="1"/>
  <c r="J1057" i="65"/>
  <c r="M1057" i="65" s="1"/>
  <c r="K1057" i="65"/>
  <c r="L1057" i="65"/>
  <c r="N1057" i="65" s="1" a="1"/>
  <c r="N1057" i="65" s="1"/>
  <c r="O1057" i="65"/>
  <c r="J1058" i="65"/>
  <c r="K1058" i="65"/>
  <c r="L1058" i="65"/>
  <c r="M1058" i="65"/>
  <c r="J1059" i="65"/>
  <c r="M1059" i="65" s="1"/>
  <c r="K1059" i="65"/>
  <c r="L1059" i="65"/>
  <c r="N1059" i="65" a="1"/>
  <c r="J1060" i="65"/>
  <c r="K1060" i="65"/>
  <c r="N1060" i="65" s="1" a="1"/>
  <c r="O1060" i="65" s="1"/>
  <c r="L1060" i="65"/>
  <c r="M1060" i="65"/>
  <c r="N1060" i="65"/>
  <c r="J1061" i="65"/>
  <c r="M1061" i="65" s="1"/>
  <c r="K1061" i="65"/>
  <c r="L1061" i="65"/>
  <c r="N1061" i="65" s="1" a="1"/>
  <c r="J1062" i="65"/>
  <c r="K1062" i="65"/>
  <c r="N1062" i="65" s="1" a="1"/>
  <c r="L1062" i="65"/>
  <c r="M1062" i="65"/>
  <c r="J1063" i="65"/>
  <c r="M1063" i="65" s="1"/>
  <c r="K1063" i="65"/>
  <c r="L1063" i="65"/>
  <c r="N1063" i="65" a="1"/>
  <c r="J1064" i="65"/>
  <c r="K1064" i="65"/>
  <c r="N1064" i="65" s="1" a="1"/>
  <c r="O1064" i="65" s="1"/>
  <c r="L1064" i="65"/>
  <c r="M1064" i="65"/>
  <c r="J1065" i="65"/>
  <c r="M1065" i="65" s="1"/>
  <c r="K1065" i="65"/>
  <c r="L1065" i="65"/>
  <c r="J1066" i="65"/>
  <c r="K1066" i="65"/>
  <c r="N1066" i="65" s="1" a="1"/>
  <c r="L1066" i="65"/>
  <c r="M1066" i="65"/>
  <c r="J1067" i="65"/>
  <c r="M1067" i="65" s="1"/>
  <c r="N1067" i="65" s="1" a="1"/>
  <c r="K1067" i="65"/>
  <c r="L1067" i="65"/>
  <c r="J1068" i="65"/>
  <c r="K1068" i="65"/>
  <c r="N1068" i="65" s="1" a="1"/>
  <c r="L1068" i="65"/>
  <c r="M1068" i="65"/>
  <c r="J1069" i="65"/>
  <c r="M1069" i="65" s="1"/>
  <c r="K1069" i="65"/>
  <c r="L1069" i="65"/>
  <c r="J1070" i="65"/>
  <c r="K1070" i="65"/>
  <c r="L1070" i="65"/>
  <c r="M1070" i="65"/>
  <c r="J1071" i="65"/>
  <c r="M1071" i="65" s="1"/>
  <c r="N1071" i="65" s="1" a="1"/>
  <c r="K1071" i="65"/>
  <c r="L1071" i="65"/>
  <c r="J1072" i="65"/>
  <c r="K1072" i="65"/>
  <c r="N1072" i="65" s="1" a="1"/>
  <c r="O1072" i="65" s="1"/>
  <c r="L1072" i="65"/>
  <c r="M1072" i="65"/>
  <c r="N1072" i="65"/>
  <c r="J1073" i="65"/>
  <c r="M1073" i="65" s="1"/>
  <c r="K1073" i="65"/>
  <c r="L1073" i="65"/>
  <c r="N1073" i="65" s="1" a="1"/>
  <c r="N1073" i="65" s="1"/>
  <c r="O1073" i="65"/>
  <c r="J1074" i="65"/>
  <c r="K1074" i="65"/>
  <c r="L1074" i="65"/>
  <c r="M1074" i="65"/>
  <c r="J1075" i="65"/>
  <c r="M1075" i="65" s="1"/>
  <c r="K1075" i="65"/>
  <c r="L1075" i="65"/>
  <c r="N1075" i="65" a="1"/>
  <c r="J1076" i="65"/>
  <c r="K1076" i="65"/>
  <c r="N1076" i="65" s="1" a="1"/>
  <c r="O1076" i="65" s="1"/>
  <c r="L1076" i="65"/>
  <c r="M1076" i="65"/>
  <c r="N1076" i="65"/>
  <c r="J1077" i="65"/>
  <c r="M1077" i="65" s="1"/>
  <c r="K1077" i="65"/>
  <c r="L1077" i="65"/>
  <c r="N1077" i="65" s="1" a="1"/>
  <c r="J1078" i="65"/>
  <c r="K1078" i="65"/>
  <c r="N1078" i="65" s="1" a="1"/>
  <c r="L1078" i="65"/>
  <c r="M1078" i="65"/>
  <c r="J1079" i="65"/>
  <c r="M1079" i="65" s="1"/>
  <c r="K1079" i="65"/>
  <c r="L1079" i="65"/>
  <c r="N1079" i="65" a="1"/>
  <c r="J1080" i="65"/>
  <c r="K1080" i="65"/>
  <c r="N1080" i="65" s="1" a="1"/>
  <c r="O1080" i="65" s="1"/>
  <c r="L1080" i="65"/>
  <c r="M1080" i="65"/>
  <c r="J1081" i="65"/>
  <c r="M1081" i="65" s="1"/>
  <c r="K1081" i="65"/>
  <c r="L1081" i="65"/>
  <c r="J1082" i="65"/>
  <c r="K1082" i="65"/>
  <c r="N1082" i="65" s="1" a="1"/>
  <c r="L1082" i="65"/>
  <c r="M1082" i="65"/>
  <c r="J1083" i="65"/>
  <c r="J1084" i="65"/>
  <c r="J1085" i="65"/>
  <c r="J1086" i="65"/>
  <c r="J1087" i="65"/>
  <c r="J1088" i="65"/>
  <c r="J1089" i="65"/>
  <c r="J1090" i="65"/>
  <c r="J1091" i="65"/>
  <c r="J1092" i="65"/>
  <c r="K1092" i="65"/>
  <c r="L1092" i="65"/>
  <c r="M1092" i="65"/>
  <c r="J1093" i="65"/>
  <c r="M1093" i="65" s="1"/>
  <c r="N1093" i="65" s="1" a="1"/>
  <c r="K1093" i="65"/>
  <c r="L1093" i="65"/>
  <c r="J1094" i="65"/>
  <c r="K1094" i="65"/>
  <c r="N1094" i="65" s="1" a="1"/>
  <c r="O1094" i="65" s="1"/>
  <c r="L1094" i="65"/>
  <c r="M1094" i="65"/>
  <c r="N1094" i="65"/>
  <c r="J1095" i="65"/>
  <c r="M1095" i="65" s="1"/>
  <c r="K1095" i="65"/>
  <c r="L1095" i="65"/>
  <c r="N1095" i="65" s="1" a="1"/>
  <c r="N1095" i="65" s="1"/>
  <c r="O1095" i="65"/>
  <c r="J1096" i="65"/>
  <c r="K1096" i="65"/>
  <c r="L1096" i="65"/>
  <c r="M1096" i="65"/>
  <c r="J1097" i="65"/>
  <c r="M1097" i="65" s="1"/>
  <c r="K1097" i="65"/>
  <c r="L1097" i="65"/>
  <c r="N1097" i="65" a="1"/>
  <c r="J1098" i="65"/>
  <c r="K1098" i="65"/>
  <c r="N1098" i="65" s="1" a="1"/>
  <c r="O1098" i="65" s="1"/>
  <c r="L1098" i="65"/>
  <c r="M1098" i="65"/>
  <c r="N1098" i="65"/>
  <c r="J1099" i="65"/>
  <c r="M1099" i="65" s="1"/>
  <c r="K1099" i="65"/>
  <c r="L1099" i="65"/>
  <c r="N1099" i="65" s="1" a="1"/>
  <c r="J1100" i="65"/>
  <c r="K1100" i="65"/>
  <c r="N1100" i="65" s="1" a="1"/>
  <c r="L1100" i="65"/>
  <c r="M1100" i="65"/>
  <c r="J1101" i="65"/>
  <c r="M1101" i="65" s="1"/>
  <c r="K1101" i="65"/>
  <c r="L1101" i="65"/>
  <c r="N1101" i="65" a="1"/>
  <c r="J1102" i="65"/>
  <c r="K1102" i="65"/>
  <c r="N1102" i="65" s="1" a="1"/>
  <c r="O1102" i="65" s="1"/>
  <c r="L1102" i="65"/>
  <c r="M1102" i="65"/>
  <c r="J1103" i="65"/>
  <c r="M1103" i="65" s="1"/>
  <c r="K1103" i="65"/>
  <c r="L1103" i="65"/>
  <c r="J1104" i="65"/>
  <c r="K1104" i="65"/>
  <c r="N1104" i="65" s="1" a="1"/>
  <c r="L1104" i="65"/>
  <c r="M1104" i="65"/>
  <c r="J1105" i="65"/>
  <c r="M1105" i="65" s="1"/>
  <c r="N1105" i="65" s="1" a="1"/>
  <c r="K1105" i="65"/>
  <c r="L1105" i="65"/>
  <c r="J1106" i="65"/>
  <c r="K1106" i="65"/>
  <c r="N1106" i="65" s="1" a="1"/>
  <c r="L1106" i="65"/>
  <c r="M1106" i="65"/>
  <c r="J1107" i="65"/>
  <c r="M1107" i="65" s="1"/>
  <c r="K1107" i="65"/>
  <c r="L1107" i="65"/>
  <c r="J1108" i="65"/>
  <c r="K1108" i="65"/>
  <c r="L1108" i="65"/>
  <c r="M1108" i="65"/>
  <c r="J1109" i="65"/>
  <c r="M1109" i="65" s="1"/>
  <c r="N1109" i="65" s="1" a="1"/>
  <c r="K1109" i="65"/>
  <c r="L1109" i="65"/>
  <c r="J1110" i="65"/>
  <c r="K1110" i="65"/>
  <c r="N1110" i="65" s="1" a="1"/>
  <c r="O1110" i="65" s="1"/>
  <c r="L1110" i="65"/>
  <c r="M1110" i="65"/>
  <c r="N1110" i="65"/>
  <c r="J1111" i="65"/>
  <c r="M1111" i="65" s="1"/>
  <c r="K1111" i="65"/>
  <c r="L1111" i="65"/>
  <c r="N1111" i="65" s="1" a="1"/>
  <c r="N1111" i="65" s="1"/>
  <c r="O1111" i="65"/>
  <c r="J1112" i="65"/>
  <c r="K1112" i="65"/>
  <c r="L1112" i="65"/>
  <c r="M1112" i="65"/>
  <c r="J1113" i="65"/>
  <c r="M1113" i="65" s="1"/>
  <c r="K1113" i="65"/>
  <c r="L1113" i="65"/>
  <c r="N1113" i="65" a="1"/>
  <c r="J1114" i="65"/>
  <c r="K1114" i="65"/>
  <c r="N1114" i="65" s="1" a="1"/>
  <c r="O1114" i="65" s="1"/>
  <c r="L1114" i="65"/>
  <c r="M1114" i="65"/>
  <c r="N1114" i="65"/>
  <c r="J1115" i="65"/>
  <c r="M1115" i="65" s="1"/>
  <c r="K1115" i="65"/>
  <c r="L1115" i="65"/>
  <c r="N1115" i="65" s="1" a="1"/>
  <c r="J1116" i="65"/>
  <c r="K1116" i="65"/>
  <c r="N1116" i="65" s="1" a="1"/>
  <c r="L1116" i="65"/>
  <c r="M1116" i="65"/>
  <c r="J1117" i="65"/>
  <c r="M1117" i="65" s="1"/>
  <c r="K1117" i="65"/>
  <c r="L1117" i="65"/>
  <c r="N1117" i="65" a="1"/>
  <c r="J1118" i="65"/>
  <c r="K1118" i="65"/>
  <c r="N1118" i="65" s="1" a="1"/>
  <c r="O1118" i="65" s="1"/>
  <c r="L1118" i="65"/>
  <c r="M1118" i="65"/>
  <c r="J1119" i="65"/>
  <c r="M1119" i="65" s="1"/>
  <c r="K1119" i="65"/>
  <c r="L1119" i="65"/>
  <c r="J1120" i="65"/>
  <c r="K1120" i="65"/>
  <c r="N1120" i="65" s="1" a="1"/>
  <c r="L1120" i="65"/>
  <c r="M1120" i="65"/>
  <c r="J1121" i="65"/>
  <c r="M1121" i="65" s="1"/>
  <c r="N1121" i="65" s="1" a="1"/>
  <c r="K1121" i="65"/>
  <c r="L1121" i="65"/>
  <c r="J1122" i="65"/>
  <c r="K1122" i="65"/>
  <c r="N1122" i="65" s="1" a="1"/>
  <c r="L1122" i="65"/>
  <c r="M1122" i="65"/>
  <c r="J1123" i="65"/>
  <c r="J1124" i="65"/>
  <c r="J1125" i="65"/>
  <c r="J1126" i="65"/>
  <c r="J1127" i="65"/>
  <c r="J1128" i="65"/>
  <c r="J1129" i="65"/>
  <c r="J1130" i="65"/>
  <c r="J1131" i="65"/>
  <c r="J1132" i="65"/>
  <c r="K1132" i="65"/>
  <c r="N1132" i="65" s="1" a="1"/>
  <c r="O1132" i="65" s="1"/>
  <c r="L1132" i="65"/>
  <c r="M1132" i="65"/>
  <c r="J1133" i="65"/>
  <c r="M1133" i="65" s="1"/>
  <c r="K1133" i="65"/>
  <c r="L1133" i="65"/>
  <c r="N1133" i="65" s="1" a="1"/>
  <c r="J1134" i="65"/>
  <c r="K1134" i="65"/>
  <c r="N1134" i="65" s="1" a="1"/>
  <c r="L1134" i="65"/>
  <c r="M1134" i="65"/>
  <c r="J1135" i="65"/>
  <c r="M1135" i="65" s="1"/>
  <c r="N1135" i="65" s="1" a="1"/>
  <c r="K1135" i="65"/>
  <c r="L1135" i="65"/>
  <c r="J1136" i="65"/>
  <c r="K1136" i="65"/>
  <c r="N1136" i="65" s="1" a="1"/>
  <c r="O1136" i="65" s="1"/>
  <c r="L1136" i="65"/>
  <c r="M1136" i="65"/>
  <c r="J1137" i="65"/>
  <c r="M1137" i="65" s="1"/>
  <c r="N1137" i="65" s="1" a="1"/>
  <c r="K1137" i="65"/>
  <c r="L1137" i="65"/>
  <c r="J1138" i="65"/>
  <c r="K1138" i="65"/>
  <c r="L1138" i="65"/>
  <c r="M1138" i="65"/>
  <c r="J1139" i="65"/>
  <c r="M1139" i="65" s="1"/>
  <c r="K1139" i="65"/>
  <c r="L1139" i="65"/>
  <c r="N1139" i="65" a="1"/>
  <c r="J1140" i="65"/>
  <c r="K1140" i="65"/>
  <c r="N1140" i="65" s="1" a="1"/>
  <c r="O1140" i="65" s="1"/>
  <c r="L1140" i="65"/>
  <c r="M1140" i="65"/>
  <c r="J1141" i="65"/>
  <c r="M1141" i="65" s="1"/>
  <c r="K1141" i="65"/>
  <c r="L1141" i="65"/>
  <c r="N1141" i="65" s="1" a="1"/>
  <c r="J1142" i="65"/>
  <c r="K1142" i="65"/>
  <c r="L1142" i="65"/>
  <c r="M1142" i="65"/>
  <c r="J1143" i="65"/>
  <c r="M1143" i="65" s="1"/>
  <c r="K1143" i="65"/>
  <c r="L1143" i="65"/>
  <c r="N1143" i="65" a="1"/>
  <c r="J1144" i="65"/>
  <c r="K1144" i="65"/>
  <c r="N1144" i="65" s="1" a="1"/>
  <c r="L1144" i="65"/>
  <c r="M1144" i="65"/>
  <c r="J1145" i="65"/>
  <c r="M1145" i="65" s="1"/>
  <c r="K1145" i="65"/>
  <c r="L1145" i="65"/>
  <c r="N1145" i="65" s="1" a="1"/>
  <c r="J1146" i="65"/>
  <c r="K1146" i="65"/>
  <c r="L1146" i="65"/>
  <c r="M1146" i="65"/>
  <c r="J1147" i="65"/>
  <c r="M1147" i="65" s="1"/>
  <c r="K1147" i="65"/>
  <c r="L1147" i="65"/>
  <c r="N1147" i="65" s="1" a="1"/>
  <c r="J1148" i="65"/>
  <c r="K1148" i="65"/>
  <c r="N1148" i="65" s="1" a="1"/>
  <c r="L1148" i="65"/>
  <c r="M1148" i="65"/>
  <c r="J1149" i="65"/>
  <c r="M1149" i="65" s="1"/>
  <c r="K1149" i="65"/>
  <c r="L1149" i="65"/>
  <c r="J1150" i="65"/>
  <c r="K1150" i="65"/>
  <c r="L1150" i="65"/>
  <c r="M1150" i="65"/>
  <c r="J1151" i="65"/>
  <c r="M1151" i="65" s="1"/>
  <c r="K1151" i="65"/>
  <c r="L1151" i="65"/>
  <c r="N1151" i="65" a="1"/>
  <c r="J1152" i="65"/>
  <c r="K1152" i="65"/>
  <c r="N1152" i="65" s="1" a="1"/>
  <c r="L1152" i="65"/>
  <c r="M1152" i="65"/>
  <c r="J1153" i="65"/>
  <c r="M1153" i="65" s="1"/>
  <c r="K1153" i="65"/>
  <c r="L1153" i="65"/>
  <c r="J1154" i="65"/>
  <c r="K1154" i="65"/>
  <c r="L1154" i="65"/>
  <c r="M1154" i="65"/>
  <c r="J1155" i="65"/>
  <c r="M1155" i="65" s="1"/>
  <c r="K1155" i="65"/>
  <c r="L1155" i="65"/>
  <c r="N1155" i="65" a="1"/>
  <c r="J1156" i="65"/>
  <c r="K1156" i="65"/>
  <c r="N1156" i="65" s="1" a="1"/>
  <c r="L1156" i="65"/>
  <c r="M1156" i="65"/>
  <c r="J1157" i="65"/>
  <c r="M1157" i="65" s="1"/>
  <c r="K1157" i="65"/>
  <c r="L1157" i="65"/>
  <c r="N1157" i="65" s="1" a="1"/>
  <c r="N1157" i="65" s="1"/>
  <c r="O1157" i="65"/>
  <c r="J1158" i="65"/>
  <c r="K1158" i="65"/>
  <c r="L1158" i="65"/>
  <c r="M1158" i="65"/>
  <c r="J1159" i="65"/>
  <c r="M1159" i="65" s="1"/>
  <c r="K1159" i="65"/>
  <c r="L1159" i="65"/>
  <c r="N1159" i="65" s="1" a="1"/>
  <c r="J1160" i="65"/>
  <c r="K1160" i="65"/>
  <c r="N1160" i="65" s="1" a="1"/>
  <c r="L1160" i="65"/>
  <c r="M1160" i="65"/>
  <c r="J1161" i="65"/>
  <c r="M1161" i="65" s="1"/>
  <c r="K1161" i="65"/>
  <c r="L1161" i="65"/>
  <c r="N1161" i="65" s="1" a="1"/>
  <c r="J1162" i="65"/>
  <c r="K1162" i="65"/>
  <c r="L1162" i="65"/>
  <c r="M1162" i="65"/>
  <c r="J1163" i="65"/>
  <c r="J1164" i="65"/>
  <c r="J1165" i="65"/>
  <c r="J1166" i="65"/>
  <c r="J1167" i="65"/>
  <c r="J1168" i="65"/>
  <c r="J1169" i="65"/>
  <c r="J1170" i="65"/>
  <c r="J1171" i="65"/>
  <c r="J1172" i="65"/>
  <c r="K1172" i="65"/>
  <c r="N1172" i="65" s="1" a="1"/>
  <c r="L1172" i="65"/>
  <c r="M1172" i="65"/>
  <c r="J1173" i="65"/>
  <c r="M1173" i="65" s="1"/>
  <c r="K1173" i="65"/>
  <c r="L1173" i="65"/>
  <c r="J1174" i="65"/>
  <c r="K1174" i="65"/>
  <c r="L1174" i="65"/>
  <c r="M1174" i="65"/>
  <c r="J1175" i="65"/>
  <c r="M1175" i="65" s="1"/>
  <c r="K1175" i="65"/>
  <c r="L1175" i="65"/>
  <c r="N1175" i="65" a="1"/>
  <c r="J1176" i="65"/>
  <c r="K1176" i="65"/>
  <c r="N1176" i="65" s="1" a="1"/>
  <c r="L1176" i="65"/>
  <c r="M1176" i="65"/>
  <c r="J1177" i="65"/>
  <c r="M1177" i="65" s="1"/>
  <c r="K1177" i="65"/>
  <c r="L1177" i="65"/>
  <c r="N1177" i="65" s="1" a="1"/>
  <c r="N1177" i="65" s="1"/>
  <c r="O1177" i="65"/>
  <c r="J1178" i="65"/>
  <c r="K1178" i="65"/>
  <c r="L1178" i="65"/>
  <c r="M1178" i="65"/>
  <c r="J1179" i="65"/>
  <c r="M1179" i="65" s="1"/>
  <c r="K1179" i="65"/>
  <c r="L1179" i="65"/>
  <c r="N1179" i="65" s="1" a="1"/>
  <c r="J1180" i="65"/>
  <c r="K1180" i="65"/>
  <c r="N1180" i="65" s="1" a="1"/>
  <c r="L1180" i="65"/>
  <c r="M1180" i="65"/>
  <c r="J1181" i="65"/>
  <c r="M1181" i="65" s="1"/>
  <c r="K1181" i="65"/>
  <c r="L1181" i="65"/>
  <c r="N1181" i="65" s="1" a="1"/>
  <c r="J1182" i="65"/>
  <c r="K1182" i="65"/>
  <c r="L1182" i="65"/>
  <c r="M1182" i="65"/>
  <c r="J1183" i="65"/>
  <c r="M1183" i="65" s="1"/>
  <c r="K1183" i="65"/>
  <c r="L1183" i="65"/>
  <c r="N1183" i="65" s="1" a="1"/>
  <c r="J1184" i="65"/>
  <c r="K1184" i="65"/>
  <c r="N1184" i="65" s="1" a="1"/>
  <c r="L1184" i="65"/>
  <c r="M1184" i="65"/>
  <c r="J1185" i="65"/>
  <c r="M1185" i="65" s="1"/>
  <c r="K1185" i="65"/>
  <c r="L1185" i="65"/>
  <c r="J1186" i="65"/>
  <c r="K1186" i="65"/>
  <c r="L1186" i="65"/>
  <c r="M1186" i="65"/>
  <c r="J1187" i="65"/>
  <c r="M1187" i="65" s="1"/>
  <c r="K1187" i="65"/>
  <c r="L1187" i="65"/>
  <c r="N1187" i="65" a="1"/>
  <c r="J1188" i="65"/>
  <c r="K1188" i="65"/>
  <c r="N1188" i="65" s="1" a="1"/>
  <c r="L1188" i="65"/>
  <c r="M1188" i="65"/>
  <c r="J1189" i="65"/>
  <c r="M1189" i="65" s="1"/>
  <c r="K1189" i="65"/>
  <c r="L1189" i="65"/>
  <c r="J1190" i="65"/>
  <c r="K1190" i="65"/>
  <c r="L1190" i="65"/>
  <c r="M1190" i="65"/>
  <c r="J1191" i="65"/>
  <c r="M1191" i="65" s="1"/>
  <c r="K1191" i="65"/>
  <c r="L1191" i="65"/>
  <c r="N1191" i="65" a="1"/>
  <c r="J1192" i="65"/>
  <c r="K1192" i="65"/>
  <c r="N1192" i="65" s="1" a="1"/>
  <c r="L1192" i="65"/>
  <c r="M1192" i="65"/>
  <c r="J1193" i="65"/>
  <c r="M1193" i="65" s="1"/>
  <c r="K1193" i="65"/>
  <c r="L1193" i="65"/>
  <c r="N1193" i="65" s="1" a="1"/>
  <c r="N1193" i="65" s="1"/>
  <c r="O1193" i="65"/>
  <c r="J1194" i="65"/>
  <c r="K1194" i="65"/>
  <c r="L1194" i="65"/>
  <c r="M1194" i="65"/>
  <c r="J1195" i="65"/>
  <c r="M1195" i="65" s="1"/>
  <c r="K1195" i="65"/>
  <c r="L1195" i="65"/>
  <c r="N1195" i="65" s="1" a="1"/>
  <c r="J1196" i="65"/>
  <c r="K1196" i="65"/>
  <c r="N1196" i="65" s="1" a="1"/>
  <c r="L1196" i="65"/>
  <c r="M1196" i="65"/>
  <c r="J1197" i="65"/>
  <c r="M1197" i="65" s="1"/>
  <c r="K1197" i="65"/>
  <c r="L1197" i="65"/>
  <c r="N1197" i="65" s="1" a="1"/>
  <c r="J1198" i="65"/>
  <c r="K1198" i="65"/>
  <c r="L1198" i="65"/>
  <c r="M1198" i="65"/>
  <c r="J1199" i="65"/>
  <c r="M1199" i="65" s="1"/>
  <c r="K1199" i="65"/>
  <c r="L1199" i="65"/>
  <c r="N1199" i="65" s="1" a="1"/>
  <c r="J1200" i="65"/>
  <c r="K1200" i="65"/>
  <c r="N1200" i="65" s="1" a="1"/>
  <c r="L1200" i="65"/>
  <c r="M1200" i="65"/>
  <c r="J1201" i="65"/>
  <c r="M1201" i="65" s="1"/>
  <c r="K1201" i="65"/>
  <c r="L1201" i="65"/>
  <c r="J1202" i="65"/>
  <c r="K1202" i="65"/>
  <c r="L1202" i="65"/>
  <c r="M1202" i="65"/>
  <c r="J1203" i="65"/>
  <c r="J1204" i="65"/>
  <c r="J1205" i="65"/>
  <c r="J1206" i="65"/>
  <c r="J1207" i="65"/>
  <c r="J1208" i="65"/>
  <c r="J1209" i="65"/>
  <c r="J1210" i="65"/>
  <c r="J1211" i="65"/>
  <c r="J1212" i="65"/>
  <c r="K1212" i="65"/>
  <c r="N1212" i="65" s="1" a="1"/>
  <c r="O1212" i="65" s="1"/>
  <c r="L1212" i="65"/>
  <c r="M1212" i="65"/>
  <c r="N1212" i="65"/>
  <c r="J1213" i="65"/>
  <c r="M1213" i="65" s="1"/>
  <c r="K1213" i="65"/>
  <c r="L1213" i="65"/>
  <c r="N1213" i="65" a="1"/>
  <c r="O1213" i="65" s="1"/>
  <c r="J1214" i="65"/>
  <c r="K1214" i="65"/>
  <c r="N1214" i="65" s="1" a="1"/>
  <c r="N1214" i="65" s="1"/>
  <c r="L1214" i="65"/>
  <c r="M1214" i="65"/>
  <c r="O1214" i="65"/>
  <c r="J1215" i="65"/>
  <c r="K1215" i="65"/>
  <c r="L1215" i="65"/>
  <c r="M1215" i="65"/>
  <c r="N1215" i="65" s="1" a="1"/>
  <c r="J1216" i="65"/>
  <c r="K1216" i="65"/>
  <c r="N1216" i="65" s="1" a="1"/>
  <c r="O1216" i="65" s="1"/>
  <c r="L1216" i="65"/>
  <c r="M1216" i="65"/>
  <c r="N1216" i="65"/>
  <c r="J1217" i="65"/>
  <c r="M1217" i="65" s="1"/>
  <c r="K1217" i="65"/>
  <c r="L1217" i="65"/>
  <c r="N1217" i="65" a="1"/>
  <c r="O1217" i="65" s="1"/>
  <c r="J1218" i="65"/>
  <c r="K1218" i="65"/>
  <c r="N1218" i="65" s="1" a="1"/>
  <c r="N1218" i="65" s="1"/>
  <c r="L1218" i="65"/>
  <c r="M1218" i="65"/>
  <c r="O1218" i="65"/>
  <c r="J1219" i="65"/>
  <c r="K1219" i="65"/>
  <c r="L1219" i="65"/>
  <c r="M1219" i="65"/>
  <c r="N1219" i="65" s="1" a="1"/>
  <c r="J1220" i="65"/>
  <c r="K1220" i="65"/>
  <c r="N1220" i="65" s="1" a="1"/>
  <c r="O1220" i="65" s="1"/>
  <c r="L1220" i="65"/>
  <c r="M1220" i="65"/>
  <c r="N1220" i="65"/>
  <c r="J1221" i="65"/>
  <c r="M1221" i="65" s="1"/>
  <c r="K1221" i="65"/>
  <c r="L1221" i="65"/>
  <c r="N1221" i="65" a="1"/>
  <c r="O1221" i="65" s="1"/>
  <c r="J1222" i="65"/>
  <c r="K1222" i="65"/>
  <c r="N1222" i="65" s="1" a="1"/>
  <c r="L1222" i="65"/>
  <c r="M1222" i="65"/>
  <c r="J1223" i="65"/>
  <c r="M1223" i="65" s="1"/>
  <c r="N1223" i="65" s="1" a="1"/>
  <c r="K1223" i="65"/>
  <c r="L1223" i="65"/>
  <c r="J1224" i="65"/>
  <c r="K1224" i="65"/>
  <c r="N1224" i="65" s="1" a="1"/>
  <c r="O1224" i="65" s="1"/>
  <c r="L1224" i="65"/>
  <c r="M1224" i="65"/>
  <c r="N1224" i="65"/>
  <c r="J1225" i="65"/>
  <c r="M1225" i="65" s="1"/>
  <c r="K1225" i="65"/>
  <c r="L1225" i="65"/>
  <c r="N1225" i="65" a="1"/>
  <c r="O1225" i="65" s="1"/>
  <c r="J1226" i="65"/>
  <c r="K1226" i="65"/>
  <c r="N1226" i="65" s="1" a="1"/>
  <c r="N1226" i="65" s="1"/>
  <c r="L1226" i="65"/>
  <c r="M1226" i="65"/>
  <c r="O1226" i="65"/>
  <c r="J1227" i="65"/>
  <c r="K1227" i="65"/>
  <c r="L1227" i="65"/>
  <c r="M1227" i="65"/>
  <c r="N1227" i="65" s="1" a="1"/>
  <c r="J1228" i="65"/>
  <c r="K1228" i="65"/>
  <c r="N1228" i="65" s="1" a="1"/>
  <c r="O1228" i="65" s="1"/>
  <c r="L1228" i="65"/>
  <c r="M1228" i="65"/>
  <c r="N1228" i="65"/>
  <c r="J1229" i="65"/>
  <c r="M1229" i="65" s="1"/>
  <c r="K1229" i="65"/>
  <c r="L1229" i="65"/>
  <c r="N1229" i="65" a="1"/>
  <c r="O1229" i="65" s="1"/>
  <c r="J1230" i="65"/>
  <c r="K1230" i="65"/>
  <c r="N1230" i="65" s="1" a="1"/>
  <c r="N1230" i="65" s="1"/>
  <c r="L1230" i="65"/>
  <c r="M1230" i="65"/>
  <c r="O1230" i="65"/>
  <c r="J1231" i="65"/>
  <c r="K1231" i="65"/>
  <c r="L1231" i="65"/>
  <c r="M1231" i="65"/>
  <c r="N1231" i="65" s="1" a="1"/>
  <c r="J1232" i="65"/>
  <c r="K1232" i="65"/>
  <c r="N1232" i="65" s="1" a="1"/>
  <c r="O1232" i="65" s="1"/>
  <c r="L1232" i="65"/>
  <c r="M1232" i="65"/>
  <c r="N1232" i="65"/>
  <c r="J1233" i="65"/>
  <c r="M1233" i="65" s="1"/>
  <c r="K1233" i="65"/>
  <c r="L1233" i="65"/>
  <c r="N1233" i="65" a="1"/>
  <c r="O1233" i="65" s="1"/>
  <c r="J1234" i="65"/>
  <c r="K1234" i="65"/>
  <c r="N1234" i="65" s="1" a="1"/>
  <c r="N1234" i="65" s="1"/>
  <c r="L1234" i="65"/>
  <c r="M1234" i="65"/>
  <c r="O1234" i="65"/>
  <c r="J1235" i="65"/>
  <c r="K1235" i="65"/>
  <c r="L1235" i="65"/>
  <c r="M1235" i="65"/>
  <c r="N1235" i="65" s="1" a="1"/>
  <c r="J1236" i="65"/>
  <c r="K1236" i="65"/>
  <c r="N1236" i="65" s="1" a="1"/>
  <c r="O1236" i="65" s="1"/>
  <c r="L1236" i="65"/>
  <c r="M1236" i="65"/>
  <c r="N1236" i="65"/>
  <c r="J1237" i="65"/>
  <c r="M1237" i="65" s="1"/>
  <c r="K1237" i="65"/>
  <c r="L1237" i="65"/>
  <c r="N1237" i="65" a="1"/>
  <c r="O1237" i="65" s="1"/>
  <c r="J1238" i="65"/>
  <c r="K1238" i="65"/>
  <c r="N1238" i="65" s="1" a="1"/>
  <c r="L1238" i="65"/>
  <c r="M1238" i="65"/>
  <c r="J1239" i="65"/>
  <c r="M1239" i="65" s="1"/>
  <c r="N1239" i="65" s="1" a="1"/>
  <c r="K1239" i="65"/>
  <c r="L1239" i="65"/>
  <c r="J1240" i="65"/>
  <c r="K1240" i="65"/>
  <c r="N1240" i="65" s="1" a="1"/>
  <c r="O1240" i="65" s="1"/>
  <c r="L1240" i="65"/>
  <c r="M1240" i="65"/>
  <c r="N1240" i="65"/>
  <c r="J1241" i="65"/>
  <c r="M1241" i="65" s="1"/>
  <c r="K1241" i="65"/>
  <c r="L1241" i="65"/>
  <c r="N1241" i="65" a="1"/>
  <c r="O1241" i="65" s="1"/>
  <c r="J1242" i="65"/>
  <c r="K1242" i="65"/>
  <c r="N1242" i="65" s="1" a="1"/>
  <c r="N1242" i="65" s="1"/>
  <c r="L1242" i="65"/>
  <c r="M1242" i="65"/>
  <c r="O1242" i="65"/>
  <c r="J1243" i="65"/>
  <c r="J1244" i="65"/>
  <c r="J1245" i="65"/>
  <c r="J1246" i="65"/>
  <c r="J1247" i="65"/>
  <c r="J1248" i="65"/>
  <c r="J1249" i="65"/>
  <c r="J1250" i="65"/>
  <c r="J1251" i="65"/>
  <c r="G4" i="62"/>
  <c r="D10" i="62"/>
  <c r="E10" i="62"/>
  <c r="G10" i="62"/>
  <c r="H10" i="62"/>
  <c r="E11" i="62"/>
  <c r="B16" i="62"/>
  <c r="E4" i="49"/>
  <c r="E6" i="49"/>
  <c r="K14" i="49" s="1"/>
  <c r="L14" i="49" s="1"/>
  <c r="F6" i="49"/>
  <c r="E8" i="49"/>
  <c r="F8" i="49"/>
  <c r="K9" i="49"/>
  <c r="L9" i="49"/>
  <c r="F10" i="49"/>
  <c r="O19" i="49" s="1"/>
  <c r="K10" i="49"/>
  <c r="Q10" i="49"/>
  <c r="R14" i="49"/>
  <c r="B16" i="49"/>
  <c r="H15" i="49"/>
  <c r="K18" i="49"/>
  <c r="O18" i="49"/>
  <c r="K21" i="49"/>
  <c r="E6" i="69"/>
  <c r="E8" i="69"/>
  <c r="F8" i="69"/>
  <c r="N10" i="69"/>
  <c r="R10" i="69" s="1"/>
  <c r="V10" i="69" s="1"/>
  <c r="Z10" i="69" s="1"/>
  <c r="AD10" i="69" s="1"/>
  <c r="D14" i="69"/>
  <c r="E14" i="69" s="1"/>
  <c r="F14" i="69" s="1"/>
  <c r="G14" i="69"/>
  <c r="D15" i="69"/>
  <c r="E15" i="69"/>
  <c r="D16" i="69"/>
  <c r="E16" i="69" s="1"/>
  <c r="D17" i="69"/>
  <c r="E17" i="69" s="1"/>
  <c r="D18" i="69"/>
  <c r="E18" i="69"/>
  <c r="D19" i="69"/>
  <c r="E19" i="69"/>
  <c r="D20" i="69"/>
  <c r="E20" i="69" s="1"/>
  <c r="D21" i="69"/>
  <c r="E21" i="69" s="1"/>
  <c r="D22" i="69"/>
  <c r="E22" i="69" s="1"/>
  <c r="D23" i="69"/>
  <c r="E23" i="69" s="1"/>
  <c r="D24" i="69"/>
  <c r="E24" i="69"/>
  <c r="D25" i="69"/>
  <c r="E25" i="69" s="1"/>
  <c r="D26" i="69"/>
  <c r="E26" i="69"/>
  <c r="D27" i="69"/>
  <c r="E27" i="69" s="1"/>
  <c r="D28" i="69"/>
  <c r="E28" i="69" s="1"/>
  <c r="D29" i="69"/>
  <c r="E29" i="69" s="1"/>
  <c r="D30" i="69"/>
  <c r="E30" i="69" s="1"/>
  <c r="D31" i="69"/>
  <c r="E31" i="69" s="1"/>
  <c r="D32" i="69"/>
  <c r="E32" i="69"/>
  <c r="D33" i="69"/>
  <c r="E33" i="69" s="1"/>
  <c r="D34" i="69"/>
  <c r="E34" i="69"/>
  <c r="D35" i="69"/>
  <c r="E35" i="69" s="1"/>
  <c r="D36" i="69"/>
  <c r="E36" i="69" s="1"/>
  <c r="D37" i="69"/>
  <c r="E37" i="69" s="1"/>
  <c r="D38" i="69"/>
  <c r="E38" i="69" s="1"/>
  <c r="D39" i="69"/>
  <c r="E39" i="69" s="1"/>
  <c r="D40" i="69"/>
  <c r="E40" i="69"/>
  <c r="D41" i="69"/>
  <c r="E41" i="69" s="1"/>
  <c r="D42" i="69"/>
  <c r="E42" i="69"/>
  <c r="D43" i="69"/>
  <c r="E43" i="69" s="1"/>
  <c r="D44" i="69"/>
  <c r="E44" i="69"/>
  <c r="D45" i="69"/>
  <c r="E45" i="69" s="1"/>
  <c r="D46" i="69"/>
  <c r="E46" i="69" s="1"/>
  <c r="D47" i="69"/>
  <c r="E47" i="69" s="1"/>
  <c r="D48" i="69"/>
  <c r="E48" i="69"/>
  <c r="D49" i="69"/>
  <c r="E49" i="69" s="1"/>
  <c r="D50" i="69"/>
  <c r="E50" i="69"/>
  <c r="D51" i="69"/>
  <c r="E51" i="69" s="1"/>
  <c r="D52" i="69"/>
  <c r="E52" i="69" s="1"/>
  <c r="D53" i="69"/>
  <c r="E53" i="69" s="1"/>
  <c r="D54" i="69"/>
  <c r="E54" i="69" s="1"/>
  <c r="D55" i="69"/>
  <c r="E55" i="69" s="1"/>
  <c r="D56" i="69"/>
  <c r="E56" i="69" s="1"/>
  <c r="D57" i="69"/>
  <c r="E57" i="69" s="1"/>
  <c r="D58" i="69"/>
  <c r="E58" i="69"/>
  <c r="D59" i="69"/>
  <c r="E59" i="69" s="1"/>
  <c r="D60" i="69"/>
  <c r="E60" i="69"/>
  <c r="D61" i="69"/>
  <c r="E61" i="69" s="1"/>
  <c r="D62" i="69"/>
  <c r="E62" i="69" s="1"/>
  <c r="D63" i="69"/>
  <c r="E63" i="69" s="1"/>
  <c r="D64" i="69"/>
  <c r="E64" i="69"/>
  <c r="D65" i="69"/>
  <c r="E65" i="69" s="1"/>
  <c r="D66" i="69"/>
  <c r="E66" i="69"/>
  <c r="D67" i="69"/>
  <c r="E67" i="69" s="1"/>
  <c r="D68" i="69"/>
  <c r="E68" i="69" s="1"/>
  <c r="D69" i="69"/>
  <c r="E69" i="69" s="1"/>
  <c r="D70" i="69"/>
  <c r="E70" i="69" s="1"/>
  <c r="D71" i="69"/>
  <c r="E71" i="69" s="1"/>
  <c r="D72" i="69"/>
  <c r="E72" i="69"/>
  <c r="D73" i="69"/>
  <c r="E73" i="69" s="1"/>
  <c r="D74" i="69"/>
  <c r="E74" i="69"/>
  <c r="D75" i="69"/>
  <c r="E75" i="69" s="1"/>
  <c r="D76" i="69"/>
  <c r="E76" i="69"/>
  <c r="D77" i="69"/>
  <c r="E77" i="69"/>
  <c r="D78" i="69"/>
  <c r="E78" i="69" s="1"/>
  <c r="D79" i="69"/>
  <c r="E79" i="69" s="1"/>
  <c r="D80" i="69"/>
  <c r="E80" i="69"/>
  <c r="D81" i="69"/>
  <c r="E81" i="69"/>
  <c r="D82" i="69"/>
  <c r="E82" i="69" s="1"/>
  <c r="D83" i="69"/>
  <c r="E83" i="69" s="1"/>
  <c r="D84" i="69"/>
  <c r="E84" i="69"/>
  <c r="D85" i="69"/>
  <c r="E85" i="69"/>
  <c r="D86" i="69"/>
  <c r="E86" i="69" s="1"/>
  <c r="D87" i="69"/>
  <c r="E87" i="69" s="1"/>
  <c r="D88" i="69"/>
  <c r="E88" i="69"/>
  <c r="D89" i="69"/>
  <c r="E89" i="69"/>
  <c r="D90" i="69"/>
  <c r="E90" i="69" s="1"/>
  <c r="D91" i="69"/>
  <c r="E91" i="69" s="1"/>
  <c r="D92" i="69"/>
  <c r="E92" i="69"/>
  <c r="D93" i="69"/>
  <c r="E93" i="69"/>
  <c r="D94" i="69"/>
  <c r="E94" i="69" s="1"/>
  <c r="D95" i="69"/>
  <c r="E95" i="69" s="1"/>
  <c r="D96" i="69"/>
  <c r="E96" i="69"/>
  <c r="D97" i="69"/>
  <c r="E97" i="69"/>
  <c r="D98" i="69"/>
  <c r="E98" i="69" s="1"/>
  <c r="D99" i="69"/>
  <c r="E99" i="69" s="1"/>
  <c r="D100" i="69"/>
  <c r="E100" i="69" s="1"/>
  <c r="F100" i="69" s="1"/>
  <c r="G100" i="69"/>
  <c r="H100" i="69"/>
  <c r="Z100" i="69"/>
  <c r="AB100" i="69" s="1"/>
  <c r="D101" i="69"/>
  <c r="E101" i="69" s="1"/>
  <c r="D102" i="69"/>
  <c r="E102" i="69" s="1"/>
  <c r="F102" i="69" s="1"/>
  <c r="G102" i="69"/>
  <c r="H102" i="69"/>
  <c r="Z102" i="69"/>
  <c r="AB102" i="69" s="1"/>
  <c r="D103" i="69"/>
  <c r="E103" i="69" s="1"/>
  <c r="D104" i="69"/>
  <c r="E104" i="69" s="1"/>
  <c r="F104" i="69" s="1"/>
  <c r="G104" i="69"/>
  <c r="H104" i="69"/>
  <c r="Z104" i="69"/>
  <c r="AB104" i="69" s="1"/>
  <c r="D105" i="69"/>
  <c r="E105" i="69" s="1"/>
  <c r="D106" i="69"/>
  <c r="E106" i="69" s="1"/>
  <c r="F106" i="69" s="1"/>
  <c r="G106" i="69"/>
  <c r="H106" i="69"/>
  <c r="Z106" i="69"/>
  <c r="AB106" i="69" s="1"/>
  <c r="D107" i="69"/>
  <c r="E107" i="69" s="1"/>
  <c r="D108" i="69"/>
  <c r="E108" i="69" s="1"/>
  <c r="F108" i="69" s="1"/>
  <c r="G108" i="69"/>
  <c r="H108" i="69"/>
  <c r="Z108" i="69"/>
  <c r="AB108" i="69" s="1"/>
  <c r="D109" i="69"/>
  <c r="E109" i="69" s="1"/>
  <c r="D110" i="69"/>
  <c r="E110" i="69" s="1"/>
  <c r="F110" i="69" s="1"/>
  <c r="G110" i="69"/>
  <c r="H110" i="69"/>
  <c r="Z110" i="69"/>
  <c r="AB110" i="69" s="1"/>
  <c r="D111" i="69"/>
  <c r="E111" i="69" s="1"/>
  <c r="D112" i="69"/>
  <c r="E112" i="69" s="1"/>
  <c r="F112" i="69" s="1"/>
  <c r="G112" i="69"/>
  <c r="H112" i="69"/>
  <c r="Z112" i="69"/>
  <c r="AB112" i="69" s="1"/>
  <c r="D113" i="69"/>
  <c r="E113" i="69" s="1"/>
  <c r="D114" i="69"/>
  <c r="E114" i="69" s="1"/>
  <c r="F114" i="69" s="1"/>
  <c r="G114" i="69"/>
  <c r="H114" i="69"/>
  <c r="Z114" i="69"/>
  <c r="AB114" i="69" s="1"/>
  <c r="D115" i="69"/>
  <c r="E115" i="69" s="1"/>
  <c r="D116" i="69"/>
  <c r="E116" i="69" s="1"/>
  <c r="F116" i="69" s="1"/>
  <c r="G116" i="69"/>
  <c r="H116" i="69"/>
  <c r="Z116" i="69"/>
  <c r="AB116" i="69" s="1"/>
  <c r="D117" i="69"/>
  <c r="E117" i="69" s="1"/>
  <c r="D118" i="69"/>
  <c r="E118" i="69" s="1"/>
  <c r="F118" i="69" s="1"/>
  <c r="G118" i="69"/>
  <c r="H118" i="69"/>
  <c r="Z118" i="69"/>
  <c r="AB118" i="69" s="1"/>
  <c r="D119" i="69"/>
  <c r="E119" i="69" s="1"/>
  <c r="D120" i="69"/>
  <c r="E120" i="69" s="1"/>
  <c r="F120" i="69" s="1"/>
  <c r="G120" i="69"/>
  <c r="H120" i="69"/>
  <c r="Z120" i="69"/>
  <c r="AB120" i="69" s="1"/>
  <c r="D121" i="69"/>
  <c r="E121" i="69" s="1"/>
  <c r="D122" i="69"/>
  <c r="E122" i="69" s="1"/>
  <c r="F122" i="69" s="1"/>
  <c r="G122" i="69"/>
  <c r="H122" i="69"/>
  <c r="Z122" i="69"/>
  <c r="AB122" i="69" s="1"/>
  <c r="D123" i="69"/>
  <c r="E123" i="69" s="1"/>
  <c r="D124" i="69"/>
  <c r="E124" i="69" s="1"/>
  <c r="F124" i="69" s="1"/>
  <c r="G124" i="69"/>
  <c r="H124" i="69"/>
  <c r="Z124" i="69"/>
  <c r="AB124" i="69" s="1"/>
  <c r="D125" i="69"/>
  <c r="E125" i="69" s="1"/>
  <c r="D126" i="69"/>
  <c r="E126" i="69" s="1"/>
  <c r="F126" i="69" s="1"/>
  <c r="G126" i="69"/>
  <c r="H126" i="69"/>
  <c r="Z126" i="69"/>
  <c r="AB126" i="69" s="1"/>
  <c r="D127" i="69"/>
  <c r="E127" i="69" s="1"/>
  <c r="D128" i="69"/>
  <c r="E128" i="69" s="1"/>
  <c r="F128" i="69" s="1"/>
  <c r="G128" i="69"/>
  <c r="H128" i="69"/>
  <c r="Z128" i="69"/>
  <c r="AB128" i="69" s="1"/>
  <c r="D129" i="69"/>
  <c r="E129" i="69" s="1"/>
  <c r="D130" i="69"/>
  <c r="E130" i="69" s="1"/>
  <c r="F130" i="69" s="1"/>
  <c r="G130" i="69"/>
  <c r="H130" i="69"/>
  <c r="Z130" i="69"/>
  <c r="AB130" i="69" s="1"/>
  <c r="D131" i="69"/>
  <c r="E131" i="69" s="1"/>
  <c r="D132" i="69"/>
  <c r="E132" i="69" s="1"/>
  <c r="F132" i="69" s="1"/>
  <c r="G132" i="69"/>
  <c r="H132" i="69"/>
  <c r="Z132" i="69"/>
  <c r="AB132" i="69" s="1"/>
  <c r="D133" i="69"/>
  <c r="E133" i="69" s="1"/>
  <c r="D134" i="69"/>
  <c r="E134" i="69" s="1"/>
  <c r="F134" i="69" s="1"/>
  <c r="G134" i="69"/>
  <c r="H134" i="69"/>
  <c r="Z134" i="69"/>
  <c r="AB134" i="69" s="1"/>
  <c r="D135" i="69"/>
  <c r="E135" i="69" s="1"/>
  <c r="D136" i="69"/>
  <c r="E136" i="69" s="1"/>
  <c r="F136" i="69" s="1"/>
  <c r="G136" i="69"/>
  <c r="H136" i="69"/>
  <c r="Z136" i="69"/>
  <c r="AB136" i="69" s="1"/>
  <c r="D137" i="69"/>
  <c r="E137" i="69" s="1"/>
  <c r="D138" i="69"/>
  <c r="E138" i="69" s="1"/>
  <c r="F138" i="69" s="1"/>
  <c r="G138" i="69"/>
  <c r="H138" i="69"/>
  <c r="Z138" i="69"/>
  <c r="AB138" i="69" s="1"/>
  <c r="D139" i="69"/>
  <c r="E139" i="69" s="1"/>
  <c r="D140" i="69"/>
  <c r="E140" i="69" s="1"/>
  <c r="F140" i="69" s="1"/>
  <c r="G140" i="69"/>
  <c r="H140" i="69"/>
  <c r="Z140" i="69"/>
  <c r="AB140" i="69" s="1"/>
  <c r="D141" i="69"/>
  <c r="E141" i="69" s="1"/>
  <c r="D142" i="69"/>
  <c r="E142" i="69" s="1"/>
  <c r="F142" i="69" s="1"/>
  <c r="G142" i="69"/>
  <c r="H142" i="69"/>
  <c r="Z142" i="69"/>
  <c r="AB142" i="69" s="1"/>
  <c r="E4" i="48"/>
  <c r="I16" i="48" s="1"/>
  <c r="E6" i="48"/>
  <c r="F6" i="48"/>
  <c r="E8" i="48"/>
  <c r="F8" i="48"/>
  <c r="F10" i="48"/>
  <c r="D14" i="48"/>
  <c r="E14" i="48"/>
  <c r="G14" i="48" s="1"/>
  <c r="F14" i="48"/>
  <c r="D15" i="48"/>
  <c r="E15" i="48" s="1"/>
  <c r="D16" i="48"/>
  <c r="E16" i="48"/>
  <c r="G16" i="48" s="1"/>
  <c r="F16" i="48"/>
  <c r="H16" i="48" s="1"/>
  <c r="D17" i="48"/>
  <c r="E17" i="48" s="1"/>
  <c r="F17" i="48" s="1"/>
  <c r="G17" i="48"/>
  <c r="D18" i="48"/>
  <c r="E18" i="48"/>
  <c r="G18" i="48" s="1"/>
  <c r="F18" i="48"/>
  <c r="H18" i="48" s="1"/>
  <c r="D19" i="48"/>
  <c r="E19" i="48" s="1"/>
  <c r="F19" i="48" s="1"/>
  <c r="G19" i="48"/>
  <c r="H19" i="48"/>
  <c r="J19" i="48" s="1"/>
  <c r="L19" i="48" s="1"/>
  <c r="D20" i="48"/>
  <c r="E20" i="48"/>
  <c r="D21" i="48"/>
  <c r="E21" i="48" s="1"/>
  <c r="F21" i="48" s="1"/>
  <c r="G21" i="48"/>
  <c r="H21" i="48"/>
  <c r="D22" i="48"/>
  <c r="E22" i="48"/>
  <c r="G22" i="48" s="1"/>
  <c r="F22" i="48"/>
  <c r="D23" i="48"/>
  <c r="E23" i="48" s="1"/>
  <c r="D24" i="48"/>
  <c r="E24" i="48"/>
  <c r="G24" i="48" s="1"/>
  <c r="F24" i="48"/>
  <c r="H24" i="48" s="1"/>
  <c r="J24" i="48" s="1"/>
  <c r="D25" i="48"/>
  <c r="E25" i="48" s="1"/>
  <c r="F25" i="48" s="1"/>
  <c r="G25" i="48"/>
  <c r="D26" i="48"/>
  <c r="E26" i="48"/>
  <c r="G26" i="48" s="1"/>
  <c r="F26" i="48"/>
  <c r="H26" i="48" s="1"/>
  <c r="D27" i="48"/>
  <c r="E27" i="48" s="1"/>
  <c r="F27" i="48" s="1"/>
  <c r="G27" i="48"/>
  <c r="H27" i="48"/>
  <c r="D28" i="48"/>
  <c r="E28" i="48"/>
  <c r="D29" i="48"/>
  <c r="E29" i="48" s="1"/>
  <c r="F29" i="48" s="1"/>
  <c r="G29" i="48"/>
  <c r="H29" i="48"/>
  <c r="D30" i="48"/>
  <c r="E30" i="48"/>
  <c r="G30" i="48" s="1"/>
  <c r="F30" i="48"/>
  <c r="D31" i="48"/>
  <c r="E31" i="48" s="1"/>
  <c r="D32" i="48"/>
  <c r="E32" i="48"/>
  <c r="G32" i="48" s="1"/>
  <c r="F32" i="48"/>
  <c r="H32" i="48" s="1"/>
  <c r="I32" i="48"/>
  <c r="D33" i="48"/>
  <c r="E33" i="48" s="1"/>
  <c r="D34" i="48"/>
  <c r="E34" i="48"/>
  <c r="D35" i="48"/>
  <c r="E35" i="48" s="1"/>
  <c r="D36" i="48"/>
  <c r="E36" i="48"/>
  <c r="D37" i="48"/>
  <c r="E37" i="48" s="1"/>
  <c r="D38" i="48"/>
  <c r="E38" i="48"/>
  <c r="D39" i="48"/>
  <c r="E39" i="48" s="1"/>
  <c r="D40" i="48"/>
  <c r="E40" i="48"/>
  <c r="D41" i="48"/>
  <c r="E41" i="48" s="1"/>
  <c r="D42" i="48"/>
  <c r="E42" i="48"/>
  <c r="D43" i="48"/>
  <c r="E43" i="48" s="1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D70" i="48"/>
  <c r="E70" i="48"/>
  <c r="D71" i="48"/>
  <c r="E71" i="48"/>
  <c r="F71" i="48"/>
  <c r="G71" i="48"/>
  <c r="D72" i="48"/>
  <c r="E72" i="48"/>
  <c r="D73" i="48"/>
  <c r="E73" i="48"/>
  <c r="F73" i="48"/>
  <c r="G73" i="48"/>
  <c r="D74" i="48"/>
  <c r="E74" i="48"/>
  <c r="D75" i="48"/>
  <c r="E75" i="48"/>
  <c r="F75" i="48"/>
  <c r="G75" i="48"/>
  <c r="D76" i="48"/>
  <c r="E76" i="48"/>
  <c r="D77" i="48"/>
  <c r="E77" i="48"/>
  <c r="F77" i="48"/>
  <c r="G77" i="48"/>
  <c r="D78" i="48"/>
  <c r="E78" i="48"/>
  <c r="D79" i="48"/>
  <c r="E79" i="48"/>
  <c r="F79" i="48"/>
  <c r="G79" i="48"/>
  <c r="D80" i="48"/>
  <c r="E80" i="48"/>
  <c r="D81" i="48"/>
  <c r="E81" i="48"/>
  <c r="F81" i="48"/>
  <c r="G81" i="48"/>
  <c r="D82" i="48"/>
  <c r="E82" i="48"/>
  <c r="D83" i="48"/>
  <c r="E83" i="48"/>
  <c r="F83" i="48"/>
  <c r="G83" i="48"/>
  <c r="D84" i="48"/>
  <c r="E84" i="48"/>
  <c r="D85" i="48"/>
  <c r="E85" i="48"/>
  <c r="F85" i="48"/>
  <c r="G85" i="48"/>
  <c r="D86" i="48"/>
  <c r="E86" i="48"/>
  <c r="D87" i="48"/>
  <c r="E87" i="48"/>
  <c r="F87" i="48"/>
  <c r="G87" i="48"/>
  <c r="D88" i="48"/>
  <c r="E88" i="48"/>
  <c r="D89" i="48"/>
  <c r="E89" i="48"/>
  <c r="F89" i="48"/>
  <c r="G89" i="48"/>
  <c r="D90" i="48"/>
  <c r="E90" i="48"/>
  <c r="D91" i="48"/>
  <c r="E91" i="48"/>
  <c r="F91" i="48"/>
  <c r="G91" i="48"/>
  <c r="D92" i="48"/>
  <c r="E92" i="48"/>
  <c r="D93" i="48"/>
  <c r="E93" i="48"/>
  <c r="F93" i="48"/>
  <c r="G93" i="48"/>
  <c r="D94" i="48"/>
  <c r="E94" i="48"/>
  <c r="D95" i="48"/>
  <c r="E95" i="48"/>
  <c r="F95" i="48"/>
  <c r="G95" i="48"/>
  <c r="D96" i="48"/>
  <c r="E96" i="48"/>
  <c r="D97" i="48"/>
  <c r="E97" i="48"/>
  <c r="F97" i="48"/>
  <c r="G97" i="48"/>
  <c r="D98" i="48"/>
  <c r="E98" i="48"/>
  <c r="D99" i="48"/>
  <c r="E99" i="48"/>
  <c r="F99" i="48"/>
  <c r="G99" i="48"/>
  <c r="D100" i="48"/>
  <c r="E100" i="48"/>
  <c r="D101" i="48"/>
  <c r="E101" i="48"/>
  <c r="F101" i="48"/>
  <c r="G101" i="48"/>
  <c r="D102" i="48"/>
  <c r="E102" i="48"/>
  <c r="D103" i="48"/>
  <c r="E103" i="48"/>
  <c r="F103" i="48"/>
  <c r="G103" i="48"/>
  <c r="D104" i="48"/>
  <c r="E104" i="48"/>
  <c r="D105" i="48"/>
  <c r="E105" i="48"/>
  <c r="F105" i="48"/>
  <c r="G105" i="48"/>
  <c r="D106" i="48"/>
  <c r="E106" i="48"/>
  <c r="D107" i="48"/>
  <c r="E107" i="48"/>
  <c r="F107" i="48"/>
  <c r="G107" i="48"/>
  <c r="D108" i="48"/>
  <c r="E108" i="48"/>
  <c r="D109" i="48"/>
  <c r="E109" i="48"/>
  <c r="F109" i="48"/>
  <c r="G109" i="48"/>
  <c r="D110" i="48"/>
  <c r="E110" i="48"/>
  <c r="D111" i="48"/>
  <c r="E111" i="48"/>
  <c r="F111" i="48"/>
  <c r="G111" i="48"/>
  <c r="D112" i="48"/>
  <c r="E112" i="48"/>
  <c r="D113" i="48"/>
  <c r="E113" i="48"/>
  <c r="F113" i="48"/>
  <c r="G113" i="48"/>
  <c r="D114" i="48"/>
  <c r="E114" i="48"/>
  <c r="D115" i="48"/>
  <c r="E115" i="48"/>
  <c r="F115" i="48"/>
  <c r="G115" i="48"/>
  <c r="D116" i="48"/>
  <c r="E116" i="48"/>
  <c r="D117" i="48"/>
  <c r="E117" i="48"/>
  <c r="F117" i="48"/>
  <c r="G117" i="48"/>
  <c r="D118" i="48"/>
  <c r="E118" i="48"/>
  <c r="D119" i="48"/>
  <c r="E119" i="48"/>
  <c r="F119" i="48"/>
  <c r="G119" i="48"/>
  <c r="D120" i="48"/>
  <c r="E120" i="48"/>
  <c r="D121" i="48"/>
  <c r="E121" i="48"/>
  <c r="F121" i="48"/>
  <c r="G121" i="48"/>
  <c r="D122" i="48"/>
  <c r="E122" i="48"/>
  <c r="D123" i="48"/>
  <c r="E123" i="48"/>
  <c r="F123" i="48"/>
  <c r="G123" i="48"/>
  <c r="D124" i="48"/>
  <c r="E124" i="48"/>
  <c r="D125" i="48"/>
  <c r="E125" i="48"/>
  <c r="F125" i="48"/>
  <c r="G125" i="48"/>
  <c r="D126" i="48"/>
  <c r="E126" i="48" s="1"/>
  <c r="D127" i="48"/>
  <c r="E127" i="48"/>
  <c r="F127" i="48"/>
  <c r="G127" i="48"/>
  <c r="D128" i="48"/>
  <c r="E128" i="48" s="1"/>
  <c r="D129" i="48"/>
  <c r="E129" i="48"/>
  <c r="F129" i="48"/>
  <c r="G129" i="48"/>
  <c r="D130" i="48"/>
  <c r="E130" i="48" s="1"/>
  <c r="D131" i="48"/>
  <c r="E131" i="48"/>
  <c r="F131" i="48"/>
  <c r="G131" i="48"/>
  <c r="D132" i="48"/>
  <c r="E132" i="48" s="1"/>
  <c r="D133" i="48"/>
  <c r="E133" i="48"/>
  <c r="F133" i="48"/>
  <c r="G133" i="48"/>
  <c r="D134" i="48"/>
  <c r="E134" i="48" s="1"/>
  <c r="D135" i="48"/>
  <c r="E135" i="48"/>
  <c r="F135" i="48"/>
  <c r="G135" i="48"/>
  <c r="D136" i="48"/>
  <c r="E136" i="48" s="1"/>
  <c r="D137" i="48"/>
  <c r="E137" i="48"/>
  <c r="F137" i="48"/>
  <c r="G137" i="48"/>
  <c r="D138" i="48"/>
  <c r="E138" i="48" s="1"/>
  <c r="D139" i="48"/>
  <c r="E139" i="48"/>
  <c r="F139" i="48"/>
  <c r="G139" i="48"/>
  <c r="D140" i="48"/>
  <c r="E140" i="48" s="1"/>
  <c r="D141" i="48"/>
  <c r="E141" i="48"/>
  <c r="F141" i="48"/>
  <c r="G141" i="48"/>
  <c r="D142" i="48"/>
  <c r="E142" i="48" s="1"/>
  <c r="C8" i="45"/>
  <c r="H8" i="45"/>
  <c r="C11" i="45"/>
  <c r="I11" i="45"/>
  <c r="C12" i="45"/>
  <c r="I12" i="45"/>
  <c r="M5" i="5"/>
  <c r="I4" i="46" s="1"/>
  <c r="I6" i="46" s="1"/>
  <c r="L4" i="46"/>
  <c r="E6" i="46"/>
  <c r="F6" i="46"/>
  <c r="L6" i="46" s="1"/>
  <c r="E9" i="46"/>
  <c r="F7" i="46"/>
  <c r="E7" i="46"/>
  <c r="C12" i="46"/>
  <c r="F12" i="46"/>
  <c r="C13" i="46"/>
  <c r="F13" i="46"/>
  <c r="C14" i="46"/>
  <c r="F14" i="46"/>
  <c r="C15" i="46"/>
  <c r="F15" i="46"/>
  <c r="C16" i="46"/>
  <c r="F16" i="46"/>
  <c r="C17" i="46"/>
  <c r="F17" i="46"/>
  <c r="C18" i="46"/>
  <c r="F18" i="46"/>
  <c r="C19" i="46"/>
  <c r="F19" i="46"/>
  <c r="C20" i="46"/>
  <c r="F20" i="46"/>
  <c r="C21" i="46"/>
  <c r="F21" i="46"/>
  <c r="C22" i="46"/>
  <c r="F22" i="46"/>
  <c r="C23" i="46"/>
  <c r="F23" i="46"/>
  <c r="C24" i="46"/>
  <c r="F24" i="46"/>
  <c r="C25" i="46"/>
  <c r="F25" i="46"/>
  <c r="C26" i="46"/>
  <c r="F26" i="46"/>
  <c r="C27" i="46"/>
  <c r="F27" i="46"/>
  <c r="C28" i="46"/>
  <c r="F28" i="46"/>
  <c r="C29" i="46"/>
  <c r="F29" i="46"/>
  <c r="C30" i="46"/>
  <c r="F30" i="46"/>
  <c r="C31" i="46"/>
  <c r="F31" i="46"/>
  <c r="C32" i="46"/>
  <c r="F32" i="46"/>
  <c r="C33" i="46"/>
  <c r="F33" i="46"/>
  <c r="C34" i="46"/>
  <c r="F34" i="46"/>
  <c r="C35" i="46"/>
  <c r="F35" i="46"/>
  <c r="C36" i="46"/>
  <c r="F36" i="46"/>
  <c r="C37" i="46"/>
  <c r="F37" i="46"/>
  <c r="C38" i="46"/>
  <c r="F38" i="46"/>
  <c r="C39" i="46"/>
  <c r="F39" i="46"/>
  <c r="C40" i="46"/>
  <c r="F40" i="46"/>
  <c r="C41" i="46"/>
  <c r="F41" i="46"/>
  <c r="C42" i="46"/>
  <c r="F42" i="46"/>
  <c r="C43" i="46"/>
  <c r="F43" i="46"/>
  <c r="C44" i="46"/>
  <c r="F44" i="46"/>
  <c r="C45" i="46"/>
  <c r="F45" i="46"/>
  <c r="C46" i="46"/>
  <c r="F46" i="46"/>
  <c r="C47" i="46"/>
  <c r="F47" i="46"/>
  <c r="C48" i="46"/>
  <c r="F48" i="46"/>
  <c r="C49" i="46"/>
  <c r="F49" i="46"/>
  <c r="C50" i="46"/>
  <c r="F50" i="46"/>
  <c r="C51" i="46"/>
  <c r="F51" i="46"/>
  <c r="C52" i="46"/>
  <c r="F52" i="46"/>
  <c r="C53" i="46"/>
  <c r="F53" i="46"/>
  <c r="C54" i="46"/>
  <c r="F54" i="46"/>
  <c r="C55" i="46"/>
  <c r="F55" i="46"/>
  <c r="C56" i="46"/>
  <c r="F56" i="46"/>
  <c r="C57" i="46"/>
  <c r="F57" i="46"/>
  <c r="C58" i="46"/>
  <c r="F58" i="46"/>
  <c r="C59" i="46"/>
  <c r="F59" i="46"/>
  <c r="C60" i="46"/>
  <c r="F60" i="46"/>
  <c r="C61" i="46"/>
  <c r="F61" i="46"/>
  <c r="C62" i="46"/>
  <c r="F62" i="46"/>
  <c r="C63" i="46"/>
  <c r="F63" i="46"/>
  <c r="C64" i="46"/>
  <c r="F64" i="46"/>
  <c r="C65" i="46"/>
  <c r="F65" i="46"/>
  <c r="C66" i="46"/>
  <c r="F66" i="46"/>
  <c r="C67" i="46"/>
  <c r="F67" i="46"/>
  <c r="C68" i="46"/>
  <c r="F68" i="46"/>
  <c r="C69" i="46"/>
  <c r="F69" i="46"/>
  <c r="C70" i="46"/>
  <c r="F70" i="46"/>
  <c r="C71" i="46"/>
  <c r="F71" i="46"/>
  <c r="C72" i="46"/>
  <c r="F72" i="46"/>
  <c r="C73" i="46"/>
  <c r="F73" i="46"/>
  <c r="C74" i="46"/>
  <c r="F74" i="46"/>
  <c r="C75" i="46"/>
  <c r="F75" i="46"/>
  <c r="C76" i="46"/>
  <c r="F76" i="46"/>
  <c r="C77" i="46"/>
  <c r="F77" i="46"/>
  <c r="C78" i="46"/>
  <c r="F78" i="46"/>
  <c r="C79" i="46"/>
  <c r="F79" i="46"/>
  <c r="C80" i="46"/>
  <c r="F80" i="46"/>
  <c r="C81" i="46"/>
  <c r="F81" i="46"/>
  <c r="C82" i="46"/>
  <c r="F82" i="46"/>
  <c r="C83" i="46"/>
  <c r="F83" i="46"/>
  <c r="C84" i="46"/>
  <c r="F84" i="46"/>
  <c r="C85" i="46"/>
  <c r="F85" i="46"/>
  <c r="C86" i="46"/>
  <c r="F86" i="46"/>
  <c r="C87" i="46"/>
  <c r="F87" i="46"/>
  <c r="C88" i="46"/>
  <c r="F88" i="46"/>
  <c r="C89" i="46"/>
  <c r="F89" i="46"/>
  <c r="C90" i="46"/>
  <c r="F90" i="46"/>
  <c r="C91" i="46"/>
  <c r="F91" i="46"/>
  <c r="C92" i="46"/>
  <c r="F92" i="46"/>
  <c r="C93" i="46"/>
  <c r="F93" i="46"/>
  <c r="C94" i="46"/>
  <c r="F94" i="46"/>
  <c r="C95" i="46"/>
  <c r="F95" i="46"/>
  <c r="C96" i="46"/>
  <c r="F96" i="46"/>
  <c r="C97" i="46"/>
  <c r="F97" i="46"/>
  <c r="C98" i="46"/>
  <c r="F98" i="46"/>
  <c r="C99" i="46"/>
  <c r="F99" i="46"/>
  <c r="C100" i="46"/>
  <c r="F100" i="46"/>
  <c r="C101" i="46"/>
  <c r="F101" i="46"/>
  <c r="C102" i="46"/>
  <c r="F102" i="46"/>
  <c r="C103" i="46"/>
  <c r="F103" i="46"/>
  <c r="C104" i="46"/>
  <c r="F104" i="46"/>
  <c r="C105" i="46"/>
  <c r="F105" i="46"/>
  <c r="C106" i="46"/>
  <c r="F106" i="46"/>
  <c r="C107" i="46"/>
  <c r="F107" i="46"/>
  <c r="C108" i="46"/>
  <c r="F108" i="46"/>
  <c r="C109" i="46"/>
  <c r="F109" i="46"/>
  <c r="C110" i="46"/>
  <c r="F110" i="46"/>
  <c r="C111" i="46"/>
  <c r="F111" i="46"/>
  <c r="C112" i="46"/>
  <c r="F112" i="46"/>
  <c r="C113" i="46"/>
  <c r="F113" i="46"/>
  <c r="C114" i="46"/>
  <c r="F114" i="46"/>
  <c r="C115" i="46"/>
  <c r="F115" i="46"/>
  <c r="C116" i="46"/>
  <c r="F116" i="46"/>
  <c r="C117" i="46"/>
  <c r="F117" i="46"/>
  <c r="C118" i="46"/>
  <c r="F118" i="46"/>
  <c r="C119" i="46"/>
  <c r="F119" i="46"/>
  <c r="C120" i="46"/>
  <c r="F120" i="46"/>
  <c r="C121" i="46"/>
  <c r="F121" i="46"/>
  <c r="C122" i="46"/>
  <c r="F122" i="46"/>
  <c r="C123" i="46"/>
  <c r="F123" i="46"/>
  <c r="C124" i="46"/>
  <c r="F124" i="46"/>
  <c r="C125" i="46"/>
  <c r="F125" i="46"/>
  <c r="C126" i="46"/>
  <c r="F126" i="46"/>
  <c r="C127" i="46"/>
  <c r="F127" i="46"/>
  <c r="C128" i="46"/>
  <c r="F128" i="46"/>
  <c r="C129" i="46"/>
  <c r="F129" i="46"/>
  <c r="C130" i="46"/>
  <c r="F130" i="46"/>
  <c r="C131" i="46"/>
  <c r="F131" i="46"/>
  <c r="C132" i="46"/>
  <c r="F132" i="46"/>
  <c r="C133" i="46"/>
  <c r="F133" i="46"/>
  <c r="C134" i="46"/>
  <c r="F134" i="46"/>
  <c r="C135" i="46"/>
  <c r="F135" i="46"/>
  <c r="C136" i="46"/>
  <c r="F136" i="46"/>
  <c r="C137" i="46"/>
  <c r="F137" i="46"/>
  <c r="C138" i="46"/>
  <c r="F138" i="46"/>
  <c r="C139" i="46"/>
  <c r="F139" i="46"/>
  <c r="C140" i="46"/>
  <c r="F140" i="46"/>
  <c r="C141" i="46"/>
  <c r="F141" i="46"/>
  <c r="C142" i="46"/>
  <c r="F142" i="46"/>
  <c r="C143" i="46"/>
  <c r="F143" i="46"/>
  <c r="C144" i="46"/>
  <c r="F144" i="46"/>
  <c r="C145" i="46"/>
  <c r="F145" i="46"/>
  <c r="C146" i="46"/>
  <c r="F146" i="46"/>
  <c r="C147" i="46"/>
  <c r="F147" i="46"/>
  <c r="C148" i="46"/>
  <c r="F148" i="46"/>
  <c r="C149" i="46"/>
  <c r="F149" i="46"/>
  <c r="C150" i="46"/>
  <c r="F150" i="46"/>
  <c r="C151" i="46"/>
  <c r="F151" i="46"/>
  <c r="C152" i="46"/>
  <c r="F152" i="46"/>
  <c r="C153" i="46"/>
  <c r="F153" i="46"/>
  <c r="C154" i="46"/>
  <c r="F154" i="46"/>
  <c r="C155" i="46"/>
  <c r="F155" i="46"/>
  <c r="C156" i="46"/>
  <c r="F156" i="46"/>
  <c r="C157" i="46"/>
  <c r="F157" i="46"/>
  <c r="C158" i="46"/>
  <c r="F158" i="46"/>
  <c r="C159" i="46"/>
  <c r="F159" i="46"/>
  <c r="C160" i="46"/>
  <c r="F160" i="46"/>
  <c r="C161" i="46"/>
  <c r="F161" i="46"/>
  <c r="C162" i="46"/>
  <c r="F162" i="46"/>
  <c r="C163" i="46"/>
  <c r="F163" i="46"/>
  <c r="C164" i="46"/>
  <c r="F164" i="46"/>
  <c r="C165" i="46"/>
  <c r="F165" i="46"/>
  <c r="C166" i="46"/>
  <c r="F166" i="46"/>
  <c r="C167" i="46"/>
  <c r="F167" i="46"/>
  <c r="C168" i="46"/>
  <c r="F168" i="46"/>
  <c r="C169" i="46"/>
  <c r="F169" i="46"/>
  <c r="C170" i="46"/>
  <c r="F170" i="46"/>
  <c r="C171" i="46"/>
  <c r="F171" i="46"/>
  <c r="C172" i="46"/>
  <c r="F172" i="46"/>
  <c r="C173" i="46"/>
  <c r="F173" i="46"/>
  <c r="C174" i="46"/>
  <c r="F174" i="46"/>
  <c r="C175" i="46"/>
  <c r="F175" i="46"/>
  <c r="C176" i="46"/>
  <c r="F176" i="46"/>
  <c r="C177" i="46"/>
  <c r="F177" i="46"/>
  <c r="C178" i="46"/>
  <c r="F178" i="46"/>
  <c r="C179" i="46"/>
  <c r="F179" i="46"/>
  <c r="C180" i="46"/>
  <c r="F180" i="46"/>
  <c r="C181" i="46"/>
  <c r="F181" i="46"/>
  <c r="C182" i="46"/>
  <c r="F182" i="46"/>
  <c r="C183" i="46"/>
  <c r="F183" i="46"/>
  <c r="C184" i="46"/>
  <c r="F184" i="46"/>
  <c r="C185" i="46"/>
  <c r="F185" i="46"/>
  <c r="C186" i="46"/>
  <c r="F186" i="46"/>
  <c r="C187" i="46"/>
  <c r="F187" i="46"/>
  <c r="C188" i="46"/>
  <c r="F188" i="46"/>
  <c r="C189" i="46"/>
  <c r="F189" i="46"/>
  <c r="C190" i="46"/>
  <c r="F190" i="46"/>
  <c r="C191" i="46"/>
  <c r="F191" i="46"/>
  <c r="C192" i="46"/>
  <c r="F192" i="46"/>
  <c r="C193" i="46"/>
  <c r="F193" i="46"/>
  <c r="C194" i="46"/>
  <c r="F194" i="46"/>
  <c r="C195" i="46"/>
  <c r="F195" i="46"/>
  <c r="C196" i="46"/>
  <c r="F196" i="46"/>
  <c r="C197" i="46"/>
  <c r="F197" i="46"/>
  <c r="C198" i="46"/>
  <c r="F198" i="46"/>
  <c r="C199" i="46"/>
  <c r="F199" i="46"/>
  <c r="C200" i="46"/>
  <c r="F200" i="46"/>
  <c r="C201" i="46"/>
  <c r="F201" i="46"/>
  <c r="C202" i="46"/>
  <c r="F202" i="46"/>
  <c r="C203" i="46"/>
  <c r="F203" i="46"/>
  <c r="C204" i="46"/>
  <c r="F204" i="46"/>
  <c r="C205" i="46"/>
  <c r="F205" i="46"/>
  <c r="C206" i="46"/>
  <c r="F206" i="46"/>
  <c r="C207" i="46"/>
  <c r="F207" i="46"/>
  <c r="C208" i="46"/>
  <c r="F208" i="46"/>
  <c r="C209" i="46"/>
  <c r="F209" i="46"/>
  <c r="C210" i="46"/>
  <c r="F210" i="46"/>
  <c r="C211" i="46"/>
  <c r="F211" i="46"/>
  <c r="C212" i="46"/>
  <c r="F212" i="46"/>
  <c r="R5" i="5"/>
  <c r="O8" i="5" s="1"/>
  <c r="J6" i="5"/>
  <c r="O6" i="5"/>
  <c r="O7" i="5"/>
  <c r="J8" i="5"/>
  <c r="C10" i="5"/>
  <c r="D10" i="5"/>
  <c r="C13" i="5"/>
  <c r="D11" i="5"/>
  <c r="C11" i="5"/>
  <c r="C19" i="41"/>
  <c r="E19" i="41" s="1"/>
  <c r="G19" i="41" s="1"/>
  <c r="H5" i="41"/>
  <c r="H4" i="41"/>
  <c r="D19" i="41"/>
  <c r="H7" i="41"/>
  <c r="I5" i="41"/>
  <c r="I4" i="41"/>
  <c r="C20" i="41"/>
  <c r="E20" i="41" s="1"/>
  <c r="G20" i="41" s="1"/>
  <c r="I20" i="41" s="1"/>
  <c r="C17" i="5" s="1"/>
  <c r="D20" i="41"/>
  <c r="C21" i="41"/>
  <c r="D21" i="41"/>
  <c r="C22" i="41"/>
  <c r="D22" i="41"/>
  <c r="C23" i="41"/>
  <c r="D23" i="41"/>
  <c r="C24" i="41"/>
  <c r="E24" i="41" s="1"/>
  <c r="G24" i="41" s="1"/>
  <c r="D24" i="41"/>
  <c r="C25" i="41"/>
  <c r="D25" i="41"/>
  <c r="C26" i="41"/>
  <c r="E26" i="41" s="1"/>
  <c r="G26" i="41" s="1"/>
  <c r="D26" i="41"/>
  <c r="C27" i="41"/>
  <c r="D27" i="41"/>
  <c r="C28" i="41"/>
  <c r="E28" i="41" s="1"/>
  <c r="G28" i="41" s="1"/>
  <c r="D28" i="41"/>
  <c r="C29" i="41"/>
  <c r="D29" i="41"/>
  <c r="C30" i="41"/>
  <c r="E30" i="41" s="1"/>
  <c r="G30" i="41" s="1"/>
  <c r="D30" i="41"/>
  <c r="C31" i="41"/>
  <c r="D31" i="41"/>
  <c r="C32" i="41"/>
  <c r="E32" i="41" s="1"/>
  <c r="G32" i="41" s="1"/>
  <c r="D32" i="41"/>
  <c r="C33" i="41"/>
  <c r="D33" i="41"/>
  <c r="C34" i="41"/>
  <c r="E34" i="41" s="1"/>
  <c r="G34" i="41" s="1"/>
  <c r="D34" i="41"/>
  <c r="C35" i="41"/>
  <c r="D35" i="41"/>
  <c r="C36" i="41"/>
  <c r="E36" i="41" s="1"/>
  <c r="G36" i="41" s="1"/>
  <c r="D36" i="41"/>
  <c r="C37" i="41"/>
  <c r="D37" i="41"/>
  <c r="C38" i="41"/>
  <c r="E38" i="41" s="1"/>
  <c r="G38" i="41" s="1"/>
  <c r="D38" i="41"/>
  <c r="C39" i="41"/>
  <c r="D39" i="41"/>
  <c r="C40" i="41"/>
  <c r="E40" i="41" s="1"/>
  <c r="G40" i="41" s="1"/>
  <c r="D40" i="41"/>
  <c r="C41" i="41"/>
  <c r="D41" i="41"/>
  <c r="C42" i="41"/>
  <c r="E42" i="41" s="1"/>
  <c r="G42" i="41" s="1"/>
  <c r="D42" i="41"/>
  <c r="C43" i="41"/>
  <c r="D43" i="41"/>
  <c r="C44" i="41"/>
  <c r="E44" i="41" s="1"/>
  <c r="G44" i="41" s="1"/>
  <c r="D44" i="41"/>
  <c r="C45" i="41"/>
  <c r="D45" i="41"/>
  <c r="C46" i="41"/>
  <c r="E46" i="41" s="1"/>
  <c r="G46" i="41" s="1"/>
  <c r="D46" i="41"/>
  <c r="C47" i="41"/>
  <c r="D47" i="41"/>
  <c r="C48" i="41"/>
  <c r="E48" i="41" s="1"/>
  <c r="G48" i="41" s="1"/>
  <c r="D48" i="41"/>
  <c r="C49" i="41"/>
  <c r="D49" i="41"/>
  <c r="C50" i="41"/>
  <c r="E50" i="41" s="1"/>
  <c r="G50" i="41" s="1"/>
  <c r="D50" i="41"/>
  <c r="C51" i="41"/>
  <c r="D51" i="41"/>
  <c r="C52" i="41"/>
  <c r="E52" i="41" s="1"/>
  <c r="G52" i="41" s="1"/>
  <c r="D52" i="41"/>
  <c r="C53" i="41"/>
  <c r="D53" i="41"/>
  <c r="C54" i="41"/>
  <c r="D54" i="41"/>
  <c r="C55" i="41"/>
  <c r="D55" i="41"/>
  <c r="C56" i="41"/>
  <c r="E56" i="41" s="1"/>
  <c r="G56" i="41" s="1"/>
  <c r="D56" i="41"/>
  <c r="C57" i="41"/>
  <c r="D57" i="41"/>
  <c r="C58" i="41"/>
  <c r="E58" i="41" s="1"/>
  <c r="G58" i="41" s="1"/>
  <c r="D58" i="41"/>
  <c r="C59" i="41"/>
  <c r="D59" i="41"/>
  <c r="C60" i="41"/>
  <c r="E60" i="41" s="1"/>
  <c r="G60" i="41" s="1"/>
  <c r="D60" i="41"/>
  <c r="C61" i="41"/>
  <c r="D61" i="41"/>
  <c r="C62" i="41"/>
  <c r="E62" i="41" s="1"/>
  <c r="G62" i="41" s="1"/>
  <c r="D62" i="41"/>
  <c r="C63" i="41"/>
  <c r="D63" i="41"/>
  <c r="C64" i="41"/>
  <c r="E64" i="41" s="1"/>
  <c r="G64" i="41" s="1"/>
  <c r="D64" i="41"/>
  <c r="C65" i="41"/>
  <c r="D65" i="41"/>
  <c r="C66" i="41"/>
  <c r="E66" i="41" s="1"/>
  <c r="G66" i="41" s="1"/>
  <c r="D66" i="41"/>
  <c r="C67" i="41"/>
  <c r="D67" i="41"/>
  <c r="C68" i="41"/>
  <c r="E68" i="41" s="1"/>
  <c r="G68" i="41" s="1"/>
  <c r="D68" i="41"/>
  <c r="C69" i="41"/>
  <c r="D69" i="41"/>
  <c r="C70" i="41"/>
  <c r="D70" i="41"/>
  <c r="C71" i="41"/>
  <c r="D71" i="41"/>
  <c r="C72" i="41"/>
  <c r="E72" i="41" s="1"/>
  <c r="G72" i="41" s="1"/>
  <c r="D72" i="41"/>
  <c r="C73" i="41"/>
  <c r="D73" i="41"/>
  <c r="C74" i="41"/>
  <c r="E74" i="41" s="1"/>
  <c r="G74" i="41" s="1"/>
  <c r="D74" i="41"/>
  <c r="C75" i="41"/>
  <c r="D75" i="41"/>
  <c r="C76" i="41"/>
  <c r="E76" i="41" s="1"/>
  <c r="G76" i="41" s="1"/>
  <c r="D76" i="41"/>
  <c r="C77" i="41"/>
  <c r="D77" i="41"/>
  <c r="C78" i="41"/>
  <c r="E78" i="41" s="1"/>
  <c r="G78" i="41" s="1"/>
  <c r="D78" i="41"/>
  <c r="C79" i="41"/>
  <c r="D79" i="41"/>
  <c r="C80" i="41"/>
  <c r="E80" i="41" s="1"/>
  <c r="G80" i="41" s="1"/>
  <c r="D80" i="41"/>
  <c r="C81" i="41"/>
  <c r="D81" i="41"/>
  <c r="C82" i="41"/>
  <c r="E82" i="41" s="1"/>
  <c r="G82" i="41" s="1"/>
  <c r="D82" i="41"/>
  <c r="C83" i="41"/>
  <c r="D83" i="41"/>
  <c r="C84" i="41"/>
  <c r="E84" i="41" s="1"/>
  <c r="G84" i="41" s="1"/>
  <c r="D84" i="41"/>
  <c r="C85" i="41"/>
  <c r="D85" i="41"/>
  <c r="C86" i="41"/>
  <c r="E86" i="41" s="1"/>
  <c r="G86" i="41" s="1"/>
  <c r="D86" i="41"/>
  <c r="C87" i="41"/>
  <c r="D87" i="41"/>
  <c r="C88" i="41"/>
  <c r="E88" i="41" s="1"/>
  <c r="G88" i="41" s="1"/>
  <c r="D88" i="41"/>
  <c r="C89" i="41"/>
  <c r="D89" i="41"/>
  <c r="C90" i="41"/>
  <c r="D90" i="41"/>
  <c r="C91" i="41"/>
  <c r="D91" i="41"/>
  <c r="C92" i="41"/>
  <c r="E92" i="41" s="1"/>
  <c r="G92" i="41" s="1"/>
  <c r="D92" i="41"/>
  <c r="C93" i="41"/>
  <c r="D93" i="41"/>
  <c r="C94" i="41"/>
  <c r="E94" i="41" s="1"/>
  <c r="G94" i="41" s="1"/>
  <c r="D94" i="41"/>
  <c r="C95" i="41"/>
  <c r="D95" i="41"/>
  <c r="C96" i="41"/>
  <c r="E96" i="41" s="1"/>
  <c r="G96" i="41" s="1"/>
  <c r="D96" i="41"/>
  <c r="C97" i="41"/>
  <c r="D97" i="41"/>
  <c r="C98" i="41"/>
  <c r="E98" i="41" s="1"/>
  <c r="G98" i="41" s="1"/>
  <c r="D98" i="41"/>
  <c r="C99" i="41"/>
  <c r="D99" i="41"/>
  <c r="C100" i="41"/>
  <c r="E100" i="41" s="1"/>
  <c r="G100" i="41" s="1"/>
  <c r="D100" i="41"/>
  <c r="C101" i="41"/>
  <c r="D101" i="41"/>
  <c r="C102" i="41"/>
  <c r="D102" i="41"/>
  <c r="C103" i="41"/>
  <c r="D103" i="41"/>
  <c r="C104" i="41"/>
  <c r="E104" i="41" s="1"/>
  <c r="G104" i="41" s="1"/>
  <c r="D104" i="41"/>
  <c r="C105" i="41"/>
  <c r="D105" i="41"/>
  <c r="C106" i="41"/>
  <c r="E106" i="41" s="1"/>
  <c r="G106" i="41" s="1"/>
  <c r="D106" i="41"/>
  <c r="C107" i="41"/>
  <c r="D107" i="41"/>
  <c r="C108" i="41"/>
  <c r="E108" i="41" s="1"/>
  <c r="G108" i="41" s="1"/>
  <c r="D108" i="41"/>
  <c r="C109" i="41"/>
  <c r="D109" i="41"/>
  <c r="C110" i="41"/>
  <c r="D110" i="41"/>
  <c r="C111" i="41"/>
  <c r="D111" i="41"/>
  <c r="C112" i="41"/>
  <c r="D112" i="41"/>
  <c r="C113" i="41"/>
  <c r="D113" i="41"/>
  <c r="C114" i="41"/>
  <c r="D114" i="41"/>
  <c r="C115" i="41"/>
  <c r="D115" i="41"/>
  <c r="C116" i="41"/>
  <c r="D116" i="41"/>
  <c r="C117" i="41"/>
  <c r="D117" i="41"/>
  <c r="C118" i="41"/>
  <c r="D118" i="41"/>
  <c r="C119" i="41"/>
  <c r="D119" i="41"/>
  <c r="C120" i="41"/>
  <c r="D120" i="41"/>
  <c r="C121" i="41"/>
  <c r="E121" i="41" s="1"/>
  <c r="G121" i="41" s="1"/>
  <c r="D121" i="41"/>
  <c r="C122" i="41"/>
  <c r="E122" i="41" s="1"/>
  <c r="G122" i="41" s="1"/>
  <c r="D122" i="41"/>
  <c r="C123" i="41"/>
  <c r="E123" i="41" s="1"/>
  <c r="G123" i="41" s="1"/>
  <c r="D123" i="41"/>
  <c r="C124" i="41"/>
  <c r="D124" i="41"/>
  <c r="C125" i="41"/>
  <c r="E125" i="41" s="1"/>
  <c r="G125" i="41" s="1"/>
  <c r="D125" i="41"/>
  <c r="C126" i="41"/>
  <c r="D126" i="41"/>
  <c r="C127" i="41"/>
  <c r="E127" i="41" s="1"/>
  <c r="G127" i="41" s="1"/>
  <c r="D127" i="41"/>
  <c r="C128" i="41"/>
  <c r="D128" i="41"/>
  <c r="C129" i="41"/>
  <c r="E129" i="41" s="1"/>
  <c r="G129" i="41" s="1"/>
  <c r="D129" i="41"/>
  <c r="C130" i="41"/>
  <c r="E130" i="41" s="1"/>
  <c r="G130" i="41" s="1"/>
  <c r="D130" i="41"/>
  <c r="C131" i="41"/>
  <c r="E131" i="41" s="1"/>
  <c r="G131" i="41" s="1"/>
  <c r="D131" i="41"/>
  <c r="C132" i="41"/>
  <c r="E132" i="41" s="1"/>
  <c r="G132" i="41" s="1"/>
  <c r="D132" i="41"/>
  <c r="C133" i="41"/>
  <c r="E133" i="41" s="1"/>
  <c r="G133" i="41" s="1"/>
  <c r="D133" i="41"/>
  <c r="C134" i="41"/>
  <c r="D134" i="41"/>
  <c r="C135" i="41"/>
  <c r="E135" i="41" s="1"/>
  <c r="G135" i="41" s="1"/>
  <c r="D135" i="41"/>
  <c r="C136" i="41"/>
  <c r="D136" i="41"/>
  <c r="C137" i="41"/>
  <c r="E137" i="41" s="1"/>
  <c r="G137" i="41" s="1"/>
  <c r="D137" i="41"/>
  <c r="C138" i="41"/>
  <c r="E138" i="41" s="1"/>
  <c r="G138" i="41" s="1"/>
  <c r="D138" i="41"/>
  <c r="C139" i="41"/>
  <c r="E139" i="41" s="1"/>
  <c r="G139" i="41" s="1"/>
  <c r="D139" i="41"/>
  <c r="C140" i="41"/>
  <c r="E140" i="41" s="1"/>
  <c r="G140" i="41" s="1"/>
  <c r="D140" i="41"/>
  <c r="C141" i="41"/>
  <c r="E141" i="41" s="1"/>
  <c r="G141" i="41" s="1"/>
  <c r="D141" i="41"/>
  <c r="C142" i="41"/>
  <c r="D142" i="41"/>
  <c r="C143" i="41"/>
  <c r="E143" i="41" s="1"/>
  <c r="G143" i="41" s="1"/>
  <c r="D143" i="41"/>
  <c r="C144" i="41"/>
  <c r="D144" i="41"/>
  <c r="C145" i="41"/>
  <c r="E145" i="41" s="1"/>
  <c r="G145" i="41" s="1"/>
  <c r="D145" i="41"/>
  <c r="C146" i="41"/>
  <c r="E146" i="41" s="1"/>
  <c r="G146" i="41" s="1"/>
  <c r="D146" i="41"/>
  <c r="C147" i="41"/>
  <c r="E147" i="41" s="1"/>
  <c r="G147" i="41" s="1"/>
  <c r="D147" i="41"/>
  <c r="C148" i="41"/>
  <c r="D148" i="41"/>
  <c r="C149" i="41"/>
  <c r="E149" i="41" s="1"/>
  <c r="G149" i="41" s="1"/>
  <c r="D149" i="41"/>
  <c r="C150" i="41"/>
  <c r="D150" i="41"/>
  <c r="C151" i="41"/>
  <c r="E151" i="41" s="1"/>
  <c r="G151" i="41" s="1"/>
  <c r="D151" i="41"/>
  <c r="C152" i="41"/>
  <c r="D152" i="41"/>
  <c r="C153" i="41"/>
  <c r="E153" i="41" s="1"/>
  <c r="G153" i="41" s="1"/>
  <c r="D153" i="41"/>
  <c r="C154" i="41"/>
  <c r="E154" i="41" s="1"/>
  <c r="G154" i="41" s="1"/>
  <c r="D154" i="41"/>
  <c r="C155" i="41"/>
  <c r="E155" i="41" s="1"/>
  <c r="G155" i="41" s="1"/>
  <c r="D155" i="41"/>
  <c r="C156" i="41"/>
  <c r="D156" i="41"/>
  <c r="C157" i="41"/>
  <c r="E157" i="41" s="1"/>
  <c r="G157" i="41" s="1"/>
  <c r="D157" i="41"/>
  <c r="C158" i="41"/>
  <c r="D158" i="41"/>
  <c r="C159" i="41"/>
  <c r="E159" i="41" s="1"/>
  <c r="G159" i="41" s="1"/>
  <c r="D159" i="41"/>
  <c r="C160" i="41"/>
  <c r="D160" i="41"/>
  <c r="C161" i="41"/>
  <c r="E161" i="41" s="1"/>
  <c r="G161" i="41" s="1"/>
  <c r="D161" i="41"/>
  <c r="C162" i="41"/>
  <c r="E162" i="41" s="1"/>
  <c r="G162" i="41" s="1"/>
  <c r="D162" i="41"/>
  <c r="C163" i="41"/>
  <c r="E163" i="41" s="1"/>
  <c r="G163" i="41" s="1"/>
  <c r="D163" i="41"/>
  <c r="C164" i="41"/>
  <c r="E164" i="41" s="1"/>
  <c r="G164" i="41" s="1"/>
  <c r="D164" i="41"/>
  <c r="C165" i="41"/>
  <c r="E165" i="41" s="1"/>
  <c r="G165" i="41" s="1"/>
  <c r="D165" i="41"/>
  <c r="C166" i="41"/>
  <c r="D166" i="41"/>
  <c r="C167" i="41"/>
  <c r="E167" i="41" s="1"/>
  <c r="G167" i="41" s="1"/>
  <c r="D167" i="41"/>
  <c r="C168" i="41"/>
  <c r="D168" i="41"/>
  <c r="C169" i="41"/>
  <c r="E169" i="41" s="1"/>
  <c r="G169" i="41" s="1"/>
  <c r="D169" i="41"/>
  <c r="C170" i="41"/>
  <c r="E170" i="41" s="1"/>
  <c r="G170" i="41" s="1"/>
  <c r="D170" i="41"/>
  <c r="C171" i="41"/>
  <c r="D171" i="41"/>
  <c r="C172" i="41"/>
  <c r="E172" i="41" s="1"/>
  <c r="G172" i="41" s="1"/>
  <c r="D172" i="41"/>
  <c r="C173" i="41"/>
  <c r="E173" i="41" s="1"/>
  <c r="G173" i="41" s="1"/>
  <c r="D173" i="41"/>
  <c r="C174" i="41"/>
  <c r="E174" i="41" s="1"/>
  <c r="G174" i="41" s="1"/>
  <c r="D174" i="41"/>
  <c r="C175" i="41"/>
  <c r="E175" i="41" s="1"/>
  <c r="G175" i="41" s="1"/>
  <c r="I175" i="41" s="1"/>
  <c r="C172" i="5" s="1"/>
  <c r="D175" i="41"/>
  <c r="C176" i="41"/>
  <c r="E176" i="41" s="1"/>
  <c r="G176" i="41" s="1"/>
  <c r="D176" i="41"/>
  <c r="C177" i="41"/>
  <c r="E177" i="41" s="1"/>
  <c r="G177" i="41" s="1"/>
  <c r="D177" i="41"/>
  <c r="C178" i="41"/>
  <c r="E178" i="41" s="1"/>
  <c r="G178" i="41" s="1"/>
  <c r="D178" i="41"/>
  <c r="C179" i="41"/>
  <c r="D179" i="41"/>
  <c r="C180" i="41"/>
  <c r="E180" i="41" s="1"/>
  <c r="G180" i="41" s="1"/>
  <c r="D180" i="41"/>
  <c r="C181" i="41"/>
  <c r="D181" i="41"/>
  <c r="C182" i="41"/>
  <c r="E182" i="41" s="1"/>
  <c r="G182" i="41" s="1"/>
  <c r="D182" i="41"/>
  <c r="C183" i="41"/>
  <c r="E183" i="41" s="1"/>
  <c r="G183" i="41" s="1"/>
  <c r="I183" i="41" s="1"/>
  <c r="C180" i="5" s="1"/>
  <c r="D183" i="41"/>
  <c r="C184" i="41"/>
  <c r="E184" i="41" s="1"/>
  <c r="G184" i="41" s="1"/>
  <c r="D184" i="41"/>
  <c r="C185" i="41"/>
  <c r="E185" i="41" s="1"/>
  <c r="G185" i="41" s="1"/>
  <c r="D185" i="41"/>
  <c r="C186" i="41"/>
  <c r="E186" i="41" s="1"/>
  <c r="G186" i="41" s="1"/>
  <c r="D186" i="41"/>
  <c r="C187" i="41"/>
  <c r="E187" i="41" s="1"/>
  <c r="G187" i="41" s="1"/>
  <c r="D187" i="41"/>
  <c r="C188" i="41"/>
  <c r="E188" i="41" s="1"/>
  <c r="G188" i="41" s="1"/>
  <c r="D188" i="41"/>
  <c r="C189" i="41"/>
  <c r="D189" i="41"/>
  <c r="C190" i="41"/>
  <c r="E190" i="41" s="1"/>
  <c r="G190" i="41" s="1"/>
  <c r="D190" i="41"/>
  <c r="C191" i="41"/>
  <c r="E191" i="41" s="1"/>
  <c r="G191" i="41" s="1"/>
  <c r="I191" i="41" s="1"/>
  <c r="C188" i="5" s="1"/>
  <c r="D191" i="41"/>
  <c r="C192" i="41"/>
  <c r="E192" i="41" s="1"/>
  <c r="G192" i="41" s="1"/>
  <c r="D192" i="41"/>
  <c r="C193" i="41"/>
  <c r="D193" i="41"/>
  <c r="C194" i="41"/>
  <c r="E194" i="41" s="1"/>
  <c r="G194" i="41" s="1"/>
  <c r="D194" i="41"/>
  <c r="C195" i="41"/>
  <c r="E195" i="41" s="1"/>
  <c r="G195" i="41" s="1"/>
  <c r="D195" i="41"/>
  <c r="C196" i="41"/>
  <c r="D196" i="41"/>
  <c r="C197" i="41"/>
  <c r="D197" i="41"/>
  <c r="C198" i="41"/>
  <c r="E198" i="41" s="1"/>
  <c r="G198" i="41" s="1"/>
  <c r="D198" i="41"/>
  <c r="C199" i="41"/>
  <c r="E199" i="41" s="1"/>
  <c r="G199" i="41" s="1"/>
  <c r="D199" i="41"/>
  <c r="C200" i="41"/>
  <c r="E200" i="41" s="1"/>
  <c r="G200" i="41" s="1"/>
  <c r="D200" i="41"/>
  <c r="C201" i="41"/>
  <c r="E201" i="41" s="1"/>
  <c r="G201" i="41" s="1"/>
  <c r="D201" i="41"/>
  <c r="C202" i="41"/>
  <c r="E202" i="41" s="1"/>
  <c r="G202" i="41" s="1"/>
  <c r="D202" i="41"/>
  <c r="C203" i="41"/>
  <c r="D203" i="41"/>
  <c r="C204" i="41"/>
  <c r="E204" i="41" s="1"/>
  <c r="G204" i="41" s="1"/>
  <c r="D204" i="41"/>
  <c r="C205" i="41"/>
  <c r="E205" i="41" s="1"/>
  <c r="G205" i="41" s="1"/>
  <c r="D205" i="41"/>
  <c r="C206" i="41"/>
  <c r="E206" i="41" s="1"/>
  <c r="G206" i="41" s="1"/>
  <c r="D206" i="41"/>
  <c r="C207" i="41"/>
  <c r="D207" i="41"/>
  <c r="C208" i="41"/>
  <c r="E208" i="41" s="1"/>
  <c r="G208" i="41" s="1"/>
  <c r="D208" i="41"/>
  <c r="C209" i="41"/>
  <c r="E209" i="41" s="1"/>
  <c r="G209" i="41" s="1"/>
  <c r="D209" i="41"/>
  <c r="C210" i="41"/>
  <c r="E210" i="41" s="1"/>
  <c r="G210" i="41" s="1"/>
  <c r="D210" i="41"/>
  <c r="C211" i="41"/>
  <c r="E211" i="41" s="1"/>
  <c r="G211" i="41" s="1"/>
  <c r="D211" i="41"/>
  <c r="C212" i="41"/>
  <c r="E212" i="41" s="1"/>
  <c r="G212" i="41" s="1"/>
  <c r="D212" i="41"/>
  <c r="C213" i="41"/>
  <c r="E213" i="41" s="1"/>
  <c r="G213" i="41" s="1"/>
  <c r="D213" i="41"/>
  <c r="C214" i="41"/>
  <c r="E214" i="41" s="1"/>
  <c r="G214" i="41" s="1"/>
  <c r="D214" i="41"/>
  <c r="C215" i="41"/>
  <c r="E215" i="41" s="1"/>
  <c r="G215" i="41" s="1"/>
  <c r="D215" i="41"/>
  <c r="C216" i="41"/>
  <c r="E216" i="41" s="1"/>
  <c r="G216" i="41" s="1"/>
  <c r="D216" i="41"/>
  <c r="C217" i="41"/>
  <c r="E217" i="41" s="1"/>
  <c r="G217" i="41" s="1"/>
  <c r="D217" i="41"/>
  <c r="C218" i="41"/>
  <c r="E218" i="41" s="1"/>
  <c r="G218" i="41" s="1"/>
  <c r="D218" i="41"/>
  <c r="C219" i="41"/>
  <c r="E219" i="41" s="1"/>
  <c r="G219" i="41" s="1"/>
  <c r="D219" i="41"/>
  <c r="C220" i="41"/>
  <c r="E220" i="41" s="1"/>
  <c r="G220" i="41" s="1"/>
  <c r="D220" i="41"/>
  <c r="C221" i="41"/>
  <c r="E221" i="41" s="1"/>
  <c r="G221" i="41" s="1"/>
  <c r="D221" i="41"/>
  <c r="C222" i="41"/>
  <c r="E222" i="41" s="1"/>
  <c r="G222" i="41" s="1"/>
  <c r="D222" i="41"/>
  <c r="C223" i="41"/>
  <c r="E223" i="41" s="1"/>
  <c r="G223" i="41" s="1"/>
  <c r="D223" i="41"/>
  <c r="C224" i="41"/>
  <c r="E224" i="41" s="1"/>
  <c r="G224" i="41" s="1"/>
  <c r="D224" i="41"/>
  <c r="C225" i="41"/>
  <c r="D225" i="41"/>
  <c r="C226" i="41"/>
  <c r="E226" i="41" s="1"/>
  <c r="G226" i="41" s="1"/>
  <c r="D226" i="41"/>
  <c r="C227" i="41"/>
  <c r="E227" i="41" s="1"/>
  <c r="G227" i="41" s="1"/>
  <c r="D227" i="41"/>
  <c r="C228" i="41"/>
  <c r="E228" i="41" s="1"/>
  <c r="G228" i="41" s="1"/>
  <c r="D228" i="41"/>
  <c r="C229" i="41"/>
  <c r="E229" i="41" s="1"/>
  <c r="G229" i="41" s="1"/>
  <c r="D229" i="41"/>
  <c r="C230" i="41"/>
  <c r="E230" i="41" s="1"/>
  <c r="G230" i="41" s="1"/>
  <c r="D230" i="41"/>
  <c r="C231" i="41"/>
  <c r="E231" i="41" s="1"/>
  <c r="G231" i="41" s="1"/>
  <c r="D231" i="41"/>
  <c r="C232" i="41"/>
  <c r="E232" i="41" s="1"/>
  <c r="G232" i="41" s="1"/>
  <c r="D232" i="41"/>
  <c r="C233" i="41"/>
  <c r="D233" i="41"/>
  <c r="C234" i="41"/>
  <c r="E234" i="41" s="1"/>
  <c r="G234" i="41" s="1"/>
  <c r="D234" i="41"/>
  <c r="C235" i="41"/>
  <c r="E235" i="41" s="1"/>
  <c r="G235" i="41" s="1"/>
  <c r="D235" i="41"/>
  <c r="C236" i="41"/>
  <c r="E236" i="41" s="1"/>
  <c r="G236" i="41" s="1"/>
  <c r="D236" i="41"/>
  <c r="C237" i="41"/>
  <c r="D237" i="41"/>
  <c r="C238" i="41"/>
  <c r="E238" i="41" s="1"/>
  <c r="G238" i="41" s="1"/>
  <c r="D238" i="41"/>
  <c r="C239" i="41"/>
  <c r="E239" i="41" s="1"/>
  <c r="G239" i="41" s="1"/>
  <c r="D239" i="41"/>
  <c r="C240" i="41"/>
  <c r="E240" i="41" s="1"/>
  <c r="G240" i="41" s="1"/>
  <c r="D240" i="41"/>
  <c r="C241" i="41"/>
  <c r="D241" i="41"/>
  <c r="C242" i="41"/>
  <c r="E242" i="41" s="1"/>
  <c r="G242" i="41" s="1"/>
  <c r="D242" i="41"/>
  <c r="C243" i="41"/>
  <c r="E243" i="41" s="1"/>
  <c r="G243" i="41" s="1"/>
  <c r="D243" i="41"/>
  <c r="C244" i="41"/>
  <c r="E244" i="41" s="1"/>
  <c r="G244" i="41" s="1"/>
  <c r="I244" i="41" s="1"/>
  <c r="C241" i="5" s="1"/>
  <c r="D244" i="41"/>
  <c r="C245" i="41"/>
  <c r="E245" i="41" s="1"/>
  <c r="G245" i="41" s="1"/>
  <c r="D245" i="41"/>
  <c r="C246" i="41"/>
  <c r="E246" i="41" s="1"/>
  <c r="G246" i="41" s="1"/>
  <c r="D246" i="41"/>
  <c r="C247" i="41"/>
  <c r="D247" i="41"/>
  <c r="C248" i="41"/>
  <c r="E248" i="41" s="1"/>
  <c r="G248" i="41" s="1"/>
  <c r="D248" i="41"/>
  <c r="C249" i="41"/>
  <c r="E249" i="41" s="1"/>
  <c r="G249" i="41" s="1"/>
  <c r="I249" i="41" s="1"/>
  <c r="C246" i="5" s="1"/>
  <c r="D249" i="41"/>
  <c r="C250" i="41"/>
  <c r="E250" i="41" s="1"/>
  <c r="G250" i="41" s="1"/>
  <c r="D250" i="41"/>
  <c r="C251" i="41"/>
  <c r="D251" i="41"/>
  <c r="C252" i="41"/>
  <c r="E252" i="41" s="1"/>
  <c r="G252" i="41" s="1"/>
  <c r="D252" i="41"/>
  <c r="C253" i="41"/>
  <c r="D253" i="41"/>
  <c r="C254" i="41"/>
  <c r="E254" i="41" s="1"/>
  <c r="G254" i="41" s="1"/>
  <c r="I254" i="41" s="1"/>
  <c r="C251" i="5" s="1"/>
  <c r="F251" i="5" s="1"/>
  <c r="D254" i="41"/>
  <c r="C255" i="41"/>
  <c r="E255" i="41" s="1"/>
  <c r="G255" i="41" s="1"/>
  <c r="D255" i="41"/>
  <c r="C256" i="41"/>
  <c r="E256" i="41" s="1"/>
  <c r="G256" i="41" s="1"/>
  <c r="D256" i="41"/>
  <c r="C257" i="41"/>
  <c r="E257" i="41" s="1"/>
  <c r="G257" i="41" s="1"/>
  <c r="D257" i="41"/>
  <c r="C258" i="41"/>
  <c r="E258" i="41" s="1"/>
  <c r="G258" i="41" s="1"/>
  <c r="D258" i="41"/>
  <c r="C259" i="41"/>
  <c r="E259" i="41" s="1"/>
  <c r="G259" i="41" s="1"/>
  <c r="I259" i="41" s="1"/>
  <c r="C256" i="5" s="1"/>
  <c r="D259" i="41"/>
  <c r="C260" i="41"/>
  <c r="D260" i="41"/>
  <c r="C261" i="41"/>
  <c r="D261" i="41"/>
  <c r="C262" i="41"/>
  <c r="E262" i="41" s="1"/>
  <c r="G262" i="41" s="1"/>
  <c r="I262" i="41" s="1"/>
  <c r="C259" i="5" s="1"/>
  <c r="F259" i="5" s="1"/>
  <c r="D262" i="41"/>
  <c r="C263" i="41"/>
  <c r="D263" i="41"/>
  <c r="C264" i="41"/>
  <c r="E264" i="41" s="1"/>
  <c r="G264" i="41" s="1"/>
  <c r="D264" i="41"/>
  <c r="C265" i="41"/>
  <c r="D265" i="41"/>
  <c r="C266" i="41"/>
  <c r="E266" i="41" s="1"/>
  <c r="G266" i="41" s="1"/>
  <c r="D266" i="41"/>
  <c r="C267" i="41"/>
  <c r="E267" i="41" s="1"/>
  <c r="G267" i="41" s="1"/>
  <c r="I267" i="41" s="1"/>
  <c r="C264" i="5" s="1"/>
  <c r="D267" i="41"/>
  <c r="C268" i="41"/>
  <c r="E268" i="41" s="1"/>
  <c r="G268" i="41" s="1"/>
  <c r="D268" i="41"/>
  <c r="C269" i="41"/>
  <c r="E269" i="41" s="1"/>
  <c r="G269" i="41" s="1"/>
  <c r="D269" i="41"/>
  <c r="C270" i="41"/>
  <c r="D270" i="41"/>
  <c r="C271" i="41"/>
  <c r="E271" i="41" s="1"/>
  <c r="G271" i="41" s="1"/>
  <c r="D271" i="41"/>
  <c r="C272" i="41"/>
  <c r="E272" i="41" s="1"/>
  <c r="G272" i="41" s="1"/>
  <c r="D272" i="41"/>
  <c r="C273" i="41"/>
  <c r="D273" i="41"/>
  <c r="C274" i="41"/>
  <c r="D274" i="41"/>
  <c r="C275" i="41"/>
  <c r="D275" i="41"/>
  <c r="C276" i="41"/>
  <c r="D276" i="41"/>
  <c r="C277" i="41"/>
  <c r="E277" i="41" s="1"/>
  <c r="G277" i="41" s="1"/>
  <c r="D277" i="41"/>
  <c r="C278" i="41"/>
  <c r="E278" i="41" s="1"/>
  <c r="G278" i="41" s="1"/>
  <c r="I278" i="41" s="1"/>
  <c r="C275" i="5" s="1"/>
  <c r="F275" i="5" s="1"/>
  <c r="D278" i="41"/>
  <c r="F278" i="41" s="1"/>
  <c r="H278" i="41" s="1"/>
  <c r="J278" i="41" s="1"/>
  <c r="D275" i="5" s="1"/>
  <c r="C279" i="41"/>
  <c r="E279" i="41" s="1"/>
  <c r="G279" i="41" s="1"/>
  <c r="D279" i="41"/>
  <c r="C280" i="41"/>
  <c r="E280" i="41"/>
  <c r="G280" i="41" s="1"/>
  <c r="D280" i="41"/>
  <c r="C281" i="41"/>
  <c r="E281" i="41" s="1"/>
  <c r="G281" i="41" s="1"/>
  <c r="D281" i="41"/>
  <c r="C282" i="41"/>
  <c r="D282" i="41"/>
  <c r="C283" i="41"/>
  <c r="D283" i="41"/>
  <c r="C284" i="41"/>
  <c r="E284" i="41" s="1"/>
  <c r="G284" i="41" s="1"/>
  <c r="D284" i="41"/>
  <c r="C285" i="41"/>
  <c r="E285" i="41" s="1"/>
  <c r="G285" i="41" s="1"/>
  <c r="D285" i="41"/>
  <c r="C286" i="41"/>
  <c r="E286" i="41" s="1"/>
  <c r="G286" i="41" s="1"/>
  <c r="I286" i="41" s="1"/>
  <c r="C283" i="5" s="1"/>
  <c r="F283" i="5" s="1"/>
  <c r="D286" i="41"/>
  <c r="C287" i="41"/>
  <c r="D287" i="41"/>
  <c r="C288" i="41"/>
  <c r="F288" i="41" s="1"/>
  <c r="H288" i="41" s="1"/>
  <c r="J288" i="41" s="1"/>
  <c r="D285" i="5" s="1"/>
  <c r="D288" i="41"/>
  <c r="C289" i="41"/>
  <c r="E289" i="41" s="1"/>
  <c r="G289" i="41" s="1"/>
  <c r="D289" i="41"/>
  <c r="C290" i="41"/>
  <c r="E290" i="41" s="1"/>
  <c r="G290" i="41" s="1"/>
  <c r="D290" i="41"/>
  <c r="C291" i="41"/>
  <c r="E291" i="41" s="1"/>
  <c r="G291" i="41" s="1"/>
  <c r="I291" i="41" s="1"/>
  <c r="C288" i="5" s="1"/>
  <c r="D291" i="41"/>
  <c r="C292" i="41"/>
  <c r="D292" i="41"/>
  <c r="C293" i="41"/>
  <c r="D293" i="41"/>
  <c r="C294" i="41"/>
  <c r="D294" i="41"/>
  <c r="C295" i="41"/>
  <c r="D295" i="41"/>
  <c r="C296" i="41"/>
  <c r="D296" i="41"/>
  <c r="C297" i="41"/>
  <c r="E297" i="41" s="1"/>
  <c r="G297" i="41" s="1"/>
  <c r="D297" i="41"/>
  <c r="C298" i="41"/>
  <c r="E298" i="41" s="1"/>
  <c r="G298" i="41" s="1"/>
  <c r="D298" i="41"/>
  <c r="C299" i="41"/>
  <c r="E299" i="41" s="1"/>
  <c r="G299" i="41" s="1"/>
  <c r="I299" i="41" s="1"/>
  <c r="C296" i="5" s="1"/>
  <c r="D299" i="41"/>
  <c r="C300" i="41"/>
  <c r="E300" i="41" s="1"/>
  <c r="G300" i="41" s="1"/>
  <c r="D300" i="41"/>
  <c r="C301" i="41"/>
  <c r="E301" i="41" s="1"/>
  <c r="G301" i="41" s="1"/>
  <c r="D301" i="41"/>
  <c r="C302" i="41"/>
  <c r="E302" i="41" s="1"/>
  <c r="G302" i="41" s="1"/>
  <c r="I302" i="41" s="1"/>
  <c r="C299" i="5" s="1"/>
  <c r="F299" i="5" s="1"/>
  <c r="D302" i="41"/>
  <c r="C303" i="41"/>
  <c r="E303" i="41" s="1"/>
  <c r="G303" i="41" s="1"/>
  <c r="D303" i="41"/>
  <c r="C304" i="41"/>
  <c r="E304" i="41" s="1"/>
  <c r="G304" i="41" s="1"/>
  <c r="D304" i="41"/>
  <c r="C305" i="41"/>
  <c r="D305" i="41"/>
  <c r="C306" i="41"/>
  <c r="D306" i="41"/>
  <c r="C307" i="41"/>
  <c r="E307" i="41" s="1"/>
  <c r="G307" i="41" s="1"/>
  <c r="I307" i="41" s="1"/>
  <c r="C304" i="5" s="1"/>
  <c r="D307" i="41"/>
  <c r="C308" i="41"/>
  <c r="E308" i="41" s="1"/>
  <c r="G308" i="41" s="1"/>
  <c r="D308" i="41"/>
  <c r="C309" i="41"/>
  <c r="E309" i="41" s="1"/>
  <c r="G309" i="41" s="1"/>
  <c r="D309" i="41"/>
  <c r="C310" i="41"/>
  <c r="E310" i="41" s="1"/>
  <c r="G310" i="41" s="1"/>
  <c r="I310" i="41" s="1"/>
  <c r="C307" i="5" s="1"/>
  <c r="F307" i="5" s="1"/>
  <c r="D310" i="41"/>
  <c r="C311" i="41"/>
  <c r="E311" i="41" s="1"/>
  <c r="G311" i="41" s="1"/>
  <c r="D311" i="41"/>
  <c r="C312" i="41"/>
  <c r="E312" i="41" s="1"/>
  <c r="G312" i="41" s="1"/>
  <c r="D312" i="41"/>
  <c r="C313" i="41"/>
  <c r="E313" i="41" s="1"/>
  <c r="G313" i="41" s="1"/>
  <c r="D313" i="41"/>
  <c r="C314" i="41"/>
  <c r="D314" i="41"/>
  <c r="C315" i="41"/>
  <c r="D315" i="41"/>
  <c r="C316" i="41"/>
  <c r="D316" i="41"/>
  <c r="C317" i="41"/>
  <c r="D317" i="41"/>
  <c r="C318" i="41"/>
  <c r="E318" i="41" s="1"/>
  <c r="G318" i="41" s="1"/>
  <c r="I318" i="41" s="1"/>
  <c r="C315" i="5" s="1"/>
  <c r="F315" i="5" s="1"/>
  <c r="D318" i="41"/>
  <c r="C319" i="41"/>
  <c r="D319" i="41"/>
  <c r="C320" i="41"/>
  <c r="E320" i="41" s="1"/>
  <c r="G320" i="41" s="1"/>
  <c r="D320" i="41"/>
  <c r="C321" i="41"/>
  <c r="E321" i="41" s="1"/>
  <c r="G321" i="41" s="1"/>
  <c r="D321" i="41"/>
  <c r="C322" i="41"/>
  <c r="E322" i="41" s="1"/>
  <c r="G322" i="41" s="1"/>
  <c r="D322" i="41"/>
  <c r="C323" i="41"/>
  <c r="E323" i="41" s="1"/>
  <c r="G323" i="41" s="1"/>
  <c r="I323" i="41" s="1"/>
  <c r="C320" i="5" s="1"/>
  <c r="D323" i="41"/>
  <c r="C324" i="41"/>
  <c r="E324" i="41" s="1"/>
  <c r="G324" i="41" s="1"/>
  <c r="D324" i="41"/>
  <c r="C325" i="41"/>
  <c r="D325" i="41"/>
  <c r="C326" i="41"/>
  <c r="E326" i="41" s="1"/>
  <c r="G326" i="41" s="1"/>
  <c r="I326" i="41" s="1"/>
  <c r="C323" i="5" s="1"/>
  <c r="F323" i="5" s="1"/>
  <c r="D326" i="41"/>
  <c r="C327" i="41"/>
  <c r="D327" i="41"/>
  <c r="C328" i="41"/>
  <c r="E328" i="41" s="1"/>
  <c r="G328" i="41" s="1"/>
  <c r="D328" i="41"/>
  <c r="C329" i="41"/>
  <c r="D329" i="41"/>
  <c r="C330" i="41"/>
  <c r="D330" i="41"/>
  <c r="C331" i="41"/>
  <c r="D331" i="41"/>
  <c r="C332" i="41"/>
  <c r="E332" i="41" s="1"/>
  <c r="G332" i="41" s="1"/>
  <c r="D332" i="41"/>
  <c r="C333" i="41"/>
  <c r="D333" i="41"/>
  <c r="C334" i="41"/>
  <c r="E334" i="41" s="1"/>
  <c r="G334" i="41" s="1"/>
  <c r="I334" i="41" s="1"/>
  <c r="C331" i="5" s="1"/>
  <c r="F331" i="5" s="1"/>
  <c r="D334" i="41"/>
  <c r="C335" i="41"/>
  <c r="E335" i="41" s="1"/>
  <c r="G335" i="41" s="1"/>
  <c r="D335" i="41"/>
  <c r="C336" i="41"/>
  <c r="E336" i="41" s="1"/>
  <c r="G336" i="41" s="1"/>
  <c r="D336" i="41"/>
  <c r="C337" i="41"/>
  <c r="E337" i="41" s="1"/>
  <c r="G337" i="41" s="1"/>
  <c r="D337" i="41"/>
  <c r="C338" i="41"/>
  <c r="E338" i="41" s="1"/>
  <c r="G338" i="41" s="1"/>
  <c r="D338" i="41"/>
  <c r="C339" i="41"/>
  <c r="E339" i="41" s="1"/>
  <c r="G339" i="41" s="1"/>
  <c r="I339" i="41" s="1"/>
  <c r="C336" i="5" s="1"/>
  <c r="D339" i="41"/>
  <c r="C340" i="41"/>
  <c r="E340" i="41" s="1"/>
  <c r="G340" i="41" s="1"/>
  <c r="D340" i="41"/>
  <c r="C341" i="41"/>
  <c r="D341" i="41"/>
  <c r="C342" i="41"/>
  <c r="D342" i="41"/>
  <c r="C343" i="41"/>
  <c r="D343" i="41"/>
  <c r="C344" i="41"/>
  <c r="D344" i="41"/>
  <c r="C345" i="41"/>
  <c r="D345" i="41"/>
  <c r="C346" i="41"/>
  <c r="D346" i="41"/>
  <c r="C347" i="41"/>
  <c r="D347" i="41"/>
  <c r="C348" i="41"/>
  <c r="D348" i="41"/>
  <c r="C349" i="41"/>
  <c r="D349" i="41"/>
  <c r="C350" i="41"/>
  <c r="E350" i="41" s="1"/>
  <c r="G350" i="41" s="1"/>
  <c r="I350" i="41" s="1"/>
  <c r="C347" i="5" s="1"/>
  <c r="D350" i="41"/>
  <c r="C351" i="41"/>
  <c r="E351" i="41" s="1"/>
  <c r="G351" i="41" s="1"/>
  <c r="D351" i="41"/>
  <c r="C352" i="41"/>
  <c r="E352" i="41" s="1"/>
  <c r="G352" i="41" s="1"/>
  <c r="I352" i="41" s="1"/>
  <c r="C349" i="5" s="1"/>
  <c r="D352" i="41"/>
  <c r="C353" i="41"/>
  <c r="E353" i="41" s="1"/>
  <c r="G353" i="41" s="1"/>
  <c r="D353" i="41"/>
  <c r="C354" i="41"/>
  <c r="E354" i="41" s="1"/>
  <c r="G354" i="41" s="1"/>
  <c r="D354" i="41"/>
  <c r="C355" i="41"/>
  <c r="E355" i="41" s="1"/>
  <c r="G355" i="41" s="1"/>
  <c r="I355" i="41" s="1"/>
  <c r="C352" i="5" s="1"/>
  <c r="F352" i="5" s="1"/>
  <c r="D355" i="41"/>
  <c r="C356" i="41"/>
  <c r="E356" i="41" s="1"/>
  <c r="G356" i="41" s="1"/>
  <c r="I356" i="41" s="1"/>
  <c r="C353" i="5" s="1"/>
  <c r="D356" i="41"/>
  <c r="C357" i="41"/>
  <c r="D357" i="41"/>
  <c r="C358" i="41"/>
  <c r="E358" i="41" s="1"/>
  <c r="G358" i="41" s="1"/>
  <c r="I358" i="41" s="1"/>
  <c r="C355" i="5" s="1"/>
  <c r="D358" i="41"/>
  <c r="C359" i="41"/>
  <c r="E359" i="41" s="1"/>
  <c r="G359" i="41" s="1"/>
  <c r="D359" i="41"/>
  <c r="C360" i="41"/>
  <c r="E360" i="41" s="1"/>
  <c r="G360" i="41" s="1"/>
  <c r="I360" i="41" s="1"/>
  <c r="C357" i="5" s="1"/>
  <c r="D360" i="41"/>
  <c r="C361" i="41"/>
  <c r="E361" i="41" s="1"/>
  <c r="G361" i="41" s="1"/>
  <c r="D361" i="41"/>
  <c r="C362" i="41"/>
  <c r="E362" i="41" s="1"/>
  <c r="G362" i="41" s="1"/>
  <c r="D362" i="41"/>
  <c r="C363" i="41"/>
  <c r="E363" i="41" s="1"/>
  <c r="G363" i="41" s="1"/>
  <c r="I363" i="41" s="1"/>
  <c r="C360" i="5" s="1"/>
  <c r="F360" i="5" s="1"/>
  <c r="D363" i="41"/>
  <c r="C364" i="41"/>
  <c r="E364" i="41" s="1"/>
  <c r="G364" i="41" s="1"/>
  <c r="D364" i="41"/>
  <c r="C365" i="41"/>
  <c r="D365" i="41"/>
  <c r="C366" i="41"/>
  <c r="E366" i="41" s="1"/>
  <c r="G366" i="41" s="1"/>
  <c r="I366" i="41" s="1"/>
  <c r="C363" i="5" s="1"/>
  <c r="D366" i="41"/>
  <c r="C367" i="41"/>
  <c r="E367" i="41" s="1"/>
  <c r="G367" i="41" s="1"/>
  <c r="D367" i="41"/>
  <c r="C368" i="41"/>
  <c r="E368" i="41" s="1"/>
  <c r="G368" i="41" s="1"/>
  <c r="I368" i="41" s="1"/>
  <c r="C365" i="5" s="1"/>
  <c r="D368" i="41"/>
  <c r="C369" i="41"/>
  <c r="E369" i="41" s="1"/>
  <c r="G369" i="41" s="1"/>
  <c r="D369" i="41"/>
  <c r="C370" i="41"/>
  <c r="E370" i="41" s="1"/>
  <c r="G370" i="41" s="1"/>
  <c r="D370" i="41"/>
  <c r="C371" i="41"/>
  <c r="E371" i="41"/>
  <c r="G371" i="41" s="1"/>
  <c r="I371" i="41" s="1"/>
  <c r="C368" i="5" s="1"/>
  <c r="F368" i="5" s="1"/>
  <c r="D371" i="41"/>
  <c r="C372" i="41"/>
  <c r="E372" i="41" s="1"/>
  <c r="G372" i="41" s="1"/>
  <c r="D372" i="41"/>
  <c r="C373" i="41"/>
  <c r="D373" i="41"/>
  <c r="C374" i="41"/>
  <c r="E374" i="41" s="1"/>
  <c r="G374" i="41" s="1"/>
  <c r="I374" i="41" s="1"/>
  <c r="C371" i="5" s="1"/>
  <c r="D374" i="41"/>
  <c r="C375" i="41"/>
  <c r="E375" i="41" s="1"/>
  <c r="G375" i="41" s="1"/>
  <c r="D375" i="41"/>
  <c r="C376" i="41"/>
  <c r="E376" i="41" s="1"/>
  <c r="G376" i="41" s="1"/>
  <c r="I376" i="41" s="1"/>
  <c r="C373" i="5" s="1"/>
  <c r="D376" i="41"/>
  <c r="C377" i="41"/>
  <c r="E377" i="41" s="1"/>
  <c r="G377" i="41" s="1"/>
  <c r="D377" i="41"/>
  <c r="C378" i="41"/>
  <c r="E378" i="41" s="1"/>
  <c r="G378" i="41" s="1"/>
  <c r="D378" i="41"/>
  <c r="C379" i="41"/>
  <c r="E379" i="41" s="1"/>
  <c r="G379" i="41" s="1"/>
  <c r="I379" i="41" s="1"/>
  <c r="C376" i="5" s="1"/>
  <c r="F376" i="5" s="1"/>
  <c r="D379" i="41"/>
  <c r="C380" i="41"/>
  <c r="E380" i="41" s="1"/>
  <c r="G380" i="41" s="1"/>
  <c r="D380" i="41"/>
  <c r="C381" i="41"/>
  <c r="D381" i="41"/>
  <c r="C382" i="41"/>
  <c r="E382" i="41" s="1"/>
  <c r="G382" i="41" s="1"/>
  <c r="I382" i="41" s="1"/>
  <c r="C379" i="5" s="1"/>
  <c r="D382" i="41"/>
  <c r="C383" i="41"/>
  <c r="E383" i="41" s="1"/>
  <c r="G383" i="41" s="1"/>
  <c r="D383" i="41"/>
  <c r="C384" i="41"/>
  <c r="E384" i="41" s="1"/>
  <c r="G384" i="41" s="1"/>
  <c r="I384" i="41" s="1"/>
  <c r="C381" i="5" s="1"/>
  <c r="D384" i="41"/>
  <c r="C385" i="41"/>
  <c r="E385" i="41" s="1"/>
  <c r="G385" i="41" s="1"/>
  <c r="D385" i="41"/>
  <c r="C386" i="41"/>
  <c r="E386" i="41" s="1"/>
  <c r="G386" i="41" s="1"/>
  <c r="D386" i="41"/>
  <c r="C387" i="41"/>
  <c r="E387" i="41"/>
  <c r="G387" i="41" s="1"/>
  <c r="I387" i="41" s="1"/>
  <c r="C384" i="5" s="1"/>
  <c r="F384" i="5" s="1"/>
  <c r="D387" i="41"/>
  <c r="C388" i="41"/>
  <c r="E388" i="41" s="1"/>
  <c r="G388" i="41" s="1"/>
  <c r="D388" i="41"/>
  <c r="C389" i="41"/>
  <c r="E389" i="41" s="1"/>
  <c r="G389" i="41" s="1"/>
  <c r="D389" i="41"/>
  <c r="C390" i="41"/>
  <c r="E390" i="41" s="1"/>
  <c r="G390" i="41" s="1"/>
  <c r="I390" i="41" s="1"/>
  <c r="C387" i="5" s="1"/>
  <c r="D390" i="41"/>
  <c r="C391" i="41"/>
  <c r="E391" i="41" s="1"/>
  <c r="G391" i="41" s="1"/>
  <c r="D391" i="41"/>
  <c r="C392" i="41"/>
  <c r="E392" i="41" s="1"/>
  <c r="G392" i="41" s="1"/>
  <c r="I392" i="41" s="1"/>
  <c r="C389" i="5" s="1"/>
  <c r="D392" i="41"/>
  <c r="C393" i="41"/>
  <c r="E393" i="41" s="1"/>
  <c r="G393" i="41" s="1"/>
  <c r="D393" i="41"/>
  <c r="C394" i="41"/>
  <c r="E394" i="41" s="1"/>
  <c r="G394" i="41" s="1"/>
  <c r="D394" i="41"/>
  <c r="C395" i="41"/>
  <c r="D395" i="41"/>
  <c r="C396" i="41"/>
  <c r="E396" i="41" s="1"/>
  <c r="G396" i="41" s="1"/>
  <c r="D396" i="41"/>
  <c r="C397" i="41"/>
  <c r="E397" i="41" s="1"/>
  <c r="G397" i="41" s="1"/>
  <c r="D397" i="41"/>
  <c r="C398" i="41"/>
  <c r="E398" i="41" s="1"/>
  <c r="G398" i="41" s="1"/>
  <c r="I398" i="41" s="1"/>
  <c r="C395" i="5" s="1"/>
  <c r="D398" i="41"/>
  <c r="C399" i="41"/>
  <c r="E399" i="41" s="1"/>
  <c r="G399" i="41" s="1"/>
  <c r="D399" i="41"/>
  <c r="C400" i="41"/>
  <c r="E400" i="41" s="1"/>
  <c r="G400" i="41" s="1"/>
  <c r="I400" i="41" s="1"/>
  <c r="C397" i="5" s="1"/>
  <c r="D400" i="41"/>
  <c r="C401" i="41"/>
  <c r="E401" i="41" s="1"/>
  <c r="G401" i="41" s="1"/>
  <c r="D401" i="41"/>
  <c r="C402" i="41"/>
  <c r="E402" i="41" s="1"/>
  <c r="G402" i="41" s="1"/>
  <c r="D402" i="41"/>
  <c r="C403" i="41"/>
  <c r="D403" i="41"/>
  <c r="C404" i="41"/>
  <c r="E404" i="41" s="1"/>
  <c r="G404" i="41" s="1"/>
  <c r="D404" i="41"/>
  <c r="C405" i="41"/>
  <c r="E405" i="41" s="1"/>
  <c r="G405" i="41" s="1"/>
  <c r="D405" i="41"/>
  <c r="C406" i="41"/>
  <c r="E406" i="41" s="1"/>
  <c r="G406" i="41" s="1"/>
  <c r="I406" i="41"/>
  <c r="C403" i="5" s="1"/>
  <c r="D406" i="41"/>
  <c r="C407" i="41"/>
  <c r="E407" i="41" s="1"/>
  <c r="G407" i="41" s="1"/>
  <c r="D407" i="41"/>
  <c r="C408" i="41"/>
  <c r="E408" i="41" s="1"/>
  <c r="G408" i="41" s="1"/>
  <c r="I408" i="41" s="1"/>
  <c r="C405" i="5" s="1"/>
  <c r="D408" i="41"/>
  <c r="C409" i="41"/>
  <c r="E409" i="41" s="1"/>
  <c r="G409" i="41" s="1"/>
  <c r="D409" i="41"/>
  <c r="C410" i="41"/>
  <c r="E410" i="41" s="1"/>
  <c r="G410" i="41" s="1"/>
  <c r="D410" i="41"/>
  <c r="C411" i="41"/>
  <c r="D411" i="41"/>
  <c r="C412" i="41"/>
  <c r="E412" i="41" s="1"/>
  <c r="G412" i="41" s="1"/>
  <c r="D412" i="41"/>
  <c r="C413" i="41"/>
  <c r="E413" i="41" s="1"/>
  <c r="G413" i="41" s="1"/>
  <c r="D413" i="41"/>
  <c r="C414" i="41"/>
  <c r="E414" i="41" s="1"/>
  <c r="G414" i="41" s="1"/>
  <c r="I414" i="41" s="1"/>
  <c r="C411" i="5" s="1"/>
  <c r="D414" i="41"/>
  <c r="C415" i="41"/>
  <c r="E415" i="41" s="1"/>
  <c r="G415" i="41" s="1"/>
  <c r="D415" i="41"/>
  <c r="C416" i="41"/>
  <c r="E416" i="41" s="1"/>
  <c r="G416" i="41" s="1"/>
  <c r="I416" i="41" s="1"/>
  <c r="C413" i="5" s="1"/>
  <c r="D416" i="41"/>
  <c r="C417" i="41"/>
  <c r="E417" i="41" s="1"/>
  <c r="G417" i="41" s="1"/>
  <c r="D417" i="41"/>
  <c r="C418" i="41"/>
  <c r="E418" i="41" s="1"/>
  <c r="G418" i="41" s="1"/>
  <c r="D418" i="41"/>
  <c r="C419" i="41"/>
  <c r="E419" i="41" s="1"/>
  <c r="G419" i="41" s="1"/>
  <c r="I419" i="41" s="1"/>
  <c r="C416" i="5" s="1"/>
  <c r="F416" i="5" s="1"/>
  <c r="D419" i="41"/>
  <c r="C420" i="41"/>
  <c r="E420" i="41" s="1"/>
  <c r="G420" i="41" s="1"/>
  <c r="D420" i="41"/>
  <c r="C421" i="41"/>
  <c r="D421" i="41"/>
  <c r="C422" i="41"/>
  <c r="E422" i="41" s="1"/>
  <c r="G422" i="41" s="1"/>
  <c r="I422" i="41" s="1"/>
  <c r="C419" i="5" s="1"/>
  <c r="D422" i="41"/>
  <c r="C423" i="41"/>
  <c r="E423" i="41" s="1"/>
  <c r="G423" i="41" s="1"/>
  <c r="D423" i="41"/>
  <c r="C424" i="41"/>
  <c r="E424" i="41" s="1"/>
  <c r="G424" i="41" s="1"/>
  <c r="I424" i="41" s="1"/>
  <c r="C421" i="5" s="1"/>
  <c r="D424" i="41"/>
  <c r="C425" i="41"/>
  <c r="E425" i="41"/>
  <c r="G425" i="41" s="1"/>
  <c r="D425" i="41"/>
  <c r="C426" i="41"/>
  <c r="E426" i="41" s="1"/>
  <c r="G426" i="41" s="1"/>
  <c r="D426" i="41"/>
  <c r="C427" i="41"/>
  <c r="E427" i="41" s="1"/>
  <c r="G427" i="41" s="1"/>
  <c r="I427" i="41" s="1"/>
  <c r="C424" i="5" s="1"/>
  <c r="F424" i="5" s="1"/>
  <c r="D427" i="41"/>
  <c r="C428" i="41"/>
  <c r="E428" i="41" s="1"/>
  <c r="G428" i="41" s="1"/>
  <c r="D428" i="41"/>
  <c r="C429" i="41"/>
  <c r="D429" i="41"/>
  <c r="C430" i="41"/>
  <c r="E430" i="41" s="1"/>
  <c r="G430" i="41" s="1"/>
  <c r="I430" i="41" s="1"/>
  <c r="C427" i="5" s="1"/>
  <c r="D430" i="41"/>
  <c r="C431" i="41"/>
  <c r="E431" i="41" s="1"/>
  <c r="G431" i="41" s="1"/>
  <c r="D431" i="41"/>
  <c r="C432" i="41"/>
  <c r="E432" i="41" s="1"/>
  <c r="G432" i="41" s="1"/>
  <c r="I432" i="41" s="1"/>
  <c r="C429" i="5" s="1"/>
  <c r="D432" i="41"/>
  <c r="C433" i="41"/>
  <c r="E433" i="41" s="1"/>
  <c r="G433" i="41" s="1"/>
  <c r="D433" i="41"/>
  <c r="C434" i="41"/>
  <c r="E434" i="41" s="1"/>
  <c r="G434" i="41" s="1"/>
  <c r="D434" i="41"/>
  <c r="C435" i="41"/>
  <c r="D435" i="41"/>
  <c r="C436" i="41"/>
  <c r="E436" i="41" s="1"/>
  <c r="G436" i="41" s="1"/>
  <c r="D436" i="41"/>
  <c r="C437" i="41"/>
  <c r="E437" i="41" s="1"/>
  <c r="G437" i="41" s="1"/>
  <c r="D437" i="41"/>
  <c r="C438" i="41"/>
  <c r="E438" i="41" s="1"/>
  <c r="G438" i="41" s="1"/>
  <c r="I438" i="41" s="1"/>
  <c r="C435" i="5" s="1"/>
  <c r="D438" i="41"/>
  <c r="C439" i="41"/>
  <c r="E439" i="41" s="1"/>
  <c r="G439" i="41" s="1"/>
  <c r="D439" i="41"/>
  <c r="C440" i="41"/>
  <c r="E440" i="41" s="1"/>
  <c r="G440" i="41" s="1"/>
  <c r="I440" i="41" s="1"/>
  <c r="C437" i="5" s="1"/>
  <c r="D440" i="41"/>
  <c r="C441" i="41"/>
  <c r="E441" i="41" s="1"/>
  <c r="G441" i="41" s="1"/>
  <c r="D441" i="41"/>
  <c r="C442" i="41"/>
  <c r="E442" i="41" s="1"/>
  <c r="G442" i="41" s="1"/>
  <c r="D442" i="41"/>
  <c r="C443" i="41"/>
  <c r="E443" i="41" s="1"/>
  <c r="G443" i="41" s="1"/>
  <c r="I443" i="41" s="1"/>
  <c r="C440" i="5" s="1"/>
  <c r="F440" i="5" s="1"/>
  <c r="D443" i="41"/>
  <c r="C444" i="41"/>
  <c r="E444" i="41" s="1"/>
  <c r="G444" i="41" s="1"/>
  <c r="D444" i="41"/>
  <c r="C445" i="41"/>
  <c r="E445" i="41" s="1"/>
  <c r="G445" i="41" s="1"/>
  <c r="D445" i="41"/>
  <c r="C446" i="41"/>
  <c r="E446" i="41" s="1"/>
  <c r="G446" i="41" s="1"/>
  <c r="I446" i="41" s="1"/>
  <c r="C443" i="5" s="1"/>
  <c r="D446" i="41"/>
  <c r="C447" i="41"/>
  <c r="E447" i="41" s="1"/>
  <c r="G447" i="41" s="1"/>
  <c r="D447" i="41"/>
  <c r="C448" i="41"/>
  <c r="E448" i="41" s="1"/>
  <c r="G448" i="41" s="1"/>
  <c r="I448" i="41" s="1"/>
  <c r="C445" i="5" s="1"/>
  <c r="D448" i="41"/>
  <c r="C449" i="41"/>
  <c r="E449" i="41" s="1"/>
  <c r="G449" i="41" s="1"/>
  <c r="D449" i="41"/>
  <c r="C450" i="41"/>
  <c r="E450" i="41" s="1"/>
  <c r="G450" i="41" s="1"/>
  <c r="D450" i="41"/>
  <c r="C451" i="41"/>
  <c r="E451" i="41" s="1"/>
  <c r="G451" i="41" s="1"/>
  <c r="I451" i="41" s="1"/>
  <c r="C448" i="5" s="1"/>
  <c r="F448" i="5" s="1"/>
  <c r="D451" i="41"/>
  <c r="C452" i="41"/>
  <c r="E452" i="41" s="1"/>
  <c r="G452" i="41" s="1"/>
  <c r="D452" i="41"/>
  <c r="C453" i="41"/>
  <c r="D453" i="41"/>
  <c r="C454" i="41"/>
  <c r="E454" i="41" s="1"/>
  <c r="G454" i="41" s="1"/>
  <c r="I454" i="41" s="1"/>
  <c r="C451" i="5" s="1"/>
  <c r="D454" i="41"/>
  <c r="C455" i="41"/>
  <c r="E455" i="41" s="1"/>
  <c r="G455" i="41" s="1"/>
  <c r="D455" i="41"/>
  <c r="C456" i="41"/>
  <c r="E456" i="41" s="1"/>
  <c r="G456" i="41" s="1"/>
  <c r="I456" i="41" s="1"/>
  <c r="C453" i="5" s="1"/>
  <c r="D456" i="41"/>
  <c r="C457" i="41"/>
  <c r="E457" i="41" s="1"/>
  <c r="G457" i="41" s="1"/>
  <c r="D457" i="41"/>
  <c r="C458" i="41"/>
  <c r="E458" i="41" s="1"/>
  <c r="G458" i="41" s="1"/>
  <c r="D458" i="41"/>
  <c r="C459" i="41"/>
  <c r="E459" i="41" s="1"/>
  <c r="G459" i="41" s="1"/>
  <c r="I459" i="41" s="1"/>
  <c r="C456" i="5" s="1"/>
  <c r="F456" i="5" s="1"/>
  <c r="D459" i="41"/>
  <c r="C460" i="41"/>
  <c r="E460" i="41" s="1"/>
  <c r="G460" i="41" s="1"/>
  <c r="D460" i="41"/>
  <c r="C461" i="41"/>
  <c r="E461" i="41" s="1"/>
  <c r="G461" i="41" s="1"/>
  <c r="D461" i="41"/>
  <c r="C462" i="41"/>
  <c r="E462" i="41" s="1"/>
  <c r="G462" i="41" s="1"/>
  <c r="I462" i="41" s="1"/>
  <c r="C459" i="5" s="1"/>
  <c r="D462" i="41"/>
  <c r="C463" i="41"/>
  <c r="E463" i="41" s="1"/>
  <c r="G463" i="41" s="1"/>
  <c r="D463" i="41"/>
  <c r="C464" i="41"/>
  <c r="E464" i="41" s="1"/>
  <c r="G464" i="41" s="1"/>
  <c r="I464" i="41" s="1"/>
  <c r="C461" i="5" s="1"/>
  <c r="D464" i="41"/>
  <c r="C465" i="41"/>
  <c r="E465" i="41" s="1"/>
  <c r="G465" i="41" s="1"/>
  <c r="D465" i="41"/>
  <c r="C466" i="41"/>
  <c r="E466" i="41" s="1"/>
  <c r="G466" i="41" s="1"/>
  <c r="D466" i="41"/>
  <c r="C467" i="41"/>
  <c r="D467" i="41"/>
  <c r="C468" i="41"/>
  <c r="E468" i="41" s="1"/>
  <c r="G468" i="41" s="1"/>
  <c r="D468" i="41"/>
  <c r="C469" i="41"/>
  <c r="E469" i="41" s="1"/>
  <c r="G469" i="41" s="1"/>
  <c r="D469" i="41"/>
  <c r="C470" i="41"/>
  <c r="E470" i="41" s="1"/>
  <c r="G470" i="41" s="1"/>
  <c r="I470" i="41" s="1"/>
  <c r="C467" i="5" s="1"/>
  <c r="D470" i="41"/>
  <c r="F470" i="41" s="1"/>
  <c r="H470" i="41" s="1"/>
  <c r="J470" i="41" s="1"/>
  <c r="D467" i="5" s="1"/>
  <c r="H467" i="5" s="1"/>
  <c r="C471" i="41"/>
  <c r="D471" i="41"/>
  <c r="C472" i="41"/>
  <c r="E472" i="41" s="1"/>
  <c r="G472" i="41" s="1"/>
  <c r="I472" i="41" s="1"/>
  <c r="C469" i="5" s="1"/>
  <c r="D472" i="41"/>
  <c r="C473" i="41"/>
  <c r="E473" i="41" s="1"/>
  <c r="G473" i="41" s="1"/>
  <c r="D473" i="41"/>
  <c r="C474" i="41"/>
  <c r="E474" i="41" s="1"/>
  <c r="G474" i="41" s="1"/>
  <c r="I474" i="41" s="1"/>
  <c r="C471" i="5" s="1"/>
  <c r="D474" i="41"/>
  <c r="C475" i="41"/>
  <c r="E475" i="41" s="1"/>
  <c r="G475" i="41" s="1"/>
  <c r="D475" i="41"/>
  <c r="C476" i="41"/>
  <c r="E476" i="41" s="1"/>
  <c r="G476" i="41" s="1"/>
  <c r="I476" i="41" s="1"/>
  <c r="C473" i="5" s="1"/>
  <c r="D476" i="41"/>
  <c r="C477" i="41"/>
  <c r="E477" i="41" s="1"/>
  <c r="G477" i="41" s="1"/>
  <c r="D477" i="41"/>
  <c r="C478" i="41"/>
  <c r="E478" i="41" s="1"/>
  <c r="G478" i="41" s="1"/>
  <c r="I478" i="41" s="1"/>
  <c r="C475" i="5" s="1"/>
  <c r="D478" i="41"/>
  <c r="C479" i="41"/>
  <c r="D479" i="41"/>
  <c r="C480" i="41"/>
  <c r="E480" i="41" s="1"/>
  <c r="G480" i="41" s="1"/>
  <c r="I480" i="41" s="1"/>
  <c r="C477" i="5" s="1"/>
  <c r="D480" i="41"/>
  <c r="C481" i="41"/>
  <c r="E481" i="41" s="1"/>
  <c r="G481" i="41" s="1"/>
  <c r="D481" i="41"/>
  <c r="C482" i="41"/>
  <c r="E482" i="41" s="1"/>
  <c r="G482" i="41" s="1"/>
  <c r="I482" i="41" s="1"/>
  <c r="C479" i="5" s="1"/>
  <c r="D482" i="41"/>
  <c r="C483" i="41"/>
  <c r="E483" i="41" s="1"/>
  <c r="G483" i="41" s="1"/>
  <c r="D483" i="41"/>
  <c r="C484" i="41"/>
  <c r="E484" i="41" s="1"/>
  <c r="G484" i="41" s="1"/>
  <c r="I484" i="41" s="1"/>
  <c r="C481" i="5" s="1"/>
  <c r="D484" i="41"/>
  <c r="C485" i="41"/>
  <c r="E485" i="41" s="1"/>
  <c r="G485" i="41" s="1"/>
  <c r="D485" i="41"/>
  <c r="C486" i="41"/>
  <c r="E486" i="41" s="1"/>
  <c r="G486" i="41" s="1"/>
  <c r="I486" i="41" s="1"/>
  <c r="C483" i="5" s="1"/>
  <c r="D486" i="41"/>
  <c r="C487" i="41"/>
  <c r="D487" i="41"/>
  <c r="C488" i="41"/>
  <c r="E488" i="41" s="1"/>
  <c r="G488" i="41" s="1"/>
  <c r="I488" i="41" s="1"/>
  <c r="C485" i="5" s="1"/>
  <c r="D488" i="41"/>
  <c r="C489" i="41"/>
  <c r="E489" i="41" s="1"/>
  <c r="G489" i="41" s="1"/>
  <c r="D489" i="41"/>
  <c r="C490" i="41"/>
  <c r="E490" i="41" s="1"/>
  <c r="G490" i="41" s="1"/>
  <c r="I490" i="41" s="1"/>
  <c r="C487" i="5" s="1"/>
  <c r="D490" i="41"/>
  <c r="C491" i="41"/>
  <c r="E491" i="41" s="1"/>
  <c r="G491" i="41" s="1"/>
  <c r="D491" i="41"/>
  <c r="C492" i="41"/>
  <c r="E492" i="41" s="1"/>
  <c r="G492" i="41" s="1"/>
  <c r="I492" i="41" s="1"/>
  <c r="C489" i="5" s="1"/>
  <c r="D492" i="41"/>
  <c r="C493" i="41"/>
  <c r="E493" i="41" s="1"/>
  <c r="G493" i="41" s="1"/>
  <c r="D493" i="41"/>
  <c r="C494" i="41"/>
  <c r="E494" i="41" s="1"/>
  <c r="G494" i="41" s="1"/>
  <c r="I494" i="41" s="1"/>
  <c r="C491" i="5" s="1"/>
  <c r="D494" i="41"/>
  <c r="C495" i="41"/>
  <c r="D495" i="41"/>
  <c r="C496" i="41"/>
  <c r="E496" i="41" s="1"/>
  <c r="G496" i="41" s="1"/>
  <c r="I496" i="41" s="1"/>
  <c r="C493" i="5" s="1"/>
  <c r="D496" i="41"/>
  <c r="C497" i="41"/>
  <c r="D497" i="41"/>
  <c r="C498" i="41"/>
  <c r="E498" i="41" s="1"/>
  <c r="G498" i="41" s="1"/>
  <c r="I498" i="41" s="1"/>
  <c r="C495" i="5" s="1"/>
  <c r="D498" i="41"/>
  <c r="C499" i="41"/>
  <c r="E499" i="41" s="1"/>
  <c r="G499" i="41" s="1"/>
  <c r="D499" i="41"/>
  <c r="C500" i="41"/>
  <c r="E500" i="41" s="1"/>
  <c r="G500" i="41" s="1"/>
  <c r="I500" i="41" s="1"/>
  <c r="C497" i="5" s="1"/>
  <c r="D500" i="41"/>
  <c r="C501" i="41"/>
  <c r="E501" i="41" s="1"/>
  <c r="G501" i="41" s="1"/>
  <c r="D501" i="41"/>
  <c r="C502" i="41"/>
  <c r="E502" i="41" s="1"/>
  <c r="G502" i="41" s="1"/>
  <c r="I502" i="41" s="1"/>
  <c r="C499" i="5" s="1"/>
  <c r="D502" i="41"/>
  <c r="C503" i="41"/>
  <c r="D503" i="41"/>
  <c r="C504" i="41"/>
  <c r="E504" i="41" s="1"/>
  <c r="G504" i="41" s="1"/>
  <c r="I504" i="41" s="1"/>
  <c r="C501" i="5" s="1"/>
  <c r="D504" i="41"/>
  <c r="C505" i="41"/>
  <c r="E505" i="41" s="1"/>
  <c r="G505" i="41" s="1"/>
  <c r="D505" i="41"/>
  <c r="C506" i="41"/>
  <c r="E506" i="41" s="1"/>
  <c r="G506" i="41" s="1"/>
  <c r="I506" i="41" s="1"/>
  <c r="C503" i="5" s="1"/>
  <c r="D506" i="41"/>
  <c r="C507" i="41"/>
  <c r="E507" i="41" s="1"/>
  <c r="G507" i="41" s="1"/>
  <c r="D507" i="41"/>
  <c r="C508" i="41"/>
  <c r="E508" i="41" s="1"/>
  <c r="G508" i="41" s="1"/>
  <c r="I508" i="41" s="1"/>
  <c r="C505" i="5" s="1"/>
  <c r="D508" i="41"/>
  <c r="C509" i="41"/>
  <c r="E509" i="41" s="1"/>
  <c r="G509" i="41" s="1"/>
  <c r="D509" i="41"/>
  <c r="C510" i="41"/>
  <c r="E510" i="41" s="1"/>
  <c r="G510" i="41" s="1"/>
  <c r="I510" i="41" s="1"/>
  <c r="C507" i="5" s="1"/>
  <c r="D510" i="41"/>
  <c r="C511" i="41"/>
  <c r="D511" i="41"/>
  <c r="C512" i="41"/>
  <c r="E512" i="41" s="1"/>
  <c r="G512" i="41" s="1"/>
  <c r="I512" i="41" s="1"/>
  <c r="C509" i="5" s="1"/>
  <c r="D512" i="41"/>
  <c r="C513" i="41"/>
  <c r="D513" i="41"/>
  <c r="C514" i="41"/>
  <c r="E514" i="41" s="1"/>
  <c r="G514" i="41" s="1"/>
  <c r="I514" i="41" s="1"/>
  <c r="C511" i="5" s="1"/>
  <c r="D514" i="41"/>
  <c r="C515" i="41"/>
  <c r="E515" i="41" s="1"/>
  <c r="G515" i="41" s="1"/>
  <c r="D515" i="41"/>
  <c r="C516" i="41"/>
  <c r="E516" i="41" s="1"/>
  <c r="G516" i="41" s="1"/>
  <c r="I516" i="41" s="1"/>
  <c r="C513" i="5" s="1"/>
  <c r="D516" i="41"/>
  <c r="C517" i="41"/>
  <c r="E517" i="41" s="1"/>
  <c r="G517" i="41" s="1"/>
  <c r="D517" i="41"/>
  <c r="C518" i="41"/>
  <c r="E518" i="41" s="1"/>
  <c r="G518" i="41" s="1"/>
  <c r="I518" i="41" s="1"/>
  <c r="C515" i="5" s="1"/>
  <c r="D518" i="41"/>
  <c r="C519" i="41"/>
  <c r="D519" i="41"/>
  <c r="C520" i="41"/>
  <c r="E520" i="41" s="1"/>
  <c r="G520" i="41" s="1"/>
  <c r="I520" i="41" s="1"/>
  <c r="C517" i="5" s="1"/>
  <c r="D520" i="41"/>
  <c r="C521" i="41"/>
  <c r="D521" i="41"/>
  <c r="C522" i="41"/>
  <c r="E522" i="41" s="1"/>
  <c r="G522" i="41" s="1"/>
  <c r="I522" i="41" s="1"/>
  <c r="C519" i="5" s="1"/>
  <c r="D522" i="41"/>
  <c r="C523" i="41"/>
  <c r="E523" i="41" s="1"/>
  <c r="G523" i="41" s="1"/>
  <c r="D523" i="41"/>
  <c r="C524" i="41"/>
  <c r="E524" i="41" s="1"/>
  <c r="G524" i="41" s="1"/>
  <c r="I524" i="41" s="1"/>
  <c r="C521" i="5" s="1"/>
  <c r="D524" i="41"/>
  <c r="C525" i="41"/>
  <c r="E525" i="41" s="1"/>
  <c r="G525" i="41" s="1"/>
  <c r="D525" i="41"/>
  <c r="C526" i="41"/>
  <c r="E526" i="41" s="1"/>
  <c r="G526" i="41" s="1"/>
  <c r="I526" i="41" s="1"/>
  <c r="C523" i="5" s="1"/>
  <c r="D526" i="41"/>
  <c r="C527" i="41"/>
  <c r="D527" i="41"/>
  <c r="C528" i="41"/>
  <c r="E528" i="41" s="1"/>
  <c r="G528" i="41" s="1"/>
  <c r="I528" i="41" s="1"/>
  <c r="C525" i="5" s="1"/>
  <c r="D528" i="41"/>
  <c r="C529" i="41"/>
  <c r="D529" i="41"/>
  <c r="C530" i="41"/>
  <c r="E530" i="41" s="1"/>
  <c r="G530" i="41" s="1"/>
  <c r="I530" i="41" s="1"/>
  <c r="C527" i="5" s="1"/>
  <c r="D530" i="41"/>
  <c r="C531" i="41"/>
  <c r="E531" i="41"/>
  <c r="G531" i="41" s="1"/>
  <c r="D531" i="41"/>
  <c r="C532" i="41"/>
  <c r="E532" i="41" s="1"/>
  <c r="G532" i="41" s="1"/>
  <c r="I532" i="41" s="1"/>
  <c r="C529" i="5" s="1"/>
  <c r="D532" i="41"/>
  <c r="C533" i="41"/>
  <c r="E533" i="41" s="1"/>
  <c r="G533" i="41" s="1"/>
  <c r="D533" i="41"/>
  <c r="C534" i="41"/>
  <c r="E534" i="41" s="1"/>
  <c r="G534" i="41" s="1"/>
  <c r="I534" i="41" s="1"/>
  <c r="C531" i="5" s="1"/>
  <c r="D534" i="41"/>
  <c r="C535" i="41"/>
  <c r="D535" i="41"/>
  <c r="C536" i="41"/>
  <c r="E536" i="41" s="1"/>
  <c r="G536" i="41" s="1"/>
  <c r="I536" i="41" s="1"/>
  <c r="C533" i="5" s="1"/>
  <c r="D536" i="41"/>
  <c r="C537" i="41"/>
  <c r="D537" i="41"/>
  <c r="C538" i="41"/>
  <c r="E538" i="41" s="1"/>
  <c r="G538" i="41" s="1"/>
  <c r="I538" i="41" s="1"/>
  <c r="C535" i="5" s="1"/>
  <c r="D538" i="41"/>
  <c r="C539" i="41"/>
  <c r="D539" i="41"/>
  <c r="C540" i="41"/>
  <c r="E540" i="41" s="1"/>
  <c r="G540" i="41" s="1"/>
  <c r="I540" i="41" s="1"/>
  <c r="C537" i="5" s="1"/>
  <c r="D540" i="41"/>
  <c r="C541" i="41"/>
  <c r="E541" i="41" s="1"/>
  <c r="G541" i="41" s="1"/>
  <c r="D541" i="41"/>
  <c r="C542" i="41"/>
  <c r="E542" i="41" s="1"/>
  <c r="G542" i="41" s="1"/>
  <c r="I542" i="41" s="1"/>
  <c r="C539" i="5" s="1"/>
  <c r="D542" i="41"/>
  <c r="C543" i="41"/>
  <c r="E543" i="41" s="1"/>
  <c r="G543" i="41" s="1"/>
  <c r="D543" i="41"/>
  <c r="C544" i="41"/>
  <c r="D544" i="41"/>
  <c r="C545" i="41"/>
  <c r="E545" i="41" s="1"/>
  <c r="G545" i="41" s="1"/>
  <c r="I545" i="41" s="1"/>
  <c r="C542" i="5" s="1"/>
  <c r="F542" i="5" s="1"/>
  <c r="D545" i="41"/>
  <c r="C546" i="41"/>
  <c r="E546" i="41" s="1"/>
  <c r="G546" i="41" s="1"/>
  <c r="I546" i="41" s="1"/>
  <c r="C543" i="5" s="1"/>
  <c r="D546" i="41"/>
  <c r="C547" i="41"/>
  <c r="E547" i="41" s="1"/>
  <c r="G547" i="41" s="1"/>
  <c r="I547" i="41" s="1"/>
  <c r="C544" i="5" s="1"/>
  <c r="F544" i="5" s="1"/>
  <c r="D547" i="41"/>
  <c r="C548" i="41"/>
  <c r="D548" i="41"/>
  <c r="C549" i="41"/>
  <c r="E549" i="41" s="1"/>
  <c r="G549" i="41" s="1"/>
  <c r="I549" i="41" s="1"/>
  <c r="C546" i="5" s="1"/>
  <c r="F546" i="5" s="1"/>
  <c r="D549" i="41"/>
  <c r="C550" i="41"/>
  <c r="E550" i="41" s="1"/>
  <c r="G550" i="41" s="1"/>
  <c r="I550" i="41" s="1"/>
  <c r="C547" i="5" s="1"/>
  <c r="D550" i="41"/>
  <c r="C551" i="41"/>
  <c r="E551" i="41" s="1"/>
  <c r="G551" i="41" s="1"/>
  <c r="I551" i="41" s="1"/>
  <c r="C548" i="5" s="1"/>
  <c r="F548" i="5" s="1"/>
  <c r="D551" i="41"/>
  <c r="C552" i="41"/>
  <c r="E552" i="41" s="1"/>
  <c r="G552" i="41" s="1"/>
  <c r="I552" i="41" s="1"/>
  <c r="C549" i="5" s="1"/>
  <c r="D552" i="41"/>
  <c r="C553" i="41"/>
  <c r="E553" i="41" s="1"/>
  <c r="G553" i="41" s="1"/>
  <c r="I553" i="41" s="1"/>
  <c r="C550" i="5" s="1"/>
  <c r="F550" i="5" s="1"/>
  <c r="D553" i="41"/>
  <c r="C554" i="41"/>
  <c r="E554" i="41" s="1"/>
  <c r="G554" i="41" s="1"/>
  <c r="I554" i="41" s="1"/>
  <c r="C551" i="5" s="1"/>
  <c r="D554" i="41"/>
  <c r="C555" i="41"/>
  <c r="E555" i="41" s="1"/>
  <c r="G555" i="41" s="1"/>
  <c r="I555" i="41" s="1"/>
  <c r="C552" i="5" s="1"/>
  <c r="F552" i="5" s="1"/>
  <c r="D555" i="41"/>
  <c r="C556" i="41"/>
  <c r="E556" i="41" s="1"/>
  <c r="G556" i="41" s="1"/>
  <c r="I556" i="41" s="1"/>
  <c r="C553" i="5" s="1"/>
  <c r="D556" i="41"/>
  <c r="C557" i="41"/>
  <c r="E557" i="41" s="1"/>
  <c r="G557" i="41" s="1"/>
  <c r="I557" i="41" s="1"/>
  <c r="C554" i="5" s="1"/>
  <c r="F554" i="5" s="1"/>
  <c r="D557" i="41"/>
  <c r="C558" i="41"/>
  <c r="E558" i="41" s="1"/>
  <c r="G558" i="41" s="1"/>
  <c r="I558" i="41" s="1"/>
  <c r="C555" i="5" s="1"/>
  <c r="D558" i="41"/>
  <c r="C559" i="41"/>
  <c r="E559" i="41" s="1"/>
  <c r="G559" i="41" s="1"/>
  <c r="I559" i="41" s="1"/>
  <c r="C556" i="5" s="1"/>
  <c r="F556" i="5" s="1"/>
  <c r="D559" i="41"/>
  <c r="C560" i="41"/>
  <c r="E560" i="41" s="1"/>
  <c r="G560" i="41" s="1"/>
  <c r="I560" i="41" s="1"/>
  <c r="C557" i="5" s="1"/>
  <c r="D560" i="41"/>
  <c r="C561" i="41"/>
  <c r="E561" i="41" s="1"/>
  <c r="G561" i="41" s="1"/>
  <c r="I561" i="41" s="1"/>
  <c r="C558" i="5" s="1"/>
  <c r="F558" i="5" s="1"/>
  <c r="D561" i="41"/>
  <c r="C562" i="41"/>
  <c r="E562" i="41" s="1"/>
  <c r="G562" i="41" s="1"/>
  <c r="I562" i="41" s="1"/>
  <c r="C559" i="5" s="1"/>
  <c r="D562" i="41"/>
  <c r="C563" i="41"/>
  <c r="E563" i="41" s="1"/>
  <c r="G563" i="41" s="1"/>
  <c r="I563" i="41" s="1"/>
  <c r="C560" i="5" s="1"/>
  <c r="F560" i="5" s="1"/>
  <c r="D563" i="41"/>
  <c r="C564" i="41"/>
  <c r="E564" i="41" s="1"/>
  <c r="G564" i="41" s="1"/>
  <c r="I564" i="41" s="1"/>
  <c r="C561" i="5" s="1"/>
  <c r="D564" i="41"/>
  <c r="C565" i="41"/>
  <c r="E565" i="41" s="1"/>
  <c r="G565" i="41" s="1"/>
  <c r="I565" i="41" s="1"/>
  <c r="C562" i="5" s="1"/>
  <c r="F562" i="5" s="1"/>
  <c r="D565" i="41"/>
  <c r="C566" i="41"/>
  <c r="E566" i="41" s="1"/>
  <c r="G566" i="41" s="1"/>
  <c r="I566" i="41" s="1"/>
  <c r="C563" i="5" s="1"/>
  <c r="D566" i="41"/>
  <c r="C567" i="41"/>
  <c r="E567" i="41" s="1"/>
  <c r="G567" i="41" s="1"/>
  <c r="I567" i="41" s="1"/>
  <c r="C564" i="5" s="1"/>
  <c r="F564" i="5" s="1"/>
  <c r="D567" i="41"/>
  <c r="C568" i="41"/>
  <c r="E568" i="41" s="1"/>
  <c r="G568" i="41" s="1"/>
  <c r="I568" i="41" s="1"/>
  <c r="C565" i="5" s="1"/>
  <c r="D568" i="41"/>
  <c r="C569" i="41"/>
  <c r="E569" i="41" s="1"/>
  <c r="G569" i="41" s="1"/>
  <c r="I569" i="41" s="1"/>
  <c r="C566" i="5" s="1"/>
  <c r="F566" i="5" s="1"/>
  <c r="D569" i="41"/>
  <c r="C570" i="41"/>
  <c r="E570" i="41" s="1"/>
  <c r="G570" i="41" s="1"/>
  <c r="I570" i="41" s="1"/>
  <c r="C567" i="5" s="1"/>
  <c r="D570" i="41"/>
  <c r="C571" i="41"/>
  <c r="E571" i="41" s="1"/>
  <c r="G571" i="41" s="1"/>
  <c r="I571" i="41" s="1"/>
  <c r="C568" i="5" s="1"/>
  <c r="F568" i="5" s="1"/>
  <c r="D571" i="41"/>
  <c r="C572" i="41"/>
  <c r="E572" i="41" s="1"/>
  <c r="G572" i="41" s="1"/>
  <c r="I572" i="41" s="1"/>
  <c r="C569" i="5" s="1"/>
  <c r="D572" i="41"/>
  <c r="C573" i="41"/>
  <c r="E573" i="41" s="1"/>
  <c r="G573" i="41" s="1"/>
  <c r="I573" i="41" s="1"/>
  <c r="C570" i="5" s="1"/>
  <c r="F570" i="5" s="1"/>
  <c r="D573" i="41"/>
  <c r="C574" i="41"/>
  <c r="E574" i="41" s="1"/>
  <c r="G574" i="41" s="1"/>
  <c r="I574" i="41" s="1"/>
  <c r="C571" i="5" s="1"/>
  <c r="D574" i="41"/>
  <c r="C575" i="41"/>
  <c r="E575" i="41" s="1"/>
  <c r="G575" i="41" s="1"/>
  <c r="I575" i="41" s="1"/>
  <c r="C572" i="5" s="1"/>
  <c r="F572" i="5" s="1"/>
  <c r="D575" i="41"/>
  <c r="C576" i="41"/>
  <c r="E576" i="41" s="1"/>
  <c r="G576" i="41" s="1"/>
  <c r="I576" i="41" s="1"/>
  <c r="C573" i="5" s="1"/>
  <c r="D576" i="41"/>
  <c r="C577" i="41"/>
  <c r="E577" i="41" s="1"/>
  <c r="G577" i="41" s="1"/>
  <c r="I577" i="41" s="1"/>
  <c r="C574" i="5" s="1"/>
  <c r="F574" i="5" s="1"/>
  <c r="D577" i="41"/>
  <c r="C578" i="41"/>
  <c r="E578" i="41" s="1"/>
  <c r="G578" i="41" s="1"/>
  <c r="I578" i="41" s="1"/>
  <c r="C575" i="5" s="1"/>
  <c r="D578" i="41"/>
  <c r="C579" i="41"/>
  <c r="E579" i="41" s="1"/>
  <c r="G579" i="41" s="1"/>
  <c r="I579" i="41" s="1"/>
  <c r="C576" i="5" s="1"/>
  <c r="F576" i="5" s="1"/>
  <c r="D579" i="41"/>
  <c r="C580" i="41"/>
  <c r="E580" i="41" s="1"/>
  <c r="G580" i="41" s="1"/>
  <c r="I580" i="41" s="1"/>
  <c r="C577" i="5" s="1"/>
  <c r="D580" i="41"/>
  <c r="C581" i="41"/>
  <c r="E581" i="41" s="1"/>
  <c r="G581" i="41" s="1"/>
  <c r="I581" i="41" s="1"/>
  <c r="C578" i="5" s="1"/>
  <c r="F578" i="5" s="1"/>
  <c r="D581" i="41"/>
  <c r="C582" i="41"/>
  <c r="E582" i="41" s="1"/>
  <c r="G582" i="41" s="1"/>
  <c r="I582" i="41" s="1"/>
  <c r="C579" i="5" s="1"/>
  <c r="D582" i="41"/>
  <c r="C583" i="41"/>
  <c r="E583" i="41" s="1"/>
  <c r="G583" i="41" s="1"/>
  <c r="I583" i="41" s="1"/>
  <c r="C580" i="5" s="1"/>
  <c r="F580" i="5" s="1"/>
  <c r="D583" i="41"/>
  <c r="C584" i="41"/>
  <c r="E584" i="41" s="1"/>
  <c r="G584" i="41" s="1"/>
  <c r="I584" i="41" s="1"/>
  <c r="C581" i="5" s="1"/>
  <c r="D584" i="41"/>
  <c r="C585" i="41"/>
  <c r="E585" i="41" s="1"/>
  <c r="G585" i="41" s="1"/>
  <c r="I585" i="41" s="1"/>
  <c r="C582" i="5" s="1"/>
  <c r="F582" i="5" s="1"/>
  <c r="D585" i="41"/>
  <c r="C586" i="41"/>
  <c r="E586" i="41" s="1"/>
  <c r="G586" i="41" s="1"/>
  <c r="I586" i="41" s="1"/>
  <c r="C583" i="5" s="1"/>
  <c r="D586" i="41"/>
  <c r="C587" i="41"/>
  <c r="E587" i="41" s="1"/>
  <c r="G587" i="41" s="1"/>
  <c r="I587" i="41" s="1"/>
  <c r="C584" i="5" s="1"/>
  <c r="F584" i="5" s="1"/>
  <c r="D587" i="41"/>
  <c r="C588" i="41"/>
  <c r="E588" i="41" s="1"/>
  <c r="G588" i="41" s="1"/>
  <c r="I588" i="41" s="1"/>
  <c r="C585" i="5" s="1"/>
  <c r="D588" i="41"/>
  <c r="C589" i="41"/>
  <c r="E589" i="41" s="1"/>
  <c r="G589" i="41" s="1"/>
  <c r="I589" i="41" s="1"/>
  <c r="C586" i="5" s="1"/>
  <c r="F586" i="5" s="1"/>
  <c r="D589" i="41"/>
  <c r="C590" i="41"/>
  <c r="E590" i="41" s="1"/>
  <c r="G590" i="41" s="1"/>
  <c r="I590" i="41" s="1"/>
  <c r="C587" i="5" s="1"/>
  <c r="D590" i="41"/>
  <c r="C591" i="41"/>
  <c r="E591" i="41" s="1"/>
  <c r="G591" i="41" s="1"/>
  <c r="I591" i="41" s="1"/>
  <c r="C588" i="5" s="1"/>
  <c r="F588" i="5" s="1"/>
  <c r="D591" i="41"/>
  <c r="C592" i="41"/>
  <c r="E592" i="41" s="1"/>
  <c r="G592" i="41" s="1"/>
  <c r="I592" i="41" s="1"/>
  <c r="C589" i="5" s="1"/>
  <c r="D592" i="41"/>
  <c r="C593" i="41"/>
  <c r="E593" i="41" s="1"/>
  <c r="G593" i="41" s="1"/>
  <c r="I593" i="41" s="1"/>
  <c r="C590" i="5" s="1"/>
  <c r="F590" i="5" s="1"/>
  <c r="D593" i="41"/>
  <c r="C594" i="41"/>
  <c r="E594" i="41" s="1"/>
  <c r="G594" i="41" s="1"/>
  <c r="I594" i="41" s="1"/>
  <c r="C591" i="5" s="1"/>
  <c r="D594" i="41"/>
  <c r="C595" i="41"/>
  <c r="E595" i="41" s="1"/>
  <c r="G595" i="41" s="1"/>
  <c r="I595" i="41" s="1"/>
  <c r="C592" i="5" s="1"/>
  <c r="F592" i="5" s="1"/>
  <c r="D595" i="41"/>
  <c r="C596" i="41"/>
  <c r="E596" i="41" s="1"/>
  <c r="G596" i="41" s="1"/>
  <c r="I596" i="41" s="1"/>
  <c r="C593" i="5" s="1"/>
  <c r="D596" i="41"/>
  <c r="C597" i="41"/>
  <c r="E597" i="41" s="1"/>
  <c r="G597" i="41" s="1"/>
  <c r="I597" i="41" s="1"/>
  <c r="C594" i="5" s="1"/>
  <c r="F594" i="5" s="1"/>
  <c r="D597" i="41"/>
  <c r="C598" i="41"/>
  <c r="E598" i="41" s="1"/>
  <c r="G598" i="41" s="1"/>
  <c r="I598" i="41" s="1"/>
  <c r="C595" i="5" s="1"/>
  <c r="D598" i="41"/>
  <c r="C599" i="41"/>
  <c r="E599" i="41" s="1"/>
  <c r="G599" i="41" s="1"/>
  <c r="I599" i="41" s="1"/>
  <c r="C596" i="5" s="1"/>
  <c r="F596" i="5" s="1"/>
  <c r="D599" i="41"/>
  <c r="C600" i="41"/>
  <c r="E600" i="41" s="1"/>
  <c r="G600" i="41" s="1"/>
  <c r="I600" i="41" s="1"/>
  <c r="C597" i="5" s="1"/>
  <c r="D600" i="41"/>
  <c r="C601" i="41"/>
  <c r="E601" i="41" s="1"/>
  <c r="G601" i="41" s="1"/>
  <c r="I601" i="41" s="1"/>
  <c r="C598" i="5" s="1"/>
  <c r="F598" i="5" s="1"/>
  <c r="D601" i="41"/>
  <c r="C602" i="41"/>
  <c r="E602" i="41" s="1"/>
  <c r="G602" i="41" s="1"/>
  <c r="I602" i="41" s="1"/>
  <c r="C599" i="5" s="1"/>
  <c r="D602" i="41"/>
  <c r="C603" i="41"/>
  <c r="E603" i="41" s="1"/>
  <c r="G603" i="41" s="1"/>
  <c r="I603" i="41" s="1"/>
  <c r="C600" i="5" s="1"/>
  <c r="F600" i="5" s="1"/>
  <c r="D603" i="41"/>
  <c r="C604" i="41"/>
  <c r="E604" i="41" s="1"/>
  <c r="G604" i="41" s="1"/>
  <c r="I604" i="41" s="1"/>
  <c r="C601" i="5" s="1"/>
  <c r="D604" i="41"/>
  <c r="C605" i="41"/>
  <c r="E605" i="41" s="1"/>
  <c r="G605" i="41" s="1"/>
  <c r="I605" i="41" s="1"/>
  <c r="C602" i="5" s="1"/>
  <c r="F602" i="5" s="1"/>
  <c r="D605" i="41"/>
  <c r="C606" i="41"/>
  <c r="E606" i="41" s="1"/>
  <c r="G606" i="41" s="1"/>
  <c r="I606" i="41" s="1"/>
  <c r="C603" i="5" s="1"/>
  <c r="D606" i="41"/>
  <c r="C607" i="41"/>
  <c r="E607" i="41" s="1"/>
  <c r="G607" i="41" s="1"/>
  <c r="I607" i="41" s="1"/>
  <c r="C604" i="5" s="1"/>
  <c r="F604" i="5" s="1"/>
  <c r="D607" i="41"/>
  <c r="C608" i="41"/>
  <c r="E608" i="41" s="1"/>
  <c r="G608" i="41" s="1"/>
  <c r="I608" i="41" s="1"/>
  <c r="C605" i="5" s="1"/>
  <c r="D608" i="41"/>
  <c r="C609" i="41"/>
  <c r="E609" i="41" s="1"/>
  <c r="G609" i="41" s="1"/>
  <c r="I609" i="41" s="1"/>
  <c r="C606" i="5" s="1"/>
  <c r="F606" i="5" s="1"/>
  <c r="D609" i="41"/>
  <c r="C610" i="41"/>
  <c r="E610" i="41" s="1"/>
  <c r="G610" i="41" s="1"/>
  <c r="I610" i="41" s="1"/>
  <c r="C607" i="5" s="1"/>
  <c r="D610" i="41"/>
  <c r="C611" i="41"/>
  <c r="E611" i="41" s="1"/>
  <c r="G611" i="41" s="1"/>
  <c r="I611" i="41" s="1"/>
  <c r="C608" i="5" s="1"/>
  <c r="F608" i="5" s="1"/>
  <c r="D611" i="41"/>
  <c r="C612" i="41"/>
  <c r="E612" i="41" s="1"/>
  <c r="G612" i="41" s="1"/>
  <c r="I612" i="41" s="1"/>
  <c r="C609" i="5" s="1"/>
  <c r="D612" i="41"/>
  <c r="C613" i="41"/>
  <c r="E613" i="41" s="1"/>
  <c r="G613" i="41" s="1"/>
  <c r="I613" i="41" s="1"/>
  <c r="C610" i="5" s="1"/>
  <c r="F610" i="5" s="1"/>
  <c r="D613" i="41"/>
  <c r="C614" i="41"/>
  <c r="E614" i="41" s="1"/>
  <c r="G614" i="41" s="1"/>
  <c r="I614" i="41" s="1"/>
  <c r="C611" i="5" s="1"/>
  <c r="D614" i="41"/>
  <c r="C615" i="41"/>
  <c r="E615" i="41" s="1"/>
  <c r="G615" i="41" s="1"/>
  <c r="I615" i="41" s="1"/>
  <c r="C612" i="5" s="1"/>
  <c r="F612" i="5" s="1"/>
  <c r="D615" i="41"/>
  <c r="C616" i="41"/>
  <c r="E616" i="41" s="1"/>
  <c r="G616" i="41" s="1"/>
  <c r="I616" i="41" s="1"/>
  <c r="C613" i="5" s="1"/>
  <c r="D616" i="41"/>
  <c r="C617" i="41"/>
  <c r="E617" i="41" s="1"/>
  <c r="G617" i="41" s="1"/>
  <c r="I617" i="41" s="1"/>
  <c r="C614" i="5" s="1"/>
  <c r="F614" i="5" s="1"/>
  <c r="D617" i="41"/>
  <c r="C618" i="41"/>
  <c r="E618" i="41" s="1"/>
  <c r="G618" i="41" s="1"/>
  <c r="I618" i="41" s="1"/>
  <c r="C615" i="5" s="1"/>
  <c r="D618" i="41"/>
  <c r="C619" i="41"/>
  <c r="E619" i="41" s="1"/>
  <c r="G619" i="41" s="1"/>
  <c r="I619" i="41" s="1"/>
  <c r="C616" i="5" s="1"/>
  <c r="F616" i="5" s="1"/>
  <c r="D619" i="41"/>
  <c r="C620" i="41"/>
  <c r="E620" i="41" s="1"/>
  <c r="G620" i="41" s="1"/>
  <c r="I620" i="41" s="1"/>
  <c r="C617" i="5" s="1"/>
  <c r="D620" i="41"/>
  <c r="C621" i="41"/>
  <c r="E621" i="41" s="1"/>
  <c r="G621" i="41" s="1"/>
  <c r="I621" i="41" s="1"/>
  <c r="C618" i="5" s="1"/>
  <c r="F618" i="5" s="1"/>
  <c r="D621" i="41"/>
  <c r="C622" i="41"/>
  <c r="E622" i="41" s="1"/>
  <c r="G622" i="41" s="1"/>
  <c r="I622" i="41" s="1"/>
  <c r="C619" i="5" s="1"/>
  <c r="D622" i="41"/>
  <c r="C623" i="41"/>
  <c r="E623" i="41" s="1"/>
  <c r="G623" i="41" s="1"/>
  <c r="I623" i="41" s="1"/>
  <c r="C620" i="5" s="1"/>
  <c r="F620" i="5" s="1"/>
  <c r="D623" i="41"/>
  <c r="C624" i="41"/>
  <c r="E624" i="41" s="1"/>
  <c r="G624" i="41" s="1"/>
  <c r="I624" i="41" s="1"/>
  <c r="C621" i="5" s="1"/>
  <c r="D624" i="41"/>
  <c r="C625" i="41"/>
  <c r="E625" i="41" s="1"/>
  <c r="G625" i="41" s="1"/>
  <c r="I625" i="41" s="1"/>
  <c r="C622" i="5" s="1"/>
  <c r="F622" i="5" s="1"/>
  <c r="D625" i="41"/>
  <c r="C626" i="41"/>
  <c r="E626" i="41" s="1"/>
  <c r="G626" i="41" s="1"/>
  <c r="I626" i="41" s="1"/>
  <c r="C623" i="5" s="1"/>
  <c r="D626" i="41"/>
  <c r="C627" i="41"/>
  <c r="E627" i="41" s="1"/>
  <c r="G627" i="41" s="1"/>
  <c r="I627" i="41" s="1"/>
  <c r="C624" i="5" s="1"/>
  <c r="F624" i="5" s="1"/>
  <c r="D627" i="41"/>
  <c r="C628" i="41"/>
  <c r="E628" i="41" s="1"/>
  <c r="G628" i="41" s="1"/>
  <c r="I628" i="41" s="1"/>
  <c r="C625" i="5" s="1"/>
  <c r="D628" i="41"/>
  <c r="C629" i="41"/>
  <c r="E629" i="41" s="1"/>
  <c r="G629" i="41" s="1"/>
  <c r="I629" i="41" s="1"/>
  <c r="C626" i="5" s="1"/>
  <c r="F626" i="5" s="1"/>
  <c r="D629" i="41"/>
  <c r="C630" i="41"/>
  <c r="E630" i="41" s="1"/>
  <c r="G630" i="41" s="1"/>
  <c r="I630" i="41" s="1"/>
  <c r="C627" i="5" s="1"/>
  <c r="D630" i="41"/>
  <c r="C631" i="41"/>
  <c r="E631" i="41" s="1"/>
  <c r="G631" i="41" s="1"/>
  <c r="I631" i="41" s="1"/>
  <c r="C628" i="5" s="1"/>
  <c r="F628" i="5" s="1"/>
  <c r="D631" i="41"/>
  <c r="C632" i="41"/>
  <c r="E632" i="41" s="1"/>
  <c r="G632" i="41" s="1"/>
  <c r="I632" i="41" s="1"/>
  <c r="C629" i="5" s="1"/>
  <c r="D632" i="41"/>
  <c r="C633" i="41"/>
  <c r="E633" i="41" s="1"/>
  <c r="G633" i="41" s="1"/>
  <c r="I633" i="41" s="1"/>
  <c r="C630" i="5" s="1"/>
  <c r="F630" i="5" s="1"/>
  <c r="D633" i="41"/>
  <c r="C634" i="41"/>
  <c r="E634" i="41" s="1"/>
  <c r="G634" i="41" s="1"/>
  <c r="I634" i="41" s="1"/>
  <c r="C631" i="5" s="1"/>
  <c r="D634" i="41"/>
  <c r="C635" i="41"/>
  <c r="E635" i="41" s="1"/>
  <c r="G635" i="41" s="1"/>
  <c r="I635" i="41" s="1"/>
  <c r="C632" i="5" s="1"/>
  <c r="F632" i="5" s="1"/>
  <c r="D635" i="41"/>
  <c r="C636" i="41"/>
  <c r="E636" i="41" s="1"/>
  <c r="G636" i="41" s="1"/>
  <c r="I636" i="41" s="1"/>
  <c r="C633" i="5" s="1"/>
  <c r="D636" i="41"/>
  <c r="C637" i="41"/>
  <c r="E637" i="41" s="1"/>
  <c r="G637" i="41" s="1"/>
  <c r="I637" i="41" s="1"/>
  <c r="C634" i="5" s="1"/>
  <c r="F634" i="5" s="1"/>
  <c r="D637" i="41"/>
  <c r="C638" i="41"/>
  <c r="E638" i="41" s="1"/>
  <c r="G638" i="41" s="1"/>
  <c r="I638" i="41" s="1"/>
  <c r="C635" i="5" s="1"/>
  <c r="D638" i="41"/>
  <c r="C639" i="41"/>
  <c r="E639" i="41" s="1"/>
  <c r="G639" i="41" s="1"/>
  <c r="I639" i="41" s="1"/>
  <c r="C636" i="5" s="1"/>
  <c r="F636" i="5" s="1"/>
  <c r="D639" i="41"/>
  <c r="C640" i="41"/>
  <c r="E640" i="41" s="1"/>
  <c r="G640" i="41" s="1"/>
  <c r="I640" i="41" s="1"/>
  <c r="C637" i="5" s="1"/>
  <c r="D640" i="41"/>
  <c r="C641" i="41"/>
  <c r="E641" i="41" s="1"/>
  <c r="G641" i="41" s="1"/>
  <c r="I641" i="41" s="1"/>
  <c r="C638" i="5" s="1"/>
  <c r="F638" i="5" s="1"/>
  <c r="D641" i="41"/>
  <c r="C642" i="41"/>
  <c r="E642" i="41" s="1"/>
  <c r="G642" i="41" s="1"/>
  <c r="I642" i="41" s="1"/>
  <c r="C639" i="5" s="1"/>
  <c r="D642" i="41"/>
  <c r="C643" i="41"/>
  <c r="E643" i="41" s="1"/>
  <c r="G643" i="41" s="1"/>
  <c r="I643" i="41" s="1"/>
  <c r="C640" i="5" s="1"/>
  <c r="F640" i="5" s="1"/>
  <c r="D643" i="41"/>
  <c r="C644" i="41"/>
  <c r="E644" i="41" s="1"/>
  <c r="G644" i="41" s="1"/>
  <c r="I644" i="41" s="1"/>
  <c r="C641" i="5" s="1"/>
  <c r="D644" i="41"/>
  <c r="C645" i="41"/>
  <c r="E645" i="41" s="1"/>
  <c r="G645" i="41" s="1"/>
  <c r="I645" i="41" s="1"/>
  <c r="C642" i="5" s="1"/>
  <c r="F642" i="5" s="1"/>
  <c r="D645" i="41"/>
  <c r="C646" i="41"/>
  <c r="E646" i="41" s="1"/>
  <c r="G646" i="41" s="1"/>
  <c r="I646" i="41" s="1"/>
  <c r="C643" i="5" s="1"/>
  <c r="D646" i="41"/>
  <c r="C647" i="41"/>
  <c r="E647" i="41" s="1"/>
  <c r="G647" i="41" s="1"/>
  <c r="I647" i="41" s="1"/>
  <c r="C644" i="5" s="1"/>
  <c r="F644" i="5" s="1"/>
  <c r="D647" i="41"/>
  <c r="C648" i="41"/>
  <c r="E648" i="41" s="1"/>
  <c r="G648" i="41" s="1"/>
  <c r="I648" i="41" s="1"/>
  <c r="C645" i="5" s="1"/>
  <c r="D648" i="41"/>
  <c r="C649" i="41"/>
  <c r="E649" i="41" s="1"/>
  <c r="G649" i="41" s="1"/>
  <c r="I649" i="41" s="1"/>
  <c r="C646" i="5" s="1"/>
  <c r="F646" i="5" s="1"/>
  <c r="D649" i="41"/>
  <c r="C650" i="41"/>
  <c r="E650" i="41" s="1"/>
  <c r="G650" i="41" s="1"/>
  <c r="I650" i="41" s="1"/>
  <c r="C647" i="5" s="1"/>
  <c r="D650" i="41"/>
  <c r="C651" i="41"/>
  <c r="E651" i="41" s="1"/>
  <c r="G651" i="41" s="1"/>
  <c r="I651" i="41" s="1"/>
  <c r="C648" i="5" s="1"/>
  <c r="F648" i="5" s="1"/>
  <c r="D651" i="41"/>
  <c r="C652" i="41"/>
  <c r="E652" i="41" s="1"/>
  <c r="G652" i="41" s="1"/>
  <c r="I652" i="41" s="1"/>
  <c r="C649" i="5" s="1"/>
  <c r="D652" i="41"/>
  <c r="C653" i="41"/>
  <c r="E653" i="41" s="1"/>
  <c r="G653" i="41" s="1"/>
  <c r="I653" i="41" s="1"/>
  <c r="C650" i="5" s="1"/>
  <c r="F650" i="5" s="1"/>
  <c r="D653" i="41"/>
  <c r="C654" i="41"/>
  <c r="E654" i="41" s="1"/>
  <c r="G654" i="41" s="1"/>
  <c r="I654" i="41" s="1"/>
  <c r="C651" i="5" s="1"/>
  <c r="D654" i="41"/>
  <c r="C655" i="41"/>
  <c r="E655" i="41" s="1"/>
  <c r="G655" i="41" s="1"/>
  <c r="I655" i="41" s="1"/>
  <c r="C652" i="5" s="1"/>
  <c r="F652" i="5" s="1"/>
  <c r="D655" i="41"/>
  <c r="C656" i="41"/>
  <c r="E656" i="41" s="1"/>
  <c r="G656" i="41" s="1"/>
  <c r="I656" i="41" s="1"/>
  <c r="C653" i="5" s="1"/>
  <c r="D656" i="41"/>
  <c r="C657" i="41"/>
  <c r="E657" i="41" s="1"/>
  <c r="G657" i="41" s="1"/>
  <c r="I657" i="41" s="1"/>
  <c r="C654" i="5" s="1"/>
  <c r="F654" i="5" s="1"/>
  <c r="D657" i="41"/>
  <c r="C658" i="41"/>
  <c r="E658" i="41" s="1"/>
  <c r="G658" i="41" s="1"/>
  <c r="I658" i="41" s="1"/>
  <c r="C655" i="5" s="1"/>
  <c r="D658" i="41"/>
  <c r="C659" i="41"/>
  <c r="E659" i="41" s="1"/>
  <c r="G659" i="41" s="1"/>
  <c r="I659" i="41" s="1"/>
  <c r="C656" i="5" s="1"/>
  <c r="F656" i="5" s="1"/>
  <c r="D659" i="41"/>
  <c r="C660" i="41"/>
  <c r="E660" i="41" s="1"/>
  <c r="G660" i="41" s="1"/>
  <c r="I660" i="41" s="1"/>
  <c r="C657" i="5" s="1"/>
  <c r="D660" i="41"/>
  <c r="C661" i="41"/>
  <c r="E661" i="41" s="1"/>
  <c r="G661" i="41" s="1"/>
  <c r="I661" i="41" s="1"/>
  <c r="C658" i="5" s="1"/>
  <c r="F658" i="5" s="1"/>
  <c r="D661" i="41"/>
  <c r="C662" i="41"/>
  <c r="E662" i="41" s="1"/>
  <c r="G662" i="41" s="1"/>
  <c r="I662" i="41" s="1"/>
  <c r="C659" i="5" s="1"/>
  <c r="D662" i="41"/>
  <c r="C663" i="41"/>
  <c r="E663" i="41" s="1"/>
  <c r="G663" i="41" s="1"/>
  <c r="I663" i="41" s="1"/>
  <c r="C660" i="5" s="1"/>
  <c r="F660" i="5" s="1"/>
  <c r="D663" i="41"/>
  <c r="C664" i="41"/>
  <c r="E664" i="41" s="1"/>
  <c r="G664" i="41" s="1"/>
  <c r="I664" i="41" s="1"/>
  <c r="C661" i="5" s="1"/>
  <c r="D664" i="41"/>
  <c r="C665" i="41"/>
  <c r="E665" i="41" s="1"/>
  <c r="G665" i="41" s="1"/>
  <c r="I665" i="41" s="1"/>
  <c r="C662" i="5" s="1"/>
  <c r="F662" i="5" s="1"/>
  <c r="D665" i="41"/>
  <c r="C666" i="41"/>
  <c r="E666" i="41" s="1"/>
  <c r="G666" i="41" s="1"/>
  <c r="I666" i="41" s="1"/>
  <c r="C663" i="5" s="1"/>
  <c r="D666" i="41"/>
  <c r="C667" i="41"/>
  <c r="E667" i="41" s="1"/>
  <c r="G667" i="41" s="1"/>
  <c r="I667" i="41" s="1"/>
  <c r="C664" i="5" s="1"/>
  <c r="F664" i="5" s="1"/>
  <c r="D667" i="41"/>
  <c r="C668" i="41"/>
  <c r="E668" i="41" s="1"/>
  <c r="G668" i="41" s="1"/>
  <c r="I668" i="41" s="1"/>
  <c r="C665" i="5" s="1"/>
  <c r="D668" i="41"/>
  <c r="C669" i="41"/>
  <c r="E669" i="41" s="1"/>
  <c r="G669" i="41" s="1"/>
  <c r="I669" i="41" s="1"/>
  <c r="C666" i="5" s="1"/>
  <c r="F666" i="5" s="1"/>
  <c r="D669" i="41"/>
  <c r="C670" i="41"/>
  <c r="E670" i="41" s="1"/>
  <c r="G670" i="41" s="1"/>
  <c r="I670" i="41" s="1"/>
  <c r="C667" i="5" s="1"/>
  <c r="D670" i="41"/>
  <c r="C671" i="41"/>
  <c r="E671" i="41" s="1"/>
  <c r="G671" i="41" s="1"/>
  <c r="I671" i="41" s="1"/>
  <c r="C668" i="5" s="1"/>
  <c r="F668" i="5" s="1"/>
  <c r="D671" i="41"/>
  <c r="C672" i="41"/>
  <c r="E672" i="41" s="1"/>
  <c r="G672" i="41" s="1"/>
  <c r="I672" i="41" s="1"/>
  <c r="C669" i="5" s="1"/>
  <c r="D672" i="41"/>
  <c r="C673" i="41"/>
  <c r="E673" i="41" s="1"/>
  <c r="G673" i="41" s="1"/>
  <c r="I673" i="41" s="1"/>
  <c r="C670" i="5" s="1"/>
  <c r="F670" i="5" s="1"/>
  <c r="D673" i="41"/>
  <c r="C674" i="41"/>
  <c r="E674" i="41" s="1"/>
  <c r="G674" i="41" s="1"/>
  <c r="I674" i="41" s="1"/>
  <c r="C671" i="5" s="1"/>
  <c r="D674" i="41"/>
  <c r="C675" i="41"/>
  <c r="E675" i="41" s="1"/>
  <c r="G675" i="41" s="1"/>
  <c r="I675" i="41" s="1"/>
  <c r="C672" i="5" s="1"/>
  <c r="F672" i="5" s="1"/>
  <c r="D675" i="41"/>
  <c r="C676" i="41"/>
  <c r="E676" i="41" s="1"/>
  <c r="G676" i="41" s="1"/>
  <c r="I676" i="41" s="1"/>
  <c r="C673" i="5" s="1"/>
  <c r="D676" i="41"/>
  <c r="C677" i="41"/>
  <c r="E677" i="41" s="1"/>
  <c r="G677" i="41" s="1"/>
  <c r="I677" i="41" s="1"/>
  <c r="C674" i="5" s="1"/>
  <c r="F674" i="5" s="1"/>
  <c r="D677" i="41"/>
  <c r="C678" i="41"/>
  <c r="E678" i="41" s="1"/>
  <c r="G678" i="41" s="1"/>
  <c r="I678" i="41" s="1"/>
  <c r="C675" i="5" s="1"/>
  <c r="D678" i="41"/>
  <c r="C679" i="41"/>
  <c r="E679" i="41" s="1"/>
  <c r="G679" i="41" s="1"/>
  <c r="I679" i="41" s="1"/>
  <c r="C676" i="5" s="1"/>
  <c r="F676" i="5" s="1"/>
  <c r="D679" i="41"/>
  <c r="C680" i="41"/>
  <c r="E680" i="41" s="1"/>
  <c r="G680" i="41" s="1"/>
  <c r="I680" i="41" s="1"/>
  <c r="C677" i="5" s="1"/>
  <c r="D680" i="41"/>
  <c r="C681" i="41"/>
  <c r="E681" i="41" s="1"/>
  <c r="G681" i="41" s="1"/>
  <c r="I681" i="41" s="1"/>
  <c r="C678" i="5" s="1"/>
  <c r="F678" i="5" s="1"/>
  <c r="D681" i="41"/>
  <c r="C682" i="41"/>
  <c r="E682" i="41" s="1"/>
  <c r="G682" i="41" s="1"/>
  <c r="I682" i="41" s="1"/>
  <c r="C679" i="5" s="1"/>
  <c r="D682" i="41"/>
  <c r="C683" i="41"/>
  <c r="E683" i="41" s="1"/>
  <c r="G683" i="41" s="1"/>
  <c r="I683" i="41" s="1"/>
  <c r="C680" i="5" s="1"/>
  <c r="F680" i="5" s="1"/>
  <c r="D683" i="41"/>
  <c r="C684" i="41"/>
  <c r="E684" i="41" s="1"/>
  <c r="G684" i="41" s="1"/>
  <c r="I684" i="41" s="1"/>
  <c r="C681" i="5" s="1"/>
  <c r="D684" i="41"/>
  <c r="C685" i="41"/>
  <c r="E685" i="41" s="1"/>
  <c r="G685" i="41" s="1"/>
  <c r="I685" i="41" s="1"/>
  <c r="C682" i="5" s="1"/>
  <c r="F682" i="5" s="1"/>
  <c r="D685" i="41"/>
  <c r="C686" i="41"/>
  <c r="E686" i="41" s="1"/>
  <c r="G686" i="41" s="1"/>
  <c r="I686" i="41" s="1"/>
  <c r="C683" i="5" s="1"/>
  <c r="D686" i="41"/>
  <c r="C687" i="41"/>
  <c r="E687" i="41" s="1"/>
  <c r="G687" i="41" s="1"/>
  <c r="I687" i="41" s="1"/>
  <c r="C684" i="5" s="1"/>
  <c r="F684" i="5" s="1"/>
  <c r="D687" i="41"/>
  <c r="C688" i="41"/>
  <c r="E688" i="41" s="1"/>
  <c r="G688" i="41" s="1"/>
  <c r="I688" i="41" s="1"/>
  <c r="C685" i="5" s="1"/>
  <c r="D688" i="41"/>
  <c r="C689" i="41"/>
  <c r="E689" i="41" s="1"/>
  <c r="G689" i="41" s="1"/>
  <c r="I689" i="41" s="1"/>
  <c r="C686" i="5" s="1"/>
  <c r="F686" i="5" s="1"/>
  <c r="D689" i="41"/>
  <c r="C690" i="41"/>
  <c r="E690" i="41" s="1"/>
  <c r="G690" i="41" s="1"/>
  <c r="I690" i="41" s="1"/>
  <c r="C687" i="5" s="1"/>
  <c r="D690" i="41"/>
  <c r="C691" i="41"/>
  <c r="E691" i="41" s="1"/>
  <c r="G691" i="41" s="1"/>
  <c r="I691" i="41" s="1"/>
  <c r="C688" i="5" s="1"/>
  <c r="F688" i="5" s="1"/>
  <c r="D691" i="41"/>
  <c r="C692" i="41"/>
  <c r="E692" i="41" s="1"/>
  <c r="G692" i="41" s="1"/>
  <c r="I692" i="41" s="1"/>
  <c r="C689" i="5" s="1"/>
  <c r="D692" i="41"/>
  <c r="C693" i="41"/>
  <c r="E693" i="41" s="1"/>
  <c r="G693" i="41" s="1"/>
  <c r="I693" i="41" s="1"/>
  <c r="C690" i="5" s="1"/>
  <c r="F690" i="5" s="1"/>
  <c r="D693" i="41"/>
  <c r="C694" i="41"/>
  <c r="E694" i="41" s="1"/>
  <c r="G694" i="41" s="1"/>
  <c r="I694" i="41" s="1"/>
  <c r="C691" i="5" s="1"/>
  <c r="D694" i="41"/>
  <c r="C695" i="41"/>
  <c r="E695" i="41" s="1"/>
  <c r="G695" i="41" s="1"/>
  <c r="I695" i="41" s="1"/>
  <c r="C692" i="5" s="1"/>
  <c r="F692" i="5" s="1"/>
  <c r="D695" i="41"/>
  <c r="C696" i="41"/>
  <c r="E696" i="41" s="1"/>
  <c r="G696" i="41" s="1"/>
  <c r="I696" i="41" s="1"/>
  <c r="C693" i="5" s="1"/>
  <c r="D696" i="41"/>
  <c r="C697" i="41"/>
  <c r="E697" i="41" s="1"/>
  <c r="G697" i="41" s="1"/>
  <c r="I697" i="41" s="1"/>
  <c r="C694" i="5" s="1"/>
  <c r="F694" i="5" s="1"/>
  <c r="D697" i="41"/>
  <c r="C698" i="41"/>
  <c r="E698" i="41" s="1"/>
  <c r="G698" i="41" s="1"/>
  <c r="I698" i="41" s="1"/>
  <c r="C695" i="5" s="1"/>
  <c r="D698" i="41"/>
  <c r="C699" i="41"/>
  <c r="E699" i="41" s="1"/>
  <c r="G699" i="41" s="1"/>
  <c r="I699" i="41" s="1"/>
  <c r="C696" i="5" s="1"/>
  <c r="F696" i="5" s="1"/>
  <c r="D699" i="41"/>
  <c r="C700" i="41"/>
  <c r="E700" i="41" s="1"/>
  <c r="G700" i="41" s="1"/>
  <c r="I700" i="41" s="1"/>
  <c r="C697" i="5" s="1"/>
  <c r="D700" i="41"/>
  <c r="C701" i="41"/>
  <c r="E701" i="41" s="1"/>
  <c r="G701" i="41" s="1"/>
  <c r="I701" i="41" s="1"/>
  <c r="C698" i="5" s="1"/>
  <c r="F698" i="5" s="1"/>
  <c r="D701" i="41"/>
  <c r="C702" i="41"/>
  <c r="E702" i="41" s="1"/>
  <c r="G702" i="41" s="1"/>
  <c r="I702" i="41" s="1"/>
  <c r="C699" i="5" s="1"/>
  <c r="D702" i="41"/>
  <c r="C703" i="41"/>
  <c r="E703" i="41" s="1"/>
  <c r="G703" i="41" s="1"/>
  <c r="I703" i="41" s="1"/>
  <c r="C700" i="5" s="1"/>
  <c r="F700" i="5" s="1"/>
  <c r="D703" i="41"/>
  <c r="C704" i="41"/>
  <c r="E704" i="41" s="1"/>
  <c r="G704" i="41" s="1"/>
  <c r="I704" i="41" s="1"/>
  <c r="C701" i="5" s="1"/>
  <c r="D704" i="41"/>
  <c r="C705" i="41"/>
  <c r="E705" i="41" s="1"/>
  <c r="G705" i="41" s="1"/>
  <c r="I705" i="41" s="1"/>
  <c r="C702" i="5" s="1"/>
  <c r="F702" i="5" s="1"/>
  <c r="D705" i="41"/>
  <c r="C706" i="41"/>
  <c r="E706" i="41" s="1"/>
  <c r="G706" i="41" s="1"/>
  <c r="I706" i="41" s="1"/>
  <c r="C703" i="5" s="1"/>
  <c r="D706" i="41"/>
  <c r="C707" i="41"/>
  <c r="E707" i="41" s="1"/>
  <c r="G707" i="41" s="1"/>
  <c r="I707" i="41" s="1"/>
  <c r="C704" i="5" s="1"/>
  <c r="F704" i="5" s="1"/>
  <c r="D707" i="41"/>
  <c r="C708" i="41"/>
  <c r="E708" i="41" s="1"/>
  <c r="G708" i="41" s="1"/>
  <c r="I708" i="41" s="1"/>
  <c r="C705" i="5" s="1"/>
  <c r="D708" i="41"/>
  <c r="C709" i="41"/>
  <c r="E709" i="41" s="1"/>
  <c r="G709" i="41" s="1"/>
  <c r="I709" i="41" s="1"/>
  <c r="C706" i="5" s="1"/>
  <c r="F706" i="5" s="1"/>
  <c r="D709" i="41"/>
  <c r="C710" i="41"/>
  <c r="E710" i="41" s="1"/>
  <c r="G710" i="41" s="1"/>
  <c r="I710" i="41" s="1"/>
  <c r="C707" i="5" s="1"/>
  <c r="D710" i="41"/>
  <c r="C711" i="41"/>
  <c r="E711" i="41" s="1"/>
  <c r="G711" i="41" s="1"/>
  <c r="I711" i="41" s="1"/>
  <c r="C708" i="5" s="1"/>
  <c r="F708" i="5" s="1"/>
  <c r="D711" i="41"/>
  <c r="C712" i="41"/>
  <c r="E712" i="41" s="1"/>
  <c r="G712" i="41" s="1"/>
  <c r="I712" i="41" s="1"/>
  <c r="C709" i="5" s="1"/>
  <c r="D712" i="41"/>
  <c r="C713" i="41"/>
  <c r="E713" i="41" s="1"/>
  <c r="G713" i="41" s="1"/>
  <c r="I713" i="41" s="1"/>
  <c r="C710" i="5" s="1"/>
  <c r="F710" i="5" s="1"/>
  <c r="D713" i="41"/>
  <c r="C714" i="41"/>
  <c r="E714" i="41" s="1"/>
  <c r="G714" i="41" s="1"/>
  <c r="I714" i="41" s="1"/>
  <c r="C711" i="5" s="1"/>
  <c r="D714" i="41"/>
  <c r="C715" i="41"/>
  <c r="E715" i="41" s="1"/>
  <c r="G715" i="41" s="1"/>
  <c r="I715" i="41" s="1"/>
  <c r="C712" i="5" s="1"/>
  <c r="F712" i="5" s="1"/>
  <c r="D715" i="41"/>
  <c r="C716" i="41"/>
  <c r="E716" i="41" s="1"/>
  <c r="G716" i="41" s="1"/>
  <c r="I716" i="41" s="1"/>
  <c r="C713" i="5" s="1"/>
  <c r="D716" i="41"/>
  <c r="C717" i="41"/>
  <c r="E717" i="41" s="1"/>
  <c r="G717" i="41" s="1"/>
  <c r="I717" i="41" s="1"/>
  <c r="C714" i="5" s="1"/>
  <c r="F714" i="5" s="1"/>
  <c r="D717" i="41"/>
  <c r="C718" i="41"/>
  <c r="E718" i="41" s="1"/>
  <c r="G718" i="41" s="1"/>
  <c r="I718" i="41" s="1"/>
  <c r="C715" i="5" s="1"/>
  <c r="D718" i="41"/>
  <c r="C719" i="41"/>
  <c r="E719" i="41" s="1"/>
  <c r="G719" i="41" s="1"/>
  <c r="I719" i="41" s="1"/>
  <c r="C716" i="5" s="1"/>
  <c r="F716" i="5" s="1"/>
  <c r="D719" i="41"/>
  <c r="C720" i="41"/>
  <c r="E720" i="41" s="1"/>
  <c r="G720" i="41" s="1"/>
  <c r="I720" i="41" s="1"/>
  <c r="C717" i="5" s="1"/>
  <c r="D720" i="41"/>
  <c r="C721" i="41"/>
  <c r="E721" i="41" s="1"/>
  <c r="G721" i="41" s="1"/>
  <c r="I721" i="41" s="1"/>
  <c r="C718" i="5" s="1"/>
  <c r="F718" i="5" s="1"/>
  <c r="D721" i="41"/>
  <c r="C722" i="41"/>
  <c r="E722" i="41" s="1"/>
  <c r="G722" i="41" s="1"/>
  <c r="I722" i="41" s="1"/>
  <c r="C719" i="5" s="1"/>
  <c r="D722" i="41"/>
  <c r="C723" i="41"/>
  <c r="E723" i="41" s="1"/>
  <c r="G723" i="41" s="1"/>
  <c r="I723" i="41" s="1"/>
  <c r="C720" i="5" s="1"/>
  <c r="F720" i="5" s="1"/>
  <c r="D723" i="41"/>
  <c r="C724" i="41"/>
  <c r="E724" i="41" s="1"/>
  <c r="G724" i="41" s="1"/>
  <c r="I724" i="41" s="1"/>
  <c r="C721" i="5" s="1"/>
  <c r="D724" i="41"/>
  <c r="C725" i="41"/>
  <c r="E725" i="41" s="1"/>
  <c r="G725" i="41" s="1"/>
  <c r="I725" i="41" s="1"/>
  <c r="C722" i="5" s="1"/>
  <c r="F722" i="5" s="1"/>
  <c r="D725" i="41"/>
  <c r="C726" i="41"/>
  <c r="E726" i="41" s="1"/>
  <c r="G726" i="41" s="1"/>
  <c r="I726" i="41" s="1"/>
  <c r="C723" i="5" s="1"/>
  <c r="D726" i="41"/>
  <c r="C727" i="41"/>
  <c r="E727" i="41" s="1"/>
  <c r="G727" i="41" s="1"/>
  <c r="I727" i="41" s="1"/>
  <c r="C724" i="5" s="1"/>
  <c r="F724" i="5" s="1"/>
  <c r="D727" i="41"/>
  <c r="C728" i="41"/>
  <c r="E728" i="41" s="1"/>
  <c r="G728" i="41" s="1"/>
  <c r="I728" i="41" s="1"/>
  <c r="C725" i="5" s="1"/>
  <c r="D728" i="41"/>
  <c r="C729" i="41"/>
  <c r="E729" i="41" s="1"/>
  <c r="G729" i="41" s="1"/>
  <c r="I729" i="41" s="1"/>
  <c r="C726" i="5" s="1"/>
  <c r="F726" i="5" s="1"/>
  <c r="D729" i="41"/>
  <c r="C730" i="41"/>
  <c r="E730" i="41" s="1"/>
  <c r="G730" i="41" s="1"/>
  <c r="I730" i="41" s="1"/>
  <c r="C727" i="5" s="1"/>
  <c r="D730" i="41"/>
  <c r="C731" i="41"/>
  <c r="E731" i="41" s="1"/>
  <c r="G731" i="41" s="1"/>
  <c r="I731" i="41" s="1"/>
  <c r="C728" i="5" s="1"/>
  <c r="F728" i="5" s="1"/>
  <c r="D731" i="41"/>
  <c r="C732" i="41"/>
  <c r="E732" i="41" s="1"/>
  <c r="G732" i="41" s="1"/>
  <c r="I732" i="41" s="1"/>
  <c r="C729" i="5" s="1"/>
  <c r="D732" i="41"/>
  <c r="C733" i="41"/>
  <c r="E733" i="41" s="1"/>
  <c r="G733" i="41" s="1"/>
  <c r="I733" i="41" s="1"/>
  <c r="C730" i="5" s="1"/>
  <c r="F730" i="5" s="1"/>
  <c r="D733" i="41"/>
  <c r="C734" i="41"/>
  <c r="E734" i="41" s="1"/>
  <c r="G734" i="41" s="1"/>
  <c r="I734" i="41" s="1"/>
  <c r="C731" i="5" s="1"/>
  <c r="D734" i="41"/>
  <c r="C735" i="41"/>
  <c r="E735" i="41" s="1"/>
  <c r="G735" i="41" s="1"/>
  <c r="I735" i="41" s="1"/>
  <c r="C732" i="5" s="1"/>
  <c r="F732" i="5" s="1"/>
  <c r="D735" i="41"/>
  <c r="C736" i="41"/>
  <c r="E736" i="41" s="1"/>
  <c r="G736" i="41" s="1"/>
  <c r="I736" i="41" s="1"/>
  <c r="C733" i="5" s="1"/>
  <c r="D736" i="41"/>
  <c r="C737" i="41"/>
  <c r="E737" i="41" s="1"/>
  <c r="G737" i="41" s="1"/>
  <c r="I737" i="41" s="1"/>
  <c r="C734" i="5" s="1"/>
  <c r="F734" i="5" s="1"/>
  <c r="D737" i="41"/>
  <c r="C738" i="41"/>
  <c r="E738" i="41" s="1"/>
  <c r="G738" i="41" s="1"/>
  <c r="I738" i="41" s="1"/>
  <c r="C735" i="5" s="1"/>
  <c r="D738" i="41"/>
  <c r="C739" i="41"/>
  <c r="E739" i="41" s="1"/>
  <c r="G739" i="41" s="1"/>
  <c r="I739" i="41" s="1"/>
  <c r="C736" i="5" s="1"/>
  <c r="F736" i="5" s="1"/>
  <c r="D739" i="41"/>
  <c r="C740" i="41"/>
  <c r="E740" i="41" s="1"/>
  <c r="G740" i="41" s="1"/>
  <c r="I740" i="41" s="1"/>
  <c r="C737" i="5" s="1"/>
  <c r="D740" i="41"/>
  <c r="C741" i="41"/>
  <c r="E741" i="41" s="1"/>
  <c r="G741" i="41" s="1"/>
  <c r="I741" i="41" s="1"/>
  <c r="C738" i="5" s="1"/>
  <c r="F738" i="5" s="1"/>
  <c r="D741" i="41"/>
  <c r="C742" i="41"/>
  <c r="E742" i="41" s="1"/>
  <c r="G742" i="41" s="1"/>
  <c r="I742" i="41" s="1"/>
  <c r="C739" i="5" s="1"/>
  <c r="D742" i="41"/>
  <c r="C743" i="41"/>
  <c r="E743" i="41" s="1"/>
  <c r="G743" i="41" s="1"/>
  <c r="I743" i="41" s="1"/>
  <c r="C740" i="5" s="1"/>
  <c r="F740" i="5" s="1"/>
  <c r="D743" i="41"/>
  <c r="C744" i="41"/>
  <c r="E744" i="41" s="1"/>
  <c r="G744" i="41" s="1"/>
  <c r="I744" i="41" s="1"/>
  <c r="C741" i="5" s="1"/>
  <c r="D744" i="41"/>
  <c r="C745" i="41"/>
  <c r="E745" i="41" s="1"/>
  <c r="G745" i="41" s="1"/>
  <c r="I745" i="41" s="1"/>
  <c r="C742" i="5" s="1"/>
  <c r="F742" i="5" s="1"/>
  <c r="D745" i="41"/>
  <c r="C746" i="41"/>
  <c r="E746" i="41" s="1"/>
  <c r="G746" i="41" s="1"/>
  <c r="I746" i="41" s="1"/>
  <c r="C743" i="5" s="1"/>
  <c r="D746" i="41"/>
  <c r="C747" i="41"/>
  <c r="E747" i="41" s="1"/>
  <c r="G747" i="41" s="1"/>
  <c r="I747" i="41" s="1"/>
  <c r="C744" i="5" s="1"/>
  <c r="F744" i="5" s="1"/>
  <c r="D747" i="41"/>
  <c r="C748" i="41"/>
  <c r="E748" i="41" s="1"/>
  <c r="G748" i="41" s="1"/>
  <c r="I748" i="41" s="1"/>
  <c r="C745" i="5" s="1"/>
  <c r="D748" i="41"/>
  <c r="C749" i="41"/>
  <c r="E749" i="41" s="1"/>
  <c r="G749" i="41" s="1"/>
  <c r="I749" i="41" s="1"/>
  <c r="C746" i="5" s="1"/>
  <c r="F746" i="5" s="1"/>
  <c r="D749" i="41"/>
  <c r="C750" i="41"/>
  <c r="E750" i="41" s="1"/>
  <c r="G750" i="41" s="1"/>
  <c r="I750" i="41" s="1"/>
  <c r="C747" i="5" s="1"/>
  <c r="D750" i="41"/>
  <c r="C751" i="41"/>
  <c r="E751" i="41" s="1"/>
  <c r="G751" i="41" s="1"/>
  <c r="I751" i="41" s="1"/>
  <c r="C748" i="5" s="1"/>
  <c r="F748" i="5" s="1"/>
  <c r="D751" i="41"/>
  <c r="C752" i="41"/>
  <c r="E752" i="41" s="1"/>
  <c r="G752" i="41" s="1"/>
  <c r="I752" i="41" s="1"/>
  <c r="C749" i="5" s="1"/>
  <c r="D752" i="41"/>
  <c r="C753" i="41"/>
  <c r="E753" i="41" s="1"/>
  <c r="G753" i="41" s="1"/>
  <c r="I753" i="41" s="1"/>
  <c r="C750" i="5" s="1"/>
  <c r="F750" i="5" s="1"/>
  <c r="D753" i="41"/>
  <c r="C754" i="41"/>
  <c r="E754" i="41" s="1"/>
  <c r="G754" i="41" s="1"/>
  <c r="I754" i="41" s="1"/>
  <c r="C751" i="5" s="1"/>
  <c r="D754" i="41"/>
  <c r="C755" i="41"/>
  <c r="E755" i="41" s="1"/>
  <c r="G755" i="41" s="1"/>
  <c r="I755" i="41" s="1"/>
  <c r="C752" i="5" s="1"/>
  <c r="F752" i="5" s="1"/>
  <c r="D755" i="41"/>
  <c r="C756" i="41"/>
  <c r="E756" i="41" s="1"/>
  <c r="G756" i="41" s="1"/>
  <c r="I756" i="41" s="1"/>
  <c r="C753" i="5" s="1"/>
  <c r="D756" i="41"/>
  <c r="C757" i="41"/>
  <c r="E757" i="41" s="1"/>
  <c r="G757" i="41" s="1"/>
  <c r="I757" i="41" s="1"/>
  <c r="C754" i="5" s="1"/>
  <c r="F754" i="5" s="1"/>
  <c r="D757" i="41"/>
  <c r="C758" i="41"/>
  <c r="E758" i="41" s="1"/>
  <c r="G758" i="41" s="1"/>
  <c r="I758" i="41" s="1"/>
  <c r="C755" i="5" s="1"/>
  <c r="D758" i="41"/>
  <c r="C759" i="41"/>
  <c r="E759" i="41" s="1"/>
  <c r="G759" i="41" s="1"/>
  <c r="I759" i="41" s="1"/>
  <c r="C756" i="5" s="1"/>
  <c r="F756" i="5" s="1"/>
  <c r="D759" i="41"/>
  <c r="C760" i="41"/>
  <c r="E760" i="41" s="1"/>
  <c r="G760" i="41" s="1"/>
  <c r="I760" i="41" s="1"/>
  <c r="C757" i="5" s="1"/>
  <c r="D760" i="41"/>
  <c r="C761" i="41"/>
  <c r="E761" i="41" s="1"/>
  <c r="G761" i="41" s="1"/>
  <c r="I761" i="41" s="1"/>
  <c r="C758" i="5" s="1"/>
  <c r="F758" i="5" s="1"/>
  <c r="D761" i="41"/>
  <c r="C762" i="41"/>
  <c r="E762" i="41" s="1"/>
  <c r="G762" i="41" s="1"/>
  <c r="I762" i="41" s="1"/>
  <c r="C759" i="5" s="1"/>
  <c r="D762" i="41"/>
  <c r="C763" i="41"/>
  <c r="E763" i="41" s="1"/>
  <c r="G763" i="41" s="1"/>
  <c r="I763" i="41" s="1"/>
  <c r="C760" i="5" s="1"/>
  <c r="F760" i="5" s="1"/>
  <c r="D763" i="41"/>
  <c r="C764" i="41"/>
  <c r="E764" i="41" s="1"/>
  <c r="G764" i="41" s="1"/>
  <c r="I764" i="41" s="1"/>
  <c r="C761" i="5" s="1"/>
  <c r="D764" i="41"/>
  <c r="C765" i="41"/>
  <c r="E765" i="41" s="1"/>
  <c r="G765" i="41" s="1"/>
  <c r="I765" i="41" s="1"/>
  <c r="C762" i="5" s="1"/>
  <c r="F762" i="5" s="1"/>
  <c r="D765" i="41"/>
  <c r="C766" i="41"/>
  <c r="E766" i="41" s="1"/>
  <c r="G766" i="41" s="1"/>
  <c r="I766" i="41" s="1"/>
  <c r="C763" i="5" s="1"/>
  <c r="D766" i="41"/>
  <c r="C767" i="41"/>
  <c r="E767" i="41" s="1"/>
  <c r="G767" i="41" s="1"/>
  <c r="I767" i="41" s="1"/>
  <c r="C764" i="5" s="1"/>
  <c r="F764" i="5" s="1"/>
  <c r="D767" i="41"/>
  <c r="C768" i="41"/>
  <c r="E768" i="41" s="1"/>
  <c r="G768" i="41" s="1"/>
  <c r="I768" i="41" s="1"/>
  <c r="C765" i="5" s="1"/>
  <c r="D768" i="41"/>
  <c r="C769" i="41"/>
  <c r="E769" i="41" s="1"/>
  <c r="G769" i="41" s="1"/>
  <c r="I769" i="41" s="1"/>
  <c r="C766" i="5" s="1"/>
  <c r="F766" i="5" s="1"/>
  <c r="D769" i="41"/>
  <c r="C770" i="41"/>
  <c r="E770" i="41" s="1"/>
  <c r="G770" i="41" s="1"/>
  <c r="I770" i="41" s="1"/>
  <c r="C767" i="5" s="1"/>
  <c r="D770" i="41"/>
  <c r="C771" i="41"/>
  <c r="E771" i="41" s="1"/>
  <c r="G771" i="41" s="1"/>
  <c r="I771" i="41" s="1"/>
  <c r="C768" i="5" s="1"/>
  <c r="F768" i="5" s="1"/>
  <c r="D771" i="41"/>
  <c r="C772" i="41"/>
  <c r="E772" i="41" s="1"/>
  <c r="G772" i="41" s="1"/>
  <c r="I772" i="41" s="1"/>
  <c r="C769" i="5" s="1"/>
  <c r="D772" i="41"/>
  <c r="C773" i="41"/>
  <c r="E773" i="41" s="1"/>
  <c r="G773" i="41" s="1"/>
  <c r="I773" i="41" s="1"/>
  <c r="C770" i="5" s="1"/>
  <c r="F770" i="5" s="1"/>
  <c r="D773" i="41"/>
  <c r="C774" i="41"/>
  <c r="E774" i="41" s="1"/>
  <c r="G774" i="41" s="1"/>
  <c r="I774" i="41" s="1"/>
  <c r="C771" i="5" s="1"/>
  <c r="D774" i="41"/>
  <c r="C775" i="41"/>
  <c r="E775" i="41" s="1"/>
  <c r="G775" i="41" s="1"/>
  <c r="I775" i="41" s="1"/>
  <c r="C772" i="5" s="1"/>
  <c r="F772" i="5" s="1"/>
  <c r="D775" i="41"/>
  <c r="C776" i="41"/>
  <c r="E776" i="41" s="1"/>
  <c r="G776" i="41" s="1"/>
  <c r="I776" i="41" s="1"/>
  <c r="C773" i="5" s="1"/>
  <c r="D776" i="41"/>
  <c r="C777" i="41"/>
  <c r="E777" i="41" s="1"/>
  <c r="G777" i="41" s="1"/>
  <c r="I777" i="41" s="1"/>
  <c r="C774" i="5" s="1"/>
  <c r="F774" i="5" s="1"/>
  <c r="D777" i="41"/>
  <c r="C778" i="41"/>
  <c r="E778" i="41" s="1"/>
  <c r="G778" i="41" s="1"/>
  <c r="I778" i="41" s="1"/>
  <c r="C775" i="5" s="1"/>
  <c r="D778" i="41"/>
  <c r="C779" i="41"/>
  <c r="E779" i="41" s="1"/>
  <c r="G779" i="41" s="1"/>
  <c r="I779" i="41" s="1"/>
  <c r="C776" i="5" s="1"/>
  <c r="F776" i="5" s="1"/>
  <c r="D779" i="41"/>
  <c r="C780" i="41"/>
  <c r="E780" i="41" s="1"/>
  <c r="G780" i="41" s="1"/>
  <c r="I780" i="41" s="1"/>
  <c r="C777" i="5" s="1"/>
  <c r="D780" i="41"/>
  <c r="C781" i="41"/>
  <c r="E781" i="41" s="1"/>
  <c r="G781" i="41" s="1"/>
  <c r="I781" i="41" s="1"/>
  <c r="C778" i="5" s="1"/>
  <c r="F778" i="5" s="1"/>
  <c r="D781" i="41"/>
  <c r="C782" i="41"/>
  <c r="E782" i="41" s="1"/>
  <c r="G782" i="41" s="1"/>
  <c r="I782" i="41" s="1"/>
  <c r="C779" i="5" s="1"/>
  <c r="D782" i="41"/>
  <c r="C783" i="41"/>
  <c r="E783" i="41" s="1"/>
  <c r="G783" i="41" s="1"/>
  <c r="I783" i="41" s="1"/>
  <c r="C780" i="5" s="1"/>
  <c r="F780" i="5" s="1"/>
  <c r="D783" i="41"/>
  <c r="C784" i="41"/>
  <c r="D784" i="41"/>
  <c r="C785" i="41"/>
  <c r="E785" i="41" s="1"/>
  <c r="G785" i="41" s="1"/>
  <c r="I785" i="41" s="1"/>
  <c r="C782" i="5" s="1"/>
  <c r="F782" i="5" s="1"/>
  <c r="D785" i="41"/>
  <c r="C786" i="41"/>
  <c r="D786" i="41"/>
  <c r="C787" i="41"/>
  <c r="E787" i="41" s="1"/>
  <c r="G787" i="41" s="1"/>
  <c r="I787" i="41" s="1"/>
  <c r="C784" i="5" s="1"/>
  <c r="F784" i="5" s="1"/>
  <c r="D787" i="41"/>
  <c r="C788" i="41"/>
  <c r="D788" i="41"/>
  <c r="C789" i="41"/>
  <c r="E789" i="41" s="1"/>
  <c r="G789" i="41" s="1"/>
  <c r="I789" i="41" s="1"/>
  <c r="C786" i="5" s="1"/>
  <c r="F786" i="5" s="1"/>
  <c r="D789" i="41"/>
  <c r="C790" i="41"/>
  <c r="D790" i="41"/>
  <c r="C791" i="41"/>
  <c r="E791" i="41" s="1"/>
  <c r="G791" i="41" s="1"/>
  <c r="I791" i="41" s="1"/>
  <c r="C788" i="5" s="1"/>
  <c r="F788" i="5" s="1"/>
  <c r="D791" i="41"/>
  <c r="C792" i="41"/>
  <c r="D792" i="41"/>
  <c r="C793" i="41"/>
  <c r="E793" i="41" s="1"/>
  <c r="G793" i="41" s="1"/>
  <c r="I793" i="41" s="1"/>
  <c r="C790" i="5" s="1"/>
  <c r="F790" i="5" s="1"/>
  <c r="D793" i="41"/>
  <c r="C794" i="41"/>
  <c r="D794" i="41"/>
  <c r="C795" i="41"/>
  <c r="E795" i="41" s="1"/>
  <c r="G795" i="41" s="1"/>
  <c r="I795" i="41" s="1"/>
  <c r="C792" i="5" s="1"/>
  <c r="F792" i="5" s="1"/>
  <c r="D795" i="41"/>
  <c r="C796" i="41"/>
  <c r="D796" i="41"/>
  <c r="C797" i="41"/>
  <c r="E797" i="41" s="1"/>
  <c r="G797" i="41" s="1"/>
  <c r="I797" i="41" s="1"/>
  <c r="C794" i="5" s="1"/>
  <c r="F794" i="5" s="1"/>
  <c r="D797" i="41"/>
  <c r="C798" i="41"/>
  <c r="D798" i="41"/>
  <c r="C799" i="41"/>
  <c r="E799" i="41" s="1"/>
  <c r="G799" i="41" s="1"/>
  <c r="I799" i="41" s="1"/>
  <c r="C796" i="5" s="1"/>
  <c r="F796" i="5" s="1"/>
  <c r="D799" i="41"/>
  <c r="C800" i="41"/>
  <c r="D800" i="41"/>
  <c r="C801" i="41"/>
  <c r="E801" i="41" s="1"/>
  <c r="G801" i="41" s="1"/>
  <c r="I801" i="41" s="1"/>
  <c r="C798" i="5" s="1"/>
  <c r="F798" i="5" s="1"/>
  <c r="D801" i="41"/>
  <c r="C802" i="41"/>
  <c r="D802" i="41"/>
  <c r="C803" i="41"/>
  <c r="E803" i="41" s="1"/>
  <c r="G803" i="41" s="1"/>
  <c r="I803" i="41" s="1"/>
  <c r="C800" i="5" s="1"/>
  <c r="F800" i="5" s="1"/>
  <c r="D803" i="41"/>
  <c r="C804" i="41"/>
  <c r="D804" i="41"/>
  <c r="C805" i="41"/>
  <c r="E805" i="41" s="1"/>
  <c r="G805" i="41" s="1"/>
  <c r="I805" i="41" s="1"/>
  <c r="C802" i="5" s="1"/>
  <c r="F802" i="5" s="1"/>
  <c r="D805" i="41"/>
  <c r="C806" i="41"/>
  <c r="D806" i="41"/>
  <c r="C807" i="41"/>
  <c r="E807" i="41" s="1"/>
  <c r="G807" i="41" s="1"/>
  <c r="I807" i="41" s="1"/>
  <c r="C804" i="5" s="1"/>
  <c r="F804" i="5" s="1"/>
  <c r="D807" i="41"/>
  <c r="C808" i="41"/>
  <c r="D808" i="41"/>
  <c r="C809" i="41"/>
  <c r="E809" i="41" s="1"/>
  <c r="G809" i="41" s="1"/>
  <c r="I809" i="41" s="1"/>
  <c r="C806" i="5" s="1"/>
  <c r="F806" i="5" s="1"/>
  <c r="D809" i="41"/>
  <c r="C810" i="41"/>
  <c r="D810" i="41"/>
  <c r="C811" i="41"/>
  <c r="E811" i="41" s="1"/>
  <c r="G811" i="41" s="1"/>
  <c r="I811" i="41" s="1"/>
  <c r="C808" i="5" s="1"/>
  <c r="F808" i="5" s="1"/>
  <c r="D811" i="41"/>
  <c r="C812" i="41"/>
  <c r="D812" i="41"/>
  <c r="C813" i="41"/>
  <c r="E813" i="41" s="1"/>
  <c r="G813" i="41" s="1"/>
  <c r="I813" i="41" s="1"/>
  <c r="C810" i="5" s="1"/>
  <c r="F810" i="5" s="1"/>
  <c r="D813" i="41"/>
  <c r="C814" i="41"/>
  <c r="D814" i="41"/>
  <c r="C815" i="41"/>
  <c r="E815" i="41"/>
  <c r="G815" i="41" s="1"/>
  <c r="I815" i="41" s="1"/>
  <c r="C812" i="5" s="1"/>
  <c r="D815" i="41"/>
  <c r="C816" i="41"/>
  <c r="D816" i="41"/>
  <c r="C817" i="41"/>
  <c r="E817" i="41" s="1"/>
  <c r="G817" i="41" s="1"/>
  <c r="I817" i="41" s="1"/>
  <c r="C814" i="5" s="1"/>
  <c r="F814" i="5" s="1"/>
  <c r="D817" i="41"/>
  <c r="C818" i="41"/>
  <c r="D818" i="41"/>
  <c r="C819" i="41"/>
  <c r="E819" i="41" s="1"/>
  <c r="G819" i="41" s="1"/>
  <c r="I819" i="41" s="1"/>
  <c r="C816" i="5" s="1"/>
  <c r="F816" i="5" s="1"/>
  <c r="D819" i="41"/>
  <c r="C820" i="41"/>
  <c r="D820" i="41"/>
  <c r="C821" i="41"/>
  <c r="E821" i="41" s="1"/>
  <c r="G821" i="41" s="1"/>
  <c r="I821" i="41" s="1"/>
  <c r="C818" i="5" s="1"/>
  <c r="F818" i="5" s="1"/>
  <c r="D821" i="41"/>
  <c r="C822" i="41"/>
  <c r="D822" i="41"/>
  <c r="C823" i="41"/>
  <c r="E823" i="41" s="1"/>
  <c r="G823" i="41" s="1"/>
  <c r="I823" i="41" s="1"/>
  <c r="C820" i="5" s="1"/>
  <c r="D823" i="41"/>
  <c r="C824" i="41"/>
  <c r="D824" i="41"/>
  <c r="C825" i="41"/>
  <c r="E825" i="41" s="1"/>
  <c r="G825" i="41" s="1"/>
  <c r="I825" i="41" s="1"/>
  <c r="C822" i="5" s="1"/>
  <c r="F822" i="5" s="1"/>
  <c r="D825" i="41"/>
  <c r="C826" i="41"/>
  <c r="D826" i="41"/>
  <c r="C827" i="41"/>
  <c r="E827" i="41" s="1"/>
  <c r="G827" i="41" s="1"/>
  <c r="I827" i="41" s="1"/>
  <c r="C824" i="5" s="1"/>
  <c r="F824" i="5" s="1"/>
  <c r="D827" i="41"/>
  <c r="C828" i="41"/>
  <c r="D828" i="41"/>
  <c r="C829" i="41"/>
  <c r="E829" i="41" s="1"/>
  <c r="G829" i="41" s="1"/>
  <c r="I829" i="41" s="1"/>
  <c r="C826" i="5" s="1"/>
  <c r="F826" i="5" s="1"/>
  <c r="D829" i="41"/>
  <c r="C830" i="41"/>
  <c r="D830" i="41"/>
  <c r="C831" i="41"/>
  <c r="E831" i="41" s="1"/>
  <c r="G831" i="41" s="1"/>
  <c r="I831" i="41" s="1"/>
  <c r="C828" i="5" s="1"/>
  <c r="D831" i="41"/>
  <c r="C832" i="41"/>
  <c r="D832" i="41"/>
  <c r="C833" i="41"/>
  <c r="E833" i="41" s="1"/>
  <c r="G833" i="41" s="1"/>
  <c r="I833" i="41" s="1"/>
  <c r="C830" i="5" s="1"/>
  <c r="F830" i="5" s="1"/>
  <c r="D833" i="41"/>
  <c r="C834" i="41"/>
  <c r="D834" i="41"/>
  <c r="C835" i="41"/>
  <c r="E835" i="41" s="1"/>
  <c r="G835" i="41" s="1"/>
  <c r="I835" i="41" s="1"/>
  <c r="C832" i="5" s="1"/>
  <c r="F832" i="5" s="1"/>
  <c r="D835" i="41"/>
  <c r="C836" i="41"/>
  <c r="D836" i="41"/>
  <c r="C837" i="41"/>
  <c r="E837" i="41" s="1"/>
  <c r="G837" i="41" s="1"/>
  <c r="I837" i="41" s="1"/>
  <c r="C834" i="5" s="1"/>
  <c r="F834" i="5" s="1"/>
  <c r="D837" i="41"/>
  <c r="C838" i="41"/>
  <c r="D838" i="41"/>
  <c r="C839" i="41"/>
  <c r="E839" i="41" s="1"/>
  <c r="G839" i="41" s="1"/>
  <c r="I839" i="41" s="1"/>
  <c r="C836" i="5" s="1"/>
  <c r="D839" i="41"/>
  <c r="C840" i="41"/>
  <c r="D840" i="41"/>
  <c r="C841" i="41"/>
  <c r="E841" i="41" s="1"/>
  <c r="G841" i="41" s="1"/>
  <c r="I841" i="41" s="1"/>
  <c r="C838" i="5" s="1"/>
  <c r="F838" i="5" s="1"/>
  <c r="D841" i="41"/>
  <c r="C842" i="41"/>
  <c r="D842" i="41"/>
  <c r="C843" i="41"/>
  <c r="E843" i="41" s="1"/>
  <c r="G843" i="41" s="1"/>
  <c r="I843" i="41" s="1"/>
  <c r="C840" i="5" s="1"/>
  <c r="F840" i="5" s="1"/>
  <c r="D843" i="41"/>
  <c r="C844" i="41"/>
  <c r="D844" i="41"/>
  <c r="C845" i="41"/>
  <c r="E845" i="41" s="1"/>
  <c r="G845" i="41" s="1"/>
  <c r="I845" i="41" s="1"/>
  <c r="C842" i="5" s="1"/>
  <c r="F842" i="5" s="1"/>
  <c r="D845" i="41"/>
  <c r="C846" i="41"/>
  <c r="D846" i="41"/>
  <c r="C847" i="41"/>
  <c r="E847" i="41" s="1"/>
  <c r="G847" i="41" s="1"/>
  <c r="I847" i="41" s="1"/>
  <c r="C844" i="5" s="1"/>
  <c r="D847" i="41"/>
  <c r="C848" i="41"/>
  <c r="D848" i="41"/>
  <c r="C849" i="41"/>
  <c r="E849" i="41" s="1"/>
  <c r="G849" i="41" s="1"/>
  <c r="I849" i="41" s="1"/>
  <c r="C846" i="5" s="1"/>
  <c r="F846" i="5" s="1"/>
  <c r="D849" i="41"/>
  <c r="C850" i="41"/>
  <c r="D850" i="41"/>
  <c r="C851" i="41"/>
  <c r="E851" i="41" s="1"/>
  <c r="G851" i="41" s="1"/>
  <c r="I851" i="41" s="1"/>
  <c r="C848" i="5" s="1"/>
  <c r="F848" i="5" s="1"/>
  <c r="D851" i="41"/>
  <c r="C852" i="41"/>
  <c r="D852" i="41"/>
  <c r="C853" i="41"/>
  <c r="E853" i="41" s="1"/>
  <c r="G853" i="41" s="1"/>
  <c r="I853" i="41" s="1"/>
  <c r="C850" i="5" s="1"/>
  <c r="F850" i="5" s="1"/>
  <c r="D853" i="41"/>
  <c r="C854" i="41"/>
  <c r="D854" i="41"/>
  <c r="C855" i="41"/>
  <c r="E855" i="41" s="1"/>
  <c r="G855" i="41" s="1"/>
  <c r="I855" i="41" s="1"/>
  <c r="C852" i="5" s="1"/>
  <c r="D855" i="41"/>
  <c r="C856" i="41"/>
  <c r="D856" i="41"/>
  <c r="C857" i="41"/>
  <c r="E857" i="41" s="1"/>
  <c r="G857" i="41" s="1"/>
  <c r="I857" i="41" s="1"/>
  <c r="C854" i="5" s="1"/>
  <c r="F854" i="5" s="1"/>
  <c r="D857" i="41"/>
  <c r="C858" i="41"/>
  <c r="D858" i="41"/>
  <c r="C859" i="41"/>
  <c r="E859" i="41" s="1"/>
  <c r="G859" i="41" s="1"/>
  <c r="I859" i="41" s="1"/>
  <c r="C856" i="5" s="1"/>
  <c r="F856" i="5" s="1"/>
  <c r="D859" i="41"/>
  <c r="C860" i="41"/>
  <c r="D860" i="41"/>
  <c r="C861" i="41"/>
  <c r="E861" i="41" s="1"/>
  <c r="G861" i="41" s="1"/>
  <c r="I861" i="41" s="1"/>
  <c r="C858" i="5" s="1"/>
  <c r="F858" i="5" s="1"/>
  <c r="D861" i="41"/>
  <c r="C862" i="41"/>
  <c r="D862" i="41"/>
  <c r="C863" i="41"/>
  <c r="E863" i="41" s="1"/>
  <c r="G863" i="41" s="1"/>
  <c r="I863" i="41" s="1"/>
  <c r="C860" i="5" s="1"/>
  <c r="D863" i="41"/>
  <c r="C864" i="41"/>
  <c r="D864" i="41"/>
  <c r="C865" i="41"/>
  <c r="E865" i="41" s="1"/>
  <c r="G865" i="41" s="1"/>
  <c r="I865" i="41" s="1"/>
  <c r="C862" i="5" s="1"/>
  <c r="F862" i="5" s="1"/>
  <c r="D865" i="41"/>
  <c r="C866" i="41"/>
  <c r="D866" i="41"/>
  <c r="C867" i="41"/>
  <c r="E867" i="41" s="1"/>
  <c r="G867" i="41" s="1"/>
  <c r="I867" i="41" s="1"/>
  <c r="C864" i="5" s="1"/>
  <c r="F864" i="5" s="1"/>
  <c r="D867" i="41"/>
  <c r="C868" i="41"/>
  <c r="D868" i="41"/>
  <c r="C869" i="41"/>
  <c r="E869" i="41" s="1"/>
  <c r="G869" i="41" s="1"/>
  <c r="I869" i="41" s="1"/>
  <c r="C866" i="5" s="1"/>
  <c r="F866" i="5" s="1"/>
  <c r="D869" i="41"/>
  <c r="C870" i="41"/>
  <c r="D870" i="41"/>
  <c r="C871" i="41"/>
  <c r="E871" i="41" s="1"/>
  <c r="G871" i="41" s="1"/>
  <c r="I871" i="41" s="1"/>
  <c r="C868" i="5" s="1"/>
  <c r="D871" i="41"/>
  <c r="C872" i="41"/>
  <c r="D872" i="41"/>
  <c r="C873" i="41"/>
  <c r="E873" i="41" s="1"/>
  <c r="G873" i="41" s="1"/>
  <c r="I873" i="41" s="1"/>
  <c r="C870" i="5" s="1"/>
  <c r="F870" i="5" s="1"/>
  <c r="D873" i="41"/>
  <c r="C874" i="41"/>
  <c r="D874" i="41"/>
  <c r="C875" i="41"/>
  <c r="E875" i="41" s="1"/>
  <c r="G875" i="41" s="1"/>
  <c r="I875" i="41" s="1"/>
  <c r="C872" i="5" s="1"/>
  <c r="F872" i="5" s="1"/>
  <c r="D875" i="41"/>
  <c r="C876" i="41"/>
  <c r="D876" i="41"/>
  <c r="C877" i="41"/>
  <c r="E877" i="41" s="1"/>
  <c r="G877" i="41" s="1"/>
  <c r="I877" i="41" s="1"/>
  <c r="C874" i="5" s="1"/>
  <c r="F874" i="5" s="1"/>
  <c r="D877" i="41"/>
  <c r="C878" i="41"/>
  <c r="D878" i="41"/>
  <c r="C879" i="41"/>
  <c r="E879" i="41" s="1"/>
  <c r="G879" i="41" s="1"/>
  <c r="I879" i="41" s="1"/>
  <c r="C876" i="5" s="1"/>
  <c r="D879" i="41"/>
  <c r="C880" i="41"/>
  <c r="D880" i="41"/>
  <c r="C881" i="41"/>
  <c r="E881" i="41" s="1"/>
  <c r="G881" i="41" s="1"/>
  <c r="I881" i="41" s="1"/>
  <c r="C878" i="5" s="1"/>
  <c r="F878" i="5" s="1"/>
  <c r="D881" i="41"/>
  <c r="C882" i="41"/>
  <c r="D882" i="41"/>
  <c r="C883" i="41"/>
  <c r="E883" i="41" s="1"/>
  <c r="G883" i="41" s="1"/>
  <c r="I883" i="41" s="1"/>
  <c r="C880" i="5" s="1"/>
  <c r="F880" i="5" s="1"/>
  <c r="D883" i="41"/>
  <c r="C884" i="41"/>
  <c r="D884" i="41"/>
  <c r="C885" i="41"/>
  <c r="E885" i="41" s="1"/>
  <c r="G885" i="41" s="1"/>
  <c r="I885" i="41" s="1"/>
  <c r="C882" i="5" s="1"/>
  <c r="F882" i="5" s="1"/>
  <c r="D885" i="41"/>
  <c r="C886" i="41"/>
  <c r="D886" i="41"/>
  <c r="C887" i="41"/>
  <c r="E887" i="41" s="1"/>
  <c r="G887" i="41" s="1"/>
  <c r="I887" i="41" s="1"/>
  <c r="C884" i="5" s="1"/>
  <c r="D887" i="41"/>
  <c r="C888" i="41"/>
  <c r="D888" i="41"/>
  <c r="C889" i="41"/>
  <c r="E889" i="41" s="1"/>
  <c r="G889" i="41" s="1"/>
  <c r="I889" i="41" s="1"/>
  <c r="C886" i="5" s="1"/>
  <c r="F886" i="5" s="1"/>
  <c r="D889" i="41"/>
  <c r="C890" i="41"/>
  <c r="D890" i="41"/>
  <c r="C891" i="41"/>
  <c r="E891" i="41" s="1"/>
  <c r="G891" i="41" s="1"/>
  <c r="I891" i="41" s="1"/>
  <c r="C888" i="5" s="1"/>
  <c r="F888" i="5" s="1"/>
  <c r="D891" i="41"/>
  <c r="C892" i="41"/>
  <c r="D892" i="41"/>
  <c r="C893" i="41"/>
  <c r="E893" i="41" s="1"/>
  <c r="G893" i="41" s="1"/>
  <c r="I893" i="41" s="1"/>
  <c r="C890" i="5" s="1"/>
  <c r="F890" i="5" s="1"/>
  <c r="D893" i="41"/>
  <c r="C894" i="41"/>
  <c r="D894" i="41"/>
  <c r="C895" i="41"/>
  <c r="E895" i="41" s="1"/>
  <c r="G895" i="41" s="1"/>
  <c r="I895" i="41" s="1"/>
  <c r="C892" i="5" s="1"/>
  <c r="D895" i="41"/>
  <c r="C896" i="41"/>
  <c r="D896" i="41"/>
  <c r="C897" i="41"/>
  <c r="E897" i="41" s="1"/>
  <c r="G897" i="41" s="1"/>
  <c r="I897" i="41" s="1"/>
  <c r="C894" i="5" s="1"/>
  <c r="F894" i="5" s="1"/>
  <c r="D897" i="41"/>
  <c r="C898" i="41"/>
  <c r="D898" i="41"/>
  <c r="C899" i="41"/>
  <c r="E899" i="41" s="1"/>
  <c r="G899" i="41" s="1"/>
  <c r="I899" i="41" s="1"/>
  <c r="C896" i="5" s="1"/>
  <c r="F896" i="5" s="1"/>
  <c r="D899" i="41"/>
  <c r="C900" i="41"/>
  <c r="D900" i="41"/>
  <c r="C901" i="41"/>
  <c r="E901" i="41" s="1"/>
  <c r="G901" i="41" s="1"/>
  <c r="I901" i="41" s="1"/>
  <c r="C898" i="5" s="1"/>
  <c r="F898" i="5" s="1"/>
  <c r="D901" i="41"/>
  <c r="C902" i="41"/>
  <c r="D902" i="41"/>
  <c r="C903" i="41"/>
  <c r="E903" i="41" s="1"/>
  <c r="G903" i="41" s="1"/>
  <c r="I903" i="41" s="1"/>
  <c r="C900" i="5" s="1"/>
  <c r="D903" i="41"/>
  <c r="C904" i="41"/>
  <c r="D904" i="41"/>
  <c r="C905" i="41"/>
  <c r="E905" i="41" s="1"/>
  <c r="G905" i="41" s="1"/>
  <c r="I905" i="41" s="1"/>
  <c r="C902" i="5" s="1"/>
  <c r="F902" i="5" s="1"/>
  <c r="D905" i="41"/>
  <c r="C906" i="41"/>
  <c r="D906" i="41"/>
  <c r="C907" i="41"/>
  <c r="E907" i="41" s="1"/>
  <c r="G907" i="41" s="1"/>
  <c r="I907" i="41" s="1"/>
  <c r="C904" i="5" s="1"/>
  <c r="F904" i="5" s="1"/>
  <c r="D907" i="41"/>
  <c r="C908" i="41"/>
  <c r="D908" i="41"/>
  <c r="C909" i="41"/>
  <c r="E909" i="41" s="1"/>
  <c r="G909" i="41" s="1"/>
  <c r="I909" i="41" s="1"/>
  <c r="C906" i="5" s="1"/>
  <c r="F906" i="5" s="1"/>
  <c r="D909" i="41"/>
  <c r="C910" i="41"/>
  <c r="D910" i="41"/>
  <c r="C911" i="41"/>
  <c r="E911" i="41" s="1"/>
  <c r="G911" i="41" s="1"/>
  <c r="I911" i="41" s="1"/>
  <c r="C908" i="5" s="1"/>
  <c r="D911" i="41"/>
  <c r="C912" i="41"/>
  <c r="D912" i="41"/>
  <c r="C913" i="41"/>
  <c r="E913" i="41" s="1"/>
  <c r="G913" i="41" s="1"/>
  <c r="I913" i="41" s="1"/>
  <c r="C910" i="5" s="1"/>
  <c r="F910" i="5" s="1"/>
  <c r="D913" i="41"/>
  <c r="C914" i="41"/>
  <c r="D914" i="41"/>
  <c r="C915" i="41"/>
  <c r="E915" i="41" s="1"/>
  <c r="G915" i="41" s="1"/>
  <c r="I915" i="41" s="1"/>
  <c r="C912" i="5" s="1"/>
  <c r="D915" i="41"/>
  <c r="C916" i="41"/>
  <c r="E916" i="41" s="1"/>
  <c r="G916" i="41" s="1"/>
  <c r="I916" i="41" s="1"/>
  <c r="C913" i="5" s="1"/>
  <c r="F913" i="5" s="1"/>
  <c r="D916" i="41"/>
  <c r="C917" i="41"/>
  <c r="E917" i="41" s="1"/>
  <c r="G917" i="41" s="1"/>
  <c r="I917" i="41" s="1"/>
  <c r="C914" i="5" s="1"/>
  <c r="D917" i="41"/>
  <c r="C918" i="41"/>
  <c r="E918" i="41" s="1"/>
  <c r="G918" i="41" s="1"/>
  <c r="I918" i="41" s="1"/>
  <c r="C915" i="5" s="1"/>
  <c r="D918" i="41"/>
  <c r="C919" i="41"/>
  <c r="E919" i="41" s="1"/>
  <c r="G919" i="41" s="1"/>
  <c r="I919" i="41" s="1"/>
  <c r="C916" i="5" s="1"/>
  <c r="F916" i="5" s="1"/>
  <c r="D919" i="41"/>
  <c r="C920" i="41"/>
  <c r="E920" i="41" s="1"/>
  <c r="G920" i="41" s="1"/>
  <c r="I920" i="41" s="1"/>
  <c r="C917" i="5" s="1"/>
  <c r="F917" i="5" s="1"/>
  <c r="D920" i="41"/>
  <c r="C921" i="41"/>
  <c r="E921" i="41" s="1"/>
  <c r="G921" i="41" s="1"/>
  <c r="I921" i="41" s="1"/>
  <c r="C918" i="5" s="1"/>
  <c r="D921" i="41"/>
  <c r="C922" i="41"/>
  <c r="E922" i="41" s="1"/>
  <c r="G922" i="41" s="1"/>
  <c r="I922" i="41" s="1"/>
  <c r="C919" i="5" s="1"/>
  <c r="D922" i="41"/>
  <c r="C923" i="41"/>
  <c r="E923" i="41" s="1"/>
  <c r="G923" i="41" s="1"/>
  <c r="I923" i="41" s="1"/>
  <c r="C920" i="5" s="1"/>
  <c r="D923" i="41"/>
  <c r="C924" i="41"/>
  <c r="E924" i="41" s="1"/>
  <c r="G924" i="41" s="1"/>
  <c r="I924" i="41" s="1"/>
  <c r="C921" i="5" s="1"/>
  <c r="F921" i="5" s="1"/>
  <c r="D924" i="41"/>
  <c r="C925" i="41"/>
  <c r="E925" i="41" s="1"/>
  <c r="G925" i="41" s="1"/>
  <c r="I925" i="41" s="1"/>
  <c r="C922" i="5" s="1"/>
  <c r="D925" i="41"/>
  <c r="C926" i="41"/>
  <c r="E926" i="41" s="1"/>
  <c r="G926" i="41" s="1"/>
  <c r="I926" i="41" s="1"/>
  <c r="C923" i="5" s="1"/>
  <c r="D926" i="41"/>
  <c r="C927" i="41"/>
  <c r="E927" i="41" s="1"/>
  <c r="G927" i="41" s="1"/>
  <c r="I927" i="41" s="1"/>
  <c r="C924" i="5" s="1"/>
  <c r="F924" i="5" s="1"/>
  <c r="D927" i="41"/>
  <c r="C928" i="41"/>
  <c r="E928" i="41" s="1"/>
  <c r="G928" i="41" s="1"/>
  <c r="I928" i="41" s="1"/>
  <c r="C925" i="5" s="1"/>
  <c r="F925" i="5" s="1"/>
  <c r="D928" i="41"/>
  <c r="C929" i="41"/>
  <c r="E929" i="41" s="1"/>
  <c r="G929" i="41" s="1"/>
  <c r="I929" i="41" s="1"/>
  <c r="C926" i="5" s="1"/>
  <c r="D929" i="41"/>
  <c r="C930" i="41"/>
  <c r="E930" i="41"/>
  <c r="G930" i="41" s="1"/>
  <c r="I930" i="41" s="1"/>
  <c r="C927" i="5" s="1"/>
  <c r="D930" i="41"/>
  <c r="C931" i="41"/>
  <c r="E931" i="41" s="1"/>
  <c r="G931" i="41" s="1"/>
  <c r="I931" i="41" s="1"/>
  <c r="C928" i="5" s="1"/>
  <c r="D931" i="41"/>
  <c r="C932" i="41"/>
  <c r="E932" i="41" s="1"/>
  <c r="G932" i="41" s="1"/>
  <c r="I932" i="41" s="1"/>
  <c r="C929" i="5" s="1"/>
  <c r="F929" i="5" s="1"/>
  <c r="D932" i="41"/>
  <c r="C933" i="41"/>
  <c r="E933" i="41" s="1"/>
  <c r="G933" i="41" s="1"/>
  <c r="I933" i="41" s="1"/>
  <c r="C930" i="5" s="1"/>
  <c r="D933" i="41"/>
  <c r="F933" i="41" s="1"/>
  <c r="H933" i="41" s="1"/>
  <c r="J933" i="41" s="1"/>
  <c r="D930" i="5" s="1"/>
  <c r="C934" i="41"/>
  <c r="E934" i="41" s="1"/>
  <c r="G934" i="41" s="1"/>
  <c r="I934" i="41" s="1"/>
  <c r="C931" i="5" s="1"/>
  <c r="D934" i="41"/>
  <c r="C935" i="41"/>
  <c r="E935" i="41" s="1"/>
  <c r="G935" i="41" s="1"/>
  <c r="I935" i="41" s="1"/>
  <c r="C932" i="5" s="1"/>
  <c r="F932" i="5" s="1"/>
  <c r="D935" i="41"/>
  <c r="C936" i="41"/>
  <c r="E936" i="41" s="1"/>
  <c r="G936" i="41" s="1"/>
  <c r="I936" i="41" s="1"/>
  <c r="C933" i="5" s="1"/>
  <c r="F933" i="5" s="1"/>
  <c r="D936" i="41"/>
  <c r="C937" i="41"/>
  <c r="E937" i="41" s="1"/>
  <c r="G937" i="41" s="1"/>
  <c r="I937" i="41" s="1"/>
  <c r="C934" i="5" s="1"/>
  <c r="D937" i="41"/>
  <c r="F937" i="41" s="1"/>
  <c r="H937" i="41" s="1"/>
  <c r="J937" i="41" s="1"/>
  <c r="D934" i="5" s="1"/>
  <c r="C938" i="41"/>
  <c r="E938" i="41" s="1"/>
  <c r="G938" i="41" s="1"/>
  <c r="I938" i="41" s="1"/>
  <c r="C935" i="5" s="1"/>
  <c r="D938" i="41"/>
  <c r="C939" i="41"/>
  <c r="E939" i="41" s="1"/>
  <c r="G939" i="41" s="1"/>
  <c r="I939" i="41" s="1"/>
  <c r="C936" i="5" s="1"/>
  <c r="D939" i="41"/>
  <c r="C940" i="41"/>
  <c r="E940" i="41" s="1"/>
  <c r="G940" i="41" s="1"/>
  <c r="I940" i="41" s="1"/>
  <c r="C937" i="5" s="1"/>
  <c r="F937" i="5" s="1"/>
  <c r="D940" i="41"/>
  <c r="C941" i="41"/>
  <c r="E941" i="41" s="1"/>
  <c r="G941" i="41" s="1"/>
  <c r="I941" i="41" s="1"/>
  <c r="C938" i="5" s="1"/>
  <c r="D941" i="41"/>
  <c r="C942" i="41"/>
  <c r="E942" i="41" s="1"/>
  <c r="G942" i="41" s="1"/>
  <c r="I942" i="41" s="1"/>
  <c r="C939" i="5" s="1"/>
  <c r="D942" i="41"/>
  <c r="C943" i="41"/>
  <c r="E943" i="41" s="1"/>
  <c r="G943" i="41" s="1"/>
  <c r="I943" i="41" s="1"/>
  <c r="C940" i="5" s="1"/>
  <c r="F940" i="5" s="1"/>
  <c r="D943" i="41"/>
  <c r="C944" i="41"/>
  <c r="E944" i="41" s="1"/>
  <c r="G944" i="41" s="1"/>
  <c r="I944" i="41" s="1"/>
  <c r="C941" i="5" s="1"/>
  <c r="F941" i="5" s="1"/>
  <c r="D944" i="41"/>
  <c r="C945" i="41"/>
  <c r="E945" i="41" s="1"/>
  <c r="G945" i="41" s="1"/>
  <c r="I945" i="41" s="1"/>
  <c r="C942" i="5" s="1"/>
  <c r="D945" i="41"/>
  <c r="C946" i="41"/>
  <c r="E946" i="41" s="1"/>
  <c r="G946" i="41" s="1"/>
  <c r="I946" i="41" s="1"/>
  <c r="C943" i="5" s="1"/>
  <c r="D946" i="41"/>
  <c r="C947" i="41"/>
  <c r="E947" i="41" s="1"/>
  <c r="G947" i="41" s="1"/>
  <c r="I947" i="41" s="1"/>
  <c r="C944" i="5" s="1"/>
  <c r="D947" i="41"/>
  <c r="C948" i="41"/>
  <c r="E948" i="41" s="1"/>
  <c r="G948" i="41" s="1"/>
  <c r="I948" i="41" s="1"/>
  <c r="C945" i="5" s="1"/>
  <c r="F945" i="5" s="1"/>
  <c r="D948" i="41"/>
  <c r="C949" i="41"/>
  <c r="E949" i="41" s="1"/>
  <c r="G949" i="41" s="1"/>
  <c r="I949" i="41" s="1"/>
  <c r="C946" i="5" s="1"/>
  <c r="D949" i="41"/>
  <c r="C950" i="41"/>
  <c r="E950" i="41" s="1"/>
  <c r="G950" i="41" s="1"/>
  <c r="I950" i="41" s="1"/>
  <c r="C947" i="5" s="1"/>
  <c r="D950" i="41"/>
  <c r="C951" i="41"/>
  <c r="E951" i="41" s="1"/>
  <c r="G951" i="41" s="1"/>
  <c r="I951" i="41" s="1"/>
  <c r="C948" i="5" s="1"/>
  <c r="F948" i="5" s="1"/>
  <c r="D951" i="41"/>
  <c r="C952" i="41"/>
  <c r="E952" i="41" s="1"/>
  <c r="G952" i="41" s="1"/>
  <c r="I952" i="41" s="1"/>
  <c r="C949" i="5" s="1"/>
  <c r="F949" i="5" s="1"/>
  <c r="D952" i="41"/>
  <c r="C953" i="41"/>
  <c r="E953" i="41" s="1"/>
  <c r="G953" i="41" s="1"/>
  <c r="I953" i="41" s="1"/>
  <c r="C950" i="5" s="1"/>
  <c r="D953" i="41"/>
  <c r="C954" i="41"/>
  <c r="E954" i="41" s="1"/>
  <c r="G954" i="41" s="1"/>
  <c r="I954" i="41" s="1"/>
  <c r="C951" i="5" s="1"/>
  <c r="D954" i="41"/>
  <c r="C955" i="41"/>
  <c r="E955" i="41" s="1"/>
  <c r="G955" i="41" s="1"/>
  <c r="I955" i="41" s="1"/>
  <c r="C952" i="5" s="1"/>
  <c r="D955" i="41"/>
  <c r="C956" i="41"/>
  <c r="E956" i="41" s="1"/>
  <c r="G956" i="41" s="1"/>
  <c r="I956" i="41" s="1"/>
  <c r="C953" i="5" s="1"/>
  <c r="F953" i="5" s="1"/>
  <c r="D956" i="41"/>
  <c r="C957" i="41"/>
  <c r="E957" i="41" s="1"/>
  <c r="G957" i="41" s="1"/>
  <c r="I957" i="41" s="1"/>
  <c r="C954" i="5" s="1"/>
  <c r="D957" i="41"/>
  <c r="C958" i="41"/>
  <c r="E958" i="41" s="1"/>
  <c r="G958" i="41" s="1"/>
  <c r="I958" i="41" s="1"/>
  <c r="C955" i="5" s="1"/>
  <c r="D958" i="41"/>
  <c r="C959" i="41"/>
  <c r="E959" i="41" s="1"/>
  <c r="G959" i="41" s="1"/>
  <c r="I959" i="41" s="1"/>
  <c r="C956" i="5" s="1"/>
  <c r="F956" i="5" s="1"/>
  <c r="D959" i="41"/>
  <c r="C960" i="41"/>
  <c r="E960" i="41" s="1"/>
  <c r="G960" i="41" s="1"/>
  <c r="I960" i="41" s="1"/>
  <c r="C957" i="5" s="1"/>
  <c r="F957" i="5" s="1"/>
  <c r="D960" i="41"/>
  <c r="C961" i="41"/>
  <c r="E961" i="41" s="1"/>
  <c r="G961" i="41" s="1"/>
  <c r="I961" i="41" s="1"/>
  <c r="C958" i="5" s="1"/>
  <c r="D961" i="41"/>
  <c r="C962" i="41"/>
  <c r="E962" i="41" s="1"/>
  <c r="G962" i="41" s="1"/>
  <c r="I962" i="41" s="1"/>
  <c r="C959" i="5" s="1"/>
  <c r="D962" i="41"/>
  <c r="C963" i="41"/>
  <c r="E963" i="41" s="1"/>
  <c r="G963" i="41" s="1"/>
  <c r="I963" i="41" s="1"/>
  <c r="C960" i="5" s="1"/>
  <c r="D963" i="41"/>
  <c r="C964" i="41"/>
  <c r="E964" i="41" s="1"/>
  <c r="G964" i="41" s="1"/>
  <c r="I964" i="41" s="1"/>
  <c r="C961" i="5" s="1"/>
  <c r="F961" i="5" s="1"/>
  <c r="D964" i="41"/>
  <c r="C965" i="41"/>
  <c r="E965" i="41" s="1"/>
  <c r="G965" i="41" s="1"/>
  <c r="I965" i="41" s="1"/>
  <c r="C962" i="5" s="1"/>
  <c r="D965" i="41"/>
  <c r="C966" i="41"/>
  <c r="E966" i="41" s="1"/>
  <c r="G966" i="41" s="1"/>
  <c r="I966" i="41" s="1"/>
  <c r="C963" i="5" s="1"/>
  <c r="D966" i="41"/>
  <c r="C967" i="41"/>
  <c r="E967" i="41" s="1"/>
  <c r="G967" i="41" s="1"/>
  <c r="I967" i="41" s="1"/>
  <c r="C964" i="5" s="1"/>
  <c r="F964" i="5" s="1"/>
  <c r="D967" i="41"/>
  <c r="C968" i="41"/>
  <c r="E968" i="41" s="1"/>
  <c r="G968" i="41" s="1"/>
  <c r="I968" i="41" s="1"/>
  <c r="C965" i="5" s="1"/>
  <c r="F965" i="5" s="1"/>
  <c r="D968" i="41"/>
  <c r="C969" i="41"/>
  <c r="E969" i="41" s="1"/>
  <c r="G969" i="41" s="1"/>
  <c r="I969" i="41" s="1"/>
  <c r="C966" i="5" s="1"/>
  <c r="D969" i="41"/>
  <c r="C970" i="41"/>
  <c r="E970" i="41" s="1"/>
  <c r="G970" i="41" s="1"/>
  <c r="I970" i="41" s="1"/>
  <c r="C967" i="5" s="1"/>
  <c r="D970" i="41"/>
  <c r="C971" i="41"/>
  <c r="E971" i="41" s="1"/>
  <c r="G971" i="41" s="1"/>
  <c r="I971" i="41" s="1"/>
  <c r="C968" i="5" s="1"/>
  <c r="D971" i="41"/>
  <c r="C972" i="41"/>
  <c r="E972" i="41" s="1"/>
  <c r="G972" i="41" s="1"/>
  <c r="I972" i="41" s="1"/>
  <c r="C969" i="5" s="1"/>
  <c r="F969" i="5" s="1"/>
  <c r="D972" i="41"/>
  <c r="C973" i="41"/>
  <c r="E973" i="41" s="1"/>
  <c r="G973" i="41" s="1"/>
  <c r="I973" i="41" s="1"/>
  <c r="C970" i="5" s="1"/>
  <c r="D973" i="41"/>
  <c r="C974" i="41"/>
  <c r="E974" i="41" s="1"/>
  <c r="G974" i="41" s="1"/>
  <c r="I974" i="41" s="1"/>
  <c r="C971" i="5" s="1"/>
  <c r="D974" i="41"/>
  <c r="C975" i="41"/>
  <c r="E975" i="41" s="1"/>
  <c r="G975" i="41" s="1"/>
  <c r="I975" i="41" s="1"/>
  <c r="C972" i="5" s="1"/>
  <c r="F972" i="5" s="1"/>
  <c r="D975" i="41"/>
  <c r="C976" i="41"/>
  <c r="E976" i="41" s="1"/>
  <c r="G976" i="41" s="1"/>
  <c r="I976" i="41" s="1"/>
  <c r="C973" i="5" s="1"/>
  <c r="F973" i="5" s="1"/>
  <c r="D976" i="41"/>
  <c r="C977" i="41"/>
  <c r="E977" i="41" s="1"/>
  <c r="G977" i="41" s="1"/>
  <c r="I977" i="41" s="1"/>
  <c r="C974" i="5" s="1"/>
  <c r="D977" i="41"/>
  <c r="C978" i="41"/>
  <c r="E978" i="41" s="1"/>
  <c r="G978" i="41" s="1"/>
  <c r="I978" i="41" s="1"/>
  <c r="C975" i="5" s="1"/>
  <c r="D978" i="41"/>
  <c r="C979" i="41"/>
  <c r="E979" i="41" s="1"/>
  <c r="G979" i="41" s="1"/>
  <c r="I979" i="41" s="1"/>
  <c r="C976" i="5" s="1"/>
  <c r="D979" i="41"/>
  <c r="C980" i="41"/>
  <c r="E980" i="41" s="1"/>
  <c r="G980" i="41" s="1"/>
  <c r="I980" i="41" s="1"/>
  <c r="C977" i="5" s="1"/>
  <c r="F977" i="5" s="1"/>
  <c r="D980" i="41"/>
  <c r="C981" i="41"/>
  <c r="E981" i="41" s="1"/>
  <c r="G981" i="41" s="1"/>
  <c r="I981" i="41" s="1"/>
  <c r="C978" i="5" s="1"/>
  <c r="F978" i="5" s="1"/>
  <c r="D981" i="41"/>
  <c r="C982" i="41"/>
  <c r="E982" i="41" s="1"/>
  <c r="G982" i="41" s="1"/>
  <c r="I982" i="41" s="1"/>
  <c r="C979" i="5" s="1"/>
  <c r="F979" i="5" s="1"/>
  <c r="D982" i="41"/>
  <c r="C983" i="41"/>
  <c r="E983" i="41" s="1"/>
  <c r="G983" i="41" s="1"/>
  <c r="I983" i="41" s="1"/>
  <c r="C980" i="5" s="1"/>
  <c r="D983" i="41"/>
  <c r="C984" i="41"/>
  <c r="E984" i="41" s="1"/>
  <c r="G984" i="41" s="1"/>
  <c r="I984" i="41" s="1"/>
  <c r="C981" i="5" s="1"/>
  <c r="F981" i="5" s="1"/>
  <c r="D984" i="41"/>
  <c r="C985" i="41"/>
  <c r="E985" i="41" s="1"/>
  <c r="G985" i="41" s="1"/>
  <c r="I985" i="41" s="1"/>
  <c r="C982" i="5" s="1"/>
  <c r="F982" i="5" s="1"/>
  <c r="D985" i="41"/>
  <c r="C986" i="41"/>
  <c r="E986" i="41" s="1"/>
  <c r="G986" i="41" s="1"/>
  <c r="I986" i="41" s="1"/>
  <c r="C983" i="5" s="1"/>
  <c r="F983" i="5" s="1"/>
  <c r="D986" i="41"/>
  <c r="C987" i="41"/>
  <c r="E987" i="41" s="1"/>
  <c r="G987" i="41" s="1"/>
  <c r="I987" i="41" s="1"/>
  <c r="C984" i="5" s="1"/>
  <c r="D987" i="41"/>
  <c r="C988" i="41"/>
  <c r="E988" i="41" s="1"/>
  <c r="G988" i="41" s="1"/>
  <c r="I988" i="41" s="1"/>
  <c r="C985" i="5" s="1"/>
  <c r="D988" i="41"/>
  <c r="C989" i="41"/>
  <c r="E989" i="41" s="1"/>
  <c r="G989" i="41" s="1"/>
  <c r="I989" i="41" s="1"/>
  <c r="C986" i="5" s="1"/>
  <c r="F986" i="5" s="1"/>
  <c r="D989" i="41"/>
  <c r="C990" i="41"/>
  <c r="D990" i="41"/>
  <c r="C991" i="41"/>
  <c r="E991" i="41" s="1"/>
  <c r="G991" i="41" s="1"/>
  <c r="I991" i="41" s="1"/>
  <c r="C988" i="5" s="1"/>
  <c r="F988" i="5" s="1"/>
  <c r="D991" i="41"/>
  <c r="C992" i="41"/>
  <c r="D992" i="41"/>
  <c r="C993" i="41"/>
  <c r="D993" i="41"/>
  <c r="C994" i="41"/>
  <c r="D994" i="41"/>
  <c r="C995" i="41"/>
  <c r="D995" i="41"/>
  <c r="C996" i="41"/>
  <c r="D996" i="41"/>
  <c r="C997" i="41"/>
  <c r="E997" i="41" s="1"/>
  <c r="G997" i="41" s="1"/>
  <c r="I997" i="41" s="1"/>
  <c r="C994" i="5" s="1"/>
  <c r="F994" i="5" s="1"/>
  <c r="D997" i="41"/>
  <c r="C998" i="41"/>
  <c r="D998" i="41"/>
  <c r="C999" i="41"/>
  <c r="E999" i="41" s="1"/>
  <c r="G999" i="41" s="1"/>
  <c r="I999" i="41" s="1"/>
  <c r="C996" i="5" s="1"/>
  <c r="F996" i="5" s="1"/>
  <c r="D999" i="41"/>
  <c r="C1000" i="41"/>
  <c r="D1000" i="41"/>
  <c r="C1001" i="41"/>
  <c r="E1001" i="41" s="1"/>
  <c r="G1001" i="41" s="1"/>
  <c r="I1001" i="41" s="1"/>
  <c r="C998" i="5" s="1"/>
  <c r="F998" i="5" s="1"/>
  <c r="D1001" i="41"/>
  <c r="C1002" i="41"/>
  <c r="D1002" i="41"/>
  <c r="C1003" i="41"/>
  <c r="E1003" i="41" s="1"/>
  <c r="G1003" i="41" s="1"/>
  <c r="I1003" i="41" s="1"/>
  <c r="C1000" i="5" s="1"/>
  <c r="F1000" i="5" s="1"/>
  <c r="D1003" i="41"/>
  <c r="C1004" i="41"/>
  <c r="D1004" i="41"/>
  <c r="C1005" i="41"/>
  <c r="E1005" i="41" s="1"/>
  <c r="G1005" i="41" s="1"/>
  <c r="I1005" i="41" s="1"/>
  <c r="C1002" i="5" s="1"/>
  <c r="F1002" i="5" s="1"/>
  <c r="D1005" i="41"/>
  <c r="C1006" i="41"/>
  <c r="D1006" i="41"/>
  <c r="C1007" i="41"/>
  <c r="E1007" i="41" s="1"/>
  <c r="G1007" i="41" s="1"/>
  <c r="I1007" i="41" s="1"/>
  <c r="C1004" i="5" s="1"/>
  <c r="F1004" i="5" s="1"/>
  <c r="D1007" i="41"/>
  <c r="C1008" i="41"/>
  <c r="D1008" i="41"/>
  <c r="C1009" i="41"/>
  <c r="E1009" i="41" s="1"/>
  <c r="G1009" i="41" s="1"/>
  <c r="I1009" i="41" s="1"/>
  <c r="C1006" i="5" s="1"/>
  <c r="F1006" i="5" s="1"/>
  <c r="D1009" i="41"/>
  <c r="C1010" i="41"/>
  <c r="D1010" i="41"/>
  <c r="C1011" i="41"/>
  <c r="D1011" i="41"/>
  <c r="C1012" i="41"/>
  <c r="D1012" i="41"/>
  <c r="C1013" i="41"/>
  <c r="E1013" i="41" s="1"/>
  <c r="G1013" i="41" s="1"/>
  <c r="I1013" i="41" s="1"/>
  <c r="C1010" i="5" s="1"/>
  <c r="D1013" i="41"/>
  <c r="C1014" i="41"/>
  <c r="D1014" i="41"/>
  <c r="C1015" i="41"/>
  <c r="E1015" i="41" s="1"/>
  <c r="G1015" i="41" s="1"/>
  <c r="I1015" i="41" s="1"/>
  <c r="C1012" i="5" s="1"/>
  <c r="D1015" i="41"/>
  <c r="C1016" i="41"/>
  <c r="E1016" i="41" s="1"/>
  <c r="G1016" i="41" s="1"/>
  <c r="I1016" i="41" s="1"/>
  <c r="C1013" i="5" s="1"/>
  <c r="D1016" i="41"/>
  <c r="C1017" i="41"/>
  <c r="E1017" i="41" s="1"/>
  <c r="G1017" i="41" s="1"/>
  <c r="I1017" i="41" s="1"/>
  <c r="C1014" i="5" s="1"/>
  <c r="D1017" i="41"/>
  <c r="C1018" i="41"/>
  <c r="E1018" i="41" s="1"/>
  <c r="G1018" i="41" s="1"/>
  <c r="I1018" i="41" s="1"/>
  <c r="C1015" i="5" s="1"/>
  <c r="D1018" i="41"/>
  <c r="C1019" i="41"/>
  <c r="E1019" i="41" s="1"/>
  <c r="G1019" i="41" s="1"/>
  <c r="I1019" i="41" s="1"/>
  <c r="C1016" i="5" s="1"/>
  <c r="D1019" i="41"/>
  <c r="C1020" i="41"/>
  <c r="D1020" i="41"/>
  <c r="C1021" i="41"/>
  <c r="E1021" i="41" s="1"/>
  <c r="G1021" i="41" s="1"/>
  <c r="I1021" i="41" s="1"/>
  <c r="C1018" i="5" s="1"/>
  <c r="D1021" i="41"/>
  <c r="C1022" i="41"/>
  <c r="D1022" i="41"/>
  <c r="C1023" i="41"/>
  <c r="E1023" i="41" s="1"/>
  <c r="G1023" i="41" s="1"/>
  <c r="I1023" i="41" s="1"/>
  <c r="C1020" i="5" s="1"/>
  <c r="D1023" i="41"/>
  <c r="C1024" i="41"/>
  <c r="E1024" i="41" s="1"/>
  <c r="G1024" i="41" s="1"/>
  <c r="I1024" i="41" s="1"/>
  <c r="C1021" i="5" s="1"/>
  <c r="D1024" i="41"/>
  <c r="C1025" i="41"/>
  <c r="E1025" i="41" s="1"/>
  <c r="G1025" i="41" s="1"/>
  <c r="I1025" i="41" s="1"/>
  <c r="C1022" i="5" s="1"/>
  <c r="D1025" i="41"/>
  <c r="C1026" i="41"/>
  <c r="E1026" i="41" s="1"/>
  <c r="G1026" i="41" s="1"/>
  <c r="I1026" i="41" s="1"/>
  <c r="C1023" i="5" s="1"/>
  <c r="D1026" i="41"/>
  <c r="C1027" i="41"/>
  <c r="E1027" i="41" s="1"/>
  <c r="G1027" i="41" s="1"/>
  <c r="I1027" i="41" s="1"/>
  <c r="C1024" i="5" s="1"/>
  <c r="D1027" i="41"/>
  <c r="C1028" i="41"/>
  <c r="D1028" i="41"/>
  <c r="C1029" i="41"/>
  <c r="E1029" i="41" s="1"/>
  <c r="G1029" i="41" s="1"/>
  <c r="I1029" i="41" s="1"/>
  <c r="C1026" i="5" s="1"/>
  <c r="D1029" i="41"/>
  <c r="C1030" i="41"/>
  <c r="D1030" i="41"/>
  <c r="C1031" i="41"/>
  <c r="E1031" i="41" s="1"/>
  <c r="G1031" i="41" s="1"/>
  <c r="I1031" i="41" s="1"/>
  <c r="C1028" i="5" s="1"/>
  <c r="D1031" i="41"/>
  <c r="C1032" i="41"/>
  <c r="D1032" i="41"/>
  <c r="C1033" i="41"/>
  <c r="E1033" i="41" s="1"/>
  <c r="G1033" i="41" s="1"/>
  <c r="I1033" i="41" s="1"/>
  <c r="C1030" i="5" s="1"/>
  <c r="D1033" i="41"/>
  <c r="C1034" i="41"/>
  <c r="E1034" i="41" s="1"/>
  <c r="G1034" i="41" s="1"/>
  <c r="I1034" i="41" s="1"/>
  <c r="C1031" i="5" s="1"/>
  <c r="D1034" i="41"/>
  <c r="C1035" i="41"/>
  <c r="E1035" i="41" s="1"/>
  <c r="G1035" i="41" s="1"/>
  <c r="I1035" i="41" s="1"/>
  <c r="C1032" i="5" s="1"/>
  <c r="D1035" i="41"/>
  <c r="C1036" i="41"/>
  <c r="D1036" i="41"/>
  <c r="C1037" i="41"/>
  <c r="E1037" i="41" s="1"/>
  <c r="G1037" i="41" s="1"/>
  <c r="I1037" i="41" s="1"/>
  <c r="C1034" i="5" s="1"/>
  <c r="D1037" i="41"/>
  <c r="C1038" i="41"/>
  <c r="D1038" i="41"/>
  <c r="C1039" i="41"/>
  <c r="E1039" i="41" s="1"/>
  <c r="G1039" i="41" s="1"/>
  <c r="I1039" i="41" s="1"/>
  <c r="C1036" i="5" s="1"/>
  <c r="D1039" i="41"/>
  <c r="C1040" i="41"/>
  <c r="E1040" i="41" s="1"/>
  <c r="G1040" i="41" s="1"/>
  <c r="I1040" i="41" s="1"/>
  <c r="C1037" i="5" s="1"/>
  <c r="D1040" i="41"/>
  <c r="C1041" i="41"/>
  <c r="E1041" i="41" s="1"/>
  <c r="G1041" i="41" s="1"/>
  <c r="I1041" i="41" s="1"/>
  <c r="C1038" i="5" s="1"/>
  <c r="D1041" i="41"/>
  <c r="C1042" i="41"/>
  <c r="D1042" i="41"/>
  <c r="C1043" i="41"/>
  <c r="E1043" i="41" s="1"/>
  <c r="G1043" i="41" s="1"/>
  <c r="I1043" i="41" s="1"/>
  <c r="C1040" i="5" s="1"/>
  <c r="D1043" i="41"/>
  <c r="C1044" i="41"/>
  <c r="D1044" i="41"/>
  <c r="C1045" i="41"/>
  <c r="E1045" i="41" s="1"/>
  <c r="G1045" i="41" s="1"/>
  <c r="I1045" i="41" s="1"/>
  <c r="C1042" i="5" s="1"/>
  <c r="D1045" i="41"/>
  <c r="C1046" i="41"/>
  <c r="D1046" i="41"/>
  <c r="C1047" i="41"/>
  <c r="E1047" i="41" s="1"/>
  <c r="G1047" i="41" s="1"/>
  <c r="I1047" i="41" s="1"/>
  <c r="C1044" i="5" s="1"/>
  <c r="D1047" i="41"/>
  <c r="C1048" i="41"/>
  <c r="E1048" i="41" s="1"/>
  <c r="G1048" i="41" s="1"/>
  <c r="I1048" i="41" s="1"/>
  <c r="C1045" i="5" s="1"/>
  <c r="D1048" i="41"/>
  <c r="C1049" i="41"/>
  <c r="E1049" i="41" s="1"/>
  <c r="G1049" i="41" s="1"/>
  <c r="I1049" i="41" s="1"/>
  <c r="C1046" i="5" s="1"/>
  <c r="D1049" i="41"/>
  <c r="C1050" i="41"/>
  <c r="E1050" i="41" s="1"/>
  <c r="G1050" i="41" s="1"/>
  <c r="I1050" i="41" s="1"/>
  <c r="C1047" i="5" s="1"/>
  <c r="D1050" i="41"/>
  <c r="C1051" i="41"/>
  <c r="E1051" i="41" s="1"/>
  <c r="G1051" i="41" s="1"/>
  <c r="I1051" i="41" s="1"/>
  <c r="C1048" i="5" s="1"/>
  <c r="D1051" i="41"/>
  <c r="C1052" i="41"/>
  <c r="D1052" i="41"/>
  <c r="C1053" i="41"/>
  <c r="E1053" i="41" s="1"/>
  <c r="G1053" i="41" s="1"/>
  <c r="I1053" i="41" s="1"/>
  <c r="C1050" i="5" s="1"/>
  <c r="D1053" i="41"/>
  <c r="C1054" i="41"/>
  <c r="D1054" i="41"/>
  <c r="C1055" i="41"/>
  <c r="E1055" i="41" s="1"/>
  <c r="G1055" i="41" s="1"/>
  <c r="I1055" i="41" s="1"/>
  <c r="C1052" i="5" s="1"/>
  <c r="D1055" i="41"/>
  <c r="C1056" i="41"/>
  <c r="D1056" i="41"/>
  <c r="C1057" i="41"/>
  <c r="E1057" i="41" s="1"/>
  <c r="G1057" i="41" s="1"/>
  <c r="I1057" i="41" s="1"/>
  <c r="C1054" i="5" s="1"/>
  <c r="D1057" i="41"/>
  <c r="C1058" i="41"/>
  <c r="E1058" i="41" s="1"/>
  <c r="G1058" i="41" s="1"/>
  <c r="I1058" i="41" s="1"/>
  <c r="C1055" i="5" s="1"/>
  <c r="D1058" i="41"/>
  <c r="C1059" i="41"/>
  <c r="E1059" i="41" s="1"/>
  <c r="G1059" i="41" s="1"/>
  <c r="I1059" i="41" s="1"/>
  <c r="C1056" i="5" s="1"/>
  <c r="D1059" i="41"/>
  <c r="C1060" i="41"/>
  <c r="D1060" i="41"/>
  <c r="C1061" i="41"/>
  <c r="E1061" i="41" s="1"/>
  <c r="G1061" i="41" s="1"/>
  <c r="I1061" i="41" s="1"/>
  <c r="C1058" i="5" s="1"/>
  <c r="D1061" i="41"/>
  <c r="C1062" i="41"/>
  <c r="D1062" i="41"/>
  <c r="C1063" i="41"/>
  <c r="E1063" i="41" s="1"/>
  <c r="G1063" i="41" s="1"/>
  <c r="I1063" i="41" s="1"/>
  <c r="C1060" i="5" s="1"/>
  <c r="D1063" i="41"/>
  <c r="C1064" i="41"/>
  <c r="E1064" i="41" s="1"/>
  <c r="G1064" i="41" s="1"/>
  <c r="I1064" i="41" s="1"/>
  <c r="C1061" i="5" s="1"/>
  <c r="D1064" i="41"/>
  <c r="C1065" i="41"/>
  <c r="E1065" i="41" s="1"/>
  <c r="G1065" i="41" s="1"/>
  <c r="I1065" i="41" s="1"/>
  <c r="C1062" i="5" s="1"/>
  <c r="D1065" i="41"/>
  <c r="C1066" i="41"/>
  <c r="E1066" i="41" s="1"/>
  <c r="G1066" i="41" s="1"/>
  <c r="I1066" i="41" s="1"/>
  <c r="C1063" i="5" s="1"/>
  <c r="D1066" i="41"/>
  <c r="C1067" i="41"/>
  <c r="E1067" i="41" s="1"/>
  <c r="G1067" i="41" s="1"/>
  <c r="I1067" i="41" s="1"/>
  <c r="C1064" i="5" s="1"/>
  <c r="D1067" i="41"/>
  <c r="C1068" i="41"/>
  <c r="D1068" i="41"/>
  <c r="C1069" i="41"/>
  <c r="E1069" i="41" s="1"/>
  <c r="G1069" i="41" s="1"/>
  <c r="I1069" i="41" s="1"/>
  <c r="C1066" i="5" s="1"/>
  <c r="D1069" i="41"/>
  <c r="C1070" i="41"/>
  <c r="D1070" i="41"/>
  <c r="C1071" i="41"/>
  <c r="E1071" i="41" s="1"/>
  <c r="G1071" i="41" s="1"/>
  <c r="I1071" i="41" s="1"/>
  <c r="C1068" i="5" s="1"/>
  <c r="D1071" i="41"/>
  <c r="C1072" i="41"/>
  <c r="E1072" i="41" s="1"/>
  <c r="G1072" i="41" s="1"/>
  <c r="I1072" i="41" s="1"/>
  <c r="C1069" i="5" s="1"/>
  <c r="D1072" i="41"/>
  <c r="C1073" i="41"/>
  <c r="E1073" i="41" s="1"/>
  <c r="G1073" i="41" s="1"/>
  <c r="I1073" i="41" s="1"/>
  <c r="C1070" i="5" s="1"/>
  <c r="D1073" i="41"/>
  <c r="C1074" i="41"/>
  <c r="E1074" i="41" s="1"/>
  <c r="G1074" i="41" s="1"/>
  <c r="I1074" i="41" s="1"/>
  <c r="C1071" i="5" s="1"/>
  <c r="D1074" i="41"/>
  <c r="C1075" i="41"/>
  <c r="E1075" i="41" s="1"/>
  <c r="G1075" i="41" s="1"/>
  <c r="I1075" i="41" s="1"/>
  <c r="C1072" i="5" s="1"/>
  <c r="D1075" i="41"/>
  <c r="C1076" i="41"/>
  <c r="D1076" i="41"/>
  <c r="C1077" i="41"/>
  <c r="E1077" i="41" s="1"/>
  <c r="G1077" i="41" s="1"/>
  <c r="I1077" i="41" s="1"/>
  <c r="C1074" i="5" s="1"/>
  <c r="D1077" i="41"/>
  <c r="C1078" i="41"/>
  <c r="D1078" i="41"/>
  <c r="C1079" i="41"/>
  <c r="E1079" i="41" s="1"/>
  <c r="G1079" i="41" s="1"/>
  <c r="I1079" i="41" s="1"/>
  <c r="C1076" i="5" s="1"/>
  <c r="D1079" i="41"/>
  <c r="C1080" i="41"/>
  <c r="E1080" i="41" s="1"/>
  <c r="G1080" i="41" s="1"/>
  <c r="I1080" i="41" s="1"/>
  <c r="C1077" i="5" s="1"/>
  <c r="D1080" i="41"/>
  <c r="C1081" i="41"/>
  <c r="E1081" i="41" s="1"/>
  <c r="G1081" i="41" s="1"/>
  <c r="I1081" i="41" s="1"/>
  <c r="C1078" i="5" s="1"/>
  <c r="D1081" i="41"/>
  <c r="C1082" i="41"/>
  <c r="E1082" i="41" s="1"/>
  <c r="G1082" i="41" s="1"/>
  <c r="I1082" i="41" s="1"/>
  <c r="C1079" i="5" s="1"/>
  <c r="D1082" i="41"/>
  <c r="C1083" i="41"/>
  <c r="E1083" i="41" s="1"/>
  <c r="G1083" i="41" s="1"/>
  <c r="I1083" i="41" s="1"/>
  <c r="C1080" i="5" s="1"/>
  <c r="D1083" i="41"/>
  <c r="C1084" i="41"/>
  <c r="D1084" i="41"/>
  <c r="C1085" i="41"/>
  <c r="E1085" i="41" s="1"/>
  <c r="G1085" i="41" s="1"/>
  <c r="I1085" i="41" s="1"/>
  <c r="C1082" i="5" s="1"/>
  <c r="D1085" i="41"/>
  <c r="C1086" i="41"/>
  <c r="D1086" i="41"/>
  <c r="C1087" i="41"/>
  <c r="E1087" i="41" s="1"/>
  <c r="G1087" i="41" s="1"/>
  <c r="I1087" i="41" s="1"/>
  <c r="C1084" i="5" s="1"/>
  <c r="D1087" i="41"/>
  <c r="C1088" i="41"/>
  <c r="D1088" i="41"/>
  <c r="C1089" i="41"/>
  <c r="E1089" i="41" s="1"/>
  <c r="G1089" i="41" s="1"/>
  <c r="I1089" i="41" s="1"/>
  <c r="C1086" i="5" s="1"/>
  <c r="D1089" i="41"/>
  <c r="C1090" i="41"/>
  <c r="E1090" i="41" s="1"/>
  <c r="G1090" i="41" s="1"/>
  <c r="I1090" i="41" s="1"/>
  <c r="C1087" i="5" s="1"/>
  <c r="D1090" i="41"/>
  <c r="C1091" i="41"/>
  <c r="E1091" i="41" s="1"/>
  <c r="G1091" i="41" s="1"/>
  <c r="I1091" i="41" s="1"/>
  <c r="C1088" i="5" s="1"/>
  <c r="D1091" i="41"/>
  <c r="C1092" i="41"/>
  <c r="D1092" i="41"/>
  <c r="C1093" i="41"/>
  <c r="E1093" i="41" s="1"/>
  <c r="G1093" i="41" s="1"/>
  <c r="I1093" i="41" s="1"/>
  <c r="C1090" i="5" s="1"/>
  <c r="D1093" i="41"/>
  <c r="C1094" i="41"/>
  <c r="D1094" i="41"/>
  <c r="C1095" i="41"/>
  <c r="E1095" i="41" s="1"/>
  <c r="G1095" i="41" s="1"/>
  <c r="I1095" i="41" s="1"/>
  <c r="C1092" i="5" s="1"/>
  <c r="D1095" i="41"/>
  <c r="C1096" i="41"/>
  <c r="E1096" i="41" s="1"/>
  <c r="G1096" i="41" s="1"/>
  <c r="I1096" i="41" s="1"/>
  <c r="C1093" i="5" s="1"/>
  <c r="D1096" i="41"/>
  <c r="C1097" i="41"/>
  <c r="E1097" i="41" s="1"/>
  <c r="G1097" i="41" s="1"/>
  <c r="I1097" i="41" s="1"/>
  <c r="C1094" i="5" s="1"/>
  <c r="D1097" i="41"/>
  <c r="C1098" i="41"/>
  <c r="E1098" i="41" s="1"/>
  <c r="G1098" i="41" s="1"/>
  <c r="I1098" i="41" s="1"/>
  <c r="C1095" i="5" s="1"/>
  <c r="D1098" i="41"/>
  <c r="C1099" i="41"/>
  <c r="E1099" i="41" s="1"/>
  <c r="G1099" i="41" s="1"/>
  <c r="I1099" i="41" s="1"/>
  <c r="C1096" i="5" s="1"/>
  <c r="D1099" i="41"/>
  <c r="C1100" i="41"/>
  <c r="D1100" i="41"/>
  <c r="C1101" i="41"/>
  <c r="E1101" i="41" s="1"/>
  <c r="G1101" i="41" s="1"/>
  <c r="I1101" i="41" s="1"/>
  <c r="C1098" i="5" s="1"/>
  <c r="D1101" i="41"/>
  <c r="C1102" i="41"/>
  <c r="D1102" i="41"/>
  <c r="C1103" i="41"/>
  <c r="E1103" i="41" s="1"/>
  <c r="G1103" i="41" s="1"/>
  <c r="I1103" i="41" s="1"/>
  <c r="C1100" i="5" s="1"/>
  <c r="D1103" i="41"/>
  <c r="C1104" i="41"/>
  <c r="D1104" i="41"/>
  <c r="C1105" i="41"/>
  <c r="E1105" i="41" s="1"/>
  <c r="G1105" i="41" s="1"/>
  <c r="I1105" i="41" s="1"/>
  <c r="C1102" i="5" s="1"/>
  <c r="D1105" i="41"/>
  <c r="C1106" i="41"/>
  <c r="E1106" i="41" s="1"/>
  <c r="G1106" i="41" s="1"/>
  <c r="I1106" i="41" s="1"/>
  <c r="C1103" i="5" s="1"/>
  <c r="D1106" i="41"/>
  <c r="C1107" i="41"/>
  <c r="E1107" i="41" s="1"/>
  <c r="G1107" i="41" s="1"/>
  <c r="I1107" i="41" s="1"/>
  <c r="C1104" i="5" s="1"/>
  <c r="D1107" i="41"/>
  <c r="C1108" i="41"/>
  <c r="D1108" i="41"/>
  <c r="C1109" i="41"/>
  <c r="E1109" i="41" s="1"/>
  <c r="G1109" i="41" s="1"/>
  <c r="I1109" i="41" s="1"/>
  <c r="C1106" i="5" s="1"/>
  <c r="D1109" i="41"/>
  <c r="C1110" i="41"/>
  <c r="D1110" i="41"/>
  <c r="C1111" i="41"/>
  <c r="E1111" i="41" s="1"/>
  <c r="G1111" i="41" s="1"/>
  <c r="I1111" i="41" s="1"/>
  <c r="C1108" i="5" s="1"/>
  <c r="D1111" i="41"/>
  <c r="C1112" i="41"/>
  <c r="E1112" i="41" s="1"/>
  <c r="G1112" i="41" s="1"/>
  <c r="I1112" i="41" s="1"/>
  <c r="C1109" i="5" s="1"/>
  <c r="D1112" i="41"/>
  <c r="C1113" i="41"/>
  <c r="E1113" i="41" s="1"/>
  <c r="G1113" i="41" s="1"/>
  <c r="I1113" i="41" s="1"/>
  <c r="C1110" i="5" s="1"/>
  <c r="D1113" i="41"/>
  <c r="C1114" i="41"/>
  <c r="E1114" i="41" s="1"/>
  <c r="G1114" i="41" s="1"/>
  <c r="I1114" i="41" s="1"/>
  <c r="C1111" i="5" s="1"/>
  <c r="D1114" i="41"/>
  <c r="C1115" i="41"/>
  <c r="E1115" i="41" s="1"/>
  <c r="G1115" i="41" s="1"/>
  <c r="I1115" i="41" s="1"/>
  <c r="C1112" i="5" s="1"/>
  <c r="D1115" i="41"/>
  <c r="C1116" i="41"/>
  <c r="D1116" i="41"/>
  <c r="C1117" i="41"/>
  <c r="E1117" i="41" s="1"/>
  <c r="G1117" i="41" s="1"/>
  <c r="I1117" i="41" s="1"/>
  <c r="C1114" i="5" s="1"/>
  <c r="D1117" i="41"/>
  <c r="C1118" i="41"/>
  <c r="D1118" i="41"/>
  <c r="C1119" i="41"/>
  <c r="E1119" i="41" s="1"/>
  <c r="G1119" i="41" s="1"/>
  <c r="I1119" i="41" s="1"/>
  <c r="C1116" i="5" s="1"/>
  <c r="D1119" i="41"/>
  <c r="C1120" i="41"/>
  <c r="D1120" i="41"/>
  <c r="C1121" i="41"/>
  <c r="E1121" i="41" s="1"/>
  <c r="G1121" i="41" s="1"/>
  <c r="I1121" i="41" s="1"/>
  <c r="C1118" i="5" s="1"/>
  <c r="D1121" i="41"/>
  <c r="C1122" i="41"/>
  <c r="E1122" i="41" s="1"/>
  <c r="G1122" i="41" s="1"/>
  <c r="I1122" i="41" s="1"/>
  <c r="C1119" i="5" s="1"/>
  <c r="D1122" i="41"/>
  <c r="C1123" i="41"/>
  <c r="E1123" i="41" s="1"/>
  <c r="G1123" i="41" s="1"/>
  <c r="I1123" i="41" s="1"/>
  <c r="C1120" i="5" s="1"/>
  <c r="D1123" i="41"/>
  <c r="C1124" i="41"/>
  <c r="D1124" i="41"/>
  <c r="C1125" i="41"/>
  <c r="E1125" i="41" s="1"/>
  <c r="G1125" i="41" s="1"/>
  <c r="I1125" i="41" s="1"/>
  <c r="C1122" i="5" s="1"/>
  <c r="D1125" i="41"/>
  <c r="C1126" i="41"/>
  <c r="D1126" i="41"/>
  <c r="C1127" i="41"/>
  <c r="E1127" i="41" s="1"/>
  <c r="G1127" i="41" s="1"/>
  <c r="I1127" i="41" s="1"/>
  <c r="C1124" i="5" s="1"/>
  <c r="D1127" i="41"/>
  <c r="C1128" i="41"/>
  <c r="E1128" i="41" s="1"/>
  <c r="G1128" i="41" s="1"/>
  <c r="I1128" i="41" s="1"/>
  <c r="C1125" i="5" s="1"/>
  <c r="D1128" i="41"/>
  <c r="C1129" i="41"/>
  <c r="E1129" i="41" s="1"/>
  <c r="G1129" i="41" s="1"/>
  <c r="I1129" i="41" s="1"/>
  <c r="C1126" i="5" s="1"/>
  <c r="D1129" i="41"/>
  <c r="C1130" i="41"/>
  <c r="E1130" i="41" s="1"/>
  <c r="G1130" i="41" s="1"/>
  <c r="I1130" i="41" s="1"/>
  <c r="C1127" i="5" s="1"/>
  <c r="D1130" i="41"/>
  <c r="C1131" i="41"/>
  <c r="E1131" i="41" s="1"/>
  <c r="G1131" i="41" s="1"/>
  <c r="I1131" i="41" s="1"/>
  <c r="C1128" i="5" s="1"/>
  <c r="D1131" i="41"/>
  <c r="C1132" i="41"/>
  <c r="D1132" i="41"/>
  <c r="C1133" i="41"/>
  <c r="E1133" i="41" s="1"/>
  <c r="G1133" i="41" s="1"/>
  <c r="I1133" i="41" s="1"/>
  <c r="C1130" i="5" s="1"/>
  <c r="D1133" i="41"/>
  <c r="C1134" i="41"/>
  <c r="D1134" i="41"/>
  <c r="C1135" i="41"/>
  <c r="E1135" i="41" s="1"/>
  <c r="G1135" i="41" s="1"/>
  <c r="I1135" i="41" s="1"/>
  <c r="C1132" i="5" s="1"/>
  <c r="D1135" i="41"/>
  <c r="C1136" i="41"/>
  <c r="E1136" i="41" s="1"/>
  <c r="G1136" i="41" s="1"/>
  <c r="I1136" i="41" s="1"/>
  <c r="C1133" i="5" s="1"/>
  <c r="D1136" i="41"/>
  <c r="C1137" i="41"/>
  <c r="E1137" i="41" s="1"/>
  <c r="G1137" i="41" s="1"/>
  <c r="I1137" i="41" s="1"/>
  <c r="C1134" i="5" s="1"/>
  <c r="D1137" i="41"/>
  <c r="C1138" i="41"/>
  <c r="E1138" i="41" s="1"/>
  <c r="G1138" i="41" s="1"/>
  <c r="I1138" i="41" s="1"/>
  <c r="C1135" i="5" s="1"/>
  <c r="D1138" i="41"/>
  <c r="C1139" i="41"/>
  <c r="E1139" i="41" s="1"/>
  <c r="G1139" i="41" s="1"/>
  <c r="I1139" i="41" s="1"/>
  <c r="C1136" i="5" s="1"/>
  <c r="D1139" i="41"/>
  <c r="C1140" i="41"/>
  <c r="D1140" i="41"/>
  <c r="C1141" i="41"/>
  <c r="E1141" i="41" s="1"/>
  <c r="G1141" i="41" s="1"/>
  <c r="I1141" i="41" s="1"/>
  <c r="C1138" i="5" s="1"/>
  <c r="D1141" i="41"/>
  <c r="C1142" i="41"/>
  <c r="D1142" i="41"/>
  <c r="C1143" i="41"/>
  <c r="E1143" i="41" s="1"/>
  <c r="G1143" i="41" s="1"/>
  <c r="I1143" i="41" s="1"/>
  <c r="C1140" i="5" s="1"/>
  <c r="D1143" i="41"/>
  <c r="C1144" i="41"/>
  <c r="D1144" i="41"/>
  <c r="C1145" i="41"/>
  <c r="E1145" i="41" s="1"/>
  <c r="G1145" i="41" s="1"/>
  <c r="I1145" i="41" s="1"/>
  <c r="C1142" i="5" s="1"/>
  <c r="D1145" i="41"/>
  <c r="C1146" i="41"/>
  <c r="E1146" i="41" s="1"/>
  <c r="G1146" i="41" s="1"/>
  <c r="I1146" i="41" s="1"/>
  <c r="C1143" i="5" s="1"/>
  <c r="D1146" i="41"/>
  <c r="C1147" i="41"/>
  <c r="E1147" i="41" s="1"/>
  <c r="G1147" i="41" s="1"/>
  <c r="I1147" i="41" s="1"/>
  <c r="C1144" i="5" s="1"/>
  <c r="D1147" i="41"/>
  <c r="C1148" i="41"/>
  <c r="D1148" i="41"/>
  <c r="C1149" i="41"/>
  <c r="E1149" i="41" s="1"/>
  <c r="G1149" i="41" s="1"/>
  <c r="I1149" i="41" s="1"/>
  <c r="C1146" i="5" s="1"/>
  <c r="D1149" i="41"/>
  <c r="C1150" i="41"/>
  <c r="D1150" i="41"/>
  <c r="C1151" i="41"/>
  <c r="E1151" i="41" s="1"/>
  <c r="G1151" i="41" s="1"/>
  <c r="I1151" i="41" s="1"/>
  <c r="C1148" i="5" s="1"/>
  <c r="D1151" i="41"/>
  <c r="C1152" i="41"/>
  <c r="D1152" i="41"/>
  <c r="C1153" i="41"/>
  <c r="E1153" i="41" s="1"/>
  <c r="G1153" i="41" s="1"/>
  <c r="I1153" i="41" s="1"/>
  <c r="C1150" i="5" s="1"/>
  <c r="D1153" i="41"/>
  <c r="C1154" i="41"/>
  <c r="E1154" i="41" s="1"/>
  <c r="G1154" i="41" s="1"/>
  <c r="I1154" i="41" s="1"/>
  <c r="C1151" i="5" s="1"/>
  <c r="D1154" i="41"/>
  <c r="C1155" i="41"/>
  <c r="E1155" i="41" s="1"/>
  <c r="G1155" i="41" s="1"/>
  <c r="I1155" i="41" s="1"/>
  <c r="C1152" i="5" s="1"/>
  <c r="D1155" i="41"/>
  <c r="C1156" i="41"/>
  <c r="D1156" i="41"/>
  <c r="C1157" i="41"/>
  <c r="E1157" i="41" s="1"/>
  <c r="G1157" i="41" s="1"/>
  <c r="I1157" i="41" s="1"/>
  <c r="C1154" i="5" s="1"/>
  <c r="D1157" i="41"/>
  <c r="C1158" i="41"/>
  <c r="D1158" i="41"/>
  <c r="C1159" i="41"/>
  <c r="E1159" i="41" s="1"/>
  <c r="G1159" i="41" s="1"/>
  <c r="I1159" i="41" s="1"/>
  <c r="C1156" i="5" s="1"/>
  <c r="D1159" i="41"/>
  <c r="C1160" i="41"/>
  <c r="E1160" i="41" s="1"/>
  <c r="G1160" i="41" s="1"/>
  <c r="I1160" i="41" s="1"/>
  <c r="C1157" i="5" s="1"/>
  <c r="D1160" i="41"/>
  <c r="C1161" i="41"/>
  <c r="E1161" i="41" s="1"/>
  <c r="G1161" i="41" s="1"/>
  <c r="I1161" i="41" s="1"/>
  <c r="C1158" i="5" s="1"/>
  <c r="D1161" i="41"/>
  <c r="C1162" i="41"/>
  <c r="E1162" i="41" s="1"/>
  <c r="G1162" i="41" s="1"/>
  <c r="I1162" i="41" s="1"/>
  <c r="C1159" i="5" s="1"/>
  <c r="D1162" i="41"/>
  <c r="C1163" i="41"/>
  <c r="E1163" i="41" s="1"/>
  <c r="G1163" i="41" s="1"/>
  <c r="I1163" i="41" s="1"/>
  <c r="C1160" i="5" s="1"/>
  <c r="D1163" i="41"/>
  <c r="C1164" i="41"/>
  <c r="D1164" i="41"/>
  <c r="C1165" i="41"/>
  <c r="D1165" i="41"/>
  <c r="C1166" i="41"/>
  <c r="E1166" i="41" s="1"/>
  <c r="G1166" i="41" s="1"/>
  <c r="I1166" i="41" s="1"/>
  <c r="C1163" i="5" s="1"/>
  <c r="D1166" i="41"/>
  <c r="C1167" i="41"/>
  <c r="D1167" i="41"/>
  <c r="C1168" i="41"/>
  <c r="E1168" i="41" s="1"/>
  <c r="G1168" i="41" s="1"/>
  <c r="I1168" i="41" s="1"/>
  <c r="C1165" i="5" s="1"/>
  <c r="D1168" i="41"/>
  <c r="C1169" i="41"/>
  <c r="D1169" i="41"/>
  <c r="C1170" i="41"/>
  <c r="E1170" i="41" s="1"/>
  <c r="G1170" i="41" s="1"/>
  <c r="I1170" i="41" s="1"/>
  <c r="C1167" i="5" s="1"/>
  <c r="D1170" i="41"/>
  <c r="C1171" i="41"/>
  <c r="D1171" i="41"/>
  <c r="C1172" i="41"/>
  <c r="D1172" i="41"/>
  <c r="C1173" i="41"/>
  <c r="D1173" i="41"/>
  <c r="C1174" i="41"/>
  <c r="D1174" i="41"/>
  <c r="C1175" i="41"/>
  <c r="D1175" i="41"/>
  <c r="C1176" i="41"/>
  <c r="D1176" i="41"/>
  <c r="C1177" i="41"/>
  <c r="D1177" i="41"/>
  <c r="C1178" i="41"/>
  <c r="D1178" i="41"/>
  <c r="C1179" i="41"/>
  <c r="D1179" i="41"/>
  <c r="C1180" i="41"/>
  <c r="D1180" i="41"/>
  <c r="C1181" i="41"/>
  <c r="D1181" i="41"/>
  <c r="C1182" i="41"/>
  <c r="D1182" i="41"/>
  <c r="C1183" i="41"/>
  <c r="D1183" i="41"/>
  <c r="C1184" i="41"/>
  <c r="D1184" i="41"/>
  <c r="C1185" i="41"/>
  <c r="D1185" i="41"/>
  <c r="C1186" i="41"/>
  <c r="D1186" i="41"/>
  <c r="C1187" i="41"/>
  <c r="D1187" i="41"/>
  <c r="C1188" i="41"/>
  <c r="D1188" i="41"/>
  <c r="C1189" i="41"/>
  <c r="D1189" i="41"/>
  <c r="C1190" i="41"/>
  <c r="E1190" i="41" s="1"/>
  <c r="G1190" i="41" s="1"/>
  <c r="I1190" i="41" s="1"/>
  <c r="C1187" i="5" s="1"/>
  <c r="D1190" i="41"/>
  <c r="C1191" i="41"/>
  <c r="D1191" i="41"/>
  <c r="C1192" i="41"/>
  <c r="D1192" i="41"/>
  <c r="C1193" i="41"/>
  <c r="D1193" i="41"/>
  <c r="C1194" i="41"/>
  <c r="D1194" i="41"/>
  <c r="C1195" i="41"/>
  <c r="D1195" i="41"/>
  <c r="C1196" i="41"/>
  <c r="D1196" i="41"/>
  <c r="C1197" i="41"/>
  <c r="D1197" i="41"/>
  <c r="C1198" i="41"/>
  <c r="E1198" i="41" s="1"/>
  <c r="G1198" i="41" s="1"/>
  <c r="I1198" i="41" s="1"/>
  <c r="C1195" i="5" s="1"/>
  <c r="D1198" i="41"/>
  <c r="C1199" i="41"/>
  <c r="D1199" i="41"/>
  <c r="C1200" i="41"/>
  <c r="D1200" i="41"/>
  <c r="C1201" i="41"/>
  <c r="D1201" i="41"/>
  <c r="C1202" i="41"/>
  <c r="D1202" i="41"/>
  <c r="C1203" i="41"/>
  <c r="E1203" i="41" s="1"/>
  <c r="G1203" i="41" s="1"/>
  <c r="I1203" i="41" s="1"/>
  <c r="C1200" i="5" s="1"/>
  <c r="D1203" i="41"/>
  <c r="C1204" i="41"/>
  <c r="D1204" i="41"/>
  <c r="C1205" i="41"/>
  <c r="E1205" i="41" s="1"/>
  <c r="G1205" i="41" s="1"/>
  <c r="I1205" i="41" s="1"/>
  <c r="C1202" i="5" s="1"/>
  <c r="D1205" i="41"/>
  <c r="C1206" i="41"/>
  <c r="D1206" i="41"/>
  <c r="C1207" i="41"/>
  <c r="E1207" i="41" s="1"/>
  <c r="G1207" i="41" s="1"/>
  <c r="I1207" i="41" s="1"/>
  <c r="C1204" i="5" s="1"/>
  <c r="D1207" i="41"/>
  <c r="C1208" i="41"/>
  <c r="D1208" i="41"/>
  <c r="C1209" i="41"/>
  <c r="D1209" i="41"/>
  <c r="C1210" i="41"/>
  <c r="D1210" i="41"/>
  <c r="C1211" i="41"/>
  <c r="E1211" i="41" s="1"/>
  <c r="G1211" i="41" s="1"/>
  <c r="I1211" i="41" s="1"/>
  <c r="C1208" i="5" s="1"/>
  <c r="D1211" i="41"/>
  <c r="C1212" i="41"/>
  <c r="D1212" i="41"/>
  <c r="C1213" i="41"/>
  <c r="D1213" i="41"/>
  <c r="C1214" i="41"/>
  <c r="D1214" i="41"/>
  <c r="C1215" i="41"/>
  <c r="E1215" i="41" s="1"/>
  <c r="G1215" i="41" s="1"/>
  <c r="I1215" i="41" s="1"/>
  <c r="C1212" i="5" s="1"/>
  <c r="D1215" i="41"/>
  <c r="C1216" i="41"/>
  <c r="D1216" i="41"/>
  <c r="C1217" i="41"/>
  <c r="D1217" i="41"/>
  <c r="C1218" i="41"/>
  <c r="D1218" i="41"/>
  <c r="C1219" i="41"/>
  <c r="E1219" i="41" s="1"/>
  <c r="G1219" i="41" s="1"/>
  <c r="I1219" i="41" s="1"/>
  <c r="C1216" i="5" s="1"/>
  <c r="D1219" i="41"/>
  <c r="C1220" i="41"/>
  <c r="D1220" i="41"/>
  <c r="C1221" i="41"/>
  <c r="D1221" i="41"/>
  <c r="C1222" i="41"/>
  <c r="D1222" i="41"/>
  <c r="C1223" i="41"/>
  <c r="E1223" i="41" s="1"/>
  <c r="G1223" i="41" s="1"/>
  <c r="I1223" i="41" s="1"/>
  <c r="C1220" i="5" s="1"/>
  <c r="D1223" i="41"/>
  <c r="C1224" i="41"/>
  <c r="D1224" i="41"/>
  <c r="C1225" i="41"/>
  <c r="D1225" i="41"/>
  <c r="C1226" i="41"/>
  <c r="D1226" i="41"/>
  <c r="C1227" i="41"/>
  <c r="E1227" i="41" s="1"/>
  <c r="G1227" i="41" s="1"/>
  <c r="I1227" i="41" s="1"/>
  <c r="C1224" i="5" s="1"/>
  <c r="D1227" i="41"/>
  <c r="C1228" i="41"/>
  <c r="D1228" i="41"/>
  <c r="C1229" i="41"/>
  <c r="E1229" i="41" s="1"/>
  <c r="G1229" i="41" s="1"/>
  <c r="I1229" i="41" s="1"/>
  <c r="C1226" i="5" s="1"/>
  <c r="D1229" i="41"/>
  <c r="C1230" i="41"/>
  <c r="D1230" i="41"/>
  <c r="C1231" i="41"/>
  <c r="E1231" i="41" s="1"/>
  <c r="G1231" i="41" s="1"/>
  <c r="I1231" i="41" s="1"/>
  <c r="C1228" i="5" s="1"/>
  <c r="D1231" i="41"/>
  <c r="C1232" i="41"/>
  <c r="D1232" i="41"/>
  <c r="C1233" i="41"/>
  <c r="D1233" i="41"/>
  <c r="C1234" i="41"/>
  <c r="D1234" i="41"/>
  <c r="C1235" i="41"/>
  <c r="E1235" i="41" s="1"/>
  <c r="G1235" i="41" s="1"/>
  <c r="I1235" i="41" s="1"/>
  <c r="C1232" i="5" s="1"/>
  <c r="D1235" i="41"/>
  <c r="C1236" i="41"/>
  <c r="D1236" i="41"/>
  <c r="C1237" i="41"/>
  <c r="E1237" i="41" s="1"/>
  <c r="G1237" i="41" s="1"/>
  <c r="I1237" i="41" s="1"/>
  <c r="C1234" i="5" s="1"/>
  <c r="D1237" i="41"/>
  <c r="C1238" i="41"/>
  <c r="D1238" i="41"/>
  <c r="C1239" i="41"/>
  <c r="E1239" i="41" s="1"/>
  <c r="G1239" i="41" s="1"/>
  <c r="I1239" i="41" s="1"/>
  <c r="C1236" i="5" s="1"/>
  <c r="D1239" i="41"/>
  <c r="C1240" i="41"/>
  <c r="D1240" i="41"/>
  <c r="C1241" i="41"/>
  <c r="D1241" i="41"/>
  <c r="C1242" i="41"/>
  <c r="D1242" i="41"/>
  <c r="C1243" i="41"/>
  <c r="E1243" i="41" s="1"/>
  <c r="G1243" i="41" s="1"/>
  <c r="I1243" i="41" s="1"/>
  <c r="C1240" i="5" s="1"/>
  <c r="D1243" i="41"/>
  <c r="C1244" i="41"/>
  <c r="D1244" i="41"/>
  <c r="C1245" i="41"/>
  <c r="D1245" i="41"/>
  <c r="C1246" i="41"/>
  <c r="D1246" i="41"/>
  <c r="C1247" i="41"/>
  <c r="E1247" i="41" s="1"/>
  <c r="G1247" i="41" s="1"/>
  <c r="I1247" i="41" s="1"/>
  <c r="C1244" i="5" s="1"/>
  <c r="D1247" i="41"/>
  <c r="C1248" i="41"/>
  <c r="D1248" i="41"/>
  <c r="C1249" i="41"/>
  <c r="D1249" i="41"/>
  <c r="C1250" i="41"/>
  <c r="D1250" i="41"/>
  <c r="C1251" i="41"/>
  <c r="E1251" i="41" s="1"/>
  <c r="G1251" i="41" s="1"/>
  <c r="I1251" i="41" s="1"/>
  <c r="C1248" i="5" s="1"/>
  <c r="D1251" i="41"/>
  <c r="C1252" i="41"/>
  <c r="D1252" i="41"/>
  <c r="C1253" i="41"/>
  <c r="D1253" i="41"/>
  <c r="C1254" i="41"/>
  <c r="E1254" i="41" s="1"/>
  <c r="G1254" i="41" s="1"/>
  <c r="I1254" i="41" s="1"/>
  <c r="C1251" i="5" s="1"/>
  <c r="F1251" i="5" s="1"/>
  <c r="D1254" i="41"/>
  <c r="C1255" i="41"/>
  <c r="E1255" i="41" s="1"/>
  <c r="G1255" i="41" s="1"/>
  <c r="I1255" i="41" s="1"/>
  <c r="C1252" i="5" s="1"/>
  <c r="D1255" i="41"/>
  <c r="C1256" i="41"/>
  <c r="E1256" i="41" s="1"/>
  <c r="G1256" i="41" s="1"/>
  <c r="I1256" i="41" s="1"/>
  <c r="C1253" i="5" s="1"/>
  <c r="F1253" i="5" s="1"/>
  <c r="D1256" i="41"/>
  <c r="C1257" i="41"/>
  <c r="D1257" i="41"/>
  <c r="C1258" i="41"/>
  <c r="E1258" i="41" s="1"/>
  <c r="G1258" i="41" s="1"/>
  <c r="I1258" i="41" s="1"/>
  <c r="C1255" i="5" s="1"/>
  <c r="F1255" i="5" s="1"/>
  <c r="D1258" i="41"/>
  <c r="C1259" i="41"/>
  <c r="E1259" i="41" s="1"/>
  <c r="G1259" i="41" s="1"/>
  <c r="I1259" i="41" s="1"/>
  <c r="C1256" i="5" s="1"/>
  <c r="D1259" i="41"/>
  <c r="C1260" i="41"/>
  <c r="E1260" i="41" s="1"/>
  <c r="G1260" i="41" s="1"/>
  <c r="I1260" i="41" s="1"/>
  <c r="C1257" i="5" s="1"/>
  <c r="F1257" i="5" s="1"/>
  <c r="D1260" i="41"/>
  <c r="C1261" i="41"/>
  <c r="E1261" i="41" s="1"/>
  <c r="G1261" i="41" s="1"/>
  <c r="I1261" i="41" s="1"/>
  <c r="C1258" i="5" s="1"/>
  <c r="D1261" i="41"/>
  <c r="C1262" i="41"/>
  <c r="E1262" i="41" s="1"/>
  <c r="G1262" i="41" s="1"/>
  <c r="I1262" i="41" s="1"/>
  <c r="C1259" i="5" s="1"/>
  <c r="F1259" i="5" s="1"/>
  <c r="D1262" i="41"/>
  <c r="C1263" i="41"/>
  <c r="D1263" i="41"/>
  <c r="C1264" i="41"/>
  <c r="E1264" i="41" s="1"/>
  <c r="G1264" i="41" s="1"/>
  <c r="I1264" i="41" s="1"/>
  <c r="C1261" i="5" s="1"/>
  <c r="F1261" i="5" s="1"/>
  <c r="D1264" i="41"/>
  <c r="C1265" i="41"/>
  <c r="E1265" i="41" s="1"/>
  <c r="G1265" i="41" s="1"/>
  <c r="I1265" i="41" s="1"/>
  <c r="C1262" i="5" s="1"/>
  <c r="D1265" i="41"/>
  <c r="C1266" i="41"/>
  <c r="E1266" i="41" s="1"/>
  <c r="G1266" i="41" s="1"/>
  <c r="I1266" i="41" s="1"/>
  <c r="C1263" i="5" s="1"/>
  <c r="F1263" i="5" s="1"/>
  <c r="D1266" i="41"/>
  <c r="C1267" i="41"/>
  <c r="D1267" i="41"/>
  <c r="C1268" i="41"/>
  <c r="E1268" i="41" s="1"/>
  <c r="G1268" i="41" s="1"/>
  <c r="I1268" i="41" s="1"/>
  <c r="C1265" i="5" s="1"/>
  <c r="F1265" i="5" s="1"/>
  <c r="D1268" i="41"/>
  <c r="C1269" i="41"/>
  <c r="E1269" i="41" s="1"/>
  <c r="G1269" i="41" s="1"/>
  <c r="I1269" i="41" s="1"/>
  <c r="C1266" i="5" s="1"/>
  <c r="D1269" i="41"/>
  <c r="C1270" i="41"/>
  <c r="E1270" i="41" s="1"/>
  <c r="G1270" i="41" s="1"/>
  <c r="I1270" i="41" s="1"/>
  <c r="C1267" i="5" s="1"/>
  <c r="F1267" i="5" s="1"/>
  <c r="D1270" i="41"/>
  <c r="C1271" i="41"/>
  <c r="D1271" i="41"/>
  <c r="C1272" i="41"/>
  <c r="E1272" i="41" s="1"/>
  <c r="G1272" i="41" s="1"/>
  <c r="I1272" i="41" s="1"/>
  <c r="C1269" i="5" s="1"/>
  <c r="F1269" i="5" s="1"/>
  <c r="D1272" i="41"/>
  <c r="C1273" i="41"/>
  <c r="E1273" i="41" s="1"/>
  <c r="G1273" i="41" s="1"/>
  <c r="I1273" i="41" s="1"/>
  <c r="C1270" i="5" s="1"/>
  <c r="D1273" i="41"/>
  <c r="C1274" i="41"/>
  <c r="E1274" i="41" s="1"/>
  <c r="G1274" i="41" s="1"/>
  <c r="I1274" i="41" s="1"/>
  <c r="C1271" i="5" s="1"/>
  <c r="D1274" i="41"/>
  <c r="C1275" i="41"/>
  <c r="D1275" i="41"/>
  <c r="C1276" i="41"/>
  <c r="E1276" i="41" s="1"/>
  <c r="G1276" i="41" s="1"/>
  <c r="I1276" i="41" s="1"/>
  <c r="C1273" i="5" s="1"/>
  <c r="D1276" i="41"/>
  <c r="C1277" i="41"/>
  <c r="E1277" i="41" s="1"/>
  <c r="G1277" i="41" s="1"/>
  <c r="I1277" i="41" s="1"/>
  <c r="C1274" i="5" s="1"/>
  <c r="D1277" i="41"/>
  <c r="C1278" i="41"/>
  <c r="E1278" i="41" s="1"/>
  <c r="G1278" i="41" s="1"/>
  <c r="I1278" i="41" s="1"/>
  <c r="C1275" i="5" s="1"/>
  <c r="D1278" i="41"/>
  <c r="C1279" i="41"/>
  <c r="E1279" i="41" s="1"/>
  <c r="G1279" i="41" s="1"/>
  <c r="I1279" i="41" s="1"/>
  <c r="C1276" i="5" s="1"/>
  <c r="D1279" i="41"/>
  <c r="C1280" i="41"/>
  <c r="E1280" i="41" s="1"/>
  <c r="G1280" i="41" s="1"/>
  <c r="I1280" i="41" s="1"/>
  <c r="C1277" i="5" s="1"/>
  <c r="D1280" i="41"/>
  <c r="C1281" i="41"/>
  <c r="E1281" i="41" s="1"/>
  <c r="G1281" i="41" s="1"/>
  <c r="I1281" i="41" s="1"/>
  <c r="C1278" i="5" s="1"/>
  <c r="D1281" i="41"/>
  <c r="C1282" i="41"/>
  <c r="E1282" i="41" s="1"/>
  <c r="G1282" i="41" s="1"/>
  <c r="I1282" i="41" s="1"/>
  <c r="C1279" i="5" s="1"/>
  <c r="D1282" i="41"/>
  <c r="C1283" i="41"/>
  <c r="E1283" i="41" s="1"/>
  <c r="G1283" i="41" s="1"/>
  <c r="I1283" i="41" s="1"/>
  <c r="C1280" i="5" s="1"/>
  <c r="D1283" i="41"/>
  <c r="C1284" i="41"/>
  <c r="E1284" i="41" s="1"/>
  <c r="G1284" i="41" s="1"/>
  <c r="I1284" i="41" s="1"/>
  <c r="C1281" i="5" s="1"/>
  <c r="D1284" i="41"/>
  <c r="C1285" i="41"/>
  <c r="D1285" i="41"/>
  <c r="C1286" i="41"/>
  <c r="E1286" i="41" s="1"/>
  <c r="G1286" i="41" s="1"/>
  <c r="I1286" i="41" s="1"/>
  <c r="C1283" i="5" s="1"/>
  <c r="D1286" i="41"/>
  <c r="C1287" i="41"/>
  <c r="E1287" i="41" s="1"/>
  <c r="G1287" i="41" s="1"/>
  <c r="I1287" i="41" s="1"/>
  <c r="C1284" i="5" s="1"/>
  <c r="D1287" i="41"/>
  <c r="C1288" i="41"/>
  <c r="E1288" i="41" s="1"/>
  <c r="G1288" i="41" s="1"/>
  <c r="I1288" i="41" s="1"/>
  <c r="C1285" i="5" s="1"/>
  <c r="D1288" i="41"/>
  <c r="C1289" i="41"/>
  <c r="E1289" i="41" s="1"/>
  <c r="G1289" i="41" s="1"/>
  <c r="I1289" i="41" s="1"/>
  <c r="C1286" i="5" s="1"/>
  <c r="D1289" i="41"/>
  <c r="C1290" i="41"/>
  <c r="E1290" i="41" s="1"/>
  <c r="G1290" i="41" s="1"/>
  <c r="I1290" i="41" s="1"/>
  <c r="C1287" i="5" s="1"/>
  <c r="D1290" i="41"/>
  <c r="C1291" i="41"/>
  <c r="E1291" i="41" s="1"/>
  <c r="G1291" i="41" s="1"/>
  <c r="I1291" i="41" s="1"/>
  <c r="C1288" i="5" s="1"/>
  <c r="D1291" i="41"/>
  <c r="C1292" i="41"/>
  <c r="E1292" i="41" s="1"/>
  <c r="G1292" i="41" s="1"/>
  <c r="I1292" i="41" s="1"/>
  <c r="C1289" i="5" s="1"/>
  <c r="D1292" i="41"/>
  <c r="C1293" i="41"/>
  <c r="E1293" i="41" s="1"/>
  <c r="G1293" i="41" s="1"/>
  <c r="I1293" i="41" s="1"/>
  <c r="C1290" i="5" s="1"/>
  <c r="D1293" i="41"/>
  <c r="C1294" i="41"/>
  <c r="E1294" i="41" s="1"/>
  <c r="G1294" i="41" s="1"/>
  <c r="I1294" i="41" s="1"/>
  <c r="C1291" i="5" s="1"/>
  <c r="D1294" i="41"/>
  <c r="C1295" i="41"/>
  <c r="E1295" i="41" s="1"/>
  <c r="G1295" i="41" s="1"/>
  <c r="I1295" i="41" s="1"/>
  <c r="C1292" i="5" s="1"/>
  <c r="D1295" i="41"/>
  <c r="C1296" i="41"/>
  <c r="E1296" i="41" s="1"/>
  <c r="G1296" i="41" s="1"/>
  <c r="I1296" i="41" s="1"/>
  <c r="C1293" i="5" s="1"/>
  <c r="D1296" i="41"/>
  <c r="C1297" i="41"/>
  <c r="D1297" i="41"/>
  <c r="C1298" i="41"/>
  <c r="E1298" i="41" s="1"/>
  <c r="G1298" i="41" s="1"/>
  <c r="I1298" i="41" s="1"/>
  <c r="C1295" i="5" s="1"/>
  <c r="D1298" i="41"/>
  <c r="C1299" i="41"/>
  <c r="E1299" i="41" s="1"/>
  <c r="G1299" i="41" s="1"/>
  <c r="I1299" i="41" s="1"/>
  <c r="C1296" i="5" s="1"/>
  <c r="D1299" i="41"/>
  <c r="C1300" i="41"/>
  <c r="E1300" i="41" s="1"/>
  <c r="G1300" i="41" s="1"/>
  <c r="I1300" i="41" s="1"/>
  <c r="C1297" i="5" s="1"/>
  <c r="D1300" i="41"/>
  <c r="C1301" i="41"/>
  <c r="D1301" i="41"/>
  <c r="C1302" i="41"/>
  <c r="E1302" i="41" s="1"/>
  <c r="G1302" i="41" s="1"/>
  <c r="I1302" i="41" s="1"/>
  <c r="C1299" i="5" s="1"/>
  <c r="D1302" i="41"/>
  <c r="C1303" i="41"/>
  <c r="E1303" i="41" s="1"/>
  <c r="G1303" i="41" s="1"/>
  <c r="I1303" i="41" s="1"/>
  <c r="C1300" i="5" s="1"/>
  <c r="D1303" i="41"/>
  <c r="C1304" i="41"/>
  <c r="E1304" i="41" s="1"/>
  <c r="G1304" i="41" s="1"/>
  <c r="I1304" i="41" s="1"/>
  <c r="C1301" i="5" s="1"/>
  <c r="D1304" i="41"/>
  <c r="C1305" i="41"/>
  <c r="E1305" i="41" s="1"/>
  <c r="G1305" i="41" s="1"/>
  <c r="I1305" i="41" s="1"/>
  <c r="C1302" i="5" s="1"/>
  <c r="D1305" i="41"/>
  <c r="C1306" i="41"/>
  <c r="E1306" i="41" s="1"/>
  <c r="G1306" i="41" s="1"/>
  <c r="I1306" i="41" s="1"/>
  <c r="C1303" i="5" s="1"/>
  <c r="D1306" i="41"/>
  <c r="C1307" i="41"/>
  <c r="E1307" i="41" s="1"/>
  <c r="G1307" i="41" s="1"/>
  <c r="I1307" i="41" s="1"/>
  <c r="C1304" i="5" s="1"/>
  <c r="D1307" i="41"/>
  <c r="C1308" i="41"/>
  <c r="E1308" i="41" s="1"/>
  <c r="G1308" i="41" s="1"/>
  <c r="I1308" i="41" s="1"/>
  <c r="C1305" i="5" s="1"/>
  <c r="D1308" i="41"/>
  <c r="C1309" i="41"/>
  <c r="E1309" i="41" s="1"/>
  <c r="G1309" i="41" s="1"/>
  <c r="I1309" i="41" s="1"/>
  <c r="C1306" i="5" s="1"/>
  <c r="D1309" i="41"/>
  <c r="C1310" i="41"/>
  <c r="E1310" i="41" s="1"/>
  <c r="G1310" i="41" s="1"/>
  <c r="I1310" i="41" s="1"/>
  <c r="C1307" i="5" s="1"/>
  <c r="D1310" i="41"/>
  <c r="C1311" i="41"/>
  <c r="D1311" i="41"/>
  <c r="C1312" i="41"/>
  <c r="E1312" i="41" s="1"/>
  <c r="G1312" i="41" s="1"/>
  <c r="I1312" i="41" s="1"/>
  <c r="C1309" i="5" s="1"/>
  <c r="D1312" i="41"/>
  <c r="C1313" i="41"/>
  <c r="E1313" i="41" s="1"/>
  <c r="G1313" i="41" s="1"/>
  <c r="I1313" i="41" s="1"/>
  <c r="C1310" i="5" s="1"/>
  <c r="D1313" i="41"/>
  <c r="C1314" i="41"/>
  <c r="E1314" i="41" s="1"/>
  <c r="G1314" i="41" s="1"/>
  <c r="I1314" i="41" s="1"/>
  <c r="C1311" i="5" s="1"/>
  <c r="D1314" i="41"/>
  <c r="C1315" i="41"/>
  <c r="E1315" i="41" s="1"/>
  <c r="G1315" i="41" s="1"/>
  <c r="I1315" i="41" s="1"/>
  <c r="C1312" i="5" s="1"/>
  <c r="D1315" i="41"/>
  <c r="C1316" i="41"/>
  <c r="E1316" i="41" s="1"/>
  <c r="G1316" i="41" s="1"/>
  <c r="I1316" i="41" s="1"/>
  <c r="C1313" i="5" s="1"/>
  <c r="D1316" i="41"/>
  <c r="C1317" i="41"/>
  <c r="D1317" i="41"/>
  <c r="C1318" i="41"/>
  <c r="E1318" i="41" s="1"/>
  <c r="G1318" i="41" s="1"/>
  <c r="I1318" i="41" s="1"/>
  <c r="C1315" i="5" s="1"/>
  <c r="D1318" i="41"/>
  <c r="C1319" i="41"/>
  <c r="E1319" i="41" s="1"/>
  <c r="G1319" i="41" s="1"/>
  <c r="I1319" i="41" s="1"/>
  <c r="C1316" i="5" s="1"/>
  <c r="D1319" i="41"/>
  <c r="C1320" i="41"/>
  <c r="E1320" i="41" s="1"/>
  <c r="G1320" i="41" s="1"/>
  <c r="I1320" i="41" s="1"/>
  <c r="C1317" i="5" s="1"/>
  <c r="D1320" i="41"/>
  <c r="C1321" i="41"/>
  <c r="E1321" i="41" s="1"/>
  <c r="G1321" i="41" s="1"/>
  <c r="I1321" i="41" s="1"/>
  <c r="C1318" i="5" s="1"/>
  <c r="D1321" i="41"/>
  <c r="C1322" i="41"/>
  <c r="E1322" i="41" s="1"/>
  <c r="G1322" i="41" s="1"/>
  <c r="I1322" i="41" s="1"/>
  <c r="C1319" i="5" s="1"/>
  <c r="D1322" i="41"/>
  <c r="C1323" i="41"/>
  <c r="E1323" i="41" s="1"/>
  <c r="G1323" i="41" s="1"/>
  <c r="I1323" i="41" s="1"/>
  <c r="C1320" i="5" s="1"/>
  <c r="D1323" i="41"/>
  <c r="C1324" i="41"/>
  <c r="E1324" i="41" s="1"/>
  <c r="G1324" i="41" s="1"/>
  <c r="I1324" i="41" s="1"/>
  <c r="C1321" i="5" s="1"/>
  <c r="D1324" i="41"/>
  <c r="C1325" i="41"/>
  <c r="E1325" i="41" s="1"/>
  <c r="G1325" i="41" s="1"/>
  <c r="I1325" i="41" s="1"/>
  <c r="C1322" i="5" s="1"/>
  <c r="D1325" i="41"/>
  <c r="C1326" i="41"/>
  <c r="E1326" i="41" s="1"/>
  <c r="G1326" i="41" s="1"/>
  <c r="I1326" i="41" s="1"/>
  <c r="C1323" i="5" s="1"/>
  <c r="D1326" i="41"/>
  <c r="C1327" i="41"/>
  <c r="D1327" i="41"/>
  <c r="C1328" i="41"/>
  <c r="E1328" i="41" s="1"/>
  <c r="G1328" i="41" s="1"/>
  <c r="I1328" i="41" s="1"/>
  <c r="C1325" i="5" s="1"/>
  <c r="D1328" i="41"/>
  <c r="C1329" i="41"/>
  <c r="E1329" i="41" s="1"/>
  <c r="G1329" i="41" s="1"/>
  <c r="I1329" i="41" s="1"/>
  <c r="C1326" i="5" s="1"/>
  <c r="D1329" i="41"/>
  <c r="C1330" i="41"/>
  <c r="E1330" i="41" s="1"/>
  <c r="G1330" i="41" s="1"/>
  <c r="I1330" i="41" s="1"/>
  <c r="C1327" i="5" s="1"/>
  <c r="D1330" i="41"/>
  <c r="C1331" i="41"/>
  <c r="E1331" i="41" s="1"/>
  <c r="G1331" i="41" s="1"/>
  <c r="I1331" i="41" s="1"/>
  <c r="C1328" i="5" s="1"/>
  <c r="D1331" i="41"/>
  <c r="C1332" i="41"/>
  <c r="E1332" i="41" s="1"/>
  <c r="G1332" i="41" s="1"/>
  <c r="I1332" i="41" s="1"/>
  <c r="C1329" i="5" s="1"/>
  <c r="D1332" i="41"/>
  <c r="C1333" i="41"/>
  <c r="D1333" i="41"/>
  <c r="C1334" i="41"/>
  <c r="E1334" i="41" s="1"/>
  <c r="G1334" i="41" s="1"/>
  <c r="I1334" i="41" s="1"/>
  <c r="C1331" i="5" s="1"/>
  <c r="D1334" i="41"/>
  <c r="C1335" i="41"/>
  <c r="E1335" i="41" s="1"/>
  <c r="G1335" i="41" s="1"/>
  <c r="I1335" i="41" s="1"/>
  <c r="C1332" i="5" s="1"/>
  <c r="D1335" i="41"/>
  <c r="C1336" i="41"/>
  <c r="E1336" i="41" s="1"/>
  <c r="G1336" i="41" s="1"/>
  <c r="I1336" i="41" s="1"/>
  <c r="C1333" i="5" s="1"/>
  <c r="D1336" i="41"/>
  <c r="C1337" i="41"/>
  <c r="E1337" i="41" s="1"/>
  <c r="G1337" i="41" s="1"/>
  <c r="I1337" i="41" s="1"/>
  <c r="C1334" i="5" s="1"/>
  <c r="D1337" i="41"/>
  <c r="C1338" i="41"/>
  <c r="E1338" i="41" s="1"/>
  <c r="G1338" i="41" s="1"/>
  <c r="I1338" i="41" s="1"/>
  <c r="C1335" i="5" s="1"/>
  <c r="D1338" i="41"/>
  <c r="C1339" i="41"/>
  <c r="E1339" i="41" s="1"/>
  <c r="G1339" i="41" s="1"/>
  <c r="I1339" i="41" s="1"/>
  <c r="C1336" i="5" s="1"/>
  <c r="D1339" i="41"/>
  <c r="C1340" i="41"/>
  <c r="E1340" i="41" s="1"/>
  <c r="G1340" i="41" s="1"/>
  <c r="I1340" i="41" s="1"/>
  <c r="C1337" i="5" s="1"/>
  <c r="D1340" i="41"/>
  <c r="C1341" i="41"/>
  <c r="D1341" i="41"/>
  <c r="C1342" i="41"/>
  <c r="E1342" i="41" s="1"/>
  <c r="G1342" i="41" s="1"/>
  <c r="I1342" i="41" s="1"/>
  <c r="C1339" i="5" s="1"/>
  <c r="D1342" i="41"/>
  <c r="C1343" i="41"/>
  <c r="E1343" i="41" s="1"/>
  <c r="G1343" i="41" s="1"/>
  <c r="I1343" i="41" s="1"/>
  <c r="C1340" i="5" s="1"/>
  <c r="D1343" i="41"/>
  <c r="C1344" i="41"/>
  <c r="E1344" i="41" s="1"/>
  <c r="G1344" i="41" s="1"/>
  <c r="I1344" i="41" s="1"/>
  <c r="C1341" i="5" s="1"/>
  <c r="D1344" i="41"/>
  <c r="C1345" i="41"/>
  <c r="E1345" i="41" s="1"/>
  <c r="G1345" i="41" s="1"/>
  <c r="I1345" i="41" s="1"/>
  <c r="C1342" i="5" s="1"/>
  <c r="D1345" i="41"/>
  <c r="C1346" i="41"/>
  <c r="E1346" i="41" s="1"/>
  <c r="G1346" i="41" s="1"/>
  <c r="I1346" i="41" s="1"/>
  <c r="C1343" i="5" s="1"/>
  <c r="D1346" i="41"/>
  <c r="C1347" i="41"/>
  <c r="E1347" i="41" s="1"/>
  <c r="G1347" i="41" s="1"/>
  <c r="I1347" i="41" s="1"/>
  <c r="C1344" i="5" s="1"/>
  <c r="D1347" i="41"/>
  <c r="C1348" i="41"/>
  <c r="E1348" i="41" s="1"/>
  <c r="G1348" i="41" s="1"/>
  <c r="I1348" i="41" s="1"/>
  <c r="C1345" i="5" s="1"/>
  <c r="D1348" i="41"/>
  <c r="C1349" i="41"/>
  <c r="E1349" i="41" s="1"/>
  <c r="G1349" i="41" s="1"/>
  <c r="I1349" i="41" s="1"/>
  <c r="C1346" i="5" s="1"/>
  <c r="D1349" i="41"/>
  <c r="C1350" i="41"/>
  <c r="E1350" i="41" s="1"/>
  <c r="G1350" i="41" s="1"/>
  <c r="I1350" i="41" s="1"/>
  <c r="C1347" i="5" s="1"/>
  <c r="D1350" i="41"/>
  <c r="C1351" i="41"/>
  <c r="E1351" i="41"/>
  <c r="G1351" i="41" s="1"/>
  <c r="I1351" i="41" s="1"/>
  <c r="C1348" i="5" s="1"/>
  <c r="D1351" i="41"/>
  <c r="C1352" i="41"/>
  <c r="E1352" i="41" s="1"/>
  <c r="G1352" i="41" s="1"/>
  <c r="I1352" i="41" s="1"/>
  <c r="C1349" i="5" s="1"/>
  <c r="D1352" i="41"/>
  <c r="C1353" i="41"/>
  <c r="E1353" i="41" s="1"/>
  <c r="G1353" i="41" s="1"/>
  <c r="I1353" i="41" s="1"/>
  <c r="C1350" i="5" s="1"/>
  <c r="D1353" i="41"/>
  <c r="C1354" i="41"/>
  <c r="E1354" i="41" s="1"/>
  <c r="G1354" i="41" s="1"/>
  <c r="I1354" i="41" s="1"/>
  <c r="C1351" i="5" s="1"/>
  <c r="D1354" i="41"/>
  <c r="C1355" i="41"/>
  <c r="E1355" i="41" s="1"/>
  <c r="G1355" i="41" s="1"/>
  <c r="I1355" i="41" s="1"/>
  <c r="C1352" i="5" s="1"/>
  <c r="D1355" i="41"/>
  <c r="C1356" i="41"/>
  <c r="E1356" i="41" s="1"/>
  <c r="G1356" i="41" s="1"/>
  <c r="I1356" i="41" s="1"/>
  <c r="C1353" i="5" s="1"/>
  <c r="D1356" i="41"/>
  <c r="C1357" i="41"/>
  <c r="E1357" i="41" s="1"/>
  <c r="G1357" i="41" s="1"/>
  <c r="I1357" i="41" s="1"/>
  <c r="C1354" i="5" s="1"/>
  <c r="D1357" i="41"/>
  <c r="C1358" i="41"/>
  <c r="E1358" i="41" s="1"/>
  <c r="G1358" i="41" s="1"/>
  <c r="I1358" i="41" s="1"/>
  <c r="C1355" i="5" s="1"/>
  <c r="D1358" i="41"/>
  <c r="C1359" i="41"/>
  <c r="F1359" i="41" s="1"/>
  <c r="H1359" i="41" s="1"/>
  <c r="J1359" i="41" s="1"/>
  <c r="D1356" i="5" s="1"/>
  <c r="D1359" i="41"/>
  <c r="C1360" i="41"/>
  <c r="E1360" i="41" s="1"/>
  <c r="G1360" i="41" s="1"/>
  <c r="I1360" i="41" s="1"/>
  <c r="C1357" i="5" s="1"/>
  <c r="D1360" i="41"/>
  <c r="C1361" i="41"/>
  <c r="E1361" i="41" s="1"/>
  <c r="G1361" i="41" s="1"/>
  <c r="I1361" i="41" s="1"/>
  <c r="C1358" i="5" s="1"/>
  <c r="D1361" i="41"/>
  <c r="C1362" i="41"/>
  <c r="E1362" i="41" s="1"/>
  <c r="G1362" i="41" s="1"/>
  <c r="I1362" i="41" s="1"/>
  <c r="C1359" i="5" s="1"/>
  <c r="D1362" i="41"/>
  <c r="C1363" i="41"/>
  <c r="E1363" i="41" s="1"/>
  <c r="G1363" i="41" s="1"/>
  <c r="I1363" i="41" s="1"/>
  <c r="C1360" i="5" s="1"/>
  <c r="D1363" i="41"/>
  <c r="C1364" i="41"/>
  <c r="E1364" i="41" s="1"/>
  <c r="G1364" i="41" s="1"/>
  <c r="I1364" i="41" s="1"/>
  <c r="C1361" i="5" s="1"/>
  <c r="D1364" i="41"/>
  <c r="C1365" i="41"/>
  <c r="D1365" i="41"/>
  <c r="C1366" i="41"/>
  <c r="E1366" i="41" s="1"/>
  <c r="G1366" i="41" s="1"/>
  <c r="I1366" i="41" s="1"/>
  <c r="C1363" i="5" s="1"/>
  <c r="D1366" i="41"/>
  <c r="C1367" i="41"/>
  <c r="E1367" i="41" s="1"/>
  <c r="G1367" i="41" s="1"/>
  <c r="I1367" i="41" s="1"/>
  <c r="C1364" i="5" s="1"/>
  <c r="D1367" i="41"/>
  <c r="C1368" i="41"/>
  <c r="E1368" i="41" s="1"/>
  <c r="G1368" i="41" s="1"/>
  <c r="I1368" i="41" s="1"/>
  <c r="C1365" i="5" s="1"/>
  <c r="D1368" i="41"/>
  <c r="C1369" i="41"/>
  <c r="E1369" i="41" s="1"/>
  <c r="G1369" i="41" s="1"/>
  <c r="I1369" i="41" s="1"/>
  <c r="C1366" i="5" s="1"/>
  <c r="D1369" i="41"/>
  <c r="C1370" i="41"/>
  <c r="E1370" i="41" s="1"/>
  <c r="G1370" i="41" s="1"/>
  <c r="I1370" i="41" s="1"/>
  <c r="C1367" i="5" s="1"/>
  <c r="D1370" i="41"/>
  <c r="C1371" i="41"/>
  <c r="E1371" i="41" s="1"/>
  <c r="G1371" i="41" s="1"/>
  <c r="I1371" i="41" s="1"/>
  <c r="C1368" i="5" s="1"/>
  <c r="D1371" i="41"/>
  <c r="C1372" i="41"/>
  <c r="E1372" i="41" s="1"/>
  <c r="G1372" i="41" s="1"/>
  <c r="I1372" i="41" s="1"/>
  <c r="C1369" i="5" s="1"/>
  <c r="D1372" i="41"/>
  <c r="C1373" i="41"/>
  <c r="D1373" i="41"/>
  <c r="C1374" i="41"/>
  <c r="E1374" i="41" s="1"/>
  <c r="G1374" i="41" s="1"/>
  <c r="I1374" i="41" s="1"/>
  <c r="C1371" i="5" s="1"/>
  <c r="D1374" i="41"/>
  <c r="C1375" i="41"/>
  <c r="E1375" i="41" s="1"/>
  <c r="G1375" i="41" s="1"/>
  <c r="I1375" i="41" s="1"/>
  <c r="C1372" i="5" s="1"/>
  <c r="D1375" i="41"/>
  <c r="C1376" i="41"/>
  <c r="E1376" i="41" s="1"/>
  <c r="G1376" i="41" s="1"/>
  <c r="I1376" i="41" s="1"/>
  <c r="C1373" i="5" s="1"/>
  <c r="D1376" i="41"/>
  <c r="C1377" i="41"/>
  <c r="E1377" i="41" s="1"/>
  <c r="G1377" i="41" s="1"/>
  <c r="I1377" i="41" s="1"/>
  <c r="C1374" i="5" s="1"/>
  <c r="D1377" i="41"/>
  <c r="C1378" i="41"/>
  <c r="E1378" i="41" s="1"/>
  <c r="G1378" i="41" s="1"/>
  <c r="I1378" i="41" s="1"/>
  <c r="C1375" i="5" s="1"/>
  <c r="D1378" i="41"/>
  <c r="C1379" i="41"/>
  <c r="E1379" i="41" s="1"/>
  <c r="G1379" i="41" s="1"/>
  <c r="I1379" i="41" s="1"/>
  <c r="C1376" i="5" s="1"/>
  <c r="D1379" i="41"/>
  <c r="C1380" i="41"/>
  <c r="E1380" i="41" s="1"/>
  <c r="G1380" i="41" s="1"/>
  <c r="I1380" i="41" s="1"/>
  <c r="C1377" i="5" s="1"/>
  <c r="D1380" i="41"/>
  <c r="C1381" i="41"/>
  <c r="D1381" i="41"/>
  <c r="C1382" i="41"/>
  <c r="E1382" i="41" s="1"/>
  <c r="G1382" i="41" s="1"/>
  <c r="I1382" i="41" s="1"/>
  <c r="C1379" i="5" s="1"/>
  <c r="D1382" i="41"/>
  <c r="C1383" i="41"/>
  <c r="E1383" i="41" s="1"/>
  <c r="G1383" i="41" s="1"/>
  <c r="I1383" i="41" s="1"/>
  <c r="C1380" i="5" s="1"/>
  <c r="D1383" i="41"/>
  <c r="C1384" i="41"/>
  <c r="E1384" i="41" s="1"/>
  <c r="G1384" i="41" s="1"/>
  <c r="I1384" i="41" s="1"/>
  <c r="C1381" i="5" s="1"/>
  <c r="D1384" i="41"/>
  <c r="C1385" i="41"/>
  <c r="E1385" i="41" s="1"/>
  <c r="G1385" i="41" s="1"/>
  <c r="I1385" i="41" s="1"/>
  <c r="C1382" i="5" s="1"/>
  <c r="D1385" i="41"/>
  <c r="C1386" i="41"/>
  <c r="E1386" i="41" s="1"/>
  <c r="G1386" i="41" s="1"/>
  <c r="I1386" i="41" s="1"/>
  <c r="C1383" i="5" s="1"/>
  <c r="D1386" i="41"/>
  <c r="C1387" i="41"/>
  <c r="E1387" i="41" s="1"/>
  <c r="G1387" i="41" s="1"/>
  <c r="I1387" i="41" s="1"/>
  <c r="C1384" i="5" s="1"/>
  <c r="D1387" i="41"/>
  <c r="C1388" i="41"/>
  <c r="E1388" i="41" s="1"/>
  <c r="G1388" i="41" s="1"/>
  <c r="I1388" i="41" s="1"/>
  <c r="C1385" i="5" s="1"/>
  <c r="D1388" i="41"/>
  <c r="C1389" i="41"/>
  <c r="E1389" i="41" s="1"/>
  <c r="G1389" i="41" s="1"/>
  <c r="I1389" i="41" s="1"/>
  <c r="C1386" i="5" s="1"/>
  <c r="D1389" i="41"/>
  <c r="C1390" i="41"/>
  <c r="E1390" i="41" s="1"/>
  <c r="G1390" i="41" s="1"/>
  <c r="I1390" i="41" s="1"/>
  <c r="C1387" i="5" s="1"/>
  <c r="D1390" i="41"/>
  <c r="C1391" i="41"/>
  <c r="D1391" i="41"/>
  <c r="C1392" i="41"/>
  <c r="E1392" i="41" s="1"/>
  <c r="G1392" i="41" s="1"/>
  <c r="I1392" i="41" s="1"/>
  <c r="C1389" i="5" s="1"/>
  <c r="D1392" i="41"/>
  <c r="C1393" i="41"/>
  <c r="E1393" i="41" s="1"/>
  <c r="G1393" i="41" s="1"/>
  <c r="I1393" i="41" s="1"/>
  <c r="C1390" i="5" s="1"/>
  <c r="D1393" i="41"/>
  <c r="C1394" i="41"/>
  <c r="E1394" i="41" s="1"/>
  <c r="G1394" i="41" s="1"/>
  <c r="I1394" i="41" s="1"/>
  <c r="C1391" i="5" s="1"/>
  <c r="D1394" i="41"/>
  <c r="C1395" i="41"/>
  <c r="E1395" i="41" s="1"/>
  <c r="G1395" i="41" s="1"/>
  <c r="I1395" i="41" s="1"/>
  <c r="C1392" i="5" s="1"/>
  <c r="D1395" i="41"/>
  <c r="C1396" i="41"/>
  <c r="E1396" i="41" s="1"/>
  <c r="G1396" i="41" s="1"/>
  <c r="I1396" i="41" s="1"/>
  <c r="C1393" i="5" s="1"/>
  <c r="D1396" i="41"/>
  <c r="C1397" i="41"/>
  <c r="D1397" i="41"/>
  <c r="C1398" i="41"/>
  <c r="E1398" i="41" s="1"/>
  <c r="G1398" i="41" s="1"/>
  <c r="I1398" i="41" s="1"/>
  <c r="C1395" i="5" s="1"/>
  <c r="D1398" i="41"/>
  <c r="C1399" i="41"/>
  <c r="E1399" i="41" s="1"/>
  <c r="G1399" i="41" s="1"/>
  <c r="I1399" i="41" s="1"/>
  <c r="C1396" i="5" s="1"/>
  <c r="D1399" i="41"/>
  <c r="C1400" i="41"/>
  <c r="E1400" i="41" s="1"/>
  <c r="G1400" i="41" s="1"/>
  <c r="I1400" i="41" s="1"/>
  <c r="C1397" i="5" s="1"/>
  <c r="D1400" i="41"/>
  <c r="C1401" i="41"/>
  <c r="E1401" i="41" s="1"/>
  <c r="G1401" i="41" s="1"/>
  <c r="I1401" i="41" s="1"/>
  <c r="C1398" i="5" s="1"/>
  <c r="D1401" i="41"/>
  <c r="C1402" i="41"/>
  <c r="E1402" i="41" s="1"/>
  <c r="G1402" i="41" s="1"/>
  <c r="I1402" i="41" s="1"/>
  <c r="C1399" i="5" s="1"/>
  <c r="D1402" i="41"/>
  <c r="C1403" i="41"/>
  <c r="E1403" i="41" s="1"/>
  <c r="G1403" i="41" s="1"/>
  <c r="I1403" i="41" s="1"/>
  <c r="C1400" i="5" s="1"/>
  <c r="D1403" i="41"/>
  <c r="C1404" i="41"/>
  <c r="E1404" i="41" s="1"/>
  <c r="G1404" i="41" s="1"/>
  <c r="I1404" i="41" s="1"/>
  <c r="C1401" i="5" s="1"/>
  <c r="D1404" i="41"/>
  <c r="C1405" i="41"/>
  <c r="D1405" i="41"/>
  <c r="C1406" i="41"/>
  <c r="E1406" i="41" s="1"/>
  <c r="G1406" i="41" s="1"/>
  <c r="I1406" i="41" s="1"/>
  <c r="C1403" i="5" s="1"/>
  <c r="D1406" i="41"/>
  <c r="C1407" i="41"/>
  <c r="E1407" i="41" s="1"/>
  <c r="G1407" i="41" s="1"/>
  <c r="I1407" i="41" s="1"/>
  <c r="C1404" i="5" s="1"/>
  <c r="D1407" i="41"/>
  <c r="C1408" i="41"/>
  <c r="E1408" i="41" s="1"/>
  <c r="G1408" i="41" s="1"/>
  <c r="I1408" i="41" s="1"/>
  <c r="C1405" i="5" s="1"/>
  <c r="D1408" i="41"/>
  <c r="C1409" i="41"/>
  <c r="E1409" i="41" s="1"/>
  <c r="G1409" i="41" s="1"/>
  <c r="I1409" i="41" s="1"/>
  <c r="C1406" i="5" s="1"/>
  <c r="D1409" i="41"/>
  <c r="C1410" i="41"/>
  <c r="E1410" i="41" s="1"/>
  <c r="G1410" i="41" s="1"/>
  <c r="I1410" i="41" s="1"/>
  <c r="C1407" i="5" s="1"/>
  <c r="D1410" i="41"/>
  <c r="C1411" i="41"/>
  <c r="E1411" i="41" s="1"/>
  <c r="G1411" i="41" s="1"/>
  <c r="I1411" i="41" s="1"/>
  <c r="C1408" i="5" s="1"/>
  <c r="D1411" i="41"/>
  <c r="C1412" i="41"/>
  <c r="E1412" i="41" s="1"/>
  <c r="G1412" i="41" s="1"/>
  <c r="I1412" i="41" s="1"/>
  <c r="C1409" i="5" s="1"/>
  <c r="D1412" i="41"/>
  <c r="C1413" i="41"/>
  <c r="E1413" i="41" s="1"/>
  <c r="G1413" i="41" s="1"/>
  <c r="I1413" i="41" s="1"/>
  <c r="C1410" i="5" s="1"/>
  <c r="D1413" i="41"/>
  <c r="C1414" i="41"/>
  <c r="E1414" i="41" s="1"/>
  <c r="G1414" i="41" s="1"/>
  <c r="I1414" i="41" s="1"/>
  <c r="C1411" i="5" s="1"/>
  <c r="D1414" i="41"/>
  <c r="C1415" i="41"/>
  <c r="E1415" i="41" s="1"/>
  <c r="G1415" i="41" s="1"/>
  <c r="I1415" i="41" s="1"/>
  <c r="C1412" i="5" s="1"/>
  <c r="D1415" i="41"/>
  <c r="C1416" i="41"/>
  <c r="E1416" i="41" s="1"/>
  <c r="G1416" i="41" s="1"/>
  <c r="I1416" i="41" s="1"/>
  <c r="C1413" i="5" s="1"/>
  <c r="D1416" i="41"/>
  <c r="C1417" i="41"/>
  <c r="E1417" i="41" s="1"/>
  <c r="G1417" i="41" s="1"/>
  <c r="I1417" i="41" s="1"/>
  <c r="C1414" i="5" s="1"/>
  <c r="D1417" i="41"/>
  <c r="C1418" i="41"/>
  <c r="E1418" i="41" s="1"/>
  <c r="G1418" i="41" s="1"/>
  <c r="I1418" i="41" s="1"/>
  <c r="C1415" i="5" s="1"/>
  <c r="D1418" i="41"/>
  <c r="C1419" i="41"/>
  <c r="E1419" i="41" s="1"/>
  <c r="G1419" i="41" s="1"/>
  <c r="I1419" i="41" s="1"/>
  <c r="C1416" i="5" s="1"/>
  <c r="D1419" i="41"/>
  <c r="C1420" i="41"/>
  <c r="E1420" i="41" s="1"/>
  <c r="G1420" i="41" s="1"/>
  <c r="I1420" i="41" s="1"/>
  <c r="C1417" i="5" s="1"/>
  <c r="D1420" i="41"/>
  <c r="C1421" i="41"/>
  <c r="E1421" i="41" s="1"/>
  <c r="G1421" i="41" s="1"/>
  <c r="I1421" i="41" s="1"/>
  <c r="C1418" i="5" s="1"/>
  <c r="D1421" i="41"/>
  <c r="C1422" i="41"/>
  <c r="E1422" i="41" s="1"/>
  <c r="G1422" i="41" s="1"/>
  <c r="I1422" i="41" s="1"/>
  <c r="C1419" i="5" s="1"/>
  <c r="D1422" i="41"/>
  <c r="C1423" i="41"/>
  <c r="D1423" i="41"/>
  <c r="C1424" i="41"/>
  <c r="E1424" i="41" s="1"/>
  <c r="G1424" i="41" s="1"/>
  <c r="I1424" i="41" s="1"/>
  <c r="C1421" i="5" s="1"/>
  <c r="D1424" i="41"/>
  <c r="C1425" i="41"/>
  <c r="E1425" i="41" s="1"/>
  <c r="G1425" i="41" s="1"/>
  <c r="I1425" i="41" s="1"/>
  <c r="C1422" i="5" s="1"/>
  <c r="D1425" i="41"/>
  <c r="C1426" i="41"/>
  <c r="E1426" i="41" s="1"/>
  <c r="G1426" i="41" s="1"/>
  <c r="I1426" i="41" s="1"/>
  <c r="C1423" i="5" s="1"/>
  <c r="D1426" i="41"/>
  <c r="C1427" i="41"/>
  <c r="E1427" i="41" s="1"/>
  <c r="G1427" i="41" s="1"/>
  <c r="I1427" i="41" s="1"/>
  <c r="C1424" i="5" s="1"/>
  <c r="D1427" i="41"/>
  <c r="C1428" i="41"/>
  <c r="E1428" i="41" s="1"/>
  <c r="G1428" i="41" s="1"/>
  <c r="I1428" i="41" s="1"/>
  <c r="C1425" i="5" s="1"/>
  <c r="D1428" i="41"/>
  <c r="C1429" i="41"/>
  <c r="D1429" i="41"/>
  <c r="C1430" i="41"/>
  <c r="E1430" i="41" s="1"/>
  <c r="G1430" i="41" s="1"/>
  <c r="I1430" i="41" s="1"/>
  <c r="C1427" i="5" s="1"/>
  <c r="D1430" i="41"/>
  <c r="C1431" i="41"/>
  <c r="E1431" i="41" s="1"/>
  <c r="G1431" i="41" s="1"/>
  <c r="I1431" i="41" s="1"/>
  <c r="C1428" i="5" s="1"/>
  <c r="D1431" i="41"/>
  <c r="C1432" i="41"/>
  <c r="E1432" i="41" s="1"/>
  <c r="G1432" i="41" s="1"/>
  <c r="I1432" i="41" s="1"/>
  <c r="C1429" i="5" s="1"/>
  <c r="D1432" i="41"/>
  <c r="C1433" i="41"/>
  <c r="E1433" i="41" s="1"/>
  <c r="G1433" i="41" s="1"/>
  <c r="I1433" i="41" s="1"/>
  <c r="C1430" i="5" s="1"/>
  <c r="D1433" i="41"/>
  <c r="C1434" i="41"/>
  <c r="E1434" i="41" s="1"/>
  <c r="G1434" i="41" s="1"/>
  <c r="I1434" i="41" s="1"/>
  <c r="C1431" i="5" s="1"/>
  <c r="D1434" i="41"/>
  <c r="C1435" i="41"/>
  <c r="E1435" i="41" s="1"/>
  <c r="G1435" i="41" s="1"/>
  <c r="I1435" i="41" s="1"/>
  <c r="C1432" i="5" s="1"/>
  <c r="D1435" i="41"/>
  <c r="C1436" i="41"/>
  <c r="E1436" i="41" s="1"/>
  <c r="G1436" i="41" s="1"/>
  <c r="I1436" i="41" s="1"/>
  <c r="C1433" i="5" s="1"/>
  <c r="D1436" i="41"/>
  <c r="C1437" i="41"/>
  <c r="D1437" i="41"/>
  <c r="C1438" i="41"/>
  <c r="E1438" i="41" s="1"/>
  <c r="G1438" i="41" s="1"/>
  <c r="I1438" i="41" s="1"/>
  <c r="C1435" i="5" s="1"/>
  <c r="D1438" i="41"/>
  <c r="C1439" i="41"/>
  <c r="E1439" i="41" s="1"/>
  <c r="G1439" i="41" s="1"/>
  <c r="I1439" i="41" s="1"/>
  <c r="C1436" i="5" s="1"/>
  <c r="D1439" i="41"/>
  <c r="C1440" i="41"/>
  <c r="E1440" i="41" s="1"/>
  <c r="G1440" i="41" s="1"/>
  <c r="I1440" i="41" s="1"/>
  <c r="C1437" i="5" s="1"/>
  <c r="D1440" i="41"/>
  <c r="C1441" i="41"/>
  <c r="E1441" i="41" s="1"/>
  <c r="G1441" i="41" s="1"/>
  <c r="I1441" i="41" s="1"/>
  <c r="C1438" i="5" s="1"/>
  <c r="D1441" i="41"/>
  <c r="C1442" i="41"/>
  <c r="E1442" i="41" s="1"/>
  <c r="G1442" i="41" s="1"/>
  <c r="I1442" i="41" s="1"/>
  <c r="C1439" i="5" s="1"/>
  <c r="D1442" i="41"/>
  <c r="C1443" i="41"/>
  <c r="E1443" i="41" s="1"/>
  <c r="G1443" i="41" s="1"/>
  <c r="I1443" i="41" s="1"/>
  <c r="C1440" i="5" s="1"/>
  <c r="D1443" i="41"/>
  <c r="C1444" i="41"/>
  <c r="E1444" i="41" s="1"/>
  <c r="G1444" i="41" s="1"/>
  <c r="I1444" i="41" s="1"/>
  <c r="C1441" i="5" s="1"/>
  <c r="D1444" i="41"/>
  <c r="C1445" i="41"/>
  <c r="D1445" i="41"/>
  <c r="C1446" i="41"/>
  <c r="E1446" i="41" s="1"/>
  <c r="G1446" i="41" s="1"/>
  <c r="I1446" i="41" s="1"/>
  <c r="C1443" i="5" s="1"/>
  <c r="D1446" i="41"/>
  <c r="C1447" i="41"/>
  <c r="E1447" i="41" s="1"/>
  <c r="G1447" i="41" s="1"/>
  <c r="I1447" i="41" s="1"/>
  <c r="C1444" i="5" s="1"/>
  <c r="D1447" i="41"/>
  <c r="C1448" i="41"/>
  <c r="E1448" i="41" s="1"/>
  <c r="G1448" i="41" s="1"/>
  <c r="I1448" i="41" s="1"/>
  <c r="C1445" i="5" s="1"/>
  <c r="D1448" i="41"/>
  <c r="C1449" i="41"/>
  <c r="E1449" i="41" s="1"/>
  <c r="G1449" i="41" s="1"/>
  <c r="I1449" i="41" s="1"/>
  <c r="C1446" i="5" s="1"/>
  <c r="D1449" i="41"/>
  <c r="C1450" i="41"/>
  <c r="E1450" i="41" s="1"/>
  <c r="G1450" i="41" s="1"/>
  <c r="I1450" i="41" s="1"/>
  <c r="C1447" i="5" s="1"/>
  <c r="D1450" i="41"/>
  <c r="C1451" i="41"/>
  <c r="E1451" i="41" s="1"/>
  <c r="G1451" i="41" s="1"/>
  <c r="I1451" i="41" s="1"/>
  <c r="C1448" i="5" s="1"/>
  <c r="D1451" i="41"/>
  <c r="C1452" i="41"/>
  <c r="E1452" i="41" s="1"/>
  <c r="G1452" i="41" s="1"/>
  <c r="I1452" i="41" s="1"/>
  <c r="C1449" i="5" s="1"/>
  <c r="D1452" i="41"/>
  <c r="C1453" i="41"/>
  <c r="D1453" i="41"/>
  <c r="C1454" i="41"/>
  <c r="E1454" i="41" s="1"/>
  <c r="G1454" i="41" s="1"/>
  <c r="I1454" i="41" s="1"/>
  <c r="C1451" i="5" s="1"/>
  <c r="D1454" i="41"/>
  <c r="C1455" i="41"/>
  <c r="E1455" i="41" s="1"/>
  <c r="G1455" i="41" s="1"/>
  <c r="I1455" i="41" s="1"/>
  <c r="C1452" i="5" s="1"/>
  <c r="D1455" i="41"/>
  <c r="C1456" i="41"/>
  <c r="E1456" i="41" s="1"/>
  <c r="G1456" i="41" s="1"/>
  <c r="I1456" i="41" s="1"/>
  <c r="C1453" i="5" s="1"/>
  <c r="D1456" i="41"/>
  <c r="C1457" i="41"/>
  <c r="E1457" i="41" s="1"/>
  <c r="G1457" i="41" s="1"/>
  <c r="I1457" i="41" s="1"/>
  <c r="C1454" i="5" s="1"/>
  <c r="D1457" i="41"/>
  <c r="C1458" i="41"/>
  <c r="E1458" i="41" s="1"/>
  <c r="G1458" i="41" s="1"/>
  <c r="I1458" i="41" s="1"/>
  <c r="C1455" i="5" s="1"/>
  <c r="D1458" i="41"/>
  <c r="C1459" i="41"/>
  <c r="D1459" i="41"/>
  <c r="C1460" i="41"/>
  <c r="E1460" i="41" s="1"/>
  <c r="G1460" i="41" s="1"/>
  <c r="I1460" i="41" s="1"/>
  <c r="C1457" i="5" s="1"/>
  <c r="D1460" i="41"/>
  <c r="C1461" i="41"/>
  <c r="E1461" i="41" s="1"/>
  <c r="G1461" i="41" s="1"/>
  <c r="I1461" i="41" s="1"/>
  <c r="C1458" i="5" s="1"/>
  <c r="D1461" i="41"/>
  <c r="C1462" i="41"/>
  <c r="E1462" i="41" s="1"/>
  <c r="G1462" i="41" s="1"/>
  <c r="I1462" i="41" s="1"/>
  <c r="C1459" i="5" s="1"/>
  <c r="D1462" i="41"/>
  <c r="C1463" i="41"/>
  <c r="E1463" i="41" s="1"/>
  <c r="G1463" i="41" s="1"/>
  <c r="I1463" i="41" s="1"/>
  <c r="C1460" i="5" s="1"/>
  <c r="D1463" i="41"/>
  <c r="C1464" i="41"/>
  <c r="E1464" i="41" s="1"/>
  <c r="G1464" i="41" s="1"/>
  <c r="I1464" i="41" s="1"/>
  <c r="C1461" i="5" s="1"/>
  <c r="D1464" i="41"/>
  <c r="C1465" i="41"/>
  <c r="E1465" i="41" s="1"/>
  <c r="G1465" i="41" s="1"/>
  <c r="I1465" i="41" s="1"/>
  <c r="C1462" i="5" s="1"/>
  <c r="D1465" i="41"/>
  <c r="C1466" i="41"/>
  <c r="E1466" i="41" s="1"/>
  <c r="G1466" i="41" s="1"/>
  <c r="I1466" i="41" s="1"/>
  <c r="C1463" i="5" s="1"/>
  <c r="D1466" i="41"/>
  <c r="C1467" i="41"/>
  <c r="E1467" i="41" s="1"/>
  <c r="G1467" i="41" s="1"/>
  <c r="I1467" i="41" s="1"/>
  <c r="C1464" i="5" s="1"/>
  <c r="D1467" i="41"/>
  <c r="C1468" i="41"/>
  <c r="E1468" i="41" s="1"/>
  <c r="G1468" i="41" s="1"/>
  <c r="I1468" i="41" s="1"/>
  <c r="C1465" i="5" s="1"/>
  <c r="D1468" i="41"/>
  <c r="C1469" i="41"/>
  <c r="D1469" i="41"/>
  <c r="C1470" i="41"/>
  <c r="E1470" i="41" s="1"/>
  <c r="G1470" i="41" s="1"/>
  <c r="I1470" i="41" s="1"/>
  <c r="C1467" i="5" s="1"/>
  <c r="D1470" i="41"/>
  <c r="C1471" i="41"/>
  <c r="E1471" i="41" s="1"/>
  <c r="G1471" i="41" s="1"/>
  <c r="I1471" i="41" s="1"/>
  <c r="C1468" i="5" s="1"/>
  <c r="D1471" i="41"/>
  <c r="C1472" i="41"/>
  <c r="E1472" i="41" s="1"/>
  <c r="G1472" i="41" s="1"/>
  <c r="I1472" i="41" s="1"/>
  <c r="C1469" i="5" s="1"/>
  <c r="D1472" i="41"/>
  <c r="C1473" i="41"/>
  <c r="E1473" i="41" s="1"/>
  <c r="G1473" i="41" s="1"/>
  <c r="I1473" i="41" s="1"/>
  <c r="C1470" i="5" s="1"/>
  <c r="D1473" i="41"/>
  <c r="C1474" i="41"/>
  <c r="E1474" i="41" s="1"/>
  <c r="G1474" i="41" s="1"/>
  <c r="I1474" i="41" s="1"/>
  <c r="C1471" i="5" s="1"/>
  <c r="D1474" i="41"/>
  <c r="C1475" i="41"/>
  <c r="D1475" i="41"/>
  <c r="C1476" i="41"/>
  <c r="E1476" i="41" s="1"/>
  <c r="G1476" i="41" s="1"/>
  <c r="I1476" i="41" s="1"/>
  <c r="C1473" i="5" s="1"/>
  <c r="D1476" i="41"/>
  <c r="C1477" i="41"/>
  <c r="E1477" i="41" s="1"/>
  <c r="G1477" i="41" s="1"/>
  <c r="I1477" i="41" s="1"/>
  <c r="C1474" i="5" s="1"/>
  <c r="D1477" i="41"/>
  <c r="C1478" i="41"/>
  <c r="E1478" i="41" s="1"/>
  <c r="G1478" i="41" s="1"/>
  <c r="I1478" i="41" s="1"/>
  <c r="C1475" i="5" s="1"/>
  <c r="D1478" i="41"/>
  <c r="C1479" i="41"/>
  <c r="E1479" i="41" s="1"/>
  <c r="G1479" i="41" s="1"/>
  <c r="I1479" i="41" s="1"/>
  <c r="C1476" i="5" s="1"/>
  <c r="D1479" i="41"/>
  <c r="C1480" i="41"/>
  <c r="E1480" i="41" s="1"/>
  <c r="G1480" i="41" s="1"/>
  <c r="I1480" i="41" s="1"/>
  <c r="C1477" i="5" s="1"/>
  <c r="D1480" i="41"/>
  <c r="C1481" i="41"/>
  <c r="E1481" i="41" s="1"/>
  <c r="G1481" i="41" s="1"/>
  <c r="I1481" i="41" s="1"/>
  <c r="C1478" i="5" s="1"/>
  <c r="D1481" i="41"/>
  <c r="C1482" i="41"/>
  <c r="E1482" i="41" s="1"/>
  <c r="G1482" i="41" s="1"/>
  <c r="I1482" i="41" s="1"/>
  <c r="C1479" i="5" s="1"/>
  <c r="D1482" i="41"/>
  <c r="C1483" i="41"/>
  <c r="D1483" i="41"/>
  <c r="C1484" i="41"/>
  <c r="E1484" i="41" s="1"/>
  <c r="G1484" i="41" s="1"/>
  <c r="I1484" i="41" s="1"/>
  <c r="C1481" i="5" s="1"/>
  <c r="D1484" i="41"/>
  <c r="C1485" i="41"/>
  <c r="D1485" i="41"/>
  <c r="C1486" i="41"/>
  <c r="E1486" i="41" s="1"/>
  <c r="G1486" i="41" s="1"/>
  <c r="I1486" i="41" s="1"/>
  <c r="C1483" i="5" s="1"/>
  <c r="D1486" i="41"/>
  <c r="C1487" i="41"/>
  <c r="E1487" i="41" s="1"/>
  <c r="G1487" i="41" s="1"/>
  <c r="I1487" i="41" s="1"/>
  <c r="C1484" i="5" s="1"/>
  <c r="D1487" i="41"/>
  <c r="C1488" i="41"/>
  <c r="E1488" i="41" s="1"/>
  <c r="G1488" i="41" s="1"/>
  <c r="I1488" i="41" s="1"/>
  <c r="C1485" i="5" s="1"/>
  <c r="D1488" i="41"/>
  <c r="C1489" i="41"/>
  <c r="E1489" i="41" s="1"/>
  <c r="G1489" i="41" s="1"/>
  <c r="I1489" i="41" s="1"/>
  <c r="C1486" i="5" s="1"/>
  <c r="D1489" i="41"/>
  <c r="C1490" i="41"/>
  <c r="E1490" i="41" s="1"/>
  <c r="G1490" i="41" s="1"/>
  <c r="I1490" i="41" s="1"/>
  <c r="C1487" i="5" s="1"/>
  <c r="D1490" i="41"/>
  <c r="C1491" i="41"/>
  <c r="D1491" i="41"/>
  <c r="C1492" i="41"/>
  <c r="E1492" i="41" s="1"/>
  <c r="G1492" i="41" s="1"/>
  <c r="I1492" i="41" s="1"/>
  <c r="C1489" i="5" s="1"/>
  <c r="D1492" i="41"/>
  <c r="C1493" i="41"/>
  <c r="E1493" i="41" s="1"/>
  <c r="G1493" i="41" s="1"/>
  <c r="I1493" i="41" s="1"/>
  <c r="C1490" i="5" s="1"/>
  <c r="D1493" i="41"/>
  <c r="C1494" i="41"/>
  <c r="E1494" i="41" s="1"/>
  <c r="G1494" i="41" s="1"/>
  <c r="I1494" i="41" s="1"/>
  <c r="C1491" i="5" s="1"/>
  <c r="D1494" i="41"/>
  <c r="C1495" i="41"/>
  <c r="E1495" i="41" s="1"/>
  <c r="G1495" i="41" s="1"/>
  <c r="I1495" i="41" s="1"/>
  <c r="C1492" i="5" s="1"/>
  <c r="D1495" i="41"/>
  <c r="C1496" i="41"/>
  <c r="E1496" i="41" s="1"/>
  <c r="G1496" i="41" s="1"/>
  <c r="I1496" i="41" s="1"/>
  <c r="C1493" i="5" s="1"/>
  <c r="D1496" i="41"/>
  <c r="C1497" i="41"/>
  <c r="E1497" i="41" s="1"/>
  <c r="G1497" i="41" s="1"/>
  <c r="I1497" i="41" s="1"/>
  <c r="C1494" i="5" s="1"/>
  <c r="D1497" i="41"/>
  <c r="C1498" i="41"/>
  <c r="E1498" i="41" s="1"/>
  <c r="G1498" i="41" s="1"/>
  <c r="I1498" i="41" s="1"/>
  <c r="C1495" i="5" s="1"/>
  <c r="D1498" i="41"/>
  <c r="C1499" i="41"/>
  <c r="E1499" i="41" s="1"/>
  <c r="G1499" i="41" s="1"/>
  <c r="I1499" i="41" s="1"/>
  <c r="C1496" i="5" s="1"/>
  <c r="D1499" i="41"/>
  <c r="C1500" i="41"/>
  <c r="E1500" i="41" s="1"/>
  <c r="G1500" i="41" s="1"/>
  <c r="I1500" i="41" s="1"/>
  <c r="C1497" i="5" s="1"/>
  <c r="D1500" i="41"/>
  <c r="C1501" i="41"/>
  <c r="D1501" i="41"/>
  <c r="C1502" i="41"/>
  <c r="E1502" i="41" s="1"/>
  <c r="G1502" i="41" s="1"/>
  <c r="I1502" i="41" s="1"/>
  <c r="C1499" i="5" s="1"/>
  <c r="D1502" i="41"/>
  <c r="C1503" i="41"/>
  <c r="E1503" i="41" s="1"/>
  <c r="G1503" i="41" s="1"/>
  <c r="I1503" i="41" s="1"/>
  <c r="C1500" i="5" s="1"/>
  <c r="D1503" i="41"/>
  <c r="C1504" i="41"/>
  <c r="E1504" i="41" s="1"/>
  <c r="G1504" i="41" s="1"/>
  <c r="I1504" i="41" s="1"/>
  <c r="C1501" i="5" s="1"/>
  <c r="D1504" i="41"/>
  <c r="C1505" i="41"/>
  <c r="E1505" i="41" s="1"/>
  <c r="G1505" i="41" s="1"/>
  <c r="I1505" i="41" s="1"/>
  <c r="C1502" i="5" s="1"/>
  <c r="D1505" i="41"/>
  <c r="C1506" i="41"/>
  <c r="E1506" i="41" s="1"/>
  <c r="G1506" i="41" s="1"/>
  <c r="I1506" i="41" s="1"/>
  <c r="C1503" i="5" s="1"/>
  <c r="D1506" i="41"/>
  <c r="C1507" i="41"/>
  <c r="D1507" i="41"/>
  <c r="C1508" i="41"/>
  <c r="E1508" i="41" s="1"/>
  <c r="G1508" i="41" s="1"/>
  <c r="I1508" i="41" s="1"/>
  <c r="C1505" i="5" s="1"/>
  <c r="D1508" i="41"/>
  <c r="C1509" i="41"/>
  <c r="D1509" i="41"/>
  <c r="C1510" i="41"/>
  <c r="E1510" i="41" s="1"/>
  <c r="G1510" i="41" s="1"/>
  <c r="I1510" i="41" s="1"/>
  <c r="C1507" i="5" s="1"/>
  <c r="D1510" i="41"/>
  <c r="C1511" i="41"/>
  <c r="E1511" i="41" s="1"/>
  <c r="G1511" i="41" s="1"/>
  <c r="I1511" i="41" s="1"/>
  <c r="C1508" i="5" s="1"/>
  <c r="D1511" i="41"/>
  <c r="C1512" i="41"/>
  <c r="E1512" i="41" s="1"/>
  <c r="G1512" i="41" s="1"/>
  <c r="I1512" i="41" s="1"/>
  <c r="C1509" i="5" s="1"/>
  <c r="D1512" i="41"/>
  <c r="C1513" i="41"/>
  <c r="E1513" i="41" s="1"/>
  <c r="G1513" i="41" s="1"/>
  <c r="I1513" i="41" s="1"/>
  <c r="C1510" i="5" s="1"/>
  <c r="D1513" i="41"/>
  <c r="C1514" i="41"/>
  <c r="E1514" i="41" s="1"/>
  <c r="G1514" i="41" s="1"/>
  <c r="I1514" i="41" s="1"/>
  <c r="C1511" i="5" s="1"/>
  <c r="D1514" i="41"/>
  <c r="C1515" i="41"/>
  <c r="E1515" i="41" s="1"/>
  <c r="G1515" i="41" s="1"/>
  <c r="I1515" i="41" s="1"/>
  <c r="C1512" i="5" s="1"/>
  <c r="D1515" i="41"/>
  <c r="C1516" i="41"/>
  <c r="E1516" i="41" s="1"/>
  <c r="G1516" i="41" s="1"/>
  <c r="I1516" i="41" s="1"/>
  <c r="C1513" i="5" s="1"/>
  <c r="D1516" i="41"/>
  <c r="C1517" i="41"/>
  <c r="D1517" i="41"/>
  <c r="C1518" i="41"/>
  <c r="E1518" i="41" s="1"/>
  <c r="G1518" i="41" s="1"/>
  <c r="I1518" i="41" s="1"/>
  <c r="C1515" i="5" s="1"/>
  <c r="D1518" i="41"/>
  <c r="C1519" i="41"/>
  <c r="E1519" i="41" s="1"/>
  <c r="G1519" i="41" s="1"/>
  <c r="I1519" i="41" s="1"/>
  <c r="C1516" i="5" s="1"/>
  <c r="D1519" i="41"/>
  <c r="C1520" i="41"/>
  <c r="E1520" i="41" s="1"/>
  <c r="G1520" i="41" s="1"/>
  <c r="I1520" i="41" s="1"/>
  <c r="C1517" i="5" s="1"/>
  <c r="D1520" i="41"/>
  <c r="C1521" i="41"/>
  <c r="E1521" i="41" s="1"/>
  <c r="G1521" i="41" s="1"/>
  <c r="I1521" i="41" s="1"/>
  <c r="C1518" i="5" s="1"/>
  <c r="D1521" i="41"/>
  <c r="C1522" i="41"/>
  <c r="E1522" i="41" s="1"/>
  <c r="G1522" i="41" s="1"/>
  <c r="I1522" i="41" s="1"/>
  <c r="C1519" i="5" s="1"/>
  <c r="D1522" i="41"/>
  <c r="C1523" i="41"/>
  <c r="D1523" i="41"/>
  <c r="C1524" i="41"/>
  <c r="E1524" i="41" s="1"/>
  <c r="G1524" i="41" s="1"/>
  <c r="I1524" i="41" s="1"/>
  <c r="C1521" i="5" s="1"/>
  <c r="D1524" i="41"/>
  <c r="C1525" i="41"/>
  <c r="E1525" i="41" s="1"/>
  <c r="G1525" i="41" s="1"/>
  <c r="I1525" i="41" s="1"/>
  <c r="C1522" i="5" s="1"/>
  <c r="D1525" i="41"/>
  <c r="C1526" i="41"/>
  <c r="E1526" i="41" s="1"/>
  <c r="G1526" i="41" s="1"/>
  <c r="I1526" i="41" s="1"/>
  <c r="C1523" i="5" s="1"/>
  <c r="D1526" i="41"/>
  <c r="C1527" i="41"/>
  <c r="E1527" i="41" s="1"/>
  <c r="G1527" i="41" s="1"/>
  <c r="I1527" i="41" s="1"/>
  <c r="C1524" i="5" s="1"/>
  <c r="D1527" i="41"/>
  <c r="C1528" i="41"/>
  <c r="E1528" i="41" s="1"/>
  <c r="G1528" i="41" s="1"/>
  <c r="I1528" i="41" s="1"/>
  <c r="C1525" i="5" s="1"/>
  <c r="D1528" i="41"/>
  <c r="C1529" i="41"/>
  <c r="E1529" i="41" s="1"/>
  <c r="G1529" i="41" s="1"/>
  <c r="I1529" i="41" s="1"/>
  <c r="C1526" i="5" s="1"/>
  <c r="D1529" i="41"/>
  <c r="C1530" i="41"/>
  <c r="E1530" i="41" s="1"/>
  <c r="G1530" i="41" s="1"/>
  <c r="I1530" i="41" s="1"/>
  <c r="C1527" i="5" s="1"/>
  <c r="D1530" i="41"/>
  <c r="C1531" i="41"/>
  <c r="D1531" i="41"/>
  <c r="C1532" i="41"/>
  <c r="E1532" i="41" s="1"/>
  <c r="G1532" i="41" s="1"/>
  <c r="I1532" i="41" s="1"/>
  <c r="C1529" i="5" s="1"/>
  <c r="D1532" i="41"/>
  <c r="C1533" i="41"/>
  <c r="E1533" i="41" s="1"/>
  <c r="G1533" i="41" s="1"/>
  <c r="I1533" i="41" s="1"/>
  <c r="C1530" i="5" s="1"/>
  <c r="D1533" i="41"/>
  <c r="C1534" i="41"/>
  <c r="E1534" i="41" s="1"/>
  <c r="G1534" i="41" s="1"/>
  <c r="I1534" i="41" s="1"/>
  <c r="C1531" i="5" s="1"/>
  <c r="D1534" i="41"/>
  <c r="C1535" i="41"/>
  <c r="E1535" i="41" s="1"/>
  <c r="G1535" i="41" s="1"/>
  <c r="I1535" i="41" s="1"/>
  <c r="C1532" i="5" s="1"/>
  <c r="D1535" i="41"/>
  <c r="C1536" i="41"/>
  <c r="E1536" i="41" s="1"/>
  <c r="G1536" i="41" s="1"/>
  <c r="I1536" i="41" s="1"/>
  <c r="C1533" i="5" s="1"/>
  <c r="D1536" i="41"/>
  <c r="C1537" i="41"/>
  <c r="E1537" i="41" s="1"/>
  <c r="G1537" i="41" s="1"/>
  <c r="I1537" i="41" s="1"/>
  <c r="C1534" i="5" s="1"/>
  <c r="D1537" i="41"/>
  <c r="C1538" i="41"/>
  <c r="E1538" i="41" s="1"/>
  <c r="G1538" i="41" s="1"/>
  <c r="I1538" i="41" s="1"/>
  <c r="C1535" i="5" s="1"/>
  <c r="D1538" i="41"/>
  <c r="C1539" i="41"/>
  <c r="E1539" i="41" s="1"/>
  <c r="G1539" i="41" s="1"/>
  <c r="I1539" i="41" s="1"/>
  <c r="C1536" i="5" s="1"/>
  <c r="D1539" i="41"/>
  <c r="C1540" i="41"/>
  <c r="E1540" i="41" s="1"/>
  <c r="G1540" i="41" s="1"/>
  <c r="I1540" i="41" s="1"/>
  <c r="C1537" i="5" s="1"/>
  <c r="D1540" i="41"/>
  <c r="C1541" i="41"/>
  <c r="E1541" i="41" s="1"/>
  <c r="G1541" i="41" s="1"/>
  <c r="I1541" i="41" s="1"/>
  <c r="C1538" i="5" s="1"/>
  <c r="D1541" i="41"/>
  <c r="C1542" i="41"/>
  <c r="E1542" i="41" s="1"/>
  <c r="G1542" i="41" s="1"/>
  <c r="I1542" i="41" s="1"/>
  <c r="C1539" i="5" s="1"/>
  <c r="D1542" i="41"/>
  <c r="C1543" i="41"/>
  <c r="E1543" i="41" s="1"/>
  <c r="G1543" i="41" s="1"/>
  <c r="I1543" i="41" s="1"/>
  <c r="C1540" i="5" s="1"/>
  <c r="D1543" i="41"/>
  <c r="C1544" i="41"/>
  <c r="E1544" i="41" s="1"/>
  <c r="G1544" i="41" s="1"/>
  <c r="I1544" i="41" s="1"/>
  <c r="C1541" i="5" s="1"/>
  <c r="D1544" i="41"/>
  <c r="C1545" i="41"/>
  <c r="E1545" i="41" s="1"/>
  <c r="G1545" i="41" s="1"/>
  <c r="I1545" i="41" s="1"/>
  <c r="C1542" i="5" s="1"/>
  <c r="D1545" i="41"/>
  <c r="C1546" i="41"/>
  <c r="E1546" i="41" s="1"/>
  <c r="G1546" i="41" s="1"/>
  <c r="I1546" i="41" s="1"/>
  <c r="C1543" i="5" s="1"/>
  <c r="D1546" i="41"/>
  <c r="C1547" i="41"/>
  <c r="D1547" i="41"/>
  <c r="C1548" i="41"/>
  <c r="E1548" i="41" s="1"/>
  <c r="G1548" i="41" s="1"/>
  <c r="I1548" i="41" s="1"/>
  <c r="C1545" i="5" s="1"/>
  <c r="D1548" i="41"/>
  <c r="C1549" i="41"/>
  <c r="E1549" i="41" s="1"/>
  <c r="G1549" i="41" s="1"/>
  <c r="I1549" i="41" s="1"/>
  <c r="C1546" i="5" s="1"/>
  <c r="D1549" i="41"/>
  <c r="C1550" i="41"/>
  <c r="E1550" i="41" s="1"/>
  <c r="G1550" i="41" s="1"/>
  <c r="I1550" i="41" s="1"/>
  <c r="C1547" i="5" s="1"/>
  <c r="D1550" i="41"/>
  <c r="C1551" i="41"/>
  <c r="E1551" i="41" s="1"/>
  <c r="G1551" i="41" s="1"/>
  <c r="I1551" i="41" s="1"/>
  <c r="C1548" i="5" s="1"/>
  <c r="D1551" i="41"/>
  <c r="C1552" i="41"/>
  <c r="E1552" i="41" s="1"/>
  <c r="G1552" i="41" s="1"/>
  <c r="I1552" i="41" s="1"/>
  <c r="C1549" i="5" s="1"/>
  <c r="D1552" i="41"/>
  <c r="C1553" i="41"/>
  <c r="E1553" i="41" s="1"/>
  <c r="G1553" i="41" s="1"/>
  <c r="I1553" i="41" s="1"/>
  <c r="C1550" i="5" s="1"/>
  <c r="D1553" i="41"/>
  <c r="C1554" i="41"/>
  <c r="E1554" i="41" s="1"/>
  <c r="G1554" i="41" s="1"/>
  <c r="I1554" i="41" s="1"/>
  <c r="C1551" i="5" s="1"/>
  <c r="D1554" i="41"/>
  <c r="C1555" i="41"/>
  <c r="D1555" i="41"/>
  <c r="C1556" i="41"/>
  <c r="E1556" i="41" s="1"/>
  <c r="G1556" i="41" s="1"/>
  <c r="I1556" i="41" s="1"/>
  <c r="C1553" i="5" s="1"/>
  <c r="D1556" i="41"/>
  <c r="C1557" i="41"/>
  <c r="E1557" i="41" s="1"/>
  <c r="G1557" i="41" s="1"/>
  <c r="I1557" i="41" s="1"/>
  <c r="C1554" i="5" s="1"/>
  <c r="D1557" i="41"/>
  <c r="C1558" i="41"/>
  <c r="E1558" i="41" s="1"/>
  <c r="G1558" i="41" s="1"/>
  <c r="I1558" i="41" s="1"/>
  <c r="C1555" i="5" s="1"/>
  <c r="D1558" i="41"/>
  <c r="C1559" i="41"/>
  <c r="E1559" i="41" s="1"/>
  <c r="G1559" i="41" s="1"/>
  <c r="I1559" i="41" s="1"/>
  <c r="C1556" i="5" s="1"/>
  <c r="D1559" i="41"/>
  <c r="C1560" i="41"/>
  <c r="E1560" i="41" s="1"/>
  <c r="G1560" i="41" s="1"/>
  <c r="I1560" i="41" s="1"/>
  <c r="C1557" i="5" s="1"/>
  <c r="D1560" i="41"/>
  <c r="C1561" i="41"/>
  <c r="E1561" i="41" s="1"/>
  <c r="G1561" i="41" s="1"/>
  <c r="I1561" i="41" s="1"/>
  <c r="C1558" i="5" s="1"/>
  <c r="D1561" i="41"/>
  <c r="C1562" i="41"/>
  <c r="E1562" i="41" s="1"/>
  <c r="G1562" i="41" s="1"/>
  <c r="I1562" i="41" s="1"/>
  <c r="C1559" i="5" s="1"/>
  <c r="D1562" i="41"/>
  <c r="C1563" i="41"/>
  <c r="E1563" i="41" s="1"/>
  <c r="G1563" i="41" s="1"/>
  <c r="I1563" i="41" s="1"/>
  <c r="C1560" i="5" s="1"/>
  <c r="D1563" i="41"/>
  <c r="C1564" i="41"/>
  <c r="E1564" i="41" s="1"/>
  <c r="G1564" i="41" s="1"/>
  <c r="I1564" i="41" s="1"/>
  <c r="C1561" i="5" s="1"/>
  <c r="D1564" i="41"/>
  <c r="C1565" i="41"/>
  <c r="E1565" i="41" s="1"/>
  <c r="G1565" i="41" s="1"/>
  <c r="I1565" i="41" s="1"/>
  <c r="C1562" i="5" s="1"/>
  <c r="D1565" i="41"/>
  <c r="C1566" i="41"/>
  <c r="E1566" i="41" s="1"/>
  <c r="G1566" i="41" s="1"/>
  <c r="I1566" i="41" s="1"/>
  <c r="C1563" i="5" s="1"/>
  <c r="D1566" i="41"/>
  <c r="C1567" i="41"/>
  <c r="E1567" i="41" s="1"/>
  <c r="G1567" i="41" s="1"/>
  <c r="I1567" i="41" s="1"/>
  <c r="C1564" i="5" s="1"/>
  <c r="D1567" i="41"/>
  <c r="C1568" i="41"/>
  <c r="E1568" i="41" s="1"/>
  <c r="G1568" i="41" s="1"/>
  <c r="I1568" i="41" s="1"/>
  <c r="C1565" i="5" s="1"/>
  <c r="D1568" i="41"/>
  <c r="C1569" i="41"/>
  <c r="E1569" i="41" s="1"/>
  <c r="G1569" i="41" s="1"/>
  <c r="I1569" i="41" s="1"/>
  <c r="C1566" i="5" s="1"/>
  <c r="D1569" i="41"/>
  <c r="C1570" i="41"/>
  <c r="E1570" i="41" s="1"/>
  <c r="G1570" i="41" s="1"/>
  <c r="I1570" i="41" s="1"/>
  <c r="C1567" i="5" s="1"/>
  <c r="D1570" i="41"/>
  <c r="C1571" i="41"/>
  <c r="D1571" i="41"/>
  <c r="C1572" i="41"/>
  <c r="E1572" i="41" s="1"/>
  <c r="G1572" i="41" s="1"/>
  <c r="I1572" i="41" s="1"/>
  <c r="C1569" i="5" s="1"/>
  <c r="D1572" i="41"/>
  <c r="C1573" i="41"/>
  <c r="E1573" i="41" s="1"/>
  <c r="G1573" i="41" s="1"/>
  <c r="I1573" i="41" s="1"/>
  <c r="C1570" i="5" s="1"/>
  <c r="D1573" i="41"/>
  <c r="C1574" i="41"/>
  <c r="E1574" i="41" s="1"/>
  <c r="G1574" i="41" s="1"/>
  <c r="I1574" i="41" s="1"/>
  <c r="C1571" i="5" s="1"/>
  <c r="D1574" i="41"/>
  <c r="C1575" i="41"/>
  <c r="E1575" i="41" s="1"/>
  <c r="G1575" i="41" s="1"/>
  <c r="I1575" i="41" s="1"/>
  <c r="C1572" i="5" s="1"/>
  <c r="D1575" i="41"/>
  <c r="C1576" i="41"/>
  <c r="E1576" i="41" s="1"/>
  <c r="G1576" i="41" s="1"/>
  <c r="I1576" i="41" s="1"/>
  <c r="C1573" i="5" s="1"/>
  <c r="D1576" i="41"/>
  <c r="C1577" i="41"/>
  <c r="E1577" i="41" s="1"/>
  <c r="G1577" i="41" s="1"/>
  <c r="I1577" i="41" s="1"/>
  <c r="C1574" i="5" s="1"/>
  <c r="D1577" i="41"/>
  <c r="C1578" i="41"/>
  <c r="E1578" i="41" s="1"/>
  <c r="G1578" i="41" s="1"/>
  <c r="I1578" i="41" s="1"/>
  <c r="C1575" i="5" s="1"/>
  <c r="D1578" i="41"/>
  <c r="C1579" i="41"/>
  <c r="D1579" i="41"/>
  <c r="C1580" i="41"/>
  <c r="E1580" i="41" s="1"/>
  <c r="G1580" i="41" s="1"/>
  <c r="I1580" i="41" s="1"/>
  <c r="C1577" i="5" s="1"/>
  <c r="D1580" i="41"/>
  <c r="C1581" i="41"/>
  <c r="E1581" i="41" s="1"/>
  <c r="G1581" i="41" s="1"/>
  <c r="I1581" i="41" s="1"/>
  <c r="C1578" i="5" s="1"/>
  <c r="D1581" i="41"/>
  <c r="C1582" i="41"/>
  <c r="E1582" i="41" s="1"/>
  <c r="G1582" i="41" s="1"/>
  <c r="I1582" i="41" s="1"/>
  <c r="C1579" i="5" s="1"/>
  <c r="D1582" i="41"/>
  <c r="C1583" i="41"/>
  <c r="E1583" i="41" s="1"/>
  <c r="G1583" i="41" s="1"/>
  <c r="I1583" i="41" s="1"/>
  <c r="C1580" i="5" s="1"/>
  <c r="D1583" i="41"/>
  <c r="C1584" i="41"/>
  <c r="E1584" i="41" s="1"/>
  <c r="G1584" i="41" s="1"/>
  <c r="I1584" i="41" s="1"/>
  <c r="C1581" i="5" s="1"/>
  <c r="D1584" i="41"/>
  <c r="C1585" i="41"/>
  <c r="E1585" i="41" s="1"/>
  <c r="G1585" i="41" s="1"/>
  <c r="I1585" i="41" s="1"/>
  <c r="C1582" i="5" s="1"/>
  <c r="D1585" i="41"/>
  <c r="C1586" i="41"/>
  <c r="E1586" i="41" s="1"/>
  <c r="G1586" i="41" s="1"/>
  <c r="I1586" i="41" s="1"/>
  <c r="C1583" i="5" s="1"/>
  <c r="D1586" i="41"/>
  <c r="C1587" i="41"/>
  <c r="D1587" i="41"/>
  <c r="C1588" i="41"/>
  <c r="E1588" i="41" s="1"/>
  <c r="G1588" i="41" s="1"/>
  <c r="I1588" i="41" s="1"/>
  <c r="C1585" i="5" s="1"/>
  <c r="D1588" i="41"/>
  <c r="C1589" i="41"/>
  <c r="E1589" i="41" s="1"/>
  <c r="G1589" i="41" s="1"/>
  <c r="I1589" i="41" s="1"/>
  <c r="C1586" i="5" s="1"/>
  <c r="D1589" i="41"/>
  <c r="C1590" i="41"/>
  <c r="E1590" i="41" s="1"/>
  <c r="G1590" i="41" s="1"/>
  <c r="I1590" i="41" s="1"/>
  <c r="C1587" i="5" s="1"/>
  <c r="D1590" i="41"/>
  <c r="C1591" i="41"/>
  <c r="E1591" i="41" s="1"/>
  <c r="G1591" i="41" s="1"/>
  <c r="I1591" i="41" s="1"/>
  <c r="C1588" i="5" s="1"/>
  <c r="D1591" i="41"/>
  <c r="C1592" i="41"/>
  <c r="E1592" i="41" s="1"/>
  <c r="G1592" i="41" s="1"/>
  <c r="I1592" i="41" s="1"/>
  <c r="C1589" i="5" s="1"/>
  <c r="D1592" i="41"/>
  <c r="C1593" i="41"/>
  <c r="E1593" i="41" s="1"/>
  <c r="G1593" i="41" s="1"/>
  <c r="I1593" i="41" s="1"/>
  <c r="C1590" i="5" s="1"/>
  <c r="D1593" i="41"/>
  <c r="C1594" i="41"/>
  <c r="E1594" i="41" s="1"/>
  <c r="G1594" i="41" s="1"/>
  <c r="I1594" i="41" s="1"/>
  <c r="C1591" i="5" s="1"/>
  <c r="D1594" i="41"/>
  <c r="C1595" i="41"/>
  <c r="E1595" i="41" s="1"/>
  <c r="G1595" i="41" s="1"/>
  <c r="I1595" i="41" s="1"/>
  <c r="C1592" i="5" s="1"/>
  <c r="D1595" i="41"/>
  <c r="C1596" i="41"/>
  <c r="E1596" i="41" s="1"/>
  <c r="G1596" i="41" s="1"/>
  <c r="I1596" i="41" s="1"/>
  <c r="C1593" i="5" s="1"/>
  <c r="D1596" i="41"/>
  <c r="C1597" i="41"/>
  <c r="E1597" i="41" s="1"/>
  <c r="G1597" i="41" s="1"/>
  <c r="I1597" i="41" s="1"/>
  <c r="C1594" i="5" s="1"/>
  <c r="D1597" i="41"/>
  <c r="C1598" i="41"/>
  <c r="E1598" i="41" s="1"/>
  <c r="G1598" i="41" s="1"/>
  <c r="I1598" i="41" s="1"/>
  <c r="C1595" i="5" s="1"/>
  <c r="D1598" i="41"/>
  <c r="C1599" i="41"/>
  <c r="E1599" i="41" s="1"/>
  <c r="G1599" i="41" s="1"/>
  <c r="I1599" i="41" s="1"/>
  <c r="C1596" i="5" s="1"/>
  <c r="D1599" i="41"/>
  <c r="C1600" i="41"/>
  <c r="E1600" i="41" s="1"/>
  <c r="G1600" i="41" s="1"/>
  <c r="I1600" i="41" s="1"/>
  <c r="C1597" i="5" s="1"/>
  <c r="D1600" i="41"/>
  <c r="C1601" i="41"/>
  <c r="E1601" i="41" s="1"/>
  <c r="G1601" i="41" s="1"/>
  <c r="I1601" i="41" s="1"/>
  <c r="C1598" i="5" s="1"/>
  <c r="D1601" i="41"/>
  <c r="C1602" i="41"/>
  <c r="E1602" i="41" s="1"/>
  <c r="G1602" i="41" s="1"/>
  <c r="I1602" i="41" s="1"/>
  <c r="C1599" i="5" s="1"/>
  <c r="D1602" i="41"/>
  <c r="C1603" i="41"/>
  <c r="E1603" i="41" s="1"/>
  <c r="G1603" i="41" s="1"/>
  <c r="I1603" i="41" s="1"/>
  <c r="C1600" i="5" s="1"/>
  <c r="D1603" i="41"/>
  <c r="C1604" i="41"/>
  <c r="E1604" i="41" s="1"/>
  <c r="G1604" i="41" s="1"/>
  <c r="I1604" i="41" s="1"/>
  <c r="C1601" i="5" s="1"/>
  <c r="D1604" i="41"/>
  <c r="C1605" i="41"/>
  <c r="E1605" i="41" s="1"/>
  <c r="G1605" i="41" s="1"/>
  <c r="I1605" i="41" s="1"/>
  <c r="C1602" i="5" s="1"/>
  <c r="D1605" i="41"/>
  <c r="C1606" i="41"/>
  <c r="E1606" i="41" s="1"/>
  <c r="G1606" i="41" s="1"/>
  <c r="I1606" i="41" s="1"/>
  <c r="C1603" i="5" s="1"/>
  <c r="D1606" i="41"/>
  <c r="C1607" i="41"/>
  <c r="E1607" i="41" s="1"/>
  <c r="G1607" i="41" s="1"/>
  <c r="I1607" i="41" s="1"/>
  <c r="C1604" i="5" s="1"/>
  <c r="D1607" i="41"/>
  <c r="C1608" i="41"/>
  <c r="E1608" i="41" s="1"/>
  <c r="G1608" i="41" s="1"/>
  <c r="I1608" i="41" s="1"/>
  <c r="C1605" i="5" s="1"/>
  <c r="D1608" i="41"/>
  <c r="C1609" i="41"/>
  <c r="E1609" i="41" s="1"/>
  <c r="G1609" i="41" s="1"/>
  <c r="I1609" i="41" s="1"/>
  <c r="C1606" i="5" s="1"/>
  <c r="D1609" i="41"/>
  <c r="C1610" i="41"/>
  <c r="E1610" i="41" s="1"/>
  <c r="G1610" i="41" s="1"/>
  <c r="I1610" i="41" s="1"/>
  <c r="C1607" i="5" s="1"/>
  <c r="D1610" i="41"/>
  <c r="C1611" i="41"/>
  <c r="D1611" i="41"/>
  <c r="C1612" i="41"/>
  <c r="E1612" i="41" s="1"/>
  <c r="G1612" i="41" s="1"/>
  <c r="I1612" i="41" s="1"/>
  <c r="C1609" i="5" s="1"/>
  <c r="D1612" i="41"/>
  <c r="C1613" i="41"/>
  <c r="E1613" i="41" s="1"/>
  <c r="G1613" i="41" s="1"/>
  <c r="I1613" i="41" s="1"/>
  <c r="C1610" i="5" s="1"/>
  <c r="D1613" i="41"/>
  <c r="C1614" i="41"/>
  <c r="E1614" i="41" s="1"/>
  <c r="G1614" i="41" s="1"/>
  <c r="I1614" i="41" s="1"/>
  <c r="C1611" i="5" s="1"/>
  <c r="D1614" i="41"/>
  <c r="C1615" i="41"/>
  <c r="E1615" i="41" s="1"/>
  <c r="G1615" i="41" s="1"/>
  <c r="I1615" i="41" s="1"/>
  <c r="C1612" i="5" s="1"/>
  <c r="D1615" i="41"/>
  <c r="C1616" i="41"/>
  <c r="E1616" i="41" s="1"/>
  <c r="G1616" i="41" s="1"/>
  <c r="I1616" i="41" s="1"/>
  <c r="C1613" i="5" s="1"/>
  <c r="D1616" i="41"/>
  <c r="C1617" i="41"/>
  <c r="E1617" i="41" s="1"/>
  <c r="G1617" i="41" s="1"/>
  <c r="I1617" i="41" s="1"/>
  <c r="C1614" i="5" s="1"/>
  <c r="D1617" i="41"/>
  <c r="C1618" i="41"/>
  <c r="E1618" i="41" s="1"/>
  <c r="G1618" i="41" s="1"/>
  <c r="I1618" i="41" s="1"/>
  <c r="C1615" i="5" s="1"/>
  <c r="D1618" i="41"/>
  <c r="C1619" i="41"/>
  <c r="D1619" i="41"/>
  <c r="C1620" i="41"/>
  <c r="E1620" i="41" s="1"/>
  <c r="G1620" i="41" s="1"/>
  <c r="I1620" i="41" s="1"/>
  <c r="C1617" i="5" s="1"/>
  <c r="D1620" i="41"/>
  <c r="C1621" i="41"/>
  <c r="E1621" i="41" s="1"/>
  <c r="G1621" i="41" s="1"/>
  <c r="I1621" i="41" s="1"/>
  <c r="C1618" i="5" s="1"/>
  <c r="D1621" i="41"/>
  <c r="C1622" i="41"/>
  <c r="E1622" i="41" s="1"/>
  <c r="G1622" i="41" s="1"/>
  <c r="I1622" i="41" s="1"/>
  <c r="C1619" i="5" s="1"/>
  <c r="D1622" i="41"/>
  <c r="C1623" i="41"/>
  <c r="E1623" i="41" s="1"/>
  <c r="G1623" i="41" s="1"/>
  <c r="I1623" i="41" s="1"/>
  <c r="C1620" i="5" s="1"/>
  <c r="D1623" i="41"/>
  <c r="C1624" i="41"/>
  <c r="E1624" i="41" s="1"/>
  <c r="G1624" i="41" s="1"/>
  <c r="I1624" i="41" s="1"/>
  <c r="C1621" i="5" s="1"/>
  <c r="D1624" i="41"/>
  <c r="C1625" i="41"/>
  <c r="E1625" i="41" s="1"/>
  <c r="G1625" i="41" s="1"/>
  <c r="I1625" i="41" s="1"/>
  <c r="C1622" i="5" s="1"/>
  <c r="D1625" i="41"/>
  <c r="C1626" i="41"/>
  <c r="E1626" i="41" s="1"/>
  <c r="G1626" i="41" s="1"/>
  <c r="I1626" i="41" s="1"/>
  <c r="C1623" i="5" s="1"/>
  <c r="D1626" i="41"/>
  <c r="C1627" i="41"/>
  <c r="D1627" i="41"/>
  <c r="C1628" i="41"/>
  <c r="E1628" i="41" s="1"/>
  <c r="G1628" i="41" s="1"/>
  <c r="I1628" i="41" s="1"/>
  <c r="C1625" i="5" s="1"/>
  <c r="D1628" i="41"/>
  <c r="C1629" i="41"/>
  <c r="E1629" i="41" s="1"/>
  <c r="G1629" i="41" s="1"/>
  <c r="I1629" i="41" s="1"/>
  <c r="C1626" i="5" s="1"/>
  <c r="D1629" i="41"/>
  <c r="C1630" i="41"/>
  <c r="E1630" i="41" s="1"/>
  <c r="G1630" i="41" s="1"/>
  <c r="I1630" i="41" s="1"/>
  <c r="C1627" i="5" s="1"/>
  <c r="D1630" i="41"/>
  <c r="C1631" i="41"/>
  <c r="E1631" i="41" s="1"/>
  <c r="G1631" i="41" s="1"/>
  <c r="I1631" i="41" s="1"/>
  <c r="C1628" i="5" s="1"/>
  <c r="D1631" i="41"/>
  <c r="C1632" i="41"/>
  <c r="E1632" i="41" s="1"/>
  <c r="G1632" i="41" s="1"/>
  <c r="I1632" i="41" s="1"/>
  <c r="C1629" i="5" s="1"/>
  <c r="D1632" i="41"/>
  <c r="C1633" i="41"/>
  <c r="E1633" i="41" s="1"/>
  <c r="G1633" i="41" s="1"/>
  <c r="I1633" i="41" s="1"/>
  <c r="C1630" i="5" s="1"/>
  <c r="D1633" i="41"/>
  <c r="C1634" i="41"/>
  <c r="E1634" i="41" s="1"/>
  <c r="G1634" i="41" s="1"/>
  <c r="I1634" i="41" s="1"/>
  <c r="C1631" i="5" s="1"/>
  <c r="D1634" i="41"/>
  <c r="C1635" i="41"/>
  <c r="E1635" i="41" s="1"/>
  <c r="G1635" i="41" s="1"/>
  <c r="I1635" i="41" s="1"/>
  <c r="C1632" i="5" s="1"/>
  <c r="D1635" i="41"/>
  <c r="C1636" i="41"/>
  <c r="E1636" i="41" s="1"/>
  <c r="G1636" i="41" s="1"/>
  <c r="I1636" i="41" s="1"/>
  <c r="C1633" i="5" s="1"/>
  <c r="D1636" i="41"/>
  <c r="C1637" i="41"/>
  <c r="E1637" i="41" s="1"/>
  <c r="G1637" i="41" s="1"/>
  <c r="I1637" i="41" s="1"/>
  <c r="C1634" i="5" s="1"/>
  <c r="D1637" i="41"/>
  <c r="C1638" i="41"/>
  <c r="E1638" i="41" s="1"/>
  <c r="G1638" i="41" s="1"/>
  <c r="I1638" i="41" s="1"/>
  <c r="C1635" i="5" s="1"/>
  <c r="D1638" i="41"/>
  <c r="C1639" i="41"/>
  <c r="E1639" i="41" s="1"/>
  <c r="G1639" i="41" s="1"/>
  <c r="I1639" i="41" s="1"/>
  <c r="C1636" i="5" s="1"/>
  <c r="D1639" i="41"/>
  <c r="C1640" i="41"/>
  <c r="E1640" i="41" s="1"/>
  <c r="G1640" i="41" s="1"/>
  <c r="I1640" i="41" s="1"/>
  <c r="C1637" i="5" s="1"/>
  <c r="D1640" i="41"/>
  <c r="C1641" i="41"/>
  <c r="E1641" i="41" s="1"/>
  <c r="G1641" i="41" s="1"/>
  <c r="I1641" i="41" s="1"/>
  <c r="C1638" i="5" s="1"/>
  <c r="D1641" i="41"/>
  <c r="C1642" i="41"/>
  <c r="E1642" i="41" s="1"/>
  <c r="G1642" i="41" s="1"/>
  <c r="I1642" i="41" s="1"/>
  <c r="C1639" i="5" s="1"/>
  <c r="D1642" i="41"/>
  <c r="C1643" i="41"/>
  <c r="D1643" i="41"/>
  <c r="C1644" i="41"/>
  <c r="E1644" i="41" s="1"/>
  <c r="G1644" i="41" s="1"/>
  <c r="I1644" i="41" s="1"/>
  <c r="C1641" i="5" s="1"/>
  <c r="D1644" i="41"/>
  <c r="C1645" i="41"/>
  <c r="E1645" i="41" s="1"/>
  <c r="G1645" i="41" s="1"/>
  <c r="I1645" i="41" s="1"/>
  <c r="C1642" i="5" s="1"/>
  <c r="D1645" i="41"/>
  <c r="C1646" i="41"/>
  <c r="E1646" i="41" s="1"/>
  <c r="G1646" i="41" s="1"/>
  <c r="I1646" i="41" s="1"/>
  <c r="C1643" i="5" s="1"/>
  <c r="D1646" i="41"/>
  <c r="C1647" i="41"/>
  <c r="E1647" i="41" s="1"/>
  <c r="G1647" i="41" s="1"/>
  <c r="I1647" i="41" s="1"/>
  <c r="C1644" i="5" s="1"/>
  <c r="D1647" i="41"/>
  <c r="C1648" i="41"/>
  <c r="E1648" i="41" s="1"/>
  <c r="G1648" i="41" s="1"/>
  <c r="I1648" i="41" s="1"/>
  <c r="C1645" i="5" s="1"/>
  <c r="D1648" i="41"/>
  <c r="C1649" i="41"/>
  <c r="E1649" i="41" s="1"/>
  <c r="G1649" i="41" s="1"/>
  <c r="I1649" i="41" s="1"/>
  <c r="C1646" i="5" s="1"/>
  <c r="D1649" i="41"/>
  <c r="C1650" i="41"/>
  <c r="E1650" i="41" s="1"/>
  <c r="G1650" i="41" s="1"/>
  <c r="I1650" i="41" s="1"/>
  <c r="C1647" i="5" s="1"/>
  <c r="D1650" i="41"/>
  <c r="C1651" i="41"/>
  <c r="D1651" i="41"/>
  <c r="C1652" i="41"/>
  <c r="E1652" i="41" s="1"/>
  <c r="G1652" i="41" s="1"/>
  <c r="I1652" i="41" s="1"/>
  <c r="C1649" i="5" s="1"/>
  <c r="D1652" i="41"/>
  <c r="C1653" i="41"/>
  <c r="E1653" i="41" s="1"/>
  <c r="G1653" i="41" s="1"/>
  <c r="I1653" i="41" s="1"/>
  <c r="C1650" i="5" s="1"/>
  <c r="D1653" i="41"/>
  <c r="C1654" i="41"/>
  <c r="E1654" i="41" s="1"/>
  <c r="G1654" i="41" s="1"/>
  <c r="I1654" i="41" s="1"/>
  <c r="C1651" i="5" s="1"/>
  <c r="D1654" i="41"/>
  <c r="C1655" i="41"/>
  <c r="E1655" i="41" s="1"/>
  <c r="G1655" i="41" s="1"/>
  <c r="I1655" i="41" s="1"/>
  <c r="C1652" i="5" s="1"/>
  <c r="D1655" i="41"/>
  <c r="C1656" i="41"/>
  <c r="E1656" i="41" s="1"/>
  <c r="G1656" i="41" s="1"/>
  <c r="I1656" i="41" s="1"/>
  <c r="C1653" i="5" s="1"/>
  <c r="D1656" i="41"/>
  <c r="C1657" i="41"/>
  <c r="E1657" i="41" s="1"/>
  <c r="G1657" i="41" s="1"/>
  <c r="I1657" i="41" s="1"/>
  <c r="C1654" i="5" s="1"/>
  <c r="D1657" i="41"/>
  <c r="C1658" i="41"/>
  <c r="E1658" i="41" s="1"/>
  <c r="G1658" i="41" s="1"/>
  <c r="I1658" i="41" s="1"/>
  <c r="C1655" i="5" s="1"/>
  <c r="D1658" i="41"/>
  <c r="C1659" i="41"/>
  <c r="E1659" i="41" s="1"/>
  <c r="G1659" i="41" s="1"/>
  <c r="I1659" i="41" s="1"/>
  <c r="C1656" i="5" s="1"/>
  <c r="D1659" i="41"/>
  <c r="C1660" i="41"/>
  <c r="E1660" i="41" s="1"/>
  <c r="G1660" i="41" s="1"/>
  <c r="I1660" i="41" s="1"/>
  <c r="C1657" i="5" s="1"/>
  <c r="D1660" i="41"/>
  <c r="C1661" i="41"/>
  <c r="E1661" i="41" s="1"/>
  <c r="G1661" i="41" s="1"/>
  <c r="I1661" i="41" s="1"/>
  <c r="C1658" i="5" s="1"/>
  <c r="D1661" i="41"/>
  <c r="C1662" i="41"/>
  <c r="E1662" i="41" s="1"/>
  <c r="G1662" i="41" s="1"/>
  <c r="I1662" i="41" s="1"/>
  <c r="C1659" i="5" s="1"/>
  <c r="D1662" i="41"/>
  <c r="C1663" i="41"/>
  <c r="E1663" i="41" s="1"/>
  <c r="G1663" i="41" s="1"/>
  <c r="I1663" i="41" s="1"/>
  <c r="C1660" i="5" s="1"/>
  <c r="D1663" i="41"/>
  <c r="C1664" i="41"/>
  <c r="E1664" i="41" s="1"/>
  <c r="G1664" i="41" s="1"/>
  <c r="I1664" i="41" s="1"/>
  <c r="C1661" i="5" s="1"/>
  <c r="D1664" i="41"/>
  <c r="C1665" i="41"/>
  <c r="E1665" i="41" s="1"/>
  <c r="G1665" i="41" s="1"/>
  <c r="I1665" i="41" s="1"/>
  <c r="C1662" i="5" s="1"/>
  <c r="D1665" i="41"/>
  <c r="C1666" i="41"/>
  <c r="E1666" i="41" s="1"/>
  <c r="G1666" i="41" s="1"/>
  <c r="I1666" i="41" s="1"/>
  <c r="C1663" i="5" s="1"/>
  <c r="D1666" i="41"/>
  <c r="C1667" i="41"/>
  <c r="E1667" i="41" s="1"/>
  <c r="G1667" i="41" s="1"/>
  <c r="I1667" i="41" s="1"/>
  <c r="C1664" i="5" s="1"/>
  <c r="D1667" i="41"/>
  <c r="C1668" i="41"/>
  <c r="E1668" i="41" s="1"/>
  <c r="G1668" i="41" s="1"/>
  <c r="I1668" i="41" s="1"/>
  <c r="C1665" i="5" s="1"/>
  <c r="D1668" i="41"/>
  <c r="C1669" i="41"/>
  <c r="E1669" i="41" s="1"/>
  <c r="G1669" i="41" s="1"/>
  <c r="I1669" i="41" s="1"/>
  <c r="C1666" i="5" s="1"/>
  <c r="D1669" i="41"/>
  <c r="C1670" i="41"/>
  <c r="E1670" i="41" s="1"/>
  <c r="G1670" i="41" s="1"/>
  <c r="I1670" i="41" s="1"/>
  <c r="C1667" i="5" s="1"/>
  <c r="D1670" i="41"/>
  <c r="C1671" i="41"/>
  <c r="E1671" i="41" s="1"/>
  <c r="G1671" i="41" s="1"/>
  <c r="I1671" i="41" s="1"/>
  <c r="C1668" i="5" s="1"/>
  <c r="D1671" i="41"/>
  <c r="C1672" i="41"/>
  <c r="E1672" i="41" s="1"/>
  <c r="G1672" i="41" s="1"/>
  <c r="I1672" i="41" s="1"/>
  <c r="C1669" i="5" s="1"/>
  <c r="D1672" i="41"/>
  <c r="C1673" i="41"/>
  <c r="E1673" i="41" s="1"/>
  <c r="G1673" i="41" s="1"/>
  <c r="I1673" i="41" s="1"/>
  <c r="C1670" i="5" s="1"/>
  <c r="D1673" i="41"/>
  <c r="C1674" i="41"/>
  <c r="E1674" i="41" s="1"/>
  <c r="G1674" i="41" s="1"/>
  <c r="I1674" i="41" s="1"/>
  <c r="C1671" i="5" s="1"/>
  <c r="D1674" i="41"/>
  <c r="C1675" i="41"/>
  <c r="D1675" i="41"/>
  <c r="C1676" i="41"/>
  <c r="E1676" i="41" s="1"/>
  <c r="G1676" i="41" s="1"/>
  <c r="I1676" i="41" s="1"/>
  <c r="C1673" i="5" s="1"/>
  <c r="D1676" i="41"/>
  <c r="C1677" i="41"/>
  <c r="E1677" i="41" s="1"/>
  <c r="G1677" i="41" s="1"/>
  <c r="I1677" i="41" s="1"/>
  <c r="C1674" i="5" s="1"/>
  <c r="D1677" i="41"/>
  <c r="C1678" i="41"/>
  <c r="E1678" i="41" s="1"/>
  <c r="G1678" i="41" s="1"/>
  <c r="I1678" i="41" s="1"/>
  <c r="C1675" i="5" s="1"/>
  <c r="D1678" i="41"/>
  <c r="C1679" i="41"/>
  <c r="E1679" i="41" s="1"/>
  <c r="G1679" i="41" s="1"/>
  <c r="I1679" i="41" s="1"/>
  <c r="C1676" i="5" s="1"/>
  <c r="D1679" i="41"/>
  <c r="C1680" i="41"/>
  <c r="E1680" i="41" s="1"/>
  <c r="G1680" i="41" s="1"/>
  <c r="I1680" i="41" s="1"/>
  <c r="C1677" i="5" s="1"/>
  <c r="D1680" i="41"/>
  <c r="C1681" i="41"/>
  <c r="E1681" i="41" s="1"/>
  <c r="G1681" i="41" s="1"/>
  <c r="I1681" i="41" s="1"/>
  <c r="C1678" i="5" s="1"/>
  <c r="D1681" i="41"/>
  <c r="C1682" i="41"/>
  <c r="E1682" i="41" s="1"/>
  <c r="G1682" i="41" s="1"/>
  <c r="I1682" i="41" s="1"/>
  <c r="C1679" i="5" s="1"/>
  <c r="D1682" i="41"/>
  <c r="C1683" i="41"/>
  <c r="D1683" i="41"/>
  <c r="C1684" i="41"/>
  <c r="E1684" i="41" s="1"/>
  <c r="G1684" i="41" s="1"/>
  <c r="I1684" i="41" s="1"/>
  <c r="C1681" i="5" s="1"/>
  <c r="D1684" i="41"/>
  <c r="C1685" i="41"/>
  <c r="E1685" i="41" s="1"/>
  <c r="G1685" i="41" s="1"/>
  <c r="I1685" i="41" s="1"/>
  <c r="C1682" i="5" s="1"/>
  <c r="D1685" i="41"/>
  <c r="C1686" i="41"/>
  <c r="E1686" i="41" s="1"/>
  <c r="G1686" i="41" s="1"/>
  <c r="I1686" i="41" s="1"/>
  <c r="C1683" i="5" s="1"/>
  <c r="D1686" i="41"/>
  <c r="C1687" i="41"/>
  <c r="D1687" i="41"/>
  <c r="C1688" i="41"/>
  <c r="E1688" i="41" s="1"/>
  <c r="G1688" i="41" s="1"/>
  <c r="I1688" i="41" s="1"/>
  <c r="C1685" i="5" s="1"/>
  <c r="D1688" i="41"/>
  <c r="C1689" i="41"/>
  <c r="E1689" i="41" s="1"/>
  <c r="G1689" i="41" s="1"/>
  <c r="I1689" i="41" s="1"/>
  <c r="C1686" i="5" s="1"/>
  <c r="D1689" i="41"/>
  <c r="C1690" i="41"/>
  <c r="E1690" i="41" s="1"/>
  <c r="G1690" i="41" s="1"/>
  <c r="I1690" i="41" s="1"/>
  <c r="C1687" i="5" s="1"/>
  <c r="D1690" i="41"/>
  <c r="C1691" i="41"/>
  <c r="E1691" i="41" s="1"/>
  <c r="G1691" i="41" s="1"/>
  <c r="I1691" i="41" s="1"/>
  <c r="C1688" i="5" s="1"/>
  <c r="D1691" i="41"/>
  <c r="C1692" i="41"/>
  <c r="E1692" i="41" s="1"/>
  <c r="G1692" i="41" s="1"/>
  <c r="I1692" i="41" s="1"/>
  <c r="C1689" i="5" s="1"/>
  <c r="D1692" i="41"/>
  <c r="C1693" i="41"/>
  <c r="E1693" i="41" s="1"/>
  <c r="G1693" i="41" s="1"/>
  <c r="I1693" i="41" s="1"/>
  <c r="C1690" i="5" s="1"/>
  <c r="D1693" i="41"/>
  <c r="C1694" i="41"/>
  <c r="E1694" i="41" s="1"/>
  <c r="G1694" i="41" s="1"/>
  <c r="I1694" i="41" s="1"/>
  <c r="C1691" i="5" s="1"/>
  <c r="D1694" i="41"/>
  <c r="C1695" i="41"/>
  <c r="D1695" i="41"/>
  <c r="C1696" i="41"/>
  <c r="E1696" i="41" s="1"/>
  <c r="G1696" i="41" s="1"/>
  <c r="I1696" i="41" s="1"/>
  <c r="C1693" i="5" s="1"/>
  <c r="D1696" i="41"/>
  <c r="C1697" i="41"/>
  <c r="E1697" i="41" s="1"/>
  <c r="G1697" i="41" s="1"/>
  <c r="I1697" i="41" s="1"/>
  <c r="C1694" i="5" s="1"/>
  <c r="D1697" i="41"/>
  <c r="C1698" i="41"/>
  <c r="E1698" i="41" s="1"/>
  <c r="G1698" i="41" s="1"/>
  <c r="I1698" i="41" s="1"/>
  <c r="C1695" i="5" s="1"/>
  <c r="D1698" i="41"/>
  <c r="C1699" i="41"/>
  <c r="E1699" i="41" s="1"/>
  <c r="G1699" i="41" s="1"/>
  <c r="I1699" i="41" s="1"/>
  <c r="C1696" i="5" s="1"/>
  <c r="D1699" i="41"/>
  <c r="C1700" i="41"/>
  <c r="E1700" i="41" s="1"/>
  <c r="G1700" i="41" s="1"/>
  <c r="I1700" i="41" s="1"/>
  <c r="C1697" i="5" s="1"/>
  <c r="D1700" i="41"/>
  <c r="C1701" i="41"/>
  <c r="E1701" i="41" s="1"/>
  <c r="G1701" i="41" s="1"/>
  <c r="I1701" i="41" s="1"/>
  <c r="C1698" i="5" s="1"/>
  <c r="D1701" i="41"/>
  <c r="C1702" i="41"/>
  <c r="E1702" i="41" s="1"/>
  <c r="G1702" i="41" s="1"/>
  <c r="I1702" i="41" s="1"/>
  <c r="C1699" i="5" s="1"/>
  <c r="D1702" i="41"/>
  <c r="C1703" i="41"/>
  <c r="D1703" i="41"/>
  <c r="C1704" i="41"/>
  <c r="E1704" i="41" s="1"/>
  <c r="G1704" i="41" s="1"/>
  <c r="I1704" i="41" s="1"/>
  <c r="C1701" i="5" s="1"/>
  <c r="D1704" i="41"/>
  <c r="C1705" i="41"/>
  <c r="E1705" i="41" s="1"/>
  <c r="G1705" i="41" s="1"/>
  <c r="I1705" i="41" s="1"/>
  <c r="C1702" i="5" s="1"/>
  <c r="D1705" i="41"/>
  <c r="C1706" i="41"/>
  <c r="E1706" i="41" s="1"/>
  <c r="G1706" i="41" s="1"/>
  <c r="I1706" i="41" s="1"/>
  <c r="C1703" i="5" s="1"/>
  <c r="D1706" i="41"/>
  <c r="C1707" i="41"/>
  <c r="D1707" i="41"/>
  <c r="C1708" i="41"/>
  <c r="E1708" i="41" s="1"/>
  <c r="G1708" i="41" s="1"/>
  <c r="I1708" i="41" s="1"/>
  <c r="C1705" i="5" s="1"/>
  <c r="D1708" i="41"/>
  <c r="C1709" i="41"/>
  <c r="E1709" i="41" s="1"/>
  <c r="G1709" i="41" s="1"/>
  <c r="I1709" i="41" s="1"/>
  <c r="C1706" i="5" s="1"/>
  <c r="D1709" i="41"/>
  <c r="C1710" i="41"/>
  <c r="E1710" i="41" s="1"/>
  <c r="G1710" i="41" s="1"/>
  <c r="I1710" i="41" s="1"/>
  <c r="C1707" i="5" s="1"/>
  <c r="D1710" i="41"/>
  <c r="C1711" i="41"/>
  <c r="D1711" i="41"/>
  <c r="C1712" i="41"/>
  <c r="E1712" i="41" s="1"/>
  <c r="G1712" i="41" s="1"/>
  <c r="I1712" i="41" s="1"/>
  <c r="C1709" i="5" s="1"/>
  <c r="D1712" i="41"/>
  <c r="C1713" i="41"/>
  <c r="E1713" i="41" s="1"/>
  <c r="G1713" i="41" s="1"/>
  <c r="I1713" i="41" s="1"/>
  <c r="C1710" i="5" s="1"/>
  <c r="D1713" i="41"/>
  <c r="C1714" i="41"/>
  <c r="E1714" i="41" s="1"/>
  <c r="G1714" i="41" s="1"/>
  <c r="I1714" i="41" s="1"/>
  <c r="C1711" i="5" s="1"/>
  <c r="D1714" i="41"/>
  <c r="C1715" i="41"/>
  <c r="D1715" i="41"/>
  <c r="C1716" i="41"/>
  <c r="E1716" i="41" s="1"/>
  <c r="G1716" i="41" s="1"/>
  <c r="I1716" i="41" s="1"/>
  <c r="C1713" i="5" s="1"/>
  <c r="D1716" i="41"/>
  <c r="C1717" i="41"/>
  <c r="E1717" i="41" s="1"/>
  <c r="G1717" i="41" s="1"/>
  <c r="I1717" i="41" s="1"/>
  <c r="C1714" i="5" s="1"/>
  <c r="D1717" i="41"/>
  <c r="C1718" i="41"/>
  <c r="E1718" i="41" s="1"/>
  <c r="G1718" i="41" s="1"/>
  <c r="I1718" i="41" s="1"/>
  <c r="C1715" i="5" s="1"/>
  <c r="D1718" i="41"/>
  <c r="C1719" i="41"/>
  <c r="D1719" i="41"/>
  <c r="C1720" i="41"/>
  <c r="E1720" i="41" s="1"/>
  <c r="G1720" i="41" s="1"/>
  <c r="I1720" i="41" s="1"/>
  <c r="C1717" i="5" s="1"/>
  <c r="D1720" i="41"/>
  <c r="C1721" i="41"/>
  <c r="E1721" i="41" s="1"/>
  <c r="G1721" i="41" s="1"/>
  <c r="I1721" i="41" s="1"/>
  <c r="C1718" i="5" s="1"/>
  <c r="D1721" i="41"/>
  <c r="C1722" i="41"/>
  <c r="E1722" i="41" s="1"/>
  <c r="G1722" i="41" s="1"/>
  <c r="I1722" i="41" s="1"/>
  <c r="C1719" i="5" s="1"/>
  <c r="D1722" i="41"/>
  <c r="C1723" i="41"/>
  <c r="E1723" i="41" s="1"/>
  <c r="G1723" i="41" s="1"/>
  <c r="I1723" i="41" s="1"/>
  <c r="C1720" i="5" s="1"/>
  <c r="D1723" i="41"/>
  <c r="C1724" i="41"/>
  <c r="E1724" i="41" s="1"/>
  <c r="G1724" i="41" s="1"/>
  <c r="I1724" i="41" s="1"/>
  <c r="C1721" i="5" s="1"/>
  <c r="D1724" i="41"/>
  <c r="C1725" i="41"/>
  <c r="E1725" i="41" s="1"/>
  <c r="G1725" i="41" s="1"/>
  <c r="I1725" i="41" s="1"/>
  <c r="C1722" i="5" s="1"/>
  <c r="D1725" i="41"/>
  <c r="C1726" i="41"/>
  <c r="E1726" i="41" s="1"/>
  <c r="G1726" i="41" s="1"/>
  <c r="I1726" i="41" s="1"/>
  <c r="C1723" i="5" s="1"/>
  <c r="D1726" i="41"/>
  <c r="C1727" i="41"/>
  <c r="D1727" i="41"/>
  <c r="C1728" i="41"/>
  <c r="E1728" i="41" s="1"/>
  <c r="G1728" i="41" s="1"/>
  <c r="I1728" i="41" s="1"/>
  <c r="C1725" i="5" s="1"/>
  <c r="D1728" i="41"/>
  <c r="C1729" i="41"/>
  <c r="E1729" i="41" s="1"/>
  <c r="G1729" i="41" s="1"/>
  <c r="I1729" i="41" s="1"/>
  <c r="C1726" i="5" s="1"/>
  <c r="D1729" i="41"/>
  <c r="C1730" i="41"/>
  <c r="E1730" i="41" s="1"/>
  <c r="G1730" i="41" s="1"/>
  <c r="I1730" i="41" s="1"/>
  <c r="C1727" i="5" s="1"/>
  <c r="D1730" i="41"/>
  <c r="C1731" i="41"/>
  <c r="E1731" i="41" s="1"/>
  <c r="G1731" i="41" s="1"/>
  <c r="I1731" i="41" s="1"/>
  <c r="C1728" i="5" s="1"/>
  <c r="D1731" i="41"/>
  <c r="C1732" i="41"/>
  <c r="E1732" i="41" s="1"/>
  <c r="G1732" i="41" s="1"/>
  <c r="I1732" i="41" s="1"/>
  <c r="C1729" i="5" s="1"/>
  <c r="D1732" i="41"/>
  <c r="C1733" i="41"/>
  <c r="E1733" i="41" s="1"/>
  <c r="G1733" i="41" s="1"/>
  <c r="I1733" i="41" s="1"/>
  <c r="C1730" i="5" s="1"/>
  <c r="D1733" i="41"/>
  <c r="C1734" i="41"/>
  <c r="E1734" i="41" s="1"/>
  <c r="G1734" i="41" s="1"/>
  <c r="I1734" i="41" s="1"/>
  <c r="C1731" i="5" s="1"/>
  <c r="D1734" i="41"/>
  <c r="C1735" i="41"/>
  <c r="D1735" i="41"/>
  <c r="C1736" i="41"/>
  <c r="E1736" i="41" s="1"/>
  <c r="G1736" i="41" s="1"/>
  <c r="I1736" i="41" s="1"/>
  <c r="C1733" i="5" s="1"/>
  <c r="D1736" i="41"/>
  <c r="C1737" i="41"/>
  <c r="E1737" i="41" s="1"/>
  <c r="G1737" i="41" s="1"/>
  <c r="I1737" i="41" s="1"/>
  <c r="C1734" i="5" s="1"/>
  <c r="D1737" i="41"/>
  <c r="C1738" i="41"/>
  <c r="E1738" i="41" s="1"/>
  <c r="G1738" i="41" s="1"/>
  <c r="I1738" i="41" s="1"/>
  <c r="C1735" i="5" s="1"/>
  <c r="D1738" i="41"/>
  <c r="C1739" i="41"/>
  <c r="E1739" i="41" s="1"/>
  <c r="G1739" i="41" s="1"/>
  <c r="I1739" i="41" s="1"/>
  <c r="C1736" i="5" s="1"/>
  <c r="D1739" i="41"/>
  <c r="C1740" i="41"/>
  <c r="E1740" i="41" s="1"/>
  <c r="G1740" i="41" s="1"/>
  <c r="I1740" i="41" s="1"/>
  <c r="C1737" i="5" s="1"/>
  <c r="D1740" i="41"/>
  <c r="C1741" i="41"/>
  <c r="E1741" i="41" s="1"/>
  <c r="G1741" i="41" s="1"/>
  <c r="I1741" i="41" s="1"/>
  <c r="C1738" i="5" s="1"/>
  <c r="D1741" i="41"/>
  <c r="C1742" i="41"/>
  <c r="E1742" i="41" s="1"/>
  <c r="G1742" i="41" s="1"/>
  <c r="I1742" i="41" s="1"/>
  <c r="C1739" i="5" s="1"/>
  <c r="D1742" i="41"/>
  <c r="C1743" i="41"/>
  <c r="D1743" i="41"/>
  <c r="C1744" i="41"/>
  <c r="E1744" i="41" s="1"/>
  <c r="G1744" i="41" s="1"/>
  <c r="I1744" i="41" s="1"/>
  <c r="C1741" i="5" s="1"/>
  <c r="D1744" i="41"/>
  <c r="C1745" i="41"/>
  <c r="E1745" i="41" s="1"/>
  <c r="G1745" i="41" s="1"/>
  <c r="I1745" i="41" s="1"/>
  <c r="C1742" i="5" s="1"/>
  <c r="D1745" i="41"/>
  <c r="C1746" i="41"/>
  <c r="E1746" i="41" s="1"/>
  <c r="G1746" i="41" s="1"/>
  <c r="I1746" i="41" s="1"/>
  <c r="C1743" i="5" s="1"/>
  <c r="D1746" i="41"/>
  <c r="C1747" i="41"/>
  <c r="D1747" i="41"/>
  <c r="C1748" i="41"/>
  <c r="E1748" i="41" s="1"/>
  <c r="G1748" i="41" s="1"/>
  <c r="I1748" i="41" s="1"/>
  <c r="C1745" i="5" s="1"/>
  <c r="D1748" i="41"/>
  <c r="C1749" i="41"/>
  <c r="E1749" i="41" s="1"/>
  <c r="G1749" i="41" s="1"/>
  <c r="I1749" i="41" s="1"/>
  <c r="C1746" i="5" s="1"/>
  <c r="D1749" i="41"/>
  <c r="C1750" i="41"/>
  <c r="E1750" i="41" s="1"/>
  <c r="G1750" i="41" s="1"/>
  <c r="I1750" i="41" s="1"/>
  <c r="C1747" i="5" s="1"/>
  <c r="D1750" i="41"/>
  <c r="C1751" i="41"/>
  <c r="D1751" i="41"/>
  <c r="C1752" i="41"/>
  <c r="E1752" i="41" s="1"/>
  <c r="G1752" i="41" s="1"/>
  <c r="I1752" i="41" s="1"/>
  <c r="C1749" i="5" s="1"/>
  <c r="D1752" i="41"/>
  <c r="C1753" i="41"/>
  <c r="E1753" i="41" s="1"/>
  <c r="G1753" i="41" s="1"/>
  <c r="I1753" i="41" s="1"/>
  <c r="C1750" i="5" s="1"/>
  <c r="D1753" i="41"/>
  <c r="C1754" i="41"/>
  <c r="E1754" i="41" s="1"/>
  <c r="G1754" i="41" s="1"/>
  <c r="I1754" i="41" s="1"/>
  <c r="C1751" i="5" s="1"/>
  <c r="D1754" i="41"/>
  <c r="C1755" i="41"/>
  <c r="E1755" i="41" s="1"/>
  <c r="G1755" i="41" s="1"/>
  <c r="I1755" i="41" s="1"/>
  <c r="C1752" i="5" s="1"/>
  <c r="D1755" i="41"/>
  <c r="C1756" i="41"/>
  <c r="E1756" i="41" s="1"/>
  <c r="G1756" i="41" s="1"/>
  <c r="I1756" i="41" s="1"/>
  <c r="C1753" i="5" s="1"/>
  <c r="D1756" i="41"/>
  <c r="C1757" i="41"/>
  <c r="E1757" i="41" s="1"/>
  <c r="G1757" i="41" s="1"/>
  <c r="I1757" i="41" s="1"/>
  <c r="C1754" i="5" s="1"/>
  <c r="D1757" i="41"/>
  <c r="C1758" i="41"/>
  <c r="E1758" i="41" s="1"/>
  <c r="G1758" i="41" s="1"/>
  <c r="I1758" i="41" s="1"/>
  <c r="C1755" i="5" s="1"/>
  <c r="D1758" i="41"/>
  <c r="C1759" i="41"/>
  <c r="D1759" i="41"/>
  <c r="C1760" i="41"/>
  <c r="E1760" i="41" s="1"/>
  <c r="G1760" i="41" s="1"/>
  <c r="I1760" i="41" s="1"/>
  <c r="C1757" i="5" s="1"/>
  <c r="D1760" i="41"/>
  <c r="C1761" i="41"/>
  <c r="E1761" i="41" s="1"/>
  <c r="G1761" i="41" s="1"/>
  <c r="I1761" i="41" s="1"/>
  <c r="C1758" i="5" s="1"/>
  <c r="D1761" i="41"/>
  <c r="C1762" i="41"/>
  <c r="E1762" i="41" s="1"/>
  <c r="G1762" i="41" s="1"/>
  <c r="I1762" i="41" s="1"/>
  <c r="C1759" i="5" s="1"/>
  <c r="D1762" i="41"/>
  <c r="C1763" i="41"/>
  <c r="E1763" i="41" s="1"/>
  <c r="G1763" i="41" s="1"/>
  <c r="I1763" i="41" s="1"/>
  <c r="C1760" i="5" s="1"/>
  <c r="D1763" i="41"/>
  <c r="C1764" i="41"/>
  <c r="E1764" i="41" s="1"/>
  <c r="G1764" i="41" s="1"/>
  <c r="I1764" i="41" s="1"/>
  <c r="C1761" i="5" s="1"/>
  <c r="D1764" i="41"/>
  <c r="C1765" i="41"/>
  <c r="E1765" i="41" s="1"/>
  <c r="G1765" i="41" s="1"/>
  <c r="I1765" i="41" s="1"/>
  <c r="C1762" i="5" s="1"/>
  <c r="D1765" i="41"/>
  <c r="C1766" i="41"/>
  <c r="E1766" i="41" s="1"/>
  <c r="G1766" i="41" s="1"/>
  <c r="I1766" i="41" s="1"/>
  <c r="C1763" i="5" s="1"/>
  <c r="D1766" i="41"/>
  <c r="C1767" i="41"/>
  <c r="D1767" i="41"/>
  <c r="C1768" i="41"/>
  <c r="E1768" i="41" s="1"/>
  <c r="G1768" i="41" s="1"/>
  <c r="I1768" i="41" s="1"/>
  <c r="C1765" i="5" s="1"/>
  <c r="D1768" i="41"/>
  <c r="C1769" i="41"/>
  <c r="E1769" i="41" s="1"/>
  <c r="G1769" i="41" s="1"/>
  <c r="I1769" i="41" s="1"/>
  <c r="C1766" i="5" s="1"/>
  <c r="D1769" i="41"/>
  <c r="C1770" i="41"/>
  <c r="E1770" i="41" s="1"/>
  <c r="G1770" i="41" s="1"/>
  <c r="I1770" i="41" s="1"/>
  <c r="C1767" i="5" s="1"/>
  <c r="D1770" i="41"/>
  <c r="C1771" i="41"/>
  <c r="E1771" i="41" s="1"/>
  <c r="G1771" i="41" s="1"/>
  <c r="I1771" i="41" s="1"/>
  <c r="C1768" i="5" s="1"/>
  <c r="D1771" i="41"/>
  <c r="C1772" i="41"/>
  <c r="E1772" i="41" s="1"/>
  <c r="G1772" i="41" s="1"/>
  <c r="I1772" i="41" s="1"/>
  <c r="C1769" i="5" s="1"/>
  <c r="D1772" i="41"/>
  <c r="C1773" i="41"/>
  <c r="E1773" i="41" s="1"/>
  <c r="G1773" i="41" s="1"/>
  <c r="I1773" i="41" s="1"/>
  <c r="C1770" i="5" s="1"/>
  <c r="D1773" i="41"/>
  <c r="C1774" i="41"/>
  <c r="E1774" i="41" s="1"/>
  <c r="G1774" i="41" s="1"/>
  <c r="I1774" i="41" s="1"/>
  <c r="C1771" i="5" s="1"/>
  <c r="D1774" i="41"/>
  <c r="C1775" i="41"/>
  <c r="D1775" i="41"/>
  <c r="C1776" i="41"/>
  <c r="E1776" i="41" s="1"/>
  <c r="G1776" i="41" s="1"/>
  <c r="I1776" i="41" s="1"/>
  <c r="C1773" i="5" s="1"/>
  <c r="D1776" i="41"/>
  <c r="C1777" i="41"/>
  <c r="E1777" i="41" s="1"/>
  <c r="G1777" i="41" s="1"/>
  <c r="I1777" i="41" s="1"/>
  <c r="C1774" i="5" s="1"/>
  <c r="D1777" i="41"/>
  <c r="C1778" i="41"/>
  <c r="E1778" i="41" s="1"/>
  <c r="G1778" i="41" s="1"/>
  <c r="I1778" i="41" s="1"/>
  <c r="C1775" i="5" s="1"/>
  <c r="D1778" i="41"/>
  <c r="C1779" i="41"/>
  <c r="D1779" i="41"/>
  <c r="C1780" i="41"/>
  <c r="E1780" i="41" s="1"/>
  <c r="G1780" i="41" s="1"/>
  <c r="I1780" i="41" s="1"/>
  <c r="C1777" i="5" s="1"/>
  <c r="D1780" i="41"/>
  <c r="C1781" i="41"/>
  <c r="E1781" i="41" s="1"/>
  <c r="G1781" i="41" s="1"/>
  <c r="I1781" i="41" s="1"/>
  <c r="C1778" i="5" s="1"/>
  <c r="D1781" i="41"/>
  <c r="C1782" i="41"/>
  <c r="E1782" i="41" s="1"/>
  <c r="G1782" i="41" s="1"/>
  <c r="I1782" i="41" s="1"/>
  <c r="C1779" i="5" s="1"/>
  <c r="D1782" i="41"/>
  <c r="C1783" i="41"/>
  <c r="D1783" i="41"/>
  <c r="C1784" i="41"/>
  <c r="E1784" i="41" s="1"/>
  <c r="G1784" i="41" s="1"/>
  <c r="I1784" i="41" s="1"/>
  <c r="C1781" i="5" s="1"/>
  <c r="D1784" i="41"/>
  <c r="C1785" i="41"/>
  <c r="E1785" i="41" s="1"/>
  <c r="G1785" i="41" s="1"/>
  <c r="I1785" i="41" s="1"/>
  <c r="C1782" i="5" s="1"/>
  <c r="D1785" i="41"/>
  <c r="C1786" i="41"/>
  <c r="E1786" i="41" s="1"/>
  <c r="G1786" i="41" s="1"/>
  <c r="I1786" i="41" s="1"/>
  <c r="C1783" i="5" s="1"/>
  <c r="D1786" i="41"/>
  <c r="C1787" i="41"/>
  <c r="E1787" i="41" s="1"/>
  <c r="G1787" i="41" s="1"/>
  <c r="I1787" i="41" s="1"/>
  <c r="C1784" i="5" s="1"/>
  <c r="D1787" i="41"/>
  <c r="C1788" i="41"/>
  <c r="E1788" i="41" s="1"/>
  <c r="G1788" i="41" s="1"/>
  <c r="I1788" i="41" s="1"/>
  <c r="C1785" i="5" s="1"/>
  <c r="D1788" i="41"/>
  <c r="C1789" i="41"/>
  <c r="E1789" i="41" s="1"/>
  <c r="G1789" i="41" s="1"/>
  <c r="I1789" i="41" s="1"/>
  <c r="C1786" i="5" s="1"/>
  <c r="D1789" i="41"/>
  <c r="C1790" i="41"/>
  <c r="E1790" i="41" s="1"/>
  <c r="G1790" i="41" s="1"/>
  <c r="I1790" i="41" s="1"/>
  <c r="C1787" i="5" s="1"/>
  <c r="D1790" i="41"/>
  <c r="C1791" i="41"/>
  <c r="D1791" i="41"/>
  <c r="C1792" i="41"/>
  <c r="E1792" i="41" s="1"/>
  <c r="G1792" i="41" s="1"/>
  <c r="I1792" i="41" s="1"/>
  <c r="C1789" i="5" s="1"/>
  <c r="D1792" i="41"/>
  <c r="C1793" i="41"/>
  <c r="E1793" i="41" s="1"/>
  <c r="G1793" i="41" s="1"/>
  <c r="I1793" i="41" s="1"/>
  <c r="C1790" i="5" s="1"/>
  <c r="D1793" i="41"/>
  <c r="C1794" i="41"/>
  <c r="E1794" i="41" s="1"/>
  <c r="G1794" i="41" s="1"/>
  <c r="I1794" i="41" s="1"/>
  <c r="C1791" i="5" s="1"/>
  <c r="D1794" i="41"/>
  <c r="C1795" i="41"/>
  <c r="E1795" i="41" s="1"/>
  <c r="G1795" i="41" s="1"/>
  <c r="I1795" i="41" s="1"/>
  <c r="C1792" i="5" s="1"/>
  <c r="D1795" i="41"/>
  <c r="C1796" i="41"/>
  <c r="E1796" i="41" s="1"/>
  <c r="G1796" i="41" s="1"/>
  <c r="I1796" i="41" s="1"/>
  <c r="C1793" i="5" s="1"/>
  <c r="D1796" i="41"/>
  <c r="C1797" i="41"/>
  <c r="E1797" i="41" s="1"/>
  <c r="G1797" i="41" s="1"/>
  <c r="I1797" i="41" s="1"/>
  <c r="C1794" i="5" s="1"/>
  <c r="D1797" i="41"/>
  <c r="C1798" i="41"/>
  <c r="E1798" i="41" s="1"/>
  <c r="G1798" i="41" s="1"/>
  <c r="I1798" i="41" s="1"/>
  <c r="C1795" i="5" s="1"/>
  <c r="D1798" i="41"/>
  <c r="C1799" i="41"/>
  <c r="D1799" i="41"/>
  <c r="C1800" i="41"/>
  <c r="E1800" i="41" s="1"/>
  <c r="G1800" i="41" s="1"/>
  <c r="I1800" i="41" s="1"/>
  <c r="C1797" i="5" s="1"/>
  <c r="D1800" i="41"/>
  <c r="C1801" i="41"/>
  <c r="E1801" i="41" s="1"/>
  <c r="G1801" i="41" s="1"/>
  <c r="I1801" i="41" s="1"/>
  <c r="C1798" i="5" s="1"/>
  <c r="D1801" i="41"/>
  <c r="C1802" i="41"/>
  <c r="E1802" i="41" s="1"/>
  <c r="G1802" i="41" s="1"/>
  <c r="I1802" i="41" s="1"/>
  <c r="C1799" i="5" s="1"/>
  <c r="D1802" i="41"/>
  <c r="C1803" i="41"/>
  <c r="E1803" i="41" s="1"/>
  <c r="G1803" i="41" s="1"/>
  <c r="I1803" i="41" s="1"/>
  <c r="C1800" i="5" s="1"/>
  <c r="D1803" i="41"/>
  <c r="C1804" i="41"/>
  <c r="E1804" i="41" s="1"/>
  <c r="G1804" i="41" s="1"/>
  <c r="I1804" i="41" s="1"/>
  <c r="C1801" i="5" s="1"/>
  <c r="D1804" i="41"/>
  <c r="C1805" i="41"/>
  <c r="E1805" i="41" s="1"/>
  <c r="G1805" i="41" s="1"/>
  <c r="I1805" i="41" s="1"/>
  <c r="C1802" i="5" s="1"/>
  <c r="D1805" i="41"/>
  <c r="C1806" i="41"/>
  <c r="D1806" i="41"/>
  <c r="C1807" i="41"/>
  <c r="D1807" i="41"/>
  <c r="C1808" i="41"/>
  <c r="D1808" i="41"/>
  <c r="C1809" i="41"/>
  <c r="E1809" i="41" s="1"/>
  <c r="G1809" i="41" s="1"/>
  <c r="I1809" i="41" s="1"/>
  <c r="C1806" i="5" s="1"/>
  <c r="D1809" i="41"/>
  <c r="C1810" i="41"/>
  <c r="D1810" i="41"/>
  <c r="C1811" i="41"/>
  <c r="D1811" i="41"/>
  <c r="C1812" i="41"/>
  <c r="D1812" i="41"/>
  <c r="C1813" i="41"/>
  <c r="E1813" i="41" s="1"/>
  <c r="G1813" i="41" s="1"/>
  <c r="I1813" i="41" s="1"/>
  <c r="C1810" i="5" s="1"/>
  <c r="D1813" i="41"/>
  <c r="C1814" i="41"/>
  <c r="D1814" i="41"/>
  <c r="C1815" i="41"/>
  <c r="D1815" i="41"/>
  <c r="C1816" i="41"/>
  <c r="D1816" i="41"/>
  <c r="C1817" i="41"/>
  <c r="E1817" i="41" s="1"/>
  <c r="G1817" i="41" s="1"/>
  <c r="I1817" i="41" s="1"/>
  <c r="C1814" i="5" s="1"/>
  <c r="D1817" i="41"/>
  <c r="C1818" i="41"/>
  <c r="D1818" i="41"/>
  <c r="C1819" i="41"/>
  <c r="E1819" i="41" s="1"/>
  <c r="G1819" i="41" s="1"/>
  <c r="I1819" i="41" s="1"/>
  <c r="C1816" i="5" s="1"/>
  <c r="D1819" i="41"/>
  <c r="C1820" i="41"/>
  <c r="D1820" i="41"/>
  <c r="C1821" i="41"/>
  <c r="E1821" i="41" s="1"/>
  <c r="G1821" i="41" s="1"/>
  <c r="I1821" i="41" s="1"/>
  <c r="C1818" i="5" s="1"/>
  <c r="D1821" i="41"/>
  <c r="C1822" i="41"/>
  <c r="D1822" i="41"/>
  <c r="C1823" i="41"/>
  <c r="D1823" i="41"/>
  <c r="C1824" i="41"/>
  <c r="D1824" i="41"/>
  <c r="C1825" i="41"/>
  <c r="E1825" i="41" s="1"/>
  <c r="G1825" i="41" s="1"/>
  <c r="I1825" i="41" s="1"/>
  <c r="C1822" i="5" s="1"/>
  <c r="D1825" i="41"/>
  <c r="C1826" i="41"/>
  <c r="D1826" i="41"/>
  <c r="C1827" i="41"/>
  <c r="E1827" i="41" s="1"/>
  <c r="G1827" i="41" s="1"/>
  <c r="I1827" i="41" s="1"/>
  <c r="C1824" i="5" s="1"/>
  <c r="D1827" i="41"/>
  <c r="C1828" i="41"/>
  <c r="D1828" i="41"/>
  <c r="C1829" i="41"/>
  <c r="E1829" i="41" s="1"/>
  <c r="G1829" i="41" s="1"/>
  <c r="I1829" i="41" s="1"/>
  <c r="C1826" i="5" s="1"/>
  <c r="D1829" i="41"/>
  <c r="C1830" i="41"/>
  <c r="D1830" i="41"/>
  <c r="C1831" i="41"/>
  <c r="D1831" i="41"/>
  <c r="C1832" i="41"/>
  <c r="D1832" i="41"/>
  <c r="C1833" i="41"/>
  <c r="E1833" i="41" s="1"/>
  <c r="G1833" i="41" s="1"/>
  <c r="I1833" i="41" s="1"/>
  <c r="C1830" i="5" s="1"/>
  <c r="D1833" i="41"/>
  <c r="C1834" i="41"/>
  <c r="D1834" i="41"/>
  <c r="C1835" i="41"/>
  <c r="E1835" i="41" s="1"/>
  <c r="G1835" i="41" s="1"/>
  <c r="I1835" i="41" s="1"/>
  <c r="C1832" i="5" s="1"/>
  <c r="D1835" i="41"/>
  <c r="C1836" i="41"/>
  <c r="D1836" i="41"/>
  <c r="C1837" i="41"/>
  <c r="E1837" i="41" s="1"/>
  <c r="G1837" i="41" s="1"/>
  <c r="I1837" i="41" s="1"/>
  <c r="C1834" i="5" s="1"/>
  <c r="D1837" i="41"/>
  <c r="C1838" i="41"/>
  <c r="D1838" i="41"/>
  <c r="C1839" i="41"/>
  <c r="D1839" i="41"/>
  <c r="C1840" i="41"/>
  <c r="D1840" i="41"/>
  <c r="C1841" i="41"/>
  <c r="E1841" i="41" s="1"/>
  <c r="G1841" i="41" s="1"/>
  <c r="I1841" i="41" s="1"/>
  <c r="C1838" i="5" s="1"/>
  <c r="D1841" i="41"/>
  <c r="C1842" i="41"/>
  <c r="D1842" i="41"/>
  <c r="C1843" i="41"/>
  <c r="D1843" i="41"/>
  <c r="C1844" i="41"/>
  <c r="D1844" i="41"/>
  <c r="C1845" i="41"/>
  <c r="E1845" i="41" s="1"/>
  <c r="G1845" i="41" s="1"/>
  <c r="I1845" i="41" s="1"/>
  <c r="C1842" i="5" s="1"/>
  <c r="D1845" i="41"/>
  <c r="C1846" i="41"/>
  <c r="D1846" i="41"/>
  <c r="C1847" i="41"/>
  <c r="D1847" i="41"/>
  <c r="C1848" i="41"/>
  <c r="D1848" i="41"/>
  <c r="C1849" i="41"/>
  <c r="E1849" i="41" s="1"/>
  <c r="G1849" i="41" s="1"/>
  <c r="I1849" i="41" s="1"/>
  <c r="C1846" i="5" s="1"/>
  <c r="D1849" i="41"/>
  <c r="C1850" i="41"/>
  <c r="D1850" i="41"/>
  <c r="C1851" i="41"/>
  <c r="E1851" i="41" s="1"/>
  <c r="G1851" i="41" s="1"/>
  <c r="I1851" i="41" s="1"/>
  <c r="C1848" i="5" s="1"/>
  <c r="D1851" i="41"/>
  <c r="C1852" i="41"/>
  <c r="D1852" i="41"/>
  <c r="C1853" i="41"/>
  <c r="E1853" i="41" s="1"/>
  <c r="G1853" i="41" s="1"/>
  <c r="I1853" i="41" s="1"/>
  <c r="C1850" i="5" s="1"/>
  <c r="D1853" i="41"/>
  <c r="C1854" i="41"/>
  <c r="D1854" i="41"/>
  <c r="C1855" i="41"/>
  <c r="D1855" i="41"/>
  <c r="C1856" i="41"/>
  <c r="D1856" i="41"/>
  <c r="C1857" i="41"/>
  <c r="E1857" i="41" s="1"/>
  <c r="G1857" i="41" s="1"/>
  <c r="I1857" i="41" s="1"/>
  <c r="C1854" i="5" s="1"/>
  <c r="D1857" i="41"/>
  <c r="C1858" i="41"/>
  <c r="D1858" i="41"/>
  <c r="C1859" i="41"/>
  <c r="E1859" i="41" s="1"/>
  <c r="G1859" i="41" s="1"/>
  <c r="I1859" i="41" s="1"/>
  <c r="C1856" i="5" s="1"/>
  <c r="D1859" i="41"/>
  <c r="C1860" i="41"/>
  <c r="D1860" i="41"/>
  <c r="C1861" i="41"/>
  <c r="E1861" i="41" s="1"/>
  <c r="G1861" i="41" s="1"/>
  <c r="I1861" i="41" s="1"/>
  <c r="C1858" i="5" s="1"/>
  <c r="D1861" i="41"/>
  <c r="C1862" i="41"/>
  <c r="D1862" i="41"/>
  <c r="C1863" i="41"/>
  <c r="D1863" i="41"/>
  <c r="C1864" i="41"/>
  <c r="D1864" i="41"/>
  <c r="C1865" i="41"/>
  <c r="E1865" i="41" s="1"/>
  <c r="G1865" i="41" s="1"/>
  <c r="I1865" i="41" s="1"/>
  <c r="C1862" i="5" s="1"/>
  <c r="D1865" i="41"/>
  <c r="C1866" i="41"/>
  <c r="D1866" i="41"/>
  <c r="C1867" i="41"/>
  <c r="D1867" i="41"/>
  <c r="C1868" i="41"/>
  <c r="D1868" i="41"/>
  <c r="C1869" i="41"/>
  <c r="E1869" i="41" s="1"/>
  <c r="G1869" i="41" s="1"/>
  <c r="I1869" i="41" s="1"/>
  <c r="C1866" i="5" s="1"/>
  <c r="D1869" i="41"/>
  <c r="C1870" i="41"/>
  <c r="D1870" i="41"/>
  <c r="C1871" i="41"/>
  <c r="D1871" i="41"/>
  <c r="C1872" i="41"/>
  <c r="D1872" i="41"/>
  <c r="C1873" i="41"/>
  <c r="E1873" i="41" s="1"/>
  <c r="G1873" i="41" s="1"/>
  <c r="I1873" i="41" s="1"/>
  <c r="C1870" i="5" s="1"/>
  <c r="D1873" i="41"/>
  <c r="C1874" i="41"/>
  <c r="D1874" i="41"/>
  <c r="C1875" i="41"/>
  <c r="D1875" i="41"/>
  <c r="C1876" i="41"/>
  <c r="D1876" i="41"/>
  <c r="C1877" i="41"/>
  <c r="E1877" i="41" s="1"/>
  <c r="G1877" i="41" s="1"/>
  <c r="I1877" i="41" s="1"/>
  <c r="C1874" i="5" s="1"/>
  <c r="D1877" i="41"/>
  <c r="C1878" i="41"/>
  <c r="D1878" i="41"/>
  <c r="C1879" i="41"/>
  <c r="D1879" i="41"/>
  <c r="C1880" i="41"/>
  <c r="D1880" i="41"/>
  <c r="C1881" i="41"/>
  <c r="E1881" i="41" s="1"/>
  <c r="G1881" i="41" s="1"/>
  <c r="I1881" i="41" s="1"/>
  <c r="C1878" i="5" s="1"/>
  <c r="D1881" i="41"/>
  <c r="C1882" i="41"/>
  <c r="D1882" i="41"/>
  <c r="C1883" i="41"/>
  <c r="D1883" i="41"/>
  <c r="C1884" i="41"/>
  <c r="D1884" i="41"/>
  <c r="C1885" i="41"/>
  <c r="E1885" i="41" s="1"/>
  <c r="G1885" i="41" s="1"/>
  <c r="I1885" i="41" s="1"/>
  <c r="C1882" i="5" s="1"/>
  <c r="D1885" i="41"/>
  <c r="C1886" i="41"/>
  <c r="D1886" i="41"/>
  <c r="C1887" i="41"/>
  <c r="D1887" i="41"/>
  <c r="C1888" i="41"/>
  <c r="D1888" i="41"/>
  <c r="C1889" i="41"/>
  <c r="E1889" i="41" s="1"/>
  <c r="G1889" i="41" s="1"/>
  <c r="I1889" i="41" s="1"/>
  <c r="C1886" i="5" s="1"/>
  <c r="D1889" i="41"/>
  <c r="C1890" i="41"/>
  <c r="D1890" i="41"/>
  <c r="C1891" i="41"/>
  <c r="D1891" i="41"/>
  <c r="C1892" i="41"/>
  <c r="D1892" i="41"/>
  <c r="C1893" i="41"/>
  <c r="E1893" i="41" s="1"/>
  <c r="G1893" i="41" s="1"/>
  <c r="I1893" i="41" s="1"/>
  <c r="C1890" i="5" s="1"/>
  <c r="D1893" i="41"/>
  <c r="C1894" i="41"/>
  <c r="D1894" i="41"/>
  <c r="C1895" i="41"/>
  <c r="D1895" i="41"/>
  <c r="C1896" i="41"/>
  <c r="D1896" i="41"/>
  <c r="C1897" i="41"/>
  <c r="E1897" i="41" s="1"/>
  <c r="G1897" i="41" s="1"/>
  <c r="I1897" i="41" s="1"/>
  <c r="C1894" i="5" s="1"/>
  <c r="D1897" i="41"/>
  <c r="C1898" i="41"/>
  <c r="D1898" i="41"/>
  <c r="C1899" i="41"/>
  <c r="D1899" i="41"/>
  <c r="C1900" i="41"/>
  <c r="D1900" i="41"/>
  <c r="C1901" i="41"/>
  <c r="E1901" i="41" s="1"/>
  <c r="G1901" i="41" s="1"/>
  <c r="I1901" i="41" s="1"/>
  <c r="C1898" i="5" s="1"/>
  <c r="D1901" i="41"/>
  <c r="C1902" i="41"/>
  <c r="D1902" i="41"/>
  <c r="C1903" i="41"/>
  <c r="D1903" i="41"/>
  <c r="C1904" i="41"/>
  <c r="D1904" i="41"/>
  <c r="C1905" i="41"/>
  <c r="E1905" i="41" s="1"/>
  <c r="G1905" i="41" s="1"/>
  <c r="I1905" i="41" s="1"/>
  <c r="C1902" i="5" s="1"/>
  <c r="D1905" i="41"/>
  <c r="C1906" i="41"/>
  <c r="D1906" i="41"/>
  <c r="C1907" i="41"/>
  <c r="D1907" i="41"/>
  <c r="C1908" i="41"/>
  <c r="D1908" i="41"/>
  <c r="C1909" i="41"/>
  <c r="E1909" i="41" s="1"/>
  <c r="G1909" i="41" s="1"/>
  <c r="I1909" i="41" s="1"/>
  <c r="C1906" i="5" s="1"/>
  <c r="F1906" i="5" s="1"/>
  <c r="D1909" i="41"/>
  <c r="C1910" i="41"/>
  <c r="E1910" i="41" s="1"/>
  <c r="G1910" i="41" s="1"/>
  <c r="I1910" i="41" s="1"/>
  <c r="C1907" i="5" s="1"/>
  <c r="D1910" i="41"/>
  <c r="C1911" i="41"/>
  <c r="E1911" i="41" s="1"/>
  <c r="G1911" i="41" s="1"/>
  <c r="I1911" i="41" s="1"/>
  <c r="C1908" i="5" s="1"/>
  <c r="F1908" i="5" s="1"/>
  <c r="D1911" i="41"/>
  <c r="C1912" i="41"/>
  <c r="D1912" i="41"/>
  <c r="C1913" i="41"/>
  <c r="E1913" i="41" s="1"/>
  <c r="G1913" i="41" s="1"/>
  <c r="I1913" i="41" s="1"/>
  <c r="C1910" i="5" s="1"/>
  <c r="F1910" i="5" s="1"/>
  <c r="D1913" i="41"/>
  <c r="C1914" i="41"/>
  <c r="D1914" i="41"/>
  <c r="C1915" i="41"/>
  <c r="E1915" i="41" s="1"/>
  <c r="G1915" i="41" s="1"/>
  <c r="I1915" i="41" s="1"/>
  <c r="C1912" i="5" s="1"/>
  <c r="F1912" i="5" s="1"/>
  <c r="D1915" i="41"/>
  <c r="C1916" i="41"/>
  <c r="D1916" i="41"/>
  <c r="C1917" i="41"/>
  <c r="E1917" i="41" s="1"/>
  <c r="G1917" i="41" s="1"/>
  <c r="I1917" i="41" s="1"/>
  <c r="C1914" i="5" s="1"/>
  <c r="F1914" i="5" s="1"/>
  <c r="D1917" i="41"/>
  <c r="C1918" i="41"/>
  <c r="E1918" i="41" s="1"/>
  <c r="G1918" i="41" s="1"/>
  <c r="I1918" i="41" s="1"/>
  <c r="C1915" i="5" s="1"/>
  <c r="D1918" i="41"/>
  <c r="C1919" i="41"/>
  <c r="E1919" i="41" s="1"/>
  <c r="G1919" i="41" s="1"/>
  <c r="I1919" i="41" s="1"/>
  <c r="C1916" i="5" s="1"/>
  <c r="D1919" i="41"/>
  <c r="C1920" i="41"/>
  <c r="E1920" i="41" s="1"/>
  <c r="G1920" i="41" s="1"/>
  <c r="I1920" i="41" s="1"/>
  <c r="C1917" i="5" s="1"/>
  <c r="D1920" i="41"/>
  <c r="C1921" i="41"/>
  <c r="E1921" i="41" s="1"/>
  <c r="G1921" i="41" s="1"/>
  <c r="I1921" i="41" s="1"/>
  <c r="C1918" i="5" s="1"/>
  <c r="D1921" i="41"/>
  <c r="C1922" i="41"/>
  <c r="E1922" i="41" s="1"/>
  <c r="G1922" i="41" s="1"/>
  <c r="I1922" i="41" s="1"/>
  <c r="C1919" i="5" s="1"/>
  <c r="D1922" i="41"/>
  <c r="C1923" i="41"/>
  <c r="E1923" i="41" s="1"/>
  <c r="G1923" i="41" s="1"/>
  <c r="I1923" i="41" s="1"/>
  <c r="C1920" i="5" s="1"/>
  <c r="D1923" i="41"/>
  <c r="C1924" i="41"/>
  <c r="E1924" i="41" s="1"/>
  <c r="G1924" i="41" s="1"/>
  <c r="I1924" i="41" s="1"/>
  <c r="C1921" i="5" s="1"/>
  <c r="D1924" i="41"/>
  <c r="C1925" i="41"/>
  <c r="E1925" i="41" s="1"/>
  <c r="G1925" i="41" s="1"/>
  <c r="I1925" i="41" s="1"/>
  <c r="C1922" i="5" s="1"/>
  <c r="D1925" i="41"/>
  <c r="C1926" i="41"/>
  <c r="E1926" i="41" s="1"/>
  <c r="G1926" i="41" s="1"/>
  <c r="I1926" i="41" s="1"/>
  <c r="C1923" i="5" s="1"/>
  <c r="D1926" i="41"/>
  <c r="C1927" i="41"/>
  <c r="E1927" i="41" s="1"/>
  <c r="G1927" i="41" s="1"/>
  <c r="I1927" i="41" s="1"/>
  <c r="C1924" i="5" s="1"/>
  <c r="D1927" i="41"/>
  <c r="C1928" i="41"/>
  <c r="E1928" i="41" s="1"/>
  <c r="G1928" i="41" s="1"/>
  <c r="I1928" i="41" s="1"/>
  <c r="C1925" i="5" s="1"/>
  <c r="D1928" i="41"/>
  <c r="C1929" i="41"/>
  <c r="E1929" i="41" s="1"/>
  <c r="G1929" i="41" s="1"/>
  <c r="I1929" i="41" s="1"/>
  <c r="C1926" i="5" s="1"/>
  <c r="D1929" i="41"/>
  <c r="C1930" i="41"/>
  <c r="E1930" i="41" s="1"/>
  <c r="G1930" i="41" s="1"/>
  <c r="I1930" i="41" s="1"/>
  <c r="C1927" i="5" s="1"/>
  <c r="D1930" i="41"/>
  <c r="C1931" i="41"/>
  <c r="E1931" i="41" s="1"/>
  <c r="G1931" i="41" s="1"/>
  <c r="I1931" i="41" s="1"/>
  <c r="C1928" i="5" s="1"/>
  <c r="D1931" i="41"/>
  <c r="C1932" i="41"/>
  <c r="E1932" i="41" s="1"/>
  <c r="G1932" i="41" s="1"/>
  <c r="I1932" i="41" s="1"/>
  <c r="C1929" i="5" s="1"/>
  <c r="D1932" i="41"/>
  <c r="C1933" i="41"/>
  <c r="E1933" i="41" s="1"/>
  <c r="G1933" i="41" s="1"/>
  <c r="I1933" i="41" s="1"/>
  <c r="C1930" i="5" s="1"/>
  <c r="D1933" i="41"/>
  <c r="C1934" i="41"/>
  <c r="E1934" i="41" s="1"/>
  <c r="G1934" i="41" s="1"/>
  <c r="I1934" i="41" s="1"/>
  <c r="C1931" i="5" s="1"/>
  <c r="D1934" i="41"/>
  <c r="C1935" i="41"/>
  <c r="E1935" i="41" s="1"/>
  <c r="G1935" i="41" s="1"/>
  <c r="I1935" i="41" s="1"/>
  <c r="C1932" i="5" s="1"/>
  <c r="D1935" i="41"/>
  <c r="C1936" i="41"/>
  <c r="E1936" i="41" s="1"/>
  <c r="G1936" i="41" s="1"/>
  <c r="I1936" i="41" s="1"/>
  <c r="C1933" i="5" s="1"/>
  <c r="D1936" i="41"/>
  <c r="C1937" i="41"/>
  <c r="E1937" i="41" s="1"/>
  <c r="G1937" i="41" s="1"/>
  <c r="I1937" i="41" s="1"/>
  <c r="C1934" i="5" s="1"/>
  <c r="D1937" i="41"/>
  <c r="C1938" i="41"/>
  <c r="E1938" i="41" s="1"/>
  <c r="G1938" i="41" s="1"/>
  <c r="I1938" i="41" s="1"/>
  <c r="C1935" i="5" s="1"/>
  <c r="D1938" i="41"/>
  <c r="C1939" i="41"/>
  <c r="E1939" i="41" s="1"/>
  <c r="G1939" i="41" s="1"/>
  <c r="I1939" i="41" s="1"/>
  <c r="C1936" i="5" s="1"/>
  <c r="D1939" i="41"/>
  <c r="C1940" i="41"/>
  <c r="E1940" i="41" s="1"/>
  <c r="G1940" i="41" s="1"/>
  <c r="I1940" i="41" s="1"/>
  <c r="C1937" i="5" s="1"/>
  <c r="D1940" i="41"/>
  <c r="C1941" i="41"/>
  <c r="E1941" i="41" s="1"/>
  <c r="G1941" i="41" s="1"/>
  <c r="I1941" i="41" s="1"/>
  <c r="C1938" i="5" s="1"/>
  <c r="D1941" i="41"/>
  <c r="C1942" i="41"/>
  <c r="E1942" i="41" s="1"/>
  <c r="G1942" i="41" s="1"/>
  <c r="I1942" i="41" s="1"/>
  <c r="C1939" i="5" s="1"/>
  <c r="D1942" i="41"/>
  <c r="C1943" i="41"/>
  <c r="E1943" i="41" s="1"/>
  <c r="G1943" i="41" s="1"/>
  <c r="I1943" i="41" s="1"/>
  <c r="C1940" i="5" s="1"/>
  <c r="D1943" i="41"/>
  <c r="C1944" i="41"/>
  <c r="E1944" i="41" s="1"/>
  <c r="G1944" i="41" s="1"/>
  <c r="I1944" i="41" s="1"/>
  <c r="C1941" i="5" s="1"/>
  <c r="D1944" i="41"/>
  <c r="C1945" i="41"/>
  <c r="E1945" i="41" s="1"/>
  <c r="G1945" i="41" s="1"/>
  <c r="I1945" i="41" s="1"/>
  <c r="C1942" i="5" s="1"/>
  <c r="D1945" i="41"/>
  <c r="C1946" i="41"/>
  <c r="E1946" i="41" s="1"/>
  <c r="G1946" i="41" s="1"/>
  <c r="I1946" i="41" s="1"/>
  <c r="C1943" i="5" s="1"/>
  <c r="D1946" i="41"/>
  <c r="C1947" i="41"/>
  <c r="E1947" i="41" s="1"/>
  <c r="G1947" i="41" s="1"/>
  <c r="I1947" i="41" s="1"/>
  <c r="C1944" i="5" s="1"/>
  <c r="D1947" i="41"/>
  <c r="C1948" i="41"/>
  <c r="E1948" i="41" s="1"/>
  <c r="G1948" i="41" s="1"/>
  <c r="I1948" i="41" s="1"/>
  <c r="C1945" i="5" s="1"/>
  <c r="D1948" i="41"/>
  <c r="C1949" i="41"/>
  <c r="E1949" i="41" s="1"/>
  <c r="G1949" i="41" s="1"/>
  <c r="I1949" i="41" s="1"/>
  <c r="C1946" i="5" s="1"/>
  <c r="D1949" i="41"/>
  <c r="C1950" i="41"/>
  <c r="E1950" i="41" s="1"/>
  <c r="G1950" i="41" s="1"/>
  <c r="I1950" i="41" s="1"/>
  <c r="C1947" i="5" s="1"/>
  <c r="D1950" i="41"/>
  <c r="C1951" i="41"/>
  <c r="E1951" i="41" s="1"/>
  <c r="G1951" i="41" s="1"/>
  <c r="I1951" i="41" s="1"/>
  <c r="C1948" i="5" s="1"/>
  <c r="D1951" i="41"/>
  <c r="C1952" i="41"/>
  <c r="E1952" i="41" s="1"/>
  <c r="G1952" i="41" s="1"/>
  <c r="I1952" i="41" s="1"/>
  <c r="C1949" i="5" s="1"/>
  <c r="D1952" i="41"/>
  <c r="C1953" i="41"/>
  <c r="E1953" i="41" s="1"/>
  <c r="G1953" i="41" s="1"/>
  <c r="I1953" i="41" s="1"/>
  <c r="C1950" i="5" s="1"/>
  <c r="D1953" i="41"/>
  <c r="C1954" i="41"/>
  <c r="E1954" i="41" s="1"/>
  <c r="G1954" i="41" s="1"/>
  <c r="I1954" i="41" s="1"/>
  <c r="C1951" i="5" s="1"/>
  <c r="D1954" i="41"/>
  <c r="C1955" i="41"/>
  <c r="E1955" i="41" s="1"/>
  <c r="G1955" i="41" s="1"/>
  <c r="I1955" i="41" s="1"/>
  <c r="C1952" i="5" s="1"/>
  <c r="D1955" i="41"/>
  <c r="C1956" i="41"/>
  <c r="E1956" i="41" s="1"/>
  <c r="G1956" i="41" s="1"/>
  <c r="I1956" i="41" s="1"/>
  <c r="C1953" i="5" s="1"/>
  <c r="D1956" i="41"/>
  <c r="C1957" i="41"/>
  <c r="E1957" i="41" s="1"/>
  <c r="G1957" i="41" s="1"/>
  <c r="I1957" i="41" s="1"/>
  <c r="C1954" i="5" s="1"/>
  <c r="D1957" i="41"/>
  <c r="C1958" i="41"/>
  <c r="E1958" i="41" s="1"/>
  <c r="G1958" i="41" s="1"/>
  <c r="I1958" i="41" s="1"/>
  <c r="C1955" i="5" s="1"/>
  <c r="D1958" i="41"/>
  <c r="C1959" i="41"/>
  <c r="E1959" i="41" s="1"/>
  <c r="G1959" i="41" s="1"/>
  <c r="I1959" i="41" s="1"/>
  <c r="C1956" i="5" s="1"/>
  <c r="D1959" i="41"/>
  <c r="C1960" i="41"/>
  <c r="E1960" i="41" s="1"/>
  <c r="G1960" i="41" s="1"/>
  <c r="I1960" i="41" s="1"/>
  <c r="C1957" i="5" s="1"/>
  <c r="D1960" i="41"/>
  <c r="C1961" i="41"/>
  <c r="E1961" i="41" s="1"/>
  <c r="G1961" i="41" s="1"/>
  <c r="I1961" i="41" s="1"/>
  <c r="C1958" i="5" s="1"/>
  <c r="D1961" i="41"/>
  <c r="C1962" i="41"/>
  <c r="E1962" i="41" s="1"/>
  <c r="G1962" i="41" s="1"/>
  <c r="I1962" i="41" s="1"/>
  <c r="C1959" i="5" s="1"/>
  <c r="D1962" i="41"/>
  <c r="C1963" i="41"/>
  <c r="E1963" i="41" s="1"/>
  <c r="G1963" i="41" s="1"/>
  <c r="I1963" i="41" s="1"/>
  <c r="C1960" i="5" s="1"/>
  <c r="D1963" i="41"/>
  <c r="C1964" i="41"/>
  <c r="E1964" i="41" s="1"/>
  <c r="G1964" i="41" s="1"/>
  <c r="I1964" i="41" s="1"/>
  <c r="C1961" i="5" s="1"/>
  <c r="D1964" i="41"/>
  <c r="C1965" i="41"/>
  <c r="E1965" i="41" s="1"/>
  <c r="G1965" i="41" s="1"/>
  <c r="I1965" i="41" s="1"/>
  <c r="C1962" i="5" s="1"/>
  <c r="D1965" i="41"/>
  <c r="C1966" i="41"/>
  <c r="E1966" i="41" s="1"/>
  <c r="G1966" i="41" s="1"/>
  <c r="I1966" i="41" s="1"/>
  <c r="C1963" i="5" s="1"/>
  <c r="D1966" i="41"/>
  <c r="C1967" i="41"/>
  <c r="E1967" i="41" s="1"/>
  <c r="G1967" i="41" s="1"/>
  <c r="I1967" i="41" s="1"/>
  <c r="C1964" i="5" s="1"/>
  <c r="D1967" i="41"/>
  <c r="C1968" i="41"/>
  <c r="E1968" i="41" s="1"/>
  <c r="G1968" i="41" s="1"/>
  <c r="I1968" i="41" s="1"/>
  <c r="C1965" i="5" s="1"/>
  <c r="D1968" i="41"/>
  <c r="C1969" i="41"/>
  <c r="E1969" i="41" s="1"/>
  <c r="G1969" i="41" s="1"/>
  <c r="I1969" i="41" s="1"/>
  <c r="C1966" i="5" s="1"/>
  <c r="D1969" i="41"/>
  <c r="C1970" i="41"/>
  <c r="E1970" i="41" s="1"/>
  <c r="G1970" i="41" s="1"/>
  <c r="I1970" i="41" s="1"/>
  <c r="C1967" i="5" s="1"/>
  <c r="D1970" i="41"/>
  <c r="C1971" i="41"/>
  <c r="E1971" i="41" s="1"/>
  <c r="G1971" i="41" s="1"/>
  <c r="I1971" i="41" s="1"/>
  <c r="C1968" i="5" s="1"/>
  <c r="D1971" i="41"/>
  <c r="C1972" i="41"/>
  <c r="E1972" i="41" s="1"/>
  <c r="G1972" i="41" s="1"/>
  <c r="I1972" i="41" s="1"/>
  <c r="C1969" i="5" s="1"/>
  <c r="D1972" i="41"/>
  <c r="C1973" i="41"/>
  <c r="E1973" i="41" s="1"/>
  <c r="G1973" i="41" s="1"/>
  <c r="I1973" i="41" s="1"/>
  <c r="C1970" i="5" s="1"/>
  <c r="D1973" i="41"/>
  <c r="C1974" i="41"/>
  <c r="E1974" i="41" s="1"/>
  <c r="G1974" i="41" s="1"/>
  <c r="I1974" i="41" s="1"/>
  <c r="C1971" i="5" s="1"/>
  <c r="D1974" i="41"/>
  <c r="C1975" i="41"/>
  <c r="E1975" i="41" s="1"/>
  <c r="G1975" i="41" s="1"/>
  <c r="I1975" i="41" s="1"/>
  <c r="C1972" i="5" s="1"/>
  <c r="D1975" i="41"/>
  <c r="C1976" i="41"/>
  <c r="E1976" i="41" s="1"/>
  <c r="G1976" i="41" s="1"/>
  <c r="I1976" i="41" s="1"/>
  <c r="C1973" i="5" s="1"/>
  <c r="D1976" i="41"/>
  <c r="C1977" i="41"/>
  <c r="E1977" i="41" s="1"/>
  <c r="G1977" i="41" s="1"/>
  <c r="I1977" i="41" s="1"/>
  <c r="C1974" i="5" s="1"/>
  <c r="D1977" i="41"/>
  <c r="C1978" i="41"/>
  <c r="D1978" i="41"/>
  <c r="C1979" i="41"/>
  <c r="E1979" i="41" s="1"/>
  <c r="G1979" i="41" s="1"/>
  <c r="I1979" i="41" s="1"/>
  <c r="C1976" i="5" s="1"/>
  <c r="D1979" i="41"/>
  <c r="C1980" i="41"/>
  <c r="E1980" i="41" s="1"/>
  <c r="G1980" i="41" s="1"/>
  <c r="I1980" i="41" s="1"/>
  <c r="C1977" i="5" s="1"/>
  <c r="D1980" i="41"/>
  <c r="C1981" i="41"/>
  <c r="E1981" i="41" s="1"/>
  <c r="G1981" i="41" s="1"/>
  <c r="I1981" i="41" s="1"/>
  <c r="C1978" i="5" s="1"/>
  <c r="D1981" i="41"/>
  <c r="C1982" i="41"/>
  <c r="E1982" i="41" s="1"/>
  <c r="G1982" i="41" s="1"/>
  <c r="I1982" i="41" s="1"/>
  <c r="C1979" i="5" s="1"/>
  <c r="D1982" i="41"/>
  <c r="C1983" i="41"/>
  <c r="E1983" i="41" s="1"/>
  <c r="G1983" i="41" s="1"/>
  <c r="I1983" i="41" s="1"/>
  <c r="C1980" i="5" s="1"/>
  <c r="D1983" i="41"/>
  <c r="C1984" i="41"/>
  <c r="E1984" i="41" s="1"/>
  <c r="G1984" i="41" s="1"/>
  <c r="I1984" i="41" s="1"/>
  <c r="C1981" i="5" s="1"/>
  <c r="D1984" i="41"/>
  <c r="C1985" i="41"/>
  <c r="E1985" i="41" s="1"/>
  <c r="G1985" i="41" s="1"/>
  <c r="I1985" i="41" s="1"/>
  <c r="C1982" i="5" s="1"/>
  <c r="D1985" i="41"/>
  <c r="C1986" i="41"/>
  <c r="E1986" i="41" s="1"/>
  <c r="G1986" i="41" s="1"/>
  <c r="I1986" i="41" s="1"/>
  <c r="C1983" i="5" s="1"/>
  <c r="D1986" i="41"/>
  <c r="C1987" i="41"/>
  <c r="E1987" i="41" s="1"/>
  <c r="G1987" i="41" s="1"/>
  <c r="I1987" i="41" s="1"/>
  <c r="C1984" i="5" s="1"/>
  <c r="D1987" i="41"/>
  <c r="C1988" i="41"/>
  <c r="E1988" i="41" s="1"/>
  <c r="G1988" i="41" s="1"/>
  <c r="I1988" i="41" s="1"/>
  <c r="C1985" i="5" s="1"/>
  <c r="D1988" i="41"/>
  <c r="C1989" i="41"/>
  <c r="E1989" i="41" s="1"/>
  <c r="G1989" i="41" s="1"/>
  <c r="I1989" i="41" s="1"/>
  <c r="C1986" i="5" s="1"/>
  <c r="D1989" i="41"/>
  <c r="C1990" i="41"/>
  <c r="E1990" i="41" s="1"/>
  <c r="G1990" i="41" s="1"/>
  <c r="I1990" i="41" s="1"/>
  <c r="C1987" i="5" s="1"/>
  <c r="D1990" i="41"/>
  <c r="C1991" i="41"/>
  <c r="E1991" i="41" s="1"/>
  <c r="G1991" i="41" s="1"/>
  <c r="I1991" i="41" s="1"/>
  <c r="C1988" i="5" s="1"/>
  <c r="D1991" i="41"/>
  <c r="C1992" i="41"/>
  <c r="D1992" i="41"/>
  <c r="C1993" i="41"/>
  <c r="E1993" i="41" s="1"/>
  <c r="G1993" i="41" s="1"/>
  <c r="I1993" i="41" s="1"/>
  <c r="C1990" i="5" s="1"/>
  <c r="D1993" i="41"/>
  <c r="C1994" i="41"/>
  <c r="E1994" i="41" s="1"/>
  <c r="G1994" i="41" s="1"/>
  <c r="I1994" i="41" s="1"/>
  <c r="C1991" i="5" s="1"/>
  <c r="D1994" i="41"/>
  <c r="C1995" i="41"/>
  <c r="E1995" i="41" s="1"/>
  <c r="G1995" i="41" s="1"/>
  <c r="I1995" i="41" s="1"/>
  <c r="C1992" i="5" s="1"/>
  <c r="D1995" i="41"/>
  <c r="C1996" i="41"/>
  <c r="D1996" i="41"/>
  <c r="C1997" i="41"/>
  <c r="E1997" i="41" s="1"/>
  <c r="G1997" i="41" s="1"/>
  <c r="I1997" i="41" s="1"/>
  <c r="C1994" i="5" s="1"/>
  <c r="D1997" i="41"/>
  <c r="C1998" i="41"/>
  <c r="E1998" i="41" s="1"/>
  <c r="G1998" i="41" s="1"/>
  <c r="I1998" i="41" s="1"/>
  <c r="C1995" i="5" s="1"/>
  <c r="D1998" i="41"/>
  <c r="C1999" i="41"/>
  <c r="E1999" i="41" s="1"/>
  <c r="G1999" i="41" s="1"/>
  <c r="I1999" i="41" s="1"/>
  <c r="C1996" i="5" s="1"/>
  <c r="D1999" i="41"/>
  <c r="C2000" i="41"/>
  <c r="E2000" i="41" s="1"/>
  <c r="G2000" i="41" s="1"/>
  <c r="I2000" i="41" s="1"/>
  <c r="C1997" i="5" s="1"/>
  <c r="D2000" i="41"/>
  <c r="C2001" i="41"/>
  <c r="E2001" i="41" s="1"/>
  <c r="G2001" i="41" s="1"/>
  <c r="I2001" i="41" s="1"/>
  <c r="C1998" i="5" s="1"/>
  <c r="D2001" i="41"/>
  <c r="C2002" i="41"/>
  <c r="E2002" i="41" s="1"/>
  <c r="G2002" i="41" s="1"/>
  <c r="I2002" i="41" s="1"/>
  <c r="C1999" i="5" s="1"/>
  <c r="D2002" i="41"/>
  <c r="C2003" i="41"/>
  <c r="E2003" i="41" s="1"/>
  <c r="G2003" i="41" s="1"/>
  <c r="I2003" i="41" s="1"/>
  <c r="C2000" i="5" s="1"/>
  <c r="D2003" i="41"/>
  <c r="C2004" i="41"/>
  <c r="E2004" i="41" s="1"/>
  <c r="G2004" i="41" s="1"/>
  <c r="I2004" i="41" s="1"/>
  <c r="C2001" i="5" s="1"/>
  <c r="D2004" i="41"/>
  <c r="C2005" i="41"/>
  <c r="E2005" i="41" s="1"/>
  <c r="G2005" i="41" s="1"/>
  <c r="I2005" i="41" s="1"/>
  <c r="C2002" i="5" s="1"/>
  <c r="D2005" i="41"/>
  <c r="C2006" i="41"/>
  <c r="E2006" i="41" s="1"/>
  <c r="G2006" i="41" s="1"/>
  <c r="I2006" i="41" s="1"/>
  <c r="C2003" i="5" s="1"/>
  <c r="D2006" i="41"/>
  <c r="C2007" i="41"/>
  <c r="E2007" i="41" s="1"/>
  <c r="G2007" i="41" s="1"/>
  <c r="I2007" i="41" s="1"/>
  <c r="C2004" i="5" s="1"/>
  <c r="D2007" i="41"/>
  <c r="C2008" i="41"/>
  <c r="D2008" i="41"/>
  <c r="C2009" i="41"/>
  <c r="E2009" i="41" s="1"/>
  <c r="G2009" i="41" s="1"/>
  <c r="I2009" i="41" s="1"/>
  <c r="C2006" i="5" s="1"/>
  <c r="D2009" i="41"/>
  <c r="C2010" i="41"/>
  <c r="E2010" i="41" s="1"/>
  <c r="G2010" i="41" s="1"/>
  <c r="I2010" i="41" s="1"/>
  <c r="C2007" i="5" s="1"/>
  <c r="D2010" i="41"/>
  <c r="C2011" i="41"/>
  <c r="E2011" i="41" s="1"/>
  <c r="G2011" i="41" s="1"/>
  <c r="I2011" i="41" s="1"/>
  <c r="C2008" i="5" s="1"/>
  <c r="D2011" i="41"/>
  <c r="C2012" i="41"/>
  <c r="E2012" i="41" s="1"/>
  <c r="G2012" i="41" s="1"/>
  <c r="I2012" i="41" s="1"/>
  <c r="C2009" i="5" s="1"/>
  <c r="D2012" i="41"/>
  <c r="C2013" i="41"/>
  <c r="E2013" i="41" s="1"/>
  <c r="G2013" i="41" s="1"/>
  <c r="I2013" i="41" s="1"/>
  <c r="C2010" i="5" s="1"/>
  <c r="D2013" i="41"/>
  <c r="C2014" i="41"/>
  <c r="E2014" i="41" s="1"/>
  <c r="G2014" i="41" s="1"/>
  <c r="I2014" i="41" s="1"/>
  <c r="C2011" i="5" s="1"/>
  <c r="D2014" i="41"/>
  <c r="C2015" i="41"/>
  <c r="E2015" i="41" s="1"/>
  <c r="G2015" i="41" s="1"/>
  <c r="I2015" i="41" s="1"/>
  <c r="C2012" i="5" s="1"/>
  <c r="D2015" i="41"/>
  <c r="C2016" i="41"/>
  <c r="D2016" i="41"/>
  <c r="C2017" i="41"/>
  <c r="E2017" i="41" s="1"/>
  <c r="G2017" i="41" s="1"/>
  <c r="I2017" i="41" s="1"/>
  <c r="C2014" i="5" s="1"/>
  <c r="D2017" i="41"/>
  <c r="C2018" i="41"/>
  <c r="E2018" i="41" s="1"/>
  <c r="G2018" i="41" s="1"/>
  <c r="I2018" i="41" s="1"/>
  <c r="C2015" i="5" s="1"/>
  <c r="D2018" i="41"/>
  <c r="F1349" i="41" l="1"/>
  <c r="H1349" i="41" s="1"/>
  <c r="J1349" i="41" s="1"/>
  <c r="D1346" i="5" s="1"/>
  <c r="F599" i="41"/>
  <c r="H599" i="41" s="1"/>
  <c r="J599" i="41" s="1"/>
  <c r="D596" i="5" s="1"/>
  <c r="F48" i="41"/>
  <c r="H48" i="41" s="1"/>
  <c r="J48" i="41" s="1"/>
  <c r="D45" i="5" s="1"/>
  <c r="H45" i="5" s="1"/>
  <c r="F1307" i="41"/>
  <c r="H1307" i="41" s="1"/>
  <c r="J1307" i="41" s="1"/>
  <c r="D1304" i="5" s="1"/>
  <c r="F446" i="41"/>
  <c r="H446" i="41" s="1"/>
  <c r="J446" i="41" s="1"/>
  <c r="D443" i="5" s="1"/>
  <c r="F444" i="41"/>
  <c r="H444" i="41" s="1"/>
  <c r="J444" i="41" s="1"/>
  <c r="D441" i="5" s="1"/>
  <c r="F995" i="41"/>
  <c r="H995" i="41" s="1"/>
  <c r="J995" i="41" s="1"/>
  <c r="D992" i="5" s="1"/>
  <c r="F1160" i="41"/>
  <c r="H1160" i="41" s="1"/>
  <c r="J1160" i="41" s="1"/>
  <c r="D1157" i="5" s="1"/>
  <c r="F1154" i="41"/>
  <c r="H1154" i="41" s="1"/>
  <c r="J1154" i="41" s="1"/>
  <c r="D1151" i="5" s="1"/>
  <c r="F1138" i="41"/>
  <c r="H1138" i="41" s="1"/>
  <c r="J1138" i="41" s="1"/>
  <c r="D1135" i="5" s="1"/>
  <c r="F1024" i="41"/>
  <c r="H1024" i="41" s="1"/>
  <c r="J1024" i="41" s="1"/>
  <c r="D1021" i="5" s="1"/>
  <c r="F1016" i="41"/>
  <c r="H1016" i="41" s="1"/>
  <c r="J1016" i="41" s="1"/>
  <c r="D1013" i="5" s="1"/>
  <c r="F360" i="41"/>
  <c r="H360" i="41" s="1"/>
  <c r="J360" i="41" s="1"/>
  <c r="D357" i="5" s="1"/>
  <c r="H357" i="5" s="1"/>
  <c r="F1956" i="41"/>
  <c r="H1956" i="41" s="1"/>
  <c r="J1956" i="41" s="1"/>
  <c r="D1953" i="5" s="1"/>
  <c r="F1659" i="41"/>
  <c r="H1659" i="41" s="1"/>
  <c r="J1659" i="41" s="1"/>
  <c r="D1656" i="5" s="1"/>
  <c r="F1629" i="41"/>
  <c r="H1629" i="41" s="1"/>
  <c r="J1629" i="41" s="1"/>
  <c r="D1626" i="5" s="1"/>
  <c r="P1626" i="5" s="1"/>
  <c r="F1595" i="41"/>
  <c r="H1595" i="41" s="1"/>
  <c r="J1595" i="41" s="1"/>
  <c r="D1592" i="5" s="1"/>
  <c r="F1573" i="41"/>
  <c r="H1573" i="41" s="1"/>
  <c r="J1573" i="41" s="1"/>
  <c r="D1570" i="5" s="1"/>
  <c r="F1477" i="41"/>
  <c r="H1477" i="41" s="1"/>
  <c r="J1477" i="41" s="1"/>
  <c r="D1474" i="5" s="1"/>
  <c r="F1461" i="41"/>
  <c r="H1461" i="41" s="1"/>
  <c r="J1461" i="41" s="1"/>
  <c r="D1458" i="5" s="1"/>
  <c r="H1458" i="5" s="1"/>
  <c r="F1439" i="41"/>
  <c r="H1439" i="41" s="1"/>
  <c r="J1439" i="41" s="1"/>
  <c r="D1436" i="5" s="1"/>
  <c r="F1277" i="41"/>
  <c r="H1277" i="41" s="1"/>
  <c r="J1277" i="41" s="1"/>
  <c r="D1274" i="5" s="1"/>
  <c r="F869" i="41"/>
  <c r="H869" i="41" s="1"/>
  <c r="J869" i="41" s="1"/>
  <c r="D866" i="5" s="1"/>
  <c r="F548" i="41"/>
  <c r="H548" i="41" s="1"/>
  <c r="J548" i="41" s="1"/>
  <c r="D545" i="5" s="1"/>
  <c r="F374" i="41"/>
  <c r="H374" i="41" s="1"/>
  <c r="J374" i="41" s="1"/>
  <c r="D371" i="5" s="1"/>
  <c r="F156" i="41"/>
  <c r="H156" i="41" s="1"/>
  <c r="J156" i="41" s="1"/>
  <c r="D153" i="5" s="1"/>
  <c r="H153" i="5" s="1"/>
  <c r="F687" i="41"/>
  <c r="H687" i="41" s="1"/>
  <c r="J687" i="41" s="1"/>
  <c r="D684" i="5" s="1"/>
  <c r="F679" i="41"/>
  <c r="H679" i="41" s="1"/>
  <c r="J679" i="41" s="1"/>
  <c r="D676" i="5" s="1"/>
  <c r="F534" i="41"/>
  <c r="H534" i="41" s="1"/>
  <c r="J534" i="41" s="1"/>
  <c r="D531" i="5" s="1"/>
  <c r="H531" i="5" s="1"/>
  <c r="F322" i="41"/>
  <c r="H322" i="41" s="1"/>
  <c r="J322" i="41" s="1"/>
  <c r="D319" i="5" s="1"/>
  <c r="F311" i="41"/>
  <c r="H311" i="41" s="1"/>
  <c r="J311" i="41" s="1"/>
  <c r="D308" i="5" s="1"/>
  <c r="F221" i="41"/>
  <c r="H221" i="41" s="1"/>
  <c r="J221" i="41" s="1"/>
  <c r="D218" i="5" s="1"/>
  <c r="H218" i="5" s="1"/>
  <c r="F175" i="41"/>
  <c r="H175" i="41" s="1"/>
  <c r="J175" i="41" s="1"/>
  <c r="D172" i="5" s="1"/>
  <c r="O172" i="5" s="1"/>
  <c r="F2014" i="41"/>
  <c r="H2014" i="41" s="1"/>
  <c r="J2014" i="41" s="1"/>
  <c r="D2011" i="5" s="1"/>
  <c r="F2012" i="41"/>
  <c r="H2012" i="41" s="1"/>
  <c r="J2012" i="41" s="1"/>
  <c r="D2009" i="5" s="1"/>
  <c r="F2002" i="41"/>
  <c r="H2002" i="41" s="1"/>
  <c r="J2002" i="41" s="1"/>
  <c r="D1999" i="5" s="1"/>
  <c r="O1999" i="5" s="1"/>
  <c r="F1994" i="41"/>
  <c r="H1994" i="41" s="1"/>
  <c r="J1994" i="41" s="1"/>
  <c r="D1991" i="5" s="1"/>
  <c r="F1327" i="41"/>
  <c r="H1327" i="41" s="1"/>
  <c r="J1327" i="41" s="1"/>
  <c r="D1324" i="5" s="1"/>
  <c r="F1305" i="41"/>
  <c r="H1305" i="41" s="1"/>
  <c r="J1305" i="41" s="1"/>
  <c r="D1302" i="5" s="1"/>
  <c r="F1003" i="41"/>
  <c r="H1003" i="41" s="1"/>
  <c r="J1003" i="41" s="1"/>
  <c r="D1000" i="5" s="1"/>
  <c r="H1000" i="5" s="1"/>
  <c r="F647" i="41"/>
  <c r="H647" i="41" s="1"/>
  <c r="J647" i="41" s="1"/>
  <c r="D644" i="5" s="1"/>
  <c r="F528" i="41"/>
  <c r="H528" i="41" s="1"/>
  <c r="J528" i="41" s="1"/>
  <c r="D525" i="5" s="1"/>
  <c r="H525" i="5" s="1"/>
  <c r="F513" i="41"/>
  <c r="H513" i="41" s="1"/>
  <c r="J513" i="41" s="1"/>
  <c r="D510" i="5" s="1"/>
  <c r="O510" i="5" s="1"/>
  <c r="F350" i="41"/>
  <c r="H350" i="41" s="1"/>
  <c r="J350" i="41" s="1"/>
  <c r="D347" i="5" s="1"/>
  <c r="H347" i="5" s="1"/>
  <c r="F243" i="41"/>
  <c r="H243" i="41" s="1"/>
  <c r="J243" i="41" s="1"/>
  <c r="D240" i="5" s="1"/>
  <c r="H240" i="5" s="1"/>
  <c r="F211" i="41"/>
  <c r="H211" i="41" s="1"/>
  <c r="J211" i="41" s="1"/>
  <c r="D208" i="5" s="1"/>
  <c r="F209" i="41"/>
  <c r="H209" i="41" s="1"/>
  <c r="J209" i="41" s="1"/>
  <c r="D206" i="5" s="1"/>
  <c r="F124" i="41"/>
  <c r="H124" i="41" s="1"/>
  <c r="J124" i="41" s="1"/>
  <c r="D121" i="5" s="1"/>
  <c r="H121" i="5" s="1"/>
  <c r="F92" i="41"/>
  <c r="H92" i="41" s="1"/>
  <c r="J92" i="41" s="1"/>
  <c r="D89" i="5" s="1"/>
  <c r="H89" i="5" s="1"/>
  <c r="F1980" i="41"/>
  <c r="H1980" i="41" s="1"/>
  <c r="J1980" i="41" s="1"/>
  <c r="D1977" i="5" s="1"/>
  <c r="F1970" i="41"/>
  <c r="H1970" i="41" s="1"/>
  <c r="J1970" i="41" s="1"/>
  <c r="D1967" i="5" s="1"/>
  <c r="F1795" i="41"/>
  <c r="H1795" i="41" s="1"/>
  <c r="J1795" i="41" s="1"/>
  <c r="D1792" i="5" s="1"/>
  <c r="H1792" i="5" s="1"/>
  <c r="F1789" i="41"/>
  <c r="H1789" i="41" s="1"/>
  <c r="J1789" i="41" s="1"/>
  <c r="D1786" i="5" s="1"/>
  <c r="F1787" i="41"/>
  <c r="H1787" i="41" s="1"/>
  <c r="J1787" i="41" s="1"/>
  <c r="D1784" i="5" s="1"/>
  <c r="F1741" i="41"/>
  <c r="H1741" i="41" s="1"/>
  <c r="J1741" i="41" s="1"/>
  <c r="D1738" i="5" s="1"/>
  <c r="F1699" i="41"/>
  <c r="H1699" i="41" s="1"/>
  <c r="J1699" i="41" s="1"/>
  <c r="D1696" i="5" s="1"/>
  <c r="H1696" i="5" s="1"/>
  <c r="F1691" i="41"/>
  <c r="H1691" i="41" s="1"/>
  <c r="J1691" i="41" s="1"/>
  <c r="D1688" i="5" s="1"/>
  <c r="F1667" i="41"/>
  <c r="H1667" i="41" s="1"/>
  <c r="J1667" i="41" s="1"/>
  <c r="D1664" i="5" s="1"/>
  <c r="F1661" i="41"/>
  <c r="H1661" i="41" s="1"/>
  <c r="J1661" i="41" s="1"/>
  <c r="D1658" i="5" s="1"/>
  <c r="F1289" i="41"/>
  <c r="H1289" i="41" s="1"/>
  <c r="J1289" i="41" s="1"/>
  <c r="D1286" i="5" s="1"/>
  <c r="H1286" i="5" s="1"/>
  <c r="F1258" i="41"/>
  <c r="H1258" i="41" s="1"/>
  <c r="J1258" i="41" s="1"/>
  <c r="D1255" i="5" s="1"/>
  <c r="P1255" i="5" s="1"/>
  <c r="F1198" i="41"/>
  <c r="H1198" i="41" s="1"/>
  <c r="J1198" i="41" s="1"/>
  <c r="D1195" i="5" s="1"/>
  <c r="F989" i="41"/>
  <c r="H989" i="41" s="1"/>
  <c r="J989" i="41" s="1"/>
  <c r="D986" i="5" s="1"/>
  <c r="F857" i="41"/>
  <c r="H857" i="41" s="1"/>
  <c r="J857" i="41" s="1"/>
  <c r="D854" i="5" s="1"/>
  <c r="F765" i="41"/>
  <c r="H765" i="41" s="1"/>
  <c r="J765" i="41" s="1"/>
  <c r="D762" i="5" s="1"/>
  <c r="F637" i="41"/>
  <c r="H637" i="41" s="1"/>
  <c r="J637" i="41" s="1"/>
  <c r="D634" i="5" s="1"/>
  <c r="E548" i="41"/>
  <c r="G548" i="41" s="1"/>
  <c r="I548" i="41" s="1"/>
  <c r="C545" i="5" s="1"/>
  <c r="F512" i="41"/>
  <c r="H512" i="41" s="1"/>
  <c r="J512" i="41" s="1"/>
  <c r="D509" i="5" s="1"/>
  <c r="H509" i="5" s="1"/>
  <c r="F489" i="41"/>
  <c r="H489" i="41" s="1"/>
  <c r="J489" i="41" s="1"/>
  <c r="D486" i="5" s="1"/>
  <c r="O486" i="5" s="1"/>
  <c r="F452" i="41"/>
  <c r="H452" i="41" s="1"/>
  <c r="J452" i="41" s="1"/>
  <c r="D449" i="5" s="1"/>
  <c r="F313" i="41"/>
  <c r="H313" i="41" s="1"/>
  <c r="J313" i="41" s="1"/>
  <c r="D310" i="5" s="1"/>
  <c r="F298" i="41"/>
  <c r="H298" i="41" s="1"/>
  <c r="J298" i="41" s="1"/>
  <c r="D295" i="5" s="1"/>
  <c r="F269" i="41"/>
  <c r="H269" i="41" s="1"/>
  <c r="J269" i="41" s="1"/>
  <c r="D266" i="5" s="1"/>
  <c r="F195" i="41"/>
  <c r="H195" i="41" s="1"/>
  <c r="J195" i="41" s="1"/>
  <c r="D192" i="5" s="1"/>
  <c r="F84" i="41"/>
  <c r="H84" i="41" s="1"/>
  <c r="J84" i="41" s="1"/>
  <c r="D81" i="5" s="1"/>
  <c r="H81" i="5" s="1"/>
  <c r="F1942" i="41"/>
  <c r="H1942" i="41" s="1"/>
  <c r="J1942" i="41" s="1"/>
  <c r="D1939" i="5" s="1"/>
  <c r="P1939" i="5" s="1"/>
  <c r="E1571" i="41"/>
  <c r="G1571" i="41" s="1"/>
  <c r="I1571" i="41" s="1"/>
  <c r="C1568" i="5" s="1"/>
  <c r="F1571" i="41"/>
  <c r="H1571" i="41" s="1"/>
  <c r="J1571" i="41" s="1"/>
  <c r="D1568" i="5" s="1"/>
  <c r="E1509" i="41"/>
  <c r="G1509" i="41" s="1"/>
  <c r="I1509" i="41" s="1"/>
  <c r="C1506" i="5" s="1"/>
  <c r="F1509" i="41"/>
  <c r="H1509" i="41" s="1"/>
  <c r="J1509" i="41" s="1"/>
  <c r="D1506" i="5" s="1"/>
  <c r="P1506" i="5" s="1"/>
  <c r="F1946" i="41"/>
  <c r="H1946" i="41" s="1"/>
  <c r="J1946" i="41" s="1"/>
  <c r="D1943" i="5" s="1"/>
  <c r="F1905" i="41"/>
  <c r="H1905" i="41" s="1"/>
  <c r="J1905" i="41" s="1"/>
  <c r="D1902" i="5" s="1"/>
  <c r="F1901" i="41"/>
  <c r="H1901" i="41" s="1"/>
  <c r="J1901" i="41" s="1"/>
  <c r="D1898" i="5" s="1"/>
  <c r="F1897" i="41"/>
  <c r="H1897" i="41" s="1"/>
  <c r="J1897" i="41" s="1"/>
  <c r="D1894" i="5" s="1"/>
  <c r="P1894" i="5" s="1"/>
  <c r="F1893" i="41"/>
  <c r="H1893" i="41" s="1"/>
  <c r="J1893" i="41" s="1"/>
  <c r="D1890" i="5" s="1"/>
  <c r="F1889" i="41"/>
  <c r="H1889" i="41" s="1"/>
  <c r="J1889" i="41" s="1"/>
  <c r="D1886" i="5" s="1"/>
  <c r="F1885" i="41"/>
  <c r="H1885" i="41" s="1"/>
  <c r="J1885" i="41" s="1"/>
  <c r="D1882" i="5" s="1"/>
  <c r="F1881" i="41"/>
  <c r="H1881" i="41" s="1"/>
  <c r="J1881" i="41" s="1"/>
  <c r="D1878" i="5" s="1"/>
  <c r="P1878" i="5" s="1"/>
  <c r="F1877" i="41"/>
  <c r="H1877" i="41" s="1"/>
  <c r="J1877" i="41" s="1"/>
  <c r="D1874" i="5" s="1"/>
  <c r="F1873" i="41"/>
  <c r="H1873" i="41" s="1"/>
  <c r="J1873" i="41" s="1"/>
  <c r="D1870" i="5" s="1"/>
  <c r="F1829" i="41"/>
  <c r="H1829" i="41" s="1"/>
  <c r="J1829" i="41" s="1"/>
  <c r="D1826" i="5" s="1"/>
  <c r="F1926" i="41"/>
  <c r="H1926" i="41" s="1"/>
  <c r="J1926" i="41" s="1"/>
  <c r="D1923" i="5" s="1"/>
  <c r="H1923" i="5" s="1"/>
  <c r="F1922" i="41"/>
  <c r="H1922" i="41" s="1"/>
  <c r="J1922" i="41" s="1"/>
  <c r="D1919" i="5" s="1"/>
  <c r="E1867" i="41"/>
  <c r="G1867" i="41" s="1"/>
  <c r="I1867" i="41" s="1"/>
  <c r="C1864" i="5" s="1"/>
  <c r="F1867" i="41"/>
  <c r="H1867" i="41" s="1"/>
  <c r="J1867" i="41" s="1"/>
  <c r="D1864" i="5" s="1"/>
  <c r="F1467" i="41"/>
  <c r="H1467" i="41" s="1"/>
  <c r="J1467" i="41" s="1"/>
  <c r="D1464" i="5" s="1"/>
  <c r="P1464" i="5" s="1"/>
  <c r="F1270" i="41"/>
  <c r="H1270" i="41" s="1"/>
  <c r="J1270" i="41" s="1"/>
  <c r="D1267" i="5" s="1"/>
  <c r="P1267" i="5" s="1"/>
  <c r="F1064" i="41"/>
  <c r="H1064" i="41" s="1"/>
  <c r="J1064" i="41" s="1"/>
  <c r="D1061" i="5" s="1"/>
  <c r="F1058" i="41"/>
  <c r="H1058" i="41" s="1"/>
  <c r="J1058" i="41" s="1"/>
  <c r="D1055" i="5" s="1"/>
  <c r="F1040" i="41"/>
  <c r="H1040" i="41" s="1"/>
  <c r="J1040" i="41" s="1"/>
  <c r="D1037" i="5" s="1"/>
  <c r="F1034" i="41"/>
  <c r="H1034" i="41" s="1"/>
  <c r="J1034" i="41" s="1"/>
  <c r="D1031" i="5" s="1"/>
  <c r="F919" i="41"/>
  <c r="H919" i="41" s="1"/>
  <c r="J919" i="41" s="1"/>
  <c r="D916" i="5" s="1"/>
  <c r="F871" i="41"/>
  <c r="H871" i="41" s="1"/>
  <c r="J871" i="41" s="1"/>
  <c r="D868" i="5" s="1"/>
  <c r="F825" i="41"/>
  <c r="H825" i="41" s="1"/>
  <c r="J825" i="41" s="1"/>
  <c r="D822" i="5" s="1"/>
  <c r="F148" i="41"/>
  <c r="H148" i="41" s="1"/>
  <c r="J148" i="41" s="1"/>
  <c r="D145" i="5" s="1"/>
  <c r="H145" i="5" s="1"/>
  <c r="F1136" i="41"/>
  <c r="H1136" i="41" s="1"/>
  <c r="J1136" i="41" s="1"/>
  <c r="D1133" i="5" s="1"/>
  <c r="F999" i="41"/>
  <c r="H999" i="41" s="1"/>
  <c r="J999" i="41" s="1"/>
  <c r="D996" i="5" s="1"/>
  <c r="F985" i="41"/>
  <c r="H985" i="41" s="1"/>
  <c r="J985" i="41" s="1"/>
  <c r="D982" i="5" s="1"/>
  <c r="F711" i="41"/>
  <c r="H711" i="41" s="1"/>
  <c r="J711" i="41" s="1"/>
  <c r="D708" i="5" s="1"/>
  <c r="F559" i="41"/>
  <c r="H559" i="41" s="1"/>
  <c r="J559" i="41" s="1"/>
  <c r="D556" i="5" s="1"/>
  <c r="F526" i="41"/>
  <c r="H526" i="41" s="1"/>
  <c r="J526" i="41" s="1"/>
  <c r="D523" i="5" s="1"/>
  <c r="H523" i="5" s="1"/>
  <c r="F323" i="41"/>
  <c r="H323" i="41" s="1"/>
  <c r="J323" i="41" s="1"/>
  <c r="D320" i="5" s="1"/>
  <c r="F320" i="41"/>
  <c r="H320" i="41" s="1"/>
  <c r="J320" i="41" s="1"/>
  <c r="D317" i="5" s="1"/>
  <c r="F276" i="41"/>
  <c r="H276" i="41" s="1"/>
  <c r="J276" i="41" s="1"/>
  <c r="D273" i="5" s="1"/>
  <c r="F173" i="41"/>
  <c r="H173" i="41" s="1"/>
  <c r="J173" i="41" s="1"/>
  <c r="D170" i="5" s="1"/>
  <c r="F146" i="41"/>
  <c r="H146" i="41" s="1"/>
  <c r="J146" i="41" s="1"/>
  <c r="D143" i="5" s="1"/>
  <c r="F130" i="41"/>
  <c r="H130" i="41" s="1"/>
  <c r="J130" i="41" s="1"/>
  <c r="D127" i="5" s="1"/>
  <c r="F1869" i="41"/>
  <c r="H1869" i="41" s="1"/>
  <c r="J1869" i="41" s="1"/>
  <c r="D1866" i="5" s="1"/>
  <c r="F1557" i="41"/>
  <c r="H1557" i="41" s="1"/>
  <c r="J1557" i="41" s="1"/>
  <c r="D1554" i="5" s="1"/>
  <c r="F1539" i="41"/>
  <c r="H1539" i="41" s="1"/>
  <c r="J1539" i="41" s="1"/>
  <c r="D1536" i="5" s="1"/>
  <c r="H1536" i="5" s="1"/>
  <c r="F1533" i="41"/>
  <c r="H1533" i="41" s="1"/>
  <c r="J1533" i="41" s="1"/>
  <c r="D1530" i="5" s="1"/>
  <c r="F1515" i="41"/>
  <c r="H1515" i="41" s="1"/>
  <c r="J1515" i="41" s="1"/>
  <c r="D1512" i="5" s="1"/>
  <c r="F1423" i="41"/>
  <c r="H1423" i="41" s="1"/>
  <c r="J1423" i="41" s="1"/>
  <c r="D1420" i="5" s="1"/>
  <c r="F1413" i="41"/>
  <c r="H1413" i="41" s="1"/>
  <c r="J1413" i="41" s="1"/>
  <c r="D1410" i="5" s="1"/>
  <c r="H1410" i="5" s="1"/>
  <c r="F1391" i="41"/>
  <c r="H1391" i="41" s="1"/>
  <c r="J1391" i="41" s="1"/>
  <c r="D1388" i="5" s="1"/>
  <c r="F1375" i="41"/>
  <c r="H1375" i="41" s="1"/>
  <c r="J1375" i="41" s="1"/>
  <c r="D1372" i="5" s="1"/>
  <c r="F1291" i="41"/>
  <c r="H1291" i="41" s="1"/>
  <c r="J1291" i="41" s="1"/>
  <c r="D1288" i="5" s="1"/>
  <c r="F1255" i="41"/>
  <c r="H1255" i="41" s="1"/>
  <c r="J1255" i="41" s="1"/>
  <c r="D1252" i="5" s="1"/>
  <c r="P1252" i="5" s="1"/>
  <c r="F1229" i="41"/>
  <c r="H1229" i="41" s="1"/>
  <c r="J1229" i="41" s="1"/>
  <c r="D1226" i="5" s="1"/>
  <c r="P1226" i="5" s="1"/>
  <c r="F1227" i="41"/>
  <c r="H1227" i="41" s="1"/>
  <c r="J1227" i="41" s="1"/>
  <c r="D1224" i="5" s="1"/>
  <c r="P1224" i="5" s="1"/>
  <c r="F1203" i="41"/>
  <c r="H1203" i="41" s="1"/>
  <c r="J1203" i="41" s="1"/>
  <c r="D1200" i="5" s="1"/>
  <c r="P1200" i="5" s="1"/>
  <c r="F1122" i="41"/>
  <c r="H1122" i="41" s="1"/>
  <c r="J1122" i="41" s="1"/>
  <c r="D1119" i="5" s="1"/>
  <c r="F1106" i="41"/>
  <c r="H1106" i="41" s="1"/>
  <c r="J1106" i="41" s="1"/>
  <c r="D1103" i="5" s="1"/>
  <c r="F1096" i="41"/>
  <c r="H1096" i="41" s="1"/>
  <c r="J1096" i="41" s="1"/>
  <c r="D1093" i="5" s="1"/>
  <c r="F1090" i="41"/>
  <c r="H1090" i="41" s="1"/>
  <c r="J1090" i="41" s="1"/>
  <c r="D1087" i="5" s="1"/>
  <c r="F1074" i="41"/>
  <c r="H1074" i="41" s="1"/>
  <c r="J1074" i="41" s="1"/>
  <c r="D1071" i="5" s="1"/>
  <c r="F1072" i="41"/>
  <c r="H1072" i="41" s="1"/>
  <c r="J1072" i="41" s="1"/>
  <c r="D1069" i="5" s="1"/>
  <c r="F1005" i="41"/>
  <c r="H1005" i="41" s="1"/>
  <c r="J1005" i="41" s="1"/>
  <c r="D1002" i="5" s="1"/>
  <c r="F951" i="41"/>
  <c r="H951" i="41" s="1"/>
  <c r="J951" i="41" s="1"/>
  <c r="D948" i="5" s="1"/>
  <c r="F889" i="41"/>
  <c r="H889" i="41" s="1"/>
  <c r="J889" i="41" s="1"/>
  <c r="D886" i="5" s="1"/>
  <c r="F843" i="41"/>
  <c r="H843" i="41" s="1"/>
  <c r="J843" i="41" s="1"/>
  <c r="D840" i="5" s="1"/>
  <c r="F775" i="41"/>
  <c r="H775" i="41" s="1"/>
  <c r="J775" i="41" s="1"/>
  <c r="D772" i="5" s="1"/>
  <c r="F741" i="41"/>
  <c r="H741" i="41" s="1"/>
  <c r="J741" i="41" s="1"/>
  <c r="D738" i="5" s="1"/>
  <c r="F709" i="41"/>
  <c r="H709" i="41" s="1"/>
  <c r="J709" i="41" s="1"/>
  <c r="D706" i="5" s="1"/>
  <c r="F669" i="41"/>
  <c r="H669" i="41" s="1"/>
  <c r="J669" i="41" s="1"/>
  <c r="D666" i="5" s="1"/>
  <c r="F623" i="41"/>
  <c r="H623" i="41" s="1"/>
  <c r="J623" i="41" s="1"/>
  <c r="D620" i="5" s="1"/>
  <c r="F583" i="41"/>
  <c r="H583" i="41" s="1"/>
  <c r="J583" i="41" s="1"/>
  <c r="D580" i="5" s="1"/>
  <c r="F581" i="41"/>
  <c r="H581" i="41" s="1"/>
  <c r="J581" i="41" s="1"/>
  <c r="D578" i="5" s="1"/>
  <c r="F557" i="41"/>
  <c r="H557" i="41" s="1"/>
  <c r="J557" i="41" s="1"/>
  <c r="D554" i="5" s="1"/>
  <c r="F478" i="41"/>
  <c r="H478" i="41" s="1"/>
  <c r="J478" i="41" s="1"/>
  <c r="D475" i="5" s="1"/>
  <c r="H475" i="5" s="1"/>
  <c r="F420" i="41"/>
  <c r="H420" i="41" s="1"/>
  <c r="J420" i="41" s="1"/>
  <c r="D417" i="5" s="1"/>
  <c r="F394" i="41"/>
  <c r="H394" i="41" s="1"/>
  <c r="J394" i="41" s="1"/>
  <c r="D391" i="5" s="1"/>
  <c r="F382" i="41"/>
  <c r="H382" i="41" s="1"/>
  <c r="J382" i="41" s="1"/>
  <c r="D379" i="5" s="1"/>
  <c r="F337" i="41"/>
  <c r="H337" i="41" s="1"/>
  <c r="J337" i="41" s="1"/>
  <c r="D334" i="5" s="1"/>
  <c r="F332" i="41"/>
  <c r="H332" i="41" s="1"/>
  <c r="J332" i="41" s="1"/>
  <c r="D329" i="5" s="1"/>
  <c r="F318" i="41"/>
  <c r="H318" i="41" s="1"/>
  <c r="J318" i="41" s="1"/>
  <c r="D315" i="5" s="1"/>
  <c r="F231" i="41"/>
  <c r="H231" i="41" s="1"/>
  <c r="J231" i="41" s="1"/>
  <c r="D228" i="5" s="1"/>
  <c r="F154" i="41"/>
  <c r="H154" i="41" s="1"/>
  <c r="J154" i="41" s="1"/>
  <c r="D151" i="5" s="1"/>
  <c r="F122" i="41"/>
  <c r="H122" i="41" s="1"/>
  <c r="J122" i="41" s="1"/>
  <c r="D119" i="5" s="1"/>
  <c r="F96" i="41"/>
  <c r="H96" i="41" s="1"/>
  <c r="J96" i="41" s="1"/>
  <c r="D93" i="5" s="1"/>
  <c r="H93" i="5" s="1"/>
  <c r="F72" i="41"/>
  <c r="H72" i="41" s="1"/>
  <c r="J72" i="41" s="1"/>
  <c r="D69" i="5" s="1"/>
  <c r="H69" i="5" s="1"/>
  <c r="F2008" i="41"/>
  <c r="H2008" i="41" s="1"/>
  <c r="J2008" i="41" s="1"/>
  <c r="D2005" i="5" s="1"/>
  <c r="F2004" i="41"/>
  <c r="H2004" i="41" s="1"/>
  <c r="J2004" i="41" s="1"/>
  <c r="D2001" i="5" s="1"/>
  <c r="H2001" i="5" s="1"/>
  <c r="F1982" i="41"/>
  <c r="H1982" i="41" s="1"/>
  <c r="J1982" i="41" s="1"/>
  <c r="D1979" i="5" s="1"/>
  <c r="F1964" i="41"/>
  <c r="H1964" i="41" s="1"/>
  <c r="J1964" i="41" s="1"/>
  <c r="D1961" i="5" s="1"/>
  <c r="F1948" i="41"/>
  <c r="H1948" i="41" s="1"/>
  <c r="J1948" i="41" s="1"/>
  <c r="D1945" i="5" s="1"/>
  <c r="F1938" i="41"/>
  <c r="H1938" i="41" s="1"/>
  <c r="J1938" i="41" s="1"/>
  <c r="D1935" i="5" s="1"/>
  <c r="O1935" i="5" s="1"/>
  <c r="F1934" i="41"/>
  <c r="H1934" i="41" s="1"/>
  <c r="J1934" i="41" s="1"/>
  <c r="D1931" i="5" s="1"/>
  <c r="F1930" i="41"/>
  <c r="H1930" i="41" s="1"/>
  <c r="J1930" i="41" s="1"/>
  <c r="D1927" i="5" s="1"/>
  <c r="F1821" i="41"/>
  <c r="H1821" i="41" s="1"/>
  <c r="J1821" i="41" s="1"/>
  <c r="D1818" i="5" s="1"/>
  <c r="F1797" i="41"/>
  <c r="H1797" i="41" s="1"/>
  <c r="J1797" i="41" s="1"/>
  <c r="D1794" i="5" s="1"/>
  <c r="P1794" i="5" s="1"/>
  <c r="F1731" i="41"/>
  <c r="H1731" i="41" s="1"/>
  <c r="J1731" i="41" s="1"/>
  <c r="D1728" i="5" s="1"/>
  <c r="F1725" i="41"/>
  <c r="H1725" i="41" s="1"/>
  <c r="J1725" i="41" s="1"/>
  <c r="D1722" i="5" s="1"/>
  <c r="F1701" i="41"/>
  <c r="H1701" i="41" s="1"/>
  <c r="J1701" i="41" s="1"/>
  <c r="D1698" i="5" s="1"/>
  <c r="E1531" i="41"/>
  <c r="G1531" i="41" s="1"/>
  <c r="I1531" i="41" s="1"/>
  <c r="C1528" i="5" s="1"/>
  <c r="F1528" i="5" s="1"/>
  <c r="F1531" i="41"/>
  <c r="H1531" i="41" s="1"/>
  <c r="J1531" i="41" s="1"/>
  <c r="D1528" i="5" s="1"/>
  <c r="E1381" i="41"/>
  <c r="G1381" i="41" s="1"/>
  <c r="I1381" i="41" s="1"/>
  <c r="C1378" i="5" s="1"/>
  <c r="F1381" i="41"/>
  <c r="H1381" i="41" s="1"/>
  <c r="J1381" i="41" s="1"/>
  <c r="D1378" i="5" s="1"/>
  <c r="E1267" i="41"/>
  <c r="G1267" i="41" s="1"/>
  <c r="I1267" i="41" s="1"/>
  <c r="C1264" i="5" s="1"/>
  <c r="F1267" i="41"/>
  <c r="H1267" i="41" s="1"/>
  <c r="J1267" i="41" s="1"/>
  <c r="D1264" i="5" s="1"/>
  <c r="E993" i="41"/>
  <c r="G993" i="41" s="1"/>
  <c r="I993" i="41" s="1"/>
  <c r="C990" i="5" s="1"/>
  <c r="F990" i="5" s="1"/>
  <c r="F993" i="41"/>
  <c r="H993" i="41" s="1"/>
  <c r="J993" i="41" s="1"/>
  <c r="D990" i="5" s="1"/>
  <c r="E1483" i="41"/>
  <c r="G1483" i="41" s="1"/>
  <c r="I1483" i="41" s="1"/>
  <c r="C1480" i="5" s="1"/>
  <c r="F1480" i="5" s="1"/>
  <c r="F1483" i="41"/>
  <c r="H1483" i="41" s="1"/>
  <c r="J1483" i="41" s="1"/>
  <c r="D1480" i="5" s="1"/>
  <c r="E1297" i="41"/>
  <c r="G1297" i="41" s="1"/>
  <c r="I1297" i="41" s="1"/>
  <c r="C1294" i="5" s="1"/>
  <c r="F1297" i="41"/>
  <c r="H1297" i="41" s="1"/>
  <c r="J1297" i="41" s="1"/>
  <c r="D1294" i="5" s="1"/>
  <c r="F1978" i="41"/>
  <c r="H1978" i="41" s="1"/>
  <c r="J1978" i="41" s="1"/>
  <c r="D1975" i="5" s="1"/>
  <c r="P1975" i="5" s="1"/>
  <c r="F1940" i="41"/>
  <c r="H1940" i="41" s="1"/>
  <c r="J1940" i="41" s="1"/>
  <c r="D1937" i="5" s="1"/>
  <c r="F1918" i="41"/>
  <c r="H1918" i="41" s="1"/>
  <c r="J1918" i="41" s="1"/>
  <c r="D1915" i="5" s="1"/>
  <c r="F1859" i="41"/>
  <c r="H1859" i="41" s="1"/>
  <c r="J1859" i="41" s="1"/>
  <c r="D1856" i="5" s="1"/>
  <c r="F1853" i="41"/>
  <c r="H1853" i="41" s="1"/>
  <c r="J1853" i="41" s="1"/>
  <c r="D1850" i="5" s="1"/>
  <c r="H1850" i="5" s="1"/>
  <c r="F1837" i="41"/>
  <c r="H1837" i="41" s="1"/>
  <c r="J1837" i="41" s="1"/>
  <c r="D1834" i="5" s="1"/>
  <c r="F1835" i="41"/>
  <c r="H1835" i="41" s="1"/>
  <c r="J1835" i="41" s="1"/>
  <c r="D1832" i="5" s="1"/>
  <c r="F1763" i="41"/>
  <c r="H1763" i="41" s="1"/>
  <c r="J1763" i="41" s="1"/>
  <c r="D1760" i="5" s="1"/>
  <c r="F1757" i="41"/>
  <c r="H1757" i="41" s="1"/>
  <c r="J1757" i="41" s="1"/>
  <c r="D1754" i="5" s="1"/>
  <c r="O1754" i="5" s="1"/>
  <c r="F1755" i="41"/>
  <c r="H1755" i="41" s="1"/>
  <c r="J1755" i="41" s="1"/>
  <c r="D1752" i="5" s="1"/>
  <c r="E1445" i="41"/>
  <c r="G1445" i="41" s="1"/>
  <c r="I1445" i="41" s="1"/>
  <c r="C1442" i="5" s="1"/>
  <c r="F1445" i="41"/>
  <c r="H1445" i="41" s="1"/>
  <c r="J1445" i="41" s="1"/>
  <c r="D1442" i="5" s="1"/>
  <c r="E1317" i="41"/>
  <c r="G1317" i="41" s="1"/>
  <c r="I1317" i="41" s="1"/>
  <c r="C1314" i="5" s="1"/>
  <c r="F1314" i="5" s="1"/>
  <c r="F1317" i="41"/>
  <c r="H1317" i="41" s="1"/>
  <c r="J1317" i="41" s="1"/>
  <c r="D1314" i="5" s="1"/>
  <c r="E1104" i="41"/>
  <c r="G1104" i="41" s="1"/>
  <c r="I1104" i="41" s="1"/>
  <c r="C1101" i="5" s="1"/>
  <c r="F1104" i="41"/>
  <c r="H1104" i="41" s="1"/>
  <c r="J1104" i="41" s="1"/>
  <c r="D1101" i="5" s="1"/>
  <c r="E1011" i="41"/>
  <c r="G1011" i="41" s="1"/>
  <c r="I1011" i="41" s="1"/>
  <c r="C1008" i="5" s="1"/>
  <c r="F1008" i="5" s="1"/>
  <c r="F1011" i="41"/>
  <c r="H1011" i="41" s="1"/>
  <c r="J1011" i="41" s="1"/>
  <c r="D1008" i="5" s="1"/>
  <c r="F997" i="41"/>
  <c r="H997" i="41" s="1"/>
  <c r="J997" i="41" s="1"/>
  <c r="D994" i="5" s="1"/>
  <c r="F1986" i="41"/>
  <c r="H1986" i="41" s="1"/>
  <c r="J1986" i="41" s="1"/>
  <c r="D1983" i="5" s="1"/>
  <c r="F1950" i="41"/>
  <c r="H1950" i="41" s="1"/>
  <c r="J1950" i="41" s="1"/>
  <c r="D1947" i="5" s="1"/>
  <c r="H1947" i="5" s="1"/>
  <c r="F1936" i="41"/>
  <c r="H1936" i="41" s="1"/>
  <c r="J1936" i="41" s="1"/>
  <c r="D1933" i="5" s="1"/>
  <c r="F1827" i="41"/>
  <c r="H1827" i="41" s="1"/>
  <c r="J1827" i="41" s="1"/>
  <c r="D1824" i="5" s="1"/>
  <c r="F1739" i="41"/>
  <c r="H1739" i="41" s="1"/>
  <c r="J1739" i="41" s="1"/>
  <c r="D1736" i="5" s="1"/>
  <c r="E1627" i="41"/>
  <c r="G1627" i="41" s="1"/>
  <c r="I1627" i="41" s="1"/>
  <c r="C1624" i="5" s="1"/>
  <c r="F1624" i="5" s="1"/>
  <c r="F1627" i="41"/>
  <c r="H1627" i="41" s="1"/>
  <c r="J1627" i="41" s="1"/>
  <c r="D1624" i="5" s="1"/>
  <c r="E1042" i="41"/>
  <c r="G1042" i="41" s="1"/>
  <c r="I1042" i="41" s="1"/>
  <c r="C1039" i="5" s="1"/>
  <c r="F1042" i="41"/>
  <c r="H1042" i="41" s="1"/>
  <c r="J1042" i="41" s="1"/>
  <c r="D1039" i="5" s="1"/>
  <c r="F1637" i="41"/>
  <c r="H1637" i="41" s="1"/>
  <c r="J1637" i="41" s="1"/>
  <c r="D1634" i="5" s="1"/>
  <c r="H1634" i="5" s="1"/>
  <c r="F1635" i="41"/>
  <c r="H1635" i="41" s="1"/>
  <c r="J1635" i="41" s="1"/>
  <c r="D1632" i="5" s="1"/>
  <c r="F1565" i="41"/>
  <c r="H1565" i="41" s="1"/>
  <c r="J1565" i="41" s="1"/>
  <c r="D1562" i="5" s="1"/>
  <c r="F1563" i="41"/>
  <c r="H1563" i="41" s="1"/>
  <c r="J1563" i="41" s="1"/>
  <c r="D1560" i="5" s="1"/>
  <c r="F1499" i="41"/>
  <c r="H1499" i="41" s="1"/>
  <c r="J1499" i="41" s="1"/>
  <c r="D1496" i="5" s="1"/>
  <c r="P1496" i="5" s="1"/>
  <c r="F1493" i="41"/>
  <c r="H1493" i="41" s="1"/>
  <c r="J1493" i="41" s="1"/>
  <c r="D1490" i="5" s="1"/>
  <c r="F1451" i="41"/>
  <c r="H1451" i="41" s="1"/>
  <c r="J1451" i="41" s="1"/>
  <c r="D1448" i="5" s="1"/>
  <c r="F1427" i="41"/>
  <c r="H1427" i="41" s="1"/>
  <c r="J1427" i="41" s="1"/>
  <c r="D1424" i="5" s="1"/>
  <c r="F1425" i="41"/>
  <c r="H1425" i="41" s="1"/>
  <c r="J1425" i="41" s="1"/>
  <c r="D1422" i="5" s="1"/>
  <c r="H1422" i="5" s="1"/>
  <c r="F1411" i="41"/>
  <c r="H1411" i="41" s="1"/>
  <c r="J1411" i="41" s="1"/>
  <c r="D1408" i="5" s="1"/>
  <c r="F1407" i="41"/>
  <c r="H1407" i="41" s="1"/>
  <c r="J1407" i="41" s="1"/>
  <c r="D1404" i="5" s="1"/>
  <c r="F1389" i="41"/>
  <c r="H1389" i="41" s="1"/>
  <c r="J1389" i="41" s="1"/>
  <c r="D1386" i="5" s="1"/>
  <c r="F1387" i="41"/>
  <c r="H1387" i="41" s="1"/>
  <c r="J1387" i="41" s="1"/>
  <c r="D1384" i="5" s="1"/>
  <c r="P1384" i="5" s="1"/>
  <c r="F1385" i="41"/>
  <c r="H1385" i="41" s="1"/>
  <c r="J1385" i="41" s="1"/>
  <c r="D1382" i="5" s="1"/>
  <c r="F1363" i="41"/>
  <c r="H1363" i="41" s="1"/>
  <c r="J1363" i="41" s="1"/>
  <c r="D1360" i="5" s="1"/>
  <c r="F1361" i="41"/>
  <c r="H1361" i="41" s="1"/>
  <c r="J1361" i="41" s="1"/>
  <c r="D1358" i="5" s="1"/>
  <c r="F1347" i="41"/>
  <c r="H1347" i="41" s="1"/>
  <c r="J1347" i="41" s="1"/>
  <c r="D1344" i="5" s="1"/>
  <c r="O1344" i="5" s="1"/>
  <c r="F1343" i="41"/>
  <c r="H1343" i="41" s="1"/>
  <c r="J1343" i="41" s="1"/>
  <c r="D1340" i="5" s="1"/>
  <c r="F1325" i="41"/>
  <c r="H1325" i="41" s="1"/>
  <c r="J1325" i="41" s="1"/>
  <c r="D1322" i="5" s="1"/>
  <c r="F1323" i="41"/>
  <c r="H1323" i="41" s="1"/>
  <c r="J1323" i="41" s="1"/>
  <c r="D1320" i="5" s="1"/>
  <c r="F1321" i="41"/>
  <c r="H1321" i="41" s="1"/>
  <c r="J1321" i="41" s="1"/>
  <c r="D1318" i="5" s="1"/>
  <c r="H1318" i="5" s="1"/>
  <c r="F1299" i="41"/>
  <c r="H1299" i="41" s="1"/>
  <c r="J1299" i="41" s="1"/>
  <c r="D1296" i="5" s="1"/>
  <c r="F1283" i="41"/>
  <c r="H1283" i="41" s="1"/>
  <c r="J1283" i="41" s="1"/>
  <c r="D1280" i="5" s="1"/>
  <c r="F1266" i="41"/>
  <c r="H1266" i="41" s="1"/>
  <c r="J1266" i="41" s="1"/>
  <c r="D1263" i="5" s="1"/>
  <c r="P1263" i="5" s="1"/>
  <c r="F1264" i="41"/>
  <c r="H1264" i="41" s="1"/>
  <c r="J1264" i="41" s="1"/>
  <c r="D1261" i="5" s="1"/>
  <c r="P1261" i="5" s="1"/>
  <c r="F1211" i="41"/>
  <c r="H1211" i="41" s="1"/>
  <c r="J1211" i="41" s="1"/>
  <c r="D1208" i="5" s="1"/>
  <c r="P1208" i="5" s="1"/>
  <c r="F1205" i="41"/>
  <c r="H1205" i="41" s="1"/>
  <c r="J1205" i="41" s="1"/>
  <c r="D1202" i="5" s="1"/>
  <c r="P1202" i="5" s="1"/>
  <c r="F1190" i="41"/>
  <c r="H1190" i="41" s="1"/>
  <c r="J1190" i="41" s="1"/>
  <c r="D1187" i="5" s="1"/>
  <c r="F1130" i="41"/>
  <c r="H1130" i="41" s="1"/>
  <c r="J1130" i="41" s="1"/>
  <c r="D1127" i="5" s="1"/>
  <c r="F1128" i="41"/>
  <c r="H1128" i="41" s="1"/>
  <c r="J1128" i="41" s="1"/>
  <c r="D1125" i="5" s="1"/>
  <c r="F1066" i="41"/>
  <c r="H1066" i="41" s="1"/>
  <c r="J1066" i="41" s="1"/>
  <c r="D1063" i="5" s="1"/>
  <c r="F1018" i="41"/>
  <c r="H1018" i="41" s="1"/>
  <c r="J1018" i="41" s="1"/>
  <c r="D1015" i="5" s="1"/>
  <c r="E995" i="41"/>
  <c r="G995" i="41" s="1"/>
  <c r="I995" i="41" s="1"/>
  <c r="C992" i="5" s="1"/>
  <c r="F992" i="5" s="1"/>
  <c r="F991" i="41"/>
  <c r="H991" i="41" s="1"/>
  <c r="J991" i="41" s="1"/>
  <c r="D988" i="5" s="1"/>
  <c r="F879" i="41"/>
  <c r="H879" i="41" s="1"/>
  <c r="J879" i="41" s="1"/>
  <c r="D876" i="5" s="1"/>
  <c r="F839" i="41"/>
  <c r="H839" i="41" s="1"/>
  <c r="J839" i="41" s="1"/>
  <c r="D836" i="5" s="1"/>
  <c r="F799" i="41"/>
  <c r="H799" i="41" s="1"/>
  <c r="J799" i="41" s="1"/>
  <c r="D796" i="5" s="1"/>
  <c r="F749" i="41"/>
  <c r="H749" i="41" s="1"/>
  <c r="J749" i="41" s="1"/>
  <c r="D746" i="5" s="1"/>
  <c r="F727" i="41"/>
  <c r="H727" i="41" s="1"/>
  <c r="J727" i="41" s="1"/>
  <c r="D724" i="5" s="1"/>
  <c r="F695" i="41"/>
  <c r="H695" i="41" s="1"/>
  <c r="J695" i="41" s="1"/>
  <c r="D692" i="5" s="1"/>
  <c r="F605" i="41"/>
  <c r="H605" i="41" s="1"/>
  <c r="J605" i="41" s="1"/>
  <c r="D602" i="5" s="1"/>
  <c r="F965" i="41"/>
  <c r="H965" i="41" s="1"/>
  <c r="J965" i="41" s="1"/>
  <c r="D962" i="5" s="1"/>
  <c r="F645" i="41"/>
  <c r="H645" i="41" s="1"/>
  <c r="J645" i="41" s="1"/>
  <c r="D642" i="5" s="1"/>
  <c r="F1693" i="41"/>
  <c r="H1693" i="41" s="1"/>
  <c r="J1693" i="41" s="1"/>
  <c r="D1690" i="5" s="1"/>
  <c r="F1603" i="41"/>
  <c r="H1603" i="41" s="1"/>
  <c r="J1603" i="41" s="1"/>
  <c r="D1600" i="5" s="1"/>
  <c r="O1600" i="5" s="1"/>
  <c r="F1597" i="41"/>
  <c r="H1597" i="41" s="1"/>
  <c r="J1597" i="41" s="1"/>
  <c r="D1594" i="5" s="1"/>
  <c r="F1525" i="41"/>
  <c r="H1525" i="41" s="1"/>
  <c r="J1525" i="41" s="1"/>
  <c r="D1522" i="5" s="1"/>
  <c r="F1443" i="41"/>
  <c r="H1443" i="41" s="1"/>
  <c r="J1443" i="41" s="1"/>
  <c r="D1440" i="5" s="1"/>
  <c r="F1421" i="41"/>
  <c r="H1421" i="41" s="1"/>
  <c r="J1421" i="41" s="1"/>
  <c r="D1418" i="5" s="1"/>
  <c r="O1418" i="5" s="1"/>
  <c r="F1419" i="41"/>
  <c r="H1419" i="41" s="1"/>
  <c r="J1419" i="41" s="1"/>
  <c r="D1416" i="5" s="1"/>
  <c r="F1417" i="41"/>
  <c r="H1417" i="41" s="1"/>
  <c r="J1417" i="41" s="1"/>
  <c r="D1414" i="5" s="1"/>
  <c r="F1395" i="41"/>
  <c r="H1395" i="41" s="1"/>
  <c r="J1395" i="41" s="1"/>
  <c r="D1392" i="5" s="1"/>
  <c r="F1393" i="41"/>
  <c r="H1393" i="41" s="1"/>
  <c r="J1393" i="41" s="1"/>
  <c r="D1390" i="5" s="1"/>
  <c r="O1390" i="5" s="1"/>
  <c r="F1379" i="41"/>
  <c r="H1379" i="41" s="1"/>
  <c r="J1379" i="41" s="1"/>
  <c r="D1376" i="5" s="1"/>
  <c r="F1357" i="41"/>
  <c r="H1357" i="41" s="1"/>
  <c r="J1357" i="41" s="1"/>
  <c r="D1354" i="5" s="1"/>
  <c r="F1355" i="41"/>
  <c r="H1355" i="41" s="1"/>
  <c r="J1355" i="41" s="1"/>
  <c r="D1352" i="5" s="1"/>
  <c r="F1353" i="41"/>
  <c r="H1353" i="41" s="1"/>
  <c r="J1353" i="41" s="1"/>
  <c r="D1350" i="5" s="1"/>
  <c r="O1350" i="5" s="1"/>
  <c r="F1331" i="41"/>
  <c r="H1331" i="41" s="1"/>
  <c r="J1331" i="41" s="1"/>
  <c r="D1328" i="5" s="1"/>
  <c r="F1329" i="41"/>
  <c r="H1329" i="41" s="1"/>
  <c r="J1329" i="41" s="1"/>
  <c r="D1326" i="5" s="1"/>
  <c r="F1315" i="41"/>
  <c r="H1315" i="41" s="1"/>
  <c r="J1315" i="41" s="1"/>
  <c r="D1312" i="5" s="1"/>
  <c r="F1251" i="41"/>
  <c r="H1251" i="41" s="1"/>
  <c r="J1251" i="41" s="1"/>
  <c r="D1248" i="5" s="1"/>
  <c r="P1248" i="5" s="1"/>
  <c r="F1237" i="41"/>
  <c r="H1237" i="41" s="1"/>
  <c r="J1237" i="41" s="1"/>
  <c r="D1234" i="5" s="1"/>
  <c r="P1234" i="5" s="1"/>
  <c r="F1235" i="41"/>
  <c r="H1235" i="41" s="1"/>
  <c r="J1235" i="41" s="1"/>
  <c r="D1232" i="5" s="1"/>
  <c r="P1232" i="5" s="1"/>
  <c r="F1162" i="41"/>
  <c r="H1162" i="41" s="1"/>
  <c r="J1162" i="41" s="1"/>
  <c r="D1159" i="5" s="1"/>
  <c r="F1098" i="41"/>
  <c r="H1098" i="41" s="1"/>
  <c r="J1098" i="41" s="1"/>
  <c r="D1095" i="5" s="1"/>
  <c r="F1007" i="41"/>
  <c r="H1007" i="41" s="1"/>
  <c r="J1007" i="41" s="1"/>
  <c r="D1004" i="5" s="1"/>
  <c r="F935" i="41"/>
  <c r="H935" i="41" s="1"/>
  <c r="J935" i="41" s="1"/>
  <c r="D932" i="5" s="1"/>
  <c r="F907" i="41"/>
  <c r="H907" i="41" s="1"/>
  <c r="J907" i="41" s="1"/>
  <c r="D904" i="5" s="1"/>
  <c r="F861" i="41"/>
  <c r="H861" i="41" s="1"/>
  <c r="J861" i="41" s="1"/>
  <c r="D858" i="5" s="1"/>
  <c r="F829" i="41"/>
  <c r="H829" i="41" s="1"/>
  <c r="J829" i="41" s="1"/>
  <c r="D826" i="5" s="1"/>
  <c r="F719" i="41"/>
  <c r="H719" i="41" s="1"/>
  <c r="J719" i="41" s="1"/>
  <c r="D716" i="5" s="1"/>
  <c r="F685" i="41"/>
  <c r="H685" i="41" s="1"/>
  <c r="J685" i="41" s="1"/>
  <c r="D682" i="5" s="1"/>
  <c r="F621" i="41"/>
  <c r="H621" i="41" s="1"/>
  <c r="J621" i="41" s="1"/>
  <c r="D618" i="5" s="1"/>
  <c r="F411" i="41"/>
  <c r="H411" i="41" s="1"/>
  <c r="J411" i="41" s="1"/>
  <c r="D408" i="5" s="1"/>
  <c r="E411" i="41"/>
  <c r="G411" i="41" s="1"/>
  <c r="I411" i="41" s="1"/>
  <c r="C408" i="5" s="1"/>
  <c r="F408" i="5" s="1"/>
  <c r="F767" i="41"/>
  <c r="H767" i="41" s="1"/>
  <c r="J767" i="41" s="1"/>
  <c r="D764" i="5" s="1"/>
  <c r="F751" i="41"/>
  <c r="H751" i="41" s="1"/>
  <c r="J751" i="41" s="1"/>
  <c r="D748" i="5" s="1"/>
  <c r="F677" i="41"/>
  <c r="H677" i="41" s="1"/>
  <c r="J677" i="41" s="1"/>
  <c r="D674" i="5" s="1"/>
  <c r="F655" i="41"/>
  <c r="H655" i="41" s="1"/>
  <c r="J655" i="41" s="1"/>
  <c r="D652" i="5" s="1"/>
  <c r="F552" i="41"/>
  <c r="H552" i="41" s="1"/>
  <c r="J552" i="41" s="1"/>
  <c r="D549" i="5" s="1"/>
  <c r="H549" i="5" s="1"/>
  <c r="F450" i="41"/>
  <c r="H450" i="41" s="1"/>
  <c r="J450" i="41" s="1"/>
  <c r="D447" i="5" s="1"/>
  <c r="F424" i="41"/>
  <c r="H424" i="41" s="1"/>
  <c r="J424" i="41" s="1"/>
  <c r="D421" i="5" s="1"/>
  <c r="H421" i="5" s="1"/>
  <c r="F408" i="41"/>
  <c r="H408" i="41" s="1"/>
  <c r="J408" i="41" s="1"/>
  <c r="D405" i="5" s="1"/>
  <c r="H405" i="5" s="1"/>
  <c r="F386" i="41"/>
  <c r="H386" i="41" s="1"/>
  <c r="J386" i="41" s="1"/>
  <c r="D383" i="5" s="1"/>
  <c r="F380" i="41"/>
  <c r="H380" i="41" s="1"/>
  <c r="J380" i="41" s="1"/>
  <c r="D377" i="5" s="1"/>
  <c r="F356" i="41"/>
  <c r="H356" i="41" s="1"/>
  <c r="J356" i="41" s="1"/>
  <c r="D353" i="5" s="1"/>
  <c r="F338" i="41"/>
  <c r="H338" i="41" s="1"/>
  <c r="J338" i="41" s="1"/>
  <c r="D335" i="5" s="1"/>
  <c r="F321" i="41"/>
  <c r="H321" i="41" s="1"/>
  <c r="J321" i="41" s="1"/>
  <c r="D318" i="5" s="1"/>
  <c r="F281" i="41"/>
  <c r="H281" i="41" s="1"/>
  <c r="J281" i="41" s="1"/>
  <c r="D278" i="5" s="1"/>
  <c r="F252" i="41"/>
  <c r="H252" i="41" s="1"/>
  <c r="J252" i="41" s="1"/>
  <c r="D249" i="5" s="1"/>
  <c r="F215" i="41"/>
  <c r="H215" i="41" s="1"/>
  <c r="J215" i="41" s="1"/>
  <c r="D212" i="5" s="1"/>
  <c r="F205" i="41"/>
  <c r="H205" i="41" s="1"/>
  <c r="J205" i="41" s="1"/>
  <c r="D202" i="5" s="1"/>
  <c r="F182" i="41"/>
  <c r="H182" i="41" s="1"/>
  <c r="J182" i="41" s="1"/>
  <c r="D179" i="5" s="1"/>
  <c r="F172" i="41"/>
  <c r="H172" i="41" s="1"/>
  <c r="J172" i="41" s="1"/>
  <c r="D169" i="5" s="1"/>
  <c r="F168" i="41"/>
  <c r="H168" i="41" s="1"/>
  <c r="J168" i="41" s="1"/>
  <c r="D165" i="5" s="1"/>
  <c r="H165" i="5" s="1"/>
  <c r="F162" i="41"/>
  <c r="H162" i="41" s="1"/>
  <c r="J162" i="41" s="1"/>
  <c r="D159" i="5" s="1"/>
  <c r="F138" i="41"/>
  <c r="H138" i="41" s="1"/>
  <c r="J138" i="41" s="1"/>
  <c r="D135" i="5" s="1"/>
  <c r="F132" i="41"/>
  <c r="H132" i="41" s="1"/>
  <c r="J132" i="41" s="1"/>
  <c r="D129" i="5" s="1"/>
  <c r="H129" i="5" s="1"/>
  <c r="F80" i="41"/>
  <c r="H80" i="41" s="1"/>
  <c r="J80" i="41" s="1"/>
  <c r="D77" i="5" s="1"/>
  <c r="H77" i="5" s="1"/>
  <c r="F64" i="41"/>
  <c r="H64" i="41" s="1"/>
  <c r="J64" i="41" s="1"/>
  <c r="D61" i="5" s="1"/>
  <c r="H61" i="5" s="1"/>
  <c r="F46" i="41"/>
  <c r="H46" i="41" s="1"/>
  <c r="J46" i="41" s="1"/>
  <c r="D43" i="5" s="1"/>
  <c r="L18" i="49"/>
  <c r="C22" i="49"/>
  <c r="F615" i="41"/>
  <c r="H615" i="41" s="1"/>
  <c r="J615" i="41" s="1"/>
  <c r="D612" i="5" s="1"/>
  <c r="F613" i="41"/>
  <c r="H613" i="41" s="1"/>
  <c r="J613" i="41" s="1"/>
  <c r="D610" i="5" s="1"/>
  <c r="F591" i="41"/>
  <c r="H591" i="41" s="1"/>
  <c r="J591" i="41" s="1"/>
  <c r="D588" i="5" s="1"/>
  <c r="F573" i="41"/>
  <c r="H573" i="41" s="1"/>
  <c r="J573" i="41" s="1"/>
  <c r="D570" i="5" s="1"/>
  <c r="F529" i="41"/>
  <c r="H529" i="41" s="1"/>
  <c r="J529" i="41" s="1"/>
  <c r="D526" i="5" s="1"/>
  <c r="O526" i="5" s="1"/>
  <c r="F505" i="41"/>
  <c r="H505" i="41" s="1"/>
  <c r="J505" i="41" s="1"/>
  <c r="D502" i="5" s="1"/>
  <c r="O502" i="5" s="1"/>
  <c r="F494" i="41"/>
  <c r="H494" i="41" s="1"/>
  <c r="J494" i="41" s="1"/>
  <c r="D491" i="5" s="1"/>
  <c r="H491" i="5" s="1"/>
  <c r="F368" i="41"/>
  <c r="H368" i="41" s="1"/>
  <c r="J368" i="41" s="1"/>
  <c r="D365" i="5" s="1"/>
  <c r="H365" i="5" s="1"/>
  <c r="F344" i="41"/>
  <c r="H344" i="41" s="1"/>
  <c r="J344" i="41" s="1"/>
  <c r="D341" i="5" s="1"/>
  <c r="F335" i="41"/>
  <c r="H335" i="41" s="1"/>
  <c r="J335" i="41" s="1"/>
  <c r="D332" i="5" s="1"/>
  <c r="F310" i="41"/>
  <c r="H310" i="41" s="1"/>
  <c r="J310" i="41" s="1"/>
  <c r="D307" i="5" s="1"/>
  <c r="F307" i="41"/>
  <c r="H307" i="41" s="1"/>
  <c r="J307" i="41" s="1"/>
  <c r="D304" i="5" s="1"/>
  <c r="F300" i="41"/>
  <c r="H300" i="41" s="1"/>
  <c r="J300" i="41" s="1"/>
  <c r="D297" i="5" s="1"/>
  <c r="F297" i="41"/>
  <c r="H297" i="41" s="1"/>
  <c r="J297" i="41" s="1"/>
  <c r="D294" i="5" s="1"/>
  <c r="E288" i="41"/>
  <c r="G288" i="41" s="1"/>
  <c r="F286" i="41"/>
  <c r="H286" i="41" s="1"/>
  <c r="J286" i="41" s="1"/>
  <c r="D283" i="5" s="1"/>
  <c r="F268" i="41"/>
  <c r="H268" i="41" s="1"/>
  <c r="J268" i="41" s="1"/>
  <c r="D265" i="5" s="1"/>
  <c r="F255" i="41"/>
  <c r="H255" i="41" s="1"/>
  <c r="J255" i="41" s="1"/>
  <c r="D252" i="5" s="1"/>
  <c r="F235" i="41"/>
  <c r="H235" i="41" s="1"/>
  <c r="J235" i="41" s="1"/>
  <c r="D232" i="5" s="1"/>
  <c r="F229" i="41"/>
  <c r="H229" i="41" s="1"/>
  <c r="J229" i="41" s="1"/>
  <c r="D226" i="5" s="1"/>
  <c r="F201" i="41"/>
  <c r="H201" i="41" s="1"/>
  <c r="J201" i="41" s="1"/>
  <c r="D198" i="5" s="1"/>
  <c r="H198" i="5" s="1"/>
  <c r="F187" i="41"/>
  <c r="H187" i="41" s="1"/>
  <c r="J187" i="41" s="1"/>
  <c r="D184" i="5" s="1"/>
  <c r="H184" i="5" s="1"/>
  <c r="F164" i="41"/>
  <c r="H164" i="41" s="1"/>
  <c r="J164" i="41" s="1"/>
  <c r="D161" i="5" s="1"/>
  <c r="H161" i="5" s="1"/>
  <c r="E148" i="41"/>
  <c r="G148" i="41" s="1"/>
  <c r="F140" i="41"/>
  <c r="H140" i="41" s="1"/>
  <c r="J140" i="41" s="1"/>
  <c r="D137" i="5" s="1"/>
  <c r="H137" i="5" s="1"/>
  <c r="F104" i="41"/>
  <c r="H104" i="41" s="1"/>
  <c r="J104" i="41" s="1"/>
  <c r="D101" i="5" s="1"/>
  <c r="H101" i="5" s="1"/>
  <c r="F86" i="41"/>
  <c r="H86" i="41" s="1"/>
  <c r="J86" i="41" s="1"/>
  <c r="D83" i="5" s="1"/>
  <c r="F78" i="41"/>
  <c r="H78" i="41" s="1"/>
  <c r="J78" i="41" s="1"/>
  <c r="D75" i="5" s="1"/>
  <c r="F60" i="41"/>
  <c r="H60" i="41" s="1"/>
  <c r="J60" i="41" s="1"/>
  <c r="D57" i="5" s="1"/>
  <c r="H57" i="5" s="1"/>
  <c r="F58" i="41"/>
  <c r="H58" i="41" s="1"/>
  <c r="J58" i="41" s="1"/>
  <c r="D55" i="5" s="1"/>
  <c r="F44" i="41"/>
  <c r="H44" i="41" s="1"/>
  <c r="J44" i="41" s="1"/>
  <c r="D41" i="5" s="1"/>
  <c r="H41" i="5" s="1"/>
  <c r="F42" i="41"/>
  <c r="H42" i="41" s="1"/>
  <c r="J42" i="41" s="1"/>
  <c r="D39" i="5" s="1"/>
  <c r="F36" i="41"/>
  <c r="H36" i="41" s="1"/>
  <c r="J36" i="41" s="1"/>
  <c r="D33" i="5" s="1"/>
  <c r="H33" i="5" s="1"/>
  <c r="F34" i="41"/>
  <c r="H34" i="41" s="1"/>
  <c r="J34" i="41" s="1"/>
  <c r="D31" i="5" s="1"/>
  <c r="F32" i="41"/>
  <c r="H32" i="41" s="1"/>
  <c r="J32" i="41" s="1"/>
  <c r="D29" i="5" s="1"/>
  <c r="H29" i="5" s="1"/>
  <c r="L21" i="49"/>
  <c r="C19" i="49"/>
  <c r="F289" i="41"/>
  <c r="H289" i="41" s="1"/>
  <c r="J289" i="41" s="1"/>
  <c r="D286" i="5" s="1"/>
  <c r="F279" i="41"/>
  <c r="H279" i="41" s="1"/>
  <c r="J279" i="41" s="1"/>
  <c r="D276" i="5" s="1"/>
  <c r="E276" i="41"/>
  <c r="G276" i="41" s="1"/>
  <c r="F266" i="41"/>
  <c r="H266" i="41" s="1"/>
  <c r="J266" i="41" s="1"/>
  <c r="D263" i="5" s="1"/>
  <c r="F227" i="41"/>
  <c r="H227" i="41" s="1"/>
  <c r="J227" i="41" s="1"/>
  <c r="D224" i="5" s="1"/>
  <c r="H224" i="5" s="1"/>
  <c r="F177" i="41"/>
  <c r="H177" i="41" s="1"/>
  <c r="J177" i="41" s="1"/>
  <c r="D174" i="5" s="1"/>
  <c r="E156" i="41"/>
  <c r="G156" i="41" s="1"/>
  <c r="E124" i="41"/>
  <c r="G124" i="41" s="1"/>
  <c r="F28" i="41"/>
  <c r="H28" i="41" s="1"/>
  <c r="J28" i="41" s="1"/>
  <c r="D25" i="5" s="1"/>
  <c r="H25" i="5" s="1"/>
  <c r="F270" i="41"/>
  <c r="H270" i="41" s="1"/>
  <c r="J270" i="41" s="1"/>
  <c r="D267" i="5" s="1"/>
  <c r="E270" i="41"/>
  <c r="G270" i="41" s="1"/>
  <c r="I270" i="41" s="1"/>
  <c r="C267" i="5" s="1"/>
  <c r="F267" i="5" s="1"/>
  <c r="E207" i="41"/>
  <c r="G207" i="41" s="1"/>
  <c r="F207" i="41"/>
  <c r="H207" i="41" s="1"/>
  <c r="J207" i="41" s="1"/>
  <c r="D204" i="5" s="1"/>
  <c r="O204" i="5" s="1"/>
  <c r="F2016" i="41"/>
  <c r="H2016" i="41" s="1"/>
  <c r="J2016" i="41" s="1"/>
  <c r="D2013" i="5" s="1"/>
  <c r="F1962" i="41"/>
  <c r="H1962" i="41" s="1"/>
  <c r="J1962" i="41" s="1"/>
  <c r="D1959" i="5" s="1"/>
  <c r="F1954" i="41"/>
  <c r="H1954" i="41" s="1"/>
  <c r="J1954" i="41" s="1"/>
  <c r="D1951" i="5" s="1"/>
  <c r="E1843" i="41"/>
  <c r="G1843" i="41" s="1"/>
  <c r="I1843" i="41" s="1"/>
  <c r="C1840" i="5" s="1"/>
  <c r="F1843" i="41"/>
  <c r="H1843" i="41" s="1"/>
  <c r="J1843" i="41" s="1"/>
  <c r="D1840" i="5" s="1"/>
  <c r="E1643" i="41"/>
  <c r="G1643" i="41" s="1"/>
  <c r="I1643" i="41" s="1"/>
  <c r="C1640" i="5" s="1"/>
  <c r="F1643" i="41"/>
  <c r="H1643" i="41" s="1"/>
  <c r="J1643" i="41" s="1"/>
  <c r="D1640" i="5" s="1"/>
  <c r="E1587" i="41"/>
  <c r="G1587" i="41" s="1"/>
  <c r="I1587" i="41" s="1"/>
  <c r="C1584" i="5" s="1"/>
  <c r="F1584" i="5" s="1"/>
  <c r="F1587" i="41"/>
  <c r="H1587" i="41" s="1"/>
  <c r="J1587" i="41" s="1"/>
  <c r="D1584" i="5" s="1"/>
  <c r="E1523" i="41"/>
  <c r="G1523" i="41" s="1"/>
  <c r="I1523" i="41" s="1"/>
  <c r="C1520" i="5" s="1"/>
  <c r="F1523" i="41"/>
  <c r="H1523" i="41" s="1"/>
  <c r="J1523" i="41" s="1"/>
  <c r="D1520" i="5" s="1"/>
  <c r="E1491" i="41"/>
  <c r="G1491" i="41" s="1"/>
  <c r="I1491" i="41" s="1"/>
  <c r="C1488" i="5" s="1"/>
  <c r="F1488" i="5" s="1"/>
  <c r="F1491" i="41"/>
  <c r="H1491" i="41" s="1"/>
  <c r="J1491" i="41" s="1"/>
  <c r="D1488" i="5" s="1"/>
  <c r="E1429" i="41"/>
  <c r="G1429" i="41" s="1"/>
  <c r="I1429" i="41" s="1"/>
  <c r="C1426" i="5" s="1"/>
  <c r="F1429" i="41"/>
  <c r="H1429" i="41" s="1"/>
  <c r="J1429" i="41" s="1"/>
  <c r="D1426" i="5" s="1"/>
  <c r="E1397" i="41"/>
  <c r="G1397" i="41" s="1"/>
  <c r="I1397" i="41" s="1"/>
  <c r="C1394" i="5" s="1"/>
  <c r="F1394" i="5" s="1"/>
  <c r="F1397" i="41"/>
  <c r="H1397" i="41" s="1"/>
  <c r="J1397" i="41" s="1"/>
  <c r="D1394" i="5" s="1"/>
  <c r="E1301" i="41"/>
  <c r="G1301" i="41" s="1"/>
  <c r="I1301" i="41" s="1"/>
  <c r="C1298" i="5" s="1"/>
  <c r="F1301" i="41"/>
  <c r="H1301" i="41" s="1"/>
  <c r="J1301" i="41" s="1"/>
  <c r="D1298" i="5" s="1"/>
  <c r="E1252" i="41"/>
  <c r="G1252" i="41" s="1"/>
  <c r="I1252" i="41" s="1"/>
  <c r="C1249" i="5" s="1"/>
  <c r="F1249" i="5" s="1"/>
  <c r="F1252" i="41"/>
  <c r="H1252" i="41" s="1"/>
  <c r="J1252" i="41" s="1"/>
  <c r="D1249" i="5" s="1"/>
  <c r="P1249" i="5" s="1"/>
  <c r="E1213" i="41"/>
  <c r="G1213" i="41" s="1"/>
  <c r="I1213" i="41" s="1"/>
  <c r="C1210" i="5" s="1"/>
  <c r="F1213" i="41"/>
  <c r="H1213" i="41" s="1"/>
  <c r="J1213" i="41" s="1"/>
  <c r="D1210" i="5" s="1"/>
  <c r="P1210" i="5" s="1"/>
  <c r="E1152" i="41"/>
  <c r="G1152" i="41" s="1"/>
  <c r="I1152" i="41" s="1"/>
  <c r="C1149" i="5" s="1"/>
  <c r="F1149" i="5" s="1"/>
  <c r="F1152" i="41"/>
  <c r="H1152" i="41" s="1"/>
  <c r="J1152" i="41" s="1"/>
  <c r="D1149" i="5" s="1"/>
  <c r="E1144" i="41"/>
  <c r="G1144" i="41" s="1"/>
  <c r="I1144" i="41" s="1"/>
  <c r="C1141" i="5" s="1"/>
  <c r="F1144" i="41"/>
  <c r="H1144" i="41" s="1"/>
  <c r="J1144" i="41" s="1"/>
  <c r="D1141" i="5" s="1"/>
  <c r="E1088" i="41"/>
  <c r="G1088" i="41" s="1"/>
  <c r="I1088" i="41" s="1"/>
  <c r="C1085" i="5" s="1"/>
  <c r="F1085" i="5" s="1"/>
  <c r="F1088" i="41"/>
  <c r="H1088" i="41" s="1"/>
  <c r="J1088" i="41" s="1"/>
  <c r="D1085" i="5" s="1"/>
  <c r="E1032" i="41"/>
  <c r="G1032" i="41" s="1"/>
  <c r="I1032" i="41" s="1"/>
  <c r="C1029" i="5" s="1"/>
  <c r="F1032" i="41"/>
  <c r="H1032" i="41" s="1"/>
  <c r="J1032" i="41" s="1"/>
  <c r="D1029" i="5" s="1"/>
  <c r="F429" i="41"/>
  <c r="H429" i="41" s="1"/>
  <c r="J429" i="41" s="1"/>
  <c r="D426" i="5" s="1"/>
  <c r="E429" i="41"/>
  <c r="G429" i="41" s="1"/>
  <c r="E1811" i="41"/>
  <c r="G1811" i="41" s="1"/>
  <c r="I1811" i="41" s="1"/>
  <c r="C1808" i="5" s="1"/>
  <c r="F1811" i="41"/>
  <c r="H1811" i="41" s="1"/>
  <c r="J1811" i="41" s="1"/>
  <c r="D1808" i="5" s="1"/>
  <c r="O198" i="5"/>
  <c r="F1984" i="41"/>
  <c r="H1984" i="41" s="1"/>
  <c r="J1984" i="41" s="1"/>
  <c r="D1981" i="5" s="1"/>
  <c r="E1715" i="41"/>
  <c r="G1715" i="41" s="1"/>
  <c r="I1715" i="41" s="1"/>
  <c r="C1712" i="5" s="1"/>
  <c r="F1715" i="41"/>
  <c r="H1715" i="41" s="1"/>
  <c r="J1715" i="41" s="1"/>
  <c r="D1712" i="5" s="1"/>
  <c r="H1712" i="5" s="1"/>
  <c r="E1707" i="41"/>
  <c r="G1707" i="41" s="1"/>
  <c r="I1707" i="41" s="1"/>
  <c r="C1704" i="5" s="1"/>
  <c r="F1707" i="41"/>
  <c r="H1707" i="41" s="1"/>
  <c r="J1707" i="41" s="1"/>
  <c r="D1704" i="5" s="1"/>
  <c r="E1651" i="41"/>
  <c r="G1651" i="41" s="1"/>
  <c r="I1651" i="41" s="1"/>
  <c r="C1648" i="5" s="1"/>
  <c r="F1651" i="41"/>
  <c r="H1651" i="41" s="1"/>
  <c r="J1651" i="41" s="1"/>
  <c r="D1648" i="5" s="1"/>
  <c r="H1648" i="5" s="1"/>
  <c r="E1579" i="41"/>
  <c r="G1579" i="41" s="1"/>
  <c r="I1579" i="41" s="1"/>
  <c r="C1576" i="5" s="1"/>
  <c r="F1579" i="41"/>
  <c r="H1579" i="41" s="1"/>
  <c r="J1579" i="41" s="1"/>
  <c r="D1576" i="5" s="1"/>
  <c r="E1517" i="41"/>
  <c r="G1517" i="41" s="1"/>
  <c r="I1517" i="41" s="1"/>
  <c r="C1514" i="5" s="1"/>
  <c r="F1517" i="41"/>
  <c r="H1517" i="41" s="1"/>
  <c r="J1517" i="41" s="1"/>
  <c r="D1514" i="5" s="1"/>
  <c r="H1514" i="5" s="1"/>
  <c r="E1485" i="41"/>
  <c r="G1485" i="41" s="1"/>
  <c r="I1485" i="41" s="1"/>
  <c r="C1482" i="5" s="1"/>
  <c r="F1485" i="41"/>
  <c r="H1485" i="41" s="1"/>
  <c r="J1485" i="41" s="1"/>
  <c r="D1482" i="5" s="1"/>
  <c r="E1333" i="41"/>
  <c r="G1333" i="41" s="1"/>
  <c r="I1333" i="41" s="1"/>
  <c r="C1330" i="5" s="1"/>
  <c r="F1333" i="41"/>
  <c r="H1333" i="41" s="1"/>
  <c r="J1333" i="41" s="1"/>
  <c r="D1330" i="5" s="1"/>
  <c r="H1330" i="5" s="1"/>
  <c r="E1221" i="41"/>
  <c r="G1221" i="41" s="1"/>
  <c r="I1221" i="41" s="1"/>
  <c r="C1218" i="5" s="1"/>
  <c r="F1221" i="41"/>
  <c r="H1221" i="41" s="1"/>
  <c r="J1221" i="41" s="1"/>
  <c r="D1218" i="5" s="1"/>
  <c r="P1218" i="5" s="1"/>
  <c r="F2010" i="41"/>
  <c r="H2010" i="41" s="1"/>
  <c r="J2010" i="41" s="1"/>
  <c r="D2007" i="5" s="1"/>
  <c r="F2000" i="41"/>
  <c r="H2000" i="41" s="1"/>
  <c r="J2000" i="41" s="1"/>
  <c r="D1997" i="5" s="1"/>
  <c r="H1997" i="5" s="1"/>
  <c r="F1992" i="41"/>
  <c r="H1992" i="41" s="1"/>
  <c r="J1992" i="41" s="1"/>
  <c r="D1989" i="5" s="1"/>
  <c r="F1972" i="41"/>
  <c r="H1972" i="41" s="1"/>
  <c r="J1972" i="41" s="1"/>
  <c r="D1969" i="5" s="1"/>
  <c r="F1968" i="41"/>
  <c r="H1968" i="41" s="1"/>
  <c r="J1968" i="41" s="1"/>
  <c r="D1965" i="5" s="1"/>
  <c r="F1932" i="41"/>
  <c r="H1932" i="41" s="1"/>
  <c r="J1932" i="41" s="1"/>
  <c r="D1929" i="5" s="1"/>
  <c r="H1929" i="5" s="1"/>
  <c r="F1917" i="41"/>
  <c r="H1917" i="41" s="1"/>
  <c r="J1917" i="41" s="1"/>
  <c r="D1914" i="5" s="1"/>
  <c r="P1914" i="5" s="1"/>
  <c r="E1912" i="41"/>
  <c r="G1912" i="41" s="1"/>
  <c r="I1912" i="41" s="1"/>
  <c r="C1909" i="5" s="1"/>
  <c r="F1912" i="41"/>
  <c r="H1912" i="41" s="1"/>
  <c r="J1912" i="41" s="1"/>
  <c r="D1909" i="5" s="1"/>
  <c r="F1910" i="41"/>
  <c r="H1910" i="41" s="1"/>
  <c r="J1910" i="41" s="1"/>
  <c r="D1907" i="5" s="1"/>
  <c r="H1907" i="5" s="1"/>
  <c r="F1861" i="41"/>
  <c r="H1861" i="41" s="1"/>
  <c r="J1861" i="41" s="1"/>
  <c r="D1858" i="5" s="1"/>
  <c r="F1819" i="41"/>
  <c r="H1819" i="41" s="1"/>
  <c r="J1819" i="41" s="1"/>
  <c r="D1816" i="5" s="1"/>
  <c r="F1773" i="41"/>
  <c r="H1773" i="41" s="1"/>
  <c r="J1773" i="41" s="1"/>
  <c r="D1770" i="5" s="1"/>
  <c r="F1771" i="41"/>
  <c r="H1771" i="41" s="1"/>
  <c r="J1771" i="41" s="1"/>
  <c r="D1768" i="5" s="1"/>
  <c r="P1768" i="5" s="1"/>
  <c r="E1747" i="41"/>
  <c r="G1747" i="41" s="1"/>
  <c r="I1747" i="41" s="1"/>
  <c r="C1744" i="5" s="1"/>
  <c r="F1747" i="41"/>
  <c r="H1747" i="41" s="1"/>
  <c r="J1747" i="41" s="1"/>
  <c r="D1744" i="5" s="1"/>
  <c r="F1733" i="41"/>
  <c r="H1733" i="41" s="1"/>
  <c r="J1733" i="41" s="1"/>
  <c r="D1730" i="5" s="1"/>
  <c r="F1669" i="41"/>
  <c r="H1669" i="41" s="1"/>
  <c r="J1669" i="41" s="1"/>
  <c r="D1666" i="5" s="1"/>
  <c r="P1666" i="5" s="1"/>
  <c r="F1605" i="41"/>
  <c r="H1605" i="41" s="1"/>
  <c r="J1605" i="41" s="1"/>
  <c r="D1602" i="5" s="1"/>
  <c r="F1541" i="41"/>
  <c r="H1541" i="41" s="1"/>
  <c r="J1541" i="41" s="1"/>
  <c r="D1538" i="5" s="1"/>
  <c r="E1437" i="41"/>
  <c r="G1437" i="41" s="1"/>
  <c r="I1437" i="41" s="1"/>
  <c r="C1434" i="5" s="1"/>
  <c r="F1437" i="41"/>
  <c r="H1437" i="41" s="1"/>
  <c r="J1437" i="41" s="1"/>
  <c r="D1434" i="5" s="1"/>
  <c r="O1434" i="5" s="1"/>
  <c r="F1415" i="41"/>
  <c r="H1415" i="41" s="1"/>
  <c r="J1415" i="41" s="1"/>
  <c r="D1412" i="5" s="1"/>
  <c r="E1405" i="41"/>
  <c r="G1405" i="41" s="1"/>
  <c r="I1405" i="41" s="1"/>
  <c r="C1402" i="5" s="1"/>
  <c r="F1405" i="41"/>
  <c r="H1405" i="41" s="1"/>
  <c r="J1405" i="41" s="1"/>
  <c r="D1402" i="5" s="1"/>
  <c r="F1383" i="41"/>
  <c r="H1383" i="41" s="1"/>
  <c r="J1383" i="41" s="1"/>
  <c r="D1380" i="5" s="1"/>
  <c r="H1380" i="5" s="1"/>
  <c r="E1373" i="41"/>
  <c r="G1373" i="41" s="1"/>
  <c r="I1373" i="41" s="1"/>
  <c r="C1370" i="5" s="1"/>
  <c r="F1373" i="41"/>
  <c r="H1373" i="41" s="1"/>
  <c r="J1373" i="41" s="1"/>
  <c r="D1370" i="5" s="1"/>
  <c r="F1351" i="41"/>
  <c r="H1351" i="41" s="1"/>
  <c r="J1351" i="41" s="1"/>
  <c r="D1348" i="5" s="1"/>
  <c r="E1341" i="41"/>
  <c r="G1341" i="41" s="1"/>
  <c r="I1341" i="41" s="1"/>
  <c r="C1338" i="5" s="1"/>
  <c r="F1338" i="5" s="1"/>
  <c r="F1341" i="41"/>
  <c r="H1341" i="41" s="1"/>
  <c r="J1341" i="41" s="1"/>
  <c r="D1338" i="5" s="1"/>
  <c r="F1319" i="41"/>
  <c r="H1319" i="41" s="1"/>
  <c r="J1319" i="41" s="1"/>
  <c r="D1316" i="5" s="1"/>
  <c r="F1309" i="41"/>
  <c r="H1309" i="41" s="1"/>
  <c r="J1309" i="41" s="1"/>
  <c r="D1306" i="5" s="1"/>
  <c r="E1285" i="41"/>
  <c r="G1285" i="41" s="1"/>
  <c r="I1285" i="41" s="1"/>
  <c r="C1282" i="5" s="1"/>
  <c r="F1282" i="5" s="1"/>
  <c r="F1285" i="41"/>
  <c r="H1285" i="41" s="1"/>
  <c r="J1285" i="41" s="1"/>
  <c r="D1282" i="5" s="1"/>
  <c r="F1281" i="41"/>
  <c r="H1281" i="41" s="1"/>
  <c r="J1281" i="41" s="1"/>
  <c r="D1278" i="5" s="1"/>
  <c r="F1243" i="41"/>
  <c r="H1243" i="41" s="1"/>
  <c r="J1243" i="41" s="1"/>
  <c r="D1240" i="5" s="1"/>
  <c r="P1240" i="5" s="1"/>
  <c r="F1996" i="41"/>
  <c r="H1996" i="41" s="1"/>
  <c r="J1996" i="41" s="1"/>
  <c r="D1993" i="5" s="1"/>
  <c r="H1993" i="5" s="1"/>
  <c r="F1988" i="41"/>
  <c r="H1988" i="41" s="1"/>
  <c r="J1988" i="41" s="1"/>
  <c r="D1985" i="5" s="1"/>
  <c r="E1459" i="41"/>
  <c r="G1459" i="41" s="1"/>
  <c r="I1459" i="41" s="1"/>
  <c r="C1456" i="5" s="1"/>
  <c r="F1459" i="41"/>
  <c r="H1459" i="41" s="1"/>
  <c r="J1459" i="41" s="1"/>
  <c r="D1456" i="5" s="1"/>
  <c r="E1453" i="41"/>
  <c r="G1453" i="41" s="1"/>
  <c r="I1453" i="41" s="1"/>
  <c r="C1450" i="5" s="1"/>
  <c r="F1450" i="5" s="1"/>
  <c r="F1453" i="41"/>
  <c r="H1453" i="41" s="1"/>
  <c r="J1453" i="41" s="1"/>
  <c r="D1450" i="5" s="1"/>
  <c r="E1365" i="41"/>
  <c r="G1365" i="41" s="1"/>
  <c r="I1365" i="41" s="1"/>
  <c r="C1362" i="5" s="1"/>
  <c r="F1365" i="41"/>
  <c r="H1365" i="41" s="1"/>
  <c r="J1365" i="41" s="1"/>
  <c r="D1362" i="5" s="1"/>
  <c r="F2018" i="41"/>
  <c r="H2018" i="41" s="1"/>
  <c r="J2018" i="41" s="1"/>
  <c r="D2015" i="5" s="1"/>
  <c r="H2015" i="5" s="1"/>
  <c r="F2006" i="41"/>
  <c r="H2006" i="41" s="1"/>
  <c r="J2006" i="41" s="1"/>
  <c r="D2003" i="5" s="1"/>
  <c r="F1998" i="41"/>
  <c r="H1998" i="41" s="1"/>
  <c r="J1998" i="41" s="1"/>
  <c r="D1995" i="5" s="1"/>
  <c r="F1966" i="41"/>
  <c r="H1966" i="41" s="1"/>
  <c r="J1966" i="41" s="1"/>
  <c r="D1963" i="5" s="1"/>
  <c r="F1958" i="41"/>
  <c r="H1958" i="41" s="1"/>
  <c r="J1958" i="41" s="1"/>
  <c r="D1955" i="5" s="1"/>
  <c r="P1955" i="5" s="1"/>
  <c r="F1952" i="41"/>
  <c r="H1952" i="41" s="1"/>
  <c r="J1952" i="41" s="1"/>
  <c r="D1949" i="5" s="1"/>
  <c r="F1851" i="41"/>
  <c r="H1851" i="41" s="1"/>
  <c r="J1851" i="41" s="1"/>
  <c r="D1848" i="5" s="1"/>
  <c r="F1805" i="41"/>
  <c r="H1805" i="41" s="1"/>
  <c r="J1805" i="41" s="1"/>
  <c r="D1802" i="5" s="1"/>
  <c r="F1803" i="41"/>
  <c r="H1803" i="41" s="1"/>
  <c r="J1803" i="41" s="1"/>
  <c r="D1800" i="5" s="1"/>
  <c r="P1800" i="5" s="1"/>
  <c r="E1779" i="41"/>
  <c r="G1779" i="41" s="1"/>
  <c r="I1779" i="41" s="1"/>
  <c r="C1776" i="5" s="1"/>
  <c r="F1779" i="41"/>
  <c r="H1779" i="41" s="1"/>
  <c r="J1779" i="41" s="1"/>
  <c r="D1776" i="5" s="1"/>
  <c r="F1765" i="41"/>
  <c r="H1765" i="41" s="1"/>
  <c r="J1765" i="41" s="1"/>
  <c r="D1762" i="5" s="1"/>
  <c r="F1723" i="41"/>
  <c r="H1723" i="41" s="1"/>
  <c r="J1723" i="41" s="1"/>
  <c r="D1720" i="5" s="1"/>
  <c r="H1720" i="5" s="1"/>
  <c r="E1683" i="41"/>
  <c r="G1683" i="41" s="1"/>
  <c r="I1683" i="41" s="1"/>
  <c r="C1680" i="5" s="1"/>
  <c r="F1683" i="41"/>
  <c r="H1683" i="41" s="1"/>
  <c r="J1683" i="41" s="1"/>
  <c r="D1680" i="5" s="1"/>
  <c r="E1675" i="41"/>
  <c r="G1675" i="41" s="1"/>
  <c r="I1675" i="41" s="1"/>
  <c r="C1672" i="5" s="1"/>
  <c r="F1675" i="41"/>
  <c r="H1675" i="41" s="1"/>
  <c r="J1675" i="41" s="1"/>
  <c r="D1672" i="5" s="1"/>
  <c r="P1672" i="5" s="1"/>
  <c r="E1619" i="41"/>
  <c r="G1619" i="41" s="1"/>
  <c r="I1619" i="41" s="1"/>
  <c r="C1616" i="5" s="1"/>
  <c r="F1619" i="41"/>
  <c r="H1619" i="41" s="1"/>
  <c r="J1619" i="41" s="1"/>
  <c r="D1616" i="5" s="1"/>
  <c r="E1611" i="41"/>
  <c r="G1611" i="41" s="1"/>
  <c r="I1611" i="41" s="1"/>
  <c r="C1608" i="5" s="1"/>
  <c r="F1611" i="41"/>
  <c r="H1611" i="41" s="1"/>
  <c r="J1611" i="41" s="1"/>
  <c r="D1608" i="5" s="1"/>
  <c r="P1608" i="5" s="1"/>
  <c r="E1555" i="41"/>
  <c r="G1555" i="41" s="1"/>
  <c r="I1555" i="41" s="1"/>
  <c r="C1552" i="5" s="1"/>
  <c r="F1555" i="41"/>
  <c r="H1555" i="41" s="1"/>
  <c r="J1555" i="41" s="1"/>
  <c r="D1552" i="5" s="1"/>
  <c r="E1547" i="41"/>
  <c r="G1547" i="41" s="1"/>
  <c r="I1547" i="41" s="1"/>
  <c r="C1544" i="5" s="1"/>
  <c r="F1547" i="41"/>
  <c r="H1547" i="41" s="1"/>
  <c r="J1547" i="41" s="1"/>
  <c r="D1544" i="5" s="1"/>
  <c r="P1544" i="5" s="1"/>
  <c r="E1507" i="41"/>
  <c r="G1507" i="41" s="1"/>
  <c r="I1507" i="41" s="1"/>
  <c r="C1504" i="5" s="1"/>
  <c r="F1507" i="41"/>
  <c r="H1507" i="41" s="1"/>
  <c r="J1507" i="41" s="1"/>
  <c r="D1504" i="5" s="1"/>
  <c r="E1501" i="41"/>
  <c r="G1501" i="41" s="1"/>
  <c r="I1501" i="41" s="1"/>
  <c r="C1498" i="5" s="1"/>
  <c r="F1501" i="41"/>
  <c r="H1501" i="41" s="1"/>
  <c r="J1501" i="41" s="1"/>
  <c r="D1498" i="5" s="1"/>
  <c r="O1498" i="5" s="1"/>
  <c r="E1475" i="41"/>
  <c r="G1475" i="41" s="1"/>
  <c r="I1475" i="41" s="1"/>
  <c r="C1472" i="5" s="1"/>
  <c r="F1475" i="41"/>
  <c r="H1475" i="41" s="1"/>
  <c r="J1475" i="41" s="1"/>
  <c r="D1472" i="5" s="1"/>
  <c r="E1469" i="41"/>
  <c r="G1469" i="41" s="1"/>
  <c r="I1469" i="41" s="1"/>
  <c r="C1466" i="5" s="1"/>
  <c r="F1469" i="41"/>
  <c r="H1469" i="41" s="1"/>
  <c r="J1469" i="41" s="1"/>
  <c r="D1466" i="5" s="1"/>
  <c r="O1466" i="5" s="1"/>
  <c r="F1431" i="41"/>
  <c r="H1431" i="41" s="1"/>
  <c r="J1431" i="41" s="1"/>
  <c r="D1428" i="5" s="1"/>
  <c r="E1423" i="41"/>
  <c r="G1423" i="41" s="1"/>
  <c r="I1423" i="41" s="1"/>
  <c r="C1420" i="5" s="1"/>
  <c r="F1399" i="41"/>
  <c r="H1399" i="41" s="1"/>
  <c r="J1399" i="41" s="1"/>
  <c r="D1396" i="5" s="1"/>
  <c r="E1391" i="41"/>
  <c r="G1391" i="41" s="1"/>
  <c r="I1391" i="41" s="1"/>
  <c r="C1388" i="5" s="1"/>
  <c r="F1388" i="5" s="1"/>
  <c r="F1367" i="41"/>
  <c r="H1367" i="41" s="1"/>
  <c r="J1367" i="41" s="1"/>
  <c r="D1364" i="5" s="1"/>
  <c r="E1359" i="41"/>
  <c r="G1359" i="41" s="1"/>
  <c r="I1359" i="41" s="1"/>
  <c r="C1356" i="5" s="1"/>
  <c r="F1335" i="41"/>
  <c r="H1335" i="41" s="1"/>
  <c r="J1335" i="41" s="1"/>
  <c r="D1332" i="5" s="1"/>
  <c r="E1327" i="41"/>
  <c r="G1327" i="41" s="1"/>
  <c r="I1327" i="41" s="1"/>
  <c r="C1324" i="5" s="1"/>
  <c r="F1324" i="5" s="1"/>
  <c r="E1311" i="41"/>
  <c r="G1311" i="41" s="1"/>
  <c r="I1311" i="41" s="1"/>
  <c r="C1308" i="5" s="1"/>
  <c r="F1311" i="41"/>
  <c r="H1311" i="41" s="1"/>
  <c r="J1311" i="41" s="1"/>
  <c r="D1308" i="5" s="1"/>
  <c r="F1261" i="41"/>
  <c r="H1261" i="41" s="1"/>
  <c r="J1261" i="41" s="1"/>
  <c r="D1258" i="5" s="1"/>
  <c r="E1245" i="41"/>
  <c r="G1245" i="41" s="1"/>
  <c r="I1245" i="41" s="1"/>
  <c r="C1242" i="5" s="1"/>
  <c r="F1242" i="5" s="1"/>
  <c r="F1245" i="41"/>
  <c r="H1245" i="41" s="1"/>
  <c r="J1245" i="41" s="1"/>
  <c r="D1242" i="5" s="1"/>
  <c r="P1242" i="5" s="1"/>
  <c r="E1182" i="41"/>
  <c r="G1182" i="41" s="1"/>
  <c r="I1182" i="41" s="1"/>
  <c r="C1179" i="5" s="1"/>
  <c r="F1182" i="41"/>
  <c r="H1182" i="41" s="1"/>
  <c r="J1182" i="41" s="1"/>
  <c r="D1179" i="5" s="1"/>
  <c r="E1174" i="41"/>
  <c r="G1174" i="41" s="1"/>
  <c r="I1174" i="41" s="1"/>
  <c r="C1171" i="5" s="1"/>
  <c r="F1171" i="5" s="1"/>
  <c r="F1174" i="41"/>
  <c r="H1174" i="41" s="1"/>
  <c r="J1174" i="41" s="1"/>
  <c r="D1171" i="5" s="1"/>
  <c r="E1120" i="41"/>
  <c r="G1120" i="41" s="1"/>
  <c r="I1120" i="41" s="1"/>
  <c r="C1117" i="5" s="1"/>
  <c r="F1120" i="41"/>
  <c r="H1120" i="41" s="1"/>
  <c r="J1120" i="41" s="1"/>
  <c r="D1117" i="5" s="1"/>
  <c r="E1056" i="41"/>
  <c r="G1056" i="41" s="1"/>
  <c r="I1056" i="41" s="1"/>
  <c r="C1053" i="5" s="1"/>
  <c r="F1053" i="5" s="1"/>
  <c r="F1056" i="41"/>
  <c r="H1056" i="41" s="1"/>
  <c r="J1056" i="41" s="1"/>
  <c r="D1053" i="5" s="1"/>
  <c r="F1009" i="41"/>
  <c r="H1009" i="41" s="1"/>
  <c r="J1009" i="41" s="1"/>
  <c r="D1006" i="5" s="1"/>
  <c r="F1001" i="41"/>
  <c r="H1001" i="41" s="1"/>
  <c r="J1001" i="41" s="1"/>
  <c r="D998" i="5" s="1"/>
  <c r="F947" i="41"/>
  <c r="H947" i="41" s="1"/>
  <c r="J947" i="41" s="1"/>
  <c r="D944" i="5" s="1"/>
  <c r="O944" i="5" s="1"/>
  <c r="F915" i="41"/>
  <c r="H915" i="41" s="1"/>
  <c r="J915" i="41" s="1"/>
  <c r="D912" i="5" s="1"/>
  <c r="F897" i="41"/>
  <c r="H897" i="41" s="1"/>
  <c r="J897" i="41" s="1"/>
  <c r="D894" i="5" s="1"/>
  <c r="F847" i="41"/>
  <c r="H847" i="41" s="1"/>
  <c r="J847" i="41" s="1"/>
  <c r="D844" i="5" s="1"/>
  <c r="F837" i="41"/>
  <c r="H837" i="41" s="1"/>
  <c r="J837" i="41" s="1"/>
  <c r="D834" i="5" s="1"/>
  <c r="H834" i="5" s="1"/>
  <c r="F791" i="41"/>
  <c r="H791" i="41" s="1"/>
  <c r="J791" i="41" s="1"/>
  <c r="D788" i="5" s="1"/>
  <c r="F663" i="41"/>
  <c r="H663" i="41" s="1"/>
  <c r="J663" i="41" s="1"/>
  <c r="D660" i="5" s="1"/>
  <c r="E544" i="41"/>
  <c r="G544" i="41" s="1"/>
  <c r="I544" i="41" s="1"/>
  <c r="C541" i="5" s="1"/>
  <c r="F544" i="41"/>
  <c r="H544" i="41" s="1"/>
  <c r="J544" i="41" s="1"/>
  <c r="D541" i="5" s="1"/>
  <c r="F1924" i="41"/>
  <c r="H1924" i="41" s="1"/>
  <c r="J1924" i="41" s="1"/>
  <c r="D1921" i="5" s="1"/>
  <c r="F1911" i="41"/>
  <c r="H1911" i="41" s="1"/>
  <c r="J1911" i="41" s="1"/>
  <c r="D1908" i="5" s="1"/>
  <c r="P1908" i="5" s="1"/>
  <c r="F1909" i="41"/>
  <c r="H1909" i="41" s="1"/>
  <c r="J1909" i="41" s="1"/>
  <c r="D1906" i="5" s="1"/>
  <c r="P1906" i="5" s="1"/>
  <c r="F1845" i="41"/>
  <c r="H1845" i="41" s="1"/>
  <c r="J1845" i="41" s="1"/>
  <c r="D1842" i="5" s="1"/>
  <c r="P1842" i="5" s="1"/>
  <c r="F1813" i="41"/>
  <c r="H1813" i="41" s="1"/>
  <c r="J1813" i="41" s="1"/>
  <c r="D1810" i="5" s="1"/>
  <c r="F1781" i="41"/>
  <c r="H1781" i="41" s="1"/>
  <c r="J1781" i="41" s="1"/>
  <c r="D1778" i="5" s="1"/>
  <c r="F1749" i="41"/>
  <c r="H1749" i="41" s="1"/>
  <c r="J1749" i="41" s="1"/>
  <c r="D1746" i="5" s="1"/>
  <c r="F1717" i="41"/>
  <c r="H1717" i="41" s="1"/>
  <c r="J1717" i="41" s="1"/>
  <c r="D1714" i="5" s="1"/>
  <c r="H1714" i="5" s="1"/>
  <c r="F1685" i="41"/>
  <c r="H1685" i="41" s="1"/>
  <c r="J1685" i="41" s="1"/>
  <c r="D1682" i="5" s="1"/>
  <c r="F1653" i="41"/>
  <c r="H1653" i="41" s="1"/>
  <c r="J1653" i="41" s="1"/>
  <c r="D1650" i="5" s="1"/>
  <c r="F1621" i="41"/>
  <c r="H1621" i="41" s="1"/>
  <c r="J1621" i="41" s="1"/>
  <c r="D1618" i="5" s="1"/>
  <c r="F1589" i="41"/>
  <c r="H1589" i="41" s="1"/>
  <c r="J1589" i="41" s="1"/>
  <c r="D1586" i="5" s="1"/>
  <c r="H1586" i="5" s="1"/>
  <c r="F1441" i="41"/>
  <c r="H1441" i="41" s="1"/>
  <c r="J1441" i="41" s="1"/>
  <c r="D1438" i="5" s="1"/>
  <c r="F1409" i="41"/>
  <c r="H1409" i="41" s="1"/>
  <c r="J1409" i="41" s="1"/>
  <c r="D1406" i="5" s="1"/>
  <c r="F1377" i="41"/>
  <c r="H1377" i="41" s="1"/>
  <c r="J1377" i="41" s="1"/>
  <c r="D1374" i="5" s="1"/>
  <c r="F1345" i="41"/>
  <c r="H1345" i="41" s="1"/>
  <c r="J1345" i="41" s="1"/>
  <c r="D1342" i="5" s="1"/>
  <c r="H1342" i="5" s="1"/>
  <c r="F1313" i="41"/>
  <c r="H1313" i="41" s="1"/>
  <c r="J1313" i="41" s="1"/>
  <c r="D1310" i="5" s="1"/>
  <c r="F1303" i="41"/>
  <c r="H1303" i="41" s="1"/>
  <c r="J1303" i="41" s="1"/>
  <c r="D1300" i="5" s="1"/>
  <c r="F1287" i="41"/>
  <c r="H1287" i="41" s="1"/>
  <c r="J1287" i="41" s="1"/>
  <c r="D1284" i="5" s="1"/>
  <c r="F1268" i="41"/>
  <c r="H1268" i="41" s="1"/>
  <c r="J1268" i="41" s="1"/>
  <c r="D1265" i="5" s="1"/>
  <c r="P1265" i="5" s="1"/>
  <c r="F1013" i="41"/>
  <c r="H1013" i="41" s="1"/>
  <c r="J1013" i="41" s="1"/>
  <c r="D1010" i="5" s="1"/>
  <c r="F963" i="41"/>
  <c r="H963" i="41" s="1"/>
  <c r="J963" i="41" s="1"/>
  <c r="D960" i="5" s="1"/>
  <c r="F883" i="41"/>
  <c r="H883" i="41" s="1"/>
  <c r="J883" i="41" s="1"/>
  <c r="D880" i="5" s="1"/>
  <c r="F865" i="41"/>
  <c r="H865" i="41" s="1"/>
  <c r="J865" i="41" s="1"/>
  <c r="D862" i="5" s="1"/>
  <c r="P862" i="5" s="1"/>
  <c r="F815" i="41"/>
  <c r="H815" i="41" s="1"/>
  <c r="J815" i="41" s="1"/>
  <c r="D812" i="5" s="1"/>
  <c r="F783" i="41"/>
  <c r="H783" i="41" s="1"/>
  <c r="J783" i="41" s="1"/>
  <c r="D780" i="5" s="1"/>
  <c r="F773" i="41"/>
  <c r="H773" i="41" s="1"/>
  <c r="J773" i="41" s="1"/>
  <c r="D770" i="5" s="1"/>
  <c r="F733" i="41"/>
  <c r="H733" i="41" s="1"/>
  <c r="J733" i="41" s="1"/>
  <c r="D730" i="5" s="1"/>
  <c r="P730" i="5" s="1"/>
  <c r="F539" i="41"/>
  <c r="H539" i="41" s="1"/>
  <c r="J539" i="41" s="1"/>
  <c r="D536" i="5" s="1"/>
  <c r="E539" i="41"/>
  <c r="G539" i="41" s="1"/>
  <c r="F497" i="41"/>
  <c r="H497" i="41" s="1"/>
  <c r="J497" i="41" s="1"/>
  <c r="D494" i="5" s="1"/>
  <c r="O494" i="5" s="1"/>
  <c r="E497" i="41"/>
  <c r="G497" i="41" s="1"/>
  <c r="F1709" i="41"/>
  <c r="H1709" i="41" s="1"/>
  <c r="J1709" i="41" s="1"/>
  <c r="D1706" i="5" s="1"/>
  <c r="F1677" i="41"/>
  <c r="H1677" i="41" s="1"/>
  <c r="J1677" i="41" s="1"/>
  <c r="D1674" i="5" s="1"/>
  <c r="F1645" i="41"/>
  <c r="H1645" i="41" s="1"/>
  <c r="J1645" i="41" s="1"/>
  <c r="D1642" i="5" s="1"/>
  <c r="F1613" i="41"/>
  <c r="H1613" i="41" s="1"/>
  <c r="J1613" i="41" s="1"/>
  <c r="D1610" i="5" s="1"/>
  <c r="H1610" i="5" s="1"/>
  <c r="F1581" i="41"/>
  <c r="H1581" i="41" s="1"/>
  <c r="J1581" i="41" s="1"/>
  <c r="D1578" i="5" s="1"/>
  <c r="F1549" i="41"/>
  <c r="H1549" i="41" s="1"/>
  <c r="J1549" i="41" s="1"/>
  <c r="D1546" i="5" s="1"/>
  <c r="F1435" i="41"/>
  <c r="H1435" i="41" s="1"/>
  <c r="J1435" i="41" s="1"/>
  <c r="D1432" i="5" s="1"/>
  <c r="F1433" i="41"/>
  <c r="H1433" i="41" s="1"/>
  <c r="J1433" i="41" s="1"/>
  <c r="D1430" i="5" s="1"/>
  <c r="P1430" i="5" s="1"/>
  <c r="F1403" i="41"/>
  <c r="H1403" i="41" s="1"/>
  <c r="J1403" i="41" s="1"/>
  <c r="D1400" i="5" s="1"/>
  <c r="F1401" i="41"/>
  <c r="H1401" i="41" s="1"/>
  <c r="J1401" i="41" s="1"/>
  <c r="D1398" i="5" s="1"/>
  <c r="F1371" i="41"/>
  <c r="H1371" i="41" s="1"/>
  <c r="J1371" i="41" s="1"/>
  <c r="D1368" i="5" s="1"/>
  <c r="F1369" i="41"/>
  <c r="H1369" i="41" s="1"/>
  <c r="J1369" i="41" s="1"/>
  <c r="D1366" i="5" s="1"/>
  <c r="P1366" i="5" s="1"/>
  <c r="F1339" i="41"/>
  <c r="H1339" i="41" s="1"/>
  <c r="J1339" i="41" s="1"/>
  <c r="D1336" i="5" s="1"/>
  <c r="F1337" i="41"/>
  <c r="H1337" i="41" s="1"/>
  <c r="J1337" i="41" s="1"/>
  <c r="D1334" i="5" s="1"/>
  <c r="F1295" i="41"/>
  <c r="H1295" i="41" s="1"/>
  <c r="J1295" i="41" s="1"/>
  <c r="D1292" i="5" s="1"/>
  <c r="F1279" i="41"/>
  <c r="H1279" i="41" s="1"/>
  <c r="J1279" i="41" s="1"/>
  <c r="D1276" i="5" s="1"/>
  <c r="H1276" i="5" s="1"/>
  <c r="F1272" i="41"/>
  <c r="H1272" i="41" s="1"/>
  <c r="J1272" i="41" s="1"/>
  <c r="D1269" i="5" s="1"/>
  <c r="P1269" i="5" s="1"/>
  <c r="F1265" i="41"/>
  <c r="H1265" i="41" s="1"/>
  <c r="J1265" i="41" s="1"/>
  <c r="D1262" i="5" s="1"/>
  <c r="F1260" i="41"/>
  <c r="H1260" i="41" s="1"/>
  <c r="J1260" i="41" s="1"/>
  <c r="D1257" i="5" s="1"/>
  <c r="P1257" i="5" s="1"/>
  <c r="F1254" i="41"/>
  <c r="H1254" i="41" s="1"/>
  <c r="J1254" i="41" s="1"/>
  <c r="D1251" i="5" s="1"/>
  <c r="P1251" i="5" s="1"/>
  <c r="F1219" i="41"/>
  <c r="H1219" i="41" s="1"/>
  <c r="J1219" i="41" s="1"/>
  <c r="D1216" i="5" s="1"/>
  <c r="P1216" i="5" s="1"/>
  <c r="F1146" i="41"/>
  <c r="H1146" i="41" s="1"/>
  <c r="J1146" i="41" s="1"/>
  <c r="D1143" i="5" s="1"/>
  <c r="F1114" i="41"/>
  <c r="H1114" i="41" s="1"/>
  <c r="J1114" i="41" s="1"/>
  <c r="D1111" i="5" s="1"/>
  <c r="F1112" i="41"/>
  <c r="H1112" i="41" s="1"/>
  <c r="J1112" i="41" s="1"/>
  <c r="D1109" i="5" s="1"/>
  <c r="P1109" i="5" s="1"/>
  <c r="F1082" i="41"/>
  <c r="H1082" i="41" s="1"/>
  <c r="J1082" i="41" s="1"/>
  <c r="D1079" i="5" s="1"/>
  <c r="F1080" i="41"/>
  <c r="H1080" i="41" s="1"/>
  <c r="J1080" i="41" s="1"/>
  <c r="D1077" i="5" s="1"/>
  <c r="F1050" i="41"/>
  <c r="H1050" i="41" s="1"/>
  <c r="J1050" i="41" s="1"/>
  <c r="D1047" i="5" s="1"/>
  <c r="F1048" i="41"/>
  <c r="H1048" i="41" s="1"/>
  <c r="J1048" i="41" s="1"/>
  <c r="D1045" i="5" s="1"/>
  <c r="P1045" i="5" s="1"/>
  <c r="F1026" i="41"/>
  <c r="H1026" i="41" s="1"/>
  <c r="J1026" i="41" s="1"/>
  <c r="D1023" i="5" s="1"/>
  <c r="F987" i="41"/>
  <c r="H987" i="41" s="1"/>
  <c r="J987" i="41" s="1"/>
  <c r="D984" i="5" s="1"/>
  <c r="F981" i="41"/>
  <c r="H981" i="41" s="1"/>
  <c r="J981" i="41" s="1"/>
  <c r="D978" i="5" s="1"/>
  <c r="F979" i="41"/>
  <c r="H979" i="41" s="1"/>
  <c r="J979" i="41" s="1"/>
  <c r="D976" i="5" s="1"/>
  <c r="O976" i="5" s="1"/>
  <c r="F969" i="41"/>
  <c r="H969" i="41" s="1"/>
  <c r="J969" i="41" s="1"/>
  <c r="D966" i="5" s="1"/>
  <c r="F967" i="41"/>
  <c r="H967" i="41" s="1"/>
  <c r="J967" i="41" s="1"/>
  <c r="D964" i="5" s="1"/>
  <c r="F953" i="41"/>
  <c r="H953" i="41" s="1"/>
  <c r="J953" i="41" s="1"/>
  <c r="D950" i="5" s="1"/>
  <c r="F949" i="41"/>
  <c r="H949" i="41" s="1"/>
  <c r="J949" i="41" s="1"/>
  <c r="D946" i="5" s="1"/>
  <c r="P946" i="5" s="1"/>
  <c r="F931" i="41"/>
  <c r="H931" i="41" s="1"/>
  <c r="J931" i="41" s="1"/>
  <c r="D928" i="5" s="1"/>
  <c r="F921" i="41"/>
  <c r="H921" i="41" s="1"/>
  <c r="J921" i="41" s="1"/>
  <c r="D918" i="5" s="1"/>
  <c r="F917" i="41"/>
  <c r="H917" i="41" s="1"/>
  <c r="J917" i="41" s="1"/>
  <c r="D914" i="5" s="1"/>
  <c r="F911" i="41"/>
  <c r="H911" i="41" s="1"/>
  <c r="J911" i="41" s="1"/>
  <c r="D908" i="5" s="1"/>
  <c r="O908" i="5" s="1"/>
  <c r="F903" i="41"/>
  <c r="H903" i="41" s="1"/>
  <c r="J903" i="41" s="1"/>
  <c r="D900" i="5" s="1"/>
  <c r="F901" i="41"/>
  <c r="H901" i="41" s="1"/>
  <c r="J901" i="41" s="1"/>
  <c r="D898" i="5" s="1"/>
  <c r="F893" i="41"/>
  <c r="H893" i="41" s="1"/>
  <c r="J893" i="41" s="1"/>
  <c r="D890" i="5" s="1"/>
  <c r="F875" i="41"/>
  <c r="H875" i="41" s="1"/>
  <c r="J875" i="41" s="1"/>
  <c r="D872" i="5" s="1"/>
  <c r="P872" i="5" s="1"/>
  <c r="F851" i="41"/>
  <c r="H851" i="41" s="1"/>
  <c r="J851" i="41" s="1"/>
  <c r="D848" i="5" s="1"/>
  <c r="F833" i="41"/>
  <c r="H833" i="41" s="1"/>
  <c r="J833" i="41" s="1"/>
  <c r="D830" i="5" s="1"/>
  <c r="F819" i="41"/>
  <c r="H819" i="41" s="1"/>
  <c r="J819" i="41" s="1"/>
  <c r="D816" i="5" s="1"/>
  <c r="F807" i="41"/>
  <c r="H807" i="41" s="1"/>
  <c r="J807" i="41" s="1"/>
  <c r="D804" i="5" s="1"/>
  <c r="H804" i="5" s="1"/>
  <c r="F781" i="41"/>
  <c r="H781" i="41" s="1"/>
  <c r="J781" i="41" s="1"/>
  <c r="D778" i="5" s="1"/>
  <c r="F759" i="41"/>
  <c r="H759" i="41" s="1"/>
  <c r="J759" i="41" s="1"/>
  <c r="D756" i="5" s="1"/>
  <c r="F743" i="41"/>
  <c r="H743" i="41" s="1"/>
  <c r="J743" i="41" s="1"/>
  <c r="D740" i="5" s="1"/>
  <c r="F717" i="41"/>
  <c r="H717" i="41" s="1"/>
  <c r="J717" i="41" s="1"/>
  <c r="D714" i="5" s="1"/>
  <c r="P714" i="5" s="1"/>
  <c r="F701" i="41"/>
  <c r="H701" i="41" s="1"/>
  <c r="J701" i="41" s="1"/>
  <c r="D698" i="5" s="1"/>
  <c r="F653" i="41"/>
  <c r="H653" i="41" s="1"/>
  <c r="J653" i="41" s="1"/>
  <c r="D650" i="5" s="1"/>
  <c r="F631" i="41"/>
  <c r="H631" i="41" s="1"/>
  <c r="J631" i="41" s="1"/>
  <c r="D628" i="5" s="1"/>
  <c r="F589" i="41"/>
  <c r="H589" i="41" s="1"/>
  <c r="J589" i="41" s="1"/>
  <c r="D586" i="5" s="1"/>
  <c r="H586" i="5" s="1"/>
  <c r="F567" i="41"/>
  <c r="H567" i="41" s="1"/>
  <c r="J567" i="41" s="1"/>
  <c r="D564" i="5" s="1"/>
  <c r="F537" i="41"/>
  <c r="H537" i="41" s="1"/>
  <c r="J537" i="41" s="1"/>
  <c r="D534" i="5" s="1"/>
  <c r="E537" i="41"/>
  <c r="G537" i="41" s="1"/>
  <c r="F757" i="41"/>
  <c r="H757" i="41" s="1"/>
  <c r="J757" i="41" s="1"/>
  <c r="D754" i="5" s="1"/>
  <c r="H754" i="5" s="1"/>
  <c r="F735" i="41"/>
  <c r="H735" i="41" s="1"/>
  <c r="J735" i="41" s="1"/>
  <c r="D732" i="5" s="1"/>
  <c r="F725" i="41"/>
  <c r="H725" i="41" s="1"/>
  <c r="J725" i="41" s="1"/>
  <c r="D722" i="5" s="1"/>
  <c r="F703" i="41"/>
  <c r="H703" i="41" s="1"/>
  <c r="J703" i="41" s="1"/>
  <c r="D700" i="5" s="1"/>
  <c r="F693" i="41"/>
  <c r="H693" i="41" s="1"/>
  <c r="J693" i="41" s="1"/>
  <c r="D690" i="5" s="1"/>
  <c r="H690" i="5" s="1"/>
  <c r="F671" i="41"/>
  <c r="H671" i="41" s="1"/>
  <c r="J671" i="41" s="1"/>
  <c r="D668" i="5" s="1"/>
  <c r="F661" i="41"/>
  <c r="H661" i="41" s="1"/>
  <c r="J661" i="41" s="1"/>
  <c r="D658" i="5" s="1"/>
  <c r="F639" i="41"/>
  <c r="H639" i="41" s="1"/>
  <c r="J639" i="41" s="1"/>
  <c r="D636" i="5" s="1"/>
  <c r="F629" i="41"/>
  <c r="H629" i="41" s="1"/>
  <c r="J629" i="41" s="1"/>
  <c r="D626" i="5" s="1"/>
  <c r="H626" i="5" s="1"/>
  <c r="F607" i="41"/>
  <c r="H607" i="41" s="1"/>
  <c r="J607" i="41" s="1"/>
  <c r="D604" i="5" s="1"/>
  <c r="F597" i="41"/>
  <c r="H597" i="41" s="1"/>
  <c r="J597" i="41" s="1"/>
  <c r="D594" i="5" s="1"/>
  <c r="F575" i="41"/>
  <c r="H575" i="41" s="1"/>
  <c r="J575" i="41" s="1"/>
  <c r="D572" i="5" s="1"/>
  <c r="F565" i="41"/>
  <c r="H565" i="41" s="1"/>
  <c r="J565" i="41" s="1"/>
  <c r="D562" i="5" s="1"/>
  <c r="H562" i="5" s="1"/>
  <c r="F550" i="41"/>
  <c r="H550" i="41" s="1"/>
  <c r="J550" i="41" s="1"/>
  <c r="D547" i="5" s="1"/>
  <c r="F521" i="41"/>
  <c r="H521" i="41" s="1"/>
  <c r="J521" i="41" s="1"/>
  <c r="D518" i="5" s="1"/>
  <c r="O518" i="5" s="1"/>
  <c r="F504" i="41"/>
  <c r="H504" i="41" s="1"/>
  <c r="J504" i="41" s="1"/>
  <c r="D501" i="5" s="1"/>
  <c r="H501" i="5" s="1"/>
  <c r="F496" i="41"/>
  <c r="H496" i="41" s="1"/>
  <c r="J496" i="41" s="1"/>
  <c r="D493" i="5" s="1"/>
  <c r="H493" i="5" s="1"/>
  <c r="F486" i="41"/>
  <c r="H486" i="41" s="1"/>
  <c r="J486" i="41" s="1"/>
  <c r="D483" i="5" s="1"/>
  <c r="H483" i="5" s="1"/>
  <c r="F481" i="41"/>
  <c r="H481" i="41" s="1"/>
  <c r="J481" i="41" s="1"/>
  <c r="D478" i="5" s="1"/>
  <c r="F473" i="41"/>
  <c r="H473" i="41" s="1"/>
  <c r="J473" i="41" s="1"/>
  <c r="D470" i="5" s="1"/>
  <c r="O470" i="5" s="1"/>
  <c r="F461" i="41"/>
  <c r="H461" i="41" s="1"/>
  <c r="J461" i="41" s="1"/>
  <c r="D458" i="5" s="1"/>
  <c r="F456" i="41"/>
  <c r="H456" i="41" s="1"/>
  <c r="J456" i="41" s="1"/>
  <c r="D453" i="5" s="1"/>
  <c r="H453" i="5" s="1"/>
  <c r="F448" i="41"/>
  <c r="H448" i="41" s="1"/>
  <c r="J448" i="41" s="1"/>
  <c r="D445" i="5" s="1"/>
  <c r="H445" i="5" s="1"/>
  <c r="F443" i="41"/>
  <c r="H443" i="41" s="1"/>
  <c r="J443" i="41" s="1"/>
  <c r="D440" i="5" s="1"/>
  <c r="F438" i="41"/>
  <c r="H438" i="41" s="1"/>
  <c r="J438" i="41" s="1"/>
  <c r="D435" i="5" s="1"/>
  <c r="F418" i="41"/>
  <c r="H418" i="41" s="1"/>
  <c r="J418" i="41" s="1"/>
  <c r="D415" i="5" s="1"/>
  <c r="F376" i="41"/>
  <c r="H376" i="41" s="1"/>
  <c r="J376" i="41" s="1"/>
  <c r="D373" i="5" s="1"/>
  <c r="H373" i="5" s="1"/>
  <c r="F308" i="41"/>
  <c r="H308" i="41" s="1"/>
  <c r="J308" i="41" s="1"/>
  <c r="D305" i="5" s="1"/>
  <c r="E203" i="41"/>
  <c r="G203" i="41" s="1"/>
  <c r="F203" i="41"/>
  <c r="H203" i="41" s="1"/>
  <c r="J203" i="41" s="1"/>
  <c r="D200" i="5" s="1"/>
  <c r="O200" i="5" s="1"/>
  <c r="E189" i="41"/>
  <c r="G189" i="41" s="1"/>
  <c r="F189" i="41"/>
  <c r="H189" i="41" s="1"/>
  <c r="J189" i="41" s="1"/>
  <c r="D186" i="5" s="1"/>
  <c r="H186" i="5" s="1"/>
  <c r="E90" i="41"/>
  <c r="G90" i="41" s="1"/>
  <c r="F90" i="41"/>
  <c r="H90" i="41" s="1"/>
  <c r="J90" i="41" s="1"/>
  <c r="D87" i="5" s="1"/>
  <c r="J18" i="48"/>
  <c r="L18" i="48" s="1"/>
  <c r="J26" i="48"/>
  <c r="F510" i="41"/>
  <c r="H510" i="41" s="1"/>
  <c r="J510" i="41" s="1"/>
  <c r="D507" i="5" s="1"/>
  <c r="H507" i="5" s="1"/>
  <c r="F502" i="41"/>
  <c r="H502" i="41" s="1"/>
  <c r="J502" i="41" s="1"/>
  <c r="D499" i="5" s="1"/>
  <c r="H499" i="5" s="1"/>
  <c r="F416" i="41"/>
  <c r="H416" i="41" s="1"/>
  <c r="J416" i="41" s="1"/>
  <c r="D413" i="5" s="1"/>
  <c r="H413" i="5" s="1"/>
  <c r="F412" i="41"/>
  <c r="H412" i="41" s="1"/>
  <c r="J412" i="41" s="1"/>
  <c r="D409" i="5" s="1"/>
  <c r="E319" i="41"/>
  <c r="G319" i="41" s="1"/>
  <c r="F319" i="41"/>
  <c r="H319" i="41" s="1"/>
  <c r="J319" i="41" s="1"/>
  <c r="D316" i="5" s="1"/>
  <c r="E306" i="41"/>
  <c r="G306" i="41" s="1"/>
  <c r="F306" i="41"/>
  <c r="H306" i="41" s="1"/>
  <c r="J306" i="41" s="1"/>
  <c r="D303" i="5" s="1"/>
  <c r="O206" i="5"/>
  <c r="H206" i="5"/>
  <c r="E171" i="41"/>
  <c r="G171" i="41" s="1"/>
  <c r="F171" i="41"/>
  <c r="H171" i="41" s="1"/>
  <c r="J171" i="41" s="1"/>
  <c r="D168" i="5" s="1"/>
  <c r="F520" i="41"/>
  <c r="H520" i="41" s="1"/>
  <c r="J520" i="41" s="1"/>
  <c r="D517" i="5" s="1"/>
  <c r="H517" i="5" s="1"/>
  <c r="F518" i="41"/>
  <c r="H518" i="41" s="1"/>
  <c r="J518" i="41" s="1"/>
  <c r="D515" i="5" s="1"/>
  <c r="H515" i="5" s="1"/>
  <c r="F480" i="41"/>
  <c r="H480" i="41" s="1"/>
  <c r="J480" i="41" s="1"/>
  <c r="D477" i="5" s="1"/>
  <c r="H477" i="5" s="1"/>
  <c r="F462" i="41"/>
  <c r="H462" i="41" s="1"/>
  <c r="J462" i="41" s="1"/>
  <c r="D459" i="5" s="1"/>
  <c r="F458" i="41"/>
  <c r="H458" i="41" s="1"/>
  <c r="J458" i="41" s="1"/>
  <c r="D455" i="5" s="1"/>
  <c r="F346" i="41"/>
  <c r="H346" i="41" s="1"/>
  <c r="J346" i="41" s="1"/>
  <c r="D343" i="5" s="1"/>
  <c r="E346" i="41"/>
  <c r="G346" i="41" s="1"/>
  <c r="E296" i="41"/>
  <c r="G296" i="41" s="1"/>
  <c r="F296" i="41"/>
  <c r="H296" i="41" s="1"/>
  <c r="J296" i="41" s="1"/>
  <c r="D293" i="5" s="1"/>
  <c r="F260" i="41"/>
  <c r="H260" i="41" s="1"/>
  <c r="J260" i="41" s="1"/>
  <c r="D257" i="5" s="1"/>
  <c r="E260" i="41"/>
  <c r="G260" i="41" s="1"/>
  <c r="F256" i="41"/>
  <c r="H256" i="41" s="1"/>
  <c r="J256" i="41" s="1"/>
  <c r="D253" i="5" s="1"/>
  <c r="F26" i="41"/>
  <c r="H26" i="41" s="1"/>
  <c r="J26" i="41" s="1"/>
  <c r="D23" i="5" s="1"/>
  <c r="J16" i="48"/>
  <c r="L16" i="48" s="1"/>
  <c r="K16" i="48"/>
  <c r="M16" i="48" s="1"/>
  <c r="F389" i="41"/>
  <c r="H389" i="41" s="1"/>
  <c r="J389" i="41" s="1"/>
  <c r="D386" i="5" s="1"/>
  <c r="F384" i="41"/>
  <c r="H384" i="41" s="1"/>
  <c r="J384" i="41" s="1"/>
  <c r="D381" i="5" s="1"/>
  <c r="H381" i="5" s="1"/>
  <c r="F372" i="41"/>
  <c r="H372" i="41" s="1"/>
  <c r="J372" i="41" s="1"/>
  <c r="D369" i="5" s="1"/>
  <c r="F366" i="41"/>
  <c r="H366" i="41" s="1"/>
  <c r="J366" i="41" s="1"/>
  <c r="D363" i="5" s="1"/>
  <c r="F354" i="41"/>
  <c r="H354" i="41" s="1"/>
  <c r="J354" i="41" s="1"/>
  <c r="D351" i="5" s="1"/>
  <c r="F339" i="41"/>
  <c r="H339" i="41" s="1"/>
  <c r="J339" i="41" s="1"/>
  <c r="D336" i="5" s="1"/>
  <c r="P336" i="5" s="1"/>
  <c r="F304" i="41"/>
  <c r="H304" i="41" s="1"/>
  <c r="J304" i="41" s="1"/>
  <c r="D301" i="5" s="1"/>
  <c r="F277" i="41"/>
  <c r="H277" i="41" s="1"/>
  <c r="J277" i="41" s="1"/>
  <c r="D274" i="5" s="1"/>
  <c r="F272" i="41"/>
  <c r="H272" i="41" s="1"/>
  <c r="J272" i="41" s="1"/>
  <c r="D269" i="5" s="1"/>
  <c r="F245" i="41"/>
  <c r="H245" i="41" s="1"/>
  <c r="J245" i="41" s="1"/>
  <c r="D242" i="5" s="1"/>
  <c r="H242" i="5" s="1"/>
  <c r="F223" i="41"/>
  <c r="H223" i="41" s="1"/>
  <c r="J223" i="41" s="1"/>
  <c r="D220" i="5" s="1"/>
  <c r="H220" i="5" s="1"/>
  <c r="F219" i="41"/>
  <c r="H219" i="41" s="1"/>
  <c r="J219" i="41" s="1"/>
  <c r="D216" i="5" s="1"/>
  <c r="F213" i="41"/>
  <c r="H213" i="41" s="1"/>
  <c r="J213" i="41" s="1"/>
  <c r="D210" i="5" s="1"/>
  <c r="H210" i="5" s="1"/>
  <c r="F199" i="41"/>
  <c r="H199" i="41" s="1"/>
  <c r="J199" i="41" s="1"/>
  <c r="D196" i="5" s="1"/>
  <c r="F185" i="41"/>
  <c r="H185" i="41" s="1"/>
  <c r="J185" i="41" s="1"/>
  <c r="D182" i="5" s="1"/>
  <c r="F183" i="41"/>
  <c r="H183" i="41" s="1"/>
  <c r="J183" i="41" s="1"/>
  <c r="D180" i="5" s="1"/>
  <c r="F108" i="41"/>
  <c r="H108" i="41" s="1"/>
  <c r="J108" i="41" s="1"/>
  <c r="D105" i="5" s="1"/>
  <c r="H105" i="5" s="1"/>
  <c r="F100" i="41"/>
  <c r="H100" i="41" s="1"/>
  <c r="J100" i="41" s="1"/>
  <c r="D97" i="5" s="1"/>
  <c r="H97" i="5" s="1"/>
  <c r="F82" i="41"/>
  <c r="H82" i="41" s="1"/>
  <c r="J82" i="41" s="1"/>
  <c r="D79" i="5" s="1"/>
  <c r="F76" i="41"/>
  <c r="H76" i="41" s="1"/>
  <c r="J76" i="41" s="1"/>
  <c r="D73" i="5" s="1"/>
  <c r="H73" i="5" s="1"/>
  <c r="F68" i="41"/>
  <c r="H68" i="41" s="1"/>
  <c r="J68" i="41" s="1"/>
  <c r="D65" i="5" s="1"/>
  <c r="H65" i="5" s="1"/>
  <c r="F56" i="41"/>
  <c r="H56" i="41" s="1"/>
  <c r="J56" i="41" s="1"/>
  <c r="D53" i="5" s="1"/>
  <c r="H53" i="5" s="1"/>
  <c r="F40" i="41"/>
  <c r="H40" i="41" s="1"/>
  <c r="J40" i="41" s="1"/>
  <c r="D37" i="5" s="1"/>
  <c r="H37" i="5" s="1"/>
  <c r="F24" i="41"/>
  <c r="H24" i="41" s="1"/>
  <c r="J24" i="41" s="1"/>
  <c r="D21" i="5" s="1"/>
  <c r="H21" i="5" s="1"/>
  <c r="K32" i="48"/>
  <c r="M32" i="48" s="1"/>
  <c r="J29" i="48"/>
  <c r="L29" i="48" s="1"/>
  <c r="F430" i="41"/>
  <c r="H430" i="41" s="1"/>
  <c r="J430" i="41" s="1"/>
  <c r="D427" i="5" s="1"/>
  <c r="F426" i="41"/>
  <c r="H426" i="41" s="1"/>
  <c r="J426" i="41" s="1"/>
  <c r="D423" i="5" s="1"/>
  <c r="F414" i="41"/>
  <c r="H414" i="41" s="1"/>
  <c r="J414" i="41" s="1"/>
  <c r="D411" i="5" s="1"/>
  <c r="F406" i="41"/>
  <c r="H406" i="41" s="1"/>
  <c r="J406" i="41" s="1"/>
  <c r="D403" i="5" s="1"/>
  <c r="F398" i="41"/>
  <c r="H398" i="41" s="1"/>
  <c r="J398" i="41" s="1"/>
  <c r="D395" i="5" s="1"/>
  <c r="F392" i="41"/>
  <c r="H392" i="41" s="1"/>
  <c r="J392" i="41" s="1"/>
  <c r="D389" i="5" s="1"/>
  <c r="H389" i="5" s="1"/>
  <c r="F364" i="41"/>
  <c r="H364" i="41" s="1"/>
  <c r="J364" i="41" s="1"/>
  <c r="D361" i="5" s="1"/>
  <c r="F358" i="41"/>
  <c r="H358" i="41" s="1"/>
  <c r="J358" i="41" s="1"/>
  <c r="D355" i="5" s="1"/>
  <c r="F336" i="41"/>
  <c r="H336" i="41" s="1"/>
  <c r="J336" i="41" s="1"/>
  <c r="D333" i="5" s="1"/>
  <c r="F326" i="41"/>
  <c r="H326" i="41" s="1"/>
  <c r="J326" i="41" s="1"/>
  <c r="D323" i="5" s="1"/>
  <c r="F312" i="41"/>
  <c r="H312" i="41" s="1"/>
  <c r="J312" i="41" s="1"/>
  <c r="D309" i="5" s="1"/>
  <c r="F309" i="41"/>
  <c r="H309" i="41" s="1"/>
  <c r="J309" i="41" s="1"/>
  <c r="D306" i="5" s="1"/>
  <c r="F299" i="41"/>
  <c r="H299" i="41" s="1"/>
  <c r="J299" i="41" s="1"/>
  <c r="D296" i="5" s="1"/>
  <c r="F285" i="41"/>
  <c r="H285" i="41" s="1"/>
  <c r="J285" i="41" s="1"/>
  <c r="D282" i="5" s="1"/>
  <c r="F282" i="41"/>
  <c r="H282" i="41" s="1"/>
  <c r="J282" i="41" s="1"/>
  <c r="D279" i="5" s="1"/>
  <c r="F280" i="41"/>
  <c r="H280" i="41" s="1"/>
  <c r="J280" i="41" s="1"/>
  <c r="D277" i="5" s="1"/>
  <c r="F267" i="41"/>
  <c r="H267" i="41" s="1"/>
  <c r="J267" i="41" s="1"/>
  <c r="D264" i="5" s="1"/>
  <c r="F262" i="41"/>
  <c r="H262" i="41" s="1"/>
  <c r="J262" i="41" s="1"/>
  <c r="D259" i="5" s="1"/>
  <c r="F257" i="41"/>
  <c r="H257" i="41" s="1"/>
  <c r="J257" i="41" s="1"/>
  <c r="D254" i="5" s="1"/>
  <c r="F254" i="41"/>
  <c r="H254" i="41" s="1"/>
  <c r="J254" i="41" s="1"/>
  <c r="D251" i="5" s="1"/>
  <c r="F249" i="41"/>
  <c r="H249" i="41" s="1"/>
  <c r="J249" i="41" s="1"/>
  <c r="D246" i="5" s="1"/>
  <c r="F239" i="41"/>
  <c r="H239" i="41" s="1"/>
  <c r="J239" i="41" s="1"/>
  <c r="D236" i="5" s="1"/>
  <c r="F217" i="41"/>
  <c r="H217" i="41" s="1"/>
  <c r="J217" i="41" s="1"/>
  <c r="D214" i="5" s="1"/>
  <c r="H214" i="5" s="1"/>
  <c r="F174" i="41"/>
  <c r="H174" i="41" s="1"/>
  <c r="J174" i="41" s="1"/>
  <c r="D171" i="5" s="1"/>
  <c r="F126" i="41"/>
  <c r="H126" i="41" s="1"/>
  <c r="J126" i="41" s="1"/>
  <c r="D123" i="5" s="1"/>
  <c r="H123" i="5" s="1"/>
  <c r="F120" i="41"/>
  <c r="H120" i="41" s="1"/>
  <c r="J120" i="41" s="1"/>
  <c r="D117" i="5" s="1"/>
  <c r="H117" i="5" s="1"/>
  <c r="F116" i="41"/>
  <c r="H116" i="41" s="1"/>
  <c r="J116" i="41" s="1"/>
  <c r="D113" i="5" s="1"/>
  <c r="H113" i="5" s="1"/>
  <c r="F112" i="41"/>
  <c r="H112" i="41" s="1"/>
  <c r="J112" i="41" s="1"/>
  <c r="D109" i="5" s="1"/>
  <c r="F106" i="41"/>
  <c r="H106" i="41" s="1"/>
  <c r="J106" i="41" s="1"/>
  <c r="D103" i="5" s="1"/>
  <c r="F98" i="41"/>
  <c r="H98" i="41" s="1"/>
  <c r="J98" i="41" s="1"/>
  <c r="D95" i="5" s="1"/>
  <c r="F88" i="41"/>
  <c r="H88" i="41" s="1"/>
  <c r="J88" i="41" s="1"/>
  <c r="D85" i="5" s="1"/>
  <c r="H85" i="5" s="1"/>
  <c r="F74" i="41"/>
  <c r="H74" i="41" s="1"/>
  <c r="J74" i="41" s="1"/>
  <c r="D71" i="5" s="1"/>
  <c r="F66" i="41"/>
  <c r="H66" i="41" s="1"/>
  <c r="J66" i="41" s="1"/>
  <c r="D63" i="5" s="1"/>
  <c r="F52" i="41"/>
  <c r="H52" i="41" s="1"/>
  <c r="J52" i="41" s="1"/>
  <c r="D49" i="5" s="1"/>
  <c r="H49" i="5" s="1"/>
  <c r="F50" i="41"/>
  <c r="H50" i="41" s="1"/>
  <c r="J50" i="41" s="1"/>
  <c r="D47" i="5" s="1"/>
  <c r="F38" i="41"/>
  <c r="H38" i="41" s="1"/>
  <c r="J38" i="41" s="1"/>
  <c r="D35" i="5" s="1"/>
  <c r="F20" i="41"/>
  <c r="H20" i="41" s="1"/>
  <c r="J20" i="41" s="1"/>
  <c r="D17" i="5" s="1"/>
  <c r="H17" i="5" s="1"/>
  <c r="J32" i="48"/>
  <c r="L32" i="48" s="1"/>
  <c r="J27" i="48"/>
  <c r="J21" i="48"/>
  <c r="E1815" i="41"/>
  <c r="G1815" i="41" s="1"/>
  <c r="I1815" i="41" s="1"/>
  <c r="C1812" i="5" s="1"/>
  <c r="F1815" i="41"/>
  <c r="H1815" i="41" s="1"/>
  <c r="J1815" i="41" s="1"/>
  <c r="D1812" i="5" s="1"/>
  <c r="E1783" i="41"/>
  <c r="G1783" i="41" s="1"/>
  <c r="I1783" i="41" s="1"/>
  <c r="C1780" i="5" s="1"/>
  <c r="F1780" i="5" s="1"/>
  <c r="F1783" i="41"/>
  <c r="H1783" i="41" s="1"/>
  <c r="J1783" i="41" s="1"/>
  <c r="D1780" i="5" s="1"/>
  <c r="E2016" i="41"/>
  <c r="G2016" i="41" s="1"/>
  <c r="I2016" i="41" s="1"/>
  <c r="C2013" i="5" s="1"/>
  <c r="E2008" i="41"/>
  <c r="G2008" i="41" s="1"/>
  <c r="I2008" i="41" s="1"/>
  <c r="C2005" i="5" s="1"/>
  <c r="E1992" i="41"/>
  <c r="G1992" i="41" s="1"/>
  <c r="I1992" i="41" s="1"/>
  <c r="C1989" i="5" s="1"/>
  <c r="F1989" i="5" s="1"/>
  <c r="F1990" i="41"/>
  <c r="H1990" i="41" s="1"/>
  <c r="J1990" i="41" s="1"/>
  <c r="D1987" i="5" s="1"/>
  <c r="O1987" i="5" s="1"/>
  <c r="E1978" i="41"/>
  <c r="G1978" i="41" s="1"/>
  <c r="I1978" i="41" s="1"/>
  <c r="C1975" i="5" s="1"/>
  <c r="F1976" i="41"/>
  <c r="H1976" i="41" s="1"/>
  <c r="J1976" i="41" s="1"/>
  <c r="D1973" i="5" s="1"/>
  <c r="F1915" i="41"/>
  <c r="H1915" i="41" s="1"/>
  <c r="J1915" i="41" s="1"/>
  <c r="D1912" i="5" s="1"/>
  <c r="P1912" i="5" s="1"/>
  <c r="E1908" i="41"/>
  <c r="G1908" i="41" s="1"/>
  <c r="I1908" i="41" s="1"/>
  <c r="C1905" i="5" s="1"/>
  <c r="F1905" i="5" s="1"/>
  <c r="F1908" i="41"/>
  <c r="H1908" i="41" s="1"/>
  <c r="J1908" i="41" s="1"/>
  <c r="D1905" i="5" s="1"/>
  <c r="E1855" i="41"/>
  <c r="G1855" i="41" s="1"/>
  <c r="I1855" i="41" s="1"/>
  <c r="C1852" i="5" s="1"/>
  <c r="F1855" i="41"/>
  <c r="H1855" i="41" s="1"/>
  <c r="J1855" i="41" s="1"/>
  <c r="D1852" i="5" s="1"/>
  <c r="O1852" i="5" s="1"/>
  <c r="E1823" i="41"/>
  <c r="G1823" i="41" s="1"/>
  <c r="I1823" i="41" s="1"/>
  <c r="C1820" i="5" s="1"/>
  <c r="F1820" i="5" s="1"/>
  <c r="F1823" i="41"/>
  <c r="H1823" i="41" s="1"/>
  <c r="J1823" i="41" s="1"/>
  <c r="D1820" i="5" s="1"/>
  <c r="E1791" i="41"/>
  <c r="G1791" i="41" s="1"/>
  <c r="I1791" i="41" s="1"/>
  <c r="C1788" i="5" s="1"/>
  <c r="F1791" i="41"/>
  <c r="H1791" i="41" s="1"/>
  <c r="J1791" i="41" s="1"/>
  <c r="D1788" i="5" s="1"/>
  <c r="P1788" i="5" s="1"/>
  <c r="E1759" i="41"/>
  <c r="G1759" i="41" s="1"/>
  <c r="I1759" i="41" s="1"/>
  <c r="C1756" i="5" s="1"/>
  <c r="F1756" i="5" s="1"/>
  <c r="F1759" i="41"/>
  <c r="H1759" i="41" s="1"/>
  <c r="J1759" i="41" s="1"/>
  <c r="D1756" i="5" s="1"/>
  <c r="E1727" i="41"/>
  <c r="G1727" i="41" s="1"/>
  <c r="I1727" i="41" s="1"/>
  <c r="C1724" i="5" s="1"/>
  <c r="F1727" i="41"/>
  <c r="H1727" i="41" s="1"/>
  <c r="J1727" i="41" s="1"/>
  <c r="D1724" i="5" s="1"/>
  <c r="P1724" i="5" s="1"/>
  <c r="E1695" i="41"/>
  <c r="G1695" i="41" s="1"/>
  <c r="I1695" i="41" s="1"/>
  <c r="C1692" i="5" s="1"/>
  <c r="F1692" i="5" s="1"/>
  <c r="F1695" i="41"/>
  <c r="H1695" i="41" s="1"/>
  <c r="J1695" i="41" s="1"/>
  <c r="D1692" i="5" s="1"/>
  <c r="E1903" i="41"/>
  <c r="G1903" i="41" s="1"/>
  <c r="I1903" i="41" s="1"/>
  <c r="C1900" i="5" s="1"/>
  <c r="F1903" i="41"/>
  <c r="H1903" i="41" s="1"/>
  <c r="J1903" i="41" s="1"/>
  <c r="D1900" i="5" s="1"/>
  <c r="O1900" i="5" s="1"/>
  <c r="E1719" i="41"/>
  <c r="G1719" i="41" s="1"/>
  <c r="I1719" i="41" s="1"/>
  <c r="C1716" i="5" s="1"/>
  <c r="F1719" i="41"/>
  <c r="H1719" i="41" s="1"/>
  <c r="J1719" i="41" s="1"/>
  <c r="D1716" i="5" s="1"/>
  <c r="E1687" i="41"/>
  <c r="G1687" i="41" s="1"/>
  <c r="I1687" i="41" s="1"/>
  <c r="C1684" i="5" s="1"/>
  <c r="F1687" i="41"/>
  <c r="H1687" i="41" s="1"/>
  <c r="J1687" i="41" s="1"/>
  <c r="D1684" i="5" s="1"/>
  <c r="O1684" i="5" s="1"/>
  <c r="E1996" i="41"/>
  <c r="G1996" i="41" s="1"/>
  <c r="I1996" i="41" s="1"/>
  <c r="C1993" i="5" s="1"/>
  <c r="F1974" i="41"/>
  <c r="H1974" i="41" s="1"/>
  <c r="J1974" i="41" s="1"/>
  <c r="D1971" i="5" s="1"/>
  <c r="F1920" i="41"/>
  <c r="H1920" i="41" s="1"/>
  <c r="J1920" i="41" s="1"/>
  <c r="D1917" i="5" s="1"/>
  <c r="E1916" i="41"/>
  <c r="G1916" i="41" s="1"/>
  <c r="I1916" i="41" s="1"/>
  <c r="C1913" i="5" s="1"/>
  <c r="F1913" i="5" s="1"/>
  <c r="F1916" i="41"/>
  <c r="H1916" i="41" s="1"/>
  <c r="J1916" i="41" s="1"/>
  <c r="D1913" i="5" s="1"/>
  <c r="E1899" i="41"/>
  <c r="G1899" i="41" s="1"/>
  <c r="I1899" i="41" s="1"/>
  <c r="C1896" i="5" s="1"/>
  <c r="F1899" i="41"/>
  <c r="H1899" i="41" s="1"/>
  <c r="J1899" i="41" s="1"/>
  <c r="D1896" i="5" s="1"/>
  <c r="E1895" i="41"/>
  <c r="G1895" i="41" s="1"/>
  <c r="I1895" i="41" s="1"/>
  <c r="C1892" i="5" s="1"/>
  <c r="F1892" i="5" s="1"/>
  <c r="F1895" i="41"/>
  <c r="H1895" i="41" s="1"/>
  <c r="J1895" i="41" s="1"/>
  <c r="D1892" i="5" s="1"/>
  <c r="H1892" i="5" s="1"/>
  <c r="E1891" i="41"/>
  <c r="G1891" i="41" s="1"/>
  <c r="I1891" i="41" s="1"/>
  <c r="C1888" i="5" s="1"/>
  <c r="F1891" i="41"/>
  <c r="H1891" i="41" s="1"/>
  <c r="J1891" i="41" s="1"/>
  <c r="D1888" i="5" s="1"/>
  <c r="E1887" i="41"/>
  <c r="G1887" i="41" s="1"/>
  <c r="I1887" i="41" s="1"/>
  <c r="C1884" i="5" s="1"/>
  <c r="F1884" i="5" s="1"/>
  <c r="F1887" i="41"/>
  <c r="H1887" i="41" s="1"/>
  <c r="J1887" i="41" s="1"/>
  <c r="D1884" i="5" s="1"/>
  <c r="E1883" i="41"/>
  <c r="G1883" i="41" s="1"/>
  <c r="I1883" i="41" s="1"/>
  <c r="C1880" i="5" s="1"/>
  <c r="F1883" i="41"/>
  <c r="H1883" i="41" s="1"/>
  <c r="J1883" i="41" s="1"/>
  <c r="D1880" i="5" s="1"/>
  <c r="E1879" i="41"/>
  <c r="G1879" i="41" s="1"/>
  <c r="I1879" i="41" s="1"/>
  <c r="C1876" i="5" s="1"/>
  <c r="F1876" i="5" s="1"/>
  <c r="F1879" i="41"/>
  <c r="H1879" i="41" s="1"/>
  <c r="J1879" i="41" s="1"/>
  <c r="D1876" i="5" s="1"/>
  <c r="H1876" i="5" s="1"/>
  <c r="E1875" i="41"/>
  <c r="G1875" i="41" s="1"/>
  <c r="I1875" i="41" s="1"/>
  <c r="C1872" i="5" s="1"/>
  <c r="F1875" i="41"/>
  <c r="H1875" i="41" s="1"/>
  <c r="J1875" i="41" s="1"/>
  <c r="D1872" i="5" s="1"/>
  <c r="E1871" i="41"/>
  <c r="G1871" i="41" s="1"/>
  <c r="I1871" i="41" s="1"/>
  <c r="C1868" i="5" s="1"/>
  <c r="F1868" i="5" s="1"/>
  <c r="F1871" i="41"/>
  <c r="H1871" i="41" s="1"/>
  <c r="J1871" i="41" s="1"/>
  <c r="D1868" i="5" s="1"/>
  <c r="E1839" i="41"/>
  <c r="G1839" i="41" s="1"/>
  <c r="I1839" i="41" s="1"/>
  <c r="C1836" i="5" s="1"/>
  <c r="F1839" i="41"/>
  <c r="H1839" i="41" s="1"/>
  <c r="J1839" i="41" s="1"/>
  <c r="D1836" i="5" s="1"/>
  <c r="E1807" i="41"/>
  <c r="G1807" i="41" s="1"/>
  <c r="I1807" i="41" s="1"/>
  <c r="C1804" i="5" s="1"/>
  <c r="F1804" i="5" s="1"/>
  <c r="F1807" i="41"/>
  <c r="H1807" i="41" s="1"/>
  <c r="J1807" i="41" s="1"/>
  <c r="D1804" i="5" s="1"/>
  <c r="H1804" i="5" s="1"/>
  <c r="E1775" i="41"/>
  <c r="G1775" i="41" s="1"/>
  <c r="I1775" i="41" s="1"/>
  <c r="C1772" i="5" s="1"/>
  <c r="F1775" i="41"/>
  <c r="H1775" i="41" s="1"/>
  <c r="J1775" i="41" s="1"/>
  <c r="D1772" i="5" s="1"/>
  <c r="E1743" i="41"/>
  <c r="G1743" i="41" s="1"/>
  <c r="I1743" i="41" s="1"/>
  <c r="C1740" i="5" s="1"/>
  <c r="F1740" i="5" s="1"/>
  <c r="F1743" i="41"/>
  <c r="H1743" i="41" s="1"/>
  <c r="J1743" i="41" s="1"/>
  <c r="D1740" i="5" s="1"/>
  <c r="P1740" i="5" s="1"/>
  <c r="E1711" i="41"/>
  <c r="G1711" i="41" s="1"/>
  <c r="I1711" i="41" s="1"/>
  <c r="C1708" i="5" s="1"/>
  <c r="F1711" i="41"/>
  <c r="H1711" i="41" s="1"/>
  <c r="J1711" i="41" s="1"/>
  <c r="D1708" i="5" s="1"/>
  <c r="E1914" i="41"/>
  <c r="G1914" i="41" s="1"/>
  <c r="I1914" i="41" s="1"/>
  <c r="C1911" i="5" s="1"/>
  <c r="F1911" i="5" s="1"/>
  <c r="F1914" i="41"/>
  <c r="H1914" i="41" s="1"/>
  <c r="J1914" i="41" s="1"/>
  <c r="D1911" i="5" s="1"/>
  <c r="O1911" i="5" s="1"/>
  <c r="E1847" i="41"/>
  <c r="G1847" i="41" s="1"/>
  <c r="I1847" i="41" s="1"/>
  <c r="C1844" i="5" s="1"/>
  <c r="F1847" i="41"/>
  <c r="H1847" i="41" s="1"/>
  <c r="J1847" i="41" s="1"/>
  <c r="D1844" i="5" s="1"/>
  <c r="E1751" i="41"/>
  <c r="G1751" i="41" s="1"/>
  <c r="I1751" i="41" s="1"/>
  <c r="C1748" i="5" s="1"/>
  <c r="F1748" i="5" s="1"/>
  <c r="F1751" i="41"/>
  <c r="H1751" i="41" s="1"/>
  <c r="J1751" i="41" s="1"/>
  <c r="D1748" i="5" s="1"/>
  <c r="H1748" i="5" s="1"/>
  <c r="F1960" i="41"/>
  <c r="H1960" i="41" s="1"/>
  <c r="J1960" i="41" s="1"/>
  <c r="D1957" i="5" s="1"/>
  <c r="F1944" i="41"/>
  <c r="H1944" i="41" s="1"/>
  <c r="J1944" i="41" s="1"/>
  <c r="D1941" i="5" s="1"/>
  <c r="F1928" i="41"/>
  <c r="H1928" i="41" s="1"/>
  <c r="J1928" i="41" s="1"/>
  <c r="D1925" i="5" s="1"/>
  <c r="H1925" i="5" s="1"/>
  <c r="F1913" i="41"/>
  <c r="H1913" i="41" s="1"/>
  <c r="J1913" i="41" s="1"/>
  <c r="D1910" i="5" s="1"/>
  <c r="H1910" i="5" s="1"/>
  <c r="E1907" i="41"/>
  <c r="G1907" i="41" s="1"/>
  <c r="I1907" i="41" s="1"/>
  <c r="C1904" i="5" s="1"/>
  <c r="F1907" i="41"/>
  <c r="H1907" i="41" s="1"/>
  <c r="J1907" i="41" s="1"/>
  <c r="D1904" i="5" s="1"/>
  <c r="E1863" i="41"/>
  <c r="G1863" i="41" s="1"/>
  <c r="I1863" i="41" s="1"/>
  <c r="C1860" i="5" s="1"/>
  <c r="F1860" i="5" s="1"/>
  <c r="F1863" i="41"/>
  <c r="H1863" i="41" s="1"/>
  <c r="J1863" i="41" s="1"/>
  <c r="D1860" i="5" s="1"/>
  <c r="H1860" i="5" s="1"/>
  <c r="E1831" i="41"/>
  <c r="G1831" i="41" s="1"/>
  <c r="I1831" i="41" s="1"/>
  <c r="C1828" i="5" s="1"/>
  <c r="F1831" i="41"/>
  <c r="H1831" i="41" s="1"/>
  <c r="J1831" i="41" s="1"/>
  <c r="D1828" i="5" s="1"/>
  <c r="E1799" i="41"/>
  <c r="G1799" i="41" s="1"/>
  <c r="I1799" i="41" s="1"/>
  <c r="C1796" i="5" s="1"/>
  <c r="F1799" i="41"/>
  <c r="H1799" i="41" s="1"/>
  <c r="J1799" i="41" s="1"/>
  <c r="D1796" i="5" s="1"/>
  <c r="E1767" i="41"/>
  <c r="G1767" i="41" s="1"/>
  <c r="I1767" i="41" s="1"/>
  <c r="C1764" i="5" s="1"/>
  <c r="F1767" i="41"/>
  <c r="H1767" i="41" s="1"/>
  <c r="J1767" i="41" s="1"/>
  <c r="D1764" i="5" s="1"/>
  <c r="E1735" i="41"/>
  <c r="G1735" i="41" s="1"/>
  <c r="I1735" i="41" s="1"/>
  <c r="C1732" i="5" s="1"/>
  <c r="F1735" i="41"/>
  <c r="H1735" i="41" s="1"/>
  <c r="J1735" i="41" s="1"/>
  <c r="D1732" i="5" s="1"/>
  <c r="E1703" i="41"/>
  <c r="G1703" i="41" s="1"/>
  <c r="I1703" i="41" s="1"/>
  <c r="C1700" i="5" s="1"/>
  <c r="F1703" i="41"/>
  <c r="H1703" i="41" s="1"/>
  <c r="J1703" i="41" s="1"/>
  <c r="D1700" i="5" s="1"/>
  <c r="E1263" i="41"/>
  <c r="G1263" i="41" s="1"/>
  <c r="I1263" i="41" s="1"/>
  <c r="C1260" i="5" s="1"/>
  <c r="F1263" i="41"/>
  <c r="H1263" i="41" s="1"/>
  <c r="J1263" i="41" s="1"/>
  <c r="D1260" i="5" s="1"/>
  <c r="H1260" i="5" s="1"/>
  <c r="E1241" i="41"/>
  <c r="G1241" i="41" s="1"/>
  <c r="I1241" i="41" s="1"/>
  <c r="C1238" i="5" s="1"/>
  <c r="F1241" i="41"/>
  <c r="H1241" i="41" s="1"/>
  <c r="J1241" i="41" s="1"/>
  <c r="D1238" i="5" s="1"/>
  <c r="P1238" i="5" s="1"/>
  <c r="E1226" i="41"/>
  <c r="G1226" i="41" s="1"/>
  <c r="I1226" i="41" s="1"/>
  <c r="C1223" i="5" s="1"/>
  <c r="F1226" i="41"/>
  <c r="H1226" i="41" s="1"/>
  <c r="J1226" i="41" s="1"/>
  <c r="D1223" i="5" s="1"/>
  <c r="H1223" i="5" s="1"/>
  <c r="E1209" i="41"/>
  <c r="G1209" i="41" s="1"/>
  <c r="I1209" i="41" s="1"/>
  <c r="C1206" i="5" s="1"/>
  <c r="F1209" i="41"/>
  <c r="H1209" i="41" s="1"/>
  <c r="J1209" i="41" s="1"/>
  <c r="D1206" i="5" s="1"/>
  <c r="P1206" i="5" s="1"/>
  <c r="F1275" i="41"/>
  <c r="H1275" i="41" s="1"/>
  <c r="J1275" i="41" s="1"/>
  <c r="D1272" i="5" s="1"/>
  <c r="P1272" i="5" s="1"/>
  <c r="E1275" i="41"/>
  <c r="G1275" i="41" s="1"/>
  <c r="I1275" i="41" s="1"/>
  <c r="C1272" i="5" s="1"/>
  <c r="F1272" i="5" s="1"/>
  <c r="E1250" i="41"/>
  <c r="G1250" i="41" s="1"/>
  <c r="I1250" i="41" s="1"/>
  <c r="C1247" i="5" s="1"/>
  <c r="F1250" i="41"/>
  <c r="H1250" i="41" s="1"/>
  <c r="J1250" i="41" s="1"/>
  <c r="D1247" i="5" s="1"/>
  <c r="P1247" i="5" s="1"/>
  <c r="E1233" i="41"/>
  <c r="G1233" i="41" s="1"/>
  <c r="I1233" i="41" s="1"/>
  <c r="C1230" i="5" s="1"/>
  <c r="F1230" i="5" s="1"/>
  <c r="F1233" i="41"/>
  <c r="H1233" i="41" s="1"/>
  <c r="J1233" i="41" s="1"/>
  <c r="D1230" i="5" s="1"/>
  <c r="P1230" i="5" s="1"/>
  <c r="E1218" i="41"/>
  <c r="G1218" i="41" s="1"/>
  <c r="I1218" i="41" s="1"/>
  <c r="C1215" i="5" s="1"/>
  <c r="F1218" i="41"/>
  <c r="H1218" i="41" s="1"/>
  <c r="J1218" i="41" s="1"/>
  <c r="D1215" i="5" s="1"/>
  <c r="P1215" i="5" s="1"/>
  <c r="E1201" i="41"/>
  <c r="G1201" i="41" s="1"/>
  <c r="I1201" i="41" s="1"/>
  <c r="C1198" i="5" s="1"/>
  <c r="F1198" i="5" s="1"/>
  <c r="F1201" i="41"/>
  <c r="H1201" i="41" s="1"/>
  <c r="J1201" i="41" s="1"/>
  <c r="D1198" i="5" s="1"/>
  <c r="E1194" i="41"/>
  <c r="G1194" i="41" s="1"/>
  <c r="I1194" i="41" s="1"/>
  <c r="C1191" i="5" s="1"/>
  <c r="F1194" i="41"/>
  <c r="H1194" i="41" s="1"/>
  <c r="J1194" i="41" s="1"/>
  <c r="D1191" i="5" s="1"/>
  <c r="E1178" i="41"/>
  <c r="G1178" i="41" s="1"/>
  <c r="I1178" i="41" s="1"/>
  <c r="C1175" i="5" s="1"/>
  <c r="F1178" i="41"/>
  <c r="H1178" i="41" s="1"/>
  <c r="J1178" i="41" s="1"/>
  <c r="D1175" i="5" s="1"/>
  <c r="F1865" i="41"/>
  <c r="H1865" i="41" s="1"/>
  <c r="J1865" i="41" s="1"/>
  <c r="D1862" i="5" s="1"/>
  <c r="F1857" i="41"/>
  <c r="H1857" i="41" s="1"/>
  <c r="J1857" i="41" s="1"/>
  <c r="D1854" i="5" s="1"/>
  <c r="F1849" i="41"/>
  <c r="H1849" i="41" s="1"/>
  <c r="J1849" i="41" s="1"/>
  <c r="D1846" i="5" s="1"/>
  <c r="H1846" i="5" s="1"/>
  <c r="F1841" i="41"/>
  <c r="H1841" i="41" s="1"/>
  <c r="J1841" i="41" s="1"/>
  <c r="D1838" i="5" s="1"/>
  <c r="F1833" i="41"/>
  <c r="H1833" i="41" s="1"/>
  <c r="J1833" i="41" s="1"/>
  <c r="D1830" i="5" s="1"/>
  <c r="F1825" i="41"/>
  <c r="H1825" i="41" s="1"/>
  <c r="J1825" i="41" s="1"/>
  <c r="D1822" i="5" s="1"/>
  <c r="F1817" i="41"/>
  <c r="H1817" i="41" s="1"/>
  <c r="J1817" i="41" s="1"/>
  <c r="D1814" i="5" s="1"/>
  <c r="H1814" i="5" s="1"/>
  <c r="F1809" i="41"/>
  <c r="H1809" i="41" s="1"/>
  <c r="J1809" i="41" s="1"/>
  <c r="D1806" i="5" s="1"/>
  <c r="F1801" i="41"/>
  <c r="H1801" i="41" s="1"/>
  <c r="J1801" i="41" s="1"/>
  <c r="D1798" i="5" s="1"/>
  <c r="F1793" i="41"/>
  <c r="H1793" i="41" s="1"/>
  <c r="J1793" i="41" s="1"/>
  <c r="D1790" i="5" s="1"/>
  <c r="F1785" i="41"/>
  <c r="H1785" i="41" s="1"/>
  <c r="J1785" i="41" s="1"/>
  <c r="D1782" i="5" s="1"/>
  <c r="F1777" i="41"/>
  <c r="H1777" i="41" s="1"/>
  <c r="J1777" i="41" s="1"/>
  <c r="D1774" i="5" s="1"/>
  <c r="F1769" i="41"/>
  <c r="H1769" i="41" s="1"/>
  <c r="J1769" i="41" s="1"/>
  <c r="D1766" i="5" s="1"/>
  <c r="F1761" i="41"/>
  <c r="H1761" i="41" s="1"/>
  <c r="J1761" i="41" s="1"/>
  <c r="D1758" i="5" s="1"/>
  <c r="F1753" i="41"/>
  <c r="H1753" i="41" s="1"/>
  <c r="J1753" i="41" s="1"/>
  <c r="D1750" i="5" s="1"/>
  <c r="F1745" i="41"/>
  <c r="H1745" i="41" s="1"/>
  <c r="J1745" i="41" s="1"/>
  <c r="D1742" i="5" s="1"/>
  <c r="O1742" i="5" s="1"/>
  <c r="F1737" i="41"/>
  <c r="H1737" i="41" s="1"/>
  <c r="J1737" i="41" s="1"/>
  <c r="D1734" i="5" s="1"/>
  <c r="F1729" i="41"/>
  <c r="H1729" i="41" s="1"/>
  <c r="J1729" i="41" s="1"/>
  <c r="D1726" i="5" s="1"/>
  <c r="F1721" i="41"/>
  <c r="H1721" i="41" s="1"/>
  <c r="J1721" i="41" s="1"/>
  <c r="D1718" i="5" s="1"/>
  <c r="F1713" i="41"/>
  <c r="H1713" i="41" s="1"/>
  <c r="J1713" i="41" s="1"/>
  <c r="D1710" i="5" s="1"/>
  <c r="F1705" i="41"/>
  <c r="H1705" i="41" s="1"/>
  <c r="J1705" i="41" s="1"/>
  <c r="D1702" i="5" s="1"/>
  <c r="F1697" i="41"/>
  <c r="H1697" i="41" s="1"/>
  <c r="J1697" i="41" s="1"/>
  <c r="D1694" i="5" s="1"/>
  <c r="F1689" i="41"/>
  <c r="H1689" i="41" s="1"/>
  <c r="J1689" i="41" s="1"/>
  <c r="D1686" i="5" s="1"/>
  <c r="F1681" i="41"/>
  <c r="H1681" i="41" s="1"/>
  <c r="J1681" i="41" s="1"/>
  <c r="D1678" i="5" s="1"/>
  <c r="O1678" i="5" s="1"/>
  <c r="F1673" i="41"/>
  <c r="H1673" i="41" s="1"/>
  <c r="J1673" i="41" s="1"/>
  <c r="D1670" i="5" s="1"/>
  <c r="F1665" i="41"/>
  <c r="H1665" i="41" s="1"/>
  <c r="J1665" i="41" s="1"/>
  <c r="D1662" i="5" s="1"/>
  <c r="F1657" i="41"/>
  <c r="H1657" i="41" s="1"/>
  <c r="J1657" i="41" s="1"/>
  <c r="D1654" i="5" s="1"/>
  <c r="F1649" i="41"/>
  <c r="H1649" i="41" s="1"/>
  <c r="J1649" i="41" s="1"/>
  <c r="D1646" i="5" s="1"/>
  <c r="F1641" i="41"/>
  <c r="H1641" i="41" s="1"/>
  <c r="J1641" i="41" s="1"/>
  <c r="D1638" i="5" s="1"/>
  <c r="F1633" i="41"/>
  <c r="H1633" i="41" s="1"/>
  <c r="J1633" i="41" s="1"/>
  <c r="D1630" i="5" s="1"/>
  <c r="F1625" i="41"/>
  <c r="H1625" i="41" s="1"/>
  <c r="J1625" i="41" s="1"/>
  <c r="D1622" i="5" s="1"/>
  <c r="F1617" i="41"/>
  <c r="H1617" i="41" s="1"/>
  <c r="J1617" i="41" s="1"/>
  <c r="D1614" i="5" s="1"/>
  <c r="F1609" i="41"/>
  <c r="H1609" i="41" s="1"/>
  <c r="J1609" i="41" s="1"/>
  <c r="D1606" i="5" s="1"/>
  <c r="F1601" i="41"/>
  <c r="H1601" i="41" s="1"/>
  <c r="J1601" i="41" s="1"/>
  <c r="D1598" i="5" s="1"/>
  <c r="F1593" i="41"/>
  <c r="H1593" i="41" s="1"/>
  <c r="J1593" i="41" s="1"/>
  <c r="D1590" i="5" s="1"/>
  <c r="F1585" i="41"/>
  <c r="H1585" i="41" s="1"/>
  <c r="J1585" i="41" s="1"/>
  <c r="D1582" i="5" s="1"/>
  <c r="F1577" i="41"/>
  <c r="H1577" i="41" s="1"/>
  <c r="J1577" i="41" s="1"/>
  <c r="D1574" i="5" s="1"/>
  <c r="F1569" i="41"/>
  <c r="H1569" i="41" s="1"/>
  <c r="J1569" i="41" s="1"/>
  <c r="D1566" i="5" s="1"/>
  <c r="F1561" i="41"/>
  <c r="H1561" i="41" s="1"/>
  <c r="J1561" i="41" s="1"/>
  <c r="D1558" i="5" s="1"/>
  <c r="F1553" i="41"/>
  <c r="H1553" i="41" s="1"/>
  <c r="J1553" i="41" s="1"/>
  <c r="D1550" i="5" s="1"/>
  <c r="F1545" i="41"/>
  <c r="H1545" i="41" s="1"/>
  <c r="J1545" i="41" s="1"/>
  <c r="D1542" i="5" s="1"/>
  <c r="F1537" i="41"/>
  <c r="H1537" i="41" s="1"/>
  <c r="J1537" i="41" s="1"/>
  <c r="D1534" i="5" s="1"/>
  <c r="F1529" i="41"/>
  <c r="H1529" i="41" s="1"/>
  <c r="J1529" i="41" s="1"/>
  <c r="D1526" i="5" s="1"/>
  <c r="F1521" i="41"/>
  <c r="H1521" i="41" s="1"/>
  <c r="J1521" i="41" s="1"/>
  <c r="D1518" i="5" s="1"/>
  <c r="F1513" i="41"/>
  <c r="H1513" i="41" s="1"/>
  <c r="J1513" i="41" s="1"/>
  <c r="D1510" i="5" s="1"/>
  <c r="F1505" i="41"/>
  <c r="H1505" i="41" s="1"/>
  <c r="J1505" i="41" s="1"/>
  <c r="D1502" i="5" s="1"/>
  <c r="F1497" i="41"/>
  <c r="H1497" i="41" s="1"/>
  <c r="J1497" i="41" s="1"/>
  <c r="D1494" i="5" s="1"/>
  <c r="F1489" i="41"/>
  <c r="H1489" i="41" s="1"/>
  <c r="J1489" i="41" s="1"/>
  <c r="D1486" i="5" s="1"/>
  <c r="F1481" i="41"/>
  <c r="H1481" i="41" s="1"/>
  <c r="J1481" i="41" s="1"/>
  <c r="D1478" i="5" s="1"/>
  <c r="F1473" i="41"/>
  <c r="H1473" i="41" s="1"/>
  <c r="J1473" i="41" s="1"/>
  <c r="D1470" i="5" s="1"/>
  <c r="F1465" i="41"/>
  <c r="H1465" i="41" s="1"/>
  <c r="J1465" i="41" s="1"/>
  <c r="D1462" i="5" s="1"/>
  <c r="F1457" i="41"/>
  <c r="H1457" i="41" s="1"/>
  <c r="J1457" i="41" s="1"/>
  <c r="D1454" i="5" s="1"/>
  <c r="F1449" i="41"/>
  <c r="H1449" i="41" s="1"/>
  <c r="J1449" i="41" s="1"/>
  <c r="D1446" i="5" s="1"/>
  <c r="F1293" i="41"/>
  <c r="H1293" i="41" s="1"/>
  <c r="J1293" i="41" s="1"/>
  <c r="D1290" i="5" s="1"/>
  <c r="E1257" i="41"/>
  <c r="G1257" i="41" s="1"/>
  <c r="I1257" i="41" s="1"/>
  <c r="C1254" i="5" s="1"/>
  <c r="F1257" i="41"/>
  <c r="H1257" i="41" s="1"/>
  <c r="J1257" i="41" s="1"/>
  <c r="D1254" i="5" s="1"/>
  <c r="P1254" i="5" s="1"/>
  <c r="E1253" i="41"/>
  <c r="G1253" i="41" s="1"/>
  <c r="I1253" i="41" s="1"/>
  <c r="C1250" i="5" s="1"/>
  <c r="F1253" i="41"/>
  <c r="H1253" i="41" s="1"/>
  <c r="J1253" i="41" s="1"/>
  <c r="D1250" i="5" s="1"/>
  <c r="P1250" i="5" s="1"/>
  <c r="E1242" i="41"/>
  <c r="G1242" i="41" s="1"/>
  <c r="I1242" i="41" s="1"/>
  <c r="C1239" i="5" s="1"/>
  <c r="F1242" i="41"/>
  <c r="H1242" i="41" s="1"/>
  <c r="J1242" i="41" s="1"/>
  <c r="D1239" i="5" s="1"/>
  <c r="H1239" i="5" s="1"/>
  <c r="E1225" i="41"/>
  <c r="G1225" i="41" s="1"/>
  <c r="I1225" i="41" s="1"/>
  <c r="C1222" i="5" s="1"/>
  <c r="F1225" i="41"/>
  <c r="H1225" i="41" s="1"/>
  <c r="J1225" i="41" s="1"/>
  <c r="D1222" i="5" s="1"/>
  <c r="P1222" i="5" s="1"/>
  <c r="E1210" i="41"/>
  <c r="G1210" i="41" s="1"/>
  <c r="I1210" i="41" s="1"/>
  <c r="C1207" i="5" s="1"/>
  <c r="F1210" i="41"/>
  <c r="H1210" i="41" s="1"/>
  <c r="J1210" i="41" s="1"/>
  <c r="D1207" i="5" s="1"/>
  <c r="H1207" i="5" s="1"/>
  <c r="F1679" i="41"/>
  <c r="H1679" i="41" s="1"/>
  <c r="J1679" i="41" s="1"/>
  <c r="D1676" i="5" s="1"/>
  <c r="F1671" i="41"/>
  <c r="H1671" i="41" s="1"/>
  <c r="J1671" i="41" s="1"/>
  <c r="D1668" i="5" s="1"/>
  <c r="F1663" i="41"/>
  <c r="H1663" i="41" s="1"/>
  <c r="J1663" i="41" s="1"/>
  <c r="D1660" i="5" s="1"/>
  <c r="P1660" i="5" s="1"/>
  <c r="F1655" i="41"/>
  <c r="H1655" i="41" s="1"/>
  <c r="J1655" i="41" s="1"/>
  <c r="D1652" i="5" s="1"/>
  <c r="H1652" i="5" s="1"/>
  <c r="F1647" i="41"/>
  <c r="H1647" i="41" s="1"/>
  <c r="J1647" i="41" s="1"/>
  <c r="D1644" i="5" s="1"/>
  <c r="F1639" i="41"/>
  <c r="H1639" i="41" s="1"/>
  <c r="J1639" i="41" s="1"/>
  <c r="D1636" i="5" s="1"/>
  <c r="F1631" i="41"/>
  <c r="H1631" i="41" s="1"/>
  <c r="J1631" i="41" s="1"/>
  <c r="D1628" i="5" s="1"/>
  <c r="P1628" i="5" s="1"/>
  <c r="F1623" i="41"/>
  <c r="H1623" i="41" s="1"/>
  <c r="J1623" i="41" s="1"/>
  <c r="D1620" i="5" s="1"/>
  <c r="H1620" i="5" s="1"/>
  <c r="F1615" i="41"/>
  <c r="H1615" i="41" s="1"/>
  <c r="J1615" i="41" s="1"/>
  <c r="D1612" i="5" s="1"/>
  <c r="F1607" i="41"/>
  <c r="H1607" i="41" s="1"/>
  <c r="J1607" i="41" s="1"/>
  <c r="D1604" i="5" s="1"/>
  <c r="F1599" i="41"/>
  <c r="H1599" i="41" s="1"/>
  <c r="J1599" i="41" s="1"/>
  <c r="D1596" i="5" s="1"/>
  <c r="P1596" i="5" s="1"/>
  <c r="F1591" i="41"/>
  <c r="H1591" i="41" s="1"/>
  <c r="J1591" i="41" s="1"/>
  <c r="D1588" i="5" s="1"/>
  <c r="F1583" i="41"/>
  <c r="H1583" i="41" s="1"/>
  <c r="J1583" i="41" s="1"/>
  <c r="D1580" i="5" s="1"/>
  <c r="F1575" i="41"/>
  <c r="H1575" i="41" s="1"/>
  <c r="J1575" i="41" s="1"/>
  <c r="D1572" i="5" s="1"/>
  <c r="F1567" i="41"/>
  <c r="H1567" i="41" s="1"/>
  <c r="J1567" i="41" s="1"/>
  <c r="D1564" i="5" s="1"/>
  <c r="P1564" i="5" s="1"/>
  <c r="F1559" i="41"/>
  <c r="H1559" i="41" s="1"/>
  <c r="J1559" i="41" s="1"/>
  <c r="D1556" i="5" s="1"/>
  <c r="H1556" i="5" s="1"/>
  <c r="F1551" i="41"/>
  <c r="H1551" i="41" s="1"/>
  <c r="J1551" i="41" s="1"/>
  <c r="D1548" i="5" s="1"/>
  <c r="F1543" i="41"/>
  <c r="H1543" i="41" s="1"/>
  <c r="J1543" i="41" s="1"/>
  <c r="D1540" i="5" s="1"/>
  <c r="F1535" i="41"/>
  <c r="H1535" i="41" s="1"/>
  <c r="J1535" i="41" s="1"/>
  <c r="D1532" i="5" s="1"/>
  <c r="P1532" i="5" s="1"/>
  <c r="F1527" i="41"/>
  <c r="H1527" i="41" s="1"/>
  <c r="J1527" i="41" s="1"/>
  <c r="D1524" i="5" s="1"/>
  <c r="H1524" i="5" s="1"/>
  <c r="F1519" i="41"/>
  <c r="H1519" i="41" s="1"/>
  <c r="J1519" i="41" s="1"/>
  <c r="D1516" i="5" s="1"/>
  <c r="F1511" i="41"/>
  <c r="H1511" i="41" s="1"/>
  <c r="J1511" i="41" s="1"/>
  <c r="D1508" i="5" s="1"/>
  <c r="F1503" i="41"/>
  <c r="H1503" i="41" s="1"/>
  <c r="J1503" i="41" s="1"/>
  <c r="D1500" i="5" s="1"/>
  <c r="P1500" i="5" s="1"/>
  <c r="F1495" i="41"/>
  <c r="H1495" i="41" s="1"/>
  <c r="J1495" i="41" s="1"/>
  <c r="D1492" i="5" s="1"/>
  <c r="H1492" i="5" s="1"/>
  <c r="F1487" i="41"/>
  <c r="H1487" i="41" s="1"/>
  <c r="J1487" i="41" s="1"/>
  <c r="D1484" i="5" s="1"/>
  <c r="F1479" i="41"/>
  <c r="H1479" i="41" s="1"/>
  <c r="J1479" i="41" s="1"/>
  <c r="D1476" i="5" s="1"/>
  <c r="F1471" i="41"/>
  <c r="H1471" i="41" s="1"/>
  <c r="J1471" i="41" s="1"/>
  <c r="D1468" i="5" s="1"/>
  <c r="P1468" i="5" s="1"/>
  <c r="F1463" i="41"/>
  <c r="H1463" i="41" s="1"/>
  <c r="J1463" i="41" s="1"/>
  <c r="D1460" i="5" s="1"/>
  <c r="F1455" i="41"/>
  <c r="H1455" i="41" s="1"/>
  <c r="J1455" i="41" s="1"/>
  <c r="D1452" i="5" s="1"/>
  <c r="F1447" i="41"/>
  <c r="H1447" i="41" s="1"/>
  <c r="J1447" i="41" s="1"/>
  <c r="D1444" i="5" s="1"/>
  <c r="E1271" i="41"/>
  <c r="G1271" i="41" s="1"/>
  <c r="I1271" i="41" s="1"/>
  <c r="C1268" i="5" s="1"/>
  <c r="F1271" i="41"/>
  <c r="H1271" i="41" s="1"/>
  <c r="J1271" i="41" s="1"/>
  <c r="D1268" i="5" s="1"/>
  <c r="H1268" i="5" s="1"/>
  <c r="E1249" i="41"/>
  <c r="G1249" i="41" s="1"/>
  <c r="I1249" i="41" s="1"/>
  <c r="C1246" i="5" s="1"/>
  <c r="F1249" i="41"/>
  <c r="H1249" i="41" s="1"/>
  <c r="J1249" i="41" s="1"/>
  <c r="D1246" i="5" s="1"/>
  <c r="P1246" i="5" s="1"/>
  <c r="E1234" i="41"/>
  <c r="G1234" i="41" s="1"/>
  <c r="I1234" i="41" s="1"/>
  <c r="C1231" i="5" s="1"/>
  <c r="F1234" i="41"/>
  <c r="H1234" i="41" s="1"/>
  <c r="J1234" i="41" s="1"/>
  <c r="D1231" i="5" s="1"/>
  <c r="E1217" i="41"/>
  <c r="G1217" i="41" s="1"/>
  <c r="I1217" i="41" s="1"/>
  <c r="C1214" i="5" s="1"/>
  <c r="F1217" i="41"/>
  <c r="H1217" i="41" s="1"/>
  <c r="J1217" i="41" s="1"/>
  <c r="D1214" i="5" s="1"/>
  <c r="P1214" i="5" s="1"/>
  <c r="E1202" i="41"/>
  <c r="G1202" i="41" s="1"/>
  <c r="I1202" i="41" s="1"/>
  <c r="C1199" i="5" s="1"/>
  <c r="F1202" i="41"/>
  <c r="H1202" i="41" s="1"/>
  <c r="J1202" i="41" s="1"/>
  <c r="D1199" i="5" s="1"/>
  <c r="H1199" i="5" s="1"/>
  <c r="E1186" i="41"/>
  <c r="G1186" i="41" s="1"/>
  <c r="I1186" i="41" s="1"/>
  <c r="C1183" i="5" s="1"/>
  <c r="F1186" i="41"/>
  <c r="H1186" i="41" s="1"/>
  <c r="J1186" i="41" s="1"/>
  <c r="D1183" i="5" s="1"/>
  <c r="F1273" i="41"/>
  <c r="H1273" i="41" s="1"/>
  <c r="J1273" i="41" s="1"/>
  <c r="D1270" i="5" s="1"/>
  <c r="H1270" i="5" s="1"/>
  <c r="F1262" i="41"/>
  <c r="H1262" i="41" s="1"/>
  <c r="J1262" i="41" s="1"/>
  <c r="D1259" i="5" s="1"/>
  <c r="H1259" i="5" s="1"/>
  <c r="F1256" i="41"/>
  <c r="H1256" i="41" s="1"/>
  <c r="J1256" i="41" s="1"/>
  <c r="D1253" i="5" s="1"/>
  <c r="P1253" i="5" s="1"/>
  <c r="F1247" i="41"/>
  <c r="H1247" i="41" s="1"/>
  <c r="J1247" i="41" s="1"/>
  <c r="D1244" i="5" s="1"/>
  <c r="P1244" i="5" s="1"/>
  <c r="E1244" i="41"/>
  <c r="G1244" i="41" s="1"/>
  <c r="I1244" i="41" s="1"/>
  <c r="C1241" i="5" s="1"/>
  <c r="F1244" i="41"/>
  <c r="H1244" i="41" s="1"/>
  <c r="J1244" i="41" s="1"/>
  <c r="D1241" i="5" s="1"/>
  <c r="F1239" i="41"/>
  <c r="H1239" i="41" s="1"/>
  <c r="J1239" i="41" s="1"/>
  <c r="D1236" i="5" s="1"/>
  <c r="P1236" i="5" s="1"/>
  <c r="E1236" i="41"/>
  <c r="G1236" i="41" s="1"/>
  <c r="I1236" i="41" s="1"/>
  <c r="C1233" i="5" s="1"/>
  <c r="F1236" i="41"/>
  <c r="H1236" i="41" s="1"/>
  <c r="J1236" i="41" s="1"/>
  <c r="D1233" i="5" s="1"/>
  <c r="P1233" i="5" s="1"/>
  <c r="F1231" i="41"/>
  <c r="H1231" i="41" s="1"/>
  <c r="J1231" i="41" s="1"/>
  <c r="D1228" i="5" s="1"/>
  <c r="E1228" i="41"/>
  <c r="G1228" i="41" s="1"/>
  <c r="I1228" i="41" s="1"/>
  <c r="C1225" i="5" s="1"/>
  <c r="F1228" i="41"/>
  <c r="H1228" i="41" s="1"/>
  <c r="J1228" i="41" s="1"/>
  <c r="D1225" i="5" s="1"/>
  <c r="P1225" i="5" s="1"/>
  <c r="F1223" i="41"/>
  <c r="H1223" i="41" s="1"/>
  <c r="J1223" i="41" s="1"/>
  <c r="D1220" i="5" s="1"/>
  <c r="P1220" i="5" s="1"/>
  <c r="E1220" i="41"/>
  <c r="G1220" i="41" s="1"/>
  <c r="I1220" i="41" s="1"/>
  <c r="C1217" i="5" s="1"/>
  <c r="F1220" i="41"/>
  <c r="H1220" i="41" s="1"/>
  <c r="J1220" i="41" s="1"/>
  <c r="D1217" i="5" s="1"/>
  <c r="P1217" i="5" s="1"/>
  <c r="F1215" i="41"/>
  <c r="H1215" i="41" s="1"/>
  <c r="J1215" i="41" s="1"/>
  <c r="D1212" i="5" s="1"/>
  <c r="P1212" i="5" s="1"/>
  <c r="E1212" i="41"/>
  <c r="G1212" i="41" s="1"/>
  <c r="I1212" i="41" s="1"/>
  <c r="C1209" i="5" s="1"/>
  <c r="F1212" i="41"/>
  <c r="H1212" i="41" s="1"/>
  <c r="J1212" i="41" s="1"/>
  <c r="D1209" i="5" s="1"/>
  <c r="O1209" i="5" s="1"/>
  <c r="F1207" i="41"/>
  <c r="H1207" i="41" s="1"/>
  <c r="J1207" i="41" s="1"/>
  <c r="D1204" i="5" s="1"/>
  <c r="P1204" i="5" s="1"/>
  <c r="E1204" i="41"/>
  <c r="G1204" i="41" s="1"/>
  <c r="I1204" i="41" s="1"/>
  <c r="C1201" i="5" s="1"/>
  <c r="F1204" i="41"/>
  <c r="H1204" i="41" s="1"/>
  <c r="J1204" i="41" s="1"/>
  <c r="D1201" i="5" s="1"/>
  <c r="P1201" i="5" s="1"/>
  <c r="E1196" i="41"/>
  <c r="G1196" i="41" s="1"/>
  <c r="I1196" i="41" s="1"/>
  <c r="C1193" i="5" s="1"/>
  <c r="F1193" i="5" s="1"/>
  <c r="F1196" i="41"/>
  <c r="H1196" i="41" s="1"/>
  <c r="J1196" i="41" s="1"/>
  <c r="D1193" i="5" s="1"/>
  <c r="E1188" i="41"/>
  <c r="G1188" i="41" s="1"/>
  <c r="I1188" i="41" s="1"/>
  <c r="C1185" i="5" s="1"/>
  <c r="F1188" i="41"/>
  <c r="H1188" i="41" s="1"/>
  <c r="J1188" i="41" s="1"/>
  <c r="D1185" i="5" s="1"/>
  <c r="E1180" i="41"/>
  <c r="G1180" i="41" s="1"/>
  <c r="I1180" i="41" s="1"/>
  <c r="C1177" i="5" s="1"/>
  <c r="F1177" i="5" s="1"/>
  <c r="F1180" i="41"/>
  <c r="H1180" i="41" s="1"/>
  <c r="J1180" i="41" s="1"/>
  <c r="D1177" i="5" s="1"/>
  <c r="E1172" i="41"/>
  <c r="G1172" i="41" s="1"/>
  <c r="I1172" i="41" s="1"/>
  <c r="C1169" i="5" s="1"/>
  <c r="F1172" i="41"/>
  <c r="H1172" i="41" s="1"/>
  <c r="J1172" i="41" s="1"/>
  <c r="D1169" i="5" s="1"/>
  <c r="F983" i="41"/>
  <c r="H983" i="41" s="1"/>
  <c r="J983" i="41" s="1"/>
  <c r="D980" i="5" s="1"/>
  <c r="O980" i="5" s="1"/>
  <c r="F1166" i="41"/>
  <c r="H1166" i="41" s="1"/>
  <c r="J1166" i="41" s="1"/>
  <c r="D1163" i="5" s="1"/>
  <c r="E1158" i="41"/>
  <c r="G1158" i="41" s="1"/>
  <c r="I1158" i="41" s="1"/>
  <c r="C1155" i="5" s="1"/>
  <c r="F1158" i="41"/>
  <c r="H1158" i="41" s="1"/>
  <c r="J1158" i="41" s="1"/>
  <c r="D1155" i="5" s="1"/>
  <c r="P1155" i="5" s="1"/>
  <c r="E1156" i="41"/>
  <c r="G1156" i="41" s="1"/>
  <c r="I1156" i="41" s="1"/>
  <c r="C1153" i="5" s="1"/>
  <c r="F1153" i="5" s="1"/>
  <c r="F1156" i="41"/>
  <c r="H1156" i="41" s="1"/>
  <c r="J1156" i="41" s="1"/>
  <c r="D1153" i="5" s="1"/>
  <c r="E1142" i="41"/>
  <c r="G1142" i="41" s="1"/>
  <c r="I1142" i="41" s="1"/>
  <c r="C1139" i="5" s="1"/>
  <c r="F1142" i="41"/>
  <c r="H1142" i="41" s="1"/>
  <c r="J1142" i="41" s="1"/>
  <c r="D1139" i="5" s="1"/>
  <c r="H1139" i="5" s="1"/>
  <c r="E1140" i="41"/>
  <c r="G1140" i="41" s="1"/>
  <c r="I1140" i="41" s="1"/>
  <c r="C1137" i="5" s="1"/>
  <c r="F1140" i="41"/>
  <c r="H1140" i="41" s="1"/>
  <c r="J1140" i="41" s="1"/>
  <c r="D1137" i="5" s="1"/>
  <c r="E1126" i="41"/>
  <c r="G1126" i="41" s="1"/>
  <c r="I1126" i="41" s="1"/>
  <c r="C1123" i="5" s="1"/>
  <c r="F1126" i="41"/>
  <c r="H1126" i="41" s="1"/>
  <c r="J1126" i="41" s="1"/>
  <c r="D1123" i="5" s="1"/>
  <c r="P1123" i="5" s="1"/>
  <c r="E1124" i="41"/>
  <c r="G1124" i="41" s="1"/>
  <c r="I1124" i="41" s="1"/>
  <c r="C1121" i="5" s="1"/>
  <c r="F1121" i="5" s="1"/>
  <c r="F1124" i="41"/>
  <c r="H1124" i="41" s="1"/>
  <c r="J1124" i="41" s="1"/>
  <c r="D1121" i="5" s="1"/>
  <c r="E1110" i="41"/>
  <c r="G1110" i="41" s="1"/>
  <c r="I1110" i="41" s="1"/>
  <c r="C1107" i="5" s="1"/>
  <c r="F1110" i="41"/>
  <c r="H1110" i="41" s="1"/>
  <c r="J1110" i="41" s="1"/>
  <c r="D1107" i="5" s="1"/>
  <c r="H1107" i="5" s="1"/>
  <c r="E1108" i="41"/>
  <c r="G1108" i="41" s="1"/>
  <c r="I1108" i="41" s="1"/>
  <c r="C1105" i="5" s="1"/>
  <c r="F1105" i="5" s="1"/>
  <c r="F1108" i="41"/>
  <c r="H1108" i="41" s="1"/>
  <c r="J1108" i="41" s="1"/>
  <c r="D1105" i="5" s="1"/>
  <c r="E1094" i="41"/>
  <c r="G1094" i="41" s="1"/>
  <c r="I1094" i="41" s="1"/>
  <c r="C1091" i="5" s="1"/>
  <c r="F1094" i="41"/>
  <c r="H1094" i="41" s="1"/>
  <c r="J1094" i="41" s="1"/>
  <c r="D1091" i="5" s="1"/>
  <c r="P1091" i="5" s="1"/>
  <c r="E1092" i="41"/>
  <c r="G1092" i="41" s="1"/>
  <c r="I1092" i="41" s="1"/>
  <c r="C1089" i="5" s="1"/>
  <c r="F1089" i="5" s="1"/>
  <c r="F1092" i="41"/>
  <c r="H1092" i="41" s="1"/>
  <c r="J1092" i="41" s="1"/>
  <c r="D1089" i="5" s="1"/>
  <c r="E1078" i="41"/>
  <c r="G1078" i="41" s="1"/>
  <c r="I1078" i="41" s="1"/>
  <c r="C1075" i="5" s="1"/>
  <c r="F1078" i="41"/>
  <c r="H1078" i="41" s="1"/>
  <c r="J1078" i="41" s="1"/>
  <c r="D1075" i="5" s="1"/>
  <c r="H1075" i="5" s="1"/>
  <c r="E1076" i="41"/>
  <c r="G1076" i="41" s="1"/>
  <c r="I1076" i="41" s="1"/>
  <c r="C1073" i="5" s="1"/>
  <c r="F1076" i="41"/>
  <c r="H1076" i="41" s="1"/>
  <c r="J1076" i="41" s="1"/>
  <c r="D1073" i="5" s="1"/>
  <c r="E1062" i="41"/>
  <c r="G1062" i="41" s="1"/>
  <c r="I1062" i="41" s="1"/>
  <c r="C1059" i="5" s="1"/>
  <c r="F1062" i="41"/>
  <c r="H1062" i="41" s="1"/>
  <c r="J1062" i="41" s="1"/>
  <c r="D1059" i="5" s="1"/>
  <c r="P1059" i="5" s="1"/>
  <c r="E1060" i="41"/>
  <c r="G1060" i="41" s="1"/>
  <c r="I1060" i="41" s="1"/>
  <c r="C1057" i="5" s="1"/>
  <c r="F1057" i="5" s="1"/>
  <c r="F1060" i="41"/>
  <c r="H1060" i="41" s="1"/>
  <c r="J1060" i="41" s="1"/>
  <c r="D1057" i="5" s="1"/>
  <c r="E1046" i="41"/>
  <c r="G1046" i="41" s="1"/>
  <c r="I1046" i="41" s="1"/>
  <c r="C1043" i="5" s="1"/>
  <c r="F1046" i="41"/>
  <c r="H1046" i="41" s="1"/>
  <c r="J1046" i="41" s="1"/>
  <c r="D1043" i="5" s="1"/>
  <c r="H1043" i="5" s="1"/>
  <c r="E1044" i="41"/>
  <c r="G1044" i="41" s="1"/>
  <c r="I1044" i="41" s="1"/>
  <c r="C1041" i="5" s="1"/>
  <c r="F1041" i="5" s="1"/>
  <c r="F1044" i="41"/>
  <c r="H1044" i="41" s="1"/>
  <c r="J1044" i="41" s="1"/>
  <c r="D1041" i="5" s="1"/>
  <c r="E1030" i="41"/>
  <c r="G1030" i="41" s="1"/>
  <c r="I1030" i="41" s="1"/>
  <c r="C1027" i="5" s="1"/>
  <c r="F1030" i="41"/>
  <c r="H1030" i="41" s="1"/>
  <c r="J1030" i="41" s="1"/>
  <c r="D1027" i="5" s="1"/>
  <c r="P1027" i="5" s="1"/>
  <c r="E1028" i="41"/>
  <c r="G1028" i="41" s="1"/>
  <c r="I1028" i="41" s="1"/>
  <c r="C1025" i="5" s="1"/>
  <c r="F1025" i="5" s="1"/>
  <c r="F1028" i="41"/>
  <c r="H1028" i="41" s="1"/>
  <c r="J1028" i="41" s="1"/>
  <c r="D1025" i="5" s="1"/>
  <c r="F1269" i="41"/>
  <c r="H1269" i="41" s="1"/>
  <c r="J1269" i="41" s="1"/>
  <c r="D1266" i="5" s="1"/>
  <c r="F1259" i="41"/>
  <c r="H1259" i="41" s="1"/>
  <c r="J1259" i="41" s="1"/>
  <c r="D1256" i="5" s="1"/>
  <c r="O1256" i="5" s="1"/>
  <c r="E1248" i="41"/>
  <c r="G1248" i="41" s="1"/>
  <c r="I1248" i="41" s="1"/>
  <c r="C1245" i="5" s="1"/>
  <c r="F1245" i="5" s="1"/>
  <c r="F1248" i="41"/>
  <c r="H1248" i="41" s="1"/>
  <c r="J1248" i="41" s="1"/>
  <c r="D1245" i="5" s="1"/>
  <c r="P1245" i="5" s="1"/>
  <c r="E1240" i="41"/>
  <c r="G1240" i="41" s="1"/>
  <c r="I1240" i="41" s="1"/>
  <c r="C1237" i="5" s="1"/>
  <c r="F1240" i="41"/>
  <c r="H1240" i="41" s="1"/>
  <c r="J1240" i="41" s="1"/>
  <c r="D1237" i="5" s="1"/>
  <c r="P1237" i="5" s="1"/>
  <c r="E1232" i="41"/>
  <c r="G1232" i="41" s="1"/>
  <c r="I1232" i="41" s="1"/>
  <c r="C1229" i="5" s="1"/>
  <c r="F1229" i="5" s="1"/>
  <c r="F1232" i="41"/>
  <c r="H1232" i="41" s="1"/>
  <c r="J1232" i="41" s="1"/>
  <c r="D1229" i="5" s="1"/>
  <c r="P1229" i="5" s="1"/>
  <c r="E1224" i="41"/>
  <c r="G1224" i="41" s="1"/>
  <c r="I1224" i="41" s="1"/>
  <c r="C1221" i="5" s="1"/>
  <c r="F1224" i="41"/>
  <c r="H1224" i="41" s="1"/>
  <c r="J1224" i="41" s="1"/>
  <c r="D1221" i="5" s="1"/>
  <c r="P1221" i="5" s="1"/>
  <c r="E1216" i="41"/>
  <c r="G1216" i="41" s="1"/>
  <c r="I1216" i="41" s="1"/>
  <c r="C1213" i="5" s="1"/>
  <c r="F1213" i="5" s="1"/>
  <c r="F1216" i="41"/>
  <c r="H1216" i="41" s="1"/>
  <c r="J1216" i="41" s="1"/>
  <c r="D1213" i="5" s="1"/>
  <c r="P1213" i="5" s="1"/>
  <c r="E1208" i="41"/>
  <c r="G1208" i="41" s="1"/>
  <c r="I1208" i="41" s="1"/>
  <c r="C1205" i="5" s="1"/>
  <c r="F1208" i="41"/>
  <c r="H1208" i="41" s="1"/>
  <c r="J1208" i="41" s="1"/>
  <c r="D1205" i="5" s="1"/>
  <c r="P1205" i="5" s="1"/>
  <c r="E1200" i="41"/>
  <c r="G1200" i="41" s="1"/>
  <c r="I1200" i="41" s="1"/>
  <c r="C1197" i="5" s="1"/>
  <c r="F1197" i="5" s="1"/>
  <c r="F1200" i="41"/>
  <c r="H1200" i="41" s="1"/>
  <c r="J1200" i="41" s="1"/>
  <c r="D1197" i="5" s="1"/>
  <c r="P1197" i="5" s="1"/>
  <c r="E1192" i="41"/>
  <c r="G1192" i="41" s="1"/>
  <c r="I1192" i="41" s="1"/>
  <c r="C1189" i="5" s="1"/>
  <c r="F1192" i="41"/>
  <c r="H1192" i="41" s="1"/>
  <c r="J1192" i="41" s="1"/>
  <c r="D1189" i="5" s="1"/>
  <c r="E1184" i="41"/>
  <c r="G1184" i="41" s="1"/>
  <c r="I1184" i="41" s="1"/>
  <c r="C1181" i="5" s="1"/>
  <c r="F1184" i="41"/>
  <c r="H1184" i="41" s="1"/>
  <c r="J1184" i="41" s="1"/>
  <c r="D1181" i="5" s="1"/>
  <c r="E1176" i="41"/>
  <c r="G1176" i="41" s="1"/>
  <c r="I1176" i="41" s="1"/>
  <c r="C1173" i="5" s="1"/>
  <c r="F1176" i="41"/>
  <c r="H1176" i="41" s="1"/>
  <c r="J1176" i="41" s="1"/>
  <c r="D1173" i="5" s="1"/>
  <c r="E1014" i="41"/>
  <c r="G1014" i="41" s="1"/>
  <c r="I1014" i="41" s="1"/>
  <c r="C1011" i="5" s="1"/>
  <c r="F1011" i="5" s="1"/>
  <c r="F1014" i="41"/>
  <c r="H1014" i="41" s="1"/>
  <c r="J1014" i="41" s="1"/>
  <c r="D1011" i="5" s="1"/>
  <c r="E1246" i="41"/>
  <c r="G1246" i="41" s="1"/>
  <c r="I1246" i="41" s="1"/>
  <c r="C1243" i="5" s="1"/>
  <c r="F1246" i="41"/>
  <c r="H1246" i="41" s="1"/>
  <c r="J1246" i="41" s="1"/>
  <c r="D1243" i="5" s="1"/>
  <c r="P1243" i="5" s="1"/>
  <c r="E1238" i="41"/>
  <c r="G1238" i="41" s="1"/>
  <c r="I1238" i="41" s="1"/>
  <c r="C1235" i="5" s="1"/>
  <c r="F1235" i="5" s="1"/>
  <c r="F1238" i="41"/>
  <c r="H1238" i="41" s="1"/>
  <c r="J1238" i="41" s="1"/>
  <c r="D1235" i="5" s="1"/>
  <c r="P1235" i="5" s="1"/>
  <c r="E1230" i="41"/>
  <c r="G1230" i="41" s="1"/>
  <c r="I1230" i="41" s="1"/>
  <c r="C1227" i="5" s="1"/>
  <c r="F1230" i="41"/>
  <c r="H1230" i="41" s="1"/>
  <c r="J1230" i="41" s="1"/>
  <c r="D1227" i="5" s="1"/>
  <c r="P1227" i="5" s="1"/>
  <c r="E1222" i="41"/>
  <c r="G1222" i="41" s="1"/>
  <c r="I1222" i="41" s="1"/>
  <c r="C1219" i="5" s="1"/>
  <c r="F1219" i="5" s="1"/>
  <c r="F1222" i="41"/>
  <c r="H1222" i="41" s="1"/>
  <c r="J1222" i="41" s="1"/>
  <c r="D1219" i="5" s="1"/>
  <c r="P1219" i="5" s="1"/>
  <c r="E1214" i="41"/>
  <c r="G1214" i="41" s="1"/>
  <c r="I1214" i="41" s="1"/>
  <c r="C1211" i="5" s="1"/>
  <c r="F1214" i="41"/>
  <c r="H1214" i="41" s="1"/>
  <c r="J1214" i="41" s="1"/>
  <c r="D1211" i="5" s="1"/>
  <c r="P1211" i="5" s="1"/>
  <c r="E1206" i="41"/>
  <c r="G1206" i="41" s="1"/>
  <c r="I1206" i="41" s="1"/>
  <c r="C1203" i="5" s="1"/>
  <c r="F1206" i="41"/>
  <c r="H1206" i="41" s="1"/>
  <c r="J1206" i="41" s="1"/>
  <c r="D1203" i="5" s="1"/>
  <c r="P1203" i="5" s="1"/>
  <c r="F1170" i="41"/>
  <c r="H1170" i="41" s="1"/>
  <c r="J1170" i="41" s="1"/>
  <c r="D1167" i="5" s="1"/>
  <c r="E1164" i="41"/>
  <c r="G1164" i="41" s="1"/>
  <c r="I1164" i="41" s="1"/>
  <c r="C1161" i="5" s="1"/>
  <c r="F1164" i="41"/>
  <c r="H1164" i="41" s="1"/>
  <c r="J1164" i="41" s="1"/>
  <c r="D1161" i="5" s="1"/>
  <c r="E1150" i="41"/>
  <c r="G1150" i="41" s="1"/>
  <c r="I1150" i="41" s="1"/>
  <c r="C1147" i="5" s="1"/>
  <c r="F1150" i="41"/>
  <c r="H1150" i="41" s="1"/>
  <c r="J1150" i="41" s="1"/>
  <c r="D1147" i="5" s="1"/>
  <c r="E1148" i="41"/>
  <c r="G1148" i="41" s="1"/>
  <c r="I1148" i="41" s="1"/>
  <c r="C1145" i="5" s="1"/>
  <c r="F1148" i="41"/>
  <c r="H1148" i="41" s="1"/>
  <c r="J1148" i="41" s="1"/>
  <c r="D1145" i="5" s="1"/>
  <c r="E1134" i="41"/>
  <c r="G1134" i="41" s="1"/>
  <c r="I1134" i="41" s="1"/>
  <c r="C1131" i="5" s="1"/>
  <c r="F1134" i="41"/>
  <c r="H1134" i="41" s="1"/>
  <c r="J1134" i="41" s="1"/>
  <c r="D1131" i="5" s="1"/>
  <c r="E1132" i="41"/>
  <c r="G1132" i="41" s="1"/>
  <c r="I1132" i="41" s="1"/>
  <c r="C1129" i="5" s="1"/>
  <c r="F1132" i="41"/>
  <c r="H1132" i="41" s="1"/>
  <c r="J1132" i="41" s="1"/>
  <c r="D1129" i="5" s="1"/>
  <c r="E1118" i="41"/>
  <c r="G1118" i="41" s="1"/>
  <c r="I1118" i="41" s="1"/>
  <c r="C1115" i="5" s="1"/>
  <c r="F1118" i="41"/>
  <c r="H1118" i="41" s="1"/>
  <c r="J1118" i="41" s="1"/>
  <c r="D1115" i="5" s="1"/>
  <c r="E1116" i="41"/>
  <c r="G1116" i="41" s="1"/>
  <c r="I1116" i="41" s="1"/>
  <c r="C1113" i="5" s="1"/>
  <c r="F1116" i="41"/>
  <c r="H1116" i="41" s="1"/>
  <c r="J1116" i="41" s="1"/>
  <c r="D1113" i="5" s="1"/>
  <c r="E1102" i="41"/>
  <c r="G1102" i="41" s="1"/>
  <c r="I1102" i="41" s="1"/>
  <c r="C1099" i="5" s="1"/>
  <c r="F1102" i="41"/>
  <c r="H1102" i="41" s="1"/>
  <c r="J1102" i="41" s="1"/>
  <c r="D1099" i="5" s="1"/>
  <c r="E1100" i="41"/>
  <c r="G1100" i="41" s="1"/>
  <c r="I1100" i="41" s="1"/>
  <c r="C1097" i="5" s="1"/>
  <c r="F1100" i="41"/>
  <c r="H1100" i="41" s="1"/>
  <c r="J1100" i="41" s="1"/>
  <c r="D1097" i="5" s="1"/>
  <c r="H1097" i="5" s="1"/>
  <c r="E1086" i="41"/>
  <c r="G1086" i="41" s="1"/>
  <c r="I1086" i="41" s="1"/>
  <c r="C1083" i="5" s="1"/>
  <c r="F1086" i="41"/>
  <c r="H1086" i="41" s="1"/>
  <c r="J1086" i="41" s="1"/>
  <c r="D1083" i="5" s="1"/>
  <c r="E1084" i="41"/>
  <c r="G1084" i="41" s="1"/>
  <c r="I1084" i="41" s="1"/>
  <c r="C1081" i="5" s="1"/>
  <c r="F1084" i="41"/>
  <c r="H1084" i="41" s="1"/>
  <c r="J1084" i="41" s="1"/>
  <c r="D1081" i="5" s="1"/>
  <c r="E1070" i="41"/>
  <c r="G1070" i="41" s="1"/>
  <c r="I1070" i="41" s="1"/>
  <c r="C1067" i="5" s="1"/>
  <c r="F1070" i="41"/>
  <c r="H1070" i="41" s="1"/>
  <c r="J1070" i="41" s="1"/>
  <c r="D1067" i="5" s="1"/>
  <c r="E1068" i="41"/>
  <c r="G1068" i="41" s="1"/>
  <c r="I1068" i="41" s="1"/>
  <c r="C1065" i="5" s="1"/>
  <c r="F1068" i="41"/>
  <c r="H1068" i="41" s="1"/>
  <c r="J1068" i="41" s="1"/>
  <c r="D1065" i="5" s="1"/>
  <c r="H1065" i="5" s="1"/>
  <c r="E1054" i="41"/>
  <c r="G1054" i="41" s="1"/>
  <c r="I1054" i="41" s="1"/>
  <c r="C1051" i="5" s="1"/>
  <c r="F1054" i="41"/>
  <c r="H1054" i="41" s="1"/>
  <c r="J1054" i="41" s="1"/>
  <c r="D1051" i="5" s="1"/>
  <c r="E1052" i="41"/>
  <c r="G1052" i="41" s="1"/>
  <c r="I1052" i="41" s="1"/>
  <c r="C1049" i="5" s="1"/>
  <c r="F1052" i="41"/>
  <c r="H1052" i="41" s="1"/>
  <c r="J1052" i="41" s="1"/>
  <c r="D1049" i="5" s="1"/>
  <c r="E1038" i="41"/>
  <c r="G1038" i="41" s="1"/>
  <c r="I1038" i="41" s="1"/>
  <c r="C1035" i="5" s="1"/>
  <c r="F1038" i="41"/>
  <c r="H1038" i="41" s="1"/>
  <c r="J1038" i="41" s="1"/>
  <c r="D1035" i="5" s="1"/>
  <c r="E1036" i="41"/>
  <c r="G1036" i="41" s="1"/>
  <c r="I1036" i="41" s="1"/>
  <c r="C1033" i="5" s="1"/>
  <c r="F1036" i="41"/>
  <c r="H1036" i="41" s="1"/>
  <c r="J1036" i="41" s="1"/>
  <c r="D1033" i="5" s="1"/>
  <c r="H1033" i="5" s="1"/>
  <c r="E1022" i="41"/>
  <c r="G1022" i="41" s="1"/>
  <c r="I1022" i="41" s="1"/>
  <c r="C1019" i="5" s="1"/>
  <c r="F1022" i="41"/>
  <c r="H1022" i="41" s="1"/>
  <c r="J1022" i="41" s="1"/>
  <c r="D1019" i="5" s="1"/>
  <c r="E1020" i="41"/>
  <c r="G1020" i="41" s="1"/>
  <c r="I1020" i="41" s="1"/>
  <c r="C1017" i="5" s="1"/>
  <c r="F1020" i="41"/>
  <c r="H1020" i="41" s="1"/>
  <c r="J1020" i="41" s="1"/>
  <c r="D1017" i="5" s="1"/>
  <c r="E1012" i="41"/>
  <c r="G1012" i="41" s="1"/>
  <c r="I1012" i="41" s="1"/>
  <c r="C1009" i="5" s="1"/>
  <c r="F1012" i="41"/>
  <c r="H1012" i="41" s="1"/>
  <c r="J1012" i="41" s="1"/>
  <c r="D1009" i="5" s="1"/>
  <c r="F495" i="41"/>
  <c r="H495" i="41" s="1"/>
  <c r="J495" i="41" s="1"/>
  <c r="D492" i="5" s="1"/>
  <c r="O492" i="5" s="1"/>
  <c r="E495" i="41"/>
  <c r="G495" i="41" s="1"/>
  <c r="H443" i="5"/>
  <c r="O443" i="5"/>
  <c r="H411" i="5"/>
  <c r="O411" i="5"/>
  <c r="O379" i="5"/>
  <c r="H379" i="5"/>
  <c r="F381" i="41"/>
  <c r="H381" i="41" s="1"/>
  <c r="J381" i="41" s="1"/>
  <c r="D378" i="5" s="1"/>
  <c r="E381" i="41"/>
  <c r="G381" i="41" s="1"/>
  <c r="F349" i="41"/>
  <c r="H349" i="41" s="1"/>
  <c r="J349" i="41" s="1"/>
  <c r="D346" i="5" s="1"/>
  <c r="E349" i="41"/>
  <c r="G349" i="41" s="1"/>
  <c r="E325" i="41"/>
  <c r="G325" i="41" s="1"/>
  <c r="F325" i="41"/>
  <c r="H325" i="41" s="1"/>
  <c r="J325" i="41" s="1"/>
  <c r="D322" i="5" s="1"/>
  <c r="E317" i="41"/>
  <c r="G317" i="41" s="1"/>
  <c r="F317" i="41"/>
  <c r="H317" i="41" s="1"/>
  <c r="J317" i="41" s="1"/>
  <c r="D314" i="5" s="1"/>
  <c r="E253" i="41"/>
  <c r="G253" i="41" s="1"/>
  <c r="F253" i="41"/>
  <c r="H253" i="41" s="1"/>
  <c r="J253" i="41" s="1"/>
  <c r="D250" i="5" s="1"/>
  <c r="F809" i="41"/>
  <c r="H809" i="41" s="1"/>
  <c r="J809" i="41" s="1"/>
  <c r="D806" i="5" s="1"/>
  <c r="F801" i="41"/>
  <c r="H801" i="41" s="1"/>
  <c r="J801" i="41" s="1"/>
  <c r="D798" i="5" s="1"/>
  <c r="F793" i="41"/>
  <c r="H793" i="41" s="1"/>
  <c r="J793" i="41" s="1"/>
  <c r="D790" i="5" s="1"/>
  <c r="F785" i="41"/>
  <c r="H785" i="41" s="1"/>
  <c r="J785" i="41" s="1"/>
  <c r="D782" i="5" s="1"/>
  <c r="O782" i="5" s="1"/>
  <c r="F503" i="41"/>
  <c r="H503" i="41" s="1"/>
  <c r="J503" i="41" s="1"/>
  <c r="D500" i="5" s="1"/>
  <c r="E503" i="41"/>
  <c r="G503" i="41" s="1"/>
  <c r="F479" i="41"/>
  <c r="H479" i="41" s="1"/>
  <c r="J479" i="41" s="1"/>
  <c r="D476" i="5" s="1"/>
  <c r="E479" i="41"/>
  <c r="G479" i="41" s="1"/>
  <c r="F435" i="41"/>
  <c r="H435" i="41" s="1"/>
  <c r="J435" i="41" s="1"/>
  <c r="D432" i="5" s="1"/>
  <c r="E435" i="41"/>
  <c r="G435" i="41" s="1"/>
  <c r="I435" i="41" s="1"/>
  <c r="C432" i="5" s="1"/>
  <c r="F432" i="5" s="1"/>
  <c r="F421" i="41"/>
  <c r="H421" i="41" s="1"/>
  <c r="J421" i="41" s="1"/>
  <c r="D418" i="5" s="1"/>
  <c r="E421" i="41"/>
  <c r="G421" i="41" s="1"/>
  <c r="H371" i="5"/>
  <c r="O371" i="5"/>
  <c r="F373" i="41"/>
  <c r="H373" i="41" s="1"/>
  <c r="J373" i="41" s="1"/>
  <c r="D370" i="5" s="1"/>
  <c r="E373" i="41"/>
  <c r="G373" i="41" s="1"/>
  <c r="E345" i="41"/>
  <c r="G345" i="41" s="1"/>
  <c r="F345" i="41"/>
  <c r="H345" i="41" s="1"/>
  <c r="J345" i="41" s="1"/>
  <c r="D342" i="5" s="1"/>
  <c r="F342" i="41"/>
  <c r="H342" i="41" s="1"/>
  <c r="J342" i="41" s="1"/>
  <c r="D339" i="5" s="1"/>
  <c r="E342" i="41"/>
  <c r="G342" i="41" s="1"/>
  <c r="I342" i="41" s="1"/>
  <c r="C339" i="5" s="1"/>
  <c r="F339" i="5" s="1"/>
  <c r="E333" i="41"/>
  <c r="G333" i="41" s="1"/>
  <c r="F333" i="41"/>
  <c r="H333" i="41" s="1"/>
  <c r="J333" i="41" s="1"/>
  <c r="D330" i="5" s="1"/>
  <c r="E330" i="41"/>
  <c r="G330" i="41" s="1"/>
  <c r="F330" i="41"/>
  <c r="H330" i="41" s="1"/>
  <c r="J330" i="41" s="1"/>
  <c r="D327" i="5" s="1"/>
  <c r="F294" i="41"/>
  <c r="H294" i="41" s="1"/>
  <c r="J294" i="41" s="1"/>
  <c r="D291" i="5" s="1"/>
  <c r="E294" i="41"/>
  <c r="G294" i="41" s="1"/>
  <c r="I294" i="41" s="1"/>
  <c r="C291" i="5" s="1"/>
  <c r="F291" i="5" s="1"/>
  <c r="E283" i="41"/>
  <c r="G283" i="41" s="1"/>
  <c r="I283" i="41" s="1"/>
  <c r="C280" i="5" s="1"/>
  <c r="F283" i="41"/>
  <c r="H283" i="41" s="1"/>
  <c r="J283" i="41" s="1"/>
  <c r="D280" i="5" s="1"/>
  <c r="E274" i="41"/>
  <c r="G274" i="41" s="1"/>
  <c r="F274" i="41"/>
  <c r="H274" i="41" s="1"/>
  <c r="J274" i="41" s="1"/>
  <c r="D271" i="5" s="1"/>
  <c r="E263" i="41"/>
  <c r="G263" i="41" s="1"/>
  <c r="F263" i="41"/>
  <c r="H263" i="41" s="1"/>
  <c r="J263" i="41" s="1"/>
  <c r="D260" i="5" s="1"/>
  <c r="F973" i="41"/>
  <c r="H973" i="41" s="1"/>
  <c r="J973" i="41" s="1"/>
  <c r="D970" i="5" s="1"/>
  <c r="F971" i="41"/>
  <c r="H971" i="41" s="1"/>
  <c r="J971" i="41" s="1"/>
  <c r="D968" i="5" s="1"/>
  <c r="F957" i="41"/>
  <c r="H957" i="41" s="1"/>
  <c r="J957" i="41" s="1"/>
  <c r="D954" i="5" s="1"/>
  <c r="F955" i="41"/>
  <c r="H955" i="41" s="1"/>
  <c r="J955" i="41" s="1"/>
  <c r="D952" i="5" s="1"/>
  <c r="F941" i="41"/>
  <c r="H941" i="41" s="1"/>
  <c r="J941" i="41" s="1"/>
  <c r="D938" i="5" s="1"/>
  <c r="F939" i="41"/>
  <c r="H939" i="41" s="1"/>
  <c r="J939" i="41" s="1"/>
  <c r="D936" i="5" s="1"/>
  <c r="F925" i="41"/>
  <c r="H925" i="41" s="1"/>
  <c r="J925" i="41" s="1"/>
  <c r="D922" i="5" s="1"/>
  <c r="F923" i="41"/>
  <c r="H923" i="41" s="1"/>
  <c r="J923" i="41" s="1"/>
  <c r="D920" i="5" s="1"/>
  <c r="F913" i="41"/>
  <c r="H913" i="41" s="1"/>
  <c r="J913" i="41" s="1"/>
  <c r="D910" i="5" s="1"/>
  <c r="F899" i="41"/>
  <c r="H899" i="41" s="1"/>
  <c r="J899" i="41" s="1"/>
  <c r="D896" i="5" s="1"/>
  <c r="F895" i="41"/>
  <c r="H895" i="41" s="1"/>
  <c r="J895" i="41" s="1"/>
  <c r="D892" i="5" s="1"/>
  <c r="F885" i="41"/>
  <c r="H885" i="41" s="1"/>
  <c r="J885" i="41" s="1"/>
  <c r="D882" i="5" s="1"/>
  <c r="P882" i="5" s="1"/>
  <c r="F881" i="41"/>
  <c r="H881" i="41" s="1"/>
  <c r="J881" i="41" s="1"/>
  <c r="D878" i="5" s="1"/>
  <c r="F867" i="41"/>
  <c r="H867" i="41" s="1"/>
  <c r="J867" i="41" s="1"/>
  <c r="D864" i="5" s="1"/>
  <c r="F863" i="41"/>
  <c r="H863" i="41" s="1"/>
  <c r="J863" i="41" s="1"/>
  <c r="D860" i="5" s="1"/>
  <c r="F853" i="41"/>
  <c r="H853" i="41" s="1"/>
  <c r="J853" i="41" s="1"/>
  <c r="D850" i="5" s="1"/>
  <c r="P850" i="5" s="1"/>
  <c r="F849" i="41"/>
  <c r="H849" i="41" s="1"/>
  <c r="J849" i="41" s="1"/>
  <c r="D846" i="5" s="1"/>
  <c r="F835" i="41"/>
  <c r="H835" i="41" s="1"/>
  <c r="J835" i="41" s="1"/>
  <c r="D832" i="5" s="1"/>
  <c r="F831" i="41"/>
  <c r="H831" i="41" s="1"/>
  <c r="J831" i="41" s="1"/>
  <c r="D828" i="5" s="1"/>
  <c r="F821" i="41"/>
  <c r="H821" i="41" s="1"/>
  <c r="J821" i="41" s="1"/>
  <c r="D818" i="5" s="1"/>
  <c r="P818" i="5" s="1"/>
  <c r="F817" i="41"/>
  <c r="H817" i="41" s="1"/>
  <c r="J817" i="41" s="1"/>
  <c r="D814" i="5" s="1"/>
  <c r="F811" i="41"/>
  <c r="H811" i="41" s="1"/>
  <c r="J811" i="41" s="1"/>
  <c r="D808" i="5" s="1"/>
  <c r="F803" i="41"/>
  <c r="H803" i="41" s="1"/>
  <c r="J803" i="41" s="1"/>
  <c r="D800" i="5" s="1"/>
  <c r="F795" i="41"/>
  <c r="H795" i="41" s="1"/>
  <c r="J795" i="41" s="1"/>
  <c r="D792" i="5" s="1"/>
  <c r="H792" i="5" s="1"/>
  <c r="F787" i="41"/>
  <c r="H787" i="41" s="1"/>
  <c r="J787" i="41" s="1"/>
  <c r="D784" i="5" s="1"/>
  <c r="F779" i="41"/>
  <c r="H779" i="41" s="1"/>
  <c r="J779" i="41" s="1"/>
  <c r="D776" i="5" s="1"/>
  <c r="F771" i="41"/>
  <c r="H771" i="41" s="1"/>
  <c r="J771" i="41" s="1"/>
  <c r="D768" i="5" s="1"/>
  <c r="H768" i="5" s="1"/>
  <c r="F763" i="41"/>
  <c r="H763" i="41" s="1"/>
  <c r="J763" i="41" s="1"/>
  <c r="D760" i="5" s="1"/>
  <c r="H760" i="5" s="1"/>
  <c r="F755" i="41"/>
  <c r="H755" i="41" s="1"/>
  <c r="J755" i="41" s="1"/>
  <c r="D752" i="5" s="1"/>
  <c r="F747" i="41"/>
  <c r="H747" i="41" s="1"/>
  <c r="J747" i="41" s="1"/>
  <c r="D744" i="5" s="1"/>
  <c r="F739" i="41"/>
  <c r="H739" i="41" s="1"/>
  <c r="J739" i="41" s="1"/>
  <c r="D736" i="5" s="1"/>
  <c r="F731" i="41"/>
  <c r="H731" i="41" s="1"/>
  <c r="J731" i="41" s="1"/>
  <c r="D728" i="5" s="1"/>
  <c r="H728" i="5" s="1"/>
  <c r="F723" i="41"/>
  <c r="H723" i="41" s="1"/>
  <c r="J723" i="41" s="1"/>
  <c r="D720" i="5" s="1"/>
  <c r="F715" i="41"/>
  <c r="H715" i="41" s="1"/>
  <c r="J715" i="41" s="1"/>
  <c r="D712" i="5" s="1"/>
  <c r="F707" i="41"/>
  <c r="H707" i="41" s="1"/>
  <c r="J707" i="41" s="1"/>
  <c r="D704" i="5" s="1"/>
  <c r="F699" i="41"/>
  <c r="H699" i="41" s="1"/>
  <c r="J699" i="41" s="1"/>
  <c r="D696" i="5" s="1"/>
  <c r="H696" i="5" s="1"/>
  <c r="F691" i="41"/>
  <c r="H691" i="41" s="1"/>
  <c r="J691" i="41" s="1"/>
  <c r="D688" i="5" s="1"/>
  <c r="F683" i="41"/>
  <c r="H683" i="41" s="1"/>
  <c r="J683" i="41" s="1"/>
  <c r="D680" i="5" s="1"/>
  <c r="F675" i="41"/>
  <c r="H675" i="41" s="1"/>
  <c r="J675" i="41" s="1"/>
  <c r="D672" i="5" s="1"/>
  <c r="F667" i="41"/>
  <c r="H667" i="41" s="1"/>
  <c r="J667" i="41" s="1"/>
  <c r="D664" i="5" s="1"/>
  <c r="F659" i="41"/>
  <c r="H659" i="41" s="1"/>
  <c r="J659" i="41" s="1"/>
  <c r="D656" i="5" s="1"/>
  <c r="F651" i="41"/>
  <c r="H651" i="41" s="1"/>
  <c r="J651" i="41" s="1"/>
  <c r="D648" i="5" s="1"/>
  <c r="F643" i="41"/>
  <c r="H643" i="41" s="1"/>
  <c r="J643" i="41" s="1"/>
  <c r="D640" i="5" s="1"/>
  <c r="F635" i="41"/>
  <c r="H635" i="41" s="1"/>
  <c r="J635" i="41" s="1"/>
  <c r="D632" i="5" s="1"/>
  <c r="F627" i="41"/>
  <c r="H627" i="41" s="1"/>
  <c r="J627" i="41" s="1"/>
  <c r="D624" i="5" s="1"/>
  <c r="F619" i="41"/>
  <c r="H619" i="41" s="1"/>
  <c r="J619" i="41" s="1"/>
  <c r="D616" i="5" s="1"/>
  <c r="F611" i="41"/>
  <c r="H611" i="41" s="1"/>
  <c r="J611" i="41" s="1"/>
  <c r="D608" i="5" s="1"/>
  <c r="F603" i="41"/>
  <c r="H603" i="41" s="1"/>
  <c r="J603" i="41" s="1"/>
  <c r="D600" i="5" s="1"/>
  <c r="F595" i="41"/>
  <c r="H595" i="41" s="1"/>
  <c r="J595" i="41" s="1"/>
  <c r="D592" i="5" s="1"/>
  <c r="F587" i="41"/>
  <c r="H587" i="41" s="1"/>
  <c r="J587" i="41" s="1"/>
  <c r="D584" i="5" s="1"/>
  <c r="F579" i="41"/>
  <c r="H579" i="41" s="1"/>
  <c r="J579" i="41" s="1"/>
  <c r="D576" i="5" s="1"/>
  <c r="F571" i="41"/>
  <c r="H571" i="41" s="1"/>
  <c r="J571" i="41" s="1"/>
  <c r="D568" i="5" s="1"/>
  <c r="F563" i="41"/>
  <c r="H563" i="41" s="1"/>
  <c r="J563" i="41" s="1"/>
  <c r="D560" i="5" s="1"/>
  <c r="F555" i="41"/>
  <c r="H555" i="41" s="1"/>
  <c r="J555" i="41" s="1"/>
  <c r="D552" i="5" s="1"/>
  <c r="O549" i="5"/>
  <c r="F541" i="41"/>
  <c r="H541" i="41" s="1"/>
  <c r="J541" i="41" s="1"/>
  <c r="D538" i="5" s="1"/>
  <c r="O538" i="5" s="1"/>
  <c r="F540" i="41"/>
  <c r="H540" i="41" s="1"/>
  <c r="J540" i="41" s="1"/>
  <c r="D537" i="5" s="1"/>
  <c r="H537" i="5" s="1"/>
  <c r="F527" i="41"/>
  <c r="H527" i="41" s="1"/>
  <c r="J527" i="41" s="1"/>
  <c r="D524" i="5" s="1"/>
  <c r="O524" i="5" s="1"/>
  <c r="E527" i="41"/>
  <c r="G527" i="41" s="1"/>
  <c r="F519" i="41"/>
  <c r="H519" i="41" s="1"/>
  <c r="J519" i="41" s="1"/>
  <c r="D516" i="5" s="1"/>
  <c r="O516" i="5" s="1"/>
  <c r="E519" i="41"/>
  <c r="G519" i="41" s="1"/>
  <c r="F511" i="41"/>
  <c r="H511" i="41" s="1"/>
  <c r="J511" i="41" s="1"/>
  <c r="D508" i="5" s="1"/>
  <c r="O508" i="5" s="1"/>
  <c r="E511" i="41"/>
  <c r="G511" i="41" s="1"/>
  <c r="F453" i="41"/>
  <c r="H453" i="41" s="1"/>
  <c r="J453" i="41" s="1"/>
  <c r="D450" i="5" s="1"/>
  <c r="H450" i="5" s="1"/>
  <c r="E453" i="41"/>
  <c r="G453" i="41" s="1"/>
  <c r="H363" i="5"/>
  <c r="O363" i="5"/>
  <c r="F365" i="41"/>
  <c r="H365" i="41" s="1"/>
  <c r="J365" i="41" s="1"/>
  <c r="D362" i="5" s="1"/>
  <c r="E365" i="41"/>
  <c r="G365" i="41" s="1"/>
  <c r="F314" i="41"/>
  <c r="H314" i="41" s="1"/>
  <c r="J314" i="41" s="1"/>
  <c r="D311" i="5" s="1"/>
  <c r="E314" i="41"/>
  <c r="G314" i="41" s="1"/>
  <c r="F1168" i="41"/>
  <c r="H1168" i="41" s="1"/>
  <c r="J1168" i="41" s="1"/>
  <c r="D1165" i="5" s="1"/>
  <c r="F977" i="41"/>
  <c r="H977" i="41" s="1"/>
  <c r="J977" i="41" s="1"/>
  <c r="D974" i="5" s="1"/>
  <c r="F975" i="41"/>
  <c r="H975" i="41" s="1"/>
  <c r="J975" i="41" s="1"/>
  <c r="D972" i="5" s="1"/>
  <c r="P972" i="5" s="1"/>
  <c r="F961" i="41"/>
  <c r="H961" i="41" s="1"/>
  <c r="J961" i="41" s="1"/>
  <c r="D958" i="5" s="1"/>
  <c r="F959" i="41"/>
  <c r="H959" i="41" s="1"/>
  <c r="J959" i="41" s="1"/>
  <c r="D956" i="5" s="1"/>
  <c r="F945" i="41"/>
  <c r="H945" i="41" s="1"/>
  <c r="J945" i="41" s="1"/>
  <c r="D942" i="5" s="1"/>
  <c r="F943" i="41"/>
  <c r="H943" i="41" s="1"/>
  <c r="J943" i="41" s="1"/>
  <c r="D940" i="5" s="1"/>
  <c r="P940" i="5" s="1"/>
  <c r="F929" i="41"/>
  <c r="H929" i="41" s="1"/>
  <c r="J929" i="41" s="1"/>
  <c r="D926" i="5" s="1"/>
  <c r="F927" i="41"/>
  <c r="H927" i="41" s="1"/>
  <c r="J927" i="41" s="1"/>
  <c r="D924" i="5" s="1"/>
  <c r="F909" i="41"/>
  <c r="H909" i="41" s="1"/>
  <c r="J909" i="41" s="1"/>
  <c r="D906" i="5" s="1"/>
  <c r="F905" i="41"/>
  <c r="H905" i="41" s="1"/>
  <c r="J905" i="41" s="1"/>
  <c r="D902" i="5" s="1"/>
  <c r="H902" i="5" s="1"/>
  <c r="F891" i="41"/>
  <c r="H891" i="41" s="1"/>
  <c r="J891" i="41" s="1"/>
  <c r="D888" i="5" s="1"/>
  <c r="F887" i="41"/>
  <c r="H887" i="41" s="1"/>
  <c r="J887" i="41" s="1"/>
  <c r="D884" i="5" s="1"/>
  <c r="F877" i="41"/>
  <c r="H877" i="41" s="1"/>
  <c r="J877" i="41" s="1"/>
  <c r="D874" i="5" s="1"/>
  <c r="P874" i="5" s="1"/>
  <c r="F873" i="41"/>
  <c r="H873" i="41" s="1"/>
  <c r="J873" i="41" s="1"/>
  <c r="D870" i="5" s="1"/>
  <c r="H870" i="5" s="1"/>
  <c r="F859" i="41"/>
  <c r="H859" i="41" s="1"/>
  <c r="J859" i="41" s="1"/>
  <c r="D856" i="5" s="1"/>
  <c r="F855" i="41"/>
  <c r="H855" i="41" s="1"/>
  <c r="J855" i="41" s="1"/>
  <c r="D852" i="5" s="1"/>
  <c r="F845" i="41"/>
  <c r="H845" i="41" s="1"/>
  <c r="J845" i="41" s="1"/>
  <c r="D842" i="5" s="1"/>
  <c r="H842" i="5" s="1"/>
  <c r="F841" i="41"/>
  <c r="H841" i="41" s="1"/>
  <c r="J841" i="41" s="1"/>
  <c r="D838" i="5" s="1"/>
  <c r="H838" i="5" s="1"/>
  <c r="F827" i="41"/>
  <c r="H827" i="41" s="1"/>
  <c r="J827" i="41" s="1"/>
  <c r="D824" i="5" s="1"/>
  <c r="F823" i="41"/>
  <c r="H823" i="41" s="1"/>
  <c r="J823" i="41" s="1"/>
  <c r="D820" i="5" s="1"/>
  <c r="F813" i="41"/>
  <c r="H813" i="41" s="1"/>
  <c r="J813" i="41" s="1"/>
  <c r="D810" i="5" s="1"/>
  <c r="F805" i="41"/>
  <c r="H805" i="41" s="1"/>
  <c r="J805" i="41" s="1"/>
  <c r="D802" i="5" s="1"/>
  <c r="P802" i="5" s="1"/>
  <c r="F797" i="41"/>
  <c r="H797" i="41" s="1"/>
  <c r="J797" i="41" s="1"/>
  <c r="D794" i="5" s="1"/>
  <c r="F789" i="41"/>
  <c r="H789" i="41" s="1"/>
  <c r="J789" i="41" s="1"/>
  <c r="D786" i="5" s="1"/>
  <c r="F777" i="41"/>
  <c r="H777" i="41" s="1"/>
  <c r="J777" i="41" s="1"/>
  <c r="D774" i="5" s="1"/>
  <c r="F769" i="41"/>
  <c r="H769" i="41" s="1"/>
  <c r="J769" i="41" s="1"/>
  <c r="D766" i="5" s="1"/>
  <c r="O766" i="5" s="1"/>
  <c r="F761" i="41"/>
  <c r="H761" i="41" s="1"/>
  <c r="J761" i="41" s="1"/>
  <c r="D758" i="5" s="1"/>
  <c r="F753" i="41"/>
  <c r="H753" i="41" s="1"/>
  <c r="J753" i="41" s="1"/>
  <c r="D750" i="5" s="1"/>
  <c r="F745" i="41"/>
  <c r="H745" i="41" s="1"/>
  <c r="J745" i="41" s="1"/>
  <c r="D742" i="5" s="1"/>
  <c r="F737" i="41"/>
  <c r="H737" i="41" s="1"/>
  <c r="J737" i="41" s="1"/>
  <c r="D734" i="5" s="1"/>
  <c r="O734" i="5" s="1"/>
  <c r="F729" i="41"/>
  <c r="H729" i="41" s="1"/>
  <c r="J729" i="41" s="1"/>
  <c r="D726" i="5" s="1"/>
  <c r="F721" i="41"/>
  <c r="H721" i="41" s="1"/>
  <c r="J721" i="41" s="1"/>
  <c r="D718" i="5" s="1"/>
  <c r="F713" i="41"/>
  <c r="H713" i="41" s="1"/>
  <c r="J713" i="41" s="1"/>
  <c r="D710" i="5" s="1"/>
  <c r="F705" i="41"/>
  <c r="H705" i="41" s="1"/>
  <c r="J705" i="41" s="1"/>
  <c r="D702" i="5" s="1"/>
  <c r="O702" i="5" s="1"/>
  <c r="F697" i="41"/>
  <c r="H697" i="41" s="1"/>
  <c r="J697" i="41" s="1"/>
  <c r="D694" i="5" s="1"/>
  <c r="F689" i="41"/>
  <c r="H689" i="41" s="1"/>
  <c r="J689" i="41" s="1"/>
  <c r="D686" i="5" s="1"/>
  <c r="F681" i="41"/>
  <c r="H681" i="41" s="1"/>
  <c r="J681" i="41" s="1"/>
  <c r="D678" i="5" s="1"/>
  <c r="F673" i="41"/>
  <c r="H673" i="41" s="1"/>
  <c r="J673" i="41" s="1"/>
  <c r="D670" i="5" s="1"/>
  <c r="P670" i="5" s="1"/>
  <c r="F665" i="41"/>
  <c r="H665" i="41" s="1"/>
  <c r="J665" i="41" s="1"/>
  <c r="D662" i="5" s="1"/>
  <c r="F657" i="41"/>
  <c r="H657" i="41" s="1"/>
  <c r="J657" i="41" s="1"/>
  <c r="D654" i="5" s="1"/>
  <c r="F649" i="41"/>
  <c r="H649" i="41" s="1"/>
  <c r="J649" i="41" s="1"/>
  <c r="D646" i="5" s="1"/>
  <c r="H646" i="5" s="1"/>
  <c r="F641" i="41"/>
  <c r="H641" i="41" s="1"/>
  <c r="J641" i="41" s="1"/>
  <c r="D638" i="5" s="1"/>
  <c r="P638" i="5" s="1"/>
  <c r="F633" i="41"/>
  <c r="H633" i="41" s="1"/>
  <c r="J633" i="41" s="1"/>
  <c r="D630" i="5" s="1"/>
  <c r="F625" i="41"/>
  <c r="H625" i="41" s="1"/>
  <c r="J625" i="41" s="1"/>
  <c r="D622" i="5" s="1"/>
  <c r="F617" i="41"/>
  <c r="H617" i="41" s="1"/>
  <c r="J617" i="41" s="1"/>
  <c r="D614" i="5" s="1"/>
  <c r="F609" i="41"/>
  <c r="H609" i="41" s="1"/>
  <c r="J609" i="41" s="1"/>
  <c r="D606" i="5" s="1"/>
  <c r="P606" i="5" s="1"/>
  <c r="F601" i="41"/>
  <c r="H601" i="41" s="1"/>
  <c r="J601" i="41" s="1"/>
  <c r="D598" i="5" s="1"/>
  <c r="F593" i="41"/>
  <c r="H593" i="41" s="1"/>
  <c r="J593" i="41" s="1"/>
  <c r="D590" i="5" s="1"/>
  <c r="F585" i="41"/>
  <c r="H585" i="41" s="1"/>
  <c r="J585" i="41" s="1"/>
  <c r="D582" i="5" s="1"/>
  <c r="F577" i="41"/>
  <c r="H577" i="41" s="1"/>
  <c r="J577" i="41" s="1"/>
  <c r="D574" i="5" s="1"/>
  <c r="P574" i="5" s="1"/>
  <c r="F569" i="41"/>
  <c r="H569" i="41" s="1"/>
  <c r="J569" i="41" s="1"/>
  <c r="D566" i="5" s="1"/>
  <c r="F561" i="41"/>
  <c r="H561" i="41" s="1"/>
  <c r="J561" i="41" s="1"/>
  <c r="D558" i="5" s="1"/>
  <c r="F553" i="41"/>
  <c r="H553" i="41" s="1"/>
  <c r="J553" i="41" s="1"/>
  <c r="D550" i="5" s="1"/>
  <c r="P550" i="5" s="1"/>
  <c r="F546" i="41"/>
  <c r="H546" i="41" s="1"/>
  <c r="J546" i="41" s="1"/>
  <c r="D543" i="5" s="1"/>
  <c r="H543" i="5" s="1"/>
  <c r="F543" i="41"/>
  <c r="H543" i="41" s="1"/>
  <c r="J543" i="41" s="1"/>
  <c r="D540" i="5" s="1"/>
  <c r="F542" i="41"/>
  <c r="H542" i="41" s="1"/>
  <c r="J542" i="41" s="1"/>
  <c r="D539" i="5" s="1"/>
  <c r="H539" i="5" s="1"/>
  <c r="F536" i="41"/>
  <c r="H536" i="41" s="1"/>
  <c r="J536" i="41" s="1"/>
  <c r="D533" i="5" s="1"/>
  <c r="H533" i="5" s="1"/>
  <c r="F535" i="41"/>
  <c r="H535" i="41" s="1"/>
  <c r="J535" i="41" s="1"/>
  <c r="D532" i="5" s="1"/>
  <c r="O532" i="5" s="1"/>
  <c r="E535" i="41"/>
  <c r="G535" i="41" s="1"/>
  <c r="E529" i="41"/>
  <c r="G529" i="41" s="1"/>
  <c r="E521" i="41"/>
  <c r="G521" i="41" s="1"/>
  <c r="E513" i="41"/>
  <c r="G513" i="41" s="1"/>
  <c r="F488" i="41"/>
  <c r="H488" i="41" s="1"/>
  <c r="J488" i="41" s="1"/>
  <c r="D485" i="5" s="1"/>
  <c r="H485" i="5" s="1"/>
  <c r="F487" i="41"/>
  <c r="H487" i="41" s="1"/>
  <c r="J487" i="41" s="1"/>
  <c r="D484" i="5" s="1"/>
  <c r="O484" i="5" s="1"/>
  <c r="E487" i="41"/>
  <c r="G487" i="41" s="1"/>
  <c r="F472" i="41"/>
  <c r="H472" i="41" s="1"/>
  <c r="J472" i="41" s="1"/>
  <c r="D469" i="5" s="1"/>
  <c r="H469" i="5" s="1"/>
  <c r="F471" i="41"/>
  <c r="H471" i="41" s="1"/>
  <c r="J471" i="41" s="1"/>
  <c r="D468" i="5" s="1"/>
  <c r="E471" i="41"/>
  <c r="G471" i="41" s="1"/>
  <c r="F467" i="41"/>
  <c r="H467" i="41" s="1"/>
  <c r="J467" i="41" s="1"/>
  <c r="D464" i="5" s="1"/>
  <c r="E467" i="41"/>
  <c r="G467" i="41" s="1"/>
  <c r="I467" i="41" s="1"/>
  <c r="C464" i="5" s="1"/>
  <c r="F464" i="5" s="1"/>
  <c r="F403" i="41"/>
  <c r="H403" i="41" s="1"/>
  <c r="J403" i="41" s="1"/>
  <c r="D400" i="5" s="1"/>
  <c r="E403" i="41"/>
  <c r="G403" i="41" s="1"/>
  <c r="I403" i="41" s="1"/>
  <c r="C400" i="5" s="1"/>
  <c r="F400" i="5" s="1"/>
  <c r="H395" i="5"/>
  <c r="O395" i="5"/>
  <c r="F357" i="41"/>
  <c r="H357" i="41" s="1"/>
  <c r="J357" i="41" s="1"/>
  <c r="D354" i="5" s="1"/>
  <c r="E357" i="41"/>
  <c r="G357" i="41" s="1"/>
  <c r="E348" i="41"/>
  <c r="G348" i="41" s="1"/>
  <c r="F348" i="41"/>
  <c r="H348" i="41" s="1"/>
  <c r="J348" i="41" s="1"/>
  <c r="D345" i="5" s="1"/>
  <c r="E347" i="41"/>
  <c r="G347" i="41" s="1"/>
  <c r="I347" i="41" s="1"/>
  <c r="C344" i="5" s="1"/>
  <c r="F347" i="41"/>
  <c r="H347" i="41" s="1"/>
  <c r="J347" i="41" s="1"/>
  <c r="D344" i="5" s="1"/>
  <c r="E344" i="41"/>
  <c r="G344" i="41" s="1"/>
  <c r="E343" i="41"/>
  <c r="G343" i="41" s="1"/>
  <c r="F343" i="41"/>
  <c r="H343" i="41" s="1"/>
  <c r="J343" i="41" s="1"/>
  <c r="D340" i="5" s="1"/>
  <c r="E331" i="41"/>
  <c r="G331" i="41" s="1"/>
  <c r="I331" i="41" s="1"/>
  <c r="C328" i="5" s="1"/>
  <c r="F331" i="41"/>
  <c r="H331" i="41" s="1"/>
  <c r="J331" i="41" s="1"/>
  <c r="D328" i="5" s="1"/>
  <c r="E329" i="41"/>
  <c r="G329" i="41" s="1"/>
  <c r="F329" i="41"/>
  <c r="H329" i="41" s="1"/>
  <c r="J329" i="41" s="1"/>
  <c r="D326" i="5" s="1"/>
  <c r="E287" i="41"/>
  <c r="G287" i="41" s="1"/>
  <c r="F287" i="41"/>
  <c r="H287" i="41" s="1"/>
  <c r="J287" i="41" s="1"/>
  <c r="D284" i="5" s="1"/>
  <c r="H226" i="5"/>
  <c r="O226" i="5"/>
  <c r="E54" i="41"/>
  <c r="G54" i="41" s="1"/>
  <c r="F54" i="41"/>
  <c r="H54" i="41" s="1"/>
  <c r="J54" i="41" s="1"/>
  <c r="D51" i="5" s="1"/>
  <c r="E22" i="41"/>
  <c r="G22" i="41" s="1"/>
  <c r="F22" i="41"/>
  <c r="H22" i="41" s="1"/>
  <c r="J22" i="41" s="1"/>
  <c r="D19" i="5" s="1"/>
  <c r="F292" i="41"/>
  <c r="H292" i="41" s="1"/>
  <c r="J292" i="41" s="1"/>
  <c r="D289" i="5" s="1"/>
  <c r="E292" i="41"/>
  <c r="G292" i="41" s="1"/>
  <c r="E275" i="41"/>
  <c r="G275" i="41" s="1"/>
  <c r="I275" i="41" s="1"/>
  <c r="C272" i="5" s="1"/>
  <c r="F275" i="41"/>
  <c r="H275" i="41" s="1"/>
  <c r="J275" i="41" s="1"/>
  <c r="D272" i="5" s="1"/>
  <c r="H246" i="5"/>
  <c r="O246" i="5"/>
  <c r="E241" i="41"/>
  <c r="G241" i="41" s="1"/>
  <c r="F241" i="41"/>
  <c r="H241" i="41" s="1"/>
  <c r="J241" i="41" s="1"/>
  <c r="D238" i="5" s="1"/>
  <c r="H232" i="5"/>
  <c r="O232" i="5"/>
  <c r="E233" i="41"/>
  <c r="G233" i="41" s="1"/>
  <c r="F233" i="41"/>
  <c r="H233" i="41" s="1"/>
  <c r="J233" i="41" s="1"/>
  <c r="D230" i="5" s="1"/>
  <c r="H230" i="5" s="1"/>
  <c r="O212" i="5"/>
  <c r="H212" i="5"/>
  <c r="H208" i="5"/>
  <c r="H202" i="5"/>
  <c r="E181" i="41"/>
  <c r="G181" i="41" s="1"/>
  <c r="F181" i="41"/>
  <c r="H181" i="41" s="1"/>
  <c r="J181" i="41" s="1"/>
  <c r="D178" i="5" s="1"/>
  <c r="F538" i="41"/>
  <c r="H538" i="41" s="1"/>
  <c r="J538" i="41" s="1"/>
  <c r="D535" i="5" s="1"/>
  <c r="H535" i="5" s="1"/>
  <c r="F531" i="41"/>
  <c r="H531" i="41" s="1"/>
  <c r="J531" i="41" s="1"/>
  <c r="D528" i="5" s="1"/>
  <c r="F530" i="41"/>
  <c r="H530" i="41" s="1"/>
  <c r="J530" i="41" s="1"/>
  <c r="D527" i="5" s="1"/>
  <c r="H527" i="5" s="1"/>
  <c r="F523" i="41"/>
  <c r="H523" i="41" s="1"/>
  <c r="J523" i="41" s="1"/>
  <c r="D520" i="5" s="1"/>
  <c r="F522" i="41"/>
  <c r="H522" i="41" s="1"/>
  <c r="J522" i="41" s="1"/>
  <c r="D519" i="5" s="1"/>
  <c r="H519" i="5" s="1"/>
  <c r="F515" i="41"/>
  <c r="H515" i="41" s="1"/>
  <c r="J515" i="41" s="1"/>
  <c r="D512" i="5" s="1"/>
  <c r="O512" i="5" s="1"/>
  <c r="F514" i="41"/>
  <c r="H514" i="41" s="1"/>
  <c r="J514" i="41" s="1"/>
  <c r="D511" i="5" s="1"/>
  <c r="H511" i="5" s="1"/>
  <c r="F507" i="41"/>
  <c r="H507" i="41" s="1"/>
  <c r="J507" i="41" s="1"/>
  <c r="D504" i="5" s="1"/>
  <c r="F506" i="41"/>
  <c r="H506" i="41" s="1"/>
  <c r="J506" i="41" s="1"/>
  <c r="D503" i="5" s="1"/>
  <c r="H503" i="5" s="1"/>
  <c r="F499" i="41"/>
  <c r="H499" i="41" s="1"/>
  <c r="J499" i="41" s="1"/>
  <c r="D496" i="5" s="1"/>
  <c r="O496" i="5" s="1"/>
  <c r="F498" i="41"/>
  <c r="H498" i="41" s="1"/>
  <c r="J498" i="41" s="1"/>
  <c r="D495" i="5" s="1"/>
  <c r="H495" i="5" s="1"/>
  <c r="F491" i="41"/>
  <c r="H491" i="41" s="1"/>
  <c r="J491" i="41" s="1"/>
  <c r="D488" i="5" s="1"/>
  <c r="F490" i="41"/>
  <c r="H490" i="41" s="1"/>
  <c r="J490" i="41" s="1"/>
  <c r="D487" i="5" s="1"/>
  <c r="H487" i="5" s="1"/>
  <c r="F483" i="41"/>
  <c r="H483" i="41" s="1"/>
  <c r="J483" i="41" s="1"/>
  <c r="D480" i="5" s="1"/>
  <c r="O480" i="5" s="1"/>
  <c r="F482" i="41"/>
  <c r="H482" i="41" s="1"/>
  <c r="J482" i="41" s="1"/>
  <c r="D479" i="5" s="1"/>
  <c r="H479" i="5" s="1"/>
  <c r="F475" i="41"/>
  <c r="H475" i="41" s="1"/>
  <c r="J475" i="41" s="1"/>
  <c r="D472" i="5" s="1"/>
  <c r="F474" i="41"/>
  <c r="H474" i="41" s="1"/>
  <c r="J474" i="41" s="1"/>
  <c r="D471" i="5" s="1"/>
  <c r="H471" i="5" s="1"/>
  <c r="F469" i="41"/>
  <c r="H469" i="41" s="1"/>
  <c r="J469" i="41" s="1"/>
  <c r="D466" i="5" s="1"/>
  <c r="F466" i="41"/>
  <c r="H466" i="41" s="1"/>
  <c r="J466" i="41" s="1"/>
  <c r="D463" i="5" s="1"/>
  <c r="F464" i="41"/>
  <c r="H464" i="41" s="1"/>
  <c r="J464" i="41" s="1"/>
  <c r="D461" i="5" s="1"/>
  <c r="H461" i="5" s="1"/>
  <c r="F460" i="41"/>
  <c r="H460" i="41" s="1"/>
  <c r="J460" i="41" s="1"/>
  <c r="D457" i="5" s="1"/>
  <c r="F454" i="41"/>
  <c r="H454" i="41" s="1"/>
  <c r="J454" i="41" s="1"/>
  <c r="D451" i="5" s="1"/>
  <c r="F451" i="41"/>
  <c r="H451" i="41" s="1"/>
  <c r="J451" i="41" s="1"/>
  <c r="D448" i="5" s="1"/>
  <c r="F437" i="41"/>
  <c r="H437" i="41" s="1"/>
  <c r="J437" i="41" s="1"/>
  <c r="D434" i="5" s="1"/>
  <c r="F434" i="41"/>
  <c r="H434" i="41" s="1"/>
  <c r="J434" i="41" s="1"/>
  <c r="D431" i="5" s="1"/>
  <c r="H431" i="5" s="1"/>
  <c r="F432" i="41"/>
  <c r="H432" i="41" s="1"/>
  <c r="J432" i="41" s="1"/>
  <c r="D429" i="5" s="1"/>
  <c r="H429" i="5" s="1"/>
  <c r="F428" i="41"/>
  <c r="H428" i="41" s="1"/>
  <c r="J428" i="41" s="1"/>
  <c r="D425" i="5" s="1"/>
  <c r="F422" i="41"/>
  <c r="H422" i="41" s="1"/>
  <c r="J422" i="41" s="1"/>
  <c r="D419" i="5" s="1"/>
  <c r="F419" i="41"/>
  <c r="H419" i="41" s="1"/>
  <c r="J419" i="41" s="1"/>
  <c r="D416" i="5" s="1"/>
  <c r="F410" i="41"/>
  <c r="H410" i="41" s="1"/>
  <c r="J410" i="41" s="1"/>
  <c r="D407" i="5" s="1"/>
  <c r="F397" i="41"/>
  <c r="H397" i="41" s="1"/>
  <c r="J397" i="41" s="1"/>
  <c r="D394" i="5" s="1"/>
  <c r="F379" i="41"/>
  <c r="H379" i="41" s="1"/>
  <c r="J379" i="41" s="1"/>
  <c r="D376" i="5" s="1"/>
  <c r="F371" i="41"/>
  <c r="H371" i="41" s="1"/>
  <c r="J371" i="41" s="1"/>
  <c r="D368" i="5" s="1"/>
  <c r="F363" i="41"/>
  <c r="H363" i="41" s="1"/>
  <c r="J363" i="41" s="1"/>
  <c r="D360" i="5" s="1"/>
  <c r="F340" i="41"/>
  <c r="H340" i="41" s="1"/>
  <c r="J340" i="41" s="1"/>
  <c r="D337" i="5" s="1"/>
  <c r="E327" i="41"/>
  <c r="G327" i="41" s="1"/>
  <c r="F327" i="41"/>
  <c r="H327" i="41" s="1"/>
  <c r="J327" i="41" s="1"/>
  <c r="D324" i="5" s="1"/>
  <c r="E316" i="41"/>
  <c r="G316" i="41" s="1"/>
  <c r="F316" i="41"/>
  <c r="H316" i="41" s="1"/>
  <c r="J316" i="41" s="1"/>
  <c r="D313" i="5" s="1"/>
  <c r="E315" i="41"/>
  <c r="G315" i="41" s="1"/>
  <c r="I315" i="41" s="1"/>
  <c r="C312" i="5" s="1"/>
  <c r="F315" i="41"/>
  <c r="H315" i="41" s="1"/>
  <c r="J315" i="41" s="1"/>
  <c r="D312" i="5" s="1"/>
  <c r="E282" i="41"/>
  <c r="G282" i="41" s="1"/>
  <c r="E265" i="41"/>
  <c r="G265" i="41" s="1"/>
  <c r="F265" i="41"/>
  <c r="H265" i="41" s="1"/>
  <c r="J265" i="41" s="1"/>
  <c r="D262" i="5" s="1"/>
  <c r="E261" i="41"/>
  <c r="G261" i="41" s="1"/>
  <c r="F261" i="41"/>
  <c r="H261" i="41" s="1"/>
  <c r="J261" i="41" s="1"/>
  <c r="D258" i="5" s="1"/>
  <c r="E251" i="41"/>
  <c r="G251" i="41" s="1"/>
  <c r="I251" i="41" s="1"/>
  <c r="C248" i="5" s="1"/>
  <c r="F251" i="41"/>
  <c r="H251" i="41" s="1"/>
  <c r="J251" i="41" s="1"/>
  <c r="D248" i="5" s="1"/>
  <c r="E247" i="41"/>
  <c r="G247" i="41" s="1"/>
  <c r="I247" i="41" s="1"/>
  <c r="C244" i="5" s="1"/>
  <c r="F247" i="41"/>
  <c r="H247" i="41" s="1"/>
  <c r="J247" i="41" s="1"/>
  <c r="D244" i="5" s="1"/>
  <c r="E237" i="41"/>
  <c r="G237" i="41" s="1"/>
  <c r="F237" i="41"/>
  <c r="H237" i="41" s="1"/>
  <c r="J237" i="41" s="1"/>
  <c r="D234" i="5" s="1"/>
  <c r="O220" i="5"/>
  <c r="O192" i="5"/>
  <c r="H192" i="5"/>
  <c r="F533" i="41"/>
  <c r="H533" i="41" s="1"/>
  <c r="J533" i="41" s="1"/>
  <c r="D530" i="5" s="1"/>
  <c r="F532" i="41"/>
  <c r="H532" i="41" s="1"/>
  <c r="J532" i="41" s="1"/>
  <c r="D529" i="5" s="1"/>
  <c r="H529" i="5" s="1"/>
  <c r="F525" i="41"/>
  <c r="H525" i="41" s="1"/>
  <c r="J525" i="41" s="1"/>
  <c r="D522" i="5" s="1"/>
  <c r="F524" i="41"/>
  <c r="H524" i="41" s="1"/>
  <c r="J524" i="41" s="1"/>
  <c r="D521" i="5" s="1"/>
  <c r="H521" i="5" s="1"/>
  <c r="F517" i="41"/>
  <c r="H517" i="41" s="1"/>
  <c r="J517" i="41" s="1"/>
  <c r="D514" i="5" s="1"/>
  <c r="F516" i="41"/>
  <c r="H516" i="41" s="1"/>
  <c r="J516" i="41" s="1"/>
  <c r="D513" i="5" s="1"/>
  <c r="H513" i="5" s="1"/>
  <c r="F509" i="41"/>
  <c r="H509" i="41" s="1"/>
  <c r="J509" i="41" s="1"/>
  <c r="D506" i="5" s="1"/>
  <c r="O506" i="5" s="1"/>
  <c r="F508" i="41"/>
  <c r="H508" i="41" s="1"/>
  <c r="J508" i="41" s="1"/>
  <c r="D505" i="5" s="1"/>
  <c r="H505" i="5" s="1"/>
  <c r="F501" i="41"/>
  <c r="H501" i="41" s="1"/>
  <c r="J501" i="41" s="1"/>
  <c r="D498" i="5" s="1"/>
  <c r="F500" i="41"/>
  <c r="H500" i="41" s="1"/>
  <c r="J500" i="41" s="1"/>
  <c r="D497" i="5" s="1"/>
  <c r="H497" i="5" s="1"/>
  <c r="F493" i="41"/>
  <c r="H493" i="41" s="1"/>
  <c r="J493" i="41" s="1"/>
  <c r="D490" i="5" s="1"/>
  <c r="O490" i="5" s="1"/>
  <c r="F492" i="41"/>
  <c r="H492" i="41" s="1"/>
  <c r="J492" i="41" s="1"/>
  <c r="D489" i="5" s="1"/>
  <c r="H489" i="5" s="1"/>
  <c r="F485" i="41"/>
  <c r="H485" i="41" s="1"/>
  <c r="J485" i="41" s="1"/>
  <c r="D482" i="5" s="1"/>
  <c r="O482" i="5" s="1"/>
  <c r="F484" i="41"/>
  <c r="H484" i="41" s="1"/>
  <c r="J484" i="41" s="1"/>
  <c r="D481" i="5" s="1"/>
  <c r="H481" i="5" s="1"/>
  <c r="F477" i="41"/>
  <c r="H477" i="41" s="1"/>
  <c r="J477" i="41" s="1"/>
  <c r="D474" i="5" s="1"/>
  <c r="O474" i="5" s="1"/>
  <c r="F476" i="41"/>
  <c r="H476" i="41" s="1"/>
  <c r="J476" i="41" s="1"/>
  <c r="D473" i="5" s="1"/>
  <c r="H473" i="5" s="1"/>
  <c r="F468" i="41"/>
  <c r="H468" i="41" s="1"/>
  <c r="J468" i="41" s="1"/>
  <c r="D465" i="5" s="1"/>
  <c r="F459" i="41"/>
  <c r="H459" i="41" s="1"/>
  <c r="J459" i="41" s="1"/>
  <c r="D456" i="5" s="1"/>
  <c r="F445" i="41"/>
  <c r="H445" i="41" s="1"/>
  <c r="J445" i="41" s="1"/>
  <c r="D442" i="5" s="1"/>
  <c r="F442" i="41"/>
  <c r="H442" i="41" s="1"/>
  <c r="J442" i="41" s="1"/>
  <c r="D439" i="5" s="1"/>
  <c r="F440" i="41"/>
  <c r="H440" i="41" s="1"/>
  <c r="J440" i="41" s="1"/>
  <c r="D437" i="5" s="1"/>
  <c r="H437" i="5" s="1"/>
  <c r="F436" i="41"/>
  <c r="H436" i="41" s="1"/>
  <c r="J436" i="41" s="1"/>
  <c r="D433" i="5" s="1"/>
  <c r="F427" i="41"/>
  <c r="H427" i="41" s="1"/>
  <c r="J427" i="41" s="1"/>
  <c r="D424" i="5" s="1"/>
  <c r="F413" i="41"/>
  <c r="H413" i="41" s="1"/>
  <c r="J413" i="41" s="1"/>
  <c r="D410" i="5" s="1"/>
  <c r="F404" i="41"/>
  <c r="H404" i="41" s="1"/>
  <c r="J404" i="41" s="1"/>
  <c r="D401" i="5" s="1"/>
  <c r="F395" i="41"/>
  <c r="H395" i="41" s="1"/>
  <c r="J395" i="41" s="1"/>
  <c r="D392" i="5" s="1"/>
  <c r="E395" i="41"/>
  <c r="G395" i="41" s="1"/>
  <c r="I395" i="41" s="1"/>
  <c r="C392" i="5" s="1"/>
  <c r="F392" i="5" s="1"/>
  <c r="F388" i="41"/>
  <c r="H388" i="41" s="1"/>
  <c r="J388" i="41" s="1"/>
  <c r="D385" i="5" s="1"/>
  <c r="F378" i="41"/>
  <c r="H378" i="41" s="1"/>
  <c r="J378" i="41" s="1"/>
  <c r="D375" i="5" s="1"/>
  <c r="F370" i="41"/>
  <c r="H370" i="41" s="1"/>
  <c r="J370" i="41" s="1"/>
  <c r="D367" i="5" s="1"/>
  <c r="F362" i="41"/>
  <c r="H362" i="41" s="1"/>
  <c r="J362" i="41" s="1"/>
  <c r="D359" i="5" s="1"/>
  <c r="F352" i="41"/>
  <c r="H352" i="41" s="1"/>
  <c r="J352" i="41" s="1"/>
  <c r="D349" i="5" s="1"/>
  <c r="H349" i="5" s="1"/>
  <c r="E341" i="41"/>
  <c r="G341" i="41" s="1"/>
  <c r="F341" i="41"/>
  <c r="H341" i="41" s="1"/>
  <c r="J341" i="41" s="1"/>
  <c r="D338" i="5" s="1"/>
  <c r="F334" i="41"/>
  <c r="H334" i="41" s="1"/>
  <c r="J334" i="41" s="1"/>
  <c r="D331" i="5" s="1"/>
  <c r="F328" i="41"/>
  <c r="H328" i="41" s="1"/>
  <c r="J328" i="41" s="1"/>
  <c r="D325" i="5" s="1"/>
  <c r="F324" i="41"/>
  <c r="H324" i="41" s="1"/>
  <c r="J324" i="41" s="1"/>
  <c r="D321" i="5" s="1"/>
  <c r="F302" i="41"/>
  <c r="H302" i="41" s="1"/>
  <c r="J302" i="41" s="1"/>
  <c r="D299" i="5" s="1"/>
  <c r="E293" i="41"/>
  <c r="G293" i="41" s="1"/>
  <c r="F293" i="41"/>
  <c r="H293" i="41" s="1"/>
  <c r="J293" i="41" s="1"/>
  <c r="D290" i="5" s="1"/>
  <c r="F290" i="41"/>
  <c r="H290" i="41" s="1"/>
  <c r="J290" i="41" s="1"/>
  <c r="D287" i="5" s="1"/>
  <c r="F284" i="41"/>
  <c r="H284" i="41" s="1"/>
  <c r="J284" i="41" s="1"/>
  <c r="D281" i="5" s="1"/>
  <c r="E273" i="41"/>
  <c r="G273" i="41" s="1"/>
  <c r="F273" i="41"/>
  <c r="H273" i="41" s="1"/>
  <c r="J273" i="41" s="1"/>
  <c r="D270" i="5" s="1"/>
  <c r="F264" i="41"/>
  <c r="H264" i="41" s="1"/>
  <c r="J264" i="41" s="1"/>
  <c r="D261" i="5" s="1"/>
  <c r="E225" i="41"/>
  <c r="G225" i="41" s="1"/>
  <c r="F225" i="41"/>
  <c r="H225" i="41" s="1"/>
  <c r="J225" i="41" s="1"/>
  <c r="D222" i="5" s="1"/>
  <c r="F405" i="41"/>
  <c r="H405" i="41" s="1"/>
  <c r="J405" i="41" s="1"/>
  <c r="D402" i="5" s="1"/>
  <c r="F402" i="41"/>
  <c r="H402" i="41" s="1"/>
  <c r="J402" i="41" s="1"/>
  <c r="D399" i="5" s="1"/>
  <c r="F400" i="41"/>
  <c r="H400" i="41" s="1"/>
  <c r="J400" i="41" s="1"/>
  <c r="D397" i="5" s="1"/>
  <c r="H397" i="5" s="1"/>
  <c r="F396" i="41"/>
  <c r="H396" i="41" s="1"/>
  <c r="J396" i="41" s="1"/>
  <c r="D393" i="5" s="1"/>
  <c r="F390" i="41"/>
  <c r="H390" i="41" s="1"/>
  <c r="J390" i="41" s="1"/>
  <c r="D387" i="5" s="1"/>
  <c r="F387" i="41"/>
  <c r="H387" i="41" s="1"/>
  <c r="J387" i="41" s="1"/>
  <c r="D384" i="5" s="1"/>
  <c r="F355" i="41"/>
  <c r="H355" i="41" s="1"/>
  <c r="J355" i="41" s="1"/>
  <c r="D352" i="5" s="1"/>
  <c r="E305" i="41"/>
  <c r="G305" i="41" s="1"/>
  <c r="F305" i="41"/>
  <c r="H305" i="41" s="1"/>
  <c r="J305" i="41" s="1"/>
  <c r="D302" i="5" s="1"/>
  <c r="E295" i="41"/>
  <c r="G295" i="41" s="1"/>
  <c r="F295" i="41"/>
  <c r="H295" i="41" s="1"/>
  <c r="J295" i="41" s="1"/>
  <c r="D292" i="5" s="1"/>
  <c r="F258" i="41"/>
  <c r="H258" i="41" s="1"/>
  <c r="J258" i="41" s="1"/>
  <c r="D255" i="5" s="1"/>
  <c r="E197" i="41"/>
  <c r="G197" i="41" s="1"/>
  <c r="I197" i="41" s="1"/>
  <c r="C194" i="5" s="1"/>
  <c r="F197" i="41"/>
  <c r="H197" i="41" s="1"/>
  <c r="J197" i="41" s="1"/>
  <c r="D194" i="5" s="1"/>
  <c r="H194" i="5" s="1"/>
  <c r="H172" i="5"/>
  <c r="E166" i="41"/>
  <c r="G166" i="41" s="1"/>
  <c r="F166" i="41"/>
  <c r="H166" i="41" s="1"/>
  <c r="J166" i="41" s="1"/>
  <c r="D163" i="5" s="1"/>
  <c r="H163" i="5" s="1"/>
  <c r="H170" i="5"/>
  <c r="E102" i="41"/>
  <c r="G102" i="41" s="1"/>
  <c r="F102" i="41"/>
  <c r="H102" i="41" s="1"/>
  <c r="J102" i="41" s="1"/>
  <c r="D99" i="5" s="1"/>
  <c r="E70" i="41"/>
  <c r="G70" i="41" s="1"/>
  <c r="F70" i="41"/>
  <c r="H70" i="41" s="1"/>
  <c r="J70" i="41" s="1"/>
  <c r="D67" i="5" s="1"/>
  <c r="E160" i="41"/>
  <c r="G160" i="41" s="1"/>
  <c r="F160" i="41"/>
  <c r="H160" i="41" s="1"/>
  <c r="J160" i="41" s="1"/>
  <c r="D157" i="5" s="1"/>
  <c r="H157" i="5" s="1"/>
  <c r="F158" i="41"/>
  <c r="H158" i="41" s="1"/>
  <c r="J158" i="41" s="1"/>
  <c r="D155" i="5" s="1"/>
  <c r="H155" i="5" s="1"/>
  <c r="F152" i="41"/>
  <c r="H152" i="41" s="1"/>
  <c r="J152" i="41" s="1"/>
  <c r="D149" i="5" s="1"/>
  <c r="H149" i="5" s="1"/>
  <c r="E150" i="41"/>
  <c r="G150" i="41" s="1"/>
  <c r="F150" i="41"/>
  <c r="H150" i="41" s="1"/>
  <c r="J150" i="41" s="1"/>
  <c r="D147" i="5" s="1"/>
  <c r="H147" i="5" s="1"/>
  <c r="H200" i="5"/>
  <c r="E193" i="41"/>
  <c r="G193" i="41" s="1"/>
  <c r="F193" i="41"/>
  <c r="H193" i="41" s="1"/>
  <c r="J193" i="41" s="1"/>
  <c r="D190" i="5" s="1"/>
  <c r="E144" i="41"/>
  <c r="G144" i="41" s="1"/>
  <c r="F144" i="41"/>
  <c r="H144" i="41" s="1"/>
  <c r="J144" i="41" s="1"/>
  <c r="D141" i="5" s="1"/>
  <c r="H141" i="5" s="1"/>
  <c r="F142" i="41"/>
  <c r="H142" i="41" s="1"/>
  <c r="J142" i="41" s="1"/>
  <c r="D139" i="5" s="1"/>
  <c r="H139" i="5" s="1"/>
  <c r="F136" i="41"/>
  <c r="H136" i="41" s="1"/>
  <c r="J136" i="41" s="1"/>
  <c r="D133" i="5" s="1"/>
  <c r="H133" i="5" s="1"/>
  <c r="E134" i="41"/>
  <c r="G134" i="41" s="1"/>
  <c r="F134" i="41"/>
  <c r="H134" i="41" s="1"/>
  <c r="J134" i="41" s="1"/>
  <c r="D131" i="5" s="1"/>
  <c r="H131" i="5" s="1"/>
  <c r="F303" i="41"/>
  <c r="H303" i="41" s="1"/>
  <c r="J303" i="41" s="1"/>
  <c r="D300" i="5" s="1"/>
  <c r="F301" i="41"/>
  <c r="H301" i="41" s="1"/>
  <c r="J301" i="41" s="1"/>
  <c r="D298" i="5" s="1"/>
  <c r="F291" i="41"/>
  <c r="H291" i="41" s="1"/>
  <c r="J291" i="41" s="1"/>
  <c r="D288" i="5" s="1"/>
  <c r="F271" i="41"/>
  <c r="H271" i="41" s="1"/>
  <c r="J271" i="41" s="1"/>
  <c r="D268" i="5" s="1"/>
  <c r="F259" i="41"/>
  <c r="H259" i="41" s="1"/>
  <c r="J259" i="41" s="1"/>
  <c r="D256" i="5" s="1"/>
  <c r="P256" i="5" s="1"/>
  <c r="F196" i="41"/>
  <c r="H196" i="41" s="1"/>
  <c r="J196" i="41" s="1"/>
  <c r="D193" i="5" s="1"/>
  <c r="E196" i="41"/>
  <c r="G196" i="41" s="1"/>
  <c r="H180" i="5"/>
  <c r="O180" i="5"/>
  <c r="E179" i="41"/>
  <c r="G179" i="41" s="1"/>
  <c r="F179" i="41"/>
  <c r="H179" i="41" s="1"/>
  <c r="J179" i="41" s="1"/>
  <c r="D176" i="5" s="1"/>
  <c r="O168" i="5"/>
  <c r="H168" i="5"/>
  <c r="E128" i="41"/>
  <c r="G128" i="41" s="1"/>
  <c r="F128" i="41"/>
  <c r="H128" i="41" s="1"/>
  <c r="J128" i="41" s="1"/>
  <c r="D125" i="5" s="1"/>
  <c r="H125" i="5" s="1"/>
  <c r="E118" i="41"/>
  <c r="G118" i="41" s="1"/>
  <c r="F118" i="41"/>
  <c r="H118" i="41" s="1"/>
  <c r="J118" i="41" s="1"/>
  <c r="D115" i="5" s="1"/>
  <c r="H115" i="5" s="1"/>
  <c r="E114" i="41"/>
  <c r="G114" i="41" s="1"/>
  <c r="F114" i="41"/>
  <c r="H114" i="41" s="1"/>
  <c r="J114" i="41" s="1"/>
  <c r="D111" i="5" s="1"/>
  <c r="H111" i="5" s="1"/>
  <c r="E110" i="41"/>
  <c r="G110" i="41" s="1"/>
  <c r="F110" i="41"/>
  <c r="H110" i="41" s="1"/>
  <c r="J110" i="41" s="1"/>
  <c r="D107" i="5" s="1"/>
  <c r="H107" i="5" s="1"/>
  <c r="F94" i="41"/>
  <c r="H94" i="41" s="1"/>
  <c r="J94" i="41" s="1"/>
  <c r="D91" i="5" s="1"/>
  <c r="F62" i="41"/>
  <c r="H62" i="41" s="1"/>
  <c r="J62" i="41" s="1"/>
  <c r="D59" i="5" s="1"/>
  <c r="F30" i="41"/>
  <c r="H30" i="41" s="1"/>
  <c r="J30" i="41" s="1"/>
  <c r="D27" i="5" s="1"/>
  <c r="F188" i="41"/>
  <c r="H188" i="41" s="1"/>
  <c r="J188" i="41" s="1"/>
  <c r="D185" i="5" s="1"/>
  <c r="E168" i="41"/>
  <c r="G168" i="41" s="1"/>
  <c r="E158" i="41"/>
  <c r="G158" i="41" s="1"/>
  <c r="E152" i="41"/>
  <c r="G152" i="41" s="1"/>
  <c r="E142" i="41"/>
  <c r="G142" i="41" s="1"/>
  <c r="E136" i="41"/>
  <c r="G136" i="41" s="1"/>
  <c r="E126" i="41"/>
  <c r="G126" i="41" s="1"/>
  <c r="E120" i="41"/>
  <c r="G120" i="41" s="1"/>
  <c r="E116" i="41"/>
  <c r="G116" i="41" s="1"/>
  <c r="E112" i="41"/>
  <c r="G112" i="41" s="1"/>
  <c r="F190" i="41"/>
  <c r="H190" i="41" s="1"/>
  <c r="J190" i="41" s="1"/>
  <c r="D187" i="5" s="1"/>
  <c r="F19" i="41"/>
  <c r="H19" i="41" s="1"/>
  <c r="J19" i="41" s="1"/>
  <c r="D16" i="5" s="1"/>
  <c r="H16" i="5" s="1"/>
  <c r="F191" i="41"/>
  <c r="H191" i="41" s="1"/>
  <c r="J191" i="41" s="1"/>
  <c r="D188" i="5" s="1"/>
  <c r="F180" i="41"/>
  <c r="H180" i="41" s="1"/>
  <c r="J180" i="41" s="1"/>
  <c r="D177" i="5" s="1"/>
  <c r="F169" i="41"/>
  <c r="H169" i="41" s="1"/>
  <c r="J169" i="41" s="1"/>
  <c r="D166" i="5" s="1"/>
  <c r="H2011" i="5"/>
  <c r="O2011" i="5"/>
  <c r="P2011" i="5"/>
  <c r="F2007" i="5"/>
  <c r="H2013" i="5"/>
  <c r="O2013" i="5"/>
  <c r="P2013" i="5"/>
  <c r="F2009" i="5"/>
  <c r="F2008" i="5"/>
  <c r="H2005" i="5"/>
  <c r="O2005" i="5"/>
  <c r="P2005" i="5"/>
  <c r="F2001" i="5"/>
  <c r="F2000" i="5"/>
  <c r="F1993" i="5"/>
  <c r="F1992" i="5"/>
  <c r="H1989" i="5"/>
  <c r="O1989" i="5"/>
  <c r="P1989" i="5"/>
  <c r="F1985" i="5"/>
  <c r="F1984" i="5"/>
  <c r="H1981" i="5"/>
  <c r="O1981" i="5"/>
  <c r="P1981" i="5"/>
  <c r="F1977" i="5"/>
  <c r="F1976" i="5"/>
  <c r="H1973" i="5"/>
  <c r="O1973" i="5"/>
  <c r="P1973" i="5"/>
  <c r="F1969" i="5"/>
  <c r="F1968" i="5"/>
  <c r="H1965" i="5"/>
  <c r="O1965" i="5"/>
  <c r="P1965" i="5"/>
  <c r="F1961" i="5"/>
  <c r="F1960" i="5"/>
  <c r="H1957" i="5"/>
  <c r="O1957" i="5"/>
  <c r="P1957" i="5"/>
  <c r="F1953" i="5"/>
  <c r="F1952" i="5"/>
  <c r="H1949" i="5"/>
  <c r="O1949" i="5"/>
  <c r="P1949" i="5"/>
  <c r="F1945" i="5"/>
  <c r="F1944" i="5"/>
  <c r="H1941" i="5"/>
  <c r="O1941" i="5"/>
  <c r="P1941" i="5"/>
  <c r="F1937" i="5"/>
  <c r="F1936" i="5"/>
  <c r="H1933" i="5"/>
  <c r="O1933" i="5"/>
  <c r="P1933" i="5"/>
  <c r="F1929" i="5"/>
  <c r="F1928" i="5"/>
  <c r="P1925" i="5"/>
  <c r="F1921" i="5"/>
  <c r="F1920" i="5"/>
  <c r="H1917" i="5"/>
  <c r="P1917" i="5"/>
  <c r="O1917" i="5"/>
  <c r="H1915" i="5"/>
  <c r="P1915" i="5"/>
  <c r="O1915" i="5"/>
  <c r="P1907" i="5"/>
  <c r="F1862" i="5"/>
  <c r="F1854" i="5"/>
  <c r="F1846" i="5"/>
  <c r="F1838" i="5"/>
  <c r="F1830" i="5"/>
  <c r="F1822" i="5"/>
  <c r="F1814" i="5"/>
  <c r="F1806" i="5"/>
  <c r="F2015" i="5"/>
  <c r="F2011" i="5"/>
  <c r="H2007" i="5"/>
  <c r="O2007" i="5"/>
  <c r="P2007" i="5"/>
  <c r="F2003" i="5"/>
  <c r="F2002" i="5"/>
  <c r="H1999" i="5"/>
  <c r="F1995" i="5"/>
  <c r="F1994" i="5"/>
  <c r="H1991" i="5"/>
  <c r="O1991" i="5"/>
  <c r="P1991" i="5"/>
  <c r="F1987" i="5"/>
  <c r="F1986" i="5"/>
  <c r="H1983" i="5"/>
  <c r="O1983" i="5"/>
  <c r="P1983" i="5"/>
  <c r="F1979" i="5"/>
  <c r="F1978" i="5"/>
  <c r="O1975" i="5"/>
  <c r="F1971" i="5"/>
  <c r="F1970" i="5"/>
  <c r="H1967" i="5"/>
  <c r="O1967" i="5"/>
  <c r="P1967" i="5"/>
  <c r="F1963" i="5"/>
  <c r="F1962" i="5"/>
  <c r="H1959" i="5"/>
  <c r="O1959" i="5"/>
  <c r="P1959" i="5"/>
  <c r="F1955" i="5"/>
  <c r="F1954" i="5"/>
  <c r="H1951" i="5"/>
  <c r="O1951" i="5"/>
  <c r="P1951" i="5"/>
  <c r="F1947" i="5"/>
  <c r="F1946" i="5"/>
  <c r="H1943" i="5"/>
  <c r="O1943" i="5"/>
  <c r="P1943" i="5"/>
  <c r="F1939" i="5"/>
  <c r="F1938" i="5"/>
  <c r="H1935" i="5"/>
  <c r="F1931" i="5"/>
  <c r="F1930" i="5"/>
  <c r="H1927" i="5"/>
  <c r="O1927" i="5"/>
  <c r="P1927" i="5"/>
  <c r="F1923" i="5"/>
  <c r="F1922" i="5"/>
  <c r="H1919" i="5"/>
  <c r="O1919" i="5"/>
  <c r="P1919" i="5"/>
  <c r="H1909" i="5"/>
  <c r="O1909" i="5"/>
  <c r="P1909" i="5"/>
  <c r="F1852" i="5"/>
  <c r="F1844" i="5"/>
  <c r="F1836" i="5"/>
  <c r="F1828" i="5"/>
  <c r="F1812" i="5"/>
  <c r="F2010" i="5"/>
  <c r="F2013" i="5"/>
  <c r="F2012" i="5"/>
  <c r="H2009" i="5"/>
  <c r="O2009" i="5"/>
  <c r="P2009" i="5"/>
  <c r="F2005" i="5"/>
  <c r="F2004" i="5"/>
  <c r="P2001" i="5"/>
  <c r="F1997" i="5"/>
  <c r="F1996" i="5"/>
  <c r="F1988" i="5"/>
  <c r="H1985" i="5"/>
  <c r="O1985" i="5"/>
  <c r="P1985" i="5"/>
  <c r="F1981" i="5"/>
  <c r="F1980" i="5"/>
  <c r="H1977" i="5"/>
  <c r="O1977" i="5"/>
  <c r="P1977" i="5"/>
  <c r="F1973" i="5"/>
  <c r="F1972" i="5"/>
  <c r="H1969" i="5"/>
  <c r="O1969" i="5"/>
  <c r="P1969" i="5"/>
  <c r="F1965" i="5"/>
  <c r="F1964" i="5"/>
  <c r="H1961" i="5"/>
  <c r="O1961" i="5"/>
  <c r="P1961" i="5"/>
  <c r="F1957" i="5"/>
  <c r="F1956" i="5"/>
  <c r="H1953" i="5"/>
  <c r="O1953" i="5"/>
  <c r="P1953" i="5"/>
  <c r="F1949" i="5"/>
  <c r="F1948" i="5"/>
  <c r="H1945" i="5"/>
  <c r="O1945" i="5"/>
  <c r="P1945" i="5"/>
  <c r="F1941" i="5"/>
  <c r="F1940" i="5"/>
  <c r="H1937" i="5"/>
  <c r="O1937" i="5"/>
  <c r="P1937" i="5"/>
  <c r="F1933" i="5"/>
  <c r="F1932" i="5"/>
  <c r="P1929" i="5"/>
  <c r="F1925" i="5"/>
  <c r="F1924" i="5"/>
  <c r="H1921" i="5"/>
  <c r="O1921" i="5"/>
  <c r="P1921" i="5"/>
  <c r="F1915" i="5"/>
  <c r="F1907" i="5"/>
  <c r="F1866" i="5"/>
  <c r="F1858" i="5"/>
  <c r="F1850" i="5"/>
  <c r="F1842" i="5"/>
  <c r="F1834" i="5"/>
  <c r="F1826" i="5"/>
  <c r="F1818" i="5"/>
  <c r="F1810" i="5"/>
  <c r="F2014" i="5"/>
  <c r="F2006" i="5"/>
  <c r="H2003" i="5"/>
  <c r="O2003" i="5"/>
  <c r="P2003" i="5"/>
  <c r="F1999" i="5"/>
  <c r="F1998" i="5"/>
  <c r="H1995" i="5"/>
  <c r="O1995" i="5"/>
  <c r="P1995" i="5"/>
  <c r="F1991" i="5"/>
  <c r="F1990" i="5"/>
  <c r="F1983" i="5"/>
  <c r="F1982" i="5"/>
  <c r="H1979" i="5"/>
  <c r="O1979" i="5"/>
  <c r="P1979" i="5"/>
  <c r="F1975" i="5"/>
  <c r="F1974" i="5"/>
  <c r="H1971" i="5"/>
  <c r="O1971" i="5"/>
  <c r="P1971" i="5"/>
  <c r="F1967" i="5"/>
  <c r="F1966" i="5"/>
  <c r="H1963" i="5"/>
  <c r="O1963" i="5"/>
  <c r="P1963" i="5"/>
  <c r="F1959" i="5"/>
  <c r="F1958" i="5"/>
  <c r="F1951" i="5"/>
  <c r="F1950" i="5"/>
  <c r="P1947" i="5"/>
  <c r="F1943" i="5"/>
  <c r="F1942" i="5"/>
  <c r="O1939" i="5"/>
  <c r="F1935" i="5"/>
  <c r="F1934" i="5"/>
  <c r="H1931" i="5"/>
  <c r="O1931" i="5"/>
  <c r="P1931" i="5"/>
  <c r="F1927" i="5"/>
  <c r="F1926" i="5"/>
  <c r="F1919" i="5"/>
  <c r="F1918" i="5"/>
  <c r="F1917" i="5"/>
  <c r="F1916" i="5"/>
  <c r="P1913" i="5"/>
  <c r="F1909" i="5"/>
  <c r="H1905" i="5"/>
  <c r="O1905" i="5"/>
  <c r="P1905" i="5"/>
  <c r="F1864" i="5"/>
  <c r="F1856" i="5"/>
  <c r="F1848" i="5"/>
  <c r="F1840" i="5"/>
  <c r="F1832" i="5"/>
  <c r="F1824" i="5"/>
  <c r="F1816" i="5"/>
  <c r="F1808" i="5"/>
  <c r="F2017" i="41"/>
  <c r="H2017" i="41" s="1"/>
  <c r="J2017" i="41" s="1"/>
  <c r="D2014" i="5" s="1"/>
  <c r="F2015" i="41"/>
  <c r="H2015" i="41" s="1"/>
  <c r="J2015" i="41" s="1"/>
  <c r="D2012" i="5" s="1"/>
  <c r="F2013" i="41"/>
  <c r="H2013" i="41" s="1"/>
  <c r="J2013" i="41" s="1"/>
  <c r="D2010" i="5" s="1"/>
  <c r="F2011" i="41"/>
  <c r="H2011" i="41" s="1"/>
  <c r="J2011" i="41" s="1"/>
  <c r="D2008" i="5" s="1"/>
  <c r="F2009" i="41"/>
  <c r="H2009" i="41" s="1"/>
  <c r="J2009" i="41" s="1"/>
  <c r="D2006" i="5" s="1"/>
  <c r="F2003" i="41"/>
  <c r="H2003" i="41" s="1"/>
  <c r="J2003" i="41" s="1"/>
  <c r="D2000" i="5" s="1"/>
  <c r="F2001" i="41"/>
  <c r="H2001" i="41" s="1"/>
  <c r="J2001" i="41" s="1"/>
  <c r="D1998" i="5" s="1"/>
  <c r="F1999" i="41"/>
  <c r="H1999" i="41" s="1"/>
  <c r="J1999" i="41" s="1"/>
  <c r="D1996" i="5" s="1"/>
  <c r="F1993" i="41"/>
  <c r="H1993" i="41" s="1"/>
  <c r="J1993" i="41" s="1"/>
  <c r="D1990" i="5" s="1"/>
  <c r="F1991" i="41"/>
  <c r="H1991" i="41" s="1"/>
  <c r="J1991" i="41" s="1"/>
  <c r="D1988" i="5" s="1"/>
  <c r="F1989" i="41"/>
  <c r="H1989" i="41" s="1"/>
  <c r="J1989" i="41" s="1"/>
  <c r="D1986" i="5" s="1"/>
  <c r="F1987" i="41"/>
  <c r="H1987" i="41" s="1"/>
  <c r="J1987" i="41" s="1"/>
  <c r="D1984" i="5" s="1"/>
  <c r="F1985" i="41"/>
  <c r="H1985" i="41" s="1"/>
  <c r="J1985" i="41" s="1"/>
  <c r="D1982" i="5" s="1"/>
  <c r="F1983" i="41"/>
  <c r="H1983" i="41" s="1"/>
  <c r="J1983" i="41" s="1"/>
  <c r="D1980" i="5" s="1"/>
  <c r="F1981" i="41"/>
  <c r="H1981" i="41" s="1"/>
  <c r="J1981" i="41" s="1"/>
  <c r="D1978" i="5" s="1"/>
  <c r="F1979" i="41"/>
  <c r="H1979" i="41" s="1"/>
  <c r="J1979" i="41" s="1"/>
  <c r="D1976" i="5" s="1"/>
  <c r="F1977" i="41"/>
  <c r="H1977" i="41" s="1"/>
  <c r="J1977" i="41" s="1"/>
  <c r="D1974" i="5" s="1"/>
  <c r="F1975" i="41"/>
  <c r="H1975" i="41" s="1"/>
  <c r="J1975" i="41" s="1"/>
  <c r="D1972" i="5" s="1"/>
  <c r="F1973" i="41"/>
  <c r="H1973" i="41" s="1"/>
  <c r="J1973" i="41" s="1"/>
  <c r="D1970" i="5" s="1"/>
  <c r="F1971" i="41"/>
  <c r="H1971" i="41" s="1"/>
  <c r="J1971" i="41" s="1"/>
  <c r="D1968" i="5" s="1"/>
  <c r="F1969" i="41"/>
  <c r="H1969" i="41" s="1"/>
  <c r="J1969" i="41" s="1"/>
  <c r="D1966" i="5" s="1"/>
  <c r="F1967" i="41"/>
  <c r="H1967" i="41" s="1"/>
  <c r="J1967" i="41" s="1"/>
  <c r="D1964" i="5" s="1"/>
  <c r="F1965" i="41"/>
  <c r="H1965" i="41" s="1"/>
  <c r="J1965" i="41" s="1"/>
  <c r="D1962" i="5" s="1"/>
  <c r="F1963" i="41"/>
  <c r="H1963" i="41" s="1"/>
  <c r="J1963" i="41" s="1"/>
  <c r="D1960" i="5" s="1"/>
  <c r="F1961" i="41"/>
  <c r="H1961" i="41" s="1"/>
  <c r="J1961" i="41" s="1"/>
  <c r="D1958" i="5" s="1"/>
  <c r="F1959" i="41"/>
  <c r="H1959" i="41" s="1"/>
  <c r="J1959" i="41" s="1"/>
  <c r="D1956" i="5" s="1"/>
  <c r="F1957" i="41"/>
  <c r="H1957" i="41" s="1"/>
  <c r="J1957" i="41" s="1"/>
  <c r="D1954" i="5" s="1"/>
  <c r="F1955" i="41"/>
  <c r="H1955" i="41" s="1"/>
  <c r="J1955" i="41" s="1"/>
  <c r="D1952" i="5" s="1"/>
  <c r="F1953" i="41"/>
  <c r="H1953" i="41" s="1"/>
  <c r="J1953" i="41" s="1"/>
  <c r="D1950" i="5" s="1"/>
  <c r="F1951" i="41"/>
  <c r="H1951" i="41" s="1"/>
  <c r="J1951" i="41" s="1"/>
  <c r="D1948" i="5" s="1"/>
  <c r="F1949" i="41"/>
  <c r="H1949" i="41" s="1"/>
  <c r="J1949" i="41" s="1"/>
  <c r="D1946" i="5" s="1"/>
  <c r="F1947" i="41"/>
  <c r="H1947" i="41" s="1"/>
  <c r="J1947" i="41" s="1"/>
  <c r="D1944" i="5" s="1"/>
  <c r="F1945" i="41"/>
  <c r="H1945" i="41" s="1"/>
  <c r="J1945" i="41" s="1"/>
  <c r="D1942" i="5" s="1"/>
  <c r="F1943" i="41"/>
  <c r="H1943" i="41" s="1"/>
  <c r="J1943" i="41" s="1"/>
  <c r="D1940" i="5" s="1"/>
  <c r="F1941" i="41"/>
  <c r="H1941" i="41" s="1"/>
  <c r="J1941" i="41" s="1"/>
  <c r="D1938" i="5" s="1"/>
  <c r="F1939" i="41"/>
  <c r="H1939" i="41" s="1"/>
  <c r="J1939" i="41" s="1"/>
  <c r="D1936" i="5" s="1"/>
  <c r="F1937" i="41"/>
  <c r="H1937" i="41" s="1"/>
  <c r="J1937" i="41" s="1"/>
  <c r="D1934" i="5" s="1"/>
  <c r="F1935" i="41"/>
  <c r="H1935" i="41" s="1"/>
  <c r="J1935" i="41" s="1"/>
  <c r="D1932" i="5" s="1"/>
  <c r="F1933" i="41"/>
  <c r="H1933" i="41" s="1"/>
  <c r="J1933" i="41" s="1"/>
  <c r="D1930" i="5" s="1"/>
  <c r="F1931" i="41"/>
  <c r="H1931" i="41" s="1"/>
  <c r="J1931" i="41" s="1"/>
  <c r="D1928" i="5" s="1"/>
  <c r="F1929" i="41"/>
  <c r="H1929" i="41" s="1"/>
  <c r="J1929" i="41" s="1"/>
  <c r="D1926" i="5" s="1"/>
  <c r="F1927" i="41"/>
  <c r="H1927" i="41" s="1"/>
  <c r="J1927" i="41" s="1"/>
  <c r="D1924" i="5" s="1"/>
  <c r="F1925" i="41"/>
  <c r="H1925" i="41" s="1"/>
  <c r="J1925" i="41" s="1"/>
  <c r="D1922" i="5" s="1"/>
  <c r="F1923" i="41"/>
  <c r="H1923" i="41" s="1"/>
  <c r="J1923" i="41" s="1"/>
  <c r="D1920" i="5" s="1"/>
  <c r="F1921" i="41"/>
  <c r="H1921" i="41" s="1"/>
  <c r="J1921" i="41" s="1"/>
  <c r="D1918" i="5" s="1"/>
  <c r="H1802" i="5"/>
  <c r="O1802" i="5"/>
  <c r="P1802" i="5"/>
  <c r="F1801" i="5"/>
  <c r="F1798" i="5"/>
  <c r="O1794" i="5"/>
  <c r="F1793" i="5"/>
  <c r="F1790" i="5"/>
  <c r="H1786" i="5"/>
  <c r="O1786" i="5"/>
  <c r="P1786" i="5"/>
  <c r="F1785" i="5"/>
  <c r="F1782" i="5"/>
  <c r="H1778" i="5"/>
  <c r="O1778" i="5"/>
  <c r="P1778" i="5"/>
  <c r="F1777" i="5"/>
  <c r="F1774" i="5"/>
  <c r="H1770" i="5"/>
  <c r="O1770" i="5"/>
  <c r="P1770" i="5"/>
  <c r="F1769" i="5"/>
  <c r="F1766" i="5"/>
  <c r="H1762" i="5"/>
  <c r="O1762" i="5"/>
  <c r="P1762" i="5"/>
  <c r="F1761" i="5"/>
  <c r="F1758" i="5"/>
  <c r="H1754" i="5"/>
  <c r="F1753" i="5"/>
  <c r="F1750" i="5"/>
  <c r="H1746" i="5"/>
  <c r="O1746" i="5"/>
  <c r="P1746" i="5"/>
  <c r="F1745" i="5"/>
  <c r="F1742" i="5"/>
  <c r="H1738" i="5"/>
  <c r="O1738" i="5"/>
  <c r="P1738" i="5"/>
  <c r="F1737" i="5"/>
  <c r="F1734" i="5"/>
  <c r="H1730" i="5"/>
  <c r="O1730" i="5"/>
  <c r="P1730" i="5"/>
  <c r="F1729" i="5"/>
  <c r="F1726" i="5"/>
  <c r="H1722" i="5"/>
  <c r="O1722" i="5"/>
  <c r="P1722" i="5"/>
  <c r="F1721" i="5"/>
  <c r="F1718" i="5"/>
  <c r="F1713" i="5"/>
  <c r="F1710" i="5"/>
  <c r="H1706" i="5"/>
  <c r="O1706" i="5"/>
  <c r="P1706" i="5"/>
  <c r="F1705" i="5"/>
  <c r="F1702" i="5"/>
  <c r="H1698" i="5"/>
  <c r="O1698" i="5"/>
  <c r="P1698" i="5"/>
  <c r="F1697" i="5"/>
  <c r="F1694" i="5"/>
  <c r="H1690" i="5"/>
  <c r="O1690" i="5"/>
  <c r="P1690" i="5"/>
  <c r="F1689" i="5"/>
  <c r="F1686" i="5"/>
  <c r="H1682" i="5"/>
  <c r="O1682" i="5"/>
  <c r="P1682" i="5"/>
  <c r="F1681" i="5"/>
  <c r="F1678" i="5"/>
  <c r="H1674" i="5"/>
  <c r="O1674" i="5"/>
  <c r="P1674" i="5"/>
  <c r="F1673" i="5"/>
  <c r="F1670" i="5"/>
  <c r="O1666" i="5"/>
  <c r="F1665" i="5"/>
  <c r="F1662" i="5"/>
  <c r="H1658" i="5"/>
  <c r="O1658" i="5"/>
  <c r="P1658" i="5"/>
  <c r="F1657" i="5"/>
  <c r="F1654" i="5"/>
  <c r="H1650" i="5"/>
  <c r="O1650" i="5"/>
  <c r="P1650" i="5"/>
  <c r="F1649" i="5"/>
  <c r="F1646" i="5"/>
  <c r="H1642" i="5"/>
  <c r="O1642" i="5"/>
  <c r="P1642" i="5"/>
  <c r="F1641" i="5"/>
  <c r="F1638" i="5"/>
  <c r="P1634" i="5"/>
  <c r="F1633" i="5"/>
  <c r="F1630" i="5"/>
  <c r="O1626" i="5"/>
  <c r="F1625" i="5"/>
  <c r="F1622" i="5"/>
  <c r="H1618" i="5"/>
  <c r="O1618" i="5"/>
  <c r="P1618" i="5"/>
  <c r="F1617" i="5"/>
  <c r="F1614" i="5"/>
  <c r="F1609" i="5"/>
  <c r="F1606" i="5"/>
  <c r="H1602" i="5"/>
  <c r="O1602" i="5"/>
  <c r="P1602" i="5"/>
  <c r="F1601" i="5"/>
  <c r="F1598" i="5"/>
  <c r="H1594" i="5"/>
  <c r="O1594" i="5"/>
  <c r="P1594" i="5"/>
  <c r="F1593" i="5"/>
  <c r="F1590" i="5"/>
  <c r="F1585" i="5"/>
  <c r="F1582" i="5"/>
  <c r="H1578" i="5"/>
  <c r="O1578" i="5"/>
  <c r="P1578" i="5"/>
  <c r="F1577" i="5"/>
  <c r="F1574" i="5"/>
  <c r="H1570" i="5"/>
  <c r="O1570" i="5"/>
  <c r="P1570" i="5"/>
  <c r="F1569" i="5"/>
  <c r="F1566" i="5"/>
  <c r="H1562" i="5"/>
  <c r="O1562" i="5"/>
  <c r="P1562" i="5"/>
  <c r="F1561" i="5"/>
  <c r="F1558" i="5"/>
  <c r="H1554" i="5"/>
  <c r="O1554" i="5"/>
  <c r="P1554" i="5"/>
  <c r="F1553" i="5"/>
  <c r="F1550" i="5"/>
  <c r="H1546" i="5"/>
  <c r="O1546" i="5"/>
  <c r="P1546" i="5"/>
  <c r="F1545" i="5"/>
  <c r="F1542" i="5"/>
  <c r="H1538" i="5"/>
  <c r="O1538" i="5"/>
  <c r="P1538" i="5"/>
  <c r="F1537" i="5"/>
  <c r="F1534" i="5"/>
  <c r="H1530" i="5"/>
  <c r="O1530" i="5"/>
  <c r="P1530" i="5"/>
  <c r="F1529" i="5"/>
  <c r="F1526" i="5"/>
  <c r="H1522" i="5"/>
  <c r="O1522" i="5"/>
  <c r="P1522" i="5"/>
  <c r="F1521" i="5"/>
  <c r="F1518" i="5"/>
  <c r="P1514" i="5"/>
  <c r="F1513" i="5"/>
  <c r="F1510" i="5"/>
  <c r="O1506" i="5"/>
  <c r="F1505" i="5"/>
  <c r="F1502" i="5"/>
  <c r="H1498" i="5"/>
  <c r="F1497" i="5"/>
  <c r="F1494" i="5"/>
  <c r="H1490" i="5"/>
  <c r="O1490" i="5"/>
  <c r="P1490" i="5"/>
  <c r="F1489" i="5"/>
  <c r="F1486" i="5"/>
  <c r="H1482" i="5"/>
  <c r="O1482" i="5"/>
  <c r="P1482" i="5"/>
  <c r="F1481" i="5"/>
  <c r="F1478" i="5"/>
  <c r="H1474" i="5"/>
  <c r="O1474" i="5"/>
  <c r="P1474" i="5"/>
  <c r="F1473" i="5"/>
  <c r="F1470" i="5"/>
  <c r="F1465" i="5"/>
  <c r="F1462" i="5"/>
  <c r="F1457" i="5"/>
  <c r="F1454" i="5"/>
  <c r="H1450" i="5"/>
  <c r="P1450" i="5"/>
  <c r="F1449" i="5"/>
  <c r="F1446" i="5"/>
  <c r="H1442" i="5"/>
  <c r="O1442" i="5"/>
  <c r="P1442" i="5"/>
  <c r="F1438" i="5"/>
  <c r="F1437" i="5"/>
  <c r="H1434" i="5"/>
  <c r="F1430" i="5"/>
  <c r="F1429" i="5"/>
  <c r="H1426" i="5"/>
  <c r="O1426" i="5"/>
  <c r="P1426" i="5"/>
  <c r="F1422" i="5"/>
  <c r="F1421" i="5"/>
  <c r="H1418" i="5"/>
  <c r="F1414" i="5"/>
  <c r="F1413" i="5"/>
  <c r="F1406" i="5"/>
  <c r="F1405" i="5"/>
  <c r="H1402" i="5"/>
  <c r="O1402" i="5"/>
  <c r="P1402" i="5"/>
  <c r="F1398" i="5"/>
  <c r="F1397" i="5"/>
  <c r="H1394" i="5"/>
  <c r="O1394" i="5"/>
  <c r="P1394" i="5"/>
  <c r="F1390" i="5"/>
  <c r="F1389" i="5"/>
  <c r="H1386" i="5"/>
  <c r="O1386" i="5"/>
  <c r="P1386" i="5"/>
  <c r="F1382" i="5"/>
  <c r="F1381" i="5"/>
  <c r="H1378" i="5"/>
  <c r="O1378" i="5"/>
  <c r="P1378" i="5"/>
  <c r="F1374" i="5"/>
  <c r="F1373" i="5"/>
  <c r="H1370" i="5"/>
  <c r="O1370" i="5"/>
  <c r="P1370" i="5"/>
  <c r="F1366" i="5"/>
  <c r="F1365" i="5"/>
  <c r="H1362" i="5"/>
  <c r="O1362" i="5"/>
  <c r="P1362" i="5"/>
  <c r="F1358" i="5"/>
  <c r="F1357" i="5"/>
  <c r="H1354" i="5"/>
  <c r="O1354" i="5"/>
  <c r="P1354" i="5"/>
  <c r="F1350" i="5"/>
  <c r="F1349" i="5"/>
  <c r="H1346" i="5"/>
  <c r="O1346" i="5"/>
  <c r="P1346" i="5"/>
  <c r="F1342" i="5"/>
  <c r="F1341" i="5"/>
  <c r="H1338" i="5"/>
  <c r="O1338" i="5"/>
  <c r="P1338" i="5"/>
  <c r="F1334" i="5"/>
  <c r="F1333" i="5"/>
  <c r="F1326" i="5"/>
  <c r="F1325" i="5"/>
  <c r="H1322" i="5"/>
  <c r="O1322" i="5"/>
  <c r="P1322" i="5"/>
  <c r="F1318" i="5"/>
  <c r="F1317" i="5"/>
  <c r="H1314" i="5"/>
  <c r="O1314" i="5"/>
  <c r="P1314" i="5"/>
  <c r="F1310" i="5"/>
  <c r="F1309" i="5"/>
  <c r="H1306" i="5"/>
  <c r="O1306" i="5"/>
  <c r="P1306" i="5"/>
  <c r="F1302" i="5"/>
  <c r="F1301" i="5"/>
  <c r="H1298" i="5"/>
  <c r="O1298" i="5"/>
  <c r="P1298" i="5"/>
  <c r="F1294" i="5"/>
  <c r="F1293" i="5"/>
  <c r="H1290" i="5"/>
  <c r="O1290" i="5"/>
  <c r="P1290" i="5"/>
  <c r="F1286" i="5"/>
  <c r="F1285" i="5"/>
  <c r="H1282" i="5"/>
  <c r="O1282" i="5"/>
  <c r="P1282" i="5"/>
  <c r="F1278" i="5"/>
  <c r="F1277" i="5"/>
  <c r="H1274" i="5"/>
  <c r="O1274" i="5"/>
  <c r="P1274" i="5"/>
  <c r="F1271" i="5"/>
  <c r="F1264" i="5"/>
  <c r="F1256" i="5"/>
  <c r="O1252" i="5"/>
  <c r="F2007" i="41"/>
  <c r="H2007" i="41" s="1"/>
  <c r="J2007" i="41" s="1"/>
  <c r="D2004" i="5" s="1"/>
  <c r="F2005" i="41"/>
  <c r="H2005" i="41" s="1"/>
  <c r="J2005" i="41" s="1"/>
  <c r="D2002" i="5" s="1"/>
  <c r="F1997" i="41"/>
  <c r="H1997" i="41" s="1"/>
  <c r="J1997" i="41" s="1"/>
  <c r="D1994" i="5" s="1"/>
  <c r="F1995" i="41"/>
  <c r="H1995" i="41" s="1"/>
  <c r="J1995" i="41" s="1"/>
  <c r="D1992" i="5" s="1"/>
  <c r="F1919" i="41"/>
  <c r="H1919" i="41" s="1"/>
  <c r="J1919" i="41" s="1"/>
  <c r="D1916" i="5" s="1"/>
  <c r="F1904" i="5"/>
  <c r="F1902" i="5"/>
  <c r="F1900" i="5"/>
  <c r="F1898" i="5"/>
  <c r="F1896" i="5"/>
  <c r="F1894" i="5"/>
  <c r="F1890" i="5"/>
  <c r="F1888" i="5"/>
  <c r="F1886" i="5"/>
  <c r="F1882" i="5"/>
  <c r="F1880" i="5"/>
  <c r="F1878" i="5"/>
  <c r="F1874" i="5"/>
  <c r="F1872" i="5"/>
  <c r="F1870" i="5"/>
  <c r="F1799" i="5"/>
  <c r="F1796" i="5"/>
  <c r="F1791" i="5"/>
  <c r="F1788" i="5"/>
  <c r="H1784" i="5"/>
  <c r="O1784" i="5"/>
  <c r="P1784" i="5"/>
  <c r="F1783" i="5"/>
  <c r="H1776" i="5"/>
  <c r="O1776" i="5"/>
  <c r="P1776" i="5"/>
  <c r="F1775" i="5"/>
  <c r="F1772" i="5"/>
  <c r="F1767" i="5"/>
  <c r="F1764" i="5"/>
  <c r="H1760" i="5"/>
  <c r="O1760" i="5"/>
  <c r="P1760" i="5"/>
  <c r="F1759" i="5"/>
  <c r="H1752" i="5"/>
  <c r="O1752" i="5"/>
  <c r="P1752" i="5"/>
  <c r="F1751" i="5"/>
  <c r="H1744" i="5"/>
  <c r="O1744" i="5"/>
  <c r="P1744" i="5"/>
  <c r="F1743" i="5"/>
  <c r="H1736" i="5"/>
  <c r="O1736" i="5"/>
  <c r="P1736" i="5"/>
  <c r="F1735" i="5"/>
  <c r="F1732" i="5"/>
  <c r="H1728" i="5"/>
  <c r="O1728" i="5"/>
  <c r="P1728" i="5"/>
  <c r="F1727" i="5"/>
  <c r="F1724" i="5"/>
  <c r="F1719" i="5"/>
  <c r="F1711" i="5"/>
  <c r="F1708" i="5"/>
  <c r="H1704" i="5"/>
  <c r="O1704" i="5"/>
  <c r="P1704" i="5"/>
  <c r="F1703" i="5"/>
  <c r="F1700" i="5"/>
  <c r="P1696" i="5"/>
  <c r="F1695" i="5"/>
  <c r="H1688" i="5"/>
  <c r="O1688" i="5"/>
  <c r="P1688" i="5"/>
  <c r="F1687" i="5"/>
  <c r="F1684" i="5"/>
  <c r="H1680" i="5"/>
  <c r="O1680" i="5"/>
  <c r="P1680" i="5"/>
  <c r="F1679" i="5"/>
  <c r="F1676" i="5"/>
  <c r="F1671" i="5"/>
  <c r="F1668" i="5"/>
  <c r="H1664" i="5"/>
  <c r="O1664" i="5"/>
  <c r="P1664" i="5"/>
  <c r="F1663" i="5"/>
  <c r="F1660" i="5"/>
  <c r="H1656" i="5"/>
  <c r="O1656" i="5"/>
  <c r="P1656" i="5"/>
  <c r="F1655" i="5"/>
  <c r="F1652" i="5"/>
  <c r="F1647" i="5"/>
  <c r="F1644" i="5"/>
  <c r="H1640" i="5"/>
  <c r="O1640" i="5"/>
  <c r="P1640" i="5"/>
  <c r="F1639" i="5"/>
  <c r="F1636" i="5"/>
  <c r="H1632" i="5"/>
  <c r="O1632" i="5"/>
  <c r="P1632" i="5"/>
  <c r="F1631" i="5"/>
  <c r="F1628" i="5"/>
  <c r="H1624" i="5"/>
  <c r="O1624" i="5"/>
  <c r="P1624" i="5"/>
  <c r="F1623" i="5"/>
  <c r="F1620" i="5"/>
  <c r="H1616" i="5"/>
  <c r="O1616" i="5"/>
  <c r="P1616" i="5"/>
  <c r="F1615" i="5"/>
  <c r="F1612" i="5"/>
  <c r="F1607" i="5"/>
  <c r="F1604" i="5"/>
  <c r="H1600" i="5"/>
  <c r="F1599" i="5"/>
  <c r="F1596" i="5"/>
  <c r="H1592" i="5"/>
  <c r="O1592" i="5"/>
  <c r="P1592" i="5"/>
  <c r="F1591" i="5"/>
  <c r="F1588" i="5"/>
  <c r="H1584" i="5"/>
  <c r="O1584" i="5"/>
  <c r="P1584" i="5"/>
  <c r="F1583" i="5"/>
  <c r="F1580" i="5"/>
  <c r="H1576" i="5"/>
  <c r="O1576" i="5"/>
  <c r="P1576" i="5"/>
  <c r="F1575" i="5"/>
  <c r="F1572" i="5"/>
  <c r="H1568" i="5"/>
  <c r="O1568" i="5"/>
  <c r="P1568" i="5"/>
  <c r="F1567" i="5"/>
  <c r="F1564" i="5"/>
  <c r="H1560" i="5"/>
  <c r="O1560" i="5"/>
  <c r="P1560" i="5"/>
  <c r="F1559" i="5"/>
  <c r="F1556" i="5"/>
  <c r="H1552" i="5"/>
  <c r="O1552" i="5"/>
  <c r="P1552" i="5"/>
  <c r="F1551" i="5"/>
  <c r="F1548" i="5"/>
  <c r="F1543" i="5"/>
  <c r="F1540" i="5"/>
  <c r="P1536" i="5"/>
  <c r="F1535" i="5"/>
  <c r="F1532" i="5"/>
  <c r="H1528" i="5"/>
  <c r="O1528" i="5"/>
  <c r="P1528" i="5"/>
  <c r="F1527" i="5"/>
  <c r="F1524" i="5"/>
  <c r="H1520" i="5"/>
  <c r="O1520" i="5"/>
  <c r="P1520" i="5"/>
  <c r="F1519" i="5"/>
  <c r="F1516" i="5"/>
  <c r="H1512" i="5"/>
  <c r="O1512" i="5"/>
  <c r="P1512" i="5"/>
  <c r="F1511" i="5"/>
  <c r="F1508" i="5"/>
  <c r="H1504" i="5"/>
  <c r="O1504" i="5"/>
  <c r="P1504" i="5"/>
  <c r="F1503" i="5"/>
  <c r="F1500" i="5"/>
  <c r="O1496" i="5"/>
  <c r="F1495" i="5"/>
  <c r="F1492" i="5"/>
  <c r="H1488" i="5"/>
  <c r="O1488" i="5"/>
  <c r="P1488" i="5"/>
  <c r="F1487" i="5"/>
  <c r="F1484" i="5"/>
  <c r="H1480" i="5"/>
  <c r="O1480" i="5"/>
  <c r="P1480" i="5"/>
  <c r="F1479" i="5"/>
  <c r="F1476" i="5"/>
  <c r="H1472" i="5"/>
  <c r="O1472" i="5"/>
  <c r="P1472" i="5"/>
  <c r="F1471" i="5"/>
  <c r="F1468" i="5"/>
  <c r="O1464" i="5"/>
  <c r="F1463" i="5"/>
  <c r="F1460" i="5"/>
  <c r="H1456" i="5"/>
  <c r="O1456" i="5"/>
  <c r="P1456" i="5"/>
  <c r="F1455" i="5"/>
  <c r="F1452" i="5"/>
  <c r="H1448" i="5"/>
  <c r="O1448" i="5"/>
  <c r="P1448" i="5"/>
  <c r="F1447" i="5"/>
  <c r="F1444" i="5"/>
  <c r="F1440" i="5"/>
  <c r="F1439" i="5"/>
  <c r="H1436" i="5"/>
  <c r="O1436" i="5"/>
  <c r="P1436" i="5"/>
  <c r="F1432" i="5"/>
  <c r="F1431" i="5"/>
  <c r="H1428" i="5"/>
  <c r="O1428" i="5"/>
  <c r="P1428" i="5"/>
  <c r="F1424" i="5"/>
  <c r="F1423" i="5"/>
  <c r="H1420" i="5"/>
  <c r="O1420" i="5"/>
  <c r="P1420" i="5"/>
  <c r="F1416" i="5"/>
  <c r="F1415" i="5"/>
  <c r="H1412" i="5"/>
  <c r="O1412" i="5"/>
  <c r="P1412" i="5"/>
  <c r="F1408" i="5"/>
  <c r="F1407" i="5"/>
  <c r="H1404" i="5"/>
  <c r="O1404" i="5"/>
  <c r="P1404" i="5"/>
  <c r="F1400" i="5"/>
  <c r="F1399" i="5"/>
  <c r="H1396" i="5"/>
  <c r="O1396" i="5"/>
  <c r="P1396" i="5"/>
  <c r="F1392" i="5"/>
  <c r="F1391" i="5"/>
  <c r="H1388" i="5"/>
  <c r="O1388" i="5"/>
  <c r="P1388" i="5"/>
  <c r="F1384" i="5"/>
  <c r="F1383" i="5"/>
  <c r="F1376" i="5"/>
  <c r="F1375" i="5"/>
  <c r="H1372" i="5"/>
  <c r="O1372" i="5"/>
  <c r="P1372" i="5"/>
  <c r="F1368" i="5"/>
  <c r="F1367" i="5"/>
  <c r="H1364" i="5"/>
  <c r="O1364" i="5"/>
  <c r="P1364" i="5"/>
  <c r="F1360" i="5"/>
  <c r="F1359" i="5"/>
  <c r="H1356" i="5"/>
  <c r="O1356" i="5"/>
  <c r="P1356" i="5"/>
  <c r="F1352" i="5"/>
  <c r="F1351" i="5"/>
  <c r="H1348" i="5"/>
  <c r="O1348" i="5"/>
  <c r="P1348" i="5"/>
  <c r="F1344" i="5"/>
  <c r="F1343" i="5"/>
  <c r="H1340" i="5"/>
  <c r="O1340" i="5"/>
  <c r="P1340" i="5"/>
  <c r="F1336" i="5"/>
  <c r="F1335" i="5"/>
  <c r="H1332" i="5"/>
  <c r="O1332" i="5"/>
  <c r="P1332" i="5"/>
  <c r="F1328" i="5"/>
  <c r="F1327" i="5"/>
  <c r="H1324" i="5"/>
  <c r="O1324" i="5"/>
  <c r="P1324" i="5"/>
  <c r="F1320" i="5"/>
  <c r="F1319" i="5"/>
  <c r="H1316" i="5"/>
  <c r="O1316" i="5"/>
  <c r="P1316" i="5"/>
  <c r="F1312" i="5"/>
  <c r="F1311" i="5"/>
  <c r="H1308" i="5"/>
  <c r="O1308" i="5"/>
  <c r="P1308" i="5"/>
  <c r="F1304" i="5"/>
  <c r="F1303" i="5"/>
  <c r="H1300" i="5"/>
  <c r="O1300" i="5"/>
  <c r="P1300" i="5"/>
  <c r="F1296" i="5"/>
  <c r="F1295" i="5"/>
  <c r="H1292" i="5"/>
  <c r="O1292" i="5"/>
  <c r="P1292" i="5"/>
  <c r="F1288" i="5"/>
  <c r="F1287" i="5"/>
  <c r="H1284" i="5"/>
  <c r="O1284" i="5"/>
  <c r="P1284" i="5"/>
  <c r="F1280" i="5"/>
  <c r="F1279" i="5"/>
  <c r="O1270" i="5"/>
  <c r="P1270" i="5"/>
  <c r="F1266" i="5"/>
  <c r="H1262" i="5"/>
  <c r="O1262" i="5"/>
  <c r="P1262" i="5"/>
  <c r="F1258" i="5"/>
  <c r="F1248" i="5"/>
  <c r="F1246" i="5"/>
  <c r="F1244" i="5"/>
  <c r="F1240" i="5"/>
  <c r="F1238" i="5"/>
  <c r="F1236" i="5"/>
  <c r="F1234" i="5"/>
  <c r="F1232" i="5"/>
  <c r="F1228" i="5"/>
  <c r="F1226" i="5"/>
  <c r="F1224" i="5"/>
  <c r="F1222" i="5"/>
  <c r="F1220" i="5"/>
  <c r="F1218" i="5"/>
  <c r="F1216" i="5"/>
  <c r="F1214" i="5"/>
  <c r="F1212" i="5"/>
  <c r="F1210" i="5"/>
  <c r="F1208" i="5"/>
  <c r="F1206" i="5"/>
  <c r="F1204" i="5"/>
  <c r="F1202" i="5"/>
  <c r="F1200" i="5"/>
  <c r="H1904" i="5"/>
  <c r="O1904" i="5"/>
  <c r="H1902" i="5"/>
  <c r="O1902" i="5"/>
  <c r="P1902" i="5"/>
  <c r="H1900" i="5"/>
  <c r="P1900" i="5"/>
  <c r="H1898" i="5"/>
  <c r="O1898" i="5"/>
  <c r="P1898" i="5"/>
  <c r="H1896" i="5"/>
  <c r="O1896" i="5"/>
  <c r="P1896" i="5"/>
  <c r="O1894" i="5"/>
  <c r="H1890" i="5"/>
  <c r="O1890" i="5"/>
  <c r="P1890" i="5"/>
  <c r="H1888" i="5"/>
  <c r="O1888" i="5"/>
  <c r="P1888" i="5"/>
  <c r="H1886" i="5"/>
  <c r="O1886" i="5"/>
  <c r="P1886" i="5"/>
  <c r="H1884" i="5"/>
  <c r="H1882" i="5"/>
  <c r="O1882" i="5"/>
  <c r="P1882" i="5"/>
  <c r="H1880" i="5"/>
  <c r="O1880" i="5"/>
  <c r="P1880" i="5"/>
  <c r="H1878" i="5"/>
  <c r="O1878" i="5"/>
  <c r="H1874" i="5"/>
  <c r="O1874" i="5"/>
  <c r="P1874" i="5"/>
  <c r="H1872" i="5"/>
  <c r="O1872" i="5"/>
  <c r="P1872" i="5"/>
  <c r="H1870" i="5"/>
  <c r="O1870" i="5"/>
  <c r="P1870" i="5"/>
  <c r="H1868" i="5"/>
  <c r="H1866" i="5"/>
  <c r="O1866" i="5"/>
  <c r="P1866" i="5"/>
  <c r="H1864" i="5"/>
  <c r="O1864" i="5"/>
  <c r="P1864" i="5"/>
  <c r="H1862" i="5"/>
  <c r="O1862" i="5"/>
  <c r="P1862" i="5"/>
  <c r="H1858" i="5"/>
  <c r="O1858" i="5"/>
  <c r="P1858" i="5"/>
  <c r="H1856" i="5"/>
  <c r="O1856" i="5"/>
  <c r="P1856" i="5"/>
  <c r="H1854" i="5"/>
  <c r="O1854" i="5"/>
  <c r="P1854" i="5"/>
  <c r="H1852" i="5"/>
  <c r="P1852" i="5"/>
  <c r="P1850" i="5"/>
  <c r="H1848" i="5"/>
  <c r="O1848" i="5"/>
  <c r="P1848" i="5"/>
  <c r="P1846" i="5"/>
  <c r="H1844" i="5"/>
  <c r="O1844" i="5"/>
  <c r="P1844" i="5"/>
  <c r="O1842" i="5"/>
  <c r="H1840" i="5"/>
  <c r="O1840" i="5"/>
  <c r="P1840" i="5"/>
  <c r="H1836" i="5"/>
  <c r="O1836" i="5"/>
  <c r="P1836" i="5"/>
  <c r="H1834" i="5"/>
  <c r="O1834" i="5"/>
  <c r="P1834" i="5"/>
  <c r="H1832" i="5"/>
  <c r="O1832" i="5"/>
  <c r="P1832" i="5"/>
  <c r="H1830" i="5"/>
  <c r="O1830" i="5"/>
  <c r="P1830" i="5"/>
  <c r="H1828" i="5"/>
  <c r="O1828" i="5"/>
  <c r="P1828" i="5"/>
  <c r="H1826" i="5"/>
  <c r="O1826" i="5"/>
  <c r="P1826" i="5"/>
  <c r="H1824" i="5"/>
  <c r="O1824" i="5"/>
  <c r="P1824" i="5"/>
  <c r="H1822" i="5"/>
  <c r="O1822" i="5"/>
  <c r="P1822" i="5"/>
  <c r="H1820" i="5"/>
  <c r="O1820" i="5"/>
  <c r="P1820" i="5"/>
  <c r="H1818" i="5"/>
  <c r="O1818" i="5"/>
  <c r="P1818" i="5"/>
  <c r="H1816" i="5"/>
  <c r="O1816" i="5"/>
  <c r="P1816" i="5"/>
  <c r="P1814" i="5"/>
  <c r="H1812" i="5"/>
  <c r="O1812" i="5"/>
  <c r="P1812" i="5"/>
  <c r="H1810" i="5"/>
  <c r="O1810" i="5"/>
  <c r="P1810" i="5"/>
  <c r="H1808" i="5"/>
  <c r="O1808" i="5"/>
  <c r="P1808" i="5"/>
  <c r="F1802" i="5"/>
  <c r="H1798" i="5"/>
  <c r="O1798" i="5"/>
  <c r="P1798" i="5"/>
  <c r="F1797" i="5"/>
  <c r="F1794" i="5"/>
  <c r="H1790" i="5"/>
  <c r="O1790" i="5"/>
  <c r="P1790" i="5"/>
  <c r="F1789" i="5"/>
  <c r="F1786" i="5"/>
  <c r="H1782" i="5"/>
  <c r="O1782" i="5"/>
  <c r="P1782" i="5"/>
  <c r="F1781" i="5"/>
  <c r="F1778" i="5"/>
  <c r="O1774" i="5"/>
  <c r="F1773" i="5"/>
  <c r="F1770" i="5"/>
  <c r="H1766" i="5"/>
  <c r="O1766" i="5"/>
  <c r="P1766" i="5"/>
  <c r="F1765" i="5"/>
  <c r="F1762" i="5"/>
  <c r="H1758" i="5"/>
  <c r="O1758" i="5"/>
  <c r="P1758" i="5"/>
  <c r="F1757" i="5"/>
  <c r="F1754" i="5"/>
  <c r="H1750" i="5"/>
  <c r="O1750" i="5"/>
  <c r="P1750" i="5"/>
  <c r="F1749" i="5"/>
  <c r="F1746" i="5"/>
  <c r="F1741" i="5"/>
  <c r="F1738" i="5"/>
  <c r="H1734" i="5"/>
  <c r="O1734" i="5"/>
  <c r="P1734" i="5"/>
  <c r="F1733" i="5"/>
  <c r="F1730" i="5"/>
  <c r="H1726" i="5"/>
  <c r="O1726" i="5"/>
  <c r="P1726" i="5"/>
  <c r="F1725" i="5"/>
  <c r="F1722" i="5"/>
  <c r="H1718" i="5"/>
  <c r="O1718" i="5"/>
  <c r="P1718" i="5"/>
  <c r="F1717" i="5"/>
  <c r="F1714" i="5"/>
  <c r="O1710" i="5"/>
  <c r="F1709" i="5"/>
  <c r="F1706" i="5"/>
  <c r="H1702" i="5"/>
  <c r="O1702" i="5"/>
  <c r="P1702" i="5"/>
  <c r="F1701" i="5"/>
  <c r="F1698" i="5"/>
  <c r="H1694" i="5"/>
  <c r="O1694" i="5"/>
  <c r="P1694" i="5"/>
  <c r="F1693" i="5"/>
  <c r="F1690" i="5"/>
  <c r="H1686" i="5"/>
  <c r="O1686" i="5"/>
  <c r="P1686" i="5"/>
  <c r="F1685" i="5"/>
  <c r="F1682" i="5"/>
  <c r="F1677" i="5"/>
  <c r="F1674" i="5"/>
  <c r="H1670" i="5"/>
  <c r="O1670" i="5"/>
  <c r="P1670" i="5"/>
  <c r="F1669" i="5"/>
  <c r="F1666" i="5"/>
  <c r="H1662" i="5"/>
  <c r="O1662" i="5"/>
  <c r="P1662" i="5"/>
  <c r="F1661" i="5"/>
  <c r="F1658" i="5"/>
  <c r="H1654" i="5"/>
  <c r="O1654" i="5"/>
  <c r="P1654" i="5"/>
  <c r="F1653" i="5"/>
  <c r="F1650" i="5"/>
  <c r="H1646" i="5"/>
  <c r="F1645" i="5"/>
  <c r="F1642" i="5"/>
  <c r="H1638" i="5"/>
  <c r="O1638" i="5"/>
  <c r="P1638" i="5"/>
  <c r="F1637" i="5"/>
  <c r="F1634" i="5"/>
  <c r="H1630" i="5"/>
  <c r="O1630" i="5"/>
  <c r="P1630" i="5"/>
  <c r="F1629" i="5"/>
  <c r="F1626" i="5"/>
  <c r="H1622" i="5"/>
  <c r="O1622" i="5"/>
  <c r="P1622" i="5"/>
  <c r="F1621" i="5"/>
  <c r="F1618" i="5"/>
  <c r="O1614" i="5"/>
  <c r="F1613" i="5"/>
  <c r="F1610" i="5"/>
  <c r="H1606" i="5"/>
  <c r="O1606" i="5"/>
  <c r="P1606" i="5"/>
  <c r="F1605" i="5"/>
  <c r="F1602" i="5"/>
  <c r="H1598" i="5"/>
  <c r="O1598" i="5"/>
  <c r="P1598" i="5"/>
  <c r="F1597" i="5"/>
  <c r="F1594" i="5"/>
  <c r="H1590" i="5"/>
  <c r="O1590" i="5"/>
  <c r="P1590" i="5"/>
  <c r="F1589" i="5"/>
  <c r="F1586" i="5"/>
  <c r="F1581" i="5"/>
  <c r="F1578" i="5"/>
  <c r="H1574" i="5"/>
  <c r="O1574" i="5"/>
  <c r="P1574" i="5"/>
  <c r="F1573" i="5"/>
  <c r="F1570" i="5"/>
  <c r="H1566" i="5"/>
  <c r="O1566" i="5"/>
  <c r="P1566" i="5"/>
  <c r="F1565" i="5"/>
  <c r="F1562" i="5"/>
  <c r="H1558" i="5"/>
  <c r="O1558" i="5"/>
  <c r="P1558" i="5"/>
  <c r="F1557" i="5"/>
  <c r="F1554" i="5"/>
  <c r="F1549" i="5"/>
  <c r="F1546" i="5"/>
  <c r="H1542" i="5"/>
  <c r="O1542" i="5"/>
  <c r="P1542" i="5"/>
  <c r="F1541" i="5"/>
  <c r="F1538" i="5"/>
  <c r="H1534" i="5"/>
  <c r="O1534" i="5"/>
  <c r="P1534" i="5"/>
  <c r="F1533" i="5"/>
  <c r="F1530" i="5"/>
  <c r="H1526" i="5"/>
  <c r="O1526" i="5"/>
  <c r="P1526" i="5"/>
  <c r="F1525" i="5"/>
  <c r="F1522" i="5"/>
  <c r="H1518" i="5"/>
  <c r="F1517" i="5"/>
  <c r="F1514" i="5"/>
  <c r="H1510" i="5"/>
  <c r="O1510" i="5"/>
  <c r="P1510" i="5"/>
  <c r="F1509" i="5"/>
  <c r="F1506" i="5"/>
  <c r="H1502" i="5"/>
  <c r="O1502" i="5"/>
  <c r="P1502" i="5"/>
  <c r="F1501" i="5"/>
  <c r="F1498" i="5"/>
  <c r="H1494" i="5"/>
  <c r="O1494" i="5"/>
  <c r="P1494" i="5"/>
  <c r="F1493" i="5"/>
  <c r="F1490" i="5"/>
  <c r="O1486" i="5"/>
  <c r="F1485" i="5"/>
  <c r="F1482" i="5"/>
  <c r="H1478" i="5"/>
  <c r="O1478" i="5"/>
  <c r="P1478" i="5"/>
  <c r="F1477" i="5"/>
  <c r="F1474" i="5"/>
  <c r="H1470" i="5"/>
  <c r="O1470" i="5"/>
  <c r="P1470" i="5"/>
  <c r="F1469" i="5"/>
  <c r="F1466" i="5"/>
  <c r="H1462" i="5"/>
  <c r="O1462" i="5"/>
  <c r="P1462" i="5"/>
  <c r="F1461" i="5"/>
  <c r="F1458" i="5"/>
  <c r="F1453" i="5"/>
  <c r="H1446" i="5"/>
  <c r="O1446" i="5"/>
  <c r="P1446" i="5"/>
  <c r="F1445" i="5"/>
  <c r="F1442" i="5"/>
  <c r="F1441" i="5"/>
  <c r="H1438" i="5"/>
  <c r="O1438" i="5"/>
  <c r="P1438" i="5"/>
  <c r="F1434" i="5"/>
  <c r="F1433" i="5"/>
  <c r="F1426" i="5"/>
  <c r="F1425" i="5"/>
  <c r="P1422" i="5"/>
  <c r="F1418" i="5"/>
  <c r="F1417" i="5"/>
  <c r="H1414" i="5"/>
  <c r="O1414" i="5"/>
  <c r="P1414" i="5"/>
  <c r="F1410" i="5"/>
  <c r="F1409" i="5"/>
  <c r="H1406" i="5"/>
  <c r="O1406" i="5"/>
  <c r="P1406" i="5"/>
  <c r="F1402" i="5"/>
  <c r="F1401" i="5"/>
  <c r="H1398" i="5"/>
  <c r="O1398" i="5"/>
  <c r="P1398" i="5"/>
  <c r="F1393" i="5"/>
  <c r="H1390" i="5"/>
  <c r="F1386" i="5"/>
  <c r="F1385" i="5"/>
  <c r="H1382" i="5"/>
  <c r="O1382" i="5"/>
  <c r="P1382" i="5"/>
  <c r="F1378" i="5"/>
  <c r="F1377" i="5"/>
  <c r="H1374" i="5"/>
  <c r="O1374" i="5"/>
  <c r="P1374" i="5"/>
  <c r="F1370" i="5"/>
  <c r="F1369" i="5"/>
  <c r="O1366" i="5"/>
  <c r="F1362" i="5"/>
  <c r="F1361" i="5"/>
  <c r="H1358" i="5"/>
  <c r="O1358" i="5"/>
  <c r="P1358" i="5"/>
  <c r="F1354" i="5"/>
  <c r="F1353" i="5"/>
  <c r="H1350" i="5"/>
  <c r="F1346" i="5"/>
  <c r="F1345" i="5"/>
  <c r="F1337" i="5"/>
  <c r="H1334" i="5"/>
  <c r="O1334" i="5"/>
  <c r="P1334" i="5"/>
  <c r="F1330" i="5"/>
  <c r="F1329" i="5"/>
  <c r="H1326" i="5"/>
  <c r="O1326" i="5"/>
  <c r="P1326" i="5"/>
  <c r="F1322" i="5"/>
  <c r="F1321" i="5"/>
  <c r="O1318" i="5"/>
  <c r="P1318" i="5"/>
  <c r="F1313" i="5"/>
  <c r="H1310" i="5"/>
  <c r="O1310" i="5"/>
  <c r="P1310" i="5"/>
  <c r="F1306" i="5"/>
  <c r="F1305" i="5"/>
  <c r="H1302" i="5"/>
  <c r="O1302" i="5"/>
  <c r="P1302" i="5"/>
  <c r="F1298" i="5"/>
  <c r="F1297" i="5"/>
  <c r="H1294" i="5"/>
  <c r="O1294" i="5"/>
  <c r="P1294" i="5"/>
  <c r="F1290" i="5"/>
  <c r="F1289" i="5"/>
  <c r="O1286" i="5"/>
  <c r="P1286" i="5"/>
  <c r="F1281" i="5"/>
  <c r="H1278" i="5"/>
  <c r="O1278" i="5"/>
  <c r="P1278" i="5"/>
  <c r="F1274" i="5"/>
  <c r="F1273" i="5"/>
  <c r="F1268" i="5"/>
  <c r="H1264" i="5"/>
  <c r="O1264" i="5"/>
  <c r="P1264" i="5"/>
  <c r="F1260" i="5"/>
  <c r="H1256" i="5"/>
  <c r="F1252" i="5"/>
  <c r="H1914" i="5"/>
  <c r="O1914" i="5"/>
  <c r="H1912" i="5"/>
  <c r="O1912" i="5"/>
  <c r="H1908" i="5"/>
  <c r="O1908" i="5"/>
  <c r="H1906" i="5"/>
  <c r="O1906" i="5"/>
  <c r="P1904" i="5"/>
  <c r="E1906" i="41"/>
  <c r="G1906" i="41" s="1"/>
  <c r="I1906" i="41" s="1"/>
  <c r="C1903" i="5" s="1"/>
  <c r="F1906" i="41"/>
  <c r="H1906" i="41" s="1"/>
  <c r="J1906" i="41" s="1"/>
  <c r="D1903" i="5" s="1"/>
  <c r="E1904" i="41"/>
  <c r="G1904" i="41" s="1"/>
  <c r="I1904" i="41" s="1"/>
  <c r="C1901" i="5" s="1"/>
  <c r="F1904" i="41"/>
  <c r="H1904" i="41" s="1"/>
  <c r="J1904" i="41" s="1"/>
  <c r="D1901" i="5" s="1"/>
  <c r="E1902" i="41"/>
  <c r="G1902" i="41" s="1"/>
  <c r="I1902" i="41" s="1"/>
  <c r="C1899" i="5" s="1"/>
  <c r="F1902" i="41"/>
  <c r="H1902" i="41" s="1"/>
  <c r="J1902" i="41" s="1"/>
  <c r="D1899" i="5" s="1"/>
  <c r="E1900" i="41"/>
  <c r="G1900" i="41" s="1"/>
  <c r="I1900" i="41" s="1"/>
  <c r="C1897" i="5" s="1"/>
  <c r="F1900" i="41"/>
  <c r="H1900" i="41" s="1"/>
  <c r="J1900" i="41" s="1"/>
  <c r="D1897" i="5" s="1"/>
  <c r="E1898" i="41"/>
  <c r="G1898" i="41" s="1"/>
  <c r="I1898" i="41" s="1"/>
  <c r="C1895" i="5" s="1"/>
  <c r="F1898" i="41"/>
  <c r="H1898" i="41" s="1"/>
  <c r="J1898" i="41" s="1"/>
  <c r="D1895" i="5" s="1"/>
  <c r="E1896" i="41"/>
  <c r="G1896" i="41" s="1"/>
  <c r="I1896" i="41" s="1"/>
  <c r="C1893" i="5" s="1"/>
  <c r="F1896" i="41"/>
  <c r="H1896" i="41" s="1"/>
  <c r="J1896" i="41" s="1"/>
  <c r="D1893" i="5" s="1"/>
  <c r="E1894" i="41"/>
  <c r="G1894" i="41" s="1"/>
  <c r="I1894" i="41" s="1"/>
  <c r="C1891" i="5" s="1"/>
  <c r="F1894" i="41"/>
  <c r="H1894" i="41" s="1"/>
  <c r="J1894" i="41" s="1"/>
  <c r="D1891" i="5" s="1"/>
  <c r="E1892" i="41"/>
  <c r="G1892" i="41" s="1"/>
  <c r="I1892" i="41" s="1"/>
  <c r="C1889" i="5" s="1"/>
  <c r="F1892" i="41"/>
  <c r="H1892" i="41" s="1"/>
  <c r="J1892" i="41" s="1"/>
  <c r="D1889" i="5" s="1"/>
  <c r="E1890" i="41"/>
  <c r="G1890" i="41" s="1"/>
  <c r="I1890" i="41" s="1"/>
  <c r="C1887" i="5" s="1"/>
  <c r="F1890" i="41"/>
  <c r="H1890" i="41" s="1"/>
  <c r="J1890" i="41" s="1"/>
  <c r="D1887" i="5" s="1"/>
  <c r="E1888" i="41"/>
  <c r="G1888" i="41" s="1"/>
  <c r="I1888" i="41" s="1"/>
  <c r="C1885" i="5" s="1"/>
  <c r="F1888" i="41"/>
  <c r="H1888" i="41" s="1"/>
  <c r="J1888" i="41" s="1"/>
  <c r="D1885" i="5" s="1"/>
  <c r="E1886" i="41"/>
  <c r="G1886" i="41" s="1"/>
  <c r="I1886" i="41" s="1"/>
  <c r="C1883" i="5" s="1"/>
  <c r="F1886" i="41"/>
  <c r="H1886" i="41" s="1"/>
  <c r="J1886" i="41" s="1"/>
  <c r="D1883" i="5" s="1"/>
  <c r="E1884" i="41"/>
  <c r="G1884" i="41" s="1"/>
  <c r="I1884" i="41" s="1"/>
  <c r="C1881" i="5" s="1"/>
  <c r="F1884" i="41"/>
  <c r="H1884" i="41" s="1"/>
  <c r="J1884" i="41" s="1"/>
  <c r="D1881" i="5" s="1"/>
  <c r="E1882" i="41"/>
  <c r="G1882" i="41" s="1"/>
  <c r="I1882" i="41" s="1"/>
  <c r="C1879" i="5" s="1"/>
  <c r="F1882" i="41"/>
  <c r="H1882" i="41" s="1"/>
  <c r="J1882" i="41" s="1"/>
  <c r="D1879" i="5" s="1"/>
  <c r="E1880" i="41"/>
  <c r="G1880" i="41" s="1"/>
  <c r="I1880" i="41" s="1"/>
  <c r="C1877" i="5" s="1"/>
  <c r="F1880" i="41"/>
  <c r="H1880" i="41" s="1"/>
  <c r="J1880" i="41" s="1"/>
  <c r="D1877" i="5" s="1"/>
  <c r="E1878" i="41"/>
  <c r="G1878" i="41" s="1"/>
  <c r="I1878" i="41" s="1"/>
  <c r="C1875" i="5" s="1"/>
  <c r="F1878" i="41"/>
  <c r="H1878" i="41" s="1"/>
  <c r="J1878" i="41" s="1"/>
  <c r="D1875" i="5" s="1"/>
  <c r="E1876" i="41"/>
  <c r="G1876" i="41" s="1"/>
  <c r="I1876" i="41" s="1"/>
  <c r="C1873" i="5" s="1"/>
  <c r="F1876" i="41"/>
  <c r="H1876" i="41" s="1"/>
  <c r="J1876" i="41" s="1"/>
  <c r="D1873" i="5" s="1"/>
  <c r="E1874" i="41"/>
  <c r="G1874" i="41" s="1"/>
  <c r="I1874" i="41" s="1"/>
  <c r="C1871" i="5" s="1"/>
  <c r="F1874" i="41"/>
  <c r="H1874" i="41" s="1"/>
  <c r="J1874" i="41" s="1"/>
  <c r="D1871" i="5" s="1"/>
  <c r="E1872" i="41"/>
  <c r="G1872" i="41" s="1"/>
  <c r="I1872" i="41" s="1"/>
  <c r="C1869" i="5" s="1"/>
  <c r="F1872" i="41"/>
  <c r="H1872" i="41" s="1"/>
  <c r="J1872" i="41" s="1"/>
  <c r="D1869" i="5" s="1"/>
  <c r="E1870" i="41"/>
  <c r="G1870" i="41" s="1"/>
  <c r="I1870" i="41" s="1"/>
  <c r="C1867" i="5" s="1"/>
  <c r="F1870" i="41"/>
  <c r="H1870" i="41" s="1"/>
  <c r="J1870" i="41" s="1"/>
  <c r="D1867" i="5" s="1"/>
  <c r="E1868" i="41"/>
  <c r="G1868" i="41" s="1"/>
  <c r="I1868" i="41" s="1"/>
  <c r="C1865" i="5" s="1"/>
  <c r="F1868" i="41"/>
  <c r="H1868" i="41" s="1"/>
  <c r="J1868" i="41" s="1"/>
  <c r="D1865" i="5" s="1"/>
  <c r="E1866" i="41"/>
  <c r="G1866" i="41" s="1"/>
  <c r="I1866" i="41" s="1"/>
  <c r="C1863" i="5" s="1"/>
  <c r="F1866" i="41"/>
  <c r="H1866" i="41" s="1"/>
  <c r="J1866" i="41" s="1"/>
  <c r="D1863" i="5" s="1"/>
  <c r="E1864" i="41"/>
  <c r="G1864" i="41" s="1"/>
  <c r="I1864" i="41" s="1"/>
  <c r="C1861" i="5" s="1"/>
  <c r="F1864" i="41"/>
  <c r="H1864" i="41" s="1"/>
  <c r="J1864" i="41" s="1"/>
  <c r="D1861" i="5" s="1"/>
  <c r="E1862" i="41"/>
  <c r="G1862" i="41" s="1"/>
  <c r="I1862" i="41" s="1"/>
  <c r="C1859" i="5" s="1"/>
  <c r="F1862" i="41"/>
  <c r="H1862" i="41" s="1"/>
  <c r="J1862" i="41" s="1"/>
  <c r="D1859" i="5" s="1"/>
  <c r="E1860" i="41"/>
  <c r="G1860" i="41" s="1"/>
  <c r="I1860" i="41" s="1"/>
  <c r="C1857" i="5" s="1"/>
  <c r="F1860" i="41"/>
  <c r="H1860" i="41" s="1"/>
  <c r="J1860" i="41" s="1"/>
  <c r="D1857" i="5" s="1"/>
  <c r="E1858" i="41"/>
  <c r="G1858" i="41" s="1"/>
  <c r="I1858" i="41" s="1"/>
  <c r="C1855" i="5" s="1"/>
  <c r="F1858" i="41"/>
  <c r="H1858" i="41" s="1"/>
  <c r="J1858" i="41" s="1"/>
  <c r="D1855" i="5" s="1"/>
  <c r="E1856" i="41"/>
  <c r="G1856" i="41" s="1"/>
  <c r="I1856" i="41" s="1"/>
  <c r="C1853" i="5" s="1"/>
  <c r="F1856" i="41"/>
  <c r="H1856" i="41" s="1"/>
  <c r="J1856" i="41" s="1"/>
  <c r="D1853" i="5" s="1"/>
  <c r="E1854" i="41"/>
  <c r="G1854" i="41" s="1"/>
  <c r="I1854" i="41" s="1"/>
  <c r="C1851" i="5" s="1"/>
  <c r="F1854" i="41"/>
  <c r="H1854" i="41" s="1"/>
  <c r="J1854" i="41" s="1"/>
  <c r="D1851" i="5" s="1"/>
  <c r="E1852" i="41"/>
  <c r="G1852" i="41" s="1"/>
  <c r="I1852" i="41" s="1"/>
  <c r="C1849" i="5" s="1"/>
  <c r="F1852" i="41"/>
  <c r="H1852" i="41" s="1"/>
  <c r="J1852" i="41" s="1"/>
  <c r="D1849" i="5" s="1"/>
  <c r="E1850" i="41"/>
  <c r="G1850" i="41" s="1"/>
  <c r="I1850" i="41" s="1"/>
  <c r="C1847" i="5" s="1"/>
  <c r="F1850" i="41"/>
  <c r="H1850" i="41" s="1"/>
  <c r="J1850" i="41" s="1"/>
  <c r="D1847" i="5" s="1"/>
  <c r="E1848" i="41"/>
  <c r="G1848" i="41" s="1"/>
  <c r="I1848" i="41" s="1"/>
  <c r="C1845" i="5" s="1"/>
  <c r="F1848" i="41"/>
  <c r="H1848" i="41" s="1"/>
  <c r="J1848" i="41" s="1"/>
  <c r="D1845" i="5" s="1"/>
  <c r="E1846" i="41"/>
  <c r="G1846" i="41" s="1"/>
  <c r="I1846" i="41" s="1"/>
  <c r="C1843" i="5" s="1"/>
  <c r="F1846" i="41"/>
  <c r="H1846" i="41" s="1"/>
  <c r="J1846" i="41" s="1"/>
  <c r="D1843" i="5" s="1"/>
  <c r="E1844" i="41"/>
  <c r="G1844" i="41" s="1"/>
  <c r="I1844" i="41" s="1"/>
  <c r="C1841" i="5" s="1"/>
  <c r="F1844" i="41"/>
  <c r="H1844" i="41" s="1"/>
  <c r="J1844" i="41" s="1"/>
  <c r="D1841" i="5" s="1"/>
  <c r="E1842" i="41"/>
  <c r="G1842" i="41" s="1"/>
  <c r="I1842" i="41" s="1"/>
  <c r="C1839" i="5" s="1"/>
  <c r="F1842" i="41"/>
  <c r="H1842" i="41" s="1"/>
  <c r="J1842" i="41" s="1"/>
  <c r="D1839" i="5" s="1"/>
  <c r="E1840" i="41"/>
  <c r="G1840" i="41" s="1"/>
  <c r="I1840" i="41" s="1"/>
  <c r="C1837" i="5" s="1"/>
  <c r="F1840" i="41"/>
  <c r="H1840" i="41" s="1"/>
  <c r="J1840" i="41" s="1"/>
  <c r="D1837" i="5" s="1"/>
  <c r="E1838" i="41"/>
  <c r="G1838" i="41" s="1"/>
  <c r="I1838" i="41" s="1"/>
  <c r="C1835" i="5" s="1"/>
  <c r="F1838" i="41"/>
  <c r="H1838" i="41" s="1"/>
  <c r="J1838" i="41" s="1"/>
  <c r="D1835" i="5" s="1"/>
  <c r="E1836" i="41"/>
  <c r="G1836" i="41" s="1"/>
  <c r="I1836" i="41" s="1"/>
  <c r="C1833" i="5" s="1"/>
  <c r="F1836" i="41"/>
  <c r="H1836" i="41" s="1"/>
  <c r="J1836" i="41" s="1"/>
  <c r="D1833" i="5" s="1"/>
  <c r="E1834" i="41"/>
  <c r="G1834" i="41" s="1"/>
  <c r="I1834" i="41" s="1"/>
  <c r="C1831" i="5" s="1"/>
  <c r="F1834" i="41"/>
  <c r="H1834" i="41" s="1"/>
  <c r="J1834" i="41" s="1"/>
  <c r="D1831" i="5" s="1"/>
  <c r="E1832" i="41"/>
  <c r="G1832" i="41" s="1"/>
  <c r="I1832" i="41" s="1"/>
  <c r="C1829" i="5" s="1"/>
  <c r="F1832" i="41"/>
  <c r="H1832" i="41" s="1"/>
  <c r="J1832" i="41" s="1"/>
  <c r="D1829" i="5" s="1"/>
  <c r="E1830" i="41"/>
  <c r="G1830" i="41" s="1"/>
  <c r="I1830" i="41" s="1"/>
  <c r="C1827" i="5" s="1"/>
  <c r="F1830" i="41"/>
  <c r="H1830" i="41" s="1"/>
  <c r="J1830" i="41" s="1"/>
  <c r="D1827" i="5" s="1"/>
  <c r="E1828" i="41"/>
  <c r="G1828" i="41" s="1"/>
  <c r="I1828" i="41" s="1"/>
  <c r="C1825" i="5" s="1"/>
  <c r="F1828" i="41"/>
  <c r="H1828" i="41" s="1"/>
  <c r="J1828" i="41" s="1"/>
  <c r="D1825" i="5" s="1"/>
  <c r="E1826" i="41"/>
  <c r="G1826" i="41" s="1"/>
  <c r="I1826" i="41" s="1"/>
  <c r="C1823" i="5" s="1"/>
  <c r="F1826" i="41"/>
  <c r="H1826" i="41" s="1"/>
  <c r="J1826" i="41" s="1"/>
  <c r="D1823" i="5" s="1"/>
  <c r="E1824" i="41"/>
  <c r="G1824" i="41" s="1"/>
  <c r="I1824" i="41" s="1"/>
  <c r="C1821" i="5" s="1"/>
  <c r="F1824" i="41"/>
  <c r="H1824" i="41" s="1"/>
  <c r="J1824" i="41" s="1"/>
  <c r="D1821" i="5" s="1"/>
  <c r="E1822" i="41"/>
  <c r="G1822" i="41" s="1"/>
  <c r="I1822" i="41" s="1"/>
  <c r="C1819" i="5" s="1"/>
  <c r="F1822" i="41"/>
  <c r="H1822" i="41" s="1"/>
  <c r="J1822" i="41" s="1"/>
  <c r="D1819" i="5" s="1"/>
  <c r="E1820" i="41"/>
  <c r="G1820" i="41" s="1"/>
  <c r="I1820" i="41" s="1"/>
  <c r="C1817" i="5" s="1"/>
  <c r="F1820" i="41"/>
  <c r="H1820" i="41" s="1"/>
  <c r="J1820" i="41" s="1"/>
  <c r="D1817" i="5" s="1"/>
  <c r="E1818" i="41"/>
  <c r="G1818" i="41" s="1"/>
  <c r="I1818" i="41" s="1"/>
  <c r="C1815" i="5" s="1"/>
  <c r="F1818" i="41"/>
  <c r="H1818" i="41" s="1"/>
  <c r="J1818" i="41" s="1"/>
  <c r="D1815" i="5" s="1"/>
  <c r="E1816" i="41"/>
  <c r="G1816" i="41" s="1"/>
  <c r="I1816" i="41" s="1"/>
  <c r="C1813" i="5" s="1"/>
  <c r="F1816" i="41"/>
  <c r="H1816" i="41" s="1"/>
  <c r="J1816" i="41" s="1"/>
  <c r="D1813" i="5" s="1"/>
  <c r="E1814" i="41"/>
  <c r="G1814" i="41" s="1"/>
  <c r="I1814" i="41" s="1"/>
  <c r="C1811" i="5" s="1"/>
  <c r="F1814" i="41"/>
  <c r="H1814" i="41" s="1"/>
  <c r="J1814" i="41" s="1"/>
  <c r="D1811" i="5" s="1"/>
  <c r="E1812" i="41"/>
  <c r="G1812" i="41" s="1"/>
  <c r="I1812" i="41" s="1"/>
  <c r="C1809" i="5" s="1"/>
  <c r="F1812" i="41"/>
  <c r="H1812" i="41" s="1"/>
  <c r="J1812" i="41" s="1"/>
  <c r="D1809" i="5" s="1"/>
  <c r="E1810" i="41"/>
  <c r="G1810" i="41" s="1"/>
  <c r="I1810" i="41" s="1"/>
  <c r="C1807" i="5" s="1"/>
  <c r="F1810" i="41"/>
  <c r="H1810" i="41" s="1"/>
  <c r="J1810" i="41" s="1"/>
  <c r="D1807" i="5" s="1"/>
  <c r="E1808" i="41"/>
  <c r="G1808" i="41" s="1"/>
  <c r="I1808" i="41" s="1"/>
  <c r="C1805" i="5" s="1"/>
  <c r="F1808" i="41"/>
  <c r="H1808" i="41" s="1"/>
  <c r="J1808" i="41" s="1"/>
  <c r="D1805" i="5" s="1"/>
  <c r="E1806" i="41"/>
  <c r="G1806" i="41" s="1"/>
  <c r="I1806" i="41" s="1"/>
  <c r="C1803" i="5" s="1"/>
  <c r="F1806" i="41"/>
  <c r="H1806" i="41" s="1"/>
  <c r="J1806" i="41" s="1"/>
  <c r="D1803" i="5" s="1"/>
  <c r="F1800" i="5"/>
  <c r="O1796" i="5"/>
  <c r="F1795" i="5"/>
  <c r="F1792" i="5"/>
  <c r="H1788" i="5"/>
  <c r="O1788" i="5"/>
  <c r="F1787" i="5"/>
  <c r="F1784" i="5"/>
  <c r="H1780" i="5"/>
  <c r="F1779" i="5"/>
  <c r="F1776" i="5"/>
  <c r="H1772" i="5"/>
  <c r="O1772" i="5"/>
  <c r="P1772" i="5"/>
  <c r="F1771" i="5"/>
  <c r="F1768" i="5"/>
  <c r="H1764" i="5"/>
  <c r="O1764" i="5"/>
  <c r="P1764" i="5"/>
  <c r="F1763" i="5"/>
  <c r="F1760" i="5"/>
  <c r="H1756" i="5"/>
  <c r="O1756" i="5"/>
  <c r="P1756" i="5"/>
  <c r="F1755" i="5"/>
  <c r="F1752" i="5"/>
  <c r="F1747" i="5"/>
  <c r="F1744" i="5"/>
  <c r="F1739" i="5"/>
  <c r="F1736" i="5"/>
  <c r="O1732" i="5"/>
  <c r="F1731" i="5"/>
  <c r="F1728" i="5"/>
  <c r="H1724" i="5"/>
  <c r="O1724" i="5"/>
  <c r="F1723" i="5"/>
  <c r="F1720" i="5"/>
  <c r="H1716" i="5"/>
  <c r="P1716" i="5"/>
  <c r="F1715" i="5"/>
  <c r="F1712" i="5"/>
  <c r="H1708" i="5"/>
  <c r="O1708" i="5"/>
  <c r="P1708" i="5"/>
  <c r="F1707" i="5"/>
  <c r="F1704" i="5"/>
  <c r="H1700" i="5"/>
  <c r="O1700" i="5"/>
  <c r="P1700" i="5"/>
  <c r="F1699" i="5"/>
  <c r="F1696" i="5"/>
  <c r="H1692" i="5"/>
  <c r="O1692" i="5"/>
  <c r="P1692" i="5"/>
  <c r="F1691" i="5"/>
  <c r="F1688" i="5"/>
  <c r="H1684" i="5"/>
  <c r="P1684" i="5"/>
  <c r="F1683" i="5"/>
  <c r="F1680" i="5"/>
  <c r="H1676" i="5"/>
  <c r="O1676" i="5"/>
  <c r="P1676" i="5"/>
  <c r="F1675" i="5"/>
  <c r="F1672" i="5"/>
  <c r="H1668" i="5"/>
  <c r="O1668" i="5"/>
  <c r="P1668" i="5"/>
  <c r="F1667" i="5"/>
  <c r="F1664" i="5"/>
  <c r="H1660" i="5"/>
  <c r="O1660" i="5"/>
  <c r="F1659" i="5"/>
  <c r="F1656" i="5"/>
  <c r="F1651" i="5"/>
  <c r="F1648" i="5"/>
  <c r="H1644" i="5"/>
  <c r="O1644" i="5"/>
  <c r="P1644" i="5"/>
  <c r="F1643" i="5"/>
  <c r="F1640" i="5"/>
  <c r="H1636" i="5"/>
  <c r="O1636" i="5"/>
  <c r="P1636" i="5"/>
  <c r="F1635" i="5"/>
  <c r="F1632" i="5"/>
  <c r="H1628" i="5"/>
  <c r="O1628" i="5"/>
  <c r="F1627" i="5"/>
  <c r="F1619" i="5"/>
  <c r="F1616" i="5"/>
  <c r="H1612" i="5"/>
  <c r="O1612" i="5"/>
  <c r="P1612" i="5"/>
  <c r="F1611" i="5"/>
  <c r="F1608" i="5"/>
  <c r="H1604" i="5"/>
  <c r="O1604" i="5"/>
  <c r="P1604" i="5"/>
  <c r="F1603" i="5"/>
  <c r="F1600" i="5"/>
  <c r="H1596" i="5"/>
  <c r="O1596" i="5"/>
  <c r="F1595" i="5"/>
  <c r="F1592" i="5"/>
  <c r="H1588" i="5"/>
  <c r="F1587" i="5"/>
  <c r="H1580" i="5"/>
  <c r="O1580" i="5"/>
  <c r="P1580" i="5"/>
  <c r="F1579" i="5"/>
  <c r="F1576" i="5"/>
  <c r="H1572" i="5"/>
  <c r="O1572" i="5"/>
  <c r="P1572" i="5"/>
  <c r="F1571" i="5"/>
  <c r="F1568" i="5"/>
  <c r="H1564" i="5"/>
  <c r="O1564" i="5"/>
  <c r="F1563" i="5"/>
  <c r="F1560" i="5"/>
  <c r="F1555" i="5"/>
  <c r="F1552" i="5"/>
  <c r="H1548" i="5"/>
  <c r="O1548" i="5"/>
  <c r="P1548" i="5"/>
  <c r="F1547" i="5"/>
  <c r="F1544" i="5"/>
  <c r="H1540" i="5"/>
  <c r="O1540" i="5"/>
  <c r="P1540" i="5"/>
  <c r="F1539" i="5"/>
  <c r="F1536" i="5"/>
  <c r="H1532" i="5"/>
  <c r="O1532" i="5"/>
  <c r="F1531" i="5"/>
  <c r="F1523" i="5"/>
  <c r="F1520" i="5"/>
  <c r="H1516" i="5"/>
  <c r="O1516" i="5"/>
  <c r="P1516" i="5"/>
  <c r="F1515" i="5"/>
  <c r="F1512" i="5"/>
  <c r="H1508" i="5"/>
  <c r="O1508" i="5"/>
  <c r="P1508" i="5"/>
  <c r="F1507" i="5"/>
  <c r="F1504" i="5"/>
  <c r="H1500" i="5"/>
  <c r="O1500" i="5"/>
  <c r="F1499" i="5"/>
  <c r="F1496" i="5"/>
  <c r="F1491" i="5"/>
  <c r="H1484" i="5"/>
  <c r="O1484" i="5"/>
  <c r="P1484" i="5"/>
  <c r="F1483" i="5"/>
  <c r="H1476" i="5"/>
  <c r="O1476" i="5"/>
  <c r="P1476" i="5"/>
  <c r="F1475" i="5"/>
  <c r="F1472" i="5"/>
  <c r="H1468" i="5"/>
  <c r="O1468" i="5"/>
  <c r="F1467" i="5"/>
  <c r="F1464" i="5"/>
  <c r="H1460" i="5"/>
  <c r="F1459" i="5"/>
  <c r="F1456" i="5"/>
  <c r="H1452" i="5"/>
  <c r="O1452" i="5"/>
  <c r="P1452" i="5"/>
  <c r="F1451" i="5"/>
  <c r="F1448" i="5"/>
  <c r="H1444" i="5"/>
  <c r="O1444" i="5"/>
  <c r="P1444" i="5"/>
  <c r="F1443" i="5"/>
  <c r="H1440" i="5"/>
  <c r="O1440" i="5"/>
  <c r="P1440" i="5"/>
  <c r="F1436" i="5"/>
  <c r="F1435" i="5"/>
  <c r="H1432" i="5"/>
  <c r="O1432" i="5"/>
  <c r="P1432" i="5"/>
  <c r="F1428" i="5"/>
  <c r="F1427" i="5"/>
  <c r="H1424" i="5"/>
  <c r="O1424" i="5"/>
  <c r="P1424" i="5"/>
  <c r="F1420" i="5"/>
  <c r="F1419" i="5"/>
  <c r="H1416" i="5"/>
  <c r="O1416" i="5"/>
  <c r="P1416" i="5"/>
  <c r="F1412" i="5"/>
  <c r="F1411" i="5"/>
  <c r="H1408" i="5"/>
  <c r="O1408" i="5"/>
  <c r="P1408" i="5"/>
  <c r="F1404" i="5"/>
  <c r="F1403" i="5"/>
  <c r="H1400" i="5"/>
  <c r="O1400" i="5"/>
  <c r="P1400" i="5"/>
  <c r="F1396" i="5"/>
  <c r="F1395" i="5"/>
  <c r="H1392" i="5"/>
  <c r="O1392" i="5"/>
  <c r="P1392" i="5"/>
  <c r="F1387" i="5"/>
  <c r="H1384" i="5"/>
  <c r="O1384" i="5"/>
  <c r="F1380" i="5"/>
  <c r="F1379" i="5"/>
  <c r="H1376" i="5"/>
  <c r="O1376" i="5"/>
  <c r="P1376" i="5"/>
  <c r="F1372" i="5"/>
  <c r="F1371" i="5"/>
  <c r="H1368" i="5"/>
  <c r="O1368" i="5"/>
  <c r="P1368" i="5"/>
  <c r="F1364" i="5"/>
  <c r="F1363" i="5"/>
  <c r="H1360" i="5"/>
  <c r="O1360" i="5"/>
  <c r="P1360" i="5"/>
  <c r="F1356" i="5"/>
  <c r="F1355" i="5"/>
  <c r="H1352" i="5"/>
  <c r="O1352" i="5"/>
  <c r="P1352" i="5"/>
  <c r="F1348" i="5"/>
  <c r="F1347" i="5"/>
  <c r="H1344" i="5"/>
  <c r="F1340" i="5"/>
  <c r="F1339" i="5"/>
  <c r="H1336" i="5"/>
  <c r="O1336" i="5"/>
  <c r="P1336" i="5"/>
  <c r="F1332" i="5"/>
  <c r="F1331" i="5"/>
  <c r="H1328" i="5"/>
  <c r="O1328" i="5"/>
  <c r="P1328" i="5"/>
  <c r="F1323" i="5"/>
  <c r="H1320" i="5"/>
  <c r="O1320" i="5"/>
  <c r="P1320" i="5"/>
  <c r="F1316" i="5"/>
  <c r="F1315" i="5"/>
  <c r="H1312" i="5"/>
  <c r="O1312" i="5"/>
  <c r="P1312" i="5"/>
  <c r="F1308" i="5"/>
  <c r="F1307" i="5"/>
  <c r="H1304" i="5"/>
  <c r="O1304" i="5"/>
  <c r="P1304" i="5"/>
  <c r="F1300" i="5"/>
  <c r="F1299" i="5"/>
  <c r="H1296" i="5"/>
  <c r="O1296" i="5"/>
  <c r="P1296" i="5"/>
  <c r="F1292" i="5"/>
  <c r="F1291" i="5"/>
  <c r="H1288" i="5"/>
  <c r="O1288" i="5"/>
  <c r="P1288" i="5"/>
  <c r="F1284" i="5"/>
  <c r="F1283" i="5"/>
  <c r="H1280" i="5"/>
  <c r="O1280" i="5"/>
  <c r="P1280" i="5"/>
  <c r="F1276" i="5"/>
  <c r="F1275" i="5"/>
  <c r="H1272" i="5"/>
  <c r="O1272" i="5"/>
  <c r="F1270" i="5"/>
  <c r="H1266" i="5"/>
  <c r="O1266" i="5"/>
  <c r="P1266" i="5"/>
  <c r="F1262" i="5"/>
  <c r="H1258" i="5"/>
  <c r="O1258" i="5"/>
  <c r="P1258" i="5"/>
  <c r="F1254" i="5"/>
  <c r="F1250" i="5"/>
  <c r="F1247" i="5"/>
  <c r="F1243" i="5"/>
  <c r="F1241" i="5"/>
  <c r="F1239" i="5"/>
  <c r="F1237" i="5"/>
  <c r="F1233" i="5"/>
  <c r="F1231" i="5"/>
  <c r="F1227" i="5"/>
  <c r="F1225" i="5"/>
  <c r="F1223" i="5"/>
  <c r="F1221" i="5"/>
  <c r="F1217" i="5"/>
  <c r="F1215" i="5"/>
  <c r="F1211" i="5"/>
  <c r="F1209" i="5"/>
  <c r="F1207" i="5"/>
  <c r="F1205" i="5"/>
  <c r="F1201" i="5"/>
  <c r="F1199" i="5"/>
  <c r="E1199" i="41"/>
  <c r="G1199" i="41" s="1"/>
  <c r="I1199" i="41" s="1"/>
  <c r="C1196" i="5" s="1"/>
  <c r="F1199" i="41"/>
  <c r="H1199" i="41" s="1"/>
  <c r="J1199" i="41" s="1"/>
  <c r="D1196" i="5" s="1"/>
  <c r="E1197" i="41"/>
  <c r="G1197" i="41" s="1"/>
  <c r="I1197" i="41" s="1"/>
  <c r="C1194" i="5" s="1"/>
  <c r="F1197" i="41"/>
  <c r="H1197" i="41" s="1"/>
  <c r="J1197" i="41" s="1"/>
  <c r="D1194" i="5" s="1"/>
  <c r="E1195" i="41"/>
  <c r="G1195" i="41" s="1"/>
  <c r="I1195" i="41" s="1"/>
  <c r="C1192" i="5" s="1"/>
  <c r="F1195" i="41"/>
  <c r="H1195" i="41" s="1"/>
  <c r="J1195" i="41" s="1"/>
  <c r="D1192" i="5" s="1"/>
  <c r="E1193" i="41"/>
  <c r="G1193" i="41" s="1"/>
  <c r="I1193" i="41" s="1"/>
  <c r="C1190" i="5" s="1"/>
  <c r="F1193" i="41"/>
  <c r="H1193" i="41" s="1"/>
  <c r="J1193" i="41" s="1"/>
  <c r="D1190" i="5" s="1"/>
  <c r="E1191" i="41"/>
  <c r="G1191" i="41" s="1"/>
  <c r="I1191" i="41" s="1"/>
  <c r="C1188" i="5" s="1"/>
  <c r="F1191" i="41"/>
  <c r="H1191" i="41" s="1"/>
  <c r="J1191" i="41" s="1"/>
  <c r="D1188" i="5" s="1"/>
  <c r="E1189" i="41"/>
  <c r="G1189" i="41" s="1"/>
  <c r="I1189" i="41" s="1"/>
  <c r="C1186" i="5" s="1"/>
  <c r="F1189" i="41"/>
  <c r="H1189" i="41" s="1"/>
  <c r="J1189" i="41" s="1"/>
  <c r="D1186" i="5" s="1"/>
  <c r="E1187" i="41"/>
  <c r="G1187" i="41" s="1"/>
  <c r="I1187" i="41" s="1"/>
  <c r="C1184" i="5" s="1"/>
  <c r="F1187" i="41"/>
  <c r="H1187" i="41" s="1"/>
  <c r="J1187" i="41" s="1"/>
  <c r="D1184" i="5" s="1"/>
  <c r="E1185" i="41"/>
  <c r="G1185" i="41" s="1"/>
  <c r="I1185" i="41" s="1"/>
  <c r="C1182" i="5" s="1"/>
  <c r="F1185" i="41"/>
  <c r="H1185" i="41" s="1"/>
  <c r="J1185" i="41" s="1"/>
  <c r="D1182" i="5" s="1"/>
  <c r="E1183" i="41"/>
  <c r="G1183" i="41" s="1"/>
  <c r="I1183" i="41" s="1"/>
  <c r="C1180" i="5" s="1"/>
  <c r="F1183" i="41"/>
  <c r="H1183" i="41" s="1"/>
  <c r="J1183" i="41" s="1"/>
  <c r="D1180" i="5" s="1"/>
  <c r="E1181" i="41"/>
  <c r="G1181" i="41" s="1"/>
  <c r="I1181" i="41" s="1"/>
  <c r="C1178" i="5" s="1"/>
  <c r="F1181" i="41"/>
  <c r="H1181" i="41" s="1"/>
  <c r="J1181" i="41" s="1"/>
  <c r="D1178" i="5" s="1"/>
  <c r="E1179" i="41"/>
  <c r="G1179" i="41" s="1"/>
  <c r="I1179" i="41" s="1"/>
  <c r="C1176" i="5" s="1"/>
  <c r="F1179" i="41"/>
  <c r="H1179" i="41" s="1"/>
  <c r="J1179" i="41" s="1"/>
  <c r="D1176" i="5" s="1"/>
  <c r="E1177" i="41"/>
  <c r="G1177" i="41" s="1"/>
  <c r="I1177" i="41" s="1"/>
  <c r="C1174" i="5" s="1"/>
  <c r="F1177" i="41"/>
  <c r="H1177" i="41" s="1"/>
  <c r="J1177" i="41" s="1"/>
  <c r="D1174" i="5" s="1"/>
  <c r="E1175" i="41"/>
  <c r="G1175" i="41" s="1"/>
  <c r="I1175" i="41" s="1"/>
  <c r="C1172" i="5" s="1"/>
  <c r="F1175" i="41"/>
  <c r="H1175" i="41" s="1"/>
  <c r="J1175" i="41" s="1"/>
  <c r="D1172" i="5" s="1"/>
  <c r="E1173" i="41"/>
  <c r="G1173" i="41" s="1"/>
  <c r="I1173" i="41" s="1"/>
  <c r="C1170" i="5" s="1"/>
  <c r="F1173" i="41"/>
  <c r="H1173" i="41" s="1"/>
  <c r="J1173" i="41" s="1"/>
  <c r="D1170" i="5" s="1"/>
  <c r="E1171" i="41"/>
  <c r="G1171" i="41" s="1"/>
  <c r="I1171" i="41" s="1"/>
  <c r="C1168" i="5" s="1"/>
  <c r="F1171" i="41"/>
  <c r="H1171" i="41" s="1"/>
  <c r="J1171" i="41" s="1"/>
  <c r="D1168" i="5" s="1"/>
  <c r="E1169" i="41"/>
  <c r="G1169" i="41" s="1"/>
  <c r="I1169" i="41" s="1"/>
  <c r="C1166" i="5" s="1"/>
  <c r="F1169" i="41"/>
  <c r="H1169" i="41" s="1"/>
  <c r="J1169" i="41" s="1"/>
  <c r="D1166" i="5" s="1"/>
  <c r="E1167" i="41"/>
  <c r="G1167" i="41" s="1"/>
  <c r="I1167" i="41" s="1"/>
  <c r="C1164" i="5" s="1"/>
  <c r="F1167" i="41"/>
  <c r="H1167" i="41" s="1"/>
  <c r="J1167" i="41" s="1"/>
  <c r="D1164" i="5" s="1"/>
  <c r="E1165" i="41"/>
  <c r="G1165" i="41" s="1"/>
  <c r="I1165" i="41" s="1"/>
  <c r="C1162" i="5" s="1"/>
  <c r="F1165" i="41"/>
  <c r="H1165" i="41" s="1"/>
  <c r="J1165" i="41" s="1"/>
  <c r="D1162" i="5" s="1"/>
  <c r="F1159" i="5"/>
  <c r="H1155" i="5"/>
  <c r="O1155" i="5"/>
  <c r="F1154" i="5"/>
  <c r="F1151" i="5"/>
  <c r="H1147" i="5"/>
  <c r="O1147" i="5"/>
  <c r="P1147" i="5"/>
  <c r="F1146" i="5"/>
  <c r="F1143" i="5"/>
  <c r="O1139" i="5"/>
  <c r="P1139" i="5"/>
  <c r="F1138" i="5"/>
  <c r="F1135" i="5"/>
  <c r="H1131" i="5"/>
  <c r="O1131" i="5"/>
  <c r="P1131" i="5"/>
  <c r="F1130" i="5"/>
  <c r="F1127" i="5"/>
  <c r="H1123" i="5"/>
  <c r="O1123" i="5"/>
  <c r="F1122" i="5"/>
  <c r="F1119" i="5"/>
  <c r="H1115" i="5"/>
  <c r="O1115" i="5"/>
  <c r="P1115" i="5"/>
  <c r="F1114" i="5"/>
  <c r="F1111" i="5"/>
  <c r="O1107" i="5"/>
  <c r="P1107" i="5"/>
  <c r="F1106" i="5"/>
  <c r="F1103" i="5"/>
  <c r="H1099" i="5"/>
  <c r="O1099" i="5"/>
  <c r="P1099" i="5"/>
  <c r="F1098" i="5"/>
  <c r="F1095" i="5"/>
  <c r="H1091" i="5"/>
  <c r="O1091" i="5"/>
  <c r="F1090" i="5"/>
  <c r="F1087" i="5"/>
  <c r="H1083" i="5"/>
  <c r="O1083" i="5"/>
  <c r="P1083" i="5"/>
  <c r="F1082" i="5"/>
  <c r="F1079" i="5"/>
  <c r="O1075" i="5"/>
  <c r="P1075" i="5"/>
  <c r="F1074" i="5"/>
  <c r="F1071" i="5"/>
  <c r="H1067" i="5"/>
  <c r="O1067" i="5"/>
  <c r="P1067" i="5"/>
  <c r="F1066" i="5"/>
  <c r="F1063" i="5"/>
  <c r="H1059" i="5"/>
  <c r="O1059" i="5"/>
  <c r="F1058" i="5"/>
  <c r="F1055" i="5"/>
  <c r="H1051" i="5"/>
  <c r="O1051" i="5"/>
  <c r="P1051" i="5"/>
  <c r="F1050" i="5"/>
  <c r="F1047" i="5"/>
  <c r="O1043" i="5"/>
  <c r="P1043" i="5"/>
  <c r="F1042" i="5"/>
  <c r="F1039" i="5"/>
  <c r="H1035" i="5"/>
  <c r="O1035" i="5"/>
  <c r="P1035" i="5"/>
  <c r="F1034" i="5"/>
  <c r="F1031" i="5"/>
  <c r="H1027" i="5"/>
  <c r="O1027" i="5"/>
  <c r="F1026" i="5"/>
  <c r="F1023" i="5"/>
  <c r="H1019" i="5"/>
  <c r="O1019" i="5"/>
  <c r="P1019" i="5"/>
  <c r="F1018" i="5"/>
  <c r="F1015" i="5"/>
  <c r="H1011" i="5"/>
  <c r="P1011" i="5"/>
  <c r="H1010" i="5"/>
  <c r="O1010" i="5"/>
  <c r="P1010" i="5"/>
  <c r="H1009" i="5"/>
  <c r="P1009" i="5"/>
  <c r="O1009" i="5"/>
  <c r="H1008" i="5"/>
  <c r="O1008" i="5"/>
  <c r="P1008" i="5"/>
  <c r="H1006" i="5"/>
  <c r="O1006" i="5"/>
  <c r="P1006" i="5"/>
  <c r="H1004" i="5"/>
  <c r="O1004" i="5"/>
  <c r="P1004" i="5"/>
  <c r="H1002" i="5"/>
  <c r="O1002" i="5"/>
  <c r="P1002" i="5"/>
  <c r="O1000" i="5"/>
  <c r="P1000" i="5"/>
  <c r="H998" i="5"/>
  <c r="O998" i="5"/>
  <c r="P998" i="5"/>
  <c r="H996" i="5"/>
  <c r="O996" i="5"/>
  <c r="P996" i="5"/>
  <c r="H994" i="5"/>
  <c r="O994" i="5"/>
  <c r="P994" i="5"/>
  <c r="H992" i="5"/>
  <c r="O992" i="5"/>
  <c r="P992" i="5"/>
  <c r="H990" i="5"/>
  <c r="O990" i="5"/>
  <c r="P990" i="5"/>
  <c r="H988" i="5"/>
  <c r="O988" i="5"/>
  <c r="P988" i="5"/>
  <c r="H986" i="5"/>
  <c r="O986" i="5"/>
  <c r="P986" i="5"/>
  <c r="P970" i="5"/>
  <c r="H970" i="5"/>
  <c r="O970" i="5"/>
  <c r="F966" i="5"/>
  <c r="F963" i="5"/>
  <c r="H954" i="5"/>
  <c r="F950" i="5"/>
  <c r="F947" i="5"/>
  <c r="P938" i="5"/>
  <c r="H938" i="5"/>
  <c r="O938" i="5"/>
  <c r="F934" i="5"/>
  <c r="F931" i="5"/>
  <c r="H922" i="5"/>
  <c r="F918" i="5"/>
  <c r="F915" i="5"/>
  <c r="H1269" i="5"/>
  <c r="O1269" i="5"/>
  <c r="H1267" i="5"/>
  <c r="O1267" i="5"/>
  <c r="O1265" i="5"/>
  <c r="H1263" i="5"/>
  <c r="O1263" i="5"/>
  <c r="H1261" i="5"/>
  <c r="O1261" i="5"/>
  <c r="H1257" i="5"/>
  <c r="O1257" i="5"/>
  <c r="H1255" i="5"/>
  <c r="O1255" i="5"/>
  <c r="H1253" i="5"/>
  <c r="O1253" i="5"/>
  <c r="H1251" i="5"/>
  <c r="H1249" i="5"/>
  <c r="O1249" i="5"/>
  <c r="H1247" i="5"/>
  <c r="O1247" i="5"/>
  <c r="H1245" i="5"/>
  <c r="O1245" i="5"/>
  <c r="H1243" i="5"/>
  <c r="O1241" i="5"/>
  <c r="H1237" i="5"/>
  <c r="O1237" i="5"/>
  <c r="H1235" i="5"/>
  <c r="O1235" i="5"/>
  <c r="H1233" i="5"/>
  <c r="O1233" i="5"/>
  <c r="H1231" i="5"/>
  <c r="H1229" i="5"/>
  <c r="O1229" i="5"/>
  <c r="H1227" i="5"/>
  <c r="H1225" i="5"/>
  <c r="O1225" i="5"/>
  <c r="H1221" i="5"/>
  <c r="O1221" i="5"/>
  <c r="H1219" i="5"/>
  <c r="O1219" i="5"/>
  <c r="H1217" i="5"/>
  <c r="O1217" i="5"/>
  <c r="H1215" i="5"/>
  <c r="O1215" i="5"/>
  <c r="H1213" i="5"/>
  <c r="O1213" i="5"/>
  <c r="H1211" i="5"/>
  <c r="H1205" i="5"/>
  <c r="O1205" i="5"/>
  <c r="H1203" i="5"/>
  <c r="H1201" i="5"/>
  <c r="O1201" i="5"/>
  <c r="H1197" i="5"/>
  <c r="O1197" i="5"/>
  <c r="H1161" i="5"/>
  <c r="F1160" i="5"/>
  <c r="F1157" i="5"/>
  <c r="H1153" i="5"/>
  <c r="O1153" i="5"/>
  <c r="P1153" i="5"/>
  <c r="F1152" i="5"/>
  <c r="P1145" i="5"/>
  <c r="F1144" i="5"/>
  <c r="F1141" i="5"/>
  <c r="H1137" i="5"/>
  <c r="O1137" i="5"/>
  <c r="P1137" i="5"/>
  <c r="F1136" i="5"/>
  <c r="F1133" i="5"/>
  <c r="H1129" i="5"/>
  <c r="F1128" i="5"/>
  <c r="F1125" i="5"/>
  <c r="H1121" i="5"/>
  <c r="O1121" i="5"/>
  <c r="P1121" i="5"/>
  <c r="F1120" i="5"/>
  <c r="F1117" i="5"/>
  <c r="O1113" i="5"/>
  <c r="F1112" i="5"/>
  <c r="F1109" i="5"/>
  <c r="H1105" i="5"/>
  <c r="O1105" i="5"/>
  <c r="P1105" i="5"/>
  <c r="F1104" i="5"/>
  <c r="F1101" i="5"/>
  <c r="F1096" i="5"/>
  <c r="F1093" i="5"/>
  <c r="H1089" i="5"/>
  <c r="O1089" i="5"/>
  <c r="P1089" i="5"/>
  <c r="F1088" i="5"/>
  <c r="O1081" i="5"/>
  <c r="F1080" i="5"/>
  <c r="F1077" i="5"/>
  <c r="H1073" i="5"/>
  <c r="O1073" i="5"/>
  <c r="P1073" i="5"/>
  <c r="F1072" i="5"/>
  <c r="F1069" i="5"/>
  <c r="F1064" i="5"/>
  <c r="F1061" i="5"/>
  <c r="H1057" i="5"/>
  <c r="O1057" i="5"/>
  <c r="P1057" i="5"/>
  <c r="F1056" i="5"/>
  <c r="O1049" i="5"/>
  <c r="F1048" i="5"/>
  <c r="F1045" i="5"/>
  <c r="H1041" i="5"/>
  <c r="O1041" i="5"/>
  <c r="P1041" i="5"/>
  <c r="F1040" i="5"/>
  <c r="F1037" i="5"/>
  <c r="F1032" i="5"/>
  <c r="F1029" i="5"/>
  <c r="H1025" i="5"/>
  <c r="O1025" i="5"/>
  <c r="P1025" i="5"/>
  <c r="F1024" i="5"/>
  <c r="F1021" i="5"/>
  <c r="F1016" i="5"/>
  <c r="F1013" i="5"/>
  <c r="F970" i="5"/>
  <c r="F967" i="5"/>
  <c r="P958" i="5"/>
  <c r="H958" i="5"/>
  <c r="O958" i="5"/>
  <c r="F954" i="5"/>
  <c r="F951" i="5"/>
  <c r="F938" i="5"/>
  <c r="F935" i="5"/>
  <c r="P926" i="5"/>
  <c r="H926" i="5"/>
  <c r="O926" i="5"/>
  <c r="F922" i="5"/>
  <c r="F919" i="5"/>
  <c r="F1804" i="41"/>
  <c r="H1804" i="41" s="1"/>
  <c r="J1804" i="41" s="1"/>
  <c r="D1801" i="5" s="1"/>
  <c r="F1802" i="41"/>
  <c r="H1802" i="41" s="1"/>
  <c r="J1802" i="41" s="1"/>
  <c r="D1799" i="5" s="1"/>
  <c r="F1800" i="41"/>
  <c r="H1800" i="41" s="1"/>
  <c r="J1800" i="41" s="1"/>
  <c r="D1797" i="5" s="1"/>
  <c r="F1798" i="41"/>
  <c r="H1798" i="41" s="1"/>
  <c r="J1798" i="41" s="1"/>
  <c r="D1795" i="5" s="1"/>
  <c r="F1796" i="41"/>
  <c r="H1796" i="41" s="1"/>
  <c r="J1796" i="41" s="1"/>
  <c r="D1793" i="5" s="1"/>
  <c r="F1794" i="41"/>
  <c r="H1794" i="41" s="1"/>
  <c r="J1794" i="41" s="1"/>
  <c r="D1791" i="5" s="1"/>
  <c r="F1792" i="41"/>
  <c r="H1792" i="41" s="1"/>
  <c r="J1792" i="41" s="1"/>
  <c r="D1789" i="5" s="1"/>
  <c r="F1790" i="41"/>
  <c r="H1790" i="41" s="1"/>
  <c r="J1790" i="41" s="1"/>
  <c r="D1787" i="5" s="1"/>
  <c r="F1788" i="41"/>
  <c r="H1788" i="41" s="1"/>
  <c r="J1788" i="41" s="1"/>
  <c r="D1785" i="5" s="1"/>
  <c r="F1786" i="41"/>
  <c r="H1786" i="41" s="1"/>
  <c r="J1786" i="41" s="1"/>
  <c r="D1783" i="5" s="1"/>
  <c r="F1784" i="41"/>
  <c r="H1784" i="41" s="1"/>
  <c r="J1784" i="41" s="1"/>
  <c r="D1781" i="5" s="1"/>
  <c r="F1782" i="41"/>
  <c r="H1782" i="41" s="1"/>
  <c r="J1782" i="41" s="1"/>
  <c r="D1779" i="5" s="1"/>
  <c r="F1780" i="41"/>
  <c r="H1780" i="41" s="1"/>
  <c r="J1780" i="41" s="1"/>
  <c r="D1777" i="5" s="1"/>
  <c r="F1778" i="41"/>
  <c r="H1778" i="41" s="1"/>
  <c r="J1778" i="41" s="1"/>
  <c r="D1775" i="5" s="1"/>
  <c r="F1776" i="41"/>
  <c r="H1776" i="41" s="1"/>
  <c r="J1776" i="41" s="1"/>
  <c r="D1773" i="5" s="1"/>
  <c r="F1774" i="41"/>
  <c r="H1774" i="41" s="1"/>
  <c r="J1774" i="41" s="1"/>
  <c r="D1771" i="5" s="1"/>
  <c r="F1772" i="41"/>
  <c r="H1772" i="41" s="1"/>
  <c r="J1772" i="41" s="1"/>
  <c r="D1769" i="5" s="1"/>
  <c r="F1770" i="41"/>
  <c r="H1770" i="41" s="1"/>
  <c r="J1770" i="41" s="1"/>
  <c r="D1767" i="5" s="1"/>
  <c r="F1768" i="41"/>
  <c r="H1768" i="41" s="1"/>
  <c r="J1768" i="41" s="1"/>
  <c r="D1765" i="5" s="1"/>
  <c r="F1766" i="41"/>
  <c r="H1766" i="41" s="1"/>
  <c r="J1766" i="41" s="1"/>
  <c r="D1763" i="5" s="1"/>
  <c r="F1764" i="41"/>
  <c r="H1764" i="41" s="1"/>
  <c r="J1764" i="41" s="1"/>
  <c r="D1761" i="5" s="1"/>
  <c r="F1762" i="41"/>
  <c r="H1762" i="41" s="1"/>
  <c r="J1762" i="41" s="1"/>
  <c r="D1759" i="5" s="1"/>
  <c r="F1760" i="41"/>
  <c r="H1760" i="41" s="1"/>
  <c r="J1760" i="41" s="1"/>
  <c r="D1757" i="5" s="1"/>
  <c r="F1758" i="41"/>
  <c r="H1758" i="41" s="1"/>
  <c r="J1758" i="41" s="1"/>
  <c r="D1755" i="5" s="1"/>
  <c r="F1756" i="41"/>
  <c r="H1756" i="41" s="1"/>
  <c r="J1756" i="41" s="1"/>
  <c r="D1753" i="5" s="1"/>
  <c r="F1754" i="41"/>
  <c r="H1754" i="41" s="1"/>
  <c r="J1754" i="41" s="1"/>
  <c r="D1751" i="5" s="1"/>
  <c r="F1752" i="41"/>
  <c r="H1752" i="41" s="1"/>
  <c r="J1752" i="41" s="1"/>
  <c r="D1749" i="5" s="1"/>
  <c r="F1750" i="41"/>
  <c r="H1750" i="41" s="1"/>
  <c r="J1750" i="41" s="1"/>
  <c r="D1747" i="5" s="1"/>
  <c r="F1748" i="41"/>
  <c r="H1748" i="41" s="1"/>
  <c r="J1748" i="41" s="1"/>
  <c r="D1745" i="5" s="1"/>
  <c r="F1746" i="41"/>
  <c r="H1746" i="41" s="1"/>
  <c r="J1746" i="41" s="1"/>
  <c r="D1743" i="5" s="1"/>
  <c r="F1744" i="41"/>
  <c r="H1744" i="41" s="1"/>
  <c r="J1744" i="41" s="1"/>
  <c r="D1741" i="5" s="1"/>
  <c r="F1742" i="41"/>
  <c r="H1742" i="41" s="1"/>
  <c r="J1742" i="41" s="1"/>
  <c r="D1739" i="5" s="1"/>
  <c r="F1740" i="41"/>
  <c r="H1740" i="41" s="1"/>
  <c r="J1740" i="41" s="1"/>
  <c r="D1737" i="5" s="1"/>
  <c r="F1738" i="41"/>
  <c r="H1738" i="41" s="1"/>
  <c r="J1738" i="41" s="1"/>
  <c r="D1735" i="5" s="1"/>
  <c r="F1736" i="41"/>
  <c r="H1736" i="41" s="1"/>
  <c r="J1736" i="41" s="1"/>
  <c r="D1733" i="5" s="1"/>
  <c r="F1734" i="41"/>
  <c r="H1734" i="41" s="1"/>
  <c r="J1734" i="41" s="1"/>
  <c r="D1731" i="5" s="1"/>
  <c r="F1732" i="41"/>
  <c r="H1732" i="41" s="1"/>
  <c r="J1732" i="41" s="1"/>
  <c r="D1729" i="5" s="1"/>
  <c r="F1730" i="41"/>
  <c r="H1730" i="41" s="1"/>
  <c r="J1730" i="41" s="1"/>
  <c r="D1727" i="5" s="1"/>
  <c r="F1728" i="41"/>
  <c r="H1728" i="41" s="1"/>
  <c r="J1728" i="41" s="1"/>
  <c r="D1725" i="5" s="1"/>
  <c r="F1726" i="41"/>
  <c r="H1726" i="41" s="1"/>
  <c r="J1726" i="41" s="1"/>
  <c r="D1723" i="5" s="1"/>
  <c r="F1724" i="41"/>
  <c r="H1724" i="41" s="1"/>
  <c r="J1724" i="41" s="1"/>
  <c r="D1721" i="5" s="1"/>
  <c r="F1722" i="41"/>
  <c r="H1722" i="41" s="1"/>
  <c r="J1722" i="41" s="1"/>
  <c r="D1719" i="5" s="1"/>
  <c r="F1720" i="41"/>
  <c r="H1720" i="41" s="1"/>
  <c r="J1720" i="41" s="1"/>
  <c r="D1717" i="5" s="1"/>
  <c r="F1718" i="41"/>
  <c r="H1718" i="41" s="1"/>
  <c r="J1718" i="41" s="1"/>
  <c r="D1715" i="5" s="1"/>
  <c r="F1716" i="41"/>
  <c r="H1716" i="41" s="1"/>
  <c r="J1716" i="41" s="1"/>
  <c r="D1713" i="5" s="1"/>
  <c r="F1714" i="41"/>
  <c r="H1714" i="41" s="1"/>
  <c r="J1714" i="41" s="1"/>
  <c r="D1711" i="5" s="1"/>
  <c r="F1712" i="41"/>
  <c r="H1712" i="41" s="1"/>
  <c r="J1712" i="41" s="1"/>
  <c r="D1709" i="5" s="1"/>
  <c r="F1710" i="41"/>
  <c r="H1710" i="41" s="1"/>
  <c r="J1710" i="41" s="1"/>
  <c r="D1707" i="5" s="1"/>
  <c r="F1708" i="41"/>
  <c r="H1708" i="41" s="1"/>
  <c r="J1708" i="41" s="1"/>
  <c r="D1705" i="5" s="1"/>
  <c r="F1706" i="41"/>
  <c r="H1706" i="41" s="1"/>
  <c r="J1706" i="41" s="1"/>
  <c r="D1703" i="5" s="1"/>
  <c r="F1704" i="41"/>
  <c r="H1704" i="41" s="1"/>
  <c r="J1704" i="41" s="1"/>
  <c r="D1701" i="5" s="1"/>
  <c r="F1702" i="41"/>
  <c r="H1702" i="41" s="1"/>
  <c r="J1702" i="41" s="1"/>
  <c r="D1699" i="5" s="1"/>
  <c r="F1700" i="41"/>
  <c r="H1700" i="41" s="1"/>
  <c r="J1700" i="41" s="1"/>
  <c r="D1697" i="5" s="1"/>
  <c r="F1698" i="41"/>
  <c r="H1698" i="41" s="1"/>
  <c r="J1698" i="41" s="1"/>
  <c r="D1695" i="5" s="1"/>
  <c r="F1696" i="41"/>
  <c r="H1696" i="41" s="1"/>
  <c r="J1696" i="41" s="1"/>
  <c r="D1693" i="5" s="1"/>
  <c r="F1694" i="41"/>
  <c r="H1694" i="41" s="1"/>
  <c r="J1694" i="41" s="1"/>
  <c r="D1691" i="5" s="1"/>
  <c r="F1692" i="41"/>
  <c r="H1692" i="41" s="1"/>
  <c r="J1692" i="41" s="1"/>
  <c r="D1689" i="5" s="1"/>
  <c r="F1690" i="41"/>
  <c r="H1690" i="41" s="1"/>
  <c r="J1690" i="41" s="1"/>
  <c r="D1687" i="5" s="1"/>
  <c r="F1688" i="41"/>
  <c r="H1688" i="41" s="1"/>
  <c r="J1688" i="41" s="1"/>
  <c r="D1685" i="5" s="1"/>
  <c r="F1686" i="41"/>
  <c r="H1686" i="41" s="1"/>
  <c r="J1686" i="41" s="1"/>
  <c r="D1683" i="5" s="1"/>
  <c r="F1684" i="41"/>
  <c r="H1684" i="41" s="1"/>
  <c r="J1684" i="41" s="1"/>
  <c r="D1681" i="5" s="1"/>
  <c r="F1682" i="41"/>
  <c r="H1682" i="41" s="1"/>
  <c r="J1682" i="41" s="1"/>
  <c r="D1679" i="5" s="1"/>
  <c r="F1680" i="41"/>
  <c r="H1680" i="41" s="1"/>
  <c r="J1680" i="41" s="1"/>
  <c r="D1677" i="5" s="1"/>
  <c r="F1678" i="41"/>
  <c r="H1678" i="41" s="1"/>
  <c r="J1678" i="41" s="1"/>
  <c r="D1675" i="5" s="1"/>
  <c r="F1676" i="41"/>
  <c r="H1676" i="41" s="1"/>
  <c r="J1676" i="41" s="1"/>
  <c r="D1673" i="5" s="1"/>
  <c r="F1674" i="41"/>
  <c r="H1674" i="41" s="1"/>
  <c r="J1674" i="41" s="1"/>
  <c r="D1671" i="5" s="1"/>
  <c r="F1672" i="41"/>
  <c r="H1672" i="41" s="1"/>
  <c r="J1672" i="41" s="1"/>
  <c r="D1669" i="5" s="1"/>
  <c r="F1670" i="41"/>
  <c r="H1670" i="41" s="1"/>
  <c r="J1670" i="41" s="1"/>
  <c r="D1667" i="5" s="1"/>
  <c r="F1668" i="41"/>
  <c r="H1668" i="41" s="1"/>
  <c r="J1668" i="41" s="1"/>
  <c r="D1665" i="5" s="1"/>
  <c r="F1666" i="41"/>
  <c r="H1666" i="41" s="1"/>
  <c r="J1666" i="41" s="1"/>
  <c r="D1663" i="5" s="1"/>
  <c r="F1664" i="41"/>
  <c r="H1664" i="41" s="1"/>
  <c r="J1664" i="41" s="1"/>
  <c r="D1661" i="5" s="1"/>
  <c r="F1662" i="41"/>
  <c r="H1662" i="41" s="1"/>
  <c r="J1662" i="41" s="1"/>
  <c r="D1659" i="5" s="1"/>
  <c r="F1660" i="41"/>
  <c r="H1660" i="41" s="1"/>
  <c r="J1660" i="41" s="1"/>
  <c r="D1657" i="5" s="1"/>
  <c r="F1658" i="41"/>
  <c r="H1658" i="41" s="1"/>
  <c r="J1658" i="41" s="1"/>
  <c r="D1655" i="5" s="1"/>
  <c r="F1656" i="41"/>
  <c r="H1656" i="41" s="1"/>
  <c r="J1656" i="41" s="1"/>
  <c r="D1653" i="5" s="1"/>
  <c r="F1654" i="41"/>
  <c r="H1654" i="41" s="1"/>
  <c r="J1654" i="41" s="1"/>
  <c r="D1651" i="5" s="1"/>
  <c r="F1652" i="41"/>
  <c r="H1652" i="41" s="1"/>
  <c r="J1652" i="41" s="1"/>
  <c r="D1649" i="5" s="1"/>
  <c r="F1650" i="41"/>
  <c r="H1650" i="41" s="1"/>
  <c r="J1650" i="41" s="1"/>
  <c r="D1647" i="5" s="1"/>
  <c r="F1648" i="41"/>
  <c r="H1648" i="41" s="1"/>
  <c r="J1648" i="41" s="1"/>
  <c r="D1645" i="5" s="1"/>
  <c r="F1646" i="41"/>
  <c r="H1646" i="41" s="1"/>
  <c r="J1646" i="41" s="1"/>
  <c r="D1643" i="5" s="1"/>
  <c r="F1644" i="41"/>
  <c r="H1644" i="41" s="1"/>
  <c r="J1644" i="41" s="1"/>
  <c r="D1641" i="5" s="1"/>
  <c r="F1642" i="41"/>
  <c r="H1642" i="41" s="1"/>
  <c r="J1642" i="41" s="1"/>
  <c r="D1639" i="5" s="1"/>
  <c r="F1640" i="41"/>
  <c r="H1640" i="41" s="1"/>
  <c r="J1640" i="41" s="1"/>
  <c r="D1637" i="5" s="1"/>
  <c r="F1638" i="41"/>
  <c r="H1638" i="41" s="1"/>
  <c r="J1638" i="41" s="1"/>
  <c r="D1635" i="5" s="1"/>
  <c r="F1636" i="41"/>
  <c r="H1636" i="41" s="1"/>
  <c r="J1636" i="41" s="1"/>
  <c r="D1633" i="5" s="1"/>
  <c r="F1634" i="41"/>
  <c r="H1634" i="41" s="1"/>
  <c r="J1634" i="41" s="1"/>
  <c r="D1631" i="5" s="1"/>
  <c r="F1632" i="41"/>
  <c r="H1632" i="41" s="1"/>
  <c r="J1632" i="41" s="1"/>
  <c r="D1629" i="5" s="1"/>
  <c r="F1630" i="41"/>
  <c r="H1630" i="41" s="1"/>
  <c r="J1630" i="41" s="1"/>
  <c r="D1627" i="5" s="1"/>
  <c r="F1628" i="41"/>
  <c r="H1628" i="41" s="1"/>
  <c r="J1628" i="41" s="1"/>
  <c r="D1625" i="5" s="1"/>
  <c r="F1626" i="41"/>
  <c r="H1626" i="41" s="1"/>
  <c r="J1626" i="41" s="1"/>
  <c r="D1623" i="5" s="1"/>
  <c r="F1624" i="41"/>
  <c r="H1624" i="41" s="1"/>
  <c r="J1624" i="41" s="1"/>
  <c r="D1621" i="5" s="1"/>
  <c r="F1622" i="41"/>
  <c r="H1622" i="41" s="1"/>
  <c r="J1622" i="41" s="1"/>
  <c r="D1619" i="5" s="1"/>
  <c r="F1620" i="41"/>
  <c r="H1620" i="41" s="1"/>
  <c r="J1620" i="41" s="1"/>
  <c r="D1617" i="5" s="1"/>
  <c r="F1618" i="41"/>
  <c r="H1618" i="41" s="1"/>
  <c r="J1618" i="41" s="1"/>
  <c r="D1615" i="5" s="1"/>
  <c r="F1616" i="41"/>
  <c r="H1616" i="41" s="1"/>
  <c r="J1616" i="41" s="1"/>
  <c r="D1613" i="5" s="1"/>
  <c r="F1614" i="41"/>
  <c r="H1614" i="41" s="1"/>
  <c r="J1614" i="41" s="1"/>
  <c r="D1611" i="5" s="1"/>
  <c r="F1612" i="41"/>
  <c r="H1612" i="41" s="1"/>
  <c r="J1612" i="41" s="1"/>
  <c r="D1609" i="5" s="1"/>
  <c r="F1610" i="41"/>
  <c r="H1610" i="41" s="1"/>
  <c r="J1610" i="41" s="1"/>
  <c r="D1607" i="5" s="1"/>
  <c r="F1608" i="41"/>
  <c r="H1608" i="41" s="1"/>
  <c r="J1608" i="41" s="1"/>
  <c r="D1605" i="5" s="1"/>
  <c r="F1606" i="41"/>
  <c r="H1606" i="41" s="1"/>
  <c r="J1606" i="41" s="1"/>
  <c r="D1603" i="5" s="1"/>
  <c r="F1604" i="41"/>
  <c r="H1604" i="41" s="1"/>
  <c r="J1604" i="41" s="1"/>
  <c r="D1601" i="5" s="1"/>
  <c r="F1602" i="41"/>
  <c r="H1602" i="41" s="1"/>
  <c r="J1602" i="41" s="1"/>
  <c r="D1599" i="5" s="1"/>
  <c r="F1600" i="41"/>
  <c r="H1600" i="41" s="1"/>
  <c r="J1600" i="41" s="1"/>
  <c r="D1597" i="5" s="1"/>
  <c r="F1598" i="41"/>
  <c r="H1598" i="41" s="1"/>
  <c r="J1598" i="41" s="1"/>
  <c r="D1595" i="5" s="1"/>
  <c r="F1596" i="41"/>
  <c r="H1596" i="41" s="1"/>
  <c r="J1596" i="41" s="1"/>
  <c r="D1593" i="5" s="1"/>
  <c r="F1594" i="41"/>
  <c r="H1594" i="41" s="1"/>
  <c r="J1594" i="41" s="1"/>
  <c r="D1591" i="5" s="1"/>
  <c r="F1592" i="41"/>
  <c r="H1592" i="41" s="1"/>
  <c r="J1592" i="41" s="1"/>
  <c r="D1589" i="5" s="1"/>
  <c r="F1590" i="41"/>
  <c r="H1590" i="41" s="1"/>
  <c r="J1590" i="41" s="1"/>
  <c r="D1587" i="5" s="1"/>
  <c r="F1588" i="41"/>
  <c r="H1588" i="41" s="1"/>
  <c r="J1588" i="41" s="1"/>
  <c r="D1585" i="5" s="1"/>
  <c r="F1586" i="41"/>
  <c r="H1586" i="41" s="1"/>
  <c r="J1586" i="41" s="1"/>
  <c r="D1583" i="5" s="1"/>
  <c r="F1584" i="41"/>
  <c r="H1584" i="41" s="1"/>
  <c r="J1584" i="41" s="1"/>
  <c r="D1581" i="5" s="1"/>
  <c r="F1582" i="41"/>
  <c r="H1582" i="41" s="1"/>
  <c r="J1582" i="41" s="1"/>
  <c r="D1579" i="5" s="1"/>
  <c r="F1580" i="41"/>
  <c r="H1580" i="41" s="1"/>
  <c r="J1580" i="41" s="1"/>
  <c r="D1577" i="5" s="1"/>
  <c r="F1578" i="41"/>
  <c r="H1578" i="41" s="1"/>
  <c r="J1578" i="41" s="1"/>
  <c r="D1575" i="5" s="1"/>
  <c r="F1576" i="41"/>
  <c r="H1576" i="41" s="1"/>
  <c r="J1576" i="41" s="1"/>
  <c r="D1573" i="5" s="1"/>
  <c r="F1574" i="41"/>
  <c r="H1574" i="41" s="1"/>
  <c r="J1574" i="41" s="1"/>
  <c r="D1571" i="5" s="1"/>
  <c r="F1572" i="41"/>
  <c r="H1572" i="41" s="1"/>
  <c r="J1572" i="41" s="1"/>
  <c r="D1569" i="5" s="1"/>
  <c r="F1570" i="41"/>
  <c r="H1570" i="41" s="1"/>
  <c r="J1570" i="41" s="1"/>
  <c r="D1567" i="5" s="1"/>
  <c r="F1568" i="41"/>
  <c r="H1568" i="41" s="1"/>
  <c r="J1568" i="41" s="1"/>
  <c r="D1565" i="5" s="1"/>
  <c r="F1566" i="41"/>
  <c r="H1566" i="41" s="1"/>
  <c r="J1566" i="41" s="1"/>
  <c r="D1563" i="5" s="1"/>
  <c r="F1564" i="41"/>
  <c r="H1564" i="41" s="1"/>
  <c r="J1564" i="41" s="1"/>
  <c r="D1561" i="5" s="1"/>
  <c r="F1562" i="41"/>
  <c r="H1562" i="41" s="1"/>
  <c r="J1562" i="41" s="1"/>
  <c r="D1559" i="5" s="1"/>
  <c r="F1560" i="41"/>
  <c r="H1560" i="41" s="1"/>
  <c r="J1560" i="41" s="1"/>
  <c r="D1557" i="5" s="1"/>
  <c r="F1558" i="41"/>
  <c r="H1558" i="41" s="1"/>
  <c r="J1558" i="41" s="1"/>
  <c r="D1555" i="5" s="1"/>
  <c r="F1556" i="41"/>
  <c r="H1556" i="41" s="1"/>
  <c r="J1556" i="41" s="1"/>
  <c r="D1553" i="5" s="1"/>
  <c r="F1554" i="41"/>
  <c r="H1554" i="41" s="1"/>
  <c r="J1554" i="41" s="1"/>
  <c r="D1551" i="5" s="1"/>
  <c r="F1552" i="41"/>
  <c r="H1552" i="41" s="1"/>
  <c r="J1552" i="41" s="1"/>
  <c r="D1549" i="5" s="1"/>
  <c r="F1550" i="41"/>
  <c r="H1550" i="41" s="1"/>
  <c r="J1550" i="41" s="1"/>
  <c r="D1547" i="5" s="1"/>
  <c r="F1548" i="41"/>
  <c r="H1548" i="41" s="1"/>
  <c r="J1548" i="41" s="1"/>
  <c r="D1545" i="5" s="1"/>
  <c r="F1546" i="41"/>
  <c r="H1546" i="41" s="1"/>
  <c r="J1546" i="41" s="1"/>
  <c r="D1543" i="5" s="1"/>
  <c r="F1544" i="41"/>
  <c r="H1544" i="41" s="1"/>
  <c r="J1544" i="41" s="1"/>
  <c r="D1541" i="5" s="1"/>
  <c r="F1542" i="41"/>
  <c r="H1542" i="41" s="1"/>
  <c r="J1542" i="41" s="1"/>
  <c r="D1539" i="5" s="1"/>
  <c r="F1540" i="41"/>
  <c r="H1540" i="41" s="1"/>
  <c r="J1540" i="41" s="1"/>
  <c r="D1537" i="5" s="1"/>
  <c r="F1538" i="41"/>
  <c r="H1538" i="41" s="1"/>
  <c r="J1538" i="41" s="1"/>
  <c r="D1535" i="5" s="1"/>
  <c r="F1536" i="41"/>
  <c r="H1536" i="41" s="1"/>
  <c r="J1536" i="41" s="1"/>
  <c r="D1533" i="5" s="1"/>
  <c r="F1534" i="41"/>
  <c r="H1534" i="41" s="1"/>
  <c r="J1534" i="41" s="1"/>
  <c r="D1531" i="5" s="1"/>
  <c r="F1532" i="41"/>
  <c r="H1532" i="41" s="1"/>
  <c r="J1532" i="41" s="1"/>
  <c r="D1529" i="5" s="1"/>
  <c r="F1530" i="41"/>
  <c r="H1530" i="41" s="1"/>
  <c r="J1530" i="41" s="1"/>
  <c r="D1527" i="5" s="1"/>
  <c r="F1528" i="41"/>
  <c r="H1528" i="41" s="1"/>
  <c r="J1528" i="41" s="1"/>
  <c r="D1525" i="5" s="1"/>
  <c r="F1526" i="41"/>
  <c r="H1526" i="41" s="1"/>
  <c r="J1526" i="41" s="1"/>
  <c r="D1523" i="5" s="1"/>
  <c r="F1524" i="41"/>
  <c r="H1524" i="41" s="1"/>
  <c r="J1524" i="41" s="1"/>
  <c r="D1521" i="5" s="1"/>
  <c r="F1522" i="41"/>
  <c r="H1522" i="41" s="1"/>
  <c r="J1522" i="41" s="1"/>
  <c r="D1519" i="5" s="1"/>
  <c r="F1520" i="41"/>
  <c r="H1520" i="41" s="1"/>
  <c r="J1520" i="41" s="1"/>
  <c r="D1517" i="5" s="1"/>
  <c r="F1518" i="41"/>
  <c r="H1518" i="41" s="1"/>
  <c r="J1518" i="41" s="1"/>
  <c r="D1515" i="5" s="1"/>
  <c r="F1516" i="41"/>
  <c r="H1516" i="41" s="1"/>
  <c r="J1516" i="41" s="1"/>
  <c r="D1513" i="5" s="1"/>
  <c r="F1514" i="41"/>
  <c r="H1514" i="41" s="1"/>
  <c r="J1514" i="41" s="1"/>
  <c r="D1511" i="5" s="1"/>
  <c r="F1512" i="41"/>
  <c r="H1512" i="41" s="1"/>
  <c r="J1512" i="41" s="1"/>
  <c r="D1509" i="5" s="1"/>
  <c r="F1510" i="41"/>
  <c r="H1510" i="41" s="1"/>
  <c r="J1510" i="41" s="1"/>
  <c r="D1507" i="5" s="1"/>
  <c r="F1508" i="41"/>
  <c r="H1508" i="41" s="1"/>
  <c r="J1508" i="41" s="1"/>
  <c r="D1505" i="5" s="1"/>
  <c r="F1506" i="41"/>
  <c r="H1506" i="41" s="1"/>
  <c r="J1506" i="41" s="1"/>
  <c r="D1503" i="5" s="1"/>
  <c r="F1504" i="41"/>
  <c r="H1504" i="41" s="1"/>
  <c r="J1504" i="41" s="1"/>
  <c r="D1501" i="5" s="1"/>
  <c r="F1502" i="41"/>
  <c r="H1502" i="41" s="1"/>
  <c r="J1502" i="41" s="1"/>
  <c r="D1499" i="5" s="1"/>
  <c r="F1500" i="41"/>
  <c r="H1500" i="41" s="1"/>
  <c r="J1500" i="41" s="1"/>
  <c r="D1497" i="5" s="1"/>
  <c r="F1498" i="41"/>
  <c r="H1498" i="41" s="1"/>
  <c r="J1498" i="41" s="1"/>
  <c r="D1495" i="5" s="1"/>
  <c r="F1496" i="41"/>
  <c r="H1496" i="41" s="1"/>
  <c r="J1496" i="41" s="1"/>
  <c r="D1493" i="5" s="1"/>
  <c r="F1494" i="41"/>
  <c r="H1494" i="41" s="1"/>
  <c r="J1494" i="41" s="1"/>
  <c r="D1491" i="5" s="1"/>
  <c r="F1492" i="41"/>
  <c r="H1492" i="41" s="1"/>
  <c r="J1492" i="41" s="1"/>
  <c r="D1489" i="5" s="1"/>
  <c r="F1490" i="41"/>
  <c r="H1490" i="41" s="1"/>
  <c r="J1490" i="41" s="1"/>
  <c r="D1487" i="5" s="1"/>
  <c r="F1488" i="41"/>
  <c r="H1488" i="41" s="1"/>
  <c r="J1488" i="41" s="1"/>
  <c r="D1485" i="5" s="1"/>
  <c r="F1486" i="41"/>
  <c r="H1486" i="41" s="1"/>
  <c r="J1486" i="41" s="1"/>
  <c r="D1483" i="5" s="1"/>
  <c r="F1484" i="41"/>
  <c r="H1484" i="41" s="1"/>
  <c r="J1484" i="41" s="1"/>
  <c r="D1481" i="5" s="1"/>
  <c r="F1482" i="41"/>
  <c r="H1482" i="41" s="1"/>
  <c r="J1482" i="41" s="1"/>
  <c r="D1479" i="5" s="1"/>
  <c r="F1480" i="41"/>
  <c r="H1480" i="41" s="1"/>
  <c r="J1480" i="41" s="1"/>
  <c r="D1477" i="5" s="1"/>
  <c r="F1478" i="41"/>
  <c r="H1478" i="41" s="1"/>
  <c r="J1478" i="41" s="1"/>
  <c r="D1475" i="5" s="1"/>
  <c r="F1476" i="41"/>
  <c r="H1476" i="41" s="1"/>
  <c r="J1476" i="41" s="1"/>
  <c r="D1473" i="5" s="1"/>
  <c r="F1474" i="41"/>
  <c r="H1474" i="41" s="1"/>
  <c r="J1474" i="41" s="1"/>
  <c r="D1471" i="5" s="1"/>
  <c r="F1472" i="41"/>
  <c r="H1472" i="41" s="1"/>
  <c r="J1472" i="41" s="1"/>
  <c r="D1469" i="5" s="1"/>
  <c r="F1470" i="41"/>
  <c r="H1470" i="41" s="1"/>
  <c r="J1470" i="41" s="1"/>
  <c r="D1467" i="5" s="1"/>
  <c r="F1468" i="41"/>
  <c r="H1468" i="41" s="1"/>
  <c r="J1468" i="41" s="1"/>
  <c r="D1465" i="5" s="1"/>
  <c r="F1466" i="41"/>
  <c r="H1466" i="41" s="1"/>
  <c r="J1466" i="41" s="1"/>
  <c r="D1463" i="5" s="1"/>
  <c r="F1464" i="41"/>
  <c r="H1464" i="41" s="1"/>
  <c r="J1464" i="41" s="1"/>
  <c r="D1461" i="5" s="1"/>
  <c r="F1462" i="41"/>
  <c r="H1462" i="41" s="1"/>
  <c r="J1462" i="41" s="1"/>
  <c r="D1459" i="5" s="1"/>
  <c r="F1460" i="41"/>
  <c r="H1460" i="41" s="1"/>
  <c r="J1460" i="41" s="1"/>
  <c r="D1457" i="5" s="1"/>
  <c r="F1458" i="41"/>
  <c r="H1458" i="41" s="1"/>
  <c r="J1458" i="41" s="1"/>
  <c r="D1455" i="5" s="1"/>
  <c r="F1456" i="41"/>
  <c r="H1456" i="41" s="1"/>
  <c r="J1456" i="41" s="1"/>
  <c r="D1453" i="5" s="1"/>
  <c r="F1454" i="41"/>
  <c r="H1454" i="41" s="1"/>
  <c r="J1454" i="41" s="1"/>
  <c r="D1451" i="5" s="1"/>
  <c r="F1452" i="41"/>
  <c r="H1452" i="41" s="1"/>
  <c r="J1452" i="41" s="1"/>
  <c r="D1449" i="5" s="1"/>
  <c r="F1450" i="41"/>
  <c r="H1450" i="41" s="1"/>
  <c r="J1450" i="41" s="1"/>
  <c r="D1447" i="5" s="1"/>
  <c r="F1448" i="41"/>
  <c r="H1448" i="41" s="1"/>
  <c r="J1448" i="41" s="1"/>
  <c r="D1445" i="5" s="1"/>
  <c r="F1446" i="41"/>
  <c r="H1446" i="41" s="1"/>
  <c r="J1446" i="41" s="1"/>
  <c r="D1443" i="5" s="1"/>
  <c r="F1444" i="41"/>
  <c r="H1444" i="41" s="1"/>
  <c r="J1444" i="41" s="1"/>
  <c r="D1441" i="5" s="1"/>
  <c r="F1442" i="41"/>
  <c r="H1442" i="41" s="1"/>
  <c r="J1442" i="41" s="1"/>
  <c r="D1439" i="5" s="1"/>
  <c r="F1440" i="41"/>
  <c r="H1440" i="41" s="1"/>
  <c r="J1440" i="41" s="1"/>
  <c r="D1437" i="5" s="1"/>
  <c r="F1438" i="41"/>
  <c r="H1438" i="41" s="1"/>
  <c r="J1438" i="41" s="1"/>
  <c r="D1435" i="5" s="1"/>
  <c r="F1436" i="41"/>
  <c r="H1436" i="41" s="1"/>
  <c r="J1436" i="41" s="1"/>
  <c r="D1433" i="5" s="1"/>
  <c r="F1434" i="41"/>
  <c r="H1434" i="41" s="1"/>
  <c r="J1434" i="41" s="1"/>
  <c r="D1431" i="5" s="1"/>
  <c r="F1432" i="41"/>
  <c r="H1432" i="41" s="1"/>
  <c r="J1432" i="41" s="1"/>
  <c r="D1429" i="5" s="1"/>
  <c r="F1430" i="41"/>
  <c r="H1430" i="41" s="1"/>
  <c r="J1430" i="41" s="1"/>
  <c r="D1427" i="5" s="1"/>
  <c r="F1428" i="41"/>
  <c r="H1428" i="41" s="1"/>
  <c r="J1428" i="41" s="1"/>
  <c r="D1425" i="5" s="1"/>
  <c r="F1426" i="41"/>
  <c r="H1426" i="41" s="1"/>
  <c r="J1426" i="41" s="1"/>
  <c r="D1423" i="5" s="1"/>
  <c r="F1424" i="41"/>
  <c r="H1424" i="41" s="1"/>
  <c r="J1424" i="41" s="1"/>
  <c r="D1421" i="5" s="1"/>
  <c r="F1422" i="41"/>
  <c r="H1422" i="41" s="1"/>
  <c r="J1422" i="41" s="1"/>
  <c r="D1419" i="5" s="1"/>
  <c r="F1420" i="41"/>
  <c r="H1420" i="41" s="1"/>
  <c r="J1420" i="41" s="1"/>
  <c r="D1417" i="5" s="1"/>
  <c r="F1418" i="41"/>
  <c r="H1418" i="41" s="1"/>
  <c r="J1418" i="41" s="1"/>
  <c r="D1415" i="5" s="1"/>
  <c r="F1416" i="41"/>
  <c r="H1416" i="41" s="1"/>
  <c r="J1416" i="41" s="1"/>
  <c r="D1413" i="5" s="1"/>
  <c r="F1414" i="41"/>
  <c r="H1414" i="41" s="1"/>
  <c r="J1414" i="41" s="1"/>
  <c r="D1411" i="5" s="1"/>
  <c r="F1412" i="41"/>
  <c r="H1412" i="41" s="1"/>
  <c r="J1412" i="41" s="1"/>
  <c r="D1409" i="5" s="1"/>
  <c r="F1410" i="41"/>
  <c r="H1410" i="41" s="1"/>
  <c r="J1410" i="41" s="1"/>
  <c r="D1407" i="5" s="1"/>
  <c r="F1408" i="41"/>
  <c r="H1408" i="41" s="1"/>
  <c r="J1408" i="41" s="1"/>
  <c r="D1405" i="5" s="1"/>
  <c r="F1406" i="41"/>
  <c r="H1406" i="41" s="1"/>
  <c r="J1406" i="41" s="1"/>
  <c r="D1403" i="5" s="1"/>
  <c r="F1404" i="41"/>
  <c r="H1404" i="41" s="1"/>
  <c r="J1404" i="41" s="1"/>
  <c r="D1401" i="5" s="1"/>
  <c r="F1402" i="41"/>
  <c r="H1402" i="41" s="1"/>
  <c r="J1402" i="41" s="1"/>
  <c r="D1399" i="5" s="1"/>
  <c r="F1400" i="41"/>
  <c r="H1400" i="41" s="1"/>
  <c r="J1400" i="41" s="1"/>
  <c r="D1397" i="5" s="1"/>
  <c r="F1398" i="41"/>
  <c r="H1398" i="41" s="1"/>
  <c r="J1398" i="41" s="1"/>
  <c r="D1395" i="5" s="1"/>
  <c r="F1396" i="41"/>
  <c r="H1396" i="41" s="1"/>
  <c r="J1396" i="41" s="1"/>
  <c r="D1393" i="5" s="1"/>
  <c r="F1394" i="41"/>
  <c r="H1394" i="41" s="1"/>
  <c r="J1394" i="41" s="1"/>
  <c r="D1391" i="5" s="1"/>
  <c r="F1392" i="41"/>
  <c r="H1392" i="41" s="1"/>
  <c r="J1392" i="41" s="1"/>
  <c r="D1389" i="5" s="1"/>
  <c r="F1390" i="41"/>
  <c r="H1390" i="41" s="1"/>
  <c r="J1390" i="41" s="1"/>
  <c r="D1387" i="5" s="1"/>
  <c r="F1388" i="41"/>
  <c r="H1388" i="41" s="1"/>
  <c r="J1388" i="41" s="1"/>
  <c r="D1385" i="5" s="1"/>
  <c r="F1386" i="41"/>
  <c r="H1386" i="41" s="1"/>
  <c r="J1386" i="41" s="1"/>
  <c r="D1383" i="5" s="1"/>
  <c r="F1384" i="41"/>
  <c r="H1384" i="41" s="1"/>
  <c r="J1384" i="41" s="1"/>
  <c r="D1381" i="5" s="1"/>
  <c r="F1382" i="41"/>
  <c r="H1382" i="41" s="1"/>
  <c r="J1382" i="41" s="1"/>
  <c r="D1379" i="5" s="1"/>
  <c r="F1380" i="41"/>
  <c r="H1380" i="41" s="1"/>
  <c r="J1380" i="41" s="1"/>
  <c r="D1377" i="5" s="1"/>
  <c r="F1378" i="41"/>
  <c r="H1378" i="41" s="1"/>
  <c r="J1378" i="41" s="1"/>
  <c r="D1375" i="5" s="1"/>
  <c r="F1376" i="41"/>
  <c r="H1376" i="41" s="1"/>
  <c r="J1376" i="41" s="1"/>
  <c r="D1373" i="5" s="1"/>
  <c r="F1374" i="41"/>
  <c r="H1374" i="41" s="1"/>
  <c r="J1374" i="41" s="1"/>
  <c r="D1371" i="5" s="1"/>
  <c r="F1372" i="41"/>
  <c r="H1372" i="41" s="1"/>
  <c r="J1372" i="41" s="1"/>
  <c r="D1369" i="5" s="1"/>
  <c r="F1370" i="41"/>
  <c r="H1370" i="41" s="1"/>
  <c r="J1370" i="41" s="1"/>
  <c r="D1367" i="5" s="1"/>
  <c r="F1368" i="41"/>
  <c r="H1368" i="41" s="1"/>
  <c r="J1368" i="41" s="1"/>
  <c r="D1365" i="5" s="1"/>
  <c r="F1366" i="41"/>
  <c r="H1366" i="41" s="1"/>
  <c r="J1366" i="41" s="1"/>
  <c r="D1363" i="5" s="1"/>
  <c r="F1364" i="41"/>
  <c r="H1364" i="41" s="1"/>
  <c r="J1364" i="41" s="1"/>
  <c r="D1361" i="5" s="1"/>
  <c r="F1362" i="41"/>
  <c r="H1362" i="41" s="1"/>
  <c r="J1362" i="41" s="1"/>
  <c r="D1359" i="5" s="1"/>
  <c r="F1360" i="41"/>
  <c r="H1360" i="41" s="1"/>
  <c r="J1360" i="41" s="1"/>
  <c r="D1357" i="5" s="1"/>
  <c r="F1358" i="41"/>
  <c r="H1358" i="41" s="1"/>
  <c r="J1358" i="41" s="1"/>
  <c r="D1355" i="5" s="1"/>
  <c r="F1356" i="41"/>
  <c r="H1356" i="41" s="1"/>
  <c r="J1356" i="41" s="1"/>
  <c r="D1353" i="5" s="1"/>
  <c r="F1354" i="41"/>
  <c r="H1354" i="41" s="1"/>
  <c r="J1354" i="41" s="1"/>
  <c r="D1351" i="5" s="1"/>
  <c r="F1352" i="41"/>
  <c r="H1352" i="41" s="1"/>
  <c r="J1352" i="41" s="1"/>
  <c r="D1349" i="5" s="1"/>
  <c r="F1350" i="41"/>
  <c r="H1350" i="41" s="1"/>
  <c r="J1350" i="41" s="1"/>
  <c r="D1347" i="5" s="1"/>
  <c r="F1348" i="41"/>
  <c r="H1348" i="41" s="1"/>
  <c r="J1348" i="41" s="1"/>
  <c r="D1345" i="5" s="1"/>
  <c r="F1346" i="41"/>
  <c r="H1346" i="41" s="1"/>
  <c r="J1346" i="41" s="1"/>
  <c r="D1343" i="5" s="1"/>
  <c r="F1344" i="41"/>
  <c r="H1344" i="41" s="1"/>
  <c r="J1344" i="41" s="1"/>
  <c r="D1341" i="5" s="1"/>
  <c r="F1342" i="41"/>
  <c r="H1342" i="41" s="1"/>
  <c r="J1342" i="41" s="1"/>
  <c r="D1339" i="5" s="1"/>
  <c r="F1340" i="41"/>
  <c r="H1340" i="41" s="1"/>
  <c r="J1340" i="41" s="1"/>
  <c r="D1337" i="5" s="1"/>
  <c r="F1338" i="41"/>
  <c r="H1338" i="41" s="1"/>
  <c r="J1338" i="41" s="1"/>
  <c r="D1335" i="5" s="1"/>
  <c r="F1336" i="41"/>
  <c r="H1336" i="41" s="1"/>
  <c r="J1336" i="41" s="1"/>
  <c r="D1333" i="5" s="1"/>
  <c r="F1334" i="41"/>
  <c r="H1334" i="41" s="1"/>
  <c r="J1334" i="41" s="1"/>
  <c r="D1331" i="5" s="1"/>
  <c r="F1332" i="41"/>
  <c r="H1332" i="41" s="1"/>
  <c r="J1332" i="41" s="1"/>
  <c r="D1329" i="5" s="1"/>
  <c r="F1330" i="41"/>
  <c r="H1330" i="41" s="1"/>
  <c r="J1330" i="41" s="1"/>
  <c r="D1327" i="5" s="1"/>
  <c r="F1328" i="41"/>
  <c r="H1328" i="41" s="1"/>
  <c r="J1328" i="41" s="1"/>
  <c r="D1325" i="5" s="1"/>
  <c r="F1326" i="41"/>
  <c r="H1326" i="41" s="1"/>
  <c r="J1326" i="41" s="1"/>
  <c r="D1323" i="5" s="1"/>
  <c r="F1324" i="41"/>
  <c r="H1324" i="41" s="1"/>
  <c r="J1324" i="41" s="1"/>
  <c r="D1321" i="5" s="1"/>
  <c r="F1322" i="41"/>
  <c r="H1322" i="41" s="1"/>
  <c r="J1322" i="41" s="1"/>
  <c r="D1319" i="5" s="1"/>
  <c r="F1320" i="41"/>
  <c r="H1320" i="41" s="1"/>
  <c r="J1320" i="41" s="1"/>
  <c r="D1317" i="5" s="1"/>
  <c r="F1318" i="41"/>
  <c r="H1318" i="41" s="1"/>
  <c r="J1318" i="41" s="1"/>
  <c r="D1315" i="5" s="1"/>
  <c r="F1316" i="41"/>
  <c r="H1316" i="41" s="1"/>
  <c r="J1316" i="41" s="1"/>
  <c r="D1313" i="5" s="1"/>
  <c r="F1314" i="41"/>
  <c r="H1314" i="41" s="1"/>
  <c r="J1314" i="41" s="1"/>
  <c r="D1311" i="5" s="1"/>
  <c r="F1312" i="41"/>
  <c r="H1312" i="41" s="1"/>
  <c r="J1312" i="41" s="1"/>
  <c r="D1309" i="5" s="1"/>
  <c r="F1310" i="41"/>
  <c r="H1310" i="41" s="1"/>
  <c r="J1310" i="41" s="1"/>
  <c r="D1307" i="5" s="1"/>
  <c r="F1308" i="41"/>
  <c r="H1308" i="41" s="1"/>
  <c r="J1308" i="41" s="1"/>
  <c r="D1305" i="5" s="1"/>
  <c r="F1306" i="41"/>
  <c r="H1306" i="41" s="1"/>
  <c r="J1306" i="41" s="1"/>
  <c r="D1303" i="5" s="1"/>
  <c r="F1304" i="41"/>
  <c r="H1304" i="41" s="1"/>
  <c r="J1304" i="41" s="1"/>
  <c r="D1301" i="5" s="1"/>
  <c r="F1302" i="41"/>
  <c r="H1302" i="41" s="1"/>
  <c r="J1302" i="41" s="1"/>
  <c r="D1299" i="5" s="1"/>
  <c r="F1300" i="41"/>
  <c r="H1300" i="41" s="1"/>
  <c r="J1300" i="41" s="1"/>
  <c r="D1297" i="5" s="1"/>
  <c r="F1298" i="41"/>
  <c r="H1298" i="41" s="1"/>
  <c r="J1298" i="41" s="1"/>
  <c r="D1295" i="5" s="1"/>
  <c r="F1296" i="41"/>
  <c r="H1296" i="41" s="1"/>
  <c r="J1296" i="41" s="1"/>
  <c r="D1293" i="5" s="1"/>
  <c r="F1294" i="41"/>
  <c r="H1294" i="41" s="1"/>
  <c r="J1294" i="41" s="1"/>
  <c r="D1291" i="5" s="1"/>
  <c r="F1292" i="41"/>
  <c r="H1292" i="41" s="1"/>
  <c r="J1292" i="41" s="1"/>
  <c r="D1289" i="5" s="1"/>
  <c r="F1290" i="41"/>
  <c r="H1290" i="41" s="1"/>
  <c r="J1290" i="41" s="1"/>
  <c r="D1287" i="5" s="1"/>
  <c r="F1288" i="41"/>
  <c r="H1288" i="41" s="1"/>
  <c r="J1288" i="41" s="1"/>
  <c r="D1285" i="5" s="1"/>
  <c r="F1286" i="41"/>
  <c r="H1286" i="41" s="1"/>
  <c r="J1286" i="41" s="1"/>
  <c r="D1283" i="5" s="1"/>
  <c r="F1284" i="41"/>
  <c r="H1284" i="41" s="1"/>
  <c r="J1284" i="41" s="1"/>
  <c r="D1281" i="5" s="1"/>
  <c r="F1282" i="41"/>
  <c r="H1282" i="41" s="1"/>
  <c r="J1282" i="41" s="1"/>
  <c r="D1279" i="5" s="1"/>
  <c r="F1280" i="41"/>
  <c r="H1280" i="41" s="1"/>
  <c r="J1280" i="41" s="1"/>
  <c r="D1277" i="5" s="1"/>
  <c r="F1278" i="41"/>
  <c r="H1278" i="41" s="1"/>
  <c r="J1278" i="41" s="1"/>
  <c r="D1275" i="5" s="1"/>
  <c r="F1276" i="41"/>
  <c r="H1276" i="41" s="1"/>
  <c r="J1276" i="41" s="1"/>
  <c r="D1273" i="5" s="1"/>
  <c r="F1274" i="41"/>
  <c r="H1274" i="41" s="1"/>
  <c r="J1274" i="41" s="1"/>
  <c r="D1271" i="5" s="1"/>
  <c r="F1195" i="5"/>
  <c r="F1191" i="5"/>
  <c r="F1189" i="5"/>
  <c r="F1187" i="5"/>
  <c r="F1185" i="5"/>
  <c r="F1183" i="5"/>
  <c r="F1181" i="5"/>
  <c r="F1179" i="5"/>
  <c r="F1175" i="5"/>
  <c r="F1173" i="5"/>
  <c r="F1169" i="5"/>
  <c r="F1167" i="5"/>
  <c r="F1165" i="5"/>
  <c r="F1163" i="5"/>
  <c r="H1159" i="5"/>
  <c r="O1159" i="5"/>
  <c r="P1159" i="5"/>
  <c r="F1158" i="5"/>
  <c r="F1155" i="5"/>
  <c r="H1151" i="5"/>
  <c r="O1151" i="5"/>
  <c r="P1151" i="5"/>
  <c r="F1150" i="5"/>
  <c r="F1147" i="5"/>
  <c r="H1143" i="5"/>
  <c r="O1143" i="5"/>
  <c r="P1143" i="5"/>
  <c r="F1142" i="5"/>
  <c r="F1139" i="5"/>
  <c r="H1135" i="5"/>
  <c r="O1135" i="5"/>
  <c r="P1135" i="5"/>
  <c r="F1134" i="5"/>
  <c r="F1131" i="5"/>
  <c r="H1127" i="5"/>
  <c r="O1127" i="5"/>
  <c r="P1127" i="5"/>
  <c r="F1126" i="5"/>
  <c r="F1123" i="5"/>
  <c r="H1119" i="5"/>
  <c r="O1119" i="5"/>
  <c r="P1119" i="5"/>
  <c r="F1118" i="5"/>
  <c r="F1115" i="5"/>
  <c r="H1111" i="5"/>
  <c r="O1111" i="5"/>
  <c r="P1111" i="5"/>
  <c r="F1110" i="5"/>
  <c r="F1107" i="5"/>
  <c r="H1103" i="5"/>
  <c r="O1103" i="5"/>
  <c r="P1103" i="5"/>
  <c r="F1102" i="5"/>
  <c r="F1099" i="5"/>
  <c r="H1095" i="5"/>
  <c r="O1095" i="5"/>
  <c r="P1095" i="5"/>
  <c r="F1094" i="5"/>
  <c r="F1091" i="5"/>
  <c r="H1087" i="5"/>
  <c r="O1087" i="5"/>
  <c r="P1087" i="5"/>
  <c r="F1086" i="5"/>
  <c r="F1083" i="5"/>
  <c r="H1079" i="5"/>
  <c r="O1079" i="5"/>
  <c r="P1079" i="5"/>
  <c r="F1078" i="5"/>
  <c r="F1075" i="5"/>
  <c r="H1071" i="5"/>
  <c r="O1071" i="5"/>
  <c r="P1071" i="5"/>
  <c r="F1070" i="5"/>
  <c r="F1067" i="5"/>
  <c r="H1063" i="5"/>
  <c r="O1063" i="5"/>
  <c r="P1063" i="5"/>
  <c r="F1062" i="5"/>
  <c r="F1059" i="5"/>
  <c r="H1055" i="5"/>
  <c r="O1055" i="5"/>
  <c r="P1055" i="5"/>
  <c r="F1054" i="5"/>
  <c r="F1051" i="5"/>
  <c r="H1047" i="5"/>
  <c r="O1047" i="5"/>
  <c r="P1047" i="5"/>
  <c r="F1046" i="5"/>
  <c r="F1043" i="5"/>
  <c r="H1039" i="5"/>
  <c r="O1039" i="5"/>
  <c r="P1039" i="5"/>
  <c r="F1038" i="5"/>
  <c r="F1035" i="5"/>
  <c r="H1031" i="5"/>
  <c r="O1031" i="5"/>
  <c r="P1031" i="5"/>
  <c r="F1030" i="5"/>
  <c r="F1027" i="5"/>
  <c r="H1023" i="5"/>
  <c r="O1023" i="5"/>
  <c r="P1023" i="5"/>
  <c r="F1022" i="5"/>
  <c r="F1019" i="5"/>
  <c r="H1015" i="5"/>
  <c r="O1015" i="5"/>
  <c r="P1015" i="5"/>
  <c r="F1014" i="5"/>
  <c r="F1010" i="5"/>
  <c r="F1009" i="5"/>
  <c r="F974" i="5"/>
  <c r="F971" i="5"/>
  <c r="P962" i="5"/>
  <c r="H962" i="5"/>
  <c r="O962" i="5"/>
  <c r="F958" i="5"/>
  <c r="F955" i="5"/>
  <c r="H946" i="5"/>
  <c r="O946" i="5"/>
  <c r="F942" i="5"/>
  <c r="F939" i="5"/>
  <c r="P930" i="5"/>
  <c r="H930" i="5"/>
  <c r="O930" i="5"/>
  <c r="F926" i="5"/>
  <c r="F923" i="5"/>
  <c r="P914" i="5"/>
  <c r="H914" i="5"/>
  <c r="O914" i="5"/>
  <c r="H1250" i="5"/>
  <c r="O1250" i="5"/>
  <c r="H1248" i="5"/>
  <c r="O1248" i="5"/>
  <c r="H1246" i="5"/>
  <c r="O1246" i="5"/>
  <c r="H1244" i="5"/>
  <c r="O1244" i="5"/>
  <c r="H1242" i="5"/>
  <c r="O1242" i="5"/>
  <c r="H1240" i="5"/>
  <c r="O1240" i="5"/>
  <c r="H1238" i="5"/>
  <c r="O1238" i="5"/>
  <c r="H1236" i="5"/>
  <c r="O1236" i="5"/>
  <c r="H1234" i="5"/>
  <c r="O1234" i="5"/>
  <c r="H1232" i="5"/>
  <c r="O1232" i="5"/>
  <c r="H1230" i="5"/>
  <c r="O1230" i="5"/>
  <c r="H1226" i="5"/>
  <c r="O1226" i="5"/>
  <c r="H1224" i="5"/>
  <c r="O1224" i="5"/>
  <c r="H1222" i="5"/>
  <c r="O1222" i="5"/>
  <c r="H1220" i="5"/>
  <c r="O1220" i="5"/>
  <c r="H1218" i="5"/>
  <c r="O1218" i="5"/>
  <c r="H1216" i="5"/>
  <c r="O1216" i="5"/>
  <c r="H1214" i="5"/>
  <c r="O1214" i="5"/>
  <c r="H1212" i="5"/>
  <c r="O1212" i="5"/>
  <c r="H1210" i="5"/>
  <c r="O1210" i="5"/>
  <c r="H1208" i="5"/>
  <c r="O1208" i="5"/>
  <c r="H1206" i="5"/>
  <c r="O1206" i="5"/>
  <c r="H1204" i="5"/>
  <c r="O1204" i="5"/>
  <c r="H1202" i="5"/>
  <c r="O1202" i="5"/>
  <c r="H1200" i="5"/>
  <c r="O1200" i="5"/>
  <c r="H1195" i="5"/>
  <c r="O1195" i="5"/>
  <c r="P1195" i="5"/>
  <c r="H1193" i="5"/>
  <c r="O1193" i="5"/>
  <c r="P1193" i="5"/>
  <c r="H1191" i="5"/>
  <c r="O1191" i="5"/>
  <c r="P1191" i="5"/>
  <c r="H1189" i="5"/>
  <c r="O1189" i="5"/>
  <c r="P1189" i="5"/>
  <c r="H1187" i="5"/>
  <c r="O1187" i="5"/>
  <c r="P1187" i="5"/>
  <c r="H1185" i="5"/>
  <c r="O1185" i="5"/>
  <c r="P1185" i="5"/>
  <c r="H1183" i="5"/>
  <c r="O1183" i="5"/>
  <c r="P1183" i="5"/>
  <c r="H1181" i="5"/>
  <c r="O1181" i="5"/>
  <c r="P1181" i="5"/>
  <c r="H1179" i="5"/>
  <c r="O1179" i="5"/>
  <c r="P1179" i="5"/>
  <c r="H1177" i="5"/>
  <c r="O1177" i="5"/>
  <c r="P1177" i="5"/>
  <c r="H1173" i="5"/>
  <c r="O1173" i="5"/>
  <c r="P1173" i="5"/>
  <c r="H1171" i="5"/>
  <c r="O1171" i="5"/>
  <c r="P1171" i="5"/>
  <c r="H1169" i="5"/>
  <c r="O1169" i="5"/>
  <c r="P1169" i="5"/>
  <c r="H1167" i="5"/>
  <c r="O1167" i="5"/>
  <c r="P1167" i="5"/>
  <c r="H1165" i="5"/>
  <c r="O1165" i="5"/>
  <c r="P1165" i="5"/>
  <c r="H1163" i="5"/>
  <c r="O1163" i="5"/>
  <c r="P1163" i="5"/>
  <c r="F1161" i="5"/>
  <c r="H1157" i="5"/>
  <c r="O1157" i="5"/>
  <c r="P1157" i="5"/>
  <c r="F1156" i="5"/>
  <c r="H1149" i="5"/>
  <c r="O1149" i="5"/>
  <c r="P1149" i="5"/>
  <c r="F1148" i="5"/>
  <c r="F1145" i="5"/>
  <c r="H1141" i="5"/>
  <c r="O1141" i="5"/>
  <c r="P1141" i="5"/>
  <c r="F1140" i="5"/>
  <c r="F1137" i="5"/>
  <c r="H1133" i="5"/>
  <c r="O1133" i="5"/>
  <c r="P1133" i="5"/>
  <c r="F1132" i="5"/>
  <c r="F1129" i="5"/>
  <c r="H1125" i="5"/>
  <c r="O1125" i="5"/>
  <c r="P1125" i="5"/>
  <c r="F1124" i="5"/>
  <c r="H1117" i="5"/>
  <c r="O1117" i="5"/>
  <c r="P1117" i="5"/>
  <c r="F1116" i="5"/>
  <c r="F1113" i="5"/>
  <c r="O1109" i="5"/>
  <c r="F1108" i="5"/>
  <c r="H1101" i="5"/>
  <c r="O1101" i="5"/>
  <c r="P1101" i="5"/>
  <c r="F1100" i="5"/>
  <c r="F1097" i="5"/>
  <c r="H1093" i="5"/>
  <c r="O1093" i="5"/>
  <c r="P1093" i="5"/>
  <c r="F1092" i="5"/>
  <c r="H1085" i="5"/>
  <c r="O1085" i="5"/>
  <c r="P1085" i="5"/>
  <c r="F1084" i="5"/>
  <c r="F1081" i="5"/>
  <c r="H1077" i="5"/>
  <c r="O1077" i="5"/>
  <c r="P1077" i="5"/>
  <c r="F1076" i="5"/>
  <c r="F1073" i="5"/>
  <c r="H1069" i="5"/>
  <c r="O1069" i="5"/>
  <c r="P1069" i="5"/>
  <c r="F1068" i="5"/>
  <c r="F1065" i="5"/>
  <c r="H1061" i="5"/>
  <c r="O1061" i="5"/>
  <c r="P1061" i="5"/>
  <c r="F1060" i="5"/>
  <c r="H1053" i="5"/>
  <c r="O1053" i="5"/>
  <c r="P1053" i="5"/>
  <c r="F1052" i="5"/>
  <c r="F1049" i="5"/>
  <c r="H1045" i="5"/>
  <c r="O1045" i="5"/>
  <c r="F1044" i="5"/>
  <c r="H1037" i="5"/>
  <c r="O1037" i="5"/>
  <c r="P1037" i="5"/>
  <c r="F1036" i="5"/>
  <c r="F1033" i="5"/>
  <c r="H1029" i="5"/>
  <c r="O1029" i="5"/>
  <c r="P1029" i="5"/>
  <c r="F1028" i="5"/>
  <c r="H1021" i="5"/>
  <c r="O1021" i="5"/>
  <c r="P1021" i="5"/>
  <c r="F1020" i="5"/>
  <c r="F1017" i="5"/>
  <c r="H1013" i="5"/>
  <c r="O1013" i="5"/>
  <c r="P1013" i="5"/>
  <c r="F1012" i="5"/>
  <c r="F975" i="5"/>
  <c r="P966" i="5"/>
  <c r="H966" i="5"/>
  <c r="O966" i="5"/>
  <c r="F962" i="5"/>
  <c r="F959" i="5"/>
  <c r="P950" i="5"/>
  <c r="H950" i="5"/>
  <c r="O950" i="5"/>
  <c r="F946" i="5"/>
  <c r="F943" i="5"/>
  <c r="P934" i="5"/>
  <c r="H934" i="5"/>
  <c r="O934" i="5"/>
  <c r="F930" i="5"/>
  <c r="F927" i="5"/>
  <c r="P918" i="5"/>
  <c r="H918" i="5"/>
  <c r="O918" i="5"/>
  <c r="F914" i="5"/>
  <c r="O984" i="5"/>
  <c r="O968" i="5"/>
  <c r="O960" i="5"/>
  <c r="O952" i="5"/>
  <c r="O936" i="5"/>
  <c r="O928" i="5"/>
  <c r="O920" i="5"/>
  <c r="O912" i="5"/>
  <c r="E912" i="41"/>
  <c r="G912" i="41" s="1"/>
  <c r="I912" i="41" s="1"/>
  <c r="C909" i="5" s="1"/>
  <c r="F912" i="41"/>
  <c r="H912" i="41" s="1"/>
  <c r="J912" i="41" s="1"/>
  <c r="D909" i="5" s="1"/>
  <c r="H906" i="5"/>
  <c r="E904" i="41"/>
  <c r="G904" i="41" s="1"/>
  <c r="I904" i="41" s="1"/>
  <c r="C901" i="5" s="1"/>
  <c r="F904" i="41"/>
  <c r="H904" i="41" s="1"/>
  <c r="J904" i="41" s="1"/>
  <c r="D901" i="5" s="1"/>
  <c r="H898" i="5"/>
  <c r="O898" i="5"/>
  <c r="P898" i="5"/>
  <c r="E896" i="41"/>
  <c r="G896" i="41" s="1"/>
  <c r="I896" i="41" s="1"/>
  <c r="C893" i="5" s="1"/>
  <c r="F896" i="41"/>
  <c r="H896" i="41" s="1"/>
  <c r="J896" i="41" s="1"/>
  <c r="D893" i="5" s="1"/>
  <c r="H890" i="5"/>
  <c r="O890" i="5"/>
  <c r="P890" i="5"/>
  <c r="E888" i="41"/>
  <c r="G888" i="41" s="1"/>
  <c r="I888" i="41" s="1"/>
  <c r="C885" i="5" s="1"/>
  <c r="F888" i="41"/>
  <c r="H888" i="41" s="1"/>
  <c r="J888" i="41" s="1"/>
  <c r="D885" i="5" s="1"/>
  <c r="H882" i="5"/>
  <c r="O882" i="5"/>
  <c r="E880" i="41"/>
  <c r="G880" i="41" s="1"/>
  <c r="I880" i="41" s="1"/>
  <c r="C877" i="5" s="1"/>
  <c r="F880" i="41"/>
  <c r="H880" i="41" s="1"/>
  <c r="J880" i="41" s="1"/>
  <c r="D877" i="5" s="1"/>
  <c r="H874" i="5"/>
  <c r="O874" i="5"/>
  <c r="E872" i="41"/>
  <c r="G872" i="41" s="1"/>
  <c r="I872" i="41" s="1"/>
  <c r="C869" i="5" s="1"/>
  <c r="F872" i="41"/>
  <c r="H872" i="41" s="1"/>
  <c r="J872" i="41" s="1"/>
  <c r="D869" i="5" s="1"/>
  <c r="H866" i="5"/>
  <c r="O866" i="5"/>
  <c r="P866" i="5"/>
  <c r="E864" i="41"/>
  <c r="G864" i="41" s="1"/>
  <c r="I864" i="41" s="1"/>
  <c r="C861" i="5" s="1"/>
  <c r="F864" i="41"/>
  <c r="H864" i="41" s="1"/>
  <c r="J864" i="41" s="1"/>
  <c r="D861" i="5" s="1"/>
  <c r="H858" i="5"/>
  <c r="O858" i="5"/>
  <c r="P858" i="5"/>
  <c r="E856" i="41"/>
  <c r="G856" i="41" s="1"/>
  <c r="I856" i="41" s="1"/>
  <c r="C853" i="5" s="1"/>
  <c r="F856" i="41"/>
  <c r="H856" i="41" s="1"/>
  <c r="J856" i="41" s="1"/>
  <c r="D853" i="5" s="1"/>
  <c r="H850" i="5"/>
  <c r="O850" i="5"/>
  <c r="E848" i="41"/>
  <c r="G848" i="41" s="1"/>
  <c r="I848" i="41" s="1"/>
  <c r="C845" i="5" s="1"/>
  <c r="F848" i="41"/>
  <c r="H848" i="41" s="1"/>
  <c r="J848" i="41" s="1"/>
  <c r="D845" i="5" s="1"/>
  <c r="O842" i="5"/>
  <c r="P842" i="5"/>
  <c r="E840" i="41"/>
  <c r="G840" i="41" s="1"/>
  <c r="I840" i="41" s="1"/>
  <c r="C837" i="5" s="1"/>
  <c r="F840" i="41"/>
  <c r="H840" i="41" s="1"/>
  <c r="J840" i="41" s="1"/>
  <c r="D837" i="5" s="1"/>
  <c r="O834" i="5"/>
  <c r="P834" i="5"/>
  <c r="E832" i="41"/>
  <c r="G832" i="41" s="1"/>
  <c r="I832" i="41" s="1"/>
  <c r="C829" i="5" s="1"/>
  <c r="F832" i="41"/>
  <c r="H832" i="41" s="1"/>
  <c r="J832" i="41" s="1"/>
  <c r="D829" i="5" s="1"/>
  <c r="H826" i="5"/>
  <c r="O826" i="5"/>
  <c r="P826" i="5"/>
  <c r="E824" i="41"/>
  <c r="G824" i="41" s="1"/>
  <c r="I824" i="41" s="1"/>
  <c r="C821" i="5" s="1"/>
  <c r="F824" i="41"/>
  <c r="H824" i="41" s="1"/>
  <c r="J824" i="41" s="1"/>
  <c r="D821" i="5" s="1"/>
  <c r="H818" i="5"/>
  <c r="O818" i="5"/>
  <c r="E816" i="41"/>
  <c r="G816" i="41" s="1"/>
  <c r="I816" i="41" s="1"/>
  <c r="C813" i="5" s="1"/>
  <c r="F816" i="41"/>
  <c r="H816" i="41" s="1"/>
  <c r="J816" i="41" s="1"/>
  <c r="D813" i="5" s="1"/>
  <c r="H810" i="5"/>
  <c r="H802" i="5"/>
  <c r="O802" i="5"/>
  <c r="H794" i="5"/>
  <c r="O794" i="5"/>
  <c r="P794" i="5"/>
  <c r="H786" i="5"/>
  <c r="O786" i="5"/>
  <c r="P786" i="5"/>
  <c r="F777" i="5"/>
  <c r="F773" i="5"/>
  <c r="F769" i="5"/>
  <c r="F765" i="5"/>
  <c r="F761" i="5"/>
  <c r="F757" i="5"/>
  <c r="F753" i="5"/>
  <c r="F749" i="5"/>
  <c r="F745" i="5"/>
  <c r="F741" i="5"/>
  <c r="F737" i="5"/>
  <c r="F733" i="5"/>
  <c r="F729" i="5"/>
  <c r="F725" i="5"/>
  <c r="F721" i="5"/>
  <c r="F717" i="5"/>
  <c r="F713" i="5"/>
  <c r="F709" i="5"/>
  <c r="F705" i="5"/>
  <c r="F701" i="5"/>
  <c r="F697" i="5"/>
  <c r="F693" i="5"/>
  <c r="F689" i="5"/>
  <c r="F685" i="5"/>
  <c r="F681" i="5"/>
  <c r="F677" i="5"/>
  <c r="P672" i="5"/>
  <c r="F671" i="5"/>
  <c r="H664" i="5"/>
  <c r="O664" i="5"/>
  <c r="P664" i="5"/>
  <c r="F663" i="5"/>
  <c r="H656" i="5"/>
  <c r="O656" i="5"/>
  <c r="P656" i="5"/>
  <c r="F655" i="5"/>
  <c r="H648" i="5"/>
  <c r="O648" i="5"/>
  <c r="P648" i="5"/>
  <c r="F647" i="5"/>
  <c r="P640" i="5"/>
  <c r="F639" i="5"/>
  <c r="H632" i="5"/>
  <c r="O632" i="5"/>
  <c r="P632" i="5"/>
  <c r="F631" i="5"/>
  <c r="H624" i="5"/>
  <c r="O624" i="5"/>
  <c r="P624" i="5"/>
  <c r="F623" i="5"/>
  <c r="H616" i="5"/>
  <c r="O616" i="5"/>
  <c r="P616" i="5"/>
  <c r="F615" i="5"/>
  <c r="P608" i="5"/>
  <c r="F607" i="5"/>
  <c r="H600" i="5"/>
  <c r="O600" i="5"/>
  <c r="P600" i="5"/>
  <c r="F599" i="5"/>
  <c r="H592" i="5"/>
  <c r="O592" i="5"/>
  <c r="P592" i="5"/>
  <c r="F591" i="5"/>
  <c r="H584" i="5"/>
  <c r="O584" i="5"/>
  <c r="P584" i="5"/>
  <c r="F583" i="5"/>
  <c r="P576" i="5"/>
  <c r="F575" i="5"/>
  <c r="H568" i="5"/>
  <c r="O568" i="5"/>
  <c r="P568" i="5"/>
  <c r="F567" i="5"/>
  <c r="H560" i="5"/>
  <c r="O560" i="5"/>
  <c r="P560" i="5"/>
  <c r="F559" i="5"/>
  <c r="H552" i="5"/>
  <c r="O552" i="5"/>
  <c r="P552" i="5"/>
  <c r="F551" i="5"/>
  <c r="P547" i="5"/>
  <c r="O547" i="5"/>
  <c r="H547" i="5"/>
  <c r="F1163" i="41"/>
  <c r="H1163" i="41" s="1"/>
  <c r="J1163" i="41" s="1"/>
  <c r="D1160" i="5" s="1"/>
  <c r="F1161" i="41"/>
  <c r="H1161" i="41" s="1"/>
  <c r="J1161" i="41" s="1"/>
  <c r="D1158" i="5" s="1"/>
  <c r="F1159" i="41"/>
  <c r="H1159" i="41" s="1"/>
  <c r="J1159" i="41" s="1"/>
  <c r="D1156" i="5" s="1"/>
  <c r="F1157" i="41"/>
  <c r="H1157" i="41" s="1"/>
  <c r="J1157" i="41" s="1"/>
  <c r="D1154" i="5" s="1"/>
  <c r="F1155" i="41"/>
  <c r="H1155" i="41" s="1"/>
  <c r="J1155" i="41" s="1"/>
  <c r="D1152" i="5" s="1"/>
  <c r="F1153" i="41"/>
  <c r="H1153" i="41" s="1"/>
  <c r="J1153" i="41" s="1"/>
  <c r="D1150" i="5" s="1"/>
  <c r="F1151" i="41"/>
  <c r="H1151" i="41" s="1"/>
  <c r="J1151" i="41" s="1"/>
  <c r="D1148" i="5" s="1"/>
  <c r="F1149" i="41"/>
  <c r="H1149" i="41" s="1"/>
  <c r="J1149" i="41" s="1"/>
  <c r="D1146" i="5" s="1"/>
  <c r="F1147" i="41"/>
  <c r="H1147" i="41" s="1"/>
  <c r="J1147" i="41" s="1"/>
  <c r="D1144" i="5" s="1"/>
  <c r="F1145" i="41"/>
  <c r="H1145" i="41" s="1"/>
  <c r="J1145" i="41" s="1"/>
  <c r="D1142" i="5" s="1"/>
  <c r="F1143" i="41"/>
  <c r="H1143" i="41" s="1"/>
  <c r="J1143" i="41" s="1"/>
  <c r="D1140" i="5" s="1"/>
  <c r="F1141" i="41"/>
  <c r="H1141" i="41" s="1"/>
  <c r="J1141" i="41" s="1"/>
  <c r="D1138" i="5" s="1"/>
  <c r="F1139" i="41"/>
  <c r="H1139" i="41" s="1"/>
  <c r="J1139" i="41" s="1"/>
  <c r="D1136" i="5" s="1"/>
  <c r="F1137" i="41"/>
  <c r="H1137" i="41" s="1"/>
  <c r="J1137" i="41" s="1"/>
  <c r="D1134" i="5" s="1"/>
  <c r="F1135" i="41"/>
  <c r="H1135" i="41" s="1"/>
  <c r="J1135" i="41" s="1"/>
  <c r="D1132" i="5" s="1"/>
  <c r="F1133" i="41"/>
  <c r="H1133" i="41" s="1"/>
  <c r="J1133" i="41" s="1"/>
  <c r="D1130" i="5" s="1"/>
  <c r="F1131" i="41"/>
  <c r="H1131" i="41" s="1"/>
  <c r="J1131" i="41" s="1"/>
  <c r="D1128" i="5" s="1"/>
  <c r="F1129" i="41"/>
  <c r="H1129" i="41" s="1"/>
  <c r="J1129" i="41" s="1"/>
  <c r="D1126" i="5" s="1"/>
  <c r="F1127" i="41"/>
  <c r="H1127" i="41" s="1"/>
  <c r="J1127" i="41" s="1"/>
  <c r="D1124" i="5" s="1"/>
  <c r="F1125" i="41"/>
  <c r="H1125" i="41" s="1"/>
  <c r="J1125" i="41" s="1"/>
  <c r="D1122" i="5" s="1"/>
  <c r="F1123" i="41"/>
  <c r="H1123" i="41" s="1"/>
  <c r="J1123" i="41" s="1"/>
  <c r="D1120" i="5" s="1"/>
  <c r="F1121" i="41"/>
  <c r="H1121" i="41" s="1"/>
  <c r="J1121" i="41" s="1"/>
  <c r="D1118" i="5" s="1"/>
  <c r="F1119" i="41"/>
  <c r="H1119" i="41" s="1"/>
  <c r="J1119" i="41" s="1"/>
  <c r="D1116" i="5" s="1"/>
  <c r="F1117" i="41"/>
  <c r="H1117" i="41" s="1"/>
  <c r="J1117" i="41" s="1"/>
  <c r="D1114" i="5" s="1"/>
  <c r="F1115" i="41"/>
  <c r="H1115" i="41" s="1"/>
  <c r="J1115" i="41" s="1"/>
  <c r="D1112" i="5" s="1"/>
  <c r="F1113" i="41"/>
  <c r="H1113" i="41" s="1"/>
  <c r="J1113" i="41" s="1"/>
  <c r="D1110" i="5" s="1"/>
  <c r="F1111" i="41"/>
  <c r="H1111" i="41" s="1"/>
  <c r="J1111" i="41" s="1"/>
  <c r="D1108" i="5" s="1"/>
  <c r="F1109" i="41"/>
  <c r="H1109" i="41" s="1"/>
  <c r="J1109" i="41" s="1"/>
  <c r="D1106" i="5" s="1"/>
  <c r="F1107" i="41"/>
  <c r="H1107" i="41" s="1"/>
  <c r="J1107" i="41" s="1"/>
  <c r="D1104" i="5" s="1"/>
  <c r="F1105" i="41"/>
  <c r="H1105" i="41" s="1"/>
  <c r="J1105" i="41" s="1"/>
  <c r="D1102" i="5" s="1"/>
  <c r="F1103" i="41"/>
  <c r="H1103" i="41" s="1"/>
  <c r="J1103" i="41" s="1"/>
  <c r="D1100" i="5" s="1"/>
  <c r="F1101" i="41"/>
  <c r="H1101" i="41" s="1"/>
  <c r="J1101" i="41" s="1"/>
  <c r="D1098" i="5" s="1"/>
  <c r="F1099" i="41"/>
  <c r="H1099" i="41" s="1"/>
  <c r="J1099" i="41" s="1"/>
  <c r="D1096" i="5" s="1"/>
  <c r="F1097" i="41"/>
  <c r="H1097" i="41" s="1"/>
  <c r="J1097" i="41" s="1"/>
  <c r="D1094" i="5" s="1"/>
  <c r="F1095" i="41"/>
  <c r="H1095" i="41" s="1"/>
  <c r="J1095" i="41" s="1"/>
  <c r="D1092" i="5" s="1"/>
  <c r="F1093" i="41"/>
  <c r="H1093" i="41" s="1"/>
  <c r="J1093" i="41" s="1"/>
  <c r="D1090" i="5" s="1"/>
  <c r="F1091" i="41"/>
  <c r="H1091" i="41" s="1"/>
  <c r="J1091" i="41" s="1"/>
  <c r="D1088" i="5" s="1"/>
  <c r="F1089" i="41"/>
  <c r="H1089" i="41" s="1"/>
  <c r="J1089" i="41" s="1"/>
  <c r="D1086" i="5" s="1"/>
  <c r="F1087" i="41"/>
  <c r="H1087" i="41" s="1"/>
  <c r="J1087" i="41" s="1"/>
  <c r="D1084" i="5" s="1"/>
  <c r="F1085" i="41"/>
  <c r="H1085" i="41" s="1"/>
  <c r="J1085" i="41" s="1"/>
  <c r="D1082" i="5" s="1"/>
  <c r="F1083" i="41"/>
  <c r="H1083" i="41" s="1"/>
  <c r="J1083" i="41" s="1"/>
  <c r="D1080" i="5" s="1"/>
  <c r="F1081" i="41"/>
  <c r="H1081" i="41" s="1"/>
  <c r="J1081" i="41" s="1"/>
  <c r="D1078" i="5" s="1"/>
  <c r="F1079" i="41"/>
  <c r="H1079" i="41" s="1"/>
  <c r="J1079" i="41" s="1"/>
  <c r="D1076" i="5" s="1"/>
  <c r="F1077" i="41"/>
  <c r="H1077" i="41" s="1"/>
  <c r="J1077" i="41" s="1"/>
  <c r="D1074" i="5" s="1"/>
  <c r="F1075" i="41"/>
  <c r="H1075" i="41" s="1"/>
  <c r="J1075" i="41" s="1"/>
  <c r="D1072" i="5" s="1"/>
  <c r="F1073" i="41"/>
  <c r="H1073" i="41" s="1"/>
  <c r="J1073" i="41" s="1"/>
  <c r="D1070" i="5" s="1"/>
  <c r="F1071" i="41"/>
  <c r="H1071" i="41" s="1"/>
  <c r="J1071" i="41" s="1"/>
  <c r="D1068" i="5" s="1"/>
  <c r="F1069" i="41"/>
  <c r="H1069" i="41" s="1"/>
  <c r="J1069" i="41" s="1"/>
  <c r="D1066" i="5" s="1"/>
  <c r="F1067" i="41"/>
  <c r="H1067" i="41" s="1"/>
  <c r="J1067" i="41" s="1"/>
  <c r="D1064" i="5" s="1"/>
  <c r="F1065" i="41"/>
  <c r="H1065" i="41" s="1"/>
  <c r="J1065" i="41" s="1"/>
  <c r="D1062" i="5" s="1"/>
  <c r="F1063" i="41"/>
  <c r="H1063" i="41" s="1"/>
  <c r="J1063" i="41" s="1"/>
  <c r="D1060" i="5" s="1"/>
  <c r="F1061" i="41"/>
  <c r="H1061" i="41" s="1"/>
  <c r="J1061" i="41" s="1"/>
  <c r="D1058" i="5" s="1"/>
  <c r="F1059" i="41"/>
  <c r="H1059" i="41" s="1"/>
  <c r="J1059" i="41" s="1"/>
  <c r="D1056" i="5" s="1"/>
  <c r="F1057" i="41"/>
  <c r="H1057" i="41" s="1"/>
  <c r="J1057" i="41" s="1"/>
  <c r="D1054" i="5" s="1"/>
  <c r="F1055" i="41"/>
  <c r="H1055" i="41" s="1"/>
  <c r="J1055" i="41" s="1"/>
  <c r="D1052" i="5" s="1"/>
  <c r="F1053" i="41"/>
  <c r="H1053" i="41" s="1"/>
  <c r="J1053" i="41" s="1"/>
  <c r="D1050" i="5" s="1"/>
  <c r="F1051" i="41"/>
  <c r="H1051" i="41" s="1"/>
  <c r="J1051" i="41" s="1"/>
  <c r="D1048" i="5" s="1"/>
  <c r="F1049" i="41"/>
  <c r="H1049" i="41" s="1"/>
  <c r="J1049" i="41" s="1"/>
  <c r="D1046" i="5" s="1"/>
  <c r="F1047" i="41"/>
  <c r="H1047" i="41" s="1"/>
  <c r="J1047" i="41" s="1"/>
  <c r="D1044" i="5" s="1"/>
  <c r="F1045" i="41"/>
  <c r="H1045" i="41" s="1"/>
  <c r="J1045" i="41" s="1"/>
  <c r="D1042" i="5" s="1"/>
  <c r="F1043" i="41"/>
  <c r="H1043" i="41" s="1"/>
  <c r="J1043" i="41" s="1"/>
  <c r="D1040" i="5" s="1"/>
  <c r="F1041" i="41"/>
  <c r="H1041" i="41" s="1"/>
  <c r="J1041" i="41" s="1"/>
  <c r="D1038" i="5" s="1"/>
  <c r="F1039" i="41"/>
  <c r="H1039" i="41" s="1"/>
  <c r="J1039" i="41" s="1"/>
  <c r="D1036" i="5" s="1"/>
  <c r="F1037" i="41"/>
  <c r="H1037" i="41" s="1"/>
  <c r="J1037" i="41" s="1"/>
  <c r="D1034" i="5" s="1"/>
  <c r="F1035" i="41"/>
  <c r="H1035" i="41" s="1"/>
  <c r="J1035" i="41" s="1"/>
  <c r="D1032" i="5" s="1"/>
  <c r="F1033" i="41"/>
  <c r="H1033" i="41" s="1"/>
  <c r="J1033" i="41" s="1"/>
  <c r="D1030" i="5" s="1"/>
  <c r="F1031" i="41"/>
  <c r="H1031" i="41" s="1"/>
  <c r="J1031" i="41" s="1"/>
  <c r="D1028" i="5" s="1"/>
  <c r="F1029" i="41"/>
  <c r="H1029" i="41" s="1"/>
  <c r="J1029" i="41" s="1"/>
  <c r="D1026" i="5" s="1"/>
  <c r="F1027" i="41"/>
  <c r="H1027" i="41" s="1"/>
  <c r="J1027" i="41" s="1"/>
  <c r="D1024" i="5" s="1"/>
  <c r="F1025" i="41"/>
  <c r="H1025" i="41" s="1"/>
  <c r="J1025" i="41" s="1"/>
  <c r="D1022" i="5" s="1"/>
  <c r="F1023" i="41"/>
  <c r="H1023" i="41" s="1"/>
  <c r="J1023" i="41" s="1"/>
  <c r="D1020" i="5" s="1"/>
  <c r="F1021" i="41"/>
  <c r="H1021" i="41" s="1"/>
  <c r="J1021" i="41" s="1"/>
  <c r="D1018" i="5" s="1"/>
  <c r="F1019" i="41"/>
  <c r="H1019" i="41" s="1"/>
  <c r="J1019" i="41" s="1"/>
  <c r="D1016" i="5" s="1"/>
  <c r="F1017" i="41"/>
  <c r="H1017" i="41" s="1"/>
  <c r="J1017" i="41" s="1"/>
  <c r="D1014" i="5" s="1"/>
  <c r="F1015" i="41"/>
  <c r="H1015" i="41" s="1"/>
  <c r="J1015" i="41" s="1"/>
  <c r="D1012" i="5" s="1"/>
  <c r="F985" i="5"/>
  <c r="P982" i="5"/>
  <c r="H982" i="5"/>
  <c r="P978" i="5"/>
  <c r="H978" i="5"/>
  <c r="H972" i="5"/>
  <c r="P964" i="5"/>
  <c r="H964" i="5"/>
  <c r="P956" i="5"/>
  <c r="H956" i="5"/>
  <c r="P948" i="5"/>
  <c r="H948" i="5"/>
  <c r="H940" i="5"/>
  <c r="P932" i="5"/>
  <c r="H932" i="5"/>
  <c r="P924" i="5"/>
  <c r="H924" i="5"/>
  <c r="P916" i="5"/>
  <c r="H916" i="5"/>
  <c r="E910" i="41"/>
  <c r="G910" i="41" s="1"/>
  <c r="I910" i="41" s="1"/>
  <c r="C907" i="5" s="1"/>
  <c r="F910" i="41"/>
  <c r="H910" i="41" s="1"/>
  <c r="J910" i="41" s="1"/>
  <c r="D907" i="5" s="1"/>
  <c r="H904" i="5"/>
  <c r="O904" i="5"/>
  <c r="P904" i="5"/>
  <c r="E902" i="41"/>
  <c r="G902" i="41" s="1"/>
  <c r="I902" i="41" s="1"/>
  <c r="C899" i="5" s="1"/>
  <c r="F902" i="41"/>
  <c r="H902" i="41" s="1"/>
  <c r="J902" i="41" s="1"/>
  <c r="D899" i="5" s="1"/>
  <c r="H896" i="5"/>
  <c r="O896" i="5"/>
  <c r="P896" i="5"/>
  <c r="E894" i="41"/>
  <c r="G894" i="41" s="1"/>
  <c r="I894" i="41" s="1"/>
  <c r="C891" i="5" s="1"/>
  <c r="F894" i="41"/>
  <c r="H894" i="41" s="1"/>
  <c r="J894" i="41" s="1"/>
  <c r="D891" i="5" s="1"/>
  <c r="H888" i="5"/>
  <c r="O888" i="5"/>
  <c r="P888" i="5"/>
  <c r="E886" i="41"/>
  <c r="G886" i="41" s="1"/>
  <c r="I886" i="41" s="1"/>
  <c r="C883" i="5" s="1"/>
  <c r="F886" i="41"/>
  <c r="H886" i="41" s="1"/>
  <c r="J886" i="41" s="1"/>
  <c r="D883" i="5" s="1"/>
  <c r="H880" i="5"/>
  <c r="O880" i="5"/>
  <c r="P880" i="5"/>
  <c r="E878" i="41"/>
  <c r="G878" i="41" s="1"/>
  <c r="I878" i="41" s="1"/>
  <c r="C875" i="5" s="1"/>
  <c r="F878" i="41"/>
  <c r="H878" i="41" s="1"/>
  <c r="J878" i="41" s="1"/>
  <c r="D875" i="5" s="1"/>
  <c r="H872" i="5"/>
  <c r="E870" i="41"/>
  <c r="G870" i="41" s="1"/>
  <c r="I870" i="41" s="1"/>
  <c r="C867" i="5" s="1"/>
  <c r="F870" i="41"/>
  <c r="H870" i="41" s="1"/>
  <c r="J870" i="41" s="1"/>
  <c r="D867" i="5" s="1"/>
  <c r="H864" i="5"/>
  <c r="O864" i="5"/>
  <c r="P864" i="5"/>
  <c r="E862" i="41"/>
  <c r="G862" i="41" s="1"/>
  <c r="I862" i="41" s="1"/>
  <c r="C859" i="5" s="1"/>
  <c r="F862" i="41"/>
  <c r="H862" i="41" s="1"/>
  <c r="J862" i="41" s="1"/>
  <c r="D859" i="5" s="1"/>
  <c r="H856" i="5"/>
  <c r="O856" i="5"/>
  <c r="P856" i="5"/>
  <c r="E854" i="41"/>
  <c r="G854" i="41" s="1"/>
  <c r="I854" i="41" s="1"/>
  <c r="C851" i="5" s="1"/>
  <c r="F854" i="41"/>
  <c r="H854" i="41" s="1"/>
  <c r="J854" i="41" s="1"/>
  <c r="D851" i="5" s="1"/>
  <c r="H848" i="5"/>
  <c r="O848" i="5"/>
  <c r="P848" i="5"/>
  <c r="E846" i="41"/>
  <c r="G846" i="41" s="1"/>
  <c r="I846" i="41" s="1"/>
  <c r="C843" i="5" s="1"/>
  <c r="F846" i="41"/>
  <c r="H846" i="41" s="1"/>
  <c r="J846" i="41" s="1"/>
  <c r="D843" i="5" s="1"/>
  <c r="H840" i="5"/>
  <c r="O840" i="5"/>
  <c r="P840" i="5"/>
  <c r="E838" i="41"/>
  <c r="G838" i="41" s="1"/>
  <c r="I838" i="41" s="1"/>
  <c r="C835" i="5" s="1"/>
  <c r="F838" i="41"/>
  <c r="H838" i="41" s="1"/>
  <c r="J838" i="41" s="1"/>
  <c r="D835" i="5" s="1"/>
  <c r="H832" i="5"/>
  <c r="O832" i="5"/>
  <c r="P832" i="5"/>
  <c r="E830" i="41"/>
  <c r="G830" i="41" s="1"/>
  <c r="I830" i="41" s="1"/>
  <c r="C827" i="5" s="1"/>
  <c r="F830" i="41"/>
  <c r="H830" i="41" s="1"/>
  <c r="J830" i="41" s="1"/>
  <c r="D827" i="5" s="1"/>
  <c r="H824" i="5"/>
  <c r="O824" i="5"/>
  <c r="P824" i="5"/>
  <c r="E822" i="41"/>
  <c r="G822" i="41" s="1"/>
  <c r="I822" i="41" s="1"/>
  <c r="C819" i="5" s="1"/>
  <c r="F822" i="41"/>
  <c r="H822" i="41" s="1"/>
  <c r="J822" i="41" s="1"/>
  <c r="D819" i="5" s="1"/>
  <c r="H816" i="5"/>
  <c r="O816" i="5"/>
  <c r="P816" i="5"/>
  <c r="H796" i="5"/>
  <c r="O796" i="5"/>
  <c r="P796" i="5"/>
  <c r="H788" i="5"/>
  <c r="O788" i="5"/>
  <c r="P788" i="5"/>
  <c r="H780" i="5"/>
  <c r="O780" i="5"/>
  <c r="P780" i="5"/>
  <c r="H776" i="5"/>
  <c r="O776" i="5"/>
  <c r="P776" i="5"/>
  <c r="H772" i="5"/>
  <c r="O772" i="5"/>
  <c r="P772" i="5"/>
  <c r="O768" i="5"/>
  <c r="P768" i="5"/>
  <c r="H764" i="5"/>
  <c r="O764" i="5"/>
  <c r="P764" i="5"/>
  <c r="O760" i="5"/>
  <c r="P760" i="5"/>
  <c r="H756" i="5"/>
  <c r="O756" i="5"/>
  <c r="P756" i="5"/>
  <c r="H752" i="5"/>
  <c r="O752" i="5"/>
  <c r="P752" i="5"/>
  <c r="H748" i="5"/>
  <c r="O748" i="5"/>
  <c r="P748" i="5"/>
  <c r="H744" i="5"/>
  <c r="O744" i="5"/>
  <c r="P744" i="5"/>
  <c r="H740" i="5"/>
  <c r="O740" i="5"/>
  <c r="P740" i="5"/>
  <c r="P736" i="5"/>
  <c r="H732" i="5"/>
  <c r="O732" i="5"/>
  <c r="P732" i="5"/>
  <c r="O728" i="5"/>
  <c r="P728" i="5"/>
  <c r="H724" i="5"/>
  <c r="O724" i="5"/>
  <c r="P724" i="5"/>
  <c r="H720" i="5"/>
  <c r="O720" i="5"/>
  <c r="P720" i="5"/>
  <c r="H716" i="5"/>
  <c r="O716" i="5"/>
  <c r="P716" i="5"/>
  <c r="H712" i="5"/>
  <c r="O712" i="5"/>
  <c r="P712" i="5"/>
  <c r="H708" i="5"/>
  <c r="O708" i="5"/>
  <c r="P708" i="5"/>
  <c r="H704" i="5"/>
  <c r="H700" i="5"/>
  <c r="O700" i="5"/>
  <c r="P700" i="5"/>
  <c r="O696" i="5"/>
  <c r="P696" i="5"/>
  <c r="H692" i="5"/>
  <c r="O692" i="5"/>
  <c r="P692" i="5"/>
  <c r="H688" i="5"/>
  <c r="O688" i="5"/>
  <c r="P688" i="5"/>
  <c r="H684" i="5"/>
  <c r="O684" i="5"/>
  <c r="P684" i="5"/>
  <c r="H680" i="5"/>
  <c r="O680" i="5"/>
  <c r="P680" i="5"/>
  <c r="H676" i="5"/>
  <c r="O676" i="5"/>
  <c r="P676" i="5"/>
  <c r="H670" i="5"/>
  <c r="O670" i="5"/>
  <c r="F669" i="5"/>
  <c r="H662" i="5"/>
  <c r="O662" i="5"/>
  <c r="P662" i="5"/>
  <c r="F661" i="5"/>
  <c r="H654" i="5"/>
  <c r="O654" i="5"/>
  <c r="P654" i="5"/>
  <c r="F653" i="5"/>
  <c r="O646" i="5"/>
  <c r="P646" i="5"/>
  <c r="F645" i="5"/>
  <c r="H638" i="5"/>
  <c r="O638" i="5"/>
  <c r="F637" i="5"/>
  <c r="H630" i="5"/>
  <c r="O630" i="5"/>
  <c r="P630" i="5"/>
  <c r="F629" i="5"/>
  <c r="H622" i="5"/>
  <c r="O622" i="5"/>
  <c r="P622" i="5"/>
  <c r="F621" i="5"/>
  <c r="P614" i="5"/>
  <c r="F613" i="5"/>
  <c r="H606" i="5"/>
  <c r="O606" i="5"/>
  <c r="F605" i="5"/>
  <c r="H598" i="5"/>
  <c r="O598" i="5"/>
  <c r="P598" i="5"/>
  <c r="F597" i="5"/>
  <c r="H590" i="5"/>
  <c r="O590" i="5"/>
  <c r="P590" i="5"/>
  <c r="F589" i="5"/>
  <c r="H582" i="5"/>
  <c r="F581" i="5"/>
  <c r="H574" i="5"/>
  <c r="O574" i="5"/>
  <c r="F573" i="5"/>
  <c r="H566" i="5"/>
  <c r="O566" i="5"/>
  <c r="P566" i="5"/>
  <c r="F565" i="5"/>
  <c r="H558" i="5"/>
  <c r="O558" i="5"/>
  <c r="P558" i="5"/>
  <c r="F557" i="5"/>
  <c r="H550" i="5"/>
  <c r="O550" i="5"/>
  <c r="F984" i="5"/>
  <c r="O982" i="5"/>
  <c r="F980" i="5"/>
  <c r="O978" i="5"/>
  <c r="F976" i="5"/>
  <c r="O972" i="5"/>
  <c r="F968" i="5"/>
  <c r="O964" i="5"/>
  <c r="F960" i="5"/>
  <c r="O956" i="5"/>
  <c r="F952" i="5"/>
  <c r="O948" i="5"/>
  <c r="F944" i="5"/>
  <c r="O940" i="5"/>
  <c r="F936" i="5"/>
  <c r="O932" i="5"/>
  <c r="F928" i="5"/>
  <c r="O924" i="5"/>
  <c r="F920" i="5"/>
  <c r="O916" i="5"/>
  <c r="F912" i="5"/>
  <c r="H910" i="5"/>
  <c r="O910" i="5"/>
  <c r="P910" i="5"/>
  <c r="F908" i="5"/>
  <c r="E908" i="41"/>
  <c r="G908" i="41" s="1"/>
  <c r="I908" i="41" s="1"/>
  <c r="C905" i="5" s="1"/>
  <c r="F908" i="41"/>
  <c r="H908" i="41" s="1"/>
  <c r="J908" i="41" s="1"/>
  <c r="D905" i="5" s="1"/>
  <c r="O902" i="5"/>
  <c r="P902" i="5"/>
  <c r="F900" i="5"/>
  <c r="E900" i="41"/>
  <c r="G900" i="41" s="1"/>
  <c r="I900" i="41" s="1"/>
  <c r="C897" i="5" s="1"/>
  <c r="F900" i="41"/>
  <c r="H900" i="41" s="1"/>
  <c r="J900" i="41" s="1"/>
  <c r="D897" i="5" s="1"/>
  <c r="H894" i="5"/>
  <c r="O894" i="5"/>
  <c r="P894" i="5"/>
  <c r="F892" i="5"/>
  <c r="E892" i="41"/>
  <c r="G892" i="41" s="1"/>
  <c r="I892" i="41" s="1"/>
  <c r="C889" i="5" s="1"/>
  <c r="F892" i="41"/>
  <c r="H892" i="41" s="1"/>
  <c r="J892" i="41" s="1"/>
  <c r="D889" i="5" s="1"/>
  <c r="H886" i="5"/>
  <c r="O886" i="5"/>
  <c r="P886" i="5"/>
  <c r="F884" i="5"/>
  <c r="E884" i="41"/>
  <c r="G884" i="41" s="1"/>
  <c r="I884" i="41" s="1"/>
  <c r="C881" i="5" s="1"/>
  <c r="F884" i="41"/>
  <c r="H884" i="41" s="1"/>
  <c r="J884" i="41" s="1"/>
  <c r="D881" i="5" s="1"/>
  <c r="H878" i="5"/>
  <c r="O878" i="5"/>
  <c r="P878" i="5"/>
  <c r="F876" i="5"/>
  <c r="E876" i="41"/>
  <c r="G876" i="41" s="1"/>
  <c r="I876" i="41" s="1"/>
  <c r="C873" i="5" s="1"/>
  <c r="F876" i="41"/>
  <c r="H876" i="41" s="1"/>
  <c r="J876" i="41" s="1"/>
  <c r="D873" i="5" s="1"/>
  <c r="O870" i="5"/>
  <c r="P870" i="5"/>
  <c r="F868" i="5"/>
  <c r="E868" i="41"/>
  <c r="G868" i="41" s="1"/>
  <c r="I868" i="41" s="1"/>
  <c r="C865" i="5" s="1"/>
  <c r="F868" i="41"/>
  <c r="H868" i="41" s="1"/>
  <c r="J868" i="41" s="1"/>
  <c r="D865" i="5" s="1"/>
  <c r="H862" i="5"/>
  <c r="O862" i="5"/>
  <c r="F860" i="5"/>
  <c r="E860" i="41"/>
  <c r="G860" i="41" s="1"/>
  <c r="I860" i="41" s="1"/>
  <c r="C857" i="5" s="1"/>
  <c r="F860" i="41"/>
  <c r="H860" i="41" s="1"/>
  <c r="J860" i="41" s="1"/>
  <c r="D857" i="5" s="1"/>
  <c r="H854" i="5"/>
  <c r="O854" i="5"/>
  <c r="P854" i="5"/>
  <c r="F852" i="5"/>
  <c r="E852" i="41"/>
  <c r="G852" i="41" s="1"/>
  <c r="I852" i="41" s="1"/>
  <c r="C849" i="5" s="1"/>
  <c r="F852" i="41"/>
  <c r="H852" i="41" s="1"/>
  <c r="J852" i="41" s="1"/>
  <c r="D849" i="5" s="1"/>
  <c r="H846" i="5"/>
  <c r="O846" i="5"/>
  <c r="P846" i="5"/>
  <c r="F844" i="5"/>
  <c r="E844" i="41"/>
  <c r="G844" i="41" s="1"/>
  <c r="I844" i="41" s="1"/>
  <c r="C841" i="5" s="1"/>
  <c r="F844" i="41"/>
  <c r="H844" i="41" s="1"/>
  <c r="J844" i="41" s="1"/>
  <c r="D841" i="5" s="1"/>
  <c r="O838" i="5"/>
  <c r="P838" i="5"/>
  <c r="F836" i="5"/>
  <c r="E836" i="41"/>
  <c r="G836" i="41" s="1"/>
  <c r="I836" i="41" s="1"/>
  <c r="C833" i="5" s="1"/>
  <c r="F836" i="41"/>
  <c r="H836" i="41" s="1"/>
  <c r="J836" i="41" s="1"/>
  <c r="D833" i="5" s="1"/>
  <c r="H830" i="5"/>
  <c r="O830" i="5"/>
  <c r="P830" i="5"/>
  <c r="F828" i="5"/>
  <c r="E828" i="41"/>
  <c r="G828" i="41" s="1"/>
  <c r="I828" i="41" s="1"/>
  <c r="C825" i="5" s="1"/>
  <c r="F828" i="41"/>
  <c r="H828" i="41" s="1"/>
  <c r="J828" i="41" s="1"/>
  <c r="D825" i="5" s="1"/>
  <c r="H822" i="5"/>
  <c r="O822" i="5"/>
  <c r="P822" i="5"/>
  <c r="F820" i="5"/>
  <c r="E820" i="41"/>
  <c r="G820" i="41" s="1"/>
  <c r="I820" i="41" s="1"/>
  <c r="C817" i="5" s="1"/>
  <c r="F820" i="41"/>
  <c r="H820" i="41" s="1"/>
  <c r="J820" i="41" s="1"/>
  <c r="D817" i="5" s="1"/>
  <c r="H814" i="5"/>
  <c r="O814" i="5"/>
  <c r="P814" i="5"/>
  <c r="F812" i="5"/>
  <c r="H806" i="5"/>
  <c r="O806" i="5"/>
  <c r="P806" i="5"/>
  <c r="H798" i="5"/>
  <c r="O798" i="5"/>
  <c r="P798" i="5"/>
  <c r="H790" i="5"/>
  <c r="O790" i="5"/>
  <c r="P790" i="5"/>
  <c r="H782" i="5"/>
  <c r="P782" i="5"/>
  <c r="F779" i="5"/>
  <c r="F775" i="5"/>
  <c r="F771" i="5"/>
  <c r="F767" i="5"/>
  <c r="F763" i="5"/>
  <c r="F759" i="5"/>
  <c r="F755" i="5"/>
  <c r="F751" i="5"/>
  <c r="F747" i="5"/>
  <c r="F743" i="5"/>
  <c r="F739" i="5"/>
  <c r="F735" i="5"/>
  <c r="F731" i="5"/>
  <c r="F727" i="5"/>
  <c r="F723" i="5"/>
  <c r="F719" i="5"/>
  <c r="F715" i="5"/>
  <c r="F711" i="5"/>
  <c r="F707" i="5"/>
  <c r="F703" i="5"/>
  <c r="F699" i="5"/>
  <c r="F695" i="5"/>
  <c r="F691" i="5"/>
  <c r="F687" i="5"/>
  <c r="F683" i="5"/>
  <c r="F679" i="5"/>
  <c r="F675" i="5"/>
  <c r="H668" i="5"/>
  <c r="O668" i="5"/>
  <c r="P668" i="5"/>
  <c r="F667" i="5"/>
  <c r="H660" i="5"/>
  <c r="O660" i="5"/>
  <c r="P660" i="5"/>
  <c r="F659" i="5"/>
  <c r="H652" i="5"/>
  <c r="O652" i="5"/>
  <c r="P652" i="5"/>
  <c r="F651" i="5"/>
  <c r="H644" i="5"/>
  <c r="O644" i="5"/>
  <c r="P644" i="5"/>
  <c r="F643" i="5"/>
  <c r="H636" i="5"/>
  <c r="O636" i="5"/>
  <c r="P636" i="5"/>
  <c r="F635" i="5"/>
  <c r="H628" i="5"/>
  <c r="O628" i="5"/>
  <c r="P628" i="5"/>
  <c r="F627" i="5"/>
  <c r="H620" i="5"/>
  <c r="O620" i="5"/>
  <c r="P620" i="5"/>
  <c r="F619" i="5"/>
  <c r="H612" i="5"/>
  <c r="O612" i="5"/>
  <c r="P612" i="5"/>
  <c r="F611" i="5"/>
  <c r="H604" i="5"/>
  <c r="O604" i="5"/>
  <c r="P604" i="5"/>
  <c r="F603" i="5"/>
  <c r="H596" i="5"/>
  <c r="O596" i="5"/>
  <c r="P596" i="5"/>
  <c r="F595" i="5"/>
  <c r="H588" i="5"/>
  <c r="O588" i="5"/>
  <c r="P588" i="5"/>
  <c r="F587" i="5"/>
  <c r="H580" i="5"/>
  <c r="O580" i="5"/>
  <c r="P580" i="5"/>
  <c r="F579" i="5"/>
  <c r="H572" i="5"/>
  <c r="O572" i="5"/>
  <c r="P572" i="5"/>
  <c r="F571" i="5"/>
  <c r="H564" i="5"/>
  <c r="O564" i="5"/>
  <c r="P564" i="5"/>
  <c r="F563" i="5"/>
  <c r="H556" i="5"/>
  <c r="O556" i="5"/>
  <c r="P556" i="5"/>
  <c r="F555" i="5"/>
  <c r="E1010" i="41"/>
  <c r="G1010" i="41" s="1"/>
  <c r="I1010" i="41" s="1"/>
  <c r="C1007" i="5" s="1"/>
  <c r="F1010" i="41"/>
  <c r="H1010" i="41" s="1"/>
  <c r="J1010" i="41" s="1"/>
  <c r="D1007" i="5" s="1"/>
  <c r="E1008" i="41"/>
  <c r="G1008" i="41" s="1"/>
  <c r="I1008" i="41" s="1"/>
  <c r="C1005" i="5" s="1"/>
  <c r="F1008" i="41"/>
  <c r="H1008" i="41" s="1"/>
  <c r="J1008" i="41" s="1"/>
  <c r="D1005" i="5" s="1"/>
  <c r="E1006" i="41"/>
  <c r="G1006" i="41" s="1"/>
  <c r="I1006" i="41" s="1"/>
  <c r="C1003" i="5" s="1"/>
  <c r="F1006" i="41"/>
  <c r="H1006" i="41" s="1"/>
  <c r="J1006" i="41" s="1"/>
  <c r="D1003" i="5" s="1"/>
  <c r="E1004" i="41"/>
  <c r="G1004" i="41" s="1"/>
  <c r="I1004" i="41" s="1"/>
  <c r="C1001" i="5" s="1"/>
  <c r="F1004" i="41"/>
  <c r="H1004" i="41" s="1"/>
  <c r="J1004" i="41" s="1"/>
  <c r="D1001" i="5" s="1"/>
  <c r="E1002" i="41"/>
  <c r="G1002" i="41" s="1"/>
  <c r="I1002" i="41" s="1"/>
  <c r="C999" i="5" s="1"/>
  <c r="F1002" i="41"/>
  <c r="H1002" i="41" s="1"/>
  <c r="J1002" i="41" s="1"/>
  <c r="D999" i="5" s="1"/>
  <c r="E1000" i="41"/>
  <c r="G1000" i="41" s="1"/>
  <c r="I1000" i="41" s="1"/>
  <c r="C997" i="5" s="1"/>
  <c r="F1000" i="41"/>
  <c r="H1000" i="41" s="1"/>
  <c r="J1000" i="41" s="1"/>
  <c r="D997" i="5" s="1"/>
  <c r="E998" i="41"/>
  <c r="G998" i="41" s="1"/>
  <c r="I998" i="41" s="1"/>
  <c r="C995" i="5" s="1"/>
  <c r="F998" i="41"/>
  <c r="H998" i="41" s="1"/>
  <c r="J998" i="41" s="1"/>
  <c r="D995" i="5" s="1"/>
  <c r="E996" i="41"/>
  <c r="G996" i="41" s="1"/>
  <c r="I996" i="41" s="1"/>
  <c r="C993" i="5" s="1"/>
  <c r="F996" i="41"/>
  <c r="H996" i="41" s="1"/>
  <c r="J996" i="41" s="1"/>
  <c r="D993" i="5" s="1"/>
  <c r="E994" i="41"/>
  <c r="G994" i="41" s="1"/>
  <c r="I994" i="41" s="1"/>
  <c r="C991" i="5" s="1"/>
  <c r="F994" i="41"/>
  <c r="H994" i="41" s="1"/>
  <c r="J994" i="41" s="1"/>
  <c r="D991" i="5" s="1"/>
  <c r="E992" i="41"/>
  <c r="G992" i="41" s="1"/>
  <c r="I992" i="41" s="1"/>
  <c r="C989" i="5" s="1"/>
  <c r="F992" i="41"/>
  <c r="H992" i="41" s="1"/>
  <c r="J992" i="41" s="1"/>
  <c r="D989" i="5" s="1"/>
  <c r="E990" i="41"/>
  <c r="G990" i="41" s="1"/>
  <c r="I990" i="41" s="1"/>
  <c r="C987" i="5" s="1"/>
  <c r="F990" i="41"/>
  <c r="H990" i="41" s="1"/>
  <c r="J990" i="41" s="1"/>
  <c r="D987" i="5" s="1"/>
  <c r="P984" i="5"/>
  <c r="H984" i="5"/>
  <c r="P980" i="5"/>
  <c r="H980" i="5"/>
  <c r="P976" i="5"/>
  <c r="P968" i="5"/>
  <c r="H968" i="5"/>
  <c r="P960" i="5"/>
  <c r="H960" i="5"/>
  <c r="P952" i="5"/>
  <c r="H952" i="5"/>
  <c r="P944" i="5"/>
  <c r="P936" i="5"/>
  <c r="H936" i="5"/>
  <c r="P928" i="5"/>
  <c r="H928" i="5"/>
  <c r="P920" i="5"/>
  <c r="H920" i="5"/>
  <c r="P912" i="5"/>
  <c r="H912" i="5"/>
  <c r="E914" i="41"/>
  <c r="G914" i="41" s="1"/>
  <c r="I914" i="41" s="1"/>
  <c r="C911" i="5" s="1"/>
  <c r="F914" i="41"/>
  <c r="H914" i="41" s="1"/>
  <c r="J914" i="41" s="1"/>
  <c r="D911" i="5" s="1"/>
  <c r="H908" i="5"/>
  <c r="P908" i="5"/>
  <c r="E906" i="41"/>
  <c r="G906" i="41" s="1"/>
  <c r="I906" i="41" s="1"/>
  <c r="C903" i="5" s="1"/>
  <c r="F906" i="41"/>
  <c r="H906" i="41" s="1"/>
  <c r="J906" i="41" s="1"/>
  <c r="D903" i="5" s="1"/>
  <c r="H900" i="5"/>
  <c r="O900" i="5"/>
  <c r="P900" i="5"/>
  <c r="E898" i="41"/>
  <c r="G898" i="41" s="1"/>
  <c r="I898" i="41" s="1"/>
  <c r="C895" i="5" s="1"/>
  <c r="F898" i="41"/>
  <c r="H898" i="41" s="1"/>
  <c r="J898" i="41" s="1"/>
  <c r="D895" i="5" s="1"/>
  <c r="H892" i="5"/>
  <c r="O892" i="5"/>
  <c r="P892" i="5"/>
  <c r="E890" i="41"/>
  <c r="G890" i="41" s="1"/>
  <c r="I890" i="41" s="1"/>
  <c r="C887" i="5" s="1"/>
  <c r="F890" i="41"/>
  <c r="H890" i="41" s="1"/>
  <c r="J890" i="41" s="1"/>
  <c r="D887" i="5" s="1"/>
  <c r="H884" i="5"/>
  <c r="O884" i="5"/>
  <c r="P884" i="5"/>
  <c r="E882" i="41"/>
  <c r="G882" i="41" s="1"/>
  <c r="I882" i="41" s="1"/>
  <c r="C879" i="5" s="1"/>
  <c r="F882" i="41"/>
  <c r="H882" i="41" s="1"/>
  <c r="J882" i="41" s="1"/>
  <c r="D879" i="5" s="1"/>
  <c r="H876" i="5"/>
  <c r="O876" i="5"/>
  <c r="P876" i="5"/>
  <c r="E874" i="41"/>
  <c r="G874" i="41" s="1"/>
  <c r="I874" i="41" s="1"/>
  <c r="C871" i="5" s="1"/>
  <c r="F874" i="41"/>
  <c r="H874" i="41" s="1"/>
  <c r="J874" i="41" s="1"/>
  <c r="D871" i="5" s="1"/>
  <c r="H868" i="5"/>
  <c r="O868" i="5"/>
  <c r="P868" i="5"/>
  <c r="E866" i="41"/>
  <c r="G866" i="41" s="1"/>
  <c r="I866" i="41" s="1"/>
  <c r="C863" i="5" s="1"/>
  <c r="F866" i="41"/>
  <c r="H866" i="41" s="1"/>
  <c r="J866" i="41" s="1"/>
  <c r="D863" i="5" s="1"/>
  <c r="H860" i="5"/>
  <c r="O860" i="5"/>
  <c r="P860" i="5"/>
  <c r="E858" i="41"/>
  <c r="G858" i="41" s="1"/>
  <c r="I858" i="41" s="1"/>
  <c r="C855" i="5" s="1"/>
  <c r="F858" i="41"/>
  <c r="H858" i="41" s="1"/>
  <c r="J858" i="41" s="1"/>
  <c r="D855" i="5" s="1"/>
  <c r="H852" i="5"/>
  <c r="O852" i="5"/>
  <c r="P852" i="5"/>
  <c r="E850" i="41"/>
  <c r="G850" i="41" s="1"/>
  <c r="I850" i="41" s="1"/>
  <c r="C847" i="5" s="1"/>
  <c r="F850" i="41"/>
  <c r="H850" i="41" s="1"/>
  <c r="J850" i="41" s="1"/>
  <c r="D847" i="5" s="1"/>
  <c r="H844" i="5"/>
  <c r="O844" i="5"/>
  <c r="P844" i="5"/>
  <c r="E842" i="41"/>
  <c r="G842" i="41" s="1"/>
  <c r="I842" i="41" s="1"/>
  <c r="C839" i="5" s="1"/>
  <c r="F842" i="41"/>
  <c r="H842" i="41" s="1"/>
  <c r="J842" i="41" s="1"/>
  <c r="D839" i="5" s="1"/>
  <c r="H836" i="5"/>
  <c r="O836" i="5"/>
  <c r="P836" i="5"/>
  <c r="E834" i="41"/>
  <c r="G834" i="41" s="1"/>
  <c r="I834" i="41" s="1"/>
  <c r="C831" i="5" s="1"/>
  <c r="F834" i="41"/>
  <c r="H834" i="41" s="1"/>
  <c r="J834" i="41" s="1"/>
  <c r="D831" i="5" s="1"/>
  <c r="H828" i="5"/>
  <c r="O828" i="5"/>
  <c r="P828" i="5"/>
  <c r="E826" i="41"/>
  <c r="G826" i="41" s="1"/>
  <c r="I826" i="41" s="1"/>
  <c r="C823" i="5" s="1"/>
  <c r="F826" i="41"/>
  <c r="H826" i="41" s="1"/>
  <c r="J826" i="41" s="1"/>
  <c r="D823" i="5" s="1"/>
  <c r="H820" i="5"/>
  <c r="O820" i="5"/>
  <c r="P820" i="5"/>
  <c r="E818" i="41"/>
  <c r="G818" i="41" s="1"/>
  <c r="I818" i="41" s="1"/>
  <c r="C815" i="5" s="1"/>
  <c r="F818" i="41"/>
  <c r="H818" i="41" s="1"/>
  <c r="J818" i="41" s="1"/>
  <c r="D815" i="5" s="1"/>
  <c r="H812" i="5"/>
  <c r="O812" i="5"/>
  <c r="P812" i="5"/>
  <c r="H808" i="5"/>
  <c r="O808" i="5"/>
  <c r="P808" i="5"/>
  <c r="H800" i="5"/>
  <c r="O800" i="5"/>
  <c r="P800" i="5"/>
  <c r="O792" i="5"/>
  <c r="P792" i="5"/>
  <c r="H784" i="5"/>
  <c r="O784" i="5"/>
  <c r="P784" i="5"/>
  <c r="H778" i="5"/>
  <c r="O778" i="5"/>
  <c r="P778" i="5"/>
  <c r="H774" i="5"/>
  <c r="O774" i="5"/>
  <c r="P774" i="5"/>
  <c r="H770" i="5"/>
  <c r="O770" i="5"/>
  <c r="P770" i="5"/>
  <c r="H766" i="5"/>
  <c r="P766" i="5"/>
  <c r="H762" i="5"/>
  <c r="O762" i="5"/>
  <c r="P762" i="5"/>
  <c r="H758" i="5"/>
  <c r="O758" i="5"/>
  <c r="P758" i="5"/>
  <c r="O754" i="5"/>
  <c r="P754" i="5"/>
  <c r="H750" i="5"/>
  <c r="O750" i="5"/>
  <c r="P750" i="5"/>
  <c r="H746" i="5"/>
  <c r="O746" i="5"/>
  <c r="P746" i="5"/>
  <c r="H742" i="5"/>
  <c r="O742" i="5"/>
  <c r="P742" i="5"/>
  <c r="H738" i="5"/>
  <c r="O738" i="5"/>
  <c r="P738" i="5"/>
  <c r="H734" i="5"/>
  <c r="P734" i="5"/>
  <c r="H730" i="5"/>
  <c r="O730" i="5"/>
  <c r="H726" i="5"/>
  <c r="O726" i="5"/>
  <c r="P726" i="5"/>
  <c r="H722" i="5"/>
  <c r="O722" i="5"/>
  <c r="P722" i="5"/>
  <c r="H718" i="5"/>
  <c r="O718" i="5"/>
  <c r="P718" i="5"/>
  <c r="H714" i="5"/>
  <c r="O714" i="5"/>
  <c r="H710" i="5"/>
  <c r="O710" i="5"/>
  <c r="P710" i="5"/>
  <c r="H706" i="5"/>
  <c r="O706" i="5"/>
  <c r="P706" i="5"/>
  <c r="H702" i="5"/>
  <c r="P702" i="5"/>
  <c r="H698" i="5"/>
  <c r="O698" i="5"/>
  <c r="P698" i="5"/>
  <c r="H694" i="5"/>
  <c r="O694" i="5"/>
  <c r="P694" i="5"/>
  <c r="O690" i="5"/>
  <c r="P690" i="5"/>
  <c r="H686" i="5"/>
  <c r="O686" i="5"/>
  <c r="P686" i="5"/>
  <c r="H682" i="5"/>
  <c r="O682" i="5"/>
  <c r="P682" i="5"/>
  <c r="H678" i="5"/>
  <c r="O678" i="5"/>
  <c r="P678" i="5"/>
  <c r="H674" i="5"/>
  <c r="O674" i="5"/>
  <c r="P674" i="5"/>
  <c r="F673" i="5"/>
  <c r="H666" i="5"/>
  <c r="O666" i="5"/>
  <c r="P666" i="5"/>
  <c r="F665" i="5"/>
  <c r="H658" i="5"/>
  <c r="O658" i="5"/>
  <c r="P658" i="5"/>
  <c r="F657" i="5"/>
  <c r="H650" i="5"/>
  <c r="O650" i="5"/>
  <c r="P650" i="5"/>
  <c r="F649" i="5"/>
  <c r="H642" i="5"/>
  <c r="O642" i="5"/>
  <c r="P642" i="5"/>
  <c r="F641" i="5"/>
  <c r="H634" i="5"/>
  <c r="O634" i="5"/>
  <c r="P634" i="5"/>
  <c r="F633" i="5"/>
  <c r="O626" i="5"/>
  <c r="P626" i="5"/>
  <c r="F625" i="5"/>
  <c r="H618" i="5"/>
  <c r="O618" i="5"/>
  <c r="P618" i="5"/>
  <c r="F617" i="5"/>
  <c r="H610" i="5"/>
  <c r="O610" i="5"/>
  <c r="P610" i="5"/>
  <c r="F609" i="5"/>
  <c r="H602" i="5"/>
  <c r="O602" i="5"/>
  <c r="P602" i="5"/>
  <c r="F601" i="5"/>
  <c r="H594" i="5"/>
  <c r="O594" i="5"/>
  <c r="P594" i="5"/>
  <c r="F593" i="5"/>
  <c r="O586" i="5"/>
  <c r="P586" i="5"/>
  <c r="F585" i="5"/>
  <c r="H578" i="5"/>
  <c r="O578" i="5"/>
  <c r="P578" i="5"/>
  <c r="F577" i="5"/>
  <c r="H570" i="5"/>
  <c r="O570" i="5"/>
  <c r="P570" i="5"/>
  <c r="F569" i="5"/>
  <c r="O562" i="5"/>
  <c r="P562" i="5"/>
  <c r="F561" i="5"/>
  <c r="H554" i="5"/>
  <c r="O554" i="5"/>
  <c r="P554" i="5"/>
  <c r="F553" i="5"/>
  <c r="F988" i="41"/>
  <c r="H988" i="41" s="1"/>
  <c r="J988" i="41" s="1"/>
  <c r="D985" i="5" s="1"/>
  <c r="F986" i="41"/>
  <c r="H986" i="41" s="1"/>
  <c r="J986" i="41" s="1"/>
  <c r="D983" i="5" s="1"/>
  <c r="F984" i="41"/>
  <c r="H984" i="41" s="1"/>
  <c r="J984" i="41" s="1"/>
  <c r="D981" i="5" s="1"/>
  <c r="F982" i="41"/>
  <c r="H982" i="41" s="1"/>
  <c r="J982" i="41" s="1"/>
  <c r="D979" i="5" s="1"/>
  <c r="F980" i="41"/>
  <c r="H980" i="41" s="1"/>
  <c r="J980" i="41" s="1"/>
  <c r="D977" i="5" s="1"/>
  <c r="F978" i="41"/>
  <c r="H978" i="41" s="1"/>
  <c r="J978" i="41" s="1"/>
  <c r="D975" i="5" s="1"/>
  <c r="F976" i="41"/>
  <c r="H976" i="41" s="1"/>
  <c r="J976" i="41" s="1"/>
  <c r="D973" i="5" s="1"/>
  <c r="F974" i="41"/>
  <c r="H974" i="41" s="1"/>
  <c r="J974" i="41" s="1"/>
  <c r="D971" i="5" s="1"/>
  <c r="F972" i="41"/>
  <c r="H972" i="41" s="1"/>
  <c r="J972" i="41" s="1"/>
  <c r="D969" i="5" s="1"/>
  <c r="F970" i="41"/>
  <c r="H970" i="41" s="1"/>
  <c r="J970" i="41" s="1"/>
  <c r="D967" i="5" s="1"/>
  <c r="F968" i="41"/>
  <c r="H968" i="41" s="1"/>
  <c r="J968" i="41" s="1"/>
  <c r="D965" i="5" s="1"/>
  <c r="F966" i="41"/>
  <c r="H966" i="41" s="1"/>
  <c r="J966" i="41" s="1"/>
  <c r="D963" i="5" s="1"/>
  <c r="F964" i="41"/>
  <c r="H964" i="41" s="1"/>
  <c r="J964" i="41" s="1"/>
  <c r="D961" i="5" s="1"/>
  <c r="F962" i="41"/>
  <c r="H962" i="41" s="1"/>
  <c r="J962" i="41" s="1"/>
  <c r="D959" i="5" s="1"/>
  <c r="F960" i="41"/>
  <c r="H960" i="41" s="1"/>
  <c r="J960" i="41" s="1"/>
  <c r="D957" i="5" s="1"/>
  <c r="F958" i="41"/>
  <c r="H958" i="41" s="1"/>
  <c r="J958" i="41" s="1"/>
  <c r="D955" i="5" s="1"/>
  <c r="F956" i="41"/>
  <c r="H956" i="41" s="1"/>
  <c r="J956" i="41" s="1"/>
  <c r="D953" i="5" s="1"/>
  <c r="F954" i="41"/>
  <c r="H954" i="41" s="1"/>
  <c r="J954" i="41" s="1"/>
  <c r="D951" i="5" s="1"/>
  <c r="F952" i="41"/>
  <c r="H952" i="41" s="1"/>
  <c r="J952" i="41" s="1"/>
  <c r="D949" i="5" s="1"/>
  <c r="F950" i="41"/>
  <c r="H950" i="41" s="1"/>
  <c r="J950" i="41" s="1"/>
  <c r="D947" i="5" s="1"/>
  <c r="F948" i="41"/>
  <c r="H948" i="41" s="1"/>
  <c r="J948" i="41" s="1"/>
  <c r="D945" i="5" s="1"/>
  <c r="F946" i="41"/>
  <c r="H946" i="41" s="1"/>
  <c r="J946" i="41" s="1"/>
  <c r="D943" i="5" s="1"/>
  <c r="F944" i="41"/>
  <c r="H944" i="41" s="1"/>
  <c r="J944" i="41" s="1"/>
  <c r="D941" i="5" s="1"/>
  <c r="F942" i="41"/>
  <c r="H942" i="41" s="1"/>
  <c r="J942" i="41" s="1"/>
  <c r="D939" i="5" s="1"/>
  <c r="F940" i="41"/>
  <c r="H940" i="41" s="1"/>
  <c r="J940" i="41" s="1"/>
  <c r="D937" i="5" s="1"/>
  <c r="F938" i="41"/>
  <c r="H938" i="41" s="1"/>
  <c r="J938" i="41" s="1"/>
  <c r="D935" i="5" s="1"/>
  <c r="F936" i="41"/>
  <c r="H936" i="41" s="1"/>
  <c r="J936" i="41" s="1"/>
  <c r="D933" i="5" s="1"/>
  <c r="F934" i="41"/>
  <c r="H934" i="41" s="1"/>
  <c r="J934" i="41" s="1"/>
  <c r="D931" i="5" s="1"/>
  <c r="F932" i="41"/>
  <c r="H932" i="41" s="1"/>
  <c r="J932" i="41" s="1"/>
  <c r="D929" i="5" s="1"/>
  <c r="F930" i="41"/>
  <c r="H930" i="41" s="1"/>
  <c r="J930" i="41" s="1"/>
  <c r="D927" i="5" s="1"/>
  <c r="F928" i="41"/>
  <c r="H928" i="41" s="1"/>
  <c r="J928" i="41" s="1"/>
  <c r="D925" i="5" s="1"/>
  <c r="F926" i="41"/>
  <c r="H926" i="41" s="1"/>
  <c r="J926" i="41" s="1"/>
  <c r="D923" i="5" s="1"/>
  <c r="F924" i="41"/>
  <c r="H924" i="41" s="1"/>
  <c r="J924" i="41" s="1"/>
  <c r="D921" i="5" s="1"/>
  <c r="F922" i="41"/>
  <c r="H922" i="41" s="1"/>
  <c r="J922" i="41" s="1"/>
  <c r="D919" i="5" s="1"/>
  <c r="F920" i="41"/>
  <c r="H920" i="41" s="1"/>
  <c r="J920" i="41" s="1"/>
  <c r="D917" i="5" s="1"/>
  <c r="F918" i="41"/>
  <c r="H918" i="41" s="1"/>
  <c r="J918" i="41" s="1"/>
  <c r="D915" i="5" s="1"/>
  <c r="F916" i="41"/>
  <c r="H916" i="41" s="1"/>
  <c r="J916" i="41" s="1"/>
  <c r="D913" i="5" s="1"/>
  <c r="P541" i="5"/>
  <c r="O541" i="5"/>
  <c r="H541" i="5"/>
  <c r="F541" i="5"/>
  <c r="H466" i="5"/>
  <c r="P466" i="5"/>
  <c r="P463" i="5"/>
  <c r="H463" i="5"/>
  <c r="F459" i="5"/>
  <c r="F453" i="5"/>
  <c r="P450" i="5"/>
  <c r="P447" i="5"/>
  <c r="H447" i="5"/>
  <c r="F443" i="5"/>
  <c r="F437" i="5"/>
  <c r="H434" i="5"/>
  <c r="O434" i="5"/>
  <c r="P434" i="5"/>
  <c r="P431" i="5"/>
  <c r="O431" i="5"/>
  <c r="F427" i="5"/>
  <c r="F421" i="5"/>
  <c r="H418" i="5"/>
  <c r="P418" i="5"/>
  <c r="P415" i="5"/>
  <c r="H415" i="5"/>
  <c r="O415" i="5"/>
  <c r="F411" i="5"/>
  <c r="F405" i="5"/>
  <c r="H402" i="5"/>
  <c r="P402" i="5"/>
  <c r="P399" i="5"/>
  <c r="H399" i="5"/>
  <c r="F395" i="5"/>
  <c r="F389" i="5"/>
  <c r="H386" i="5"/>
  <c r="P386" i="5"/>
  <c r="P383" i="5"/>
  <c r="H383" i="5"/>
  <c r="O383" i="5"/>
  <c r="F379" i="5"/>
  <c r="F371" i="5"/>
  <c r="F363" i="5"/>
  <c r="F355" i="5"/>
  <c r="F353" i="5"/>
  <c r="F349" i="5"/>
  <c r="H342" i="5"/>
  <c r="P342" i="5"/>
  <c r="H338" i="5"/>
  <c r="P338" i="5"/>
  <c r="O336" i="5"/>
  <c r="H336" i="5"/>
  <c r="O322" i="5"/>
  <c r="H322" i="5"/>
  <c r="P322" i="5"/>
  <c r="O320" i="5"/>
  <c r="H320" i="5"/>
  <c r="P320" i="5"/>
  <c r="H311" i="5"/>
  <c r="P311" i="5"/>
  <c r="F296" i="5"/>
  <c r="H290" i="5"/>
  <c r="P290" i="5"/>
  <c r="O288" i="5"/>
  <c r="H288" i="5"/>
  <c r="P288" i="5"/>
  <c r="H279" i="5"/>
  <c r="P279" i="5"/>
  <c r="F264" i="5"/>
  <c r="H258" i="5"/>
  <c r="P258" i="5"/>
  <c r="O256" i="5"/>
  <c r="H256" i="5"/>
  <c r="F246" i="5"/>
  <c r="H182" i="5"/>
  <c r="O182" i="5"/>
  <c r="F180" i="5"/>
  <c r="H109" i="5"/>
  <c r="P543" i="5"/>
  <c r="O543" i="5"/>
  <c r="F543" i="5"/>
  <c r="P465" i="5"/>
  <c r="H465" i="5"/>
  <c r="H456" i="5"/>
  <c r="O456" i="5"/>
  <c r="P456" i="5"/>
  <c r="P449" i="5"/>
  <c r="H449" i="5"/>
  <c r="O449" i="5"/>
  <c r="H440" i="5"/>
  <c r="O440" i="5"/>
  <c r="P440" i="5"/>
  <c r="P433" i="5"/>
  <c r="H433" i="5"/>
  <c r="O433" i="5"/>
  <c r="H424" i="5"/>
  <c r="O424" i="5"/>
  <c r="P424" i="5"/>
  <c r="P417" i="5"/>
  <c r="H417" i="5"/>
  <c r="O417" i="5"/>
  <c r="H408" i="5"/>
  <c r="O408" i="5"/>
  <c r="P408" i="5"/>
  <c r="P401" i="5"/>
  <c r="H401" i="5"/>
  <c r="H392" i="5"/>
  <c r="O392" i="5"/>
  <c r="P392" i="5"/>
  <c r="P385" i="5"/>
  <c r="H385" i="5"/>
  <c r="H376" i="5"/>
  <c r="O376" i="5"/>
  <c r="P376" i="5"/>
  <c r="H368" i="5"/>
  <c r="O368" i="5"/>
  <c r="P368" i="5"/>
  <c r="H360" i="5"/>
  <c r="O360" i="5"/>
  <c r="P360" i="5"/>
  <c r="F347" i="5"/>
  <c r="F344" i="5"/>
  <c r="H335" i="5"/>
  <c r="P335" i="5"/>
  <c r="F328" i="5"/>
  <c r="H319" i="5"/>
  <c r="P319" i="5"/>
  <c r="F304" i="5"/>
  <c r="O298" i="5"/>
  <c r="H298" i="5"/>
  <c r="P298" i="5"/>
  <c r="O296" i="5"/>
  <c r="H296" i="5"/>
  <c r="P296" i="5"/>
  <c r="H287" i="5"/>
  <c r="P287" i="5"/>
  <c r="F272" i="5"/>
  <c r="O266" i="5"/>
  <c r="H266" i="5"/>
  <c r="P266" i="5"/>
  <c r="O264" i="5"/>
  <c r="H264" i="5"/>
  <c r="P264" i="5"/>
  <c r="H255" i="5"/>
  <c r="P255" i="5"/>
  <c r="G88" i="69"/>
  <c r="F88" i="69"/>
  <c r="F549" i="5"/>
  <c r="P545" i="5"/>
  <c r="O545" i="5"/>
  <c r="H545" i="5"/>
  <c r="F545" i="5"/>
  <c r="O540" i="5"/>
  <c r="H540" i="5"/>
  <c r="P540" i="5"/>
  <c r="F539" i="5"/>
  <c r="P538" i="5"/>
  <c r="H538" i="5"/>
  <c r="F537" i="5"/>
  <c r="P536" i="5"/>
  <c r="H536" i="5"/>
  <c r="F535" i="5"/>
  <c r="P534" i="5"/>
  <c r="H534" i="5"/>
  <c r="F533" i="5"/>
  <c r="P532" i="5"/>
  <c r="H532" i="5"/>
  <c r="F531" i="5"/>
  <c r="P530" i="5"/>
  <c r="H530" i="5"/>
  <c r="F529" i="5"/>
  <c r="P528" i="5"/>
  <c r="H528" i="5"/>
  <c r="F527" i="5"/>
  <c r="P526" i="5"/>
  <c r="H526" i="5"/>
  <c r="F525" i="5"/>
  <c r="P524" i="5"/>
  <c r="H524" i="5"/>
  <c r="F523" i="5"/>
  <c r="P522" i="5"/>
  <c r="H522" i="5"/>
  <c r="F521" i="5"/>
  <c r="P520" i="5"/>
  <c r="H520" i="5"/>
  <c r="F519" i="5"/>
  <c r="P518" i="5"/>
  <c r="H518" i="5"/>
  <c r="F517" i="5"/>
  <c r="P516" i="5"/>
  <c r="H516" i="5"/>
  <c r="F515" i="5"/>
  <c r="P514" i="5"/>
  <c r="H514" i="5"/>
  <c r="F513" i="5"/>
  <c r="P512" i="5"/>
  <c r="H512" i="5"/>
  <c r="F511" i="5"/>
  <c r="P510" i="5"/>
  <c r="H510" i="5"/>
  <c r="F509" i="5"/>
  <c r="P508" i="5"/>
  <c r="H508" i="5"/>
  <c r="F507" i="5"/>
  <c r="P506" i="5"/>
  <c r="H506" i="5"/>
  <c r="F505" i="5"/>
  <c r="P504" i="5"/>
  <c r="H504" i="5"/>
  <c r="F503" i="5"/>
  <c r="P502" i="5"/>
  <c r="H502" i="5"/>
  <c r="F501" i="5"/>
  <c r="P500" i="5"/>
  <c r="H500" i="5"/>
  <c r="F499" i="5"/>
  <c r="P498" i="5"/>
  <c r="H498" i="5"/>
  <c r="F497" i="5"/>
  <c r="P496" i="5"/>
  <c r="H496" i="5"/>
  <c r="F495" i="5"/>
  <c r="P494" i="5"/>
  <c r="H494" i="5"/>
  <c r="F493" i="5"/>
  <c r="P492" i="5"/>
  <c r="H492" i="5"/>
  <c r="F491" i="5"/>
  <c r="P490" i="5"/>
  <c r="H490" i="5"/>
  <c r="F489" i="5"/>
  <c r="P488" i="5"/>
  <c r="H488" i="5"/>
  <c r="F487" i="5"/>
  <c r="P486" i="5"/>
  <c r="H486" i="5"/>
  <c r="F485" i="5"/>
  <c r="P484" i="5"/>
  <c r="H484" i="5"/>
  <c r="F483" i="5"/>
  <c r="P482" i="5"/>
  <c r="H482" i="5"/>
  <c r="F481" i="5"/>
  <c r="P480" i="5"/>
  <c r="H480" i="5"/>
  <c r="F479" i="5"/>
  <c r="P478" i="5"/>
  <c r="H478" i="5"/>
  <c r="F477" i="5"/>
  <c r="P476" i="5"/>
  <c r="H476" i="5"/>
  <c r="F475" i="5"/>
  <c r="P474" i="5"/>
  <c r="H474" i="5"/>
  <c r="F473" i="5"/>
  <c r="P472" i="5"/>
  <c r="H472" i="5"/>
  <c r="F471" i="5"/>
  <c r="P470" i="5"/>
  <c r="H470" i="5"/>
  <c r="F469" i="5"/>
  <c r="P468" i="5"/>
  <c r="H468" i="5"/>
  <c r="F467" i="5"/>
  <c r="F461" i="5"/>
  <c r="H458" i="5"/>
  <c r="P458" i="5"/>
  <c r="P455" i="5"/>
  <c r="H455" i="5"/>
  <c r="O455" i="5"/>
  <c r="F451" i="5"/>
  <c r="F445" i="5"/>
  <c r="H442" i="5"/>
  <c r="P442" i="5"/>
  <c r="P439" i="5"/>
  <c r="H439" i="5"/>
  <c r="F435" i="5"/>
  <c r="F429" i="5"/>
  <c r="H426" i="5"/>
  <c r="O426" i="5"/>
  <c r="P426" i="5"/>
  <c r="P423" i="5"/>
  <c r="H423" i="5"/>
  <c r="F419" i="5"/>
  <c r="F413" i="5"/>
  <c r="H410" i="5"/>
  <c r="P410" i="5"/>
  <c r="P407" i="5"/>
  <c r="H407" i="5"/>
  <c r="F403" i="5"/>
  <c r="F397" i="5"/>
  <c r="H394" i="5"/>
  <c r="P394" i="5"/>
  <c r="P391" i="5"/>
  <c r="H391" i="5"/>
  <c r="O391" i="5"/>
  <c r="F387" i="5"/>
  <c r="F381" i="5"/>
  <c r="H378" i="5"/>
  <c r="P378" i="5"/>
  <c r="P375" i="5"/>
  <c r="H375" i="5"/>
  <c r="P373" i="5"/>
  <c r="O373" i="5"/>
  <c r="H370" i="5"/>
  <c r="P370" i="5"/>
  <c r="P367" i="5"/>
  <c r="H367" i="5"/>
  <c r="O367" i="5"/>
  <c r="P365" i="5"/>
  <c r="O365" i="5"/>
  <c r="H362" i="5"/>
  <c r="P362" i="5"/>
  <c r="P359" i="5"/>
  <c r="H359" i="5"/>
  <c r="P357" i="5"/>
  <c r="O357" i="5"/>
  <c r="H354" i="5"/>
  <c r="O354" i="5"/>
  <c r="P354" i="5"/>
  <c r="O344" i="5"/>
  <c r="H344" i="5"/>
  <c r="P344" i="5"/>
  <c r="H334" i="5"/>
  <c r="P334" i="5"/>
  <c r="H330" i="5"/>
  <c r="P330" i="5"/>
  <c r="O328" i="5"/>
  <c r="H328" i="5"/>
  <c r="P328" i="5"/>
  <c r="F312" i="5"/>
  <c r="H306" i="5"/>
  <c r="P306" i="5"/>
  <c r="O304" i="5"/>
  <c r="H304" i="5"/>
  <c r="P304" i="5"/>
  <c r="H295" i="5"/>
  <c r="P295" i="5"/>
  <c r="F280" i="5"/>
  <c r="O274" i="5"/>
  <c r="H274" i="5"/>
  <c r="P274" i="5"/>
  <c r="O272" i="5"/>
  <c r="H272" i="5"/>
  <c r="P272" i="5"/>
  <c r="H263" i="5"/>
  <c r="P263" i="5"/>
  <c r="F248" i="5"/>
  <c r="F244" i="5"/>
  <c r="F241" i="5"/>
  <c r="H190" i="5"/>
  <c r="O190" i="5"/>
  <c r="F188" i="5"/>
  <c r="H166" i="5"/>
  <c r="E814" i="41"/>
  <c r="G814" i="41" s="1"/>
  <c r="I814" i="41" s="1"/>
  <c r="C811" i="5" s="1"/>
  <c r="F814" i="41"/>
  <c r="H814" i="41" s="1"/>
  <c r="J814" i="41" s="1"/>
  <c r="D811" i="5" s="1"/>
  <c r="E812" i="41"/>
  <c r="G812" i="41" s="1"/>
  <c r="I812" i="41" s="1"/>
  <c r="C809" i="5" s="1"/>
  <c r="F812" i="41"/>
  <c r="H812" i="41" s="1"/>
  <c r="J812" i="41" s="1"/>
  <c r="D809" i="5" s="1"/>
  <c r="E810" i="41"/>
  <c r="G810" i="41" s="1"/>
  <c r="I810" i="41" s="1"/>
  <c r="C807" i="5" s="1"/>
  <c r="F810" i="41"/>
  <c r="H810" i="41" s="1"/>
  <c r="J810" i="41" s="1"/>
  <c r="D807" i="5" s="1"/>
  <c r="E808" i="41"/>
  <c r="G808" i="41" s="1"/>
  <c r="I808" i="41" s="1"/>
  <c r="C805" i="5" s="1"/>
  <c r="F808" i="41"/>
  <c r="H808" i="41" s="1"/>
  <c r="J808" i="41" s="1"/>
  <c r="D805" i="5" s="1"/>
  <c r="E806" i="41"/>
  <c r="G806" i="41" s="1"/>
  <c r="I806" i="41" s="1"/>
  <c r="C803" i="5" s="1"/>
  <c r="F806" i="41"/>
  <c r="H806" i="41" s="1"/>
  <c r="J806" i="41" s="1"/>
  <c r="D803" i="5" s="1"/>
  <c r="E804" i="41"/>
  <c r="G804" i="41" s="1"/>
  <c r="I804" i="41" s="1"/>
  <c r="C801" i="5" s="1"/>
  <c r="F804" i="41"/>
  <c r="H804" i="41" s="1"/>
  <c r="J804" i="41" s="1"/>
  <c r="D801" i="5" s="1"/>
  <c r="E802" i="41"/>
  <c r="G802" i="41" s="1"/>
  <c r="I802" i="41" s="1"/>
  <c r="C799" i="5" s="1"/>
  <c r="F802" i="41"/>
  <c r="H802" i="41" s="1"/>
  <c r="J802" i="41" s="1"/>
  <c r="D799" i="5" s="1"/>
  <c r="E800" i="41"/>
  <c r="G800" i="41" s="1"/>
  <c r="I800" i="41" s="1"/>
  <c r="C797" i="5" s="1"/>
  <c r="F800" i="41"/>
  <c r="H800" i="41" s="1"/>
  <c r="J800" i="41" s="1"/>
  <c r="D797" i="5" s="1"/>
  <c r="E798" i="41"/>
  <c r="G798" i="41" s="1"/>
  <c r="I798" i="41" s="1"/>
  <c r="C795" i="5" s="1"/>
  <c r="F798" i="41"/>
  <c r="H798" i="41" s="1"/>
  <c r="J798" i="41" s="1"/>
  <c r="D795" i="5" s="1"/>
  <c r="E796" i="41"/>
  <c r="G796" i="41" s="1"/>
  <c r="I796" i="41" s="1"/>
  <c r="C793" i="5" s="1"/>
  <c r="F796" i="41"/>
  <c r="H796" i="41" s="1"/>
  <c r="J796" i="41" s="1"/>
  <c r="D793" i="5" s="1"/>
  <c r="E794" i="41"/>
  <c r="G794" i="41" s="1"/>
  <c r="I794" i="41" s="1"/>
  <c r="C791" i="5" s="1"/>
  <c r="F794" i="41"/>
  <c r="H794" i="41" s="1"/>
  <c r="J794" i="41" s="1"/>
  <c r="D791" i="5" s="1"/>
  <c r="E792" i="41"/>
  <c r="G792" i="41" s="1"/>
  <c r="I792" i="41" s="1"/>
  <c r="C789" i="5" s="1"/>
  <c r="F792" i="41"/>
  <c r="H792" i="41" s="1"/>
  <c r="J792" i="41" s="1"/>
  <c r="D789" i="5" s="1"/>
  <c r="E790" i="41"/>
  <c r="G790" i="41" s="1"/>
  <c r="I790" i="41" s="1"/>
  <c r="C787" i="5" s="1"/>
  <c r="F790" i="41"/>
  <c r="H790" i="41" s="1"/>
  <c r="J790" i="41" s="1"/>
  <c r="D787" i="5" s="1"/>
  <c r="E788" i="41"/>
  <c r="G788" i="41" s="1"/>
  <c r="I788" i="41" s="1"/>
  <c r="C785" i="5" s="1"/>
  <c r="F788" i="41"/>
  <c r="H788" i="41" s="1"/>
  <c r="J788" i="41" s="1"/>
  <c r="D785" i="5" s="1"/>
  <c r="E786" i="41"/>
  <c r="G786" i="41" s="1"/>
  <c r="I786" i="41" s="1"/>
  <c r="C783" i="5" s="1"/>
  <c r="F786" i="41"/>
  <c r="H786" i="41" s="1"/>
  <c r="J786" i="41" s="1"/>
  <c r="D783" i="5" s="1"/>
  <c r="E784" i="41"/>
  <c r="G784" i="41" s="1"/>
  <c r="I784" i="41" s="1"/>
  <c r="C781" i="5" s="1"/>
  <c r="F784" i="41"/>
  <c r="H784" i="41" s="1"/>
  <c r="J784" i="41" s="1"/>
  <c r="D781" i="5" s="1"/>
  <c r="P549" i="5"/>
  <c r="F547" i="5"/>
  <c r="H464" i="5"/>
  <c r="O464" i="5"/>
  <c r="P464" i="5"/>
  <c r="P457" i="5"/>
  <c r="H457" i="5"/>
  <c r="O457" i="5"/>
  <c r="H448" i="5"/>
  <c r="O448" i="5"/>
  <c r="P448" i="5"/>
  <c r="P441" i="5"/>
  <c r="H441" i="5"/>
  <c r="O441" i="5"/>
  <c r="H432" i="5"/>
  <c r="O432" i="5"/>
  <c r="P432" i="5"/>
  <c r="P425" i="5"/>
  <c r="H425" i="5"/>
  <c r="O425" i="5"/>
  <c r="H416" i="5"/>
  <c r="O416" i="5"/>
  <c r="P416" i="5"/>
  <c r="P409" i="5"/>
  <c r="H409" i="5"/>
  <c r="O409" i="5"/>
  <c r="H400" i="5"/>
  <c r="O400" i="5"/>
  <c r="P400" i="5"/>
  <c r="P393" i="5"/>
  <c r="H393" i="5"/>
  <c r="O393" i="5"/>
  <c r="H384" i="5"/>
  <c r="O384" i="5"/>
  <c r="P384" i="5"/>
  <c r="P377" i="5"/>
  <c r="H377" i="5"/>
  <c r="O377" i="5"/>
  <c r="F373" i="5"/>
  <c r="P369" i="5"/>
  <c r="H369" i="5"/>
  <c r="O369" i="5"/>
  <c r="F365" i="5"/>
  <c r="P361" i="5"/>
  <c r="H361" i="5"/>
  <c r="F357" i="5"/>
  <c r="P353" i="5"/>
  <c r="H353" i="5"/>
  <c r="O353" i="5"/>
  <c r="P351" i="5"/>
  <c r="H351" i="5"/>
  <c r="O351" i="5"/>
  <c r="P349" i="5"/>
  <c r="O349" i="5"/>
  <c r="H346" i="5"/>
  <c r="O346" i="5"/>
  <c r="P346" i="5"/>
  <c r="H343" i="5"/>
  <c r="P343" i="5"/>
  <c r="F336" i="5"/>
  <c r="H327" i="5"/>
  <c r="P327" i="5"/>
  <c r="H324" i="5"/>
  <c r="P324" i="5"/>
  <c r="F320" i="5"/>
  <c r="O314" i="5"/>
  <c r="H314" i="5"/>
  <c r="P314" i="5"/>
  <c r="O312" i="5"/>
  <c r="H312" i="5"/>
  <c r="P312" i="5"/>
  <c r="H303" i="5"/>
  <c r="P303" i="5"/>
  <c r="F288" i="5"/>
  <c r="H282" i="5"/>
  <c r="P282" i="5"/>
  <c r="O280" i="5"/>
  <c r="H280" i="5"/>
  <c r="P280" i="5"/>
  <c r="H271" i="5"/>
  <c r="P271" i="5"/>
  <c r="F256" i="5"/>
  <c r="H250" i="5"/>
  <c r="P250" i="5"/>
  <c r="O248" i="5"/>
  <c r="H248" i="5"/>
  <c r="P248" i="5"/>
  <c r="O194" i="5"/>
  <c r="F194" i="5"/>
  <c r="H174" i="5"/>
  <c r="O174" i="5"/>
  <c r="F172" i="5"/>
  <c r="F17" i="5"/>
  <c r="I171" i="41"/>
  <c r="C168" i="5" s="1"/>
  <c r="I179" i="41"/>
  <c r="C176" i="5" s="1"/>
  <c r="I187" i="41"/>
  <c r="C184" i="5" s="1"/>
  <c r="O184" i="5" s="1"/>
  <c r="I195" i="41"/>
  <c r="C192" i="5" s="1"/>
  <c r="I354" i="41"/>
  <c r="C351" i="5" s="1"/>
  <c r="I362" i="41"/>
  <c r="C359" i="5" s="1"/>
  <c r="O359" i="5" s="1"/>
  <c r="I370" i="41"/>
  <c r="C367" i="5" s="1"/>
  <c r="I378" i="41"/>
  <c r="C375" i="5" s="1"/>
  <c r="O375" i="5" s="1"/>
  <c r="I386" i="41"/>
  <c r="C383" i="5" s="1"/>
  <c r="I394" i="41"/>
  <c r="C391" i="5" s="1"/>
  <c r="I402" i="41"/>
  <c r="C399" i="5" s="1"/>
  <c r="I410" i="41"/>
  <c r="C407" i="5" s="1"/>
  <c r="O407" i="5" s="1"/>
  <c r="I418" i="41"/>
  <c r="C415" i="5" s="1"/>
  <c r="I426" i="41"/>
  <c r="C423" i="5" s="1"/>
  <c r="I434" i="41"/>
  <c r="C431" i="5" s="1"/>
  <c r="I442" i="41"/>
  <c r="C439" i="5" s="1"/>
  <c r="O439" i="5" s="1"/>
  <c r="I450" i="41"/>
  <c r="C447" i="5" s="1"/>
  <c r="O447" i="5" s="1"/>
  <c r="I458" i="41"/>
  <c r="C455" i="5" s="1"/>
  <c r="I466" i="41"/>
  <c r="C463" i="5" s="1"/>
  <c r="I471" i="41"/>
  <c r="C468" i="5" s="1"/>
  <c r="I473" i="41"/>
  <c r="C470" i="5" s="1"/>
  <c r="I475" i="41"/>
  <c r="C472" i="5" s="1"/>
  <c r="I477" i="41"/>
  <c r="C474" i="5" s="1"/>
  <c r="I479" i="41"/>
  <c r="C476" i="5" s="1"/>
  <c r="O476" i="5" s="1"/>
  <c r="I481" i="41"/>
  <c r="C478" i="5" s="1"/>
  <c r="I483" i="41"/>
  <c r="C480" i="5" s="1"/>
  <c r="I485" i="41"/>
  <c r="C482" i="5" s="1"/>
  <c r="I487" i="41"/>
  <c r="C484" i="5" s="1"/>
  <c r="I489" i="41"/>
  <c r="C486" i="5" s="1"/>
  <c r="I491" i="41"/>
  <c r="C488" i="5" s="1"/>
  <c r="I493" i="41"/>
  <c r="C490" i="5" s="1"/>
  <c r="I495" i="41"/>
  <c r="C492" i="5" s="1"/>
  <c r="I497" i="41"/>
  <c r="C494" i="5" s="1"/>
  <c r="I499" i="41"/>
  <c r="C496" i="5" s="1"/>
  <c r="I501" i="41"/>
  <c r="C498" i="5" s="1"/>
  <c r="I503" i="41"/>
  <c r="C500" i="5" s="1"/>
  <c r="O500" i="5" s="1"/>
  <c r="I505" i="41"/>
  <c r="C502" i="5" s="1"/>
  <c r="I507" i="41"/>
  <c r="C504" i="5" s="1"/>
  <c r="I509" i="41"/>
  <c r="C506" i="5" s="1"/>
  <c r="I511" i="41"/>
  <c r="C508" i="5" s="1"/>
  <c r="I513" i="41"/>
  <c r="C510" i="5" s="1"/>
  <c r="I515" i="41"/>
  <c r="C512" i="5" s="1"/>
  <c r="I517" i="41"/>
  <c r="C514" i="5" s="1"/>
  <c r="I519" i="41"/>
  <c r="C516" i="5" s="1"/>
  <c r="I521" i="41"/>
  <c r="C518" i="5" s="1"/>
  <c r="I523" i="41"/>
  <c r="C520" i="5" s="1"/>
  <c r="O520" i="5" s="1"/>
  <c r="I525" i="41"/>
  <c r="C522" i="5" s="1"/>
  <c r="I527" i="41"/>
  <c r="C524" i="5" s="1"/>
  <c r="I529" i="41"/>
  <c r="C526" i="5" s="1"/>
  <c r="I531" i="41"/>
  <c r="C528" i="5" s="1"/>
  <c r="I533" i="41"/>
  <c r="C530" i="5" s="1"/>
  <c r="I535" i="41"/>
  <c r="C532" i="5" s="1"/>
  <c r="I537" i="41"/>
  <c r="C534" i="5" s="1"/>
  <c r="I539" i="41"/>
  <c r="C536" i="5" s="1"/>
  <c r="I541" i="41"/>
  <c r="C538" i="5" s="1"/>
  <c r="I543" i="41"/>
  <c r="C540" i="5" s="1"/>
  <c r="I364" i="41"/>
  <c r="C361" i="5" s="1"/>
  <c r="O361" i="5" s="1"/>
  <c r="I372" i="41"/>
  <c r="C369" i="5" s="1"/>
  <c r="I380" i="41"/>
  <c r="C377" i="5" s="1"/>
  <c r="I388" i="41"/>
  <c r="C385" i="5" s="1"/>
  <c r="O385" i="5" s="1"/>
  <c r="I396" i="41"/>
  <c r="C393" i="5" s="1"/>
  <c r="I404" i="41"/>
  <c r="C401" i="5" s="1"/>
  <c r="I412" i="41"/>
  <c r="C409" i="5" s="1"/>
  <c r="I420" i="41"/>
  <c r="C417" i="5" s="1"/>
  <c r="I428" i="41"/>
  <c r="C425" i="5" s="1"/>
  <c r="I436" i="41"/>
  <c r="C433" i="5" s="1"/>
  <c r="I444" i="41"/>
  <c r="C441" i="5" s="1"/>
  <c r="I452" i="41"/>
  <c r="C449" i="5" s="1"/>
  <c r="I460" i="41"/>
  <c r="C457" i="5" s="1"/>
  <c r="I468" i="41"/>
  <c r="C465" i="5" s="1"/>
  <c r="O465" i="5" s="1"/>
  <c r="N1239" i="65"/>
  <c r="O1239" i="65"/>
  <c r="N1219" i="65"/>
  <c r="O1219" i="65"/>
  <c r="O1022" i="65"/>
  <c r="N1022" i="65"/>
  <c r="O1018" i="65"/>
  <c r="N1018" i="65"/>
  <c r="N1017" i="65"/>
  <c r="O1017" i="65"/>
  <c r="N992" i="65"/>
  <c r="O992" i="65"/>
  <c r="N978" i="65"/>
  <c r="O978" i="65"/>
  <c r="N972" i="65"/>
  <c r="O972" i="65"/>
  <c r="N457" i="65"/>
  <c r="O457" i="65"/>
  <c r="N427" i="65"/>
  <c r="O427" i="65"/>
  <c r="O421" i="65"/>
  <c r="N421" i="65"/>
  <c r="N416" i="65"/>
  <c r="O416" i="65"/>
  <c r="O413" i="65"/>
  <c r="N413" i="65"/>
  <c r="O395" i="65"/>
  <c r="N395" i="65"/>
  <c r="N382" i="65"/>
  <c r="O382" i="65"/>
  <c r="F782" i="41"/>
  <c r="H782" i="41" s="1"/>
  <c r="J782" i="41" s="1"/>
  <c r="D779" i="5" s="1"/>
  <c r="F780" i="41"/>
  <c r="H780" i="41" s="1"/>
  <c r="J780" i="41" s="1"/>
  <c r="D777" i="5" s="1"/>
  <c r="F778" i="41"/>
  <c r="H778" i="41" s="1"/>
  <c r="J778" i="41" s="1"/>
  <c r="D775" i="5" s="1"/>
  <c r="F776" i="41"/>
  <c r="H776" i="41" s="1"/>
  <c r="J776" i="41" s="1"/>
  <c r="D773" i="5" s="1"/>
  <c r="F774" i="41"/>
  <c r="H774" i="41" s="1"/>
  <c r="J774" i="41" s="1"/>
  <c r="D771" i="5" s="1"/>
  <c r="F772" i="41"/>
  <c r="H772" i="41" s="1"/>
  <c r="J772" i="41" s="1"/>
  <c r="D769" i="5" s="1"/>
  <c r="F770" i="41"/>
  <c r="H770" i="41" s="1"/>
  <c r="J770" i="41" s="1"/>
  <c r="D767" i="5" s="1"/>
  <c r="F768" i="41"/>
  <c r="H768" i="41" s="1"/>
  <c r="J768" i="41" s="1"/>
  <c r="D765" i="5" s="1"/>
  <c r="F766" i="41"/>
  <c r="H766" i="41" s="1"/>
  <c r="J766" i="41" s="1"/>
  <c r="D763" i="5" s="1"/>
  <c r="F764" i="41"/>
  <c r="H764" i="41" s="1"/>
  <c r="J764" i="41" s="1"/>
  <c r="D761" i="5" s="1"/>
  <c r="F762" i="41"/>
  <c r="H762" i="41" s="1"/>
  <c r="J762" i="41" s="1"/>
  <c r="D759" i="5" s="1"/>
  <c r="F760" i="41"/>
  <c r="H760" i="41" s="1"/>
  <c r="J760" i="41" s="1"/>
  <c r="D757" i="5" s="1"/>
  <c r="F758" i="41"/>
  <c r="H758" i="41" s="1"/>
  <c r="J758" i="41" s="1"/>
  <c r="D755" i="5" s="1"/>
  <c r="F756" i="41"/>
  <c r="H756" i="41" s="1"/>
  <c r="J756" i="41" s="1"/>
  <c r="D753" i="5" s="1"/>
  <c r="F754" i="41"/>
  <c r="H754" i="41" s="1"/>
  <c r="J754" i="41" s="1"/>
  <c r="D751" i="5" s="1"/>
  <c r="F752" i="41"/>
  <c r="H752" i="41" s="1"/>
  <c r="J752" i="41" s="1"/>
  <c r="D749" i="5" s="1"/>
  <c r="F750" i="41"/>
  <c r="H750" i="41" s="1"/>
  <c r="J750" i="41" s="1"/>
  <c r="D747" i="5" s="1"/>
  <c r="F748" i="41"/>
  <c r="H748" i="41" s="1"/>
  <c r="J748" i="41" s="1"/>
  <c r="D745" i="5" s="1"/>
  <c r="F746" i="41"/>
  <c r="H746" i="41" s="1"/>
  <c r="J746" i="41" s="1"/>
  <c r="D743" i="5" s="1"/>
  <c r="F744" i="41"/>
  <c r="H744" i="41" s="1"/>
  <c r="J744" i="41" s="1"/>
  <c r="D741" i="5" s="1"/>
  <c r="F742" i="41"/>
  <c r="H742" i="41" s="1"/>
  <c r="J742" i="41" s="1"/>
  <c r="D739" i="5" s="1"/>
  <c r="F740" i="41"/>
  <c r="H740" i="41" s="1"/>
  <c r="J740" i="41" s="1"/>
  <c r="D737" i="5" s="1"/>
  <c r="F738" i="41"/>
  <c r="H738" i="41" s="1"/>
  <c r="J738" i="41" s="1"/>
  <c r="D735" i="5" s="1"/>
  <c r="F736" i="41"/>
  <c r="H736" i="41" s="1"/>
  <c r="J736" i="41" s="1"/>
  <c r="D733" i="5" s="1"/>
  <c r="F734" i="41"/>
  <c r="H734" i="41" s="1"/>
  <c r="J734" i="41" s="1"/>
  <c r="D731" i="5" s="1"/>
  <c r="F732" i="41"/>
  <c r="H732" i="41" s="1"/>
  <c r="J732" i="41" s="1"/>
  <c r="D729" i="5" s="1"/>
  <c r="F730" i="41"/>
  <c r="H730" i="41" s="1"/>
  <c r="J730" i="41" s="1"/>
  <c r="D727" i="5" s="1"/>
  <c r="F728" i="41"/>
  <c r="H728" i="41" s="1"/>
  <c r="J728" i="41" s="1"/>
  <c r="D725" i="5" s="1"/>
  <c r="F726" i="41"/>
  <c r="H726" i="41" s="1"/>
  <c r="J726" i="41" s="1"/>
  <c r="D723" i="5" s="1"/>
  <c r="F724" i="41"/>
  <c r="H724" i="41" s="1"/>
  <c r="J724" i="41" s="1"/>
  <c r="D721" i="5" s="1"/>
  <c r="F722" i="41"/>
  <c r="H722" i="41" s="1"/>
  <c r="J722" i="41" s="1"/>
  <c r="D719" i="5" s="1"/>
  <c r="F720" i="41"/>
  <c r="H720" i="41" s="1"/>
  <c r="J720" i="41" s="1"/>
  <c r="D717" i="5" s="1"/>
  <c r="F718" i="41"/>
  <c r="H718" i="41" s="1"/>
  <c r="J718" i="41" s="1"/>
  <c r="D715" i="5" s="1"/>
  <c r="F716" i="41"/>
  <c r="H716" i="41" s="1"/>
  <c r="J716" i="41" s="1"/>
  <c r="D713" i="5" s="1"/>
  <c r="F714" i="41"/>
  <c r="H714" i="41" s="1"/>
  <c r="J714" i="41" s="1"/>
  <c r="D711" i="5" s="1"/>
  <c r="F712" i="41"/>
  <c r="H712" i="41" s="1"/>
  <c r="J712" i="41" s="1"/>
  <c r="D709" i="5" s="1"/>
  <c r="F710" i="41"/>
  <c r="H710" i="41" s="1"/>
  <c r="J710" i="41" s="1"/>
  <c r="D707" i="5" s="1"/>
  <c r="F708" i="41"/>
  <c r="H708" i="41" s="1"/>
  <c r="J708" i="41" s="1"/>
  <c r="D705" i="5" s="1"/>
  <c r="F706" i="41"/>
  <c r="H706" i="41" s="1"/>
  <c r="J706" i="41" s="1"/>
  <c r="D703" i="5" s="1"/>
  <c r="F704" i="41"/>
  <c r="H704" i="41" s="1"/>
  <c r="J704" i="41" s="1"/>
  <c r="D701" i="5" s="1"/>
  <c r="F702" i="41"/>
  <c r="H702" i="41" s="1"/>
  <c r="J702" i="41" s="1"/>
  <c r="D699" i="5" s="1"/>
  <c r="F700" i="41"/>
  <c r="H700" i="41" s="1"/>
  <c r="J700" i="41" s="1"/>
  <c r="D697" i="5" s="1"/>
  <c r="F698" i="41"/>
  <c r="H698" i="41" s="1"/>
  <c r="J698" i="41" s="1"/>
  <c r="D695" i="5" s="1"/>
  <c r="F696" i="41"/>
  <c r="H696" i="41" s="1"/>
  <c r="J696" i="41" s="1"/>
  <c r="D693" i="5" s="1"/>
  <c r="F694" i="41"/>
  <c r="H694" i="41" s="1"/>
  <c r="J694" i="41" s="1"/>
  <c r="D691" i="5" s="1"/>
  <c r="F692" i="41"/>
  <c r="H692" i="41" s="1"/>
  <c r="J692" i="41" s="1"/>
  <c r="D689" i="5" s="1"/>
  <c r="F690" i="41"/>
  <c r="H690" i="41" s="1"/>
  <c r="J690" i="41" s="1"/>
  <c r="D687" i="5" s="1"/>
  <c r="F688" i="41"/>
  <c r="H688" i="41" s="1"/>
  <c r="J688" i="41" s="1"/>
  <c r="D685" i="5" s="1"/>
  <c r="F686" i="41"/>
  <c r="H686" i="41" s="1"/>
  <c r="J686" i="41" s="1"/>
  <c r="D683" i="5" s="1"/>
  <c r="F684" i="41"/>
  <c r="H684" i="41" s="1"/>
  <c r="J684" i="41" s="1"/>
  <c r="D681" i="5" s="1"/>
  <c r="F682" i="41"/>
  <c r="H682" i="41" s="1"/>
  <c r="J682" i="41" s="1"/>
  <c r="D679" i="5" s="1"/>
  <c r="F680" i="41"/>
  <c r="H680" i="41" s="1"/>
  <c r="J680" i="41" s="1"/>
  <c r="D677" i="5" s="1"/>
  <c r="F678" i="41"/>
  <c r="H678" i="41" s="1"/>
  <c r="J678" i="41" s="1"/>
  <c r="D675" i="5" s="1"/>
  <c r="F676" i="41"/>
  <c r="H676" i="41" s="1"/>
  <c r="J676" i="41" s="1"/>
  <c r="D673" i="5" s="1"/>
  <c r="F674" i="41"/>
  <c r="H674" i="41" s="1"/>
  <c r="J674" i="41" s="1"/>
  <c r="D671" i="5" s="1"/>
  <c r="F672" i="41"/>
  <c r="H672" i="41" s="1"/>
  <c r="J672" i="41" s="1"/>
  <c r="D669" i="5" s="1"/>
  <c r="F670" i="41"/>
  <c r="H670" i="41" s="1"/>
  <c r="J670" i="41" s="1"/>
  <c r="D667" i="5" s="1"/>
  <c r="F668" i="41"/>
  <c r="H668" i="41" s="1"/>
  <c r="J668" i="41" s="1"/>
  <c r="D665" i="5" s="1"/>
  <c r="F666" i="41"/>
  <c r="H666" i="41" s="1"/>
  <c r="J666" i="41" s="1"/>
  <c r="D663" i="5" s="1"/>
  <c r="F664" i="41"/>
  <c r="H664" i="41" s="1"/>
  <c r="J664" i="41" s="1"/>
  <c r="D661" i="5" s="1"/>
  <c r="F662" i="41"/>
  <c r="H662" i="41" s="1"/>
  <c r="J662" i="41" s="1"/>
  <c r="D659" i="5" s="1"/>
  <c r="F660" i="41"/>
  <c r="H660" i="41" s="1"/>
  <c r="J660" i="41" s="1"/>
  <c r="D657" i="5" s="1"/>
  <c r="F658" i="41"/>
  <c r="H658" i="41" s="1"/>
  <c r="J658" i="41" s="1"/>
  <c r="D655" i="5" s="1"/>
  <c r="F656" i="41"/>
  <c r="H656" i="41" s="1"/>
  <c r="J656" i="41" s="1"/>
  <c r="D653" i="5" s="1"/>
  <c r="F654" i="41"/>
  <c r="H654" i="41" s="1"/>
  <c r="J654" i="41" s="1"/>
  <c r="D651" i="5" s="1"/>
  <c r="F652" i="41"/>
  <c r="H652" i="41" s="1"/>
  <c r="J652" i="41" s="1"/>
  <c r="D649" i="5" s="1"/>
  <c r="F650" i="41"/>
  <c r="H650" i="41" s="1"/>
  <c r="J650" i="41" s="1"/>
  <c r="D647" i="5" s="1"/>
  <c r="F648" i="41"/>
  <c r="H648" i="41" s="1"/>
  <c r="J648" i="41" s="1"/>
  <c r="D645" i="5" s="1"/>
  <c r="F646" i="41"/>
  <c r="H646" i="41" s="1"/>
  <c r="J646" i="41" s="1"/>
  <c r="D643" i="5" s="1"/>
  <c r="F644" i="41"/>
  <c r="H644" i="41" s="1"/>
  <c r="J644" i="41" s="1"/>
  <c r="D641" i="5" s="1"/>
  <c r="F642" i="41"/>
  <c r="H642" i="41" s="1"/>
  <c r="J642" i="41" s="1"/>
  <c r="D639" i="5" s="1"/>
  <c r="F640" i="41"/>
  <c r="H640" i="41" s="1"/>
  <c r="J640" i="41" s="1"/>
  <c r="D637" i="5" s="1"/>
  <c r="F638" i="41"/>
  <c r="H638" i="41" s="1"/>
  <c r="J638" i="41" s="1"/>
  <c r="D635" i="5" s="1"/>
  <c r="F636" i="41"/>
  <c r="H636" i="41" s="1"/>
  <c r="J636" i="41" s="1"/>
  <c r="D633" i="5" s="1"/>
  <c r="F634" i="41"/>
  <c r="H634" i="41" s="1"/>
  <c r="J634" i="41" s="1"/>
  <c r="D631" i="5" s="1"/>
  <c r="F632" i="41"/>
  <c r="H632" i="41" s="1"/>
  <c r="J632" i="41" s="1"/>
  <c r="D629" i="5" s="1"/>
  <c r="F630" i="41"/>
  <c r="H630" i="41" s="1"/>
  <c r="J630" i="41" s="1"/>
  <c r="D627" i="5" s="1"/>
  <c r="F628" i="41"/>
  <c r="H628" i="41" s="1"/>
  <c r="J628" i="41" s="1"/>
  <c r="D625" i="5" s="1"/>
  <c r="F626" i="41"/>
  <c r="H626" i="41" s="1"/>
  <c r="J626" i="41" s="1"/>
  <c r="D623" i="5" s="1"/>
  <c r="F624" i="41"/>
  <c r="H624" i="41" s="1"/>
  <c r="J624" i="41" s="1"/>
  <c r="D621" i="5" s="1"/>
  <c r="F622" i="41"/>
  <c r="H622" i="41" s="1"/>
  <c r="J622" i="41" s="1"/>
  <c r="D619" i="5" s="1"/>
  <c r="F620" i="41"/>
  <c r="H620" i="41" s="1"/>
  <c r="J620" i="41" s="1"/>
  <c r="D617" i="5" s="1"/>
  <c r="F618" i="41"/>
  <c r="H618" i="41" s="1"/>
  <c r="J618" i="41" s="1"/>
  <c r="D615" i="5" s="1"/>
  <c r="F616" i="41"/>
  <c r="H616" i="41" s="1"/>
  <c r="J616" i="41" s="1"/>
  <c r="D613" i="5" s="1"/>
  <c r="F614" i="41"/>
  <c r="H614" i="41" s="1"/>
  <c r="J614" i="41" s="1"/>
  <c r="D611" i="5" s="1"/>
  <c r="F612" i="41"/>
  <c r="H612" i="41" s="1"/>
  <c r="J612" i="41" s="1"/>
  <c r="D609" i="5" s="1"/>
  <c r="F610" i="41"/>
  <c r="H610" i="41" s="1"/>
  <c r="J610" i="41" s="1"/>
  <c r="D607" i="5" s="1"/>
  <c r="F608" i="41"/>
  <c r="H608" i="41" s="1"/>
  <c r="J608" i="41" s="1"/>
  <c r="D605" i="5" s="1"/>
  <c r="F606" i="41"/>
  <c r="H606" i="41" s="1"/>
  <c r="J606" i="41" s="1"/>
  <c r="D603" i="5" s="1"/>
  <c r="F604" i="41"/>
  <c r="H604" i="41" s="1"/>
  <c r="J604" i="41" s="1"/>
  <c r="D601" i="5" s="1"/>
  <c r="F602" i="41"/>
  <c r="H602" i="41" s="1"/>
  <c r="J602" i="41" s="1"/>
  <c r="D599" i="5" s="1"/>
  <c r="F600" i="41"/>
  <c r="H600" i="41" s="1"/>
  <c r="J600" i="41" s="1"/>
  <c r="D597" i="5" s="1"/>
  <c r="F598" i="41"/>
  <c r="H598" i="41" s="1"/>
  <c r="J598" i="41" s="1"/>
  <c r="D595" i="5" s="1"/>
  <c r="F596" i="41"/>
  <c r="H596" i="41" s="1"/>
  <c r="J596" i="41" s="1"/>
  <c r="D593" i="5" s="1"/>
  <c r="F594" i="41"/>
  <c r="H594" i="41" s="1"/>
  <c r="J594" i="41" s="1"/>
  <c r="D591" i="5" s="1"/>
  <c r="F592" i="41"/>
  <c r="H592" i="41" s="1"/>
  <c r="J592" i="41" s="1"/>
  <c r="D589" i="5" s="1"/>
  <c r="F590" i="41"/>
  <c r="H590" i="41" s="1"/>
  <c r="J590" i="41" s="1"/>
  <c r="D587" i="5" s="1"/>
  <c r="F588" i="41"/>
  <c r="H588" i="41" s="1"/>
  <c r="J588" i="41" s="1"/>
  <c r="D585" i="5" s="1"/>
  <c r="F586" i="41"/>
  <c r="H586" i="41" s="1"/>
  <c r="J586" i="41" s="1"/>
  <c r="D583" i="5" s="1"/>
  <c r="F584" i="41"/>
  <c r="H584" i="41" s="1"/>
  <c r="J584" i="41" s="1"/>
  <c r="D581" i="5" s="1"/>
  <c r="F582" i="41"/>
  <c r="H582" i="41" s="1"/>
  <c r="J582" i="41" s="1"/>
  <c r="D579" i="5" s="1"/>
  <c r="F580" i="41"/>
  <c r="H580" i="41" s="1"/>
  <c r="J580" i="41" s="1"/>
  <c r="D577" i="5" s="1"/>
  <c r="F578" i="41"/>
  <c r="H578" i="41" s="1"/>
  <c r="J578" i="41" s="1"/>
  <c r="D575" i="5" s="1"/>
  <c r="F576" i="41"/>
  <c r="H576" i="41" s="1"/>
  <c r="J576" i="41" s="1"/>
  <c r="D573" i="5" s="1"/>
  <c r="F574" i="41"/>
  <c r="H574" i="41" s="1"/>
  <c r="J574" i="41" s="1"/>
  <c r="D571" i="5" s="1"/>
  <c r="F572" i="41"/>
  <c r="H572" i="41" s="1"/>
  <c r="J572" i="41" s="1"/>
  <c r="D569" i="5" s="1"/>
  <c r="F570" i="41"/>
  <c r="H570" i="41" s="1"/>
  <c r="J570" i="41" s="1"/>
  <c r="D567" i="5" s="1"/>
  <c r="F568" i="41"/>
  <c r="H568" i="41" s="1"/>
  <c r="J568" i="41" s="1"/>
  <c r="D565" i="5" s="1"/>
  <c r="F566" i="41"/>
  <c r="H566" i="41" s="1"/>
  <c r="J566" i="41" s="1"/>
  <c r="D563" i="5" s="1"/>
  <c r="F564" i="41"/>
  <c r="H564" i="41" s="1"/>
  <c r="J564" i="41" s="1"/>
  <c r="D561" i="5" s="1"/>
  <c r="F562" i="41"/>
  <c r="H562" i="41" s="1"/>
  <c r="J562" i="41" s="1"/>
  <c r="D559" i="5" s="1"/>
  <c r="F560" i="41"/>
  <c r="H560" i="41" s="1"/>
  <c r="J560" i="41" s="1"/>
  <c r="D557" i="5" s="1"/>
  <c r="F558" i="41"/>
  <c r="H558" i="41" s="1"/>
  <c r="J558" i="41" s="1"/>
  <c r="D555" i="5" s="1"/>
  <c r="F556" i="41"/>
  <c r="H556" i="41" s="1"/>
  <c r="J556" i="41" s="1"/>
  <c r="D553" i="5" s="1"/>
  <c r="F554" i="41"/>
  <c r="H554" i="41" s="1"/>
  <c r="J554" i="41" s="1"/>
  <c r="D551" i="5" s="1"/>
  <c r="F551" i="41"/>
  <c r="H551" i="41" s="1"/>
  <c r="J551" i="41" s="1"/>
  <c r="D548" i="5" s="1"/>
  <c r="F549" i="41"/>
  <c r="H549" i="41" s="1"/>
  <c r="J549" i="41" s="1"/>
  <c r="D546" i="5" s="1"/>
  <c r="F547" i="41"/>
  <c r="H547" i="41" s="1"/>
  <c r="J547" i="41" s="1"/>
  <c r="D544" i="5" s="1"/>
  <c r="F545" i="41"/>
  <c r="H545" i="41" s="1"/>
  <c r="J545" i="41" s="1"/>
  <c r="D542" i="5" s="1"/>
  <c r="P539" i="5"/>
  <c r="P537" i="5"/>
  <c r="P535" i="5"/>
  <c r="P533" i="5"/>
  <c r="P531" i="5"/>
  <c r="P529" i="5"/>
  <c r="P527" i="5"/>
  <c r="P525" i="5"/>
  <c r="P523" i="5"/>
  <c r="P521" i="5"/>
  <c r="P519" i="5"/>
  <c r="P517" i="5"/>
  <c r="P515" i="5"/>
  <c r="P513" i="5"/>
  <c r="P511" i="5"/>
  <c r="P509" i="5"/>
  <c r="P507" i="5"/>
  <c r="P505" i="5"/>
  <c r="P503" i="5"/>
  <c r="P501" i="5"/>
  <c r="P499" i="5"/>
  <c r="P497" i="5"/>
  <c r="P495" i="5"/>
  <c r="P493" i="5"/>
  <c r="P491" i="5"/>
  <c r="P489" i="5"/>
  <c r="P487" i="5"/>
  <c r="P485" i="5"/>
  <c r="P483" i="5"/>
  <c r="P481" i="5"/>
  <c r="P479" i="5"/>
  <c r="P477" i="5"/>
  <c r="P475" i="5"/>
  <c r="P473" i="5"/>
  <c r="P471" i="5"/>
  <c r="P469" i="5"/>
  <c r="P467" i="5"/>
  <c r="I465" i="41"/>
  <c r="C462" i="5" s="1"/>
  <c r="P461" i="5"/>
  <c r="I457" i="41"/>
  <c r="C454" i="5" s="1"/>
  <c r="P453" i="5"/>
  <c r="I449" i="41"/>
  <c r="C446" i="5" s="1"/>
  <c r="P445" i="5"/>
  <c r="I441" i="41"/>
  <c r="C438" i="5" s="1"/>
  <c r="P437" i="5"/>
  <c r="I433" i="41"/>
  <c r="C430" i="5" s="1"/>
  <c r="P429" i="5"/>
  <c r="I425" i="41"/>
  <c r="C422" i="5" s="1"/>
  <c r="P421" i="5"/>
  <c r="I417" i="41"/>
  <c r="C414" i="5" s="1"/>
  <c r="P413" i="5"/>
  <c r="I409" i="41"/>
  <c r="C406" i="5" s="1"/>
  <c r="P405" i="5"/>
  <c r="I401" i="41"/>
  <c r="C398" i="5" s="1"/>
  <c r="P397" i="5"/>
  <c r="I393" i="41"/>
  <c r="C390" i="5" s="1"/>
  <c r="P389" i="5"/>
  <c r="I385" i="41"/>
  <c r="C382" i="5" s="1"/>
  <c r="P381" i="5"/>
  <c r="I377" i="41"/>
  <c r="C374" i="5" s="1"/>
  <c r="I369" i="41"/>
  <c r="C366" i="5" s="1"/>
  <c r="I361" i="41"/>
  <c r="C358" i="5" s="1"/>
  <c r="I353" i="41"/>
  <c r="C350" i="5" s="1"/>
  <c r="I348" i="41"/>
  <c r="C345" i="5" s="1"/>
  <c r="I345" i="41"/>
  <c r="C342" i="5" s="1"/>
  <c r="O342" i="5" s="1"/>
  <c r="H341" i="5"/>
  <c r="P341" i="5"/>
  <c r="I340" i="41"/>
  <c r="C337" i="5" s="1"/>
  <c r="I337" i="41"/>
  <c r="C334" i="5" s="1"/>
  <c r="O334" i="5" s="1"/>
  <c r="H333" i="5"/>
  <c r="P333" i="5"/>
  <c r="I332" i="41"/>
  <c r="C329" i="5" s="1"/>
  <c r="H326" i="5"/>
  <c r="P326" i="5"/>
  <c r="I329" i="41"/>
  <c r="C326" i="5" s="1"/>
  <c r="O326" i="5" s="1"/>
  <c r="H325" i="5"/>
  <c r="P325" i="5"/>
  <c r="I324" i="41"/>
  <c r="C321" i="5" s="1"/>
  <c r="H318" i="5"/>
  <c r="P318" i="5"/>
  <c r="I321" i="41"/>
  <c r="C318" i="5" s="1"/>
  <c r="O318" i="5" s="1"/>
  <c r="H317" i="5"/>
  <c r="P317" i="5"/>
  <c r="I316" i="41"/>
  <c r="C313" i="5" s="1"/>
  <c r="O310" i="5"/>
  <c r="H310" i="5"/>
  <c r="P310" i="5"/>
  <c r="I313" i="41"/>
  <c r="C310" i="5" s="1"/>
  <c r="H309" i="5"/>
  <c r="P309" i="5"/>
  <c r="I308" i="41"/>
  <c r="C305" i="5" s="1"/>
  <c r="H302" i="5"/>
  <c r="P302" i="5"/>
  <c r="I305" i="41"/>
  <c r="C302" i="5" s="1"/>
  <c r="O302" i="5" s="1"/>
  <c r="H301" i="5"/>
  <c r="P301" i="5"/>
  <c r="I300" i="41"/>
  <c r="C297" i="5" s="1"/>
  <c r="H294" i="5"/>
  <c r="P294" i="5"/>
  <c r="I297" i="41"/>
  <c r="C294" i="5" s="1"/>
  <c r="O294" i="5" s="1"/>
  <c r="H293" i="5"/>
  <c r="P293" i="5"/>
  <c r="I292" i="41"/>
  <c r="C289" i="5" s="1"/>
  <c r="O286" i="5"/>
  <c r="H286" i="5"/>
  <c r="P286" i="5"/>
  <c r="I289" i="41"/>
  <c r="C286" i="5" s="1"/>
  <c r="H285" i="5"/>
  <c r="P285" i="5"/>
  <c r="I284" i="41"/>
  <c r="C281" i="5" s="1"/>
  <c r="O278" i="5"/>
  <c r="H278" i="5"/>
  <c r="P278" i="5"/>
  <c r="I281" i="41"/>
  <c r="C278" i="5" s="1"/>
  <c r="H277" i="5"/>
  <c r="P277" i="5"/>
  <c r="I276" i="41"/>
  <c r="C273" i="5" s="1"/>
  <c r="O270" i="5"/>
  <c r="H270" i="5"/>
  <c r="P270" i="5"/>
  <c r="I273" i="41"/>
  <c r="C270" i="5" s="1"/>
  <c r="H269" i="5"/>
  <c r="P269" i="5"/>
  <c r="I268" i="41"/>
  <c r="C265" i="5" s="1"/>
  <c r="H262" i="5"/>
  <c r="P262" i="5"/>
  <c r="I265" i="41"/>
  <c r="C262" i="5" s="1"/>
  <c r="O262" i="5" s="1"/>
  <c r="H261" i="5"/>
  <c r="P261" i="5"/>
  <c r="I260" i="41"/>
  <c r="C257" i="5" s="1"/>
  <c r="O254" i="5"/>
  <c r="H254" i="5"/>
  <c r="P254" i="5"/>
  <c r="I257" i="41"/>
  <c r="C254" i="5" s="1"/>
  <c r="H253" i="5"/>
  <c r="P253" i="5"/>
  <c r="I252" i="41"/>
  <c r="C249" i="5" s="1"/>
  <c r="O249" i="5" s="1"/>
  <c r="I250" i="41"/>
  <c r="C247" i="5" s="1"/>
  <c r="I248" i="41"/>
  <c r="C245" i="5" s="1"/>
  <c r="I246" i="41"/>
  <c r="C243" i="5" s="1"/>
  <c r="I233" i="41"/>
  <c r="C230" i="5" s="1"/>
  <c r="I231" i="41"/>
  <c r="C228" i="5" s="1"/>
  <c r="I229" i="41"/>
  <c r="C226" i="5" s="1"/>
  <c r="I227" i="41"/>
  <c r="C224" i="5" s="1"/>
  <c r="I225" i="41"/>
  <c r="C222" i="5" s="1"/>
  <c r="I223" i="41"/>
  <c r="C220" i="5" s="1"/>
  <c r="I221" i="41"/>
  <c r="C218" i="5" s="1"/>
  <c r="O218" i="5" s="1"/>
  <c r="I219" i="41"/>
  <c r="C216" i="5" s="1"/>
  <c r="I217" i="41"/>
  <c r="C214" i="5" s="1"/>
  <c r="O214" i="5" s="1"/>
  <c r="I215" i="41"/>
  <c r="C212" i="5" s="1"/>
  <c r="I213" i="41"/>
  <c r="C210" i="5" s="1"/>
  <c r="I211" i="41"/>
  <c r="C208" i="5" s="1"/>
  <c r="O208" i="5" s="1"/>
  <c r="I209" i="41"/>
  <c r="C206" i="5" s="1"/>
  <c r="I207" i="41"/>
  <c r="C204" i="5" s="1"/>
  <c r="I205" i="41"/>
  <c r="C202" i="5" s="1"/>
  <c r="O202" i="5" s="1"/>
  <c r="I203" i="41"/>
  <c r="C200" i="5" s="1"/>
  <c r="I201" i="41"/>
  <c r="C198" i="5" s="1"/>
  <c r="I199" i="41"/>
  <c r="C196" i="5" s="1"/>
  <c r="I161" i="41"/>
  <c r="C158" i="5" s="1"/>
  <c r="I158" i="41"/>
  <c r="C155" i="5" s="1"/>
  <c r="H151" i="5"/>
  <c r="I145" i="41"/>
  <c r="C142" i="5" s="1"/>
  <c r="I142" i="41"/>
  <c r="C139" i="5" s="1"/>
  <c r="O139" i="5" s="1"/>
  <c r="H135" i="5"/>
  <c r="I129" i="41"/>
  <c r="C126" i="5" s="1"/>
  <c r="I126" i="41"/>
  <c r="C123" i="5" s="1"/>
  <c r="H119" i="5"/>
  <c r="I116" i="41"/>
  <c r="C113" i="5" s="1"/>
  <c r="H103" i="5"/>
  <c r="H95" i="5"/>
  <c r="H87" i="5"/>
  <c r="H79" i="5"/>
  <c r="H71" i="5"/>
  <c r="H63" i="5"/>
  <c r="H55" i="5"/>
  <c r="H47" i="5"/>
  <c r="H39" i="5"/>
  <c r="H31" i="5"/>
  <c r="H23" i="5"/>
  <c r="F130" i="48"/>
  <c r="G130" i="48"/>
  <c r="G96" i="69"/>
  <c r="F96" i="69"/>
  <c r="F64" i="69"/>
  <c r="G64" i="69"/>
  <c r="O539" i="5"/>
  <c r="O537" i="5"/>
  <c r="O535" i="5"/>
  <c r="O533" i="5"/>
  <c r="O531" i="5"/>
  <c r="O529" i="5"/>
  <c r="O527" i="5"/>
  <c r="O525" i="5"/>
  <c r="O523" i="5"/>
  <c r="O521" i="5"/>
  <c r="O519" i="5"/>
  <c r="O517" i="5"/>
  <c r="O515" i="5"/>
  <c r="O513" i="5"/>
  <c r="O511" i="5"/>
  <c r="O509" i="5"/>
  <c r="O507" i="5"/>
  <c r="O505" i="5"/>
  <c r="O503" i="5"/>
  <c r="O501" i="5"/>
  <c r="O499" i="5"/>
  <c r="O497" i="5"/>
  <c r="O495" i="5"/>
  <c r="O493" i="5"/>
  <c r="O491" i="5"/>
  <c r="O489" i="5"/>
  <c r="O487" i="5"/>
  <c r="O485" i="5"/>
  <c r="O483" i="5"/>
  <c r="O481" i="5"/>
  <c r="O479" i="5"/>
  <c r="O477" i="5"/>
  <c r="O475" i="5"/>
  <c r="O473" i="5"/>
  <c r="O471" i="5"/>
  <c r="O469" i="5"/>
  <c r="O467" i="5"/>
  <c r="F465" i="41"/>
  <c r="H465" i="41" s="1"/>
  <c r="J465" i="41" s="1"/>
  <c r="D462" i="5" s="1"/>
  <c r="I463" i="41"/>
  <c r="C460" i="5" s="1"/>
  <c r="P459" i="5"/>
  <c r="F457" i="41"/>
  <c r="H457" i="41" s="1"/>
  <c r="J457" i="41" s="1"/>
  <c r="D454" i="5" s="1"/>
  <c r="I455" i="41"/>
  <c r="C452" i="5" s="1"/>
  <c r="P451" i="5"/>
  <c r="F449" i="41"/>
  <c r="H449" i="41" s="1"/>
  <c r="J449" i="41" s="1"/>
  <c r="D446" i="5" s="1"/>
  <c r="I447" i="41"/>
  <c r="C444" i="5" s="1"/>
  <c r="P443" i="5"/>
  <c r="F441" i="41"/>
  <c r="H441" i="41" s="1"/>
  <c r="J441" i="41" s="1"/>
  <c r="D438" i="5" s="1"/>
  <c r="I439" i="41"/>
  <c r="C436" i="5" s="1"/>
  <c r="P435" i="5"/>
  <c r="F433" i="41"/>
  <c r="H433" i="41" s="1"/>
  <c r="J433" i="41" s="1"/>
  <c r="D430" i="5" s="1"/>
  <c r="I431" i="41"/>
  <c r="C428" i="5" s="1"/>
  <c r="P427" i="5"/>
  <c r="F425" i="41"/>
  <c r="H425" i="41" s="1"/>
  <c r="J425" i="41" s="1"/>
  <c r="D422" i="5" s="1"/>
  <c r="I423" i="41"/>
  <c r="C420" i="5" s="1"/>
  <c r="P419" i="5"/>
  <c r="F417" i="41"/>
  <c r="H417" i="41" s="1"/>
  <c r="J417" i="41" s="1"/>
  <c r="D414" i="5" s="1"/>
  <c r="I415" i="41"/>
  <c r="C412" i="5" s="1"/>
  <c r="P411" i="5"/>
  <c r="F409" i="41"/>
  <c r="H409" i="41" s="1"/>
  <c r="J409" i="41" s="1"/>
  <c r="D406" i="5" s="1"/>
  <c r="I407" i="41"/>
  <c r="C404" i="5" s="1"/>
  <c r="P403" i="5"/>
  <c r="F401" i="41"/>
  <c r="H401" i="41" s="1"/>
  <c r="J401" i="41" s="1"/>
  <c r="D398" i="5" s="1"/>
  <c r="I399" i="41"/>
  <c r="C396" i="5" s="1"/>
  <c r="P395" i="5"/>
  <c r="F393" i="41"/>
  <c r="H393" i="41" s="1"/>
  <c r="J393" i="41" s="1"/>
  <c r="D390" i="5" s="1"/>
  <c r="I391" i="41"/>
  <c r="C388" i="5" s="1"/>
  <c r="P387" i="5"/>
  <c r="F385" i="41"/>
  <c r="H385" i="41" s="1"/>
  <c r="J385" i="41" s="1"/>
  <c r="D382" i="5" s="1"/>
  <c r="I383" i="41"/>
  <c r="C380" i="5" s="1"/>
  <c r="P379" i="5"/>
  <c r="F377" i="41"/>
  <c r="H377" i="41" s="1"/>
  <c r="J377" i="41" s="1"/>
  <c r="D374" i="5" s="1"/>
  <c r="I375" i="41"/>
  <c r="C372" i="5" s="1"/>
  <c r="P371" i="5"/>
  <c r="F369" i="41"/>
  <c r="H369" i="41" s="1"/>
  <c r="J369" i="41" s="1"/>
  <c r="D366" i="5" s="1"/>
  <c r="I367" i="41"/>
  <c r="C364" i="5" s="1"/>
  <c r="P363" i="5"/>
  <c r="F361" i="41"/>
  <c r="H361" i="41" s="1"/>
  <c r="J361" i="41" s="1"/>
  <c r="D358" i="5" s="1"/>
  <c r="I359" i="41"/>
  <c r="C356" i="5" s="1"/>
  <c r="P355" i="5"/>
  <c r="H352" i="5"/>
  <c r="O352" i="5"/>
  <c r="P352" i="5"/>
  <c r="F353" i="41"/>
  <c r="H353" i="41" s="1"/>
  <c r="J353" i="41" s="1"/>
  <c r="D350" i="5" s="1"/>
  <c r="I351" i="41"/>
  <c r="C348" i="5" s="1"/>
  <c r="P347" i="5"/>
  <c r="I346" i="41"/>
  <c r="C343" i="5" s="1"/>
  <c r="H340" i="5"/>
  <c r="P340" i="5"/>
  <c r="I343" i="41"/>
  <c r="C340" i="5" s="1"/>
  <c r="O340" i="5" s="1"/>
  <c r="H339" i="5"/>
  <c r="P339" i="5"/>
  <c r="I338" i="41"/>
  <c r="C335" i="5" s="1"/>
  <c r="O332" i="5"/>
  <c r="H332" i="5"/>
  <c r="P332" i="5"/>
  <c r="I335" i="41"/>
  <c r="C332" i="5" s="1"/>
  <c r="H331" i="5"/>
  <c r="P331" i="5"/>
  <c r="I330" i="41"/>
  <c r="C327" i="5" s="1"/>
  <c r="I327" i="41"/>
  <c r="C324" i="5" s="1"/>
  <c r="O324" i="5" s="1"/>
  <c r="H323" i="5"/>
  <c r="P323" i="5"/>
  <c r="I322" i="41"/>
  <c r="C319" i="5" s="1"/>
  <c r="O316" i="5"/>
  <c r="H316" i="5"/>
  <c r="P316" i="5"/>
  <c r="I319" i="41"/>
  <c r="C316" i="5" s="1"/>
  <c r="H315" i="5"/>
  <c r="P315" i="5"/>
  <c r="I314" i="41"/>
  <c r="C311" i="5" s="1"/>
  <c r="O308" i="5"/>
  <c r="H308" i="5"/>
  <c r="P308" i="5"/>
  <c r="I311" i="41"/>
  <c r="C308" i="5" s="1"/>
  <c r="H307" i="5"/>
  <c r="P307" i="5"/>
  <c r="I306" i="41"/>
  <c r="C303" i="5" s="1"/>
  <c r="O300" i="5"/>
  <c r="H300" i="5"/>
  <c r="P300" i="5"/>
  <c r="I303" i="41"/>
  <c r="C300" i="5" s="1"/>
  <c r="H299" i="5"/>
  <c r="P299" i="5"/>
  <c r="I298" i="41"/>
  <c r="C295" i="5" s="1"/>
  <c r="O292" i="5"/>
  <c r="H292" i="5"/>
  <c r="P292" i="5"/>
  <c r="I295" i="41"/>
  <c r="C292" i="5" s="1"/>
  <c r="H291" i="5"/>
  <c r="P291" i="5"/>
  <c r="I290" i="41"/>
  <c r="C287" i="5" s="1"/>
  <c r="O284" i="5"/>
  <c r="H284" i="5"/>
  <c r="P284" i="5"/>
  <c r="I287" i="41"/>
  <c r="C284" i="5" s="1"/>
  <c r="H283" i="5"/>
  <c r="P283" i="5"/>
  <c r="I282" i="41"/>
  <c r="C279" i="5" s="1"/>
  <c r="O276" i="5"/>
  <c r="H276" i="5"/>
  <c r="P276" i="5"/>
  <c r="I279" i="41"/>
  <c r="C276" i="5" s="1"/>
  <c r="H275" i="5"/>
  <c r="P275" i="5"/>
  <c r="I274" i="41"/>
  <c r="C271" i="5" s="1"/>
  <c r="O268" i="5"/>
  <c r="H268" i="5"/>
  <c r="P268" i="5"/>
  <c r="I271" i="41"/>
  <c r="C268" i="5" s="1"/>
  <c r="H267" i="5"/>
  <c r="P267" i="5"/>
  <c r="I266" i="41"/>
  <c r="C263" i="5" s="1"/>
  <c r="O260" i="5"/>
  <c r="H260" i="5"/>
  <c r="P260" i="5"/>
  <c r="I263" i="41"/>
  <c r="C260" i="5" s="1"/>
  <c r="H259" i="5"/>
  <c r="P259" i="5"/>
  <c r="I258" i="41"/>
  <c r="C255" i="5" s="1"/>
  <c r="H252" i="5"/>
  <c r="P252" i="5"/>
  <c r="I255" i="41"/>
  <c r="C252" i="5" s="1"/>
  <c r="O252" i="5" s="1"/>
  <c r="H251" i="5"/>
  <c r="P251" i="5"/>
  <c r="I243" i="41"/>
  <c r="C240" i="5" s="1"/>
  <c r="I241" i="41"/>
  <c r="C238" i="5" s="1"/>
  <c r="I239" i="41"/>
  <c r="C236" i="5" s="1"/>
  <c r="I237" i="41"/>
  <c r="C234" i="5" s="1"/>
  <c r="I235" i="41"/>
  <c r="C232" i="5" s="1"/>
  <c r="I232" i="41"/>
  <c r="C229" i="5" s="1"/>
  <c r="I230" i="41"/>
  <c r="C227" i="5" s="1"/>
  <c r="I228" i="41"/>
  <c r="C225" i="5" s="1"/>
  <c r="I226" i="41"/>
  <c r="C223" i="5" s="1"/>
  <c r="I224" i="41"/>
  <c r="C221" i="5" s="1"/>
  <c r="I222" i="41"/>
  <c r="C219" i="5" s="1"/>
  <c r="I220" i="41"/>
  <c r="C217" i="5" s="1"/>
  <c r="I218" i="41"/>
  <c r="C215" i="5" s="1"/>
  <c r="I216" i="41"/>
  <c r="C213" i="5" s="1"/>
  <c r="I214" i="41"/>
  <c r="C211" i="5" s="1"/>
  <c r="I212" i="41"/>
  <c r="C209" i="5" s="1"/>
  <c r="I210" i="41"/>
  <c r="C207" i="5" s="1"/>
  <c r="I208" i="41"/>
  <c r="C205" i="5" s="1"/>
  <c r="I206" i="41"/>
  <c r="C203" i="5" s="1"/>
  <c r="I204" i="41"/>
  <c r="C201" i="5" s="1"/>
  <c r="I202" i="41"/>
  <c r="C199" i="5" s="1"/>
  <c r="I200" i="41"/>
  <c r="C197" i="5" s="1"/>
  <c r="I198" i="41"/>
  <c r="C195" i="5" s="1"/>
  <c r="I194" i="41"/>
  <c r="C191" i="5" s="1"/>
  <c r="H187" i="5"/>
  <c r="I189" i="41"/>
  <c r="C186" i="5" s="1"/>
  <c r="H185" i="5"/>
  <c r="I186" i="41"/>
  <c r="C183" i="5" s="1"/>
  <c r="H179" i="5"/>
  <c r="I181" i="41"/>
  <c r="C178" i="5" s="1"/>
  <c r="H177" i="5"/>
  <c r="I178" i="41"/>
  <c r="C175" i="5" s="1"/>
  <c r="H171" i="5"/>
  <c r="I173" i="41"/>
  <c r="C170" i="5" s="1"/>
  <c r="O170" i="5" s="1"/>
  <c r="H169" i="5"/>
  <c r="I170" i="41"/>
  <c r="C167" i="5" s="1"/>
  <c r="F39" i="48"/>
  <c r="G39" i="48"/>
  <c r="F66" i="69"/>
  <c r="G66" i="69"/>
  <c r="F23" i="69"/>
  <c r="G23" i="69"/>
  <c r="I469" i="41"/>
  <c r="C466" i="5" s="1"/>
  <c r="O466" i="5" s="1"/>
  <c r="O461" i="5"/>
  <c r="F463" i="41"/>
  <c r="H463" i="41" s="1"/>
  <c r="J463" i="41" s="1"/>
  <c r="D460" i="5" s="1"/>
  <c r="I461" i="41"/>
  <c r="C458" i="5" s="1"/>
  <c r="O458" i="5" s="1"/>
  <c r="O453" i="5"/>
  <c r="F455" i="41"/>
  <c r="H455" i="41" s="1"/>
  <c r="J455" i="41" s="1"/>
  <c r="D452" i="5" s="1"/>
  <c r="I453" i="41"/>
  <c r="C450" i="5" s="1"/>
  <c r="O450" i="5" s="1"/>
  <c r="O445" i="5"/>
  <c r="F447" i="41"/>
  <c r="H447" i="41" s="1"/>
  <c r="J447" i="41" s="1"/>
  <c r="D444" i="5" s="1"/>
  <c r="I445" i="41"/>
  <c r="C442" i="5" s="1"/>
  <c r="O442" i="5" s="1"/>
  <c r="O437" i="5"/>
  <c r="F439" i="41"/>
  <c r="H439" i="41" s="1"/>
  <c r="J439" i="41" s="1"/>
  <c r="D436" i="5" s="1"/>
  <c r="I437" i="41"/>
  <c r="C434" i="5" s="1"/>
  <c r="O429" i="5"/>
  <c r="F431" i="41"/>
  <c r="H431" i="41" s="1"/>
  <c r="J431" i="41" s="1"/>
  <c r="D428" i="5" s="1"/>
  <c r="I429" i="41"/>
  <c r="C426" i="5" s="1"/>
  <c r="O421" i="5"/>
  <c r="F423" i="41"/>
  <c r="H423" i="41" s="1"/>
  <c r="J423" i="41" s="1"/>
  <c r="D420" i="5" s="1"/>
  <c r="I421" i="41"/>
  <c r="C418" i="5" s="1"/>
  <c r="O418" i="5" s="1"/>
  <c r="O413" i="5"/>
  <c r="F415" i="41"/>
  <c r="H415" i="41" s="1"/>
  <c r="J415" i="41" s="1"/>
  <c r="D412" i="5" s="1"/>
  <c r="I413" i="41"/>
  <c r="C410" i="5" s="1"/>
  <c r="O410" i="5" s="1"/>
  <c r="O405" i="5"/>
  <c r="F407" i="41"/>
  <c r="H407" i="41" s="1"/>
  <c r="J407" i="41" s="1"/>
  <c r="D404" i="5" s="1"/>
  <c r="I405" i="41"/>
  <c r="C402" i="5" s="1"/>
  <c r="O397" i="5"/>
  <c r="F399" i="41"/>
  <c r="H399" i="41" s="1"/>
  <c r="J399" i="41" s="1"/>
  <c r="D396" i="5" s="1"/>
  <c r="I397" i="41"/>
  <c r="C394" i="5" s="1"/>
  <c r="O394" i="5" s="1"/>
  <c r="O389" i="5"/>
  <c r="F391" i="41"/>
  <c r="H391" i="41" s="1"/>
  <c r="J391" i="41" s="1"/>
  <c r="D388" i="5" s="1"/>
  <c r="I389" i="41"/>
  <c r="C386" i="5" s="1"/>
  <c r="O381" i="5"/>
  <c r="F383" i="41"/>
  <c r="H383" i="41" s="1"/>
  <c r="J383" i="41" s="1"/>
  <c r="D380" i="5" s="1"/>
  <c r="I381" i="41"/>
  <c r="C378" i="5" s="1"/>
  <c r="O378" i="5" s="1"/>
  <c r="F375" i="41"/>
  <c r="H375" i="41" s="1"/>
  <c r="J375" i="41" s="1"/>
  <c r="D372" i="5" s="1"/>
  <c r="I373" i="41"/>
  <c r="C370" i="5" s="1"/>
  <c r="F367" i="41"/>
  <c r="H367" i="41" s="1"/>
  <c r="J367" i="41" s="1"/>
  <c r="D364" i="5" s="1"/>
  <c r="I365" i="41"/>
  <c r="C362" i="5" s="1"/>
  <c r="O362" i="5" s="1"/>
  <c r="F359" i="41"/>
  <c r="H359" i="41" s="1"/>
  <c r="J359" i="41" s="1"/>
  <c r="D356" i="5" s="1"/>
  <c r="I357" i="41"/>
  <c r="C354" i="5" s="1"/>
  <c r="F351" i="41"/>
  <c r="H351" i="41" s="1"/>
  <c r="J351" i="41" s="1"/>
  <c r="D348" i="5" s="1"/>
  <c r="I349" i="41"/>
  <c r="C346" i="5" s="1"/>
  <c r="P345" i="5"/>
  <c r="I344" i="41"/>
  <c r="C341" i="5" s="1"/>
  <c r="I341" i="41"/>
  <c r="C338" i="5" s="1"/>
  <c r="O338" i="5" s="1"/>
  <c r="H337" i="5"/>
  <c r="P337" i="5"/>
  <c r="I336" i="41"/>
  <c r="C333" i="5" s="1"/>
  <c r="I333" i="41"/>
  <c r="C330" i="5" s="1"/>
  <c r="O330" i="5" s="1"/>
  <c r="H329" i="5"/>
  <c r="P329" i="5"/>
  <c r="I328" i="41"/>
  <c r="C325" i="5" s="1"/>
  <c r="I325" i="41"/>
  <c r="C322" i="5" s="1"/>
  <c r="H321" i="5"/>
  <c r="P321" i="5"/>
  <c r="I320" i="41"/>
  <c r="C317" i="5" s="1"/>
  <c r="I317" i="41"/>
  <c r="C314" i="5" s="1"/>
  <c r="H313" i="5"/>
  <c r="P313" i="5"/>
  <c r="I312" i="41"/>
  <c r="C309" i="5" s="1"/>
  <c r="I309" i="41"/>
  <c r="C306" i="5" s="1"/>
  <c r="O306" i="5" s="1"/>
  <c r="H305" i="5"/>
  <c r="P305" i="5"/>
  <c r="I304" i="41"/>
  <c r="C301" i="5" s="1"/>
  <c r="I301" i="41"/>
  <c r="C298" i="5" s="1"/>
  <c r="H297" i="5"/>
  <c r="P297" i="5"/>
  <c r="I296" i="41"/>
  <c r="C293" i="5" s="1"/>
  <c r="O293" i="5" s="1"/>
  <c r="I293" i="41"/>
  <c r="C290" i="5" s="1"/>
  <c r="O290" i="5" s="1"/>
  <c r="H289" i="5"/>
  <c r="P289" i="5"/>
  <c r="I288" i="41"/>
  <c r="C285" i="5" s="1"/>
  <c r="I285" i="41"/>
  <c r="C282" i="5" s="1"/>
  <c r="O282" i="5" s="1"/>
  <c r="H281" i="5"/>
  <c r="P281" i="5"/>
  <c r="I280" i="41"/>
  <c r="C277" i="5" s="1"/>
  <c r="I277" i="41"/>
  <c r="C274" i="5" s="1"/>
  <c r="H273" i="5"/>
  <c r="P273" i="5"/>
  <c r="I272" i="41"/>
  <c r="C269" i="5" s="1"/>
  <c r="O269" i="5" s="1"/>
  <c r="I269" i="41"/>
  <c r="C266" i="5" s="1"/>
  <c r="H265" i="5"/>
  <c r="P265" i="5"/>
  <c r="I264" i="41"/>
  <c r="C261" i="5" s="1"/>
  <c r="I261" i="41"/>
  <c r="C258" i="5" s="1"/>
  <c r="O258" i="5" s="1"/>
  <c r="H257" i="5"/>
  <c r="P257" i="5"/>
  <c r="I256" i="41"/>
  <c r="C253" i="5" s="1"/>
  <c r="I253" i="41"/>
  <c r="C250" i="5" s="1"/>
  <c r="O250" i="5" s="1"/>
  <c r="H249" i="5"/>
  <c r="P249" i="5"/>
  <c r="I245" i="41"/>
  <c r="C242" i="5" s="1"/>
  <c r="I242" i="41"/>
  <c r="C239" i="5" s="1"/>
  <c r="I240" i="41"/>
  <c r="C237" i="5" s="1"/>
  <c r="I238" i="41"/>
  <c r="C235" i="5" s="1"/>
  <c r="I236" i="41"/>
  <c r="C233" i="5" s="1"/>
  <c r="I234" i="41"/>
  <c r="C231" i="5" s="1"/>
  <c r="H193" i="5"/>
  <c r="P193" i="5"/>
  <c r="I193" i="41"/>
  <c r="C190" i="5" s="1"/>
  <c r="I185" i="41"/>
  <c r="C182" i="5" s="1"/>
  <c r="I177" i="41"/>
  <c r="C174" i="5" s="1"/>
  <c r="I169" i="41"/>
  <c r="C166" i="5" s="1"/>
  <c r="O166" i="5" s="1"/>
  <c r="I166" i="41"/>
  <c r="C163" i="5" s="1"/>
  <c r="H159" i="5"/>
  <c r="I153" i="41"/>
  <c r="C150" i="5" s="1"/>
  <c r="I150" i="41"/>
  <c r="C147" i="5" s="1"/>
  <c r="H143" i="5"/>
  <c r="I137" i="41"/>
  <c r="C134" i="5" s="1"/>
  <c r="I134" i="41"/>
  <c r="C131" i="5" s="1"/>
  <c r="H127" i="5"/>
  <c r="I121" i="41"/>
  <c r="C118" i="5" s="1"/>
  <c r="H99" i="5"/>
  <c r="H91" i="5"/>
  <c r="H83" i="5"/>
  <c r="H75" i="5"/>
  <c r="H67" i="5"/>
  <c r="H59" i="5"/>
  <c r="H51" i="5"/>
  <c r="H43" i="5"/>
  <c r="H35" i="5"/>
  <c r="H27" i="5"/>
  <c r="H19" i="5"/>
  <c r="F138" i="48"/>
  <c r="G138" i="48"/>
  <c r="G80" i="69"/>
  <c r="F80" i="69"/>
  <c r="F250" i="41"/>
  <c r="H250" i="41" s="1"/>
  <c r="J250" i="41" s="1"/>
  <c r="D247" i="5" s="1"/>
  <c r="O247" i="5" s="1"/>
  <c r="F248" i="41"/>
  <c r="H248" i="41" s="1"/>
  <c r="J248" i="41" s="1"/>
  <c r="D245" i="5" s="1"/>
  <c r="O245" i="5" s="1"/>
  <c r="F246" i="41"/>
  <c r="H246" i="41" s="1"/>
  <c r="J246" i="41" s="1"/>
  <c r="D243" i="5" s="1"/>
  <c r="O243" i="5" s="1"/>
  <c r="F244" i="41"/>
  <c r="H244" i="41" s="1"/>
  <c r="J244" i="41" s="1"/>
  <c r="D241" i="5" s="1"/>
  <c r="O241" i="5" s="1"/>
  <c r="F242" i="41"/>
  <c r="H242" i="41" s="1"/>
  <c r="J242" i="41" s="1"/>
  <c r="D239" i="5" s="1"/>
  <c r="O239" i="5" s="1"/>
  <c r="F240" i="41"/>
  <c r="H240" i="41" s="1"/>
  <c r="J240" i="41" s="1"/>
  <c r="D237" i="5" s="1"/>
  <c r="O237" i="5" s="1"/>
  <c r="F238" i="41"/>
  <c r="H238" i="41" s="1"/>
  <c r="J238" i="41" s="1"/>
  <c r="D235" i="5" s="1"/>
  <c r="F236" i="41"/>
  <c r="H236" i="41" s="1"/>
  <c r="J236" i="41" s="1"/>
  <c r="D233" i="5" s="1"/>
  <c r="F234" i="41"/>
  <c r="H234" i="41" s="1"/>
  <c r="J234" i="41" s="1"/>
  <c r="D231" i="5" s="1"/>
  <c r="O231" i="5" s="1"/>
  <c r="F232" i="41"/>
  <c r="H232" i="41" s="1"/>
  <c r="J232" i="41" s="1"/>
  <c r="D229" i="5" s="1"/>
  <c r="F230" i="41"/>
  <c r="H230" i="41" s="1"/>
  <c r="J230" i="41" s="1"/>
  <c r="D227" i="5" s="1"/>
  <c r="O227" i="5" s="1"/>
  <c r="F228" i="41"/>
  <c r="H228" i="41" s="1"/>
  <c r="J228" i="41" s="1"/>
  <c r="D225" i="5" s="1"/>
  <c r="O225" i="5" s="1"/>
  <c r="F226" i="41"/>
  <c r="H226" i="41" s="1"/>
  <c r="J226" i="41" s="1"/>
  <c r="D223" i="5" s="1"/>
  <c r="O223" i="5" s="1"/>
  <c r="F224" i="41"/>
  <c r="H224" i="41" s="1"/>
  <c r="J224" i="41" s="1"/>
  <c r="D221" i="5" s="1"/>
  <c r="O221" i="5" s="1"/>
  <c r="F222" i="41"/>
  <c r="H222" i="41" s="1"/>
  <c r="J222" i="41" s="1"/>
  <c r="D219" i="5" s="1"/>
  <c r="F220" i="41"/>
  <c r="H220" i="41" s="1"/>
  <c r="J220" i="41" s="1"/>
  <c r="D217" i="5" s="1"/>
  <c r="O217" i="5" s="1"/>
  <c r="F218" i="41"/>
  <c r="H218" i="41" s="1"/>
  <c r="J218" i="41" s="1"/>
  <c r="D215" i="5" s="1"/>
  <c r="O215" i="5" s="1"/>
  <c r="F216" i="41"/>
  <c r="H216" i="41" s="1"/>
  <c r="J216" i="41" s="1"/>
  <c r="D213" i="5" s="1"/>
  <c r="O213" i="5" s="1"/>
  <c r="F214" i="41"/>
  <c r="H214" i="41" s="1"/>
  <c r="J214" i="41" s="1"/>
  <c r="D211" i="5" s="1"/>
  <c r="F212" i="41"/>
  <c r="H212" i="41" s="1"/>
  <c r="J212" i="41" s="1"/>
  <c r="D209" i="5" s="1"/>
  <c r="O209" i="5" s="1"/>
  <c r="F210" i="41"/>
  <c r="H210" i="41" s="1"/>
  <c r="J210" i="41" s="1"/>
  <c r="D207" i="5" s="1"/>
  <c r="O207" i="5" s="1"/>
  <c r="F208" i="41"/>
  <c r="H208" i="41" s="1"/>
  <c r="J208" i="41" s="1"/>
  <c r="D205" i="5" s="1"/>
  <c r="O205" i="5" s="1"/>
  <c r="F206" i="41"/>
  <c r="H206" i="41" s="1"/>
  <c r="J206" i="41" s="1"/>
  <c r="D203" i="5" s="1"/>
  <c r="O203" i="5" s="1"/>
  <c r="F204" i="41"/>
  <c r="H204" i="41" s="1"/>
  <c r="J204" i="41" s="1"/>
  <c r="D201" i="5" s="1"/>
  <c r="O201" i="5" s="1"/>
  <c r="F202" i="41"/>
  <c r="H202" i="41" s="1"/>
  <c r="J202" i="41" s="1"/>
  <c r="D199" i="5" s="1"/>
  <c r="O199" i="5" s="1"/>
  <c r="F200" i="41"/>
  <c r="H200" i="41" s="1"/>
  <c r="J200" i="41" s="1"/>
  <c r="D197" i="5" s="1"/>
  <c r="O197" i="5" s="1"/>
  <c r="F198" i="41"/>
  <c r="H198" i="41" s="1"/>
  <c r="J198" i="41" s="1"/>
  <c r="D195" i="5" s="1"/>
  <c r="F194" i="41"/>
  <c r="H194" i="41" s="1"/>
  <c r="J194" i="41" s="1"/>
  <c r="D191" i="5" s="1"/>
  <c r="P191" i="5" s="1"/>
  <c r="I192" i="41"/>
  <c r="C189" i="5" s="1"/>
  <c r="F186" i="41"/>
  <c r="H186" i="41" s="1"/>
  <c r="J186" i="41" s="1"/>
  <c r="D183" i="5" s="1"/>
  <c r="P183" i="5" s="1"/>
  <c r="I184" i="41"/>
  <c r="C181" i="5" s="1"/>
  <c r="F178" i="41"/>
  <c r="H178" i="41" s="1"/>
  <c r="J178" i="41" s="1"/>
  <c r="D175" i="5" s="1"/>
  <c r="I176" i="41"/>
  <c r="C173" i="5" s="1"/>
  <c r="F170" i="41"/>
  <c r="H170" i="41" s="1"/>
  <c r="J170" i="41" s="1"/>
  <c r="D167" i="5" s="1"/>
  <c r="O167" i="5" s="1"/>
  <c r="I168" i="41"/>
  <c r="C165" i="5" s="1"/>
  <c r="I163" i="41"/>
  <c r="C160" i="5" s="1"/>
  <c r="I160" i="41"/>
  <c r="C157" i="5" s="1"/>
  <c r="I155" i="41"/>
  <c r="C152" i="5" s="1"/>
  <c r="I152" i="41"/>
  <c r="C149" i="5" s="1"/>
  <c r="I147" i="41"/>
  <c r="C144" i="5" s="1"/>
  <c r="I144" i="41"/>
  <c r="C141" i="5" s="1"/>
  <c r="I139" i="41"/>
  <c r="C136" i="5" s="1"/>
  <c r="I136" i="41"/>
  <c r="C133" i="5" s="1"/>
  <c r="I131" i="41"/>
  <c r="C128" i="5" s="1"/>
  <c r="I128" i="41"/>
  <c r="C125" i="5" s="1"/>
  <c r="I123" i="41"/>
  <c r="C120" i="5" s="1"/>
  <c r="I120" i="41"/>
  <c r="C117" i="5" s="1"/>
  <c r="O117" i="5" s="1"/>
  <c r="I114" i="41"/>
  <c r="C111" i="5" s="1"/>
  <c r="F140" i="48"/>
  <c r="G140" i="48"/>
  <c r="F132" i="48"/>
  <c r="G132" i="48"/>
  <c r="F37" i="48"/>
  <c r="G37" i="48"/>
  <c r="J138" i="69"/>
  <c r="L138" i="69" s="1"/>
  <c r="N138" i="69"/>
  <c r="P138" i="69" s="1"/>
  <c r="R138" i="69"/>
  <c r="T138" i="69" s="1"/>
  <c r="V138" i="69"/>
  <c r="X138" i="69" s="1"/>
  <c r="AD138" i="69"/>
  <c r="AF138" i="69" s="1"/>
  <c r="F135" i="69"/>
  <c r="G135" i="69"/>
  <c r="J122" i="69"/>
  <c r="L122" i="69" s="1"/>
  <c r="N122" i="69"/>
  <c r="P122" i="69" s="1"/>
  <c r="R122" i="69"/>
  <c r="T122" i="69" s="1"/>
  <c r="V122" i="69"/>
  <c r="X122" i="69" s="1"/>
  <c r="AD122" i="69"/>
  <c r="AF122" i="69" s="1"/>
  <c r="F119" i="69"/>
  <c r="G119" i="69"/>
  <c r="J106" i="69"/>
  <c r="L106" i="69" s="1"/>
  <c r="N106" i="69"/>
  <c r="P106" i="69" s="1"/>
  <c r="R106" i="69"/>
  <c r="T106" i="69" s="1"/>
  <c r="V106" i="69"/>
  <c r="X106" i="69" s="1"/>
  <c r="AD106" i="69"/>
  <c r="AF106" i="69" s="1"/>
  <c r="F103" i="69"/>
  <c r="G103" i="69"/>
  <c r="F57" i="69"/>
  <c r="G57" i="69"/>
  <c r="F52" i="69"/>
  <c r="G52" i="69"/>
  <c r="F39" i="69"/>
  <c r="G39" i="69"/>
  <c r="F22" i="69"/>
  <c r="G22" i="69"/>
  <c r="N1222" i="65"/>
  <c r="O1222" i="65"/>
  <c r="O1160" i="65"/>
  <c r="N1160" i="65"/>
  <c r="O1122" i="65"/>
  <c r="N1122" i="65"/>
  <c r="N1121" i="65"/>
  <c r="O1121" i="65"/>
  <c r="N1115" i="65"/>
  <c r="O1115" i="65"/>
  <c r="N1113" i="65"/>
  <c r="O1113" i="65"/>
  <c r="N1104" i="65"/>
  <c r="O1104" i="65"/>
  <c r="N1093" i="65"/>
  <c r="O1093" i="65"/>
  <c r="N1082" i="65"/>
  <c r="O1082" i="65"/>
  <c r="N1071" i="65"/>
  <c r="O1071" i="65"/>
  <c r="F192" i="41"/>
  <c r="H192" i="41" s="1"/>
  <c r="J192" i="41" s="1"/>
  <c r="D189" i="5" s="1"/>
  <c r="P189" i="5" s="1"/>
  <c r="I190" i="41"/>
  <c r="C187" i="5" s="1"/>
  <c r="F184" i="41"/>
  <c r="H184" i="41" s="1"/>
  <c r="J184" i="41" s="1"/>
  <c r="D181" i="5" s="1"/>
  <c r="O181" i="5" s="1"/>
  <c r="I182" i="41"/>
  <c r="C179" i="5" s="1"/>
  <c r="F176" i="41"/>
  <c r="H176" i="41" s="1"/>
  <c r="J176" i="41" s="1"/>
  <c r="D173" i="5" s="1"/>
  <c r="P173" i="5" s="1"/>
  <c r="I174" i="41"/>
  <c r="C171" i="5" s="1"/>
  <c r="I165" i="41"/>
  <c r="C162" i="5" s="1"/>
  <c r="I162" i="41"/>
  <c r="C159" i="5" s="1"/>
  <c r="I157" i="41"/>
  <c r="C154" i="5" s="1"/>
  <c r="I154" i="41"/>
  <c r="C151" i="5" s="1"/>
  <c r="I149" i="41"/>
  <c r="C146" i="5" s="1"/>
  <c r="I146" i="41"/>
  <c r="C143" i="5" s="1"/>
  <c r="I141" i="41"/>
  <c r="C138" i="5" s="1"/>
  <c r="I138" i="41"/>
  <c r="C135" i="5" s="1"/>
  <c r="I133" i="41"/>
  <c r="C130" i="5" s="1"/>
  <c r="I130" i="41"/>
  <c r="C127" i="5" s="1"/>
  <c r="I125" i="41"/>
  <c r="C122" i="5" s="1"/>
  <c r="I122" i="41"/>
  <c r="C119" i="5" s="1"/>
  <c r="I112" i="41"/>
  <c r="C109" i="5" s="1"/>
  <c r="I19" i="41"/>
  <c r="C16" i="5" s="1"/>
  <c r="M11" i="5"/>
  <c r="R11" i="5"/>
  <c r="M10" i="5"/>
  <c r="M1907" i="5" s="1"/>
  <c r="O17" i="5"/>
  <c r="O29" i="5"/>
  <c r="O35" i="5"/>
  <c r="O39" i="5"/>
  <c r="O41" i="5"/>
  <c r="O47" i="5"/>
  <c r="O53" i="5"/>
  <c r="O55" i="5"/>
  <c r="O57" i="5"/>
  <c r="O63" i="5"/>
  <c r="O67" i="5"/>
  <c r="O69" i="5"/>
  <c r="O79" i="5"/>
  <c r="O85" i="5"/>
  <c r="O99" i="5"/>
  <c r="O105" i="5"/>
  <c r="O109" i="5"/>
  <c r="O111" i="5"/>
  <c r="O113" i="5"/>
  <c r="P17" i="5"/>
  <c r="P19" i="5"/>
  <c r="P21" i="5"/>
  <c r="P23" i="5"/>
  <c r="P25" i="5"/>
  <c r="P27" i="5"/>
  <c r="P29" i="5"/>
  <c r="P31" i="5"/>
  <c r="P33" i="5"/>
  <c r="P35" i="5"/>
  <c r="P37" i="5"/>
  <c r="P39" i="5"/>
  <c r="P41" i="5"/>
  <c r="P43" i="5"/>
  <c r="P45" i="5"/>
  <c r="P47" i="5"/>
  <c r="P49" i="5"/>
  <c r="P51" i="5"/>
  <c r="P53" i="5"/>
  <c r="P55" i="5"/>
  <c r="P57" i="5"/>
  <c r="P59" i="5"/>
  <c r="P61" i="5"/>
  <c r="P63" i="5"/>
  <c r="P65" i="5"/>
  <c r="P67" i="5"/>
  <c r="P69" i="5"/>
  <c r="P71" i="5"/>
  <c r="P73" i="5"/>
  <c r="P75" i="5"/>
  <c r="P77" i="5"/>
  <c r="P79" i="5"/>
  <c r="P81" i="5"/>
  <c r="P83" i="5"/>
  <c r="P85" i="5"/>
  <c r="P87" i="5"/>
  <c r="P89" i="5"/>
  <c r="P91" i="5"/>
  <c r="P93" i="5"/>
  <c r="P95" i="5"/>
  <c r="P97" i="5"/>
  <c r="P99" i="5"/>
  <c r="P101" i="5"/>
  <c r="P103" i="5"/>
  <c r="P105" i="5"/>
  <c r="P107" i="5"/>
  <c r="P109" i="5"/>
  <c r="P111" i="5"/>
  <c r="P113" i="5"/>
  <c r="P115" i="5"/>
  <c r="P117" i="5"/>
  <c r="P119" i="5"/>
  <c r="P121" i="5"/>
  <c r="P123" i="5"/>
  <c r="P125" i="5"/>
  <c r="P127" i="5"/>
  <c r="P129" i="5"/>
  <c r="P131" i="5"/>
  <c r="P133" i="5"/>
  <c r="P135" i="5"/>
  <c r="P137" i="5"/>
  <c r="P139" i="5"/>
  <c r="P141" i="5"/>
  <c r="P143" i="5"/>
  <c r="P145" i="5"/>
  <c r="P147" i="5"/>
  <c r="P149" i="5"/>
  <c r="P151" i="5"/>
  <c r="P153" i="5"/>
  <c r="P155" i="5"/>
  <c r="P157" i="5"/>
  <c r="P159" i="5"/>
  <c r="P161" i="5"/>
  <c r="P163" i="5"/>
  <c r="P165" i="5"/>
  <c r="P166" i="5"/>
  <c r="P168" i="5"/>
  <c r="P170" i="5"/>
  <c r="P172" i="5"/>
  <c r="P174" i="5"/>
  <c r="P176" i="5"/>
  <c r="P178" i="5"/>
  <c r="P180" i="5"/>
  <c r="P182" i="5"/>
  <c r="P184" i="5"/>
  <c r="P186" i="5"/>
  <c r="P188" i="5"/>
  <c r="P190" i="5"/>
  <c r="P192" i="5"/>
  <c r="P194" i="5"/>
  <c r="P196" i="5"/>
  <c r="P198" i="5"/>
  <c r="P200" i="5"/>
  <c r="P202" i="5"/>
  <c r="P204" i="5"/>
  <c r="P206" i="5"/>
  <c r="P208" i="5"/>
  <c r="P210" i="5"/>
  <c r="P212" i="5"/>
  <c r="P214" i="5"/>
  <c r="P216" i="5"/>
  <c r="P218" i="5"/>
  <c r="P220" i="5"/>
  <c r="P222" i="5"/>
  <c r="P224" i="5"/>
  <c r="P226" i="5"/>
  <c r="P228" i="5"/>
  <c r="P230" i="5"/>
  <c r="P232" i="5"/>
  <c r="P234" i="5"/>
  <c r="P236" i="5"/>
  <c r="P238" i="5"/>
  <c r="P240" i="5"/>
  <c r="P242" i="5"/>
  <c r="P244" i="5"/>
  <c r="P246" i="5"/>
  <c r="O16" i="5"/>
  <c r="O169" i="5"/>
  <c r="O171" i="5"/>
  <c r="O177" i="5"/>
  <c r="O179" i="5"/>
  <c r="O183" i="5"/>
  <c r="O187" i="5"/>
  <c r="O193" i="5"/>
  <c r="O195" i="5"/>
  <c r="O211" i="5"/>
  <c r="O219" i="5"/>
  <c r="O235" i="5"/>
  <c r="O251" i="5"/>
  <c r="O253" i="5"/>
  <c r="O255" i="5"/>
  <c r="O257" i="5"/>
  <c r="O259" i="5"/>
  <c r="O261" i="5"/>
  <c r="O263" i="5"/>
  <c r="O265" i="5"/>
  <c r="O267" i="5"/>
  <c r="O271" i="5"/>
  <c r="O273" i="5"/>
  <c r="O275" i="5"/>
  <c r="O277" i="5"/>
  <c r="O279" i="5"/>
  <c r="O281" i="5"/>
  <c r="O283" i="5"/>
  <c r="O285" i="5"/>
  <c r="O287" i="5"/>
  <c r="O289" i="5"/>
  <c r="O291" i="5"/>
  <c r="O295" i="5"/>
  <c r="O297" i="5"/>
  <c r="O299" i="5"/>
  <c r="O301" i="5"/>
  <c r="O303" i="5"/>
  <c r="O305" i="5"/>
  <c r="O307" i="5"/>
  <c r="O309" i="5"/>
  <c r="O311" i="5"/>
  <c r="O313" i="5"/>
  <c r="O315" i="5"/>
  <c r="O317" i="5"/>
  <c r="O319" i="5"/>
  <c r="O321" i="5"/>
  <c r="O323" i="5"/>
  <c r="O325" i="5"/>
  <c r="O327" i="5"/>
  <c r="O329" i="5"/>
  <c r="O331" i="5"/>
  <c r="O333" i="5"/>
  <c r="O335" i="5"/>
  <c r="O337" i="5"/>
  <c r="O339" i="5"/>
  <c r="O341" i="5"/>
  <c r="O343" i="5"/>
  <c r="P16" i="5"/>
  <c r="O119" i="5"/>
  <c r="O123" i="5"/>
  <c r="O125" i="5"/>
  <c r="O127" i="5"/>
  <c r="O131" i="5"/>
  <c r="O133" i="5"/>
  <c r="O135" i="5"/>
  <c r="O137" i="5"/>
  <c r="O141" i="5"/>
  <c r="O143" i="5"/>
  <c r="O147" i="5"/>
  <c r="O149" i="5"/>
  <c r="O151" i="5"/>
  <c r="O155" i="5"/>
  <c r="O157" i="5"/>
  <c r="O159" i="5"/>
  <c r="O163" i="5"/>
  <c r="O165" i="5"/>
  <c r="P167" i="5"/>
  <c r="P169" i="5"/>
  <c r="P171" i="5"/>
  <c r="P177" i="5"/>
  <c r="P179" i="5"/>
  <c r="P185" i="5"/>
  <c r="P187" i="5"/>
  <c r="I13" i="46"/>
  <c r="I17" i="46"/>
  <c r="I21" i="46"/>
  <c r="I25" i="46"/>
  <c r="I29" i="46"/>
  <c r="I33" i="46"/>
  <c r="I37" i="46"/>
  <c r="I41" i="46"/>
  <c r="I45" i="46"/>
  <c r="I49" i="46"/>
  <c r="I53" i="46"/>
  <c r="I57" i="46"/>
  <c r="I61" i="46"/>
  <c r="I65" i="46"/>
  <c r="I69" i="46"/>
  <c r="I73" i="46"/>
  <c r="I77" i="46"/>
  <c r="I81" i="46"/>
  <c r="I85" i="46"/>
  <c r="I89" i="46"/>
  <c r="I93" i="46"/>
  <c r="I97" i="46"/>
  <c r="I101" i="46"/>
  <c r="I105" i="46"/>
  <c r="I109" i="46"/>
  <c r="I113" i="46"/>
  <c r="I117" i="46"/>
  <c r="I121" i="46"/>
  <c r="I125" i="46"/>
  <c r="I129" i="46"/>
  <c r="I133" i="46"/>
  <c r="I137" i="46"/>
  <c r="I141" i="46"/>
  <c r="I145" i="46"/>
  <c r="I149" i="46"/>
  <c r="I153" i="46"/>
  <c r="I157" i="46"/>
  <c r="I161" i="46"/>
  <c r="I165" i="46"/>
  <c r="I169" i="46"/>
  <c r="I173" i="46"/>
  <c r="I177" i="46"/>
  <c r="I181" i="46"/>
  <c r="I185" i="46"/>
  <c r="I189" i="46"/>
  <c r="I193" i="46"/>
  <c r="I197" i="46"/>
  <c r="I201" i="46"/>
  <c r="I205" i="46"/>
  <c r="I209" i="46"/>
  <c r="F142" i="48"/>
  <c r="G142" i="48"/>
  <c r="F134" i="48"/>
  <c r="G134" i="48"/>
  <c r="F126" i="48"/>
  <c r="G126" i="48"/>
  <c r="F43" i="48"/>
  <c r="G43" i="48"/>
  <c r="F35" i="48"/>
  <c r="G35" i="48"/>
  <c r="H30" i="48"/>
  <c r="J30" i="48" s="1"/>
  <c r="L30" i="48" s="1"/>
  <c r="I30" i="48"/>
  <c r="K30" i="48" s="1"/>
  <c r="M30" i="48" s="1"/>
  <c r="G92" i="69"/>
  <c r="F92" i="69"/>
  <c r="G84" i="69"/>
  <c r="F84" i="69"/>
  <c r="G76" i="69"/>
  <c r="F76" i="69"/>
  <c r="F63" i="69"/>
  <c r="G63" i="69"/>
  <c r="F56" i="69"/>
  <c r="G56" i="69"/>
  <c r="F38" i="69"/>
  <c r="G38" i="69"/>
  <c r="F26" i="69"/>
  <c r="G26" i="69"/>
  <c r="F24" i="69"/>
  <c r="G24" i="69"/>
  <c r="N1235" i="65"/>
  <c r="O1235" i="65"/>
  <c r="N1227" i="65"/>
  <c r="O1227" i="65"/>
  <c r="N1223" i="65"/>
  <c r="O1223" i="65"/>
  <c r="I196" i="41"/>
  <c r="C193" i="5" s="1"/>
  <c r="I188" i="41"/>
  <c r="C185" i="5" s="1"/>
  <c r="O185" i="5" s="1"/>
  <c r="I180" i="41"/>
  <c r="C177" i="5" s="1"/>
  <c r="I172" i="41"/>
  <c r="C169" i="5" s="1"/>
  <c r="I167" i="41"/>
  <c r="C164" i="5" s="1"/>
  <c r="I164" i="41"/>
  <c r="C161" i="5" s="1"/>
  <c r="O161" i="5" s="1"/>
  <c r="I159" i="41"/>
  <c r="C156" i="5" s="1"/>
  <c r="I156" i="41"/>
  <c r="C153" i="5" s="1"/>
  <c r="O153" i="5" s="1"/>
  <c r="M149" i="5"/>
  <c r="I151" i="41"/>
  <c r="C148" i="5" s="1"/>
  <c r="I148" i="41"/>
  <c r="C145" i="5" s="1"/>
  <c r="O145" i="5" s="1"/>
  <c r="I143" i="41"/>
  <c r="C140" i="5" s="1"/>
  <c r="I140" i="41"/>
  <c r="C137" i="5" s="1"/>
  <c r="I135" i="41"/>
  <c r="C132" i="5" s="1"/>
  <c r="I132" i="41"/>
  <c r="C129" i="5" s="1"/>
  <c r="O129" i="5" s="1"/>
  <c r="I127" i="41"/>
  <c r="C124" i="5" s="1"/>
  <c r="I124" i="41"/>
  <c r="C121" i="5" s="1"/>
  <c r="I118" i="41"/>
  <c r="C115" i="5" s="1"/>
  <c r="O115" i="5" s="1"/>
  <c r="I110" i="41"/>
  <c r="C107" i="5" s="1"/>
  <c r="O107" i="5" s="1"/>
  <c r="R10" i="5"/>
  <c r="R2007" i="5" s="1"/>
  <c r="L13" i="46"/>
  <c r="L17" i="46"/>
  <c r="L21" i="46"/>
  <c r="L25" i="46"/>
  <c r="L29" i="46"/>
  <c r="L33" i="46"/>
  <c r="L37" i="46"/>
  <c r="L41" i="46"/>
  <c r="L45" i="46"/>
  <c r="L49" i="46"/>
  <c r="L53" i="46"/>
  <c r="L57" i="46"/>
  <c r="L61" i="46"/>
  <c r="L65" i="46"/>
  <c r="L69" i="46"/>
  <c r="L73" i="46"/>
  <c r="L77" i="46"/>
  <c r="L81" i="46"/>
  <c r="L85" i="46"/>
  <c r="L89" i="46"/>
  <c r="L93" i="46"/>
  <c r="L97" i="46"/>
  <c r="L101" i="46"/>
  <c r="L105" i="46"/>
  <c r="L109" i="46"/>
  <c r="L113" i="46"/>
  <c r="L117" i="46"/>
  <c r="L121" i="46"/>
  <c r="L125" i="46"/>
  <c r="L129" i="46"/>
  <c r="L133" i="46"/>
  <c r="L137" i="46"/>
  <c r="L141" i="46"/>
  <c r="L145" i="46"/>
  <c r="L149" i="46"/>
  <c r="L153" i="46"/>
  <c r="L157" i="46"/>
  <c r="L161" i="46"/>
  <c r="L165" i="46"/>
  <c r="L169" i="46"/>
  <c r="L173" i="46"/>
  <c r="L177" i="46"/>
  <c r="L181" i="46"/>
  <c r="L185" i="46"/>
  <c r="L189" i="46"/>
  <c r="L193" i="46"/>
  <c r="L197" i="46"/>
  <c r="L201" i="46"/>
  <c r="L205" i="46"/>
  <c r="L209" i="46"/>
  <c r="F136" i="48"/>
  <c r="G136" i="48"/>
  <c r="F128" i="48"/>
  <c r="G128" i="48"/>
  <c r="F41" i="48"/>
  <c r="G41" i="48"/>
  <c r="F33" i="48"/>
  <c r="G33" i="48"/>
  <c r="F23" i="48"/>
  <c r="G23" i="48"/>
  <c r="H14" i="48"/>
  <c r="J14" i="48" s="1"/>
  <c r="L14" i="48" s="1"/>
  <c r="I14" i="48"/>
  <c r="K14" i="48" s="1"/>
  <c r="M14" i="48" s="1"/>
  <c r="I26" i="48"/>
  <c r="K26" i="48" s="1"/>
  <c r="M26" i="48" s="1"/>
  <c r="I24" i="48"/>
  <c r="K24" i="48" s="1"/>
  <c r="M24" i="48" s="1"/>
  <c r="I18" i="48"/>
  <c r="K18" i="48" s="1"/>
  <c r="M18" i="48" s="1"/>
  <c r="J130" i="69"/>
  <c r="L130" i="69" s="1"/>
  <c r="N130" i="69"/>
  <c r="P130" i="69" s="1"/>
  <c r="R130" i="69"/>
  <c r="T130" i="69" s="1"/>
  <c r="V130" i="69"/>
  <c r="X130" i="69" s="1"/>
  <c r="AD130" i="69"/>
  <c r="AF130" i="69" s="1"/>
  <c r="F127" i="69"/>
  <c r="G127" i="69"/>
  <c r="J114" i="69"/>
  <c r="L114" i="69" s="1"/>
  <c r="N114" i="69"/>
  <c r="P114" i="69" s="1"/>
  <c r="R114" i="69"/>
  <c r="T114" i="69" s="1"/>
  <c r="V114" i="69"/>
  <c r="X114" i="69" s="1"/>
  <c r="AD114" i="69"/>
  <c r="AF114" i="69" s="1"/>
  <c r="F111" i="69"/>
  <c r="G111" i="69"/>
  <c r="F62" i="69"/>
  <c r="G62" i="69"/>
  <c r="F42" i="69"/>
  <c r="G42" i="69"/>
  <c r="F40" i="69"/>
  <c r="G40" i="69"/>
  <c r="N1238" i="65"/>
  <c r="O1238" i="65"/>
  <c r="G28" i="48"/>
  <c r="F28" i="48"/>
  <c r="I25" i="48"/>
  <c r="K25" i="48" s="1"/>
  <c r="M25" i="48" s="1"/>
  <c r="H25" i="48"/>
  <c r="J25" i="48" s="1"/>
  <c r="L25" i="48" s="1"/>
  <c r="J140" i="69"/>
  <c r="L140" i="69" s="1"/>
  <c r="N140" i="69"/>
  <c r="P140" i="69" s="1"/>
  <c r="R140" i="69"/>
  <c r="T140" i="69" s="1"/>
  <c r="V140" i="69"/>
  <c r="X140" i="69" s="1"/>
  <c r="AD140" i="69"/>
  <c r="AF140" i="69" s="1"/>
  <c r="F137" i="69"/>
  <c r="G137" i="69"/>
  <c r="J132" i="69"/>
  <c r="L132" i="69" s="1"/>
  <c r="N132" i="69"/>
  <c r="P132" i="69" s="1"/>
  <c r="R132" i="69"/>
  <c r="T132" i="69" s="1"/>
  <c r="V132" i="69"/>
  <c r="X132" i="69" s="1"/>
  <c r="AD132" i="69"/>
  <c r="AF132" i="69" s="1"/>
  <c r="F129" i="69"/>
  <c r="G129" i="69"/>
  <c r="J124" i="69"/>
  <c r="L124" i="69" s="1"/>
  <c r="N124" i="69"/>
  <c r="P124" i="69" s="1"/>
  <c r="R124" i="69"/>
  <c r="T124" i="69" s="1"/>
  <c r="V124" i="69"/>
  <c r="X124" i="69" s="1"/>
  <c r="AD124" i="69"/>
  <c r="AF124" i="69" s="1"/>
  <c r="F121" i="69"/>
  <c r="G121" i="69"/>
  <c r="J116" i="69"/>
  <c r="L116" i="69" s="1"/>
  <c r="N116" i="69"/>
  <c r="P116" i="69" s="1"/>
  <c r="R116" i="69"/>
  <c r="T116" i="69" s="1"/>
  <c r="V116" i="69"/>
  <c r="X116" i="69" s="1"/>
  <c r="AD116" i="69"/>
  <c r="AF116" i="69" s="1"/>
  <c r="F113" i="69"/>
  <c r="G113" i="69"/>
  <c r="J108" i="69"/>
  <c r="L108" i="69" s="1"/>
  <c r="N108" i="69"/>
  <c r="P108" i="69" s="1"/>
  <c r="R108" i="69"/>
  <c r="T108" i="69" s="1"/>
  <c r="V108" i="69"/>
  <c r="X108" i="69" s="1"/>
  <c r="AD108" i="69"/>
  <c r="AF108" i="69" s="1"/>
  <c r="F105" i="69"/>
  <c r="G105" i="69"/>
  <c r="J100" i="69"/>
  <c r="L100" i="69" s="1"/>
  <c r="N100" i="69"/>
  <c r="P100" i="69" s="1"/>
  <c r="R100" i="69"/>
  <c r="T100" i="69" s="1"/>
  <c r="V100" i="69"/>
  <c r="X100" i="69" s="1"/>
  <c r="AD100" i="69"/>
  <c r="AF100" i="69" s="1"/>
  <c r="F65" i="69"/>
  <c r="G65" i="69"/>
  <c r="F50" i="69"/>
  <c r="G50" i="69"/>
  <c r="F48" i="69"/>
  <c r="G48" i="69"/>
  <c r="F47" i="69"/>
  <c r="G47" i="69"/>
  <c r="F46" i="69"/>
  <c r="G46" i="69"/>
  <c r="F41" i="69"/>
  <c r="G41" i="69"/>
  <c r="F36" i="69"/>
  <c r="G36" i="69"/>
  <c r="F25" i="69"/>
  <c r="G25" i="69"/>
  <c r="G15" i="69"/>
  <c r="F15" i="69"/>
  <c r="C20" i="49"/>
  <c r="F17" i="49"/>
  <c r="F18" i="49" s="1"/>
  <c r="N1191" i="65"/>
  <c r="O1191" i="65"/>
  <c r="N1181" i="65"/>
  <c r="O1181" i="65"/>
  <c r="O1148" i="65"/>
  <c r="N1148" i="65"/>
  <c r="N1141" i="65"/>
  <c r="O1141" i="65"/>
  <c r="N1135" i="65"/>
  <c r="O1135" i="65"/>
  <c r="O1106" i="65"/>
  <c r="N1106" i="65"/>
  <c r="N1105" i="65"/>
  <c r="O1105" i="65"/>
  <c r="N1099" i="65"/>
  <c r="O1099" i="65"/>
  <c r="N1097" i="65"/>
  <c r="O1097" i="65"/>
  <c r="N1077" i="65"/>
  <c r="O1077" i="65"/>
  <c r="N1075" i="65"/>
  <c r="O1075" i="65"/>
  <c r="N1066" i="65"/>
  <c r="O1066" i="65"/>
  <c r="O1038" i="65"/>
  <c r="N1038" i="65"/>
  <c r="O1034" i="65"/>
  <c r="N1034" i="65"/>
  <c r="N1033" i="65"/>
  <c r="O1033" i="65"/>
  <c r="O1001" i="65"/>
  <c r="N1001" i="65"/>
  <c r="O981" i="65"/>
  <c r="N981" i="65"/>
  <c r="N980" i="65"/>
  <c r="O980" i="65"/>
  <c r="E119" i="41"/>
  <c r="G119" i="41" s="1"/>
  <c r="I119" i="41" s="1"/>
  <c r="C116" i="5" s="1"/>
  <c r="F119" i="41"/>
  <c r="H119" i="41" s="1"/>
  <c r="J119" i="41" s="1"/>
  <c r="D116" i="5" s="1"/>
  <c r="O116" i="5" s="1"/>
  <c r="E117" i="41"/>
  <c r="G117" i="41" s="1"/>
  <c r="I117" i="41" s="1"/>
  <c r="C114" i="5" s="1"/>
  <c r="F117" i="41"/>
  <c r="H117" i="41" s="1"/>
  <c r="J117" i="41" s="1"/>
  <c r="D114" i="5" s="1"/>
  <c r="E115" i="41"/>
  <c r="G115" i="41" s="1"/>
  <c r="I115" i="41" s="1"/>
  <c r="C112" i="5" s="1"/>
  <c r="F115" i="41"/>
  <c r="H115" i="41" s="1"/>
  <c r="J115" i="41" s="1"/>
  <c r="D112" i="5" s="1"/>
  <c r="P112" i="5" s="1"/>
  <c r="E113" i="41"/>
  <c r="G113" i="41" s="1"/>
  <c r="I113" i="41" s="1"/>
  <c r="C110" i="5" s="1"/>
  <c r="F113" i="41"/>
  <c r="H113" i="41" s="1"/>
  <c r="J113" i="41" s="1"/>
  <c r="D110" i="5" s="1"/>
  <c r="E111" i="41"/>
  <c r="G111" i="41" s="1"/>
  <c r="I111" i="41" s="1"/>
  <c r="C108" i="5" s="1"/>
  <c r="F111" i="41"/>
  <c r="H111" i="41" s="1"/>
  <c r="J111" i="41" s="1"/>
  <c r="D108" i="5" s="1"/>
  <c r="P108" i="5" s="1"/>
  <c r="E109" i="41"/>
  <c r="G109" i="41" s="1"/>
  <c r="I109" i="41" s="1"/>
  <c r="C106" i="5" s="1"/>
  <c r="F109" i="41"/>
  <c r="H109" i="41" s="1"/>
  <c r="J109" i="41" s="1"/>
  <c r="D106" i="5" s="1"/>
  <c r="I108" i="41"/>
  <c r="C105" i="5" s="1"/>
  <c r="E107" i="41"/>
  <c r="G107" i="41" s="1"/>
  <c r="I107" i="41" s="1"/>
  <c r="C104" i="5" s="1"/>
  <c r="F107" i="41"/>
  <c r="H107" i="41" s="1"/>
  <c r="J107" i="41" s="1"/>
  <c r="D104" i="5" s="1"/>
  <c r="I106" i="41"/>
  <c r="C103" i="5" s="1"/>
  <c r="O103" i="5" s="1"/>
  <c r="E105" i="41"/>
  <c r="G105" i="41" s="1"/>
  <c r="I105" i="41" s="1"/>
  <c r="C102" i="5" s="1"/>
  <c r="F105" i="41"/>
  <c r="H105" i="41" s="1"/>
  <c r="J105" i="41" s="1"/>
  <c r="D102" i="5" s="1"/>
  <c r="O102" i="5" s="1"/>
  <c r="I104" i="41"/>
  <c r="C101" i="5" s="1"/>
  <c r="E103" i="41"/>
  <c r="G103" i="41" s="1"/>
  <c r="I103" i="41" s="1"/>
  <c r="C100" i="5" s="1"/>
  <c r="F103" i="41"/>
  <c r="H103" i="41" s="1"/>
  <c r="J103" i="41" s="1"/>
  <c r="D100" i="5" s="1"/>
  <c r="I102" i="41"/>
  <c r="C99" i="5" s="1"/>
  <c r="E101" i="41"/>
  <c r="G101" i="41" s="1"/>
  <c r="I101" i="41" s="1"/>
  <c r="C98" i="5" s="1"/>
  <c r="F101" i="41"/>
  <c r="H101" i="41" s="1"/>
  <c r="J101" i="41" s="1"/>
  <c r="D98" i="5" s="1"/>
  <c r="O98" i="5" s="1"/>
  <c r="I100" i="41"/>
  <c r="C97" i="5" s="1"/>
  <c r="O97" i="5" s="1"/>
  <c r="E99" i="41"/>
  <c r="G99" i="41" s="1"/>
  <c r="I99" i="41" s="1"/>
  <c r="C96" i="5" s="1"/>
  <c r="F99" i="41"/>
  <c r="H99" i="41" s="1"/>
  <c r="J99" i="41" s="1"/>
  <c r="D96" i="5" s="1"/>
  <c r="O96" i="5" s="1"/>
  <c r="I98" i="41"/>
  <c r="C95" i="5" s="1"/>
  <c r="O95" i="5" s="1"/>
  <c r="E97" i="41"/>
  <c r="G97" i="41" s="1"/>
  <c r="I97" i="41" s="1"/>
  <c r="C94" i="5" s="1"/>
  <c r="F97" i="41"/>
  <c r="H97" i="41" s="1"/>
  <c r="J97" i="41" s="1"/>
  <c r="D94" i="5" s="1"/>
  <c r="O94" i="5" s="1"/>
  <c r="I96" i="41"/>
  <c r="C93" i="5" s="1"/>
  <c r="O93" i="5" s="1"/>
  <c r="E95" i="41"/>
  <c r="G95" i="41" s="1"/>
  <c r="I95" i="41" s="1"/>
  <c r="C92" i="5" s="1"/>
  <c r="F95" i="41"/>
  <c r="H95" i="41" s="1"/>
  <c r="J95" i="41" s="1"/>
  <c r="D92" i="5" s="1"/>
  <c r="I94" i="41"/>
  <c r="C91" i="5" s="1"/>
  <c r="E93" i="41"/>
  <c r="G93" i="41" s="1"/>
  <c r="I93" i="41" s="1"/>
  <c r="C90" i="5" s="1"/>
  <c r="F93" i="41"/>
  <c r="H93" i="41" s="1"/>
  <c r="J93" i="41" s="1"/>
  <c r="D90" i="5" s="1"/>
  <c r="I92" i="41"/>
  <c r="C89" i="5" s="1"/>
  <c r="O89" i="5" s="1"/>
  <c r="E91" i="41"/>
  <c r="G91" i="41" s="1"/>
  <c r="I91" i="41" s="1"/>
  <c r="C88" i="5" s="1"/>
  <c r="F91" i="41"/>
  <c r="H91" i="41" s="1"/>
  <c r="J91" i="41" s="1"/>
  <c r="D88" i="5" s="1"/>
  <c r="O88" i="5" s="1"/>
  <c r="I90" i="41"/>
  <c r="C87" i="5" s="1"/>
  <c r="O87" i="5" s="1"/>
  <c r="E89" i="41"/>
  <c r="G89" i="41" s="1"/>
  <c r="I89" i="41" s="1"/>
  <c r="C86" i="5" s="1"/>
  <c r="F89" i="41"/>
  <c r="H89" i="41" s="1"/>
  <c r="J89" i="41" s="1"/>
  <c r="D86" i="5" s="1"/>
  <c r="O86" i="5" s="1"/>
  <c r="I88" i="41"/>
  <c r="C85" i="5" s="1"/>
  <c r="E87" i="41"/>
  <c r="G87" i="41" s="1"/>
  <c r="I87" i="41" s="1"/>
  <c r="C84" i="5" s="1"/>
  <c r="F87" i="41"/>
  <c r="H87" i="41" s="1"/>
  <c r="J87" i="41" s="1"/>
  <c r="D84" i="5" s="1"/>
  <c r="I86" i="41"/>
  <c r="C83" i="5" s="1"/>
  <c r="O83" i="5" s="1"/>
  <c r="E85" i="41"/>
  <c r="G85" i="41" s="1"/>
  <c r="I85" i="41" s="1"/>
  <c r="C82" i="5" s="1"/>
  <c r="F85" i="41"/>
  <c r="H85" i="41" s="1"/>
  <c r="J85" i="41" s="1"/>
  <c r="D82" i="5" s="1"/>
  <c r="I84" i="41"/>
  <c r="C81" i="5" s="1"/>
  <c r="E83" i="41"/>
  <c r="G83" i="41" s="1"/>
  <c r="I83" i="41" s="1"/>
  <c r="C80" i="5" s="1"/>
  <c r="F83" i="41"/>
  <c r="H83" i="41" s="1"/>
  <c r="J83" i="41" s="1"/>
  <c r="D80" i="5" s="1"/>
  <c r="I82" i="41"/>
  <c r="C79" i="5" s="1"/>
  <c r="E81" i="41"/>
  <c r="G81" i="41" s="1"/>
  <c r="I81" i="41" s="1"/>
  <c r="C78" i="5" s="1"/>
  <c r="F81" i="41"/>
  <c r="H81" i="41" s="1"/>
  <c r="J81" i="41" s="1"/>
  <c r="D78" i="5" s="1"/>
  <c r="O78" i="5" s="1"/>
  <c r="I80" i="41"/>
  <c r="C77" i="5" s="1"/>
  <c r="O77" i="5" s="1"/>
  <c r="E79" i="41"/>
  <c r="G79" i="41" s="1"/>
  <c r="I79" i="41" s="1"/>
  <c r="C76" i="5" s="1"/>
  <c r="F79" i="41"/>
  <c r="H79" i="41" s="1"/>
  <c r="J79" i="41" s="1"/>
  <c r="D76" i="5" s="1"/>
  <c r="I78" i="41"/>
  <c r="C75" i="5" s="1"/>
  <c r="O75" i="5" s="1"/>
  <c r="E77" i="41"/>
  <c r="G77" i="41" s="1"/>
  <c r="I77" i="41" s="1"/>
  <c r="C74" i="5" s="1"/>
  <c r="F77" i="41"/>
  <c r="H77" i="41" s="1"/>
  <c r="J77" i="41" s="1"/>
  <c r="D74" i="5" s="1"/>
  <c r="O74" i="5" s="1"/>
  <c r="I76" i="41"/>
  <c r="C73" i="5" s="1"/>
  <c r="O73" i="5" s="1"/>
  <c r="E75" i="41"/>
  <c r="G75" i="41" s="1"/>
  <c r="I75" i="41" s="1"/>
  <c r="C72" i="5" s="1"/>
  <c r="F75" i="41"/>
  <c r="H75" i="41" s="1"/>
  <c r="J75" i="41" s="1"/>
  <c r="D72" i="5" s="1"/>
  <c r="O72" i="5" s="1"/>
  <c r="I74" i="41"/>
  <c r="C71" i="5" s="1"/>
  <c r="O71" i="5" s="1"/>
  <c r="E73" i="41"/>
  <c r="G73" i="41" s="1"/>
  <c r="I73" i="41" s="1"/>
  <c r="C70" i="5" s="1"/>
  <c r="F73" i="41"/>
  <c r="H73" i="41" s="1"/>
  <c r="J73" i="41" s="1"/>
  <c r="D70" i="5" s="1"/>
  <c r="O70" i="5" s="1"/>
  <c r="I72" i="41"/>
  <c r="C69" i="5" s="1"/>
  <c r="E71" i="41"/>
  <c r="G71" i="41" s="1"/>
  <c r="I71" i="41" s="1"/>
  <c r="C68" i="5" s="1"/>
  <c r="F71" i="41"/>
  <c r="H71" i="41" s="1"/>
  <c r="J71" i="41" s="1"/>
  <c r="D68" i="5" s="1"/>
  <c r="I70" i="41"/>
  <c r="C67" i="5" s="1"/>
  <c r="E69" i="41"/>
  <c r="G69" i="41" s="1"/>
  <c r="I69" i="41" s="1"/>
  <c r="C66" i="5" s="1"/>
  <c r="F69" i="41"/>
  <c r="H69" i="41" s="1"/>
  <c r="J69" i="41" s="1"/>
  <c r="D66" i="5" s="1"/>
  <c r="I68" i="41"/>
  <c r="C65" i="5" s="1"/>
  <c r="O65" i="5" s="1"/>
  <c r="E67" i="41"/>
  <c r="G67" i="41" s="1"/>
  <c r="I67" i="41" s="1"/>
  <c r="C64" i="5" s="1"/>
  <c r="F67" i="41"/>
  <c r="H67" i="41" s="1"/>
  <c r="J67" i="41" s="1"/>
  <c r="D64" i="5" s="1"/>
  <c r="I66" i="41"/>
  <c r="C63" i="5" s="1"/>
  <c r="E65" i="41"/>
  <c r="G65" i="41" s="1"/>
  <c r="I65" i="41" s="1"/>
  <c r="C62" i="5" s="1"/>
  <c r="F65" i="41"/>
  <c r="H65" i="41" s="1"/>
  <c r="J65" i="41" s="1"/>
  <c r="D62" i="5" s="1"/>
  <c r="O62" i="5" s="1"/>
  <c r="I64" i="41"/>
  <c r="C61" i="5" s="1"/>
  <c r="O61" i="5" s="1"/>
  <c r="E63" i="41"/>
  <c r="G63" i="41" s="1"/>
  <c r="I63" i="41" s="1"/>
  <c r="C60" i="5" s="1"/>
  <c r="F63" i="41"/>
  <c r="H63" i="41" s="1"/>
  <c r="J63" i="41" s="1"/>
  <c r="D60" i="5" s="1"/>
  <c r="I62" i="41"/>
  <c r="C59" i="5" s="1"/>
  <c r="E61" i="41"/>
  <c r="G61" i="41" s="1"/>
  <c r="I61" i="41" s="1"/>
  <c r="C58" i="5" s="1"/>
  <c r="F61" i="41"/>
  <c r="H61" i="41" s="1"/>
  <c r="J61" i="41" s="1"/>
  <c r="D58" i="5" s="1"/>
  <c r="O58" i="5" s="1"/>
  <c r="I60" i="41"/>
  <c r="C57" i="5" s="1"/>
  <c r="E59" i="41"/>
  <c r="G59" i="41" s="1"/>
  <c r="I59" i="41" s="1"/>
  <c r="C56" i="5" s="1"/>
  <c r="F59" i="41"/>
  <c r="H59" i="41" s="1"/>
  <c r="J59" i="41" s="1"/>
  <c r="D56" i="5" s="1"/>
  <c r="O56" i="5" s="1"/>
  <c r="I58" i="41"/>
  <c r="C55" i="5" s="1"/>
  <c r="E57" i="41"/>
  <c r="G57" i="41" s="1"/>
  <c r="I57" i="41" s="1"/>
  <c r="C54" i="5" s="1"/>
  <c r="F57" i="41"/>
  <c r="H57" i="41" s="1"/>
  <c r="J57" i="41" s="1"/>
  <c r="D54" i="5" s="1"/>
  <c r="O54" i="5" s="1"/>
  <c r="I56" i="41"/>
  <c r="C53" i="5" s="1"/>
  <c r="E55" i="41"/>
  <c r="G55" i="41" s="1"/>
  <c r="I55" i="41" s="1"/>
  <c r="C52" i="5" s="1"/>
  <c r="F55" i="41"/>
  <c r="H55" i="41" s="1"/>
  <c r="J55" i="41" s="1"/>
  <c r="D52" i="5" s="1"/>
  <c r="I54" i="41"/>
  <c r="C51" i="5" s="1"/>
  <c r="O51" i="5" s="1"/>
  <c r="E53" i="41"/>
  <c r="G53" i="41" s="1"/>
  <c r="I53" i="41" s="1"/>
  <c r="C50" i="5" s="1"/>
  <c r="F53" i="41"/>
  <c r="H53" i="41" s="1"/>
  <c r="J53" i="41" s="1"/>
  <c r="D50" i="5" s="1"/>
  <c r="I52" i="41"/>
  <c r="C49" i="5" s="1"/>
  <c r="E51" i="41"/>
  <c r="G51" i="41" s="1"/>
  <c r="I51" i="41" s="1"/>
  <c r="C48" i="5" s="1"/>
  <c r="F51" i="41"/>
  <c r="H51" i="41" s="1"/>
  <c r="J51" i="41" s="1"/>
  <c r="D48" i="5" s="1"/>
  <c r="O48" i="5" s="1"/>
  <c r="I50" i="41"/>
  <c r="C47" i="5" s="1"/>
  <c r="E49" i="41"/>
  <c r="G49" i="41" s="1"/>
  <c r="I49" i="41" s="1"/>
  <c r="C46" i="5" s="1"/>
  <c r="F49" i="41"/>
  <c r="H49" i="41" s="1"/>
  <c r="J49" i="41" s="1"/>
  <c r="D46" i="5" s="1"/>
  <c r="O46" i="5" s="1"/>
  <c r="I48" i="41"/>
  <c r="C45" i="5" s="1"/>
  <c r="O45" i="5" s="1"/>
  <c r="E47" i="41"/>
  <c r="G47" i="41" s="1"/>
  <c r="I47" i="41" s="1"/>
  <c r="C44" i="5" s="1"/>
  <c r="F47" i="41"/>
  <c r="H47" i="41" s="1"/>
  <c r="J47" i="41" s="1"/>
  <c r="D44" i="5" s="1"/>
  <c r="I46" i="41"/>
  <c r="C43" i="5" s="1"/>
  <c r="O43" i="5" s="1"/>
  <c r="E45" i="41"/>
  <c r="G45" i="41" s="1"/>
  <c r="I45" i="41" s="1"/>
  <c r="C42" i="5" s="1"/>
  <c r="F45" i="41"/>
  <c r="H45" i="41" s="1"/>
  <c r="J45" i="41" s="1"/>
  <c r="D42" i="5" s="1"/>
  <c r="I44" i="41"/>
  <c r="C41" i="5" s="1"/>
  <c r="E43" i="41"/>
  <c r="G43" i="41" s="1"/>
  <c r="I43" i="41" s="1"/>
  <c r="C40" i="5" s="1"/>
  <c r="F43" i="41"/>
  <c r="H43" i="41" s="1"/>
  <c r="J43" i="41" s="1"/>
  <c r="D40" i="5" s="1"/>
  <c r="O40" i="5" s="1"/>
  <c r="I42" i="41"/>
  <c r="C39" i="5" s="1"/>
  <c r="E41" i="41"/>
  <c r="G41" i="41" s="1"/>
  <c r="I41" i="41" s="1"/>
  <c r="C38" i="5" s="1"/>
  <c r="F41" i="41"/>
  <c r="H41" i="41" s="1"/>
  <c r="J41" i="41" s="1"/>
  <c r="D38" i="5" s="1"/>
  <c r="O38" i="5" s="1"/>
  <c r="I40" i="41"/>
  <c r="C37" i="5" s="1"/>
  <c r="O37" i="5" s="1"/>
  <c r="E39" i="41"/>
  <c r="G39" i="41" s="1"/>
  <c r="I39" i="41" s="1"/>
  <c r="C36" i="5" s="1"/>
  <c r="F39" i="41"/>
  <c r="H39" i="41" s="1"/>
  <c r="J39" i="41" s="1"/>
  <c r="D36" i="5" s="1"/>
  <c r="I38" i="41"/>
  <c r="C35" i="5" s="1"/>
  <c r="E37" i="41"/>
  <c r="G37" i="41" s="1"/>
  <c r="I37" i="41" s="1"/>
  <c r="C34" i="5" s="1"/>
  <c r="F37" i="41"/>
  <c r="H37" i="41" s="1"/>
  <c r="J37" i="41" s="1"/>
  <c r="D34" i="5" s="1"/>
  <c r="O34" i="5" s="1"/>
  <c r="I36" i="41"/>
  <c r="C33" i="5" s="1"/>
  <c r="O33" i="5" s="1"/>
  <c r="E35" i="41"/>
  <c r="G35" i="41" s="1"/>
  <c r="I35" i="41" s="1"/>
  <c r="C32" i="5" s="1"/>
  <c r="F35" i="41"/>
  <c r="H35" i="41" s="1"/>
  <c r="J35" i="41" s="1"/>
  <c r="D32" i="5" s="1"/>
  <c r="I34" i="41"/>
  <c r="C31" i="5" s="1"/>
  <c r="E33" i="41"/>
  <c r="G33" i="41" s="1"/>
  <c r="I33" i="41" s="1"/>
  <c r="C30" i="5" s="1"/>
  <c r="F33" i="41"/>
  <c r="H33" i="41" s="1"/>
  <c r="J33" i="41" s="1"/>
  <c r="D30" i="5" s="1"/>
  <c r="O30" i="5" s="1"/>
  <c r="I32" i="41"/>
  <c r="C29" i="5" s="1"/>
  <c r="E31" i="41"/>
  <c r="G31" i="41" s="1"/>
  <c r="I31" i="41" s="1"/>
  <c r="C28" i="5" s="1"/>
  <c r="F31" i="41"/>
  <c r="H31" i="41" s="1"/>
  <c r="J31" i="41" s="1"/>
  <c r="D28" i="5" s="1"/>
  <c r="I30" i="41"/>
  <c r="C27" i="5" s="1"/>
  <c r="O27" i="5" s="1"/>
  <c r="E29" i="41"/>
  <c r="G29" i="41" s="1"/>
  <c r="I29" i="41" s="1"/>
  <c r="C26" i="5" s="1"/>
  <c r="F29" i="41"/>
  <c r="H29" i="41" s="1"/>
  <c r="J29" i="41" s="1"/>
  <c r="D26" i="5" s="1"/>
  <c r="O26" i="5" s="1"/>
  <c r="I28" i="41"/>
  <c r="C25" i="5" s="1"/>
  <c r="E27" i="41"/>
  <c r="G27" i="41" s="1"/>
  <c r="I27" i="41" s="1"/>
  <c r="C24" i="5" s="1"/>
  <c r="F27" i="41"/>
  <c r="H27" i="41" s="1"/>
  <c r="J27" i="41" s="1"/>
  <c r="D24" i="5" s="1"/>
  <c r="O24" i="5" s="1"/>
  <c r="I26" i="41"/>
  <c r="C23" i="5" s="1"/>
  <c r="O23" i="5" s="1"/>
  <c r="E25" i="41"/>
  <c r="G25" i="41" s="1"/>
  <c r="I25" i="41" s="1"/>
  <c r="C22" i="5" s="1"/>
  <c r="F25" i="41"/>
  <c r="H25" i="41" s="1"/>
  <c r="J25" i="41" s="1"/>
  <c r="D22" i="5" s="1"/>
  <c r="O22" i="5" s="1"/>
  <c r="I24" i="41"/>
  <c r="C21" i="5" s="1"/>
  <c r="O21" i="5" s="1"/>
  <c r="E23" i="41"/>
  <c r="G23" i="41" s="1"/>
  <c r="I23" i="41" s="1"/>
  <c r="C20" i="5" s="1"/>
  <c r="F23" i="41"/>
  <c r="H23" i="41" s="1"/>
  <c r="J23" i="41" s="1"/>
  <c r="D20" i="5" s="1"/>
  <c r="I22" i="41"/>
  <c r="C19" i="5" s="1"/>
  <c r="O19" i="5" s="1"/>
  <c r="E21" i="41"/>
  <c r="G21" i="41" s="1"/>
  <c r="I21" i="41" s="1"/>
  <c r="C18" i="5" s="1"/>
  <c r="F21" i="41"/>
  <c r="H21" i="41" s="1"/>
  <c r="J21" i="41" s="1"/>
  <c r="D18" i="5" s="1"/>
  <c r="O18" i="5" s="1"/>
  <c r="I7" i="46"/>
  <c r="I15" i="46" s="1"/>
  <c r="L7" i="46"/>
  <c r="L15" i="46" s="1"/>
  <c r="F124" i="48"/>
  <c r="G124" i="48"/>
  <c r="F122" i="48"/>
  <c r="G122" i="48"/>
  <c r="F120" i="48"/>
  <c r="G120" i="48"/>
  <c r="F118" i="48"/>
  <c r="G118" i="48"/>
  <c r="F116" i="48"/>
  <c r="G116" i="48"/>
  <c r="F114" i="48"/>
  <c r="G114" i="48"/>
  <c r="F112" i="48"/>
  <c r="G112" i="48"/>
  <c r="F110" i="48"/>
  <c r="G110" i="48"/>
  <c r="F108" i="48"/>
  <c r="G108" i="48"/>
  <c r="F106" i="48"/>
  <c r="G106" i="48"/>
  <c r="F104" i="48"/>
  <c r="G104" i="48"/>
  <c r="F102" i="48"/>
  <c r="G102" i="48"/>
  <c r="F100" i="48"/>
  <c r="G100" i="48"/>
  <c r="F98" i="48"/>
  <c r="G98" i="48"/>
  <c r="F96" i="48"/>
  <c r="G96" i="48"/>
  <c r="F94" i="48"/>
  <c r="G94" i="48"/>
  <c r="F92" i="48"/>
  <c r="G92" i="48"/>
  <c r="F90" i="48"/>
  <c r="G90" i="48"/>
  <c r="F88" i="48"/>
  <c r="G88" i="48"/>
  <c r="F86" i="48"/>
  <c r="G86" i="48"/>
  <c r="F84" i="48"/>
  <c r="G84" i="48"/>
  <c r="F82" i="48"/>
  <c r="G82" i="48"/>
  <c r="F80" i="48"/>
  <c r="G80" i="48"/>
  <c r="F78" i="48"/>
  <c r="G78" i="48"/>
  <c r="F76" i="48"/>
  <c r="G76" i="48"/>
  <c r="F74" i="48"/>
  <c r="G74" i="48"/>
  <c r="F72" i="48"/>
  <c r="G72" i="48"/>
  <c r="F70" i="48"/>
  <c r="G70" i="48"/>
  <c r="F69" i="48"/>
  <c r="G69" i="48"/>
  <c r="F68" i="48"/>
  <c r="G68" i="48"/>
  <c r="F67" i="48"/>
  <c r="G67" i="48"/>
  <c r="F66" i="48"/>
  <c r="G66" i="48"/>
  <c r="F65" i="48"/>
  <c r="G65" i="48"/>
  <c r="F64" i="48"/>
  <c r="G64" i="48"/>
  <c r="F63" i="48"/>
  <c r="G63" i="48"/>
  <c r="F62" i="48"/>
  <c r="G62" i="48"/>
  <c r="F61" i="48"/>
  <c r="G61" i="48"/>
  <c r="F60" i="48"/>
  <c r="G60" i="48"/>
  <c r="F59" i="48"/>
  <c r="G59" i="48"/>
  <c r="F58" i="48"/>
  <c r="G58" i="48"/>
  <c r="F57" i="48"/>
  <c r="G57" i="48"/>
  <c r="F56" i="48"/>
  <c r="G56" i="48"/>
  <c r="F55" i="48"/>
  <c r="G55" i="48"/>
  <c r="F54" i="48"/>
  <c r="G54" i="48"/>
  <c r="F53" i="48"/>
  <c r="G53" i="48"/>
  <c r="F52" i="48"/>
  <c r="G52" i="48"/>
  <c r="F51" i="48"/>
  <c r="G51" i="48"/>
  <c r="F50" i="48"/>
  <c r="G50" i="48"/>
  <c r="F49" i="48"/>
  <c r="G49" i="48"/>
  <c r="F48" i="48"/>
  <c r="G48" i="48"/>
  <c r="F47" i="48"/>
  <c r="G47" i="48"/>
  <c r="F46" i="48"/>
  <c r="G46" i="48"/>
  <c r="F45" i="48"/>
  <c r="G45" i="48"/>
  <c r="F44" i="48"/>
  <c r="G44" i="48"/>
  <c r="F42" i="48"/>
  <c r="G42" i="48"/>
  <c r="F40" i="48"/>
  <c r="G40" i="48"/>
  <c r="F38" i="48"/>
  <c r="G38" i="48"/>
  <c r="F36" i="48"/>
  <c r="G36" i="48"/>
  <c r="F34" i="48"/>
  <c r="G34" i="48"/>
  <c r="F31" i="48"/>
  <c r="G31" i="48"/>
  <c r="L26" i="48"/>
  <c r="H22" i="48"/>
  <c r="J22" i="48" s="1"/>
  <c r="L22" i="48" s="1"/>
  <c r="I22" i="48"/>
  <c r="K22" i="48" s="1"/>
  <c r="M22" i="48" s="1"/>
  <c r="L21" i="48"/>
  <c r="F15" i="48"/>
  <c r="G15" i="48"/>
  <c r="J142" i="69"/>
  <c r="L142" i="69" s="1"/>
  <c r="N142" i="69"/>
  <c r="P142" i="69" s="1"/>
  <c r="R142" i="69"/>
  <c r="T142" i="69" s="1"/>
  <c r="V142" i="69"/>
  <c r="X142" i="69" s="1"/>
  <c r="AD142" i="69"/>
  <c r="AF142" i="69" s="1"/>
  <c r="F139" i="69"/>
  <c r="G139" i="69"/>
  <c r="J134" i="69"/>
  <c r="L134" i="69" s="1"/>
  <c r="N134" i="69"/>
  <c r="P134" i="69" s="1"/>
  <c r="R134" i="69"/>
  <c r="T134" i="69" s="1"/>
  <c r="V134" i="69"/>
  <c r="X134" i="69" s="1"/>
  <c r="AD134" i="69"/>
  <c r="AF134" i="69" s="1"/>
  <c r="F131" i="69"/>
  <c r="G131" i="69"/>
  <c r="J126" i="69"/>
  <c r="L126" i="69" s="1"/>
  <c r="N126" i="69"/>
  <c r="P126" i="69" s="1"/>
  <c r="R126" i="69"/>
  <c r="T126" i="69" s="1"/>
  <c r="V126" i="69"/>
  <c r="X126" i="69" s="1"/>
  <c r="AD126" i="69"/>
  <c r="AF126" i="69" s="1"/>
  <c r="F123" i="69"/>
  <c r="G123" i="69"/>
  <c r="J118" i="69"/>
  <c r="L118" i="69" s="1"/>
  <c r="N118" i="69"/>
  <c r="P118" i="69" s="1"/>
  <c r="R118" i="69"/>
  <c r="T118" i="69" s="1"/>
  <c r="V118" i="69"/>
  <c r="X118" i="69" s="1"/>
  <c r="AD118" i="69"/>
  <c r="AF118" i="69" s="1"/>
  <c r="F115" i="69"/>
  <c r="G115" i="69"/>
  <c r="J110" i="69"/>
  <c r="L110" i="69" s="1"/>
  <c r="N110" i="69"/>
  <c r="P110" i="69" s="1"/>
  <c r="R110" i="69"/>
  <c r="T110" i="69" s="1"/>
  <c r="V110" i="69"/>
  <c r="X110" i="69" s="1"/>
  <c r="AD110" i="69"/>
  <c r="AF110" i="69" s="1"/>
  <c r="F107" i="69"/>
  <c r="G107" i="69"/>
  <c r="J102" i="69"/>
  <c r="L102" i="69" s="1"/>
  <c r="N102" i="69"/>
  <c r="P102" i="69" s="1"/>
  <c r="R102" i="69"/>
  <c r="T102" i="69" s="1"/>
  <c r="V102" i="69"/>
  <c r="X102" i="69" s="1"/>
  <c r="AD102" i="69"/>
  <c r="AF102" i="69" s="1"/>
  <c r="G99" i="69"/>
  <c r="F99" i="69"/>
  <c r="G97" i="69"/>
  <c r="F97" i="69"/>
  <c r="G95" i="69"/>
  <c r="F95" i="69"/>
  <c r="G93" i="69"/>
  <c r="F93" i="69"/>
  <c r="G91" i="69"/>
  <c r="F91" i="69"/>
  <c r="G89" i="69"/>
  <c r="F89" i="69"/>
  <c r="G87" i="69"/>
  <c r="F87" i="69"/>
  <c r="G85" i="69"/>
  <c r="F85" i="69"/>
  <c r="G83" i="69"/>
  <c r="F83" i="69"/>
  <c r="G81" i="69"/>
  <c r="F81" i="69"/>
  <c r="G79" i="69"/>
  <c r="F79" i="69"/>
  <c r="G77" i="69"/>
  <c r="F77" i="69"/>
  <c r="F74" i="69"/>
  <c r="G74" i="69"/>
  <c r="F72" i="69"/>
  <c r="G72" i="69"/>
  <c r="F71" i="69"/>
  <c r="G71" i="69"/>
  <c r="F70" i="69"/>
  <c r="G70" i="69"/>
  <c r="F49" i="69"/>
  <c r="G49" i="69"/>
  <c r="F34" i="69"/>
  <c r="G34" i="69"/>
  <c r="F32" i="69"/>
  <c r="G32" i="69"/>
  <c r="F31" i="69"/>
  <c r="G31" i="69"/>
  <c r="F30" i="69"/>
  <c r="G30" i="69"/>
  <c r="G19" i="69"/>
  <c r="F19" i="69"/>
  <c r="G17" i="69"/>
  <c r="F17" i="69"/>
  <c r="I14" i="69"/>
  <c r="H14" i="69"/>
  <c r="K19" i="49"/>
  <c r="K22" i="49"/>
  <c r="N1231" i="65"/>
  <c r="O1231" i="65"/>
  <c r="N1215" i="65"/>
  <c r="O1215" i="65"/>
  <c r="O1200" i="65"/>
  <c r="N1200" i="65"/>
  <c r="N1195" i="65"/>
  <c r="O1195" i="65"/>
  <c r="N1187" i="65"/>
  <c r="O1187" i="65"/>
  <c r="N1183" i="65"/>
  <c r="O1183" i="65"/>
  <c r="O1180" i="65"/>
  <c r="N1180" i="65"/>
  <c r="F167" i="41"/>
  <c r="H167" i="41" s="1"/>
  <c r="J167" i="41" s="1"/>
  <c r="D164" i="5" s="1"/>
  <c r="F165" i="41"/>
  <c r="H165" i="41" s="1"/>
  <c r="J165" i="41" s="1"/>
  <c r="D162" i="5" s="1"/>
  <c r="P162" i="5" s="1"/>
  <c r="F163" i="41"/>
  <c r="H163" i="41" s="1"/>
  <c r="J163" i="41" s="1"/>
  <c r="D160" i="5" s="1"/>
  <c r="P160" i="5" s="1"/>
  <c r="F161" i="41"/>
  <c r="H161" i="41" s="1"/>
  <c r="J161" i="41" s="1"/>
  <c r="D158" i="5" s="1"/>
  <c r="F159" i="41"/>
  <c r="H159" i="41" s="1"/>
  <c r="J159" i="41" s="1"/>
  <c r="D156" i="5" s="1"/>
  <c r="F157" i="41"/>
  <c r="H157" i="41" s="1"/>
  <c r="J157" i="41" s="1"/>
  <c r="D154" i="5" s="1"/>
  <c r="P154" i="5" s="1"/>
  <c r="F155" i="41"/>
  <c r="H155" i="41" s="1"/>
  <c r="J155" i="41" s="1"/>
  <c r="D152" i="5" s="1"/>
  <c r="P152" i="5" s="1"/>
  <c r="F153" i="41"/>
  <c r="H153" i="41" s="1"/>
  <c r="J153" i="41" s="1"/>
  <c r="D150" i="5" s="1"/>
  <c r="F151" i="41"/>
  <c r="H151" i="41" s="1"/>
  <c r="J151" i="41" s="1"/>
  <c r="D148" i="5" s="1"/>
  <c r="F149" i="41"/>
  <c r="H149" i="41" s="1"/>
  <c r="J149" i="41" s="1"/>
  <c r="D146" i="5" s="1"/>
  <c r="P146" i="5" s="1"/>
  <c r="F147" i="41"/>
  <c r="H147" i="41" s="1"/>
  <c r="J147" i="41" s="1"/>
  <c r="D144" i="5" s="1"/>
  <c r="P144" i="5" s="1"/>
  <c r="F145" i="41"/>
  <c r="H145" i="41" s="1"/>
  <c r="J145" i="41" s="1"/>
  <c r="D142" i="5" s="1"/>
  <c r="F143" i="41"/>
  <c r="H143" i="41" s="1"/>
  <c r="J143" i="41" s="1"/>
  <c r="D140" i="5" s="1"/>
  <c r="F141" i="41"/>
  <c r="H141" i="41" s="1"/>
  <c r="J141" i="41" s="1"/>
  <c r="D138" i="5" s="1"/>
  <c r="P138" i="5" s="1"/>
  <c r="F139" i="41"/>
  <c r="H139" i="41" s="1"/>
  <c r="J139" i="41" s="1"/>
  <c r="D136" i="5" s="1"/>
  <c r="P136" i="5" s="1"/>
  <c r="F137" i="41"/>
  <c r="H137" i="41" s="1"/>
  <c r="J137" i="41" s="1"/>
  <c r="D134" i="5" s="1"/>
  <c r="F135" i="41"/>
  <c r="H135" i="41" s="1"/>
  <c r="J135" i="41" s="1"/>
  <c r="D132" i="5" s="1"/>
  <c r="F133" i="41"/>
  <c r="H133" i="41" s="1"/>
  <c r="J133" i="41" s="1"/>
  <c r="D130" i="5" s="1"/>
  <c r="P130" i="5" s="1"/>
  <c r="F131" i="41"/>
  <c r="H131" i="41" s="1"/>
  <c r="J131" i="41" s="1"/>
  <c r="D128" i="5" s="1"/>
  <c r="P128" i="5" s="1"/>
  <c r="F129" i="41"/>
  <c r="H129" i="41" s="1"/>
  <c r="J129" i="41" s="1"/>
  <c r="D126" i="5" s="1"/>
  <c r="F127" i="41"/>
  <c r="H127" i="41" s="1"/>
  <c r="J127" i="41" s="1"/>
  <c r="D124" i="5" s="1"/>
  <c r="F125" i="41"/>
  <c r="H125" i="41" s="1"/>
  <c r="J125" i="41" s="1"/>
  <c r="D122" i="5" s="1"/>
  <c r="P122" i="5" s="1"/>
  <c r="F123" i="41"/>
  <c r="H123" i="41" s="1"/>
  <c r="J123" i="41" s="1"/>
  <c r="D120" i="5" s="1"/>
  <c r="O120" i="5" s="1"/>
  <c r="F121" i="41"/>
  <c r="H121" i="41" s="1"/>
  <c r="J121" i="41" s="1"/>
  <c r="D118" i="5" s="1"/>
  <c r="J7" i="5"/>
  <c r="H141" i="48"/>
  <c r="J141" i="48" s="1"/>
  <c r="L141" i="48" s="1"/>
  <c r="I141" i="48"/>
  <c r="K141" i="48" s="1"/>
  <c r="M141" i="48" s="1"/>
  <c r="H139" i="48"/>
  <c r="J139" i="48" s="1"/>
  <c r="L139" i="48" s="1"/>
  <c r="I139" i="48"/>
  <c r="K139" i="48" s="1"/>
  <c r="M139" i="48" s="1"/>
  <c r="H137" i="48"/>
  <c r="J137" i="48" s="1"/>
  <c r="L137" i="48" s="1"/>
  <c r="I137" i="48"/>
  <c r="K137" i="48" s="1"/>
  <c r="M137" i="48" s="1"/>
  <c r="H135" i="48"/>
  <c r="J135" i="48" s="1"/>
  <c r="L135" i="48" s="1"/>
  <c r="I135" i="48"/>
  <c r="K135" i="48" s="1"/>
  <c r="M135" i="48" s="1"/>
  <c r="H133" i="48"/>
  <c r="J133" i="48" s="1"/>
  <c r="L133" i="48" s="1"/>
  <c r="I133" i="48"/>
  <c r="K133" i="48" s="1"/>
  <c r="M133" i="48" s="1"/>
  <c r="H131" i="48"/>
  <c r="J131" i="48" s="1"/>
  <c r="L131" i="48" s="1"/>
  <c r="I131" i="48"/>
  <c r="K131" i="48" s="1"/>
  <c r="M131" i="48" s="1"/>
  <c r="H129" i="48"/>
  <c r="J129" i="48" s="1"/>
  <c r="L129" i="48" s="1"/>
  <c r="I129" i="48"/>
  <c r="K129" i="48" s="1"/>
  <c r="M129" i="48" s="1"/>
  <c r="H127" i="48"/>
  <c r="J127" i="48" s="1"/>
  <c r="L127" i="48" s="1"/>
  <c r="I127" i="48"/>
  <c r="K127" i="48" s="1"/>
  <c r="M127" i="48" s="1"/>
  <c r="H125" i="48"/>
  <c r="J125" i="48" s="1"/>
  <c r="L125" i="48" s="1"/>
  <c r="I125" i="48"/>
  <c r="K125" i="48" s="1"/>
  <c r="M125" i="48" s="1"/>
  <c r="H123" i="48"/>
  <c r="J123" i="48" s="1"/>
  <c r="L123" i="48" s="1"/>
  <c r="I123" i="48"/>
  <c r="K123" i="48" s="1"/>
  <c r="M123" i="48" s="1"/>
  <c r="H121" i="48"/>
  <c r="J121" i="48" s="1"/>
  <c r="L121" i="48" s="1"/>
  <c r="I121" i="48"/>
  <c r="K121" i="48" s="1"/>
  <c r="M121" i="48" s="1"/>
  <c r="H119" i="48"/>
  <c r="J119" i="48" s="1"/>
  <c r="L119" i="48" s="1"/>
  <c r="I119" i="48"/>
  <c r="K119" i="48" s="1"/>
  <c r="M119" i="48" s="1"/>
  <c r="H117" i="48"/>
  <c r="J117" i="48" s="1"/>
  <c r="L117" i="48" s="1"/>
  <c r="I117" i="48"/>
  <c r="K117" i="48" s="1"/>
  <c r="M117" i="48" s="1"/>
  <c r="H115" i="48"/>
  <c r="J115" i="48" s="1"/>
  <c r="L115" i="48" s="1"/>
  <c r="I115" i="48"/>
  <c r="K115" i="48" s="1"/>
  <c r="M115" i="48" s="1"/>
  <c r="H113" i="48"/>
  <c r="J113" i="48" s="1"/>
  <c r="L113" i="48" s="1"/>
  <c r="I113" i="48"/>
  <c r="K113" i="48" s="1"/>
  <c r="M113" i="48" s="1"/>
  <c r="H111" i="48"/>
  <c r="J111" i="48" s="1"/>
  <c r="L111" i="48" s="1"/>
  <c r="I111" i="48"/>
  <c r="K111" i="48" s="1"/>
  <c r="M111" i="48" s="1"/>
  <c r="H109" i="48"/>
  <c r="J109" i="48" s="1"/>
  <c r="L109" i="48" s="1"/>
  <c r="I109" i="48"/>
  <c r="K109" i="48" s="1"/>
  <c r="M109" i="48" s="1"/>
  <c r="H107" i="48"/>
  <c r="J107" i="48" s="1"/>
  <c r="L107" i="48" s="1"/>
  <c r="I107" i="48"/>
  <c r="K107" i="48" s="1"/>
  <c r="M107" i="48" s="1"/>
  <c r="H105" i="48"/>
  <c r="J105" i="48" s="1"/>
  <c r="L105" i="48" s="1"/>
  <c r="I105" i="48"/>
  <c r="K105" i="48" s="1"/>
  <c r="M105" i="48" s="1"/>
  <c r="H103" i="48"/>
  <c r="J103" i="48" s="1"/>
  <c r="L103" i="48" s="1"/>
  <c r="I103" i="48"/>
  <c r="K103" i="48" s="1"/>
  <c r="M103" i="48" s="1"/>
  <c r="H101" i="48"/>
  <c r="J101" i="48" s="1"/>
  <c r="L101" i="48" s="1"/>
  <c r="I101" i="48"/>
  <c r="K101" i="48" s="1"/>
  <c r="M101" i="48" s="1"/>
  <c r="H99" i="48"/>
  <c r="J99" i="48" s="1"/>
  <c r="L99" i="48" s="1"/>
  <c r="I99" i="48"/>
  <c r="K99" i="48" s="1"/>
  <c r="M99" i="48" s="1"/>
  <c r="H97" i="48"/>
  <c r="J97" i="48" s="1"/>
  <c r="L97" i="48" s="1"/>
  <c r="I97" i="48"/>
  <c r="K97" i="48" s="1"/>
  <c r="M97" i="48" s="1"/>
  <c r="H95" i="48"/>
  <c r="J95" i="48" s="1"/>
  <c r="L95" i="48" s="1"/>
  <c r="I95" i="48"/>
  <c r="K95" i="48" s="1"/>
  <c r="M95" i="48" s="1"/>
  <c r="H93" i="48"/>
  <c r="J93" i="48" s="1"/>
  <c r="L93" i="48" s="1"/>
  <c r="I93" i="48"/>
  <c r="K93" i="48" s="1"/>
  <c r="M93" i="48" s="1"/>
  <c r="H91" i="48"/>
  <c r="J91" i="48" s="1"/>
  <c r="L91" i="48" s="1"/>
  <c r="I91" i="48"/>
  <c r="K91" i="48" s="1"/>
  <c r="M91" i="48" s="1"/>
  <c r="H89" i="48"/>
  <c r="J89" i="48" s="1"/>
  <c r="L89" i="48" s="1"/>
  <c r="I89" i="48"/>
  <c r="K89" i="48" s="1"/>
  <c r="M89" i="48" s="1"/>
  <c r="H87" i="48"/>
  <c r="J87" i="48" s="1"/>
  <c r="L87" i="48" s="1"/>
  <c r="I87" i="48"/>
  <c r="K87" i="48" s="1"/>
  <c r="M87" i="48" s="1"/>
  <c r="H85" i="48"/>
  <c r="J85" i="48" s="1"/>
  <c r="L85" i="48" s="1"/>
  <c r="I85" i="48"/>
  <c r="K85" i="48" s="1"/>
  <c r="M85" i="48" s="1"/>
  <c r="H83" i="48"/>
  <c r="J83" i="48" s="1"/>
  <c r="L83" i="48" s="1"/>
  <c r="I83" i="48"/>
  <c r="K83" i="48" s="1"/>
  <c r="M83" i="48" s="1"/>
  <c r="H81" i="48"/>
  <c r="J81" i="48" s="1"/>
  <c r="L81" i="48" s="1"/>
  <c r="I81" i="48"/>
  <c r="K81" i="48" s="1"/>
  <c r="M81" i="48" s="1"/>
  <c r="H79" i="48"/>
  <c r="J79" i="48" s="1"/>
  <c r="L79" i="48" s="1"/>
  <c r="I79" i="48"/>
  <c r="K79" i="48" s="1"/>
  <c r="M79" i="48" s="1"/>
  <c r="H77" i="48"/>
  <c r="J77" i="48" s="1"/>
  <c r="L77" i="48" s="1"/>
  <c r="I77" i="48"/>
  <c r="K77" i="48" s="1"/>
  <c r="M77" i="48" s="1"/>
  <c r="H75" i="48"/>
  <c r="J75" i="48" s="1"/>
  <c r="L75" i="48" s="1"/>
  <c r="I75" i="48"/>
  <c r="K75" i="48" s="1"/>
  <c r="M75" i="48" s="1"/>
  <c r="H73" i="48"/>
  <c r="J73" i="48" s="1"/>
  <c r="L73" i="48" s="1"/>
  <c r="I73" i="48"/>
  <c r="K73" i="48" s="1"/>
  <c r="M73" i="48" s="1"/>
  <c r="H71" i="48"/>
  <c r="J71" i="48" s="1"/>
  <c r="L71" i="48" s="1"/>
  <c r="I71" i="48"/>
  <c r="K71" i="48" s="1"/>
  <c r="M71" i="48" s="1"/>
  <c r="L27" i="48"/>
  <c r="L24" i="48"/>
  <c r="G20" i="48"/>
  <c r="F20" i="48"/>
  <c r="I17" i="48"/>
  <c r="K17" i="48" s="1"/>
  <c r="M17" i="48" s="1"/>
  <c r="H17" i="48"/>
  <c r="J17" i="48" s="1"/>
  <c r="L17" i="48" s="1"/>
  <c r="F141" i="69"/>
  <c r="G141" i="69"/>
  <c r="J136" i="69"/>
  <c r="L136" i="69" s="1"/>
  <c r="N136" i="69"/>
  <c r="P136" i="69" s="1"/>
  <c r="R136" i="69"/>
  <c r="T136" i="69" s="1"/>
  <c r="V136" i="69"/>
  <c r="X136" i="69" s="1"/>
  <c r="AD136" i="69"/>
  <c r="AF136" i="69" s="1"/>
  <c r="F133" i="69"/>
  <c r="G133" i="69"/>
  <c r="J128" i="69"/>
  <c r="L128" i="69" s="1"/>
  <c r="N128" i="69"/>
  <c r="P128" i="69" s="1"/>
  <c r="R128" i="69"/>
  <c r="T128" i="69" s="1"/>
  <c r="V128" i="69"/>
  <c r="X128" i="69" s="1"/>
  <c r="AD128" i="69"/>
  <c r="AF128" i="69" s="1"/>
  <c r="F125" i="69"/>
  <c r="G125" i="69"/>
  <c r="J120" i="69"/>
  <c r="L120" i="69" s="1"/>
  <c r="N120" i="69"/>
  <c r="P120" i="69" s="1"/>
  <c r="R120" i="69"/>
  <c r="T120" i="69" s="1"/>
  <c r="V120" i="69"/>
  <c r="X120" i="69" s="1"/>
  <c r="AD120" i="69"/>
  <c r="AF120" i="69" s="1"/>
  <c r="F117" i="69"/>
  <c r="G117" i="69"/>
  <c r="J112" i="69"/>
  <c r="L112" i="69" s="1"/>
  <c r="N112" i="69"/>
  <c r="P112" i="69" s="1"/>
  <c r="R112" i="69"/>
  <c r="T112" i="69" s="1"/>
  <c r="V112" i="69"/>
  <c r="X112" i="69" s="1"/>
  <c r="AD112" i="69"/>
  <c r="AF112" i="69" s="1"/>
  <c r="F109" i="69"/>
  <c r="G109" i="69"/>
  <c r="J104" i="69"/>
  <c r="L104" i="69" s="1"/>
  <c r="N104" i="69"/>
  <c r="P104" i="69" s="1"/>
  <c r="R104" i="69"/>
  <c r="T104" i="69" s="1"/>
  <c r="V104" i="69"/>
  <c r="X104" i="69" s="1"/>
  <c r="AD104" i="69"/>
  <c r="AF104" i="69" s="1"/>
  <c r="F101" i="69"/>
  <c r="G101" i="69"/>
  <c r="F73" i="69"/>
  <c r="G73" i="69"/>
  <c r="F68" i="69"/>
  <c r="G68" i="69"/>
  <c r="F58" i="69"/>
  <c r="G58" i="69"/>
  <c r="F55" i="69"/>
  <c r="G55" i="69"/>
  <c r="F54" i="69"/>
  <c r="G54" i="69"/>
  <c r="F33" i="69"/>
  <c r="G33" i="69"/>
  <c r="F28" i="69"/>
  <c r="G28" i="69"/>
  <c r="G21" i="69"/>
  <c r="F21" i="69"/>
  <c r="N1161" i="65"/>
  <c r="O1161" i="65"/>
  <c r="I27" i="48"/>
  <c r="K27" i="48" s="1"/>
  <c r="M27" i="48" s="1"/>
  <c r="I19" i="48"/>
  <c r="K19" i="48" s="1"/>
  <c r="M19" i="48" s="1"/>
  <c r="I142" i="69"/>
  <c r="I140" i="69"/>
  <c r="I138" i="69"/>
  <c r="I136" i="69"/>
  <c r="I134" i="69"/>
  <c r="I132" i="69"/>
  <c r="I130" i="69"/>
  <c r="I128" i="69"/>
  <c r="I126" i="69"/>
  <c r="I124" i="69"/>
  <c r="I122" i="69"/>
  <c r="I120" i="69"/>
  <c r="I118" i="69"/>
  <c r="I116" i="69"/>
  <c r="I114" i="69"/>
  <c r="I112" i="69"/>
  <c r="I110" i="69"/>
  <c r="I108" i="69"/>
  <c r="I106" i="69"/>
  <c r="I104" i="69"/>
  <c r="I102" i="69"/>
  <c r="I100" i="69"/>
  <c r="F75" i="69"/>
  <c r="G75" i="69"/>
  <c r="F67" i="69"/>
  <c r="G67" i="69"/>
  <c r="F60" i="69"/>
  <c r="G60" i="69"/>
  <c r="F59" i="69"/>
  <c r="G59" i="69"/>
  <c r="F51" i="69"/>
  <c r="G51" i="69"/>
  <c r="F44" i="69"/>
  <c r="G44" i="69"/>
  <c r="F43" i="69"/>
  <c r="G43" i="69"/>
  <c r="F35" i="69"/>
  <c r="G35" i="69"/>
  <c r="F27" i="69"/>
  <c r="G27" i="69"/>
  <c r="N1197" i="65"/>
  <c r="O1197" i="65"/>
  <c r="N1175" i="65"/>
  <c r="O1175" i="65"/>
  <c r="N1155" i="65"/>
  <c r="O1155" i="65"/>
  <c r="N1145" i="65"/>
  <c r="O1145" i="65"/>
  <c r="I29" i="48"/>
  <c r="K29" i="48" s="1"/>
  <c r="M29" i="48" s="1"/>
  <c r="I21" i="48"/>
  <c r="K21" i="48" s="1"/>
  <c r="M21" i="48" s="1"/>
  <c r="G98" i="69"/>
  <c r="F98" i="69"/>
  <c r="G94" i="69"/>
  <c r="F94" i="69"/>
  <c r="G90" i="69"/>
  <c r="F90" i="69"/>
  <c r="G86" i="69"/>
  <c r="F86" i="69"/>
  <c r="G82" i="69"/>
  <c r="F82" i="69"/>
  <c r="G78" i="69"/>
  <c r="F78" i="69"/>
  <c r="F69" i="69"/>
  <c r="G69" i="69"/>
  <c r="F61" i="69"/>
  <c r="G61" i="69"/>
  <c r="F53" i="69"/>
  <c r="G53" i="69"/>
  <c r="F45" i="69"/>
  <c r="G45" i="69"/>
  <c r="F37" i="69"/>
  <c r="G37" i="69"/>
  <c r="F29" i="69"/>
  <c r="G29" i="69"/>
  <c r="G18" i="69"/>
  <c r="F18" i="69"/>
  <c r="E16" i="62"/>
  <c r="H17" i="62" s="1"/>
  <c r="D11" i="62"/>
  <c r="N1199" i="65"/>
  <c r="O1199" i="65"/>
  <c r="O1196" i="65"/>
  <c r="N1196" i="65"/>
  <c r="O1184" i="65"/>
  <c r="N1184" i="65"/>
  <c r="N1179" i="65"/>
  <c r="O1179" i="65"/>
  <c r="N1159" i="65"/>
  <c r="O1159" i="65"/>
  <c r="N1151" i="65"/>
  <c r="O1151" i="65"/>
  <c r="N1147" i="65"/>
  <c r="O1147" i="65"/>
  <c r="O1144" i="65"/>
  <c r="N1144" i="65"/>
  <c r="F19" i="49"/>
  <c r="C23" i="49"/>
  <c r="F15" i="49"/>
  <c r="F16" i="49" s="1"/>
  <c r="B19" i="62"/>
  <c r="N1241" i="65"/>
  <c r="N1237" i="65"/>
  <c r="N1233" i="65"/>
  <c r="N1229" i="65"/>
  <c r="N1225" i="65"/>
  <c r="N1221" i="65"/>
  <c r="N1217" i="65"/>
  <c r="N1213" i="65"/>
  <c r="O1192" i="65"/>
  <c r="N1192" i="65"/>
  <c r="N1189" i="65" a="1"/>
  <c r="O1176" i="65"/>
  <c r="N1176" i="65"/>
  <c r="N1173" i="65" a="1"/>
  <c r="O1156" i="65"/>
  <c r="N1156" i="65"/>
  <c r="N1153" i="65" a="1"/>
  <c r="N1137" i="65"/>
  <c r="O1137" i="65"/>
  <c r="N1133" i="65"/>
  <c r="O1133" i="65"/>
  <c r="O1068" i="65"/>
  <c r="N1068" i="65"/>
  <c r="N1067" i="65"/>
  <c r="O1067" i="65"/>
  <c r="N1061" i="65"/>
  <c r="O1061" i="65"/>
  <c r="N1059" i="65"/>
  <c r="O1059" i="65"/>
  <c r="N1056" i="65"/>
  <c r="O1056" i="65"/>
  <c r="O681" i="65"/>
  <c r="N681" i="65"/>
  <c r="G20" i="69"/>
  <c r="F20" i="69"/>
  <c r="G16" i="69"/>
  <c r="F16" i="69"/>
  <c r="E15" i="49"/>
  <c r="B17" i="49"/>
  <c r="E18" i="49"/>
  <c r="E19" i="49" s="1"/>
  <c r="Q22" i="49"/>
  <c r="Q19" i="49"/>
  <c r="R9" i="49"/>
  <c r="R10" i="49"/>
  <c r="B13" i="49"/>
  <c r="O14" i="49" s="1"/>
  <c r="Q14" i="49"/>
  <c r="N1201" i="65" a="1"/>
  <c r="O1188" i="65"/>
  <c r="N1188" i="65"/>
  <c r="N1185" i="65" a="1"/>
  <c r="O1172" i="65"/>
  <c r="N1172" i="65"/>
  <c r="O1152" i="65"/>
  <c r="N1152" i="65"/>
  <c r="N1149" i="65" a="1"/>
  <c r="N1143" i="65"/>
  <c r="O1143" i="65"/>
  <c r="N1139" i="65"/>
  <c r="O1139" i="65"/>
  <c r="N1120" i="65"/>
  <c r="O1120" i="65"/>
  <c r="N1109" i="65"/>
  <c r="O1109" i="65"/>
  <c r="N1027" i="65"/>
  <c r="O1027" i="65"/>
  <c r="O1026" i="65"/>
  <c r="N1026" i="65"/>
  <c r="N988" i="65"/>
  <c r="O988" i="65"/>
  <c r="N939" i="65"/>
  <c r="O939" i="65"/>
  <c r="N935" i="65"/>
  <c r="O935" i="65"/>
  <c r="N917" i="65"/>
  <c r="O917" i="65"/>
  <c r="N913" i="65"/>
  <c r="O913" i="65"/>
  <c r="O880" i="65"/>
  <c r="N880" i="65"/>
  <c r="N869" i="65"/>
  <c r="O869" i="65"/>
  <c r="N859" i="65"/>
  <c r="O859" i="65"/>
  <c r="N858" i="65"/>
  <c r="O858" i="65"/>
  <c r="O842" i="65"/>
  <c r="N842" i="65"/>
  <c r="N831" i="65"/>
  <c r="O831" i="65"/>
  <c r="N821" i="65"/>
  <c r="O821" i="65"/>
  <c r="N820" i="65"/>
  <c r="O820" i="65"/>
  <c r="O788" i="65"/>
  <c r="N788" i="65"/>
  <c r="O772" i="65"/>
  <c r="N772" i="65"/>
  <c r="O749" i="65"/>
  <c r="N749" i="65"/>
  <c r="O733" i="65"/>
  <c r="N733" i="65"/>
  <c r="N722" i="65"/>
  <c r="O722" i="65"/>
  <c r="O719" i="65"/>
  <c r="N719" i="65"/>
  <c r="N1134" i="65"/>
  <c r="O1134" i="65"/>
  <c r="N1116" i="65"/>
  <c r="O1116" i="65"/>
  <c r="N1100" i="65"/>
  <c r="O1100" i="65"/>
  <c r="N1078" i="65"/>
  <c r="O1078" i="65"/>
  <c r="N1062" i="65"/>
  <c r="O1062" i="65"/>
  <c r="N1042" i="65" a="1"/>
  <c r="N1040" i="65"/>
  <c r="O1040" i="65"/>
  <c r="N1037" i="65"/>
  <c r="O1037" i="65"/>
  <c r="N1031" i="65" a="1"/>
  <c r="N1021" i="65"/>
  <c r="O1021" i="65"/>
  <c r="N1015" i="65" a="1"/>
  <c r="N1000" i="65"/>
  <c r="O1000" i="65"/>
  <c r="O989" i="65"/>
  <c r="N989" i="65"/>
  <c r="N976" i="65"/>
  <c r="O976" i="65"/>
  <c r="N962" i="65"/>
  <c r="O962" i="65"/>
  <c r="N959" i="65"/>
  <c r="O959" i="65"/>
  <c r="N909" i="65"/>
  <c r="O909" i="65"/>
  <c r="N905" i="65"/>
  <c r="O905" i="65"/>
  <c r="N882" i="65"/>
  <c r="O882" i="65"/>
  <c r="O872" i="65"/>
  <c r="N872" i="65"/>
  <c r="N861" i="65"/>
  <c r="O861" i="65"/>
  <c r="O834" i="65"/>
  <c r="N834" i="65"/>
  <c r="N823" i="65"/>
  <c r="O823" i="65"/>
  <c r="N813" i="65"/>
  <c r="O813" i="65"/>
  <c r="N812" i="65"/>
  <c r="O812" i="65"/>
  <c r="O792" i="65"/>
  <c r="N792" i="65"/>
  <c r="O776" i="65"/>
  <c r="N776" i="65"/>
  <c r="N752" i="65"/>
  <c r="O752" i="65"/>
  <c r="N736" i="65"/>
  <c r="O736" i="65"/>
  <c r="N694" i="65"/>
  <c r="O694" i="65"/>
  <c r="O593" i="65"/>
  <c r="N593" i="65"/>
  <c r="N592" i="65"/>
  <c r="O592" i="65"/>
  <c r="N546" i="65"/>
  <c r="O546" i="65"/>
  <c r="N473" i="65"/>
  <c r="O473" i="65"/>
  <c r="Q9" i="49"/>
  <c r="L10" i="49"/>
  <c r="I15" i="49"/>
  <c r="O17" i="49"/>
  <c r="D16" i="62"/>
  <c r="G16" i="62" s="1"/>
  <c r="N1140" i="65"/>
  <c r="N1136" i="65"/>
  <c r="N1118" i="65"/>
  <c r="N1112" i="65" a="1"/>
  <c r="N1107" i="65" a="1"/>
  <c r="N1102" i="65"/>
  <c r="N1096" i="65" a="1"/>
  <c r="N1080" i="65"/>
  <c r="N1074" i="65" a="1"/>
  <c r="N1069" i="65" a="1"/>
  <c r="N1064" i="65"/>
  <c r="N1058" i="65" a="1"/>
  <c r="O1053" i="65"/>
  <c r="N1053" i="65"/>
  <c r="N1035" i="65" a="1"/>
  <c r="N1025" i="65" a="1"/>
  <c r="N1019" i="65" a="1"/>
  <c r="N999" i="65"/>
  <c r="O999" i="65"/>
  <c r="O993" i="65"/>
  <c r="N993" i="65"/>
  <c r="N985" i="65"/>
  <c r="N984" i="65"/>
  <c r="O984" i="65"/>
  <c r="O973" i="65"/>
  <c r="N973" i="65"/>
  <c r="N955" i="65"/>
  <c r="O955" i="65"/>
  <c r="N951" i="65"/>
  <c r="O951" i="65"/>
  <c r="N901" i="65"/>
  <c r="O901" i="65"/>
  <c r="N897" i="65"/>
  <c r="O897" i="65"/>
  <c r="N875" i="65"/>
  <c r="O875" i="65"/>
  <c r="N874" i="65"/>
  <c r="O874" i="65"/>
  <c r="O864" i="65"/>
  <c r="N864" i="65"/>
  <c r="N853" i="65"/>
  <c r="O853" i="65"/>
  <c r="N837" i="65"/>
  <c r="O837" i="65"/>
  <c r="N836" i="65"/>
  <c r="O836" i="65"/>
  <c r="O826" i="65"/>
  <c r="N826" i="65"/>
  <c r="N815" i="65"/>
  <c r="O815" i="65"/>
  <c r="N799" i="65"/>
  <c r="O799" i="65"/>
  <c r="N795" i="65"/>
  <c r="O795" i="65"/>
  <c r="O780" i="65"/>
  <c r="N780" i="65"/>
  <c r="O757" i="65"/>
  <c r="N757" i="65"/>
  <c r="O741" i="65"/>
  <c r="N741" i="65"/>
  <c r="N700" i="65"/>
  <c r="O700" i="65"/>
  <c r="O699" i="65"/>
  <c r="N699" i="65"/>
  <c r="O665" i="65"/>
  <c r="N665" i="65"/>
  <c r="N664" i="65"/>
  <c r="O664" i="65"/>
  <c r="N552" i="65"/>
  <c r="O552" i="65"/>
  <c r="O551" i="65"/>
  <c r="N551" i="65"/>
  <c r="N517" i="65"/>
  <c r="O517" i="65"/>
  <c r="N516" i="65"/>
  <c r="O516" i="65"/>
  <c r="O510" i="65"/>
  <c r="N510" i="65"/>
  <c r="N501" i="65"/>
  <c r="O501" i="65"/>
  <c r="N500" i="65"/>
  <c r="O500" i="65"/>
  <c r="O494" i="65"/>
  <c r="N494" i="65"/>
  <c r="N1202" i="65" a="1"/>
  <c r="N1198" i="65" a="1"/>
  <c r="N1194" i="65" a="1"/>
  <c r="N1190" i="65" a="1"/>
  <c r="N1186" i="65" a="1"/>
  <c r="N1182" i="65" a="1"/>
  <c r="N1178" i="65" a="1"/>
  <c r="N1174" i="65" a="1"/>
  <c r="N1162" i="65" a="1"/>
  <c r="N1158" i="65" a="1"/>
  <c r="N1154" i="65" a="1"/>
  <c r="N1150" i="65" a="1"/>
  <c r="N1146" i="65" a="1"/>
  <c r="N1142" i="65" a="1"/>
  <c r="N1138" i="65" a="1"/>
  <c r="N1132" i="65"/>
  <c r="N1119" i="65" a="1"/>
  <c r="N1117" i="65"/>
  <c r="O1117" i="65"/>
  <c r="N1108" i="65" a="1"/>
  <c r="N1103" i="65" a="1"/>
  <c r="N1101" i="65"/>
  <c r="O1101" i="65"/>
  <c r="N1092" i="65" a="1"/>
  <c r="N1081" i="65" a="1"/>
  <c r="N1079" i="65"/>
  <c r="O1079" i="65"/>
  <c r="N1070" i="65" a="1"/>
  <c r="N1065" i="65" a="1"/>
  <c r="N1063" i="65"/>
  <c r="O1063" i="65"/>
  <c r="N1052" i="65"/>
  <c r="O1052" i="65"/>
  <c r="N1039" i="65"/>
  <c r="O1039" i="65"/>
  <c r="O1030" i="65"/>
  <c r="N1030" i="65"/>
  <c r="N1029" i="65" a="1"/>
  <c r="N1023" i="65"/>
  <c r="O1023" i="65"/>
  <c r="O1014" i="65"/>
  <c r="N1014" i="65"/>
  <c r="N1013" i="65" a="1"/>
  <c r="O997" i="65"/>
  <c r="N997" i="65"/>
  <c r="N996" i="65"/>
  <c r="O996" i="65"/>
  <c r="N983" i="65"/>
  <c r="O983" i="65"/>
  <c r="O977" i="65"/>
  <c r="N977" i="65"/>
  <c r="N947" i="65"/>
  <c r="O947" i="65"/>
  <c r="N943" i="65"/>
  <c r="O943" i="65"/>
  <c r="N921" i="65"/>
  <c r="O921" i="65"/>
  <c r="N893" i="65"/>
  <c r="O893" i="65"/>
  <c r="N877" i="65"/>
  <c r="O877" i="65"/>
  <c r="N867" i="65"/>
  <c r="O867" i="65"/>
  <c r="N866" i="65"/>
  <c r="O866" i="65"/>
  <c r="O856" i="65"/>
  <c r="N856" i="65"/>
  <c r="N839" i="65"/>
  <c r="O839" i="65"/>
  <c r="N829" i="65"/>
  <c r="O829" i="65"/>
  <c r="N828" i="65"/>
  <c r="O828" i="65"/>
  <c r="O818" i="65"/>
  <c r="N818" i="65"/>
  <c r="O784" i="65"/>
  <c r="N784" i="65"/>
  <c r="N760" i="65"/>
  <c r="O760" i="65"/>
  <c r="N744" i="65"/>
  <c r="O744" i="65"/>
  <c r="O715" i="65"/>
  <c r="N715" i="65"/>
  <c r="N712" i="65"/>
  <c r="O712" i="65"/>
  <c r="N708" i="65"/>
  <c r="O708" i="65"/>
  <c r="N704" i="65"/>
  <c r="O704" i="65"/>
  <c r="N560" i="65"/>
  <c r="O560" i="65"/>
  <c r="N556" i="65"/>
  <c r="O556" i="65"/>
  <c r="N536" i="65"/>
  <c r="O536" i="65"/>
  <c r="O535" i="65"/>
  <c r="N535" i="65"/>
  <c r="N1055" i="65" a="1"/>
  <c r="N995" i="65" a="1"/>
  <c r="N990" i="65" a="1"/>
  <c r="N979" i="65" a="1"/>
  <c r="N974" i="65" a="1"/>
  <c r="N958" i="65"/>
  <c r="O958" i="65"/>
  <c r="N950" i="65"/>
  <c r="O950" i="65"/>
  <c r="N942" i="65"/>
  <c r="O942" i="65"/>
  <c r="N934" i="65"/>
  <c r="O934" i="65"/>
  <c r="N920" i="65"/>
  <c r="O920" i="65"/>
  <c r="N912" i="65"/>
  <c r="O912" i="65"/>
  <c r="N904" i="65"/>
  <c r="O904" i="65"/>
  <c r="N896" i="65"/>
  <c r="O896" i="65"/>
  <c r="N802" i="65"/>
  <c r="O802" i="65"/>
  <c r="N794" i="65"/>
  <c r="O794" i="65"/>
  <c r="N758" i="65"/>
  <c r="O758" i="65"/>
  <c r="N750" i="65"/>
  <c r="O750" i="65"/>
  <c r="N742" i="65"/>
  <c r="O742" i="65"/>
  <c r="N734" i="65"/>
  <c r="O734" i="65"/>
  <c r="N720" i="65"/>
  <c r="O720" i="65"/>
  <c r="N718" i="65"/>
  <c r="O718" i="65"/>
  <c r="N698" i="65"/>
  <c r="O698" i="65"/>
  <c r="N680" i="65"/>
  <c r="O680" i="65"/>
  <c r="N668" i="65"/>
  <c r="O668" i="65"/>
  <c r="N652" i="65"/>
  <c r="O652" i="65"/>
  <c r="N640" i="65"/>
  <c r="O640" i="65"/>
  <c r="N636" i="65"/>
  <c r="O636" i="65"/>
  <c r="N632" i="65"/>
  <c r="O632" i="65"/>
  <c r="N628" i="65"/>
  <c r="O628" i="65"/>
  <c r="N624" i="65"/>
  <c r="O624" i="65"/>
  <c r="N620" i="65"/>
  <c r="O620" i="65"/>
  <c r="N616" i="65"/>
  <c r="O616" i="65"/>
  <c r="N612" i="65"/>
  <c r="O612" i="65"/>
  <c r="N596" i="65"/>
  <c r="O596" i="65"/>
  <c r="N588" i="65"/>
  <c r="O588" i="65"/>
  <c r="N584" i="65"/>
  <c r="O584" i="65"/>
  <c r="N580" i="65"/>
  <c r="O580" i="65"/>
  <c r="N576" i="65"/>
  <c r="O576" i="65"/>
  <c r="N572" i="65"/>
  <c r="O572" i="65"/>
  <c r="N550" i="65"/>
  <c r="O550" i="65"/>
  <c r="N540" i="65"/>
  <c r="O540" i="65"/>
  <c r="O539" i="65"/>
  <c r="N539" i="65"/>
  <c r="N534" i="65"/>
  <c r="O534" i="65"/>
  <c r="N511" i="65"/>
  <c r="O511" i="65"/>
  <c r="N495" i="65"/>
  <c r="O495" i="65"/>
  <c r="N475" i="65"/>
  <c r="O475" i="65"/>
  <c r="N459" i="65"/>
  <c r="O459" i="65"/>
  <c r="N442" i="65"/>
  <c r="O442" i="65"/>
  <c r="N440" i="65"/>
  <c r="O440" i="65"/>
  <c r="N428" i="65"/>
  <c r="O428" i="65"/>
  <c r="N879" i="65"/>
  <c r="O879" i="65"/>
  <c r="N878" i="65"/>
  <c r="O878" i="65"/>
  <c r="N871" i="65"/>
  <c r="O871" i="65"/>
  <c r="N870" i="65"/>
  <c r="O870" i="65"/>
  <c r="N863" i="65"/>
  <c r="O863" i="65"/>
  <c r="N862" i="65"/>
  <c r="O862" i="65"/>
  <c r="N855" i="65"/>
  <c r="O855" i="65"/>
  <c r="N854" i="65"/>
  <c r="O854" i="65"/>
  <c r="N841" i="65"/>
  <c r="O841" i="65"/>
  <c r="N840" i="65"/>
  <c r="O840" i="65"/>
  <c r="N833" i="65"/>
  <c r="O833" i="65"/>
  <c r="N832" i="65"/>
  <c r="O832" i="65"/>
  <c r="N825" i="65"/>
  <c r="O825" i="65"/>
  <c r="N824" i="65"/>
  <c r="O824" i="65"/>
  <c r="N817" i="65"/>
  <c r="O817" i="65"/>
  <c r="N816" i="65"/>
  <c r="O816" i="65"/>
  <c r="O791" i="65"/>
  <c r="N791" i="65"/>
  <c r="N790" i="65"/>
  <c r="O790" i="65"/>
  <c r="O787" i="65"/>
  <c r="N787" i="65"/>
  <c r="N786" i="65"/>
  <c r="O786" i="65"/>
  <c r="O783" i="65"/>
  <c r="N783" i="65"/>
  <c r="N782" i="65"/>
  <c r="O782" i="65"/>
  <c r="O779" i="65"/>
  <c r="N779" i="65"/>
  <c r="N778" i="65"/>
  <c r="O778" i="65"/>
  <c r="O775" i="65"/>
  <c r="N775" i="65"/>
  <c r="N774" i="65"/>
  <c r="O774" i="65"/>
  <c r="N756" i="65"/>
  <c r="O756" i="65"/>
  <c r="N748" i="65"/>
  <c r="O748" i="65"/>
  <c r="N740" i="65"/>
  <c r="O740" i="65"/>
  <c r="N732" i="65"/>
  <c r="O732" i="65"/>
  <c r="N716" i="65"/>
  <c r="O716" i="65"/>
  <c r="N714" i="65"/>
  <c r="O714" i="65"/>
  <c r="N710" i="65"/>
  <c r="O710" i="65"/>
  <c r="N706" i="65"/>
  <c r="O706" i="65"/>
  <c r="N702" i="65"/>
  <c r="O702" i="65"/>
  <c r="N692" i="65"/>
  <c r="O692" i="65"/>
  <c r="N673" i="65" a="1"/>
  <c r="N672" i="65"/>
  <c r="O672" i="65"/>
  <c r="N657" i="65" a="1"/>
  <c r="N656" i="65"/>
  <c r="O656" i="65"/>
  <c r="N600" i="65"/>
  <c r="O600" i="65"/>
  <c r="N562" i="65"/>
  <c r="O562" i="65"/>
  <c r="N558" i="65"/>
  <c r="O558" i="65"/>
  <c r="N554" i="65"/>
  <c r="O554" i="65"/>
  <c r="N544" i="65"/>
  <c r="O544" i="65"/>
  <c r="O543" i="65"/>
  <c r="N543" i="65"/>
  <c r="N538" i="65"/>
  <c r="O538" i="65"/>
  <c r="N513" i="65"/>
  <c r="O513" i="65"/>
  <c r="N497" i="65"/>
  <c r="O497" i="65"/>
  <c r="N467" i="65"/>
  <c r="O467" i="65"/>
  <c r="O433" i="65"/>
  <c r="N433" i="65"/>
  <c r="N1036" i="65" a="1"/>
  <c r="N1032" i="65" a="1"/>
  <c r="N1028" i="65" a="1"/>
  <c r="N1024" i="65" a="1"/>
  <c r="N1020" i="65" a="1"/>
  <c r="N1016" i="65" a="1"/>
  <c r="N1012" i="65" a="1"/>
  <c r="N998" i="65" a="1"/>
  <c r="N987" i="65" a="1"/>
  <c r="N982" i="65" a="1"/>
  <c r="O961" i="65"/>
  <c r="N954" i="65"/>
  <c r="O954" i="65"/>
  <c r="O953" i="65"/>
  <c r="N946" i="65"/>
  <c r="O946" i="65"/>
  <c r="O945" i="65"/>
  <c r="N938" i="65"/>
  <c r="O938" i="65"/>
  <c r="O937" i="65"/>
  <c r="N916" i="65"/>
  <c r="O916" i="65"/>
  <c r="O915" i="65"/>
  <c r="N908" i="65"/>
  <c r="O908" i="65"/>
  <c r="O907" i="65"/>
  <c r="N900" i="65"/>
  <c r="O900" i="65"/>
  <c r="O899" i="65"/>
  <c r="N892" i="65"/>
  <c r="O892" i="65"/>
  <c r="N876" i="65"/>
  <c r="N868" i="65"/>
  <c r="N860" i="65"/>
  <c r="N852" i="65"/>
  <c r="N838" i="65"/>
  <c r="N830" i="65"/>
  <c r="N822" i="65"/>
  <c r="N814" i="65"/>
  <c r="N798" i="65"/>
  <c r="O798" i="65"/>
  <c r="O797" i="65"/>
  <c r="N762" i="65"/>
  <c r="O762" i="65"/>
  <c r="N761" i="65"/>
  <c r="N754" i="65"/>
  <c r="O754" i="65"/>
  <c r="N753" i="65"/>
  <c r="N746" i="65"/>
  <c r="O746" i="65"/>
  <c r="N745" i="65"/>
  <c r="N738" i="65"/>
  <c r="O738" i="65"/>
  <c r="N737" i="65"/>
  <c r="N696" i="65"/>
  <c r="O696" i="65"/>
  <c r="O695" i="65"/>
  <c r="N695" i="65"/>
  <c r="N677" i="65" a="1"/>
  <c r="N676" i="65"/>
  <c r="O676" i="65"/>
  <c r="N669" i="65"/>
  <c r="N661" i="65" a="1"/>
  <c r="N660" i="65"/>
  <c r="O660" i="65"/>
  <c r="N653" i="65"/>
  <c r="N642" i="65"/>
  <c r="O642" i="65"/>
  <c r="N638" i="65"/>
  <c r="O638" i="65"/>
  <c r="N634" i="65"/>
  <c r="O634" i="65"/>
  <c r="N630" i="65"/>
  <c r="O630" i="65"/>
  <c r="N626" i="65"/>
  <c r="O626" i="65"/>
  <c r="N622" i="65"/>
  <c r="O622" i="65"/>
  <c r="N618" i="65"/>
  <c r="O618" i="65"/>
  <c r="N614" i="65"/>
  <c r="O614" i="65"/>
  <c r="N597" i="65"/>
  <c r="N589" i="65" a="1"/>
  <c r="N585" i="65" a="1"/>
  <c r="N581" i="65" a="1"/>
  <c r="N577" i="65" a="1"/>
  <c r="N573" i="65" a="1"/>
  <c r="N548" i="65"/>
  <c r="O548" i="65"/>
  <c r="O547" i="65"/>
  <c r="N547" i="65"/>
  <c r="N542" i="65"/>
  <c r="O542" i="65"/>
  <c r="N532" i="65"/>
  <c r="O532" i="65"/>
  <c r="N521" i="65"/>
  <c r="O521" i="65"/>
  <c r="N505" i="65"/>
  <c r="O505" i="65"/>
  <c r="N479" i="65"/>
  <c r="O479" i="65"/>
  <c r="N478" i="65"/>
  <c r="O478" i="65"/>
  <c r="O472" i="65"/>
  <c r="N472" i="65"/>
  <c r="N463" i="65"/>
  <c r="O463" i="65"/>
  <c r="N462" i="65"/>
  <c r="O462" i="65"/>
  <c r="O456" i="65"/>
  <c r="N456" i="65"/>
  <c r="N435" i="65"/>
  <c r="O435" i="65"/>
  <c r="N789" i="65" a="1"/>
  <c r="N785" i="65" a="1"/>
  <c r="N781" i="65" a="1"/>
  <c r="N777" i="65" a="1"/>
  <c r="N773" i="65" a="1"/>
  <c r="N679" i="65" a="1"/>
  <c r="N675" i="65" a="1"/>
  <c r="N671" i="65" a="1"/>
  <c r="N667" i="65" a="1"/>
  <c r="N663" i="65" a="1"/>
  <c r="N659" i="65" a="1"/>
  <c r="N655" i="65" a="1"/>
  <c r="N599" i="65" a="1"/>
  <c r="N595" i="65" a="1"/>
  <c r="N591" i="65" a="1"/>
  <c r="N587" i="65" a="1"/>
  <c r="N583" i="65" a="1"/>
  <c r="N579" i="65" a="1"/>
  <c r="N575" i="65" a="1"/>
  <c r="N522" i="65" a="1"/>
  <c r="N512" i="65"/>
  <c r="O512" i="65"/>
  <c r="N507" i="65" a="1"/>
  <c r="N506" i="65" a="1"/>
  <c r="N496" i="65"/>
  <c r="O496" i="65"/>
  <c r="N474" i="65"/>
  <c r="O474" i="65"/>
  <c r="N469" i="65" a="1"/>
  <c r="N468" i="65" a="1"/>
  <c r="N458" i="65"/>
  <c r="O458" i="65"/>
  <c r="N453" i="65" a="1"/>
  <c r="N452" i="65" a="1"/>
  <c r="N438" i="65"/>
  <c r="O438" i="65"/>
  <c r="O399" i="65"/>
  <c r="N399" i="65"/>
  <c r="N394" i="65"/>
  <c r="O394" i="65"/>
  <c r="N378" i="65"/>
  <c r="O378" i="65"/>
  <c r="N711" i="65"/>
  <c r="N707" i="65"/>
  <c r="N703" i="65"/>
  <c r="N678" i="65" a="1"/>
  <c r="N674" i="65" a="1"/>
  <c r="N670" i="65" a="1"/>
  <c r="N666" i="65" a="1"/>
  <c r="N662" i="65" a="1"/>
  <c r="N658" i="65" a="1"/>
  <c r="N654" i="65" a="1"/>
  <c r="N639" i="65"/>
  <c r="N635" i="65"/>
  <c r="N631" i="65"/>
  <c r="N627" i="65"/>
  <c r="N623" i="65"/>
  <c r="N619" i="65"/>
  <c r="N615" i="65"/>
  <c r="N602" i="65" a="1"/>
  <c r="N598" i="65" a="1"/>
  <c r="N594" i="65" a="1"/>
  <c r="N590" i="65" a="1"/>
  <c r="N586" i="65" a="1"/>
  <c r="N582" i="65" a="1"/>
  <c r="N578" i="65" a="1"/>
  <c r="N574" i="65" a="1"/>
  <c r="N559" i="65"/>
  <c r="N555" i="65"/>
  <c r="N509" i="65"/>
  <c r="O509" i="65"/>
  <c r="N508" i="65"/>
  <c r="O508" i="65"/>
  <c r="N493" i="65"/>
  <c r="O493" i="65"/>
  <c r="N492" i="65"/>
  <c r="O492" i="65"/>
  <c r="N471" i="65"/>
  <c r="O471" i="65"/>
  <c r="N470" i="65"/>
  <c r="O470" i="65"/>
  <c r="N455" i="65"/>
  <c r="O455" i="65"/>
  <c r="N454" i="65"/>
  <c r="O454" i="65"/>
  <c r="N436" i="65" a="1"/>
  <c r="N434" i="65"/>
  <c r="O434" i="65"/>
  <c r="O431" i="65"/>
  <c r="O429" i="65"/>
  <c r="N429" i="65"/>
  <c r="N420" i="65"/>
  <c r="O420" i="65"/>
  <c r="O417" i="65"/>
  <c r="N417" i="65"/>
  <c r="N412" i="65"/>
  <c r="O412" i="65"/>
  <c r="N398" i="65"/>
  <c r="O398" i="65"/>
  <c r="N390" i="65"/>
  <c r="O390" i="65"/>
  <c r="N374" i="65"/>
  <c r="O374" i="65"/>
  <c r="N701" i="65" a="1"/>
  <c r="N697" i="65" a="1"/>
  <c r="N693" i="65" a="1"/>
  <c r="N613" i="65" a="1"/>
  <c r="N553" i="65" a="1"/>
  <c r="N549" i="65" a="1"/>
  <c r="N545" i="65" a="1"/>
  <c r="N541" i="65" a="1"/>
  <c r="N537" i="65" a="1"/>
  <c r="N533" i="65" a="1"/>
  <c r="N520" i="65"/>
  <c r="O520" i="65"/>
  <c r="O519" i="65"/>
  <c r="N515" i="65" a="1"/>
  <c r="N514" i="65" a="1"/>
  <c r="N504" i="65"/>
  <c r="O504" i="65"/>
  <c r="O503" i="65"/>
  <c r="N499" i="65" a="1"/>
  <c r="N498" i="65" a="1"/>
  <c r="N482" i="65"/>
  <c r="O482" i="65"/>
  <c r="O481" i="65"/>
  <c r="N477" i="65" a="1"/>
  <c r="N476" i="65" a="1"/>
  <c r="N466" i="65"/>
  <c r="O466" i="65"/>
  <c r="O465" i="65"/>
  <c r="N461" i="65" a="1"/>
  <c r="N460" i="65" a="1"/>
  <c r="N437" i="65" a="1"/>
  <c r="N432" i="65" a="1"/>
  <c r="N424" i="65"/>
  <c r="O424" i="65"/>
  <c r="N402" i="65"/>
  <c r="O402" i="65"/>
  <c r="O391" i="65"/>
  <c r="N391" i="65"/>
  <c r="N386" i="65"/>
  <c r="O386" i="65"/>
  <c r="N419" i="65" a="1"/>
  <c r="N415" i="65" a="1"/>
  <c r="N389" i="65" a="1"/>
  <c r="N388" i="65" a="1"/>
  <c r="N387" i="65" a="1"/>
  <c r="N385" i="65" a="1"/>
  <c r="N384" i="65" a="1"/>
  <c r="N383" i="65" a="1"/>
  <c r="N381" i="65" a="1"/>
  <c r="N380" i="65" a="1"/>
  <c r="N379" i="65" a="1"/>
  <c r="N377" i="65" a="1"/>
  <c r="N376" i="65" a="1"/>
  <c r="N375" i="65" a="1"/>
  <c r="N373" i="65" a="1"/>
  <c r="N372" i="65" a="1"/>
  <c r="O347" i="65"/>
  <c r="N347" i="65"/>
  <c r="N342" i="65" a="1"/>
  <c r="N337" i="65" a="1"/>
  <c r="N336" i="65"/>
  <c r="O336" i="65"/>
  <c r="O321" i="65"/>
  <c r="N321" i="65"/>
  <c r="N316" i="65" a="1"/>
  <c r="N311" i="65" a="1"/>
  <c r="N310" i="65"/>
  <c r="O310" i="65"/>
  <c r="O305" i="65"/>
  <c r="N305" i="65"/>
  <c r="N300" i="65" a="1"/>
  <c r="N295" i="65" a="1"/>
  <c r="N294" i="65"/>
  <c r="O294" i="65"/>
  <c r="O279" i="65"/>
  <c r="N279" i="65"/>
  <c r="N274" i="65" a="1"/>
  <c r="N269" i="65" a="1"/>
  <c r="N268" i="65"/>
  <c r="O268" i="65"/>
  <c r="O263" i="65"/>
  <c r="N263" i="65"/>
  <c r="N258" i="65" a="1"/>
  <c r="N253" i="65" a="1"/>
  <c r="N252" i="65"/>
  <c r="O252" i="65"/>
  <c r="N242" i="65"/>
  <c r="O242" i="65"/>
  <c r="O237" i="65"/>
  <c r="N237" i="65"/>
  <c r="N232" i="65" a="1"/>
  <c r="N227" i="65" a="1"/>
  <c r="N226" i="65"/>
  <c r="O226" i="65"/>
  <c r="O221" i="65"/>
  <c r="N221" i="65"/>
  <c r="N216" i="65" a="1"/>
  <c r="N201" i="65" a="1"/>
  <c r="N200" i="65"/>
  <c r="O200" i="65"/>
  <c r="O195" i="65"/>
  <c r="N195" i="65"/>
  <c r="N190" i="65" a="1"/>
  <c r="N185" i="65" a="1"/>
  <c r="N184" i="65"/>
  <c r="O184" i="65"/>
  <c r="O179" i="65"/>
  <c r="N179" i="65"/>
  <c r="N174" i="65" a="1"/>
  <c r="N159" i="65" a="1"/>
  <c r="N158" i="65"/>
  <c r="O158" i="65"/>
  <c r="O153" i="65"/>
  <c r="N153" i="65"/>
  <c r="N148" i="65" a="1"/>
  <c r="N143" i="65" a="1"/>
  <c r="N142" i="65"/>
  <c r="O142" i="65"/>
  <c r="O137" i="65"/>
  <c r="N137" i="65"/>
  <c r="N132" i="65" a="1"/>
  <c r="N122" i="65" a="1"/>
  <c r="N117" i="65" a="1"/>
  <c r="N93" i="65"/>
  <c r="O93" i="65"/>
  <c r="O72" i="65"/>
  <c r="N72" i="65"/>
  <c r="N67" i="65"/>
  <c r="O67" i="65"/>
  <c r="N39" i="65" a="1"/>
  <c r="N430" i="65" a="1"/>
  <c r="N426" i="65" a="1"/>
  <c r="O423" i="65"/>
  <c r="N422" i="65" a="1"/>
  <c r="O359" i="65"/>
  <c r="N359" i="65"/>
  <c r="O355" i="65"/>
  <c r="N355" i="65"/>
  <c r="O351" i="65"/>
  <c r="N351" i="65"/>
  <c r="N348" i="65"/>
  <c r="O348" i="65"/>
  <c r="O343" i="65"/>
  <c r="N343" i="65"/>
  <c r="N338" i="65"/>
  <c r="O338" i="65"/>
  <c r="N333" i="65"/>
  <c r="O333" i="65"/>
  <c r="N332" i="65"/>
  <c r="O332" i="65"/>
  <c r="N322" i="65"/>
  <c r="O322" i="65"/>
  <c r="O317" i="65"/>
  <c r="N317" i="65"/>
  <c r="N312" i="65"/>
  <c r="O312" i="65"/>
  <c r="N307" i="65"/>
  <c r="O307" i="65"/>
  <c r="N306" i="65"/>
  <c r="O306" i="65"/>
  <c r="O301" i="65"/>
  <c r="N301" i="65"/>
  <c r="N296" i="65"/>
  <c r="O296" i="65"/>
  <c r="N281" i="65"/>
  <c r="O281" i="65"/>
  <c r="N280" i="65"/>
  <c r="O280" i="65"/>
  <c r="O275" i="65"/>
  <c r="N275" i="65"/>
  <c r="N270" i="65"/>
  <c r="O270" i="65"/>
  <c r="N265" i="65"/>
  <c r="O265" i="65"/>
  <c r="N264" i="65"/>
  <c r="O264" i="65"/>
  <c r="O259" i="65"/>
  <c r="N259" i="65"/>
  <c r="N254" i="65"/>
  <c r="O254" i="65"/>
  <c r="N239" i="65"/>
  <c r="O239" i="65"/>
  <c r="N238" i="65"/>
  <c r="O238" i="65"/>
  <c r="O233" i="65"/>
  <c r="N233" i="65"/>
  <c r="N228" i="65"/>
  <c r="O228" i="65"/>
  <c r="N223" i="65"/>
  <c r="O223" i="65"/>
  <c r="N222" i="65"/>
  <c r="O222" i="65"/>
  <c r="O217" i="65"/>
  <c r="N217" i="65"/>
  <c r="N212" i="65"/>
  <c r="O212" i="65"/>
  <c r="N202" i="65"/>
  <c r="O202" i="65"/>
  <c r="N197" i="65"/>
  <c r="O197" i="65"/>
  <c r="N196" i="65"/>
  <c r="O196" i="65"/>
  <c r="O191" i="65"/>
  <c r="N191" i="65"/>
  <c r="N186" i="65"/>
  <c r="O186" i="65"/>
  <c r="N181" i="65"/>
  <c r="O181" i="65"/>
  <c r="N180" i="65"/>
  <c r="O180" i="65"/>
  <c r="O175" i="65"/>
  <c r="N175" i="65"/>
  <c r="N160" i="65"/>
  <c r="O160" i="65"/>
  <c r="N155" i="65"/>
  <c r="O155" i="65"/>
  <c r="N154" i="65"/>
  <c r="O154" i="65"/>
  <c r="O149" i="65"/>
  <c r="N149" i="65"/>
  <c r="N144" i="65"/>
  <c r="O144" i="65"/>
  <c r="N139" i="65"/>
  <c r="O139" i="65"/>
  <c r="N138" i="65"/>
  <c r="O138" i="65"/>
  <c r="O133" i="65"/>
  <c r="N133" i="65"/>
  <c r="N118" i="65"/>
  <c r="O118" i="65"/>
  <c r="N111" i="65"/>
  <c r="O111" i="65"/>
  <c r="O110" i="65"/>
  <c r="N110" i="65"/>
  <c r="N109" i="65"/>
  <c r="O109" i="65"/>
  <c r="N103" i="65" a="1"/>
  <c r="O102" i="65"/>
  <c r="N102" i="65"/>
  <c r="N101" i="65"/>
  <c r="O101" i="65"/>
  <c r="N97" i="65"/>
  <c r="O97" i="65"/>
  <c r="N79" i="65"/>
  <c r="O79" i="65"/>
  <c r="O68" i="65"/>
  <c r="N68" i="65"/>
  <c r="N65" i="65" a="1"/>
  <c r="N63" i="65"/>
  <c r="O63" i="65"/>
  <c r="N1232" i="66"/>
  <c r="O1232" i="66"/>
  <c r="O418" i="65"/>
  <c r="O414" i="65"/>
  <c r="N401" i="65" a="1"/>
  <c r="N397" i="65" a="1"/>
  <c r="N393" i="65" a="1"/>
  <c r="N345" i="65" a="1"/>
  <c r="N344" i="65"/>
  <c r="O344" i="65"/>
  <c r="O339" i="65"/>
  <c r="N339" i="65"/>
  <c r="N334" i="65" a="1"/>
  <c r="N319" i="65" a="1"/>
  <c r="N318" i="65"/>
  <c r="O318" i="65"/>
  <c r="O313" i="65"/>
  <c r="N313" i="65"/>
  <c r="N308" i="65" a="1"/>
  <c r="N303" i="65" a="1"/>
  <c r="N302" i="65"/>
  <c r="O302" i="65"/>
  <c r="O297" i="65"/>
  <c r="N297" i="65"/>
  <c r="N292" i="65" a="1"/>
  <c r="N282" i="65" a="1"/>
  <c r="N277" i="65" a="1"/>
  <c r="N276" i="65"/>
  <c r="O276" i="65"/>
  <c r="O271" i="65"/>
  <c r="N271" i="65"/>
  <c r="N266" i="65" a="1"/>
  <c r="N261" i="65" a="1"/>
  <c r="N260" i="65"/>
  <c r="O260" i="65"/>
  <c r="O255" i="65"/>
  <c r="N255" i="65"/>
  <c r="N240" i="65" a="1"/>
  <c r="N235" i="65" a="1"/>
  <c r="N234" i="65"/>
  <c r="O234" i="65"/>
  <c r="O229" i="65"/>
  <c r="N229" i="65"/>
  <c r="N224" i="65" a="1"/>
  <c r="N219" i="65" a="1"/>
  <c r="N218" i="65"/>
  <c r="O218" i="65"/>
  <c r="O213" i="65"/>
  <c r="N213" i="65"/>
  <c r="N198" i="65" a="1"/>
  <c r="N193" i="65" a="1"/>
  <c r="N192" i="65"/>
  <c r="O192" i="65"/>
  <c r="O187" i="65"/>
  <c r="N187" i="65"/>
  <c r="N182" i="65" a="1"/>
  <c r="N177" i="65" a="1"/>
  <c r="N176" i="65"/>
  <c r="O176" i="65"/>
  <c r="O161" i="65"/>
  <c r="N161" i="65"/>
  <c r="N156" i="65" a="1"/>
  <c r="N151" i="65" a="1"/>
  <c r="N150" i="65"/>
  <c r="O150" i="65"/>
  <c r="O145" i="65"/>
  <c r="N145" i="65"/>
  <c r="N140" i="65" a="1"/>
  <c r="N135" i="65" a="1"/>
  <c r="N134" i="65"/>
  <c r="O134" i="65"/>
  <c r="O119" i="65"/>
  <c r="N119" i="65"/>
  <c r="N95" i="65" a="1"/>
  <c r="O94" i="65"/>
  <c r="N94" i="65"/>
  <c r="O80" i="65"/>
  <c r="N80" i="65"/>
  <c r="N75" i="65"/>
  <c r="O75" i="65"/>
  <c r="O64" i="65"/>
  <c r="N64" i="65"/>
  <c r="N59" i="65"/>
  <c r="O59" i="65"/>
  <c r="N55" i="65"/>
  <c r="O55" i="65"/>
  <c r="N1240" i="66"/>
  <c r="O1240" i="66"/>
  <c r="N425" i="65"/>
  <c r="O362" i="65"/>
  <c r="N361" i="65"/>
  <c r="N360" i="65"/>
  <c r="O360" i="65"/>
  <c r="O358" i="65"/>
  <c r="N357" i="65"/>
  <c r="N356" i="65"/>
  <c r="O356" i="65"/>
  <c r="O354" i="65"/>
  <c r="N353" i="65"/>
  <c r="N352" i="65"/>
  <c r="O352" i="65"/>
  <c r="O350" i="65"/>
  <c r="N349" i="65"/>
  <c r="N346" i="65"/>
  <c r="O346" i="65"/>
  <c r="N341" i="65"/>
  <c r="O341" i="65"/>
  <c r="N340" i="65"/>
  <c r="O340" i="65"/>
  <c r="O335" i="65"/>
  <c r="N335" i="65"/>
  <c r="N320" i="65"/>
  <c r="O320" i="65"/>
  <c r="N315" i="65"/>
  <c r="O315" i="65"/>
  <c r="N314" i="65"/>
  <c r="O314" i="65"/>
  <c r="O309" i="65"/>
  <c r="N309" i="65"/>
  <c r="N304" i="65"/>
  <c r="O304" i="65"/>
  <c r="N299" i="65"/>
  <c r="O299" i="65"/>
  <c r="N298" i="65"/>
  <c r="O298" i="65"/>
  <c r="O293" i="65"/>
  <c r="N293" i="65"/>
  <c r="N278" i="65"/>
  <c r="O278" i="65"/>
  <c r="N273" i="65"/>
  <c r="O273" i="65"/>
  <c r="N272" i="65"/>
  <c r="O272" i="65"/>
  <c r="O267" i="65"/>
  <c r="N267" i="65"/>
  <c r="N262" i="65"/>
  <c r="O262" i="65"/>
  <c r="N257" i="65"/>
  <c r="O257" i="65"/>
  <c r="N256" i="65"/>
  <c r="O256" i="65"/>
  <c r="O241" i="65"/>
  <c r="N241" i="65"/>
  <c r="N236" i="65"/>
  <c r="O236" i="65"/>
  <c r="N231" i="65"/>
  <c r="O231" i="65"/>
  <c r="N230" i="65"/>
  <c r="O230" i="65"/>
  <c r="O225" i="65"/>
  <c r="N225" i="65"/>
  <c r="N220" i="65"/>
  <c r="O220" i="65"/>
  <c r="N215" i="65"/>
  <c r="O215" i="65"/>
  <c r="N214" i="65"/>
  <c r="O214" i="65"/>
  <c r="O199" i="65"/>
  <c r="N199" i="65"/>
  <c r="N194" i="65"/>
  <c r="O194" i="65"/>
  <c r="N189" i="65"/>
  <c r="O189" i="65"/>
  <c r="N188" i="65"/>
  <c r="O188" i="65"/>
  <c r="O183" i="65"/>
  <c r="N183" i="65"/>
  <c r="N178" i="65"/>
  <c r="O178" i="65"/>
  <c r="N173" i="65"/>
  <c r="O173" i="65"/>
  <c r="N172" i="65"/>
  <c r="O172" i="65"/>
  <c r="N162" i="65"/>
  <c r="O162" i="65"/>
  <c r="O157" i="65"/>
  <c r="N157" i="65"/>
  <c r="N152" i="65"/>
  <c r="O152" i="65"/>
  <c r="N147" i="65"/>
  <c r="O147" i="65"/>
  <c r="N146" i="65"/>
  <c r="O146" i="65"/>
  <c r="O141" i="65"/>
  <c r="N141" i="65"/>
  <c r="N136" i="65"/>
  <c r="O136" i="65"/>
  <c r="N121" i="65"/>
  <c r="O121" i="65"/>
  <c r="N120" i="65"/>
  <c r="O120" i="65"/>
  <c r="N115" i="65"/>
  <c r="O115" i="65"/>
  <c r="O114" i="65"/>
  <c r="N114" i="65"/>
  <c r="N113" i="65"/>
  <c r="O113" i="65"/>
  <c r="N107" i="65"/>
  <c r="O107" i="65"/>
  <c r="O106" i="65"/>
  <c r="N106" i="65"/>
  <c r="N105" i="65"/>
  <c r="O105" i="65"/>
  <c r="O98" i="65"/>
  <c r="N98" i="65"/>
  <c r="O76" i="65"/>
  <c r="N76" i="65"/>
  <c r="N71" i="65"/>
  <c r="O71" i="65"/>
  <c r="O60" i="65"/>
  <c r="N60" i="65"/>
  <c r="N1228" i="66"/>
  <c r="O1228" i="66"/>
  <c r="N116" i="65" a="1"/>
  <c r="N112" i="65" a="1"/>
  <c r="N108" i="65" a="1"/>
  <c r="N104" i="65" a="1"/>
  <c r="N100" i="65" a="1"/>
  <c r="N96" i="65" a="1"/>
  <c r="N92" i="65" a="1"/>
  <c r="N54" i="65" a="1"/>
  <c r="N42" i="65" a="1"/>
  <c r="N38" i="65" a="1"/>
  <c r="N34" i="65" a="1"/>
  <c r="M32" i="65"/>
  <c r="N30" i="65" a="1"/>
  <c r="M28" i="65"/>
  <c r="N28" i="65" s="1" a="1"/>
  <c r="N26" i="65" a="1"/>
  <c r="N22" i="65" a="1"/>
  <c r="N1242" i="66" a="1"/>
  <c r="O1238" i="66"/>
  <c r="N1237" i="66"/>
  <c r="N1231" i="66" a="1"/>
  <c r="N1226" i="66" a="1"/>
  <c r="O1223" i="66"/>
  <c r="N1223" i="66"/>
  <c r="N1218" i="66" a="1"/>
  <c r="O1215" i="66"/>
  <c r="N1215" i="66"/>
  <c r="N1200" i="66" a="1"/>
  <c r="O1197" i="66"/>
  <c r="N1197" i="66"/>
  <c r="N1192" i="66" a="1"/>
  <c r="O1189" i="66"/>
  <c r="N1189" i="66"/>
  <c r="N1184" i="66" a="1"/>
  <c r="O1181" i="66"/>
  <c r="N1181" i="66"/>
  <c r="N1176" i="66" a="1"/>
  <c r="O1173" i="66"/>
  <c r="N1173" i="66"/>
  <c r="N1158" i="66" a="1"/>
  <c r="O1155" i="66"/>
  <c r="N1155" i="66"/>
  <c r="N1150" i="66" a="1"/>
  <c r="O1147" i="66"/>
  <c r="N1147" i="66"/>
  <c r="N1142" i="66" a="1"/>
  <c r="O1139" i="66"/>
  <c r="N1139" i="66"/>
  <c r="N1134" i="66" a="1"/>
  <c r="O1121" i="66"/>
  <c r="N1121" i="66"/>
  <c r="N1116" i="66" a="1"/>
  <c r="O1113" i="66"/>
  <c r="N1113" i="66"/>
  <c r="N1108" i="66" a="1"/>
  <c r="O1105" i="66"/>
  <c r="N1105" i="66"/>
  <c r="N1100" i="66" a="1"/>
  <c r="O1097" i="66"/>
  <c r="N1097" i="66"/>
  <c r="N1092" i="66" a="1"/>
  <c r="N1082" i="66" a="1"/>
  <c r="O1079" i="66"/>
  <c r="N1079" i="66"/>
  <c r="N1074" i="66" a="1"/>
  <c r="O1071" i="66"/>
  <c r="N1071" i="66"/>
  <c r="N1066" i="66" a="1"/>
  <c r="O1063" i="66"/>
  <c r="N1063" i="66"/>
  <c r="N1058" i="66" a="1"/>
  <c r="O1055" i="66"/>
  <c r="N1055" i="66"/>
  <c r="N1040" i="66" a="1"/>
  <c r="N1039" i="66" a="1"/>
  <c r="O1036" i="66"/>
  <c r="N1036" i="66"/>
  <c r="N1031" i="66" a="1"/>
  <c r="O1028" i="66"/>
  <c r="N1028" i="66"/>
  <c r="N1023" i="66" a="1"/>
  <c r="O1020" i="66"/>
  <c r="N1020" i="66"/>
  <c r="N1015" i="66" a="1"/>
  <c r="O1012" i="66"/>
  <c r="N1012" i="66"/>
  <c r="N1000" i="66"/>
  <c r="O1000" i="66"/>
  <c r="O989" i="66"/>
  <c r="N989" i="66"/>
  <c r="N986" i="66"/>
  <c r="O986" i="66"/>
  <c r="N984" i="66"/>
  <c r="O984" i="66"/>
  <c r="O973" i="66"/>
  <c r="N973" i="66"/>
  <c r="O959" i="66"/>
  <c r="N959" i="66"/>
  <c r="N948" i="66"/>
  <c r="O948" i="66"/>
  <c r="N940" i="66"/>
  <c r="O940" i="66"/>
  <c r="N922" i="66"/>
  <c r="O922" i="66"/>
  <c r="O20" i="65"/>
  <c r="N20" i="65"/>
  <c r="N16" i="65" a="1"/>
  <c r="N14" i="65" a="1"/>
  <c r="N12" i="65" a="1"/>
  <c r="M13" i="65"/>
  <c r="N13" i="65" s="1" a="1"/>
  <c r="N1236" i="66"/>
  <c r="O1236" i="66"/>
  <c r="O1227" i="66"/>
  <c r="N1227" i="66"/>
  <c r="N1225" i="66"/>
  <c r="O1225" i="66"/>
  <c r="N1224" i="66"/>
  <c r="O1224" i="66"/>
  <c r="N1217" i="66"/>
  <c r="O1217" i="66"/>
  <c r="N1216" i="66"/>
  <c r="O1216" i="66"/>
  <c r="N1199" i="66"/>
  <c r="O1199" i="66"/>
  <c r="N1198" i="66"/>
  <c r="O1198" i="66"/>
  <c r="N1191" i="66"/>
  <c r="O1191" i="66"/>
  <c r="N1190" i="66"/>
  <c r="O1190" i="66"/>
  <c r="N1183" i="66"/>
  <c r="O1183" i="66"/>
  <c r="N1182" i="66"/>
  <c r="O1182" i="66"/>
  <c r="N1175" i="66"/>
  <c r="O1175" i="66"/>
  <c r="N1174" i="66"/>
  <c r="O1174" i="66"/>
  <c r="N1157" i="66"/>
  <c r="O1157" i="66"/>
  <c r="N1156" i="66"/>
  <c r="O1156" i="66"/>
  <c r="N1149" i="66"/>
  <c r="O1149" i="66"/>
  <c r="N1148" i="66"/>
  <c r="O1148" i="66"/>
  <c r="N1141" i="66"/>
  <c r="O1141" i="66"/>
  <c r="N1140" i="66"/>
  <c r="O1140" i="66"/>
  <c r="N1133" i="66"/>
  <c r="O1133" i="66"/>
  <c r="N1132" i="66"/>
  <c r="O1132" i="66"/>
  <c r="N1122" i="66"/>
  <c r="O1122" i="66"/>
  <c r="N1115" i="66"/>
  <c r="O1115" i="66"/>
  <c r="N1114" i="66"/>
  <c r="O1114" i="66"/>
  <c r="N1107" i="66"/>
  <c r="O1107" i="66"/>
  <c r="N1106" i="66"/>
  <c r="O1106" i="66"/>
  <c r="N1099" i="66"/>
  <c r="O1099" i="66"/>
  <c r="N1098" i="66"/>
  <c r="O1098" i="66"/>
  <c r="N1081" i="66"/>
  <c r="O1081" i="66"/>
  <c r="N1080" i="66"/>
  <c r="O1080" i="66"/>
  <c r="N1073" i="66"/>
  <c r="O1073" i="66"/>
  <c r="N1072" i="66"/>
  <c r="O1072" i="66"/>
  <c r="N1065" i="66"/>
  <c r="O1065" i="66"/>
  <c r="N1064" i="66"/>
  <c r="O1064" i="66"/>
  <c r="N1057" i="66"/>
  <c r="O1057" i="66"/>
  <c r="N1056" i="66"/>
  <c r="O1056" i="66"/>
  <c r="N1038" i="66"/>
  <c r="O1038" i="66"/>
  <c r="N1037" i="66"/>
  <c r="O1037" i="66"/>
  <c r="N1030" i="66"/>
  <c r="O1030" i="66"/>
  <c r="N1029" i="66"/>
  <c r="O1029" i="66"/>
  <c r="N1022" i="66"/>
  <c r="O1022" i="66"/>
  <c r="N1021" i="66"/>
  <c r="O1021" i="66"/>
  <c r="N1014" i="66"/>
  <c r="O1014" i="66"/>
  <c r="N1013" i="66"/>
  <c r="O1013" i="66"/>
  <c r="O1002" i="66"/>
  <c r="N1002" i="66"/>
  <c r="N1001" i="66"/>
  <c r="O1001" i="66"/>
  <c r="N998" i="66"/>
  <c r="O998" i="66"/>
  <c r="N996" i="66"/>
  <c r="O996" i="66"/>
  <c r="O985" i="66"/>
  <c r="N985" i="66"/>
  <c r="N982" i="66"/>
  <c r="O982" i="66"/>
  <c r="N980" i="66"/>
  <c r="O980" i="66"/>
  <c r="O955" i="66"/>
  <c r="N955" i="66"/>
  <c r="N950" i="66"/>
  <c r="O950" i="66"/>
  <c r="N942" i="66"/>
  <c r="O942" i="66"/>
  <c r="N934" i="66"/>
  <c r="O934" i="66"/>
  <c r="N920" i="66"/>
  <c r="O920" i="66"/>
  <c r="N32" i="65" a="1"/>
  <c r="N24" i="65" a="1"/>
  <c r="O1239" i="66"/>
  <c r="N1239" i="66"/>
  <c r="N1229" i="66"/>
  <c r="N1222" i="66"/>
  <c r="O1222" i="66"/>
  <c r="O1219" i="66"/>
  <c r="N1219" i="66"/>
  <c r="N1214" i="66"/>
  <c r="O1214" i="66"/>
  <c r="O1201" i="66"/>
  <c r="N1201" i="66"/>
  <c r="N1196" i="66"/>
  <c r="O1196" i="66"/>
  <c r="O1193" i="66"/>
  <c r="N1193" i="66"/>
  <c r="N1188" i="66"/>
  <c r="O1188" i="66"/>
  <c r="O1185" i="66"/>
  <c r="N1185" i="66"/>
  <c r="N1180" i="66"/>
  <c r="O1180" i="66"/>
  <c r="O1177" i="66"/>
  <c r="N1177" i="66"/>
  <c r="N1172" i="66"/>
  <c r="O1172" i="66"/>
  <c r="N1162" i="66"/>
  <c r="O1162" i="66"/>
  <c r="O1159" i="66"/>
  <c r="N1159" i="66"/>
  <c r="N1154" i="66"/>
  <c r="O1154" i="66"/>
  <c r="O1151" i="66"/>
  <c r="N1151" i="66"/>
  <c r="N1146" i="66"/>
  <c r="O1146" i="66"/>
  <c r="O1143" i="66"/>
  <c r="N1143" i="66"/>
  <c r="N1138" i="66"/>
  <c r="O1138" i="66"/>
  <c r="O1135" i="66"/>
  <c r="N1135" i="66"/>
  <c r="N1120" i="66"/>
  <c r="O1120" i="66"/>
  <c r="O1117" i="66"/>
  <c r="N1117" i="66"/>
  <c r="N1112" i="66"/>
  <c r="O1112" i="66"/>
  <c r="O1109" i="66"/>
  <c r="N1109" i="66"/>
  <c r="N1104" i="66"/>
  <c r="O1104" i="66"/>
  <c r="O1101" i="66"/>
  <c r="N1101" i="66"/>
  <c r="N1096" i="66"/>
  <c r="O1096" i="66"/>
  <c r="O1093" i="66"/>
  <c r="N1093" i="66"/>
  <c r="N1078" i="66"/>
  <c r="O1078" i="66"/>
  <c r="O1075" i="66"/>
  <c r="N1075" i="66"/>
  <c r="N1070" i="66"/>
  <c r="O1070" i="66"/>
  <c r="O1067" i="66"/>
  <c r="N1067" i="66"/>
  <c r="N1062" i="66"/>
  <c r="O1062" i="66"/>
  <c r="O1059" i="66"/>
  <c r="N1059" i="66"/>
  <c r="N1054" i="66"/>
  <c r="O1054" i="66"/>
  <c r="O1041" i="66"/>
  <c r="N1041" i="66"/>
  <c r="N1035" i="66"/>
  <c r="O1035" i="66"/>
  <c r="O1032" i="66"/>
  <c r="N1032" i="66"/>
  <c r="N1027" i="66"/>
  <c r="O1027" i="66"/>
  <c r="O1024" i="66"/>
  <c r="N1024" i="66"/>
  <c r="N1019" i="66"/>
  <c r="O1019" i="66"/>
  <c r="O1016" i="66"/>
  <c r="N1016" i="66"/>
  <c r="O997" i="66"/>
  <c r="N997" i="66"/>
  <c r="N994" i="66"/>
  <c r="O994" i="66"/>
  <c r="N992" i="66"/>
  <c r="O992" i="66"/>
  <c r="O981" i="66"/>
  <c r="N981" i="66"/>
  <c r="N978" i="66"/>
  <c r="O978" i="66"/>
  <c r="N976" i="66"/>
  <c r="O976" i="66"/>
  <c r="N962" i="66"/>
  <c r="O962" i="66"/>
  <c r="N952" i="66"/>
  <c r="O952" i="66"/>
  <c r="N944" i="66"/>
  <c r="O944" i="66"/>
  <c r="N936" i="66"/>
  <c r="O936" i="66"/>
  <c r="N932" i="66"/>
  <c r="O932" i="66"/>
  <c r="N918" i="66"/>
  <c r="O918" i="66"/>
  <c r="N912" i="66"/>
  <c r="O912" i="66"/>
  <c r="N82" i="65" a="1"/>
  <c r="N78" i="65" a="1"/>
  <c r="N74" i="65" a="1"/>
  <c r="N70" i="65" a="1"/>
  <c r="N66" i="65" a="1"/>
  <c r="N62" i="65" a="1"/>
  <c r="N58" i="65" a="1"/>
  <c r="N56" i="65"/>
  <c r="N52" i="65"/>
  <c r="N40" i="65"/>
  <c r="N36" i="65"/>
  <c r="M14" i="65"/>
  <c r="M18" i="65"/>
  <c r="N18" i="65" s="1" a="1"/>
  <c r="N1241" i="66"/>
  <c r="N1235" i="66" a="1"/>
  <c r="N1230" i="66" a="1"/>
  <c r="N1221" i="66"/>
  <c r="O1221" i="66"/>
  <c r="N1220" i="66"/>
  <c r="O1220" i="66"/>
  <c r="N1213" i="66"/>
  <c r="O1213" i="66"/>
  <c r="N1212" i="66"/>
  <c r="O1212" i="66"/>
  <c r="N1202" i="66"/>
  <c r="O1202" i="66"/>
  <c r="N1195" i="66"/>
  <c r="O1195" i="66"/>
  <c r="N1194" i="66"/>
  <c r="O1194" i="66"/>
  <c r="N1187" i="66"/>
  <c r="O1187" i="66"/>
  <c r="N1186" i="66"/>
  <c r="O1186" i="66"/>
  <c r="N1179" i="66"/>
  <c r="O1179" i="66"/>
  <c r="N1178" i="66"/>
  <c r="O1178" i="66"/>
  <c r="N1161" i="66"/>
  <c r="O1161" i="66"/>
  <c r="N1160" i="66"/>
  <c r="O1160" i="66"/>
  <c r="N1153" i="66"/>
  <c r="O1153" i="66"/>
  <c r="N1152" i="66"/>
  <c r="O1152" i="66"/>
  <c r="N1145" i="66"/>
  <c r="O1145" i="66"/>
  <c r="N1144" i="66"/>
  <c r="O1144" i="66"/>
  <c r="N1137" i="66"/>
  <c r="O1137" i="66"/>
  <c r="N1136" i="66"/>
  <c r="O1136" i="66"/>
  <c r="N1119" i="66"/>
  <c r="O1119" i="66"/>
  <c r="N1118" i="66"/>
  <c r="O1118" i="66"/>
  <c r="N1111" i="66"/>
  <c r="O1111" i="66"/>
  <c r="N1110" i="66"/>
  <c r="O1110" i="66"/>
  <c r="N1103" i="66"/>
  <c r="O1103" i="66"/>
  <c r="N1102" i="66"/>
  <c r="O1102" i="66"/>
  <c r="N1095" i="66"/>
  <c r="O1095" i="66"/>
  <c r="N1094" i="66"/>
  <c r="O1094" i="66"/>
  <c r="N1077" i="66"/>
  <c r="O1077" i="66"/>
  <c r="N1076" i="66"/>
  <c r="O1076" i="66"/>
  <c r="N1069" i="66"/>
  <c r="O1069" i="66"/>
  <c r="N1068" i="66"/>
  <c r="O1068" i="66"/>
  <c r="N1061" i="66"/>
  <c r="O1061" i="66"/>
  <c r="N1060" i="66"/>
  <c r="O1060" i="66"/>
  <c r="N1053" i="66"/>
  <c r="O1053" i="66"/>
  <c r="N1052" i="66"/>
  <c r="O1052" i="66"/>
  <c r="N1042" i="66"/>
  <c r="O1042" i="66"/>
  <c r="N1034" i="66"/>
  <c r="O1034" i="66"/>
  <c r="N1033" i="66"/>
  <c r="O1033" i="66"/>
  <c r="N1026" i="66"/>
  <c r="O1026" i="66"/>
  <c r="N1025" i="66"/>
  <c r="O1025" i="66"/>
  <c r="N1018" i="66"/>
  <c r="O1018" i="66"/>
  <c r="N1017" i="66"/>
  <c r="O1017" i="66"/>
  <c r="O993" i="66"/>
  <c r="N993" i="66"/>
  <c r="N990" i="66"/>
  <c r="O990" i="66"/>
  <c r="N988" i="66"/>
  <c r="O988" i="66"/>
  <c r="O977" i="66"/>
  <c r="N977" i="66"/>
  <c r="N974" i="66"/>
  <c r="O974" i="66"/>
  <c r="N972" i="66"/>
  <c r="O972" i="66"/>
  <c r="N958" i="66"/>
  <c r="O958" i="66"/>
  <c r="N954" i="66"/>
  <c r="O954" i="66"/>
  <c r="N946" i="66"/>
  <c r="O946" i="66"/>
  <c r="N938" i="66"/>
  <c r="O938" i="66"/>
  <c r="N916" i="66"/>
  <c r="O916" i="66"/>
  <c r="O960" i="66"/>
  <c r="O956" i="66"/>
  <c r="N953" i="66" a="1"/>
  <c r="N949" i="66" a="1"/>
  <c r="N945" i="66" a="1"/>
  <c r="N941" i="66" a="1"/>
  <c r="N937" i="66" a="1"/>
  <c r="N933" i="66" a="1"/>
  <c r="N921" i="66" a="1"/>
  <c r="N917" i="66" a="1"/>
  <c r="N914" i="66" a="1"/>
  <c r="N909" i="66"/>
  <c r="O903" i="66"/>
  <c r="N903" i="66"/>
  <c r="N898" i="66" a="1"/>
  <c r="O895" i="66"/>
  <c r="N895" i="66"/>
  <c r="N880" i="66" a="1"/>
  <c r="O877" i="66"/>
  <c r="N877" i="66"/>
  <c r="N872" i="66" a="1"/>
  <c r="O869" i="66"/>
  <c r="N869" i="66"/>
  <c r="N864" i="66" a="1"/>
  <c r="O861" i="66"/>
  <c r="N861" i="66"/>
  <c r="N856" i="66" a="1"/>
  <c r="O853" i="66"/>
  <c r="N853" i="66"/>
  <c r="N838" i="66" a="1"/>
  <c r="O835" i="66"/>
  <c r="N835" i="66"/>
  <c r="N830" i="66" a="1"/>
  <c r="O827" i="66"/>
  <c r="N827" i="66"/>
  <c r="N822" i="66" a="1"/>
  <c r="O819" i="66"/>
  <c r="N819" i="66"/>
  <c r="N814" i="66" a="1"/>
  <c r="O801" i="66"/>
  <c r="N801" i="66"/>
  <c r="N796" i="66" a="1"/>
  <c r="O793" i="66"/>
  <c r="N793" i="66"/>
  <c r="N788" i="66" a="1"/>
  <c r="O785" i="66"/>
  <c r="N785" i="66"/>
  <c r="N780" i="66" a="1"/>
  <c r="O777" i="66"/>
  <c r="N777" i="66"/>
  <c r="N772" i="66" a="1"/>
  <c r="N762" i="66" a="1"/>
  <c r="O759" i="66"/>
  <c r="N759" i="66"/>
  <c r="N754" i="66" a="1"/>
  <c r="O751" i="66"/>
  <c r="N751" i="66"/>
  <c r="N746" i="66" a="1"/>
  <c r="O743" i="66"/>
  <c r="N743" i="66"/>
  <c r="N738" i="66" a="1"/>
  <c r="O735" i="66"/>
  <c r="N735" i="66"/>
  <c r="N720" i="66" a="1"/>
  <c r="O717" i="66"/>
  <c r="N717" i="66"/>
  <c r="N712" i="66" a="1"/>
  <c r="O709" i="66"/>
  <c r="N709" i="66"/>
  <c r="N704" i="66" a="1"/>
  <c r="N701" i="66"/>
  <c r="O701" i="66"/>
  <c r="O700" i="66"/>
  <c r="N700" i="66"/>
  <c r="O678" i="66"/>
  <c r="N678" i="66"/>
  <c r="N675" i="66"/>
  <c r="O675" i="66"/>
  <c r="N673" i="66"/>
  <c r="O673" i="66"/>
  <c r="N663" i="66"/>
  <c r="O663" i="66"/>
  <c r="O662" i="66"/>
  <c r="N662" i="66"/>
  <c r="N629" i="66"/>
  <c r="O629" i="66"/>
  <c r="M103" i="65"/>
  <c r="M99" i="65"/>
  <c r="N99" i="65" s="1" a="1"/>
  <c r="M95" i="65"/>
  <c r="M81" i="65"/>
  <c r="N81" i="65" s="1" a="1"/>
  <c r="M77" i="65"/>
  <c r="N77" i="65" s="1" a="1"/>
  <c r="M73" i="65"/>
  <c r="N73" i="65" s="1" a="1"/>
  <c r="M69" i="65"/>
  <c r="N69" i="65" s="1" a="1"/>
  <c r="M65" i="65"/>
  <c r="M61" i="65"/>
  <c r="N61" i="65" s="1" a="1"/>
  <c r="M57" i="65"/>
  <c r="N57" i="65" s="1" a="1"/>
  <c r="M53" i="65"/>
  <c r="N53" i="65" s="1" a="1"/>
  <c r="M39" i="65"/>
  <c r="M35" i="65"/>
  <c r="N35" i="65" s="1" a="1"/>
  <c r="M31" i="65"/>
  <c r="N31" i="65" s="1" a="1"/>
  <c r="M27" i="65"/>
  <c r="N27" i="65" s="1" a="1"/>
  <c r="M23" i="65"/>
  <c r="N23" i="65" s="1" a="1"/>
  <c r="M19" i="65"/>
  <c r="N19" i="65" s="1" a="1"/>
  <c r="M15" i="65"/>
  <c r="N15" i="65" s="1" a="1"/>
  <c r="N915" i="66" a="1"/>
  <c r="N910" i="66" a="1"/>
  <c r="N908" i="66"/>
  <c r="O908" i="66"/>
  <c r="O906" i="66"/>
  <c r="N897" i="66"/>
  <c r="O897" i="66"/>
  <c r="N896" i="66"/>
  <c r="O896" i="66"/>
  <c r="N879" i="66"/>
  <c r="O879" i="66"/>
  <c r="N878" i="66"/>
  <c r="O878" i="66"/>
  <c r="N871" i="66"/>
  <c r="O871" i="66"/>
  <c r="N870" i="66"/>
  <c r="O870" i="66"/>
  <c r="N863" i="66"/>
  <c r="O863" i="66"/>
  <c r="N862" i="66"/>
  <c r="O862" i="66"/>
  <c r="N855" i="66"/>
  <c r="O855" i="66"/>
  <c r="N854" i="66"/>
  <c r="O854" i="66"/>
  <c r="N837" i="66"/>
  <c r="O837" i="66"/>
  <c r="N836" i="66"/>
  <c r="O836" i="66"/>
  <c r="N829" i="66"/>
  <c r="O829" i="66"/>
  <c r="N828" i="66"/>
  <c r="O828" i="66"/>
  <c r="N821" i="66"/>
  <c r="O821" i="66"/>
  <c r="N820" i="66"/>
  <c r="O820" i="66"/>
  <c r="N813" i="66"/>
  <c r="O813" i="66"/>
  <c r="N812" i="66"/>
  <c r="O812" i="66"/>
  <c r="N802" i="66"/>
  <c r="O802" i="66"/>
  <c r="N795" i="66"/>
  <c r="O795" i="66"/>
  <c r="N794" i="66"/>
  <c r="O794" i="66"/>
  <c r="N787" i="66"/>
  <c r="O787" i="66"/>
  <c r="N786" i="66"/>
  <c r="O786" i="66"/>
  <c r="N779" i="66"/>
  <c r="O779" i="66"/>
  <c r="N778" i="66"/>
  <c r="O778" i="66"/>
  <c r="N761" i="66"/>
  <c r="O761" i="66"/>
  <c r="N760" i="66"/>
  <c r="O760" i="66"/>
  <c r="N753" i="66"/>
  <c r="O753" i="66"/>
  <c r="N752" i="66"/>
  <c r="O752" i="66"/>
  <c r="N745" i="66"/>
  <c r="O745" i="66"/>
  <c r="N744" i="66"/>
  <c r="O744" i="66"/>
  <c r="N737" i="66"/>
  <c r="O737" i="66"/>
  <c r="N736" i="66"/>
  <c r="O736" i="66"/>
  <c r="N719" i="66"/>
  <c r="O719" i="66"/>
  <c r="N718" i="66"/>
  <c r="O718" i="66"/>
  <c r="N711" i="66"/>
  <c r="O711" i="66"/>
  <c r="N710" i="66"/>
  <c r="O710" i="66"/>
  <c r="N703" i="66"/>
  <c r="O703" i="66"/>
  <c r="N695" i="66"/>
  <c r="O695" i="66"/>
  <c r="O674" i="66"/>
  <c r="N674" i="66"/>
  <c r="N671" i="66"/>
  <c r="O671" i="66"/>
  <c r="N669" i="66"/>
  <c r="O669" i="66"/>
  <c r="N659" i="66"/>
  <c r="O659" i="66"/>
  <c r="N653" i="66"/>
  <c r="O653" i="66"/>
  <c r="N641" i="66"/>
  <c r="O641" i="66"/>
  <c r="O911" i="66"/>
  <c r="N911" i="66"/>
  <c r="N904" i="66"/>
  <c r="O904" i="66"/>
  <c r="N902" i="66"/>
  <c r="O902" i="66"/>
  <c r="O899" i="66"/>
  <c r="N899" i="66"/>
  <c r="N894" i="66"/>
  <c r="O894" i="66"/>
  <c r="O881" i="66"/>
  <c r="N881" i="66"/>
  <c r="N876" i="66"/>
  <c r="O876" i="66"/>
  <c r="O873" i="66"/>
  <c r="N873" i="66"/>
  <c r="N868" i="66"/>
  <c r="O868" i="66"/>
  <c r="O865" i="66"/>
  <c r="N865" i="66"/>
  <c r="N860" i="66"/>
  <c r="O860" i="66"/>
  <c r="O857" i="66"/>
  <c r="N857" i="66"/>
  <c r="N852" i="66"/>
  <c r="O852" i="66"/>
  <c r="N842" i="66"/>
  <c r="O842" i="66"/>
  <c r="O839" i="66"/>
  <c r="N839" i="66"/>
  <c r="N834" i="66"/>
  <c r="O834" i="66"/>
  <c r="O831" i="66"/>
  <c r="N831" i="66"/>
  <c r="N826" i="66"/>
  <c r="O826" i="66"/>
  <c r="O823" i="66"/>
  <c r="N823" i="66"/>
  <c r="N818" i="66"/>
  <c r="O818" i="66"/>
  <c r="O815" i="66"/>
  <c r="N815" i="66"/>
  <c r="N800" i="66"/>
  <c r="O800" i="66"/>
  <c r="O797" i="66"/>
  <c r="N797" i="66"/>
  <c r="N792" i="66"/>
  <c r="O792" i="66"/>
  <c r="O789" i="66"/>
  <c r="N789" i="66"/>
  <c r="N784" i="66"/>
  <c r="O784" i="66"/>
  <c r="O781" i="66"/>
  <c r="N781" i="66"/>
  <c r="N776" i="66"/>
  <c r="O776" i="66"/>
  <c r="O773" i="66"/>
  <c r="N773" i="66"/>
  <c r="N758" i="66"/>
  <c r="O758" i="66"/>
  <c r="O755" i="66"/>
  <c r="N755" i="66"/>
  <c r="N750" i="66"/>
  <c r="O750" i="66"/>
  <c r="O747" i="66"/>
  <c r="N747" i="66"/>
  <c r="N742" i="66"/>
  <c r="O742" i="66"/>
  <c r="O739" i="66"/>
  <c r="N739" i="66"/>
  <c r="N734" i="66"/>
  <c r="O734" i="66"/>
  <c r="O721" i="66"/>
  <c r="N721" i="66"/>
  <c r="N716" i="66"/>
  <c r="O716" i="66"/>
  <c r="O713" i="66"/>
  <c r="N713" i="66"/>
  <c r="N708" i="66"/>
  <c r="O708" i="66"/>
  <c r="O705" i="66"/>
  <c r="N705" i="66"/>
  <c r="N699" i="66"/>
  <c r="O699" i="66"/>
  <c r="N693" i="66"/>
  <c r="O693" i="66"/>
  <c r="O692" i="66"/>
  <c r="N692" i="66"/>
  <c r="N681" i="66"/>
  <c r="O681" i="66"/>
  <c r="O670" i="66"/>
  <c r="N670" i="66"/>
  <c r="N667" i="66"/>
  <c r="O667" i="66"/>
  <c r="N665" i="66"/>
  <c r="O665" i="66"/>
  <c r="N655" i="66"/>
  <c r="O655" i="66"/>
  <c r="N637" i="66"/>
  <c r="O637" i="66"/>
  <c r="M41" i="65"/>
  <c r="N41" i="65" s="1" a="1"/>
  <c r="M37" i="65"/>
  <c r="N37" i="65" s="1" a="1"/>
  <c r="M33" i="65"/>
  <c r="N33" i="65" s="1" a="1"/>
  <c r="M29" i="65"/>
  <c r="N29" i="65" s="1" a="1"/>
  <c r="M25" i="65"/>
  <c r="N25" i="65" s="1" a="1"/>
  <c r="M21" i="65"/>
  <c r="N21" i="65" s="1" a="1"/>
  <c r="M17" i="65"/>
  <c r="N17" i="65" s="1" a="1"/>
  <c r="N999" i="66" a="1"/>
  <c r="N995" i="66" a="1"/>
  <c r="N991" i="66" a="1"/>
  <c r="N987" i="66" a="1"/>
  <c r="N983" i="66" a="1"/>
  <c r="N979" i="66" a="1"/>
  <c r="N975" i="66" a="1"/>
  <c r="N951" i="66"/>
  <c r="N947" i="66"/>
  <c r="N943" i="66"/>
  <c r="N939" i="66"/>
  <c r="N935" i="66"/>
  <c r="N919" i="66"/>
  <c r="O907" i="66"/>
  <c r="N907" i="66"/>
  <c r="N901" i="66"/>
  <c r="O901" i="66"/>
  <c r="N900" i="66"/>
  <c r="O900" i="66"/>
  <c r="N893" i="66"/>
  <c r="O893" i="66"/>
  <c r="N892" i="66"/>
  <c r="O892" i="66"/>
  <c r="N882" i="66"/>
  <c r="O882" i="66"/>
  <c r="N875" i="66"/>
  <c r="O875" i="66"/>
  <c r="N874" i="66"/>
  <c r="O874" i="66"/>
  <c r="N867" i="66"/>
  <c r="O867" i="66"/>
  <c r="N866" i="66"/>
  <c r="O866" i="66"/>
  <c r="N859" i="66"/>
  <c r="O859" i="66"/>
  <c r="N858" i="66"/>
  <c r="O858" i="66"/>
  <c r="N841" i="66"/>
  <c r="O841" i="66"/>
  <c r="N840" i="66"/>
  <c r="O840" i="66"/>
  <c r="N833" i="66"/>
  <c r="O833" i="66"/>
  <c r="N832" i="66"/>
  <c r="O832" i="66"/>
  <c r="N825" i="66"/>
  <c r="O825" i="66"/>
  <c r="N824" i="66"/>
  <c r="O824" i="66"/>
  <c r="N817" i="66"/>
  <c r="O817" i="66"/>
  <c r="N816" i="66"/>
  <c r="O816" i="66"/>
  <c r="N799" i="66"/>
  <c r="O799" i="66"/>
  <c r="N798" i="66"/>
  <c r="O798" i="66"/>
  <c r="N791" i="66"/>
  <c r="O791" i="66"/>
  <c r="N790" i="66"/>
  <c r="O790" i="66"/>
  <c r="N783" i="66"/>
  <c r="O783" i="66"/>
  <c r="N782" i="66"/>
  <c r="O782" i="66"/>
  <c r="N775" i="66"/>
  <c r="O775" i="66"/>
  <c r="N774" i="66"/>
  <c r="O774" i="66"/>
  <c r="N757" i="66"/>
  <c r="O757" i="66"/>
  <c r="N756" i="66"/>
  <c r="O756" i="66"/>
  <c r="N749" i="66"/>
  <c r="O749" i="66"/>
  <c r="N748" i="66"/>
  <c r="O748" i="66"/>
  <c r="N741" i="66"/>
  <c r="O741" i="66"/>
  <c r="N740" i="66"/>
  <c r="O740" i="66"/>
  <c r="N733" i="66"/>
  <c r="O733" i="66"/>
  <c r="N732" i="66"/>
  <c r="O732" i="66"/>
  <c r="N722" i="66"/>
  <c r="O722" i="66"/>
  <c r="N715" i="66"/>
  <c r="O715" i="66"/>
  <c r="N714" i="66"/>
  <c r="O714" i="66"/>
  <c r="N707" i="66"/>
  <c r="O707" i="66"/>
  <c r="N706" i="66"/>
  <c r="O706" i="66"/>
  <c r="N697" i="66"/>
  <c r="O697" i="66"/>
  <c r="O696" i="66"/>
  <c r="N696" i="66"/>
  <c r="O682" i="66"/>
  <c r="N682" i="66"/>
  <c r="N679" i="66"/>
  <c r="O679" i="66"/>
  <c r="N677" i="66"/>
  <c r="O677" i="66"/>
  <c r="O666" i="66"/>
  <c r="N666" i="66"/>
  <c r="N661" i="66"/>
  <c r="O661" i="66"/>
  <c r="N657" i="66"/>
  <c r="O657" i="66"/>
  <c r="N702" i="66" a="1"/>
  <c r="N698" i="66" a="1"/>
  <c r="N694" i="66" a="1"/>
  <c r="N656" i="66" a="1"/>
  <c r="N652" i="66" a="1"/>
  <c r="N640" i="66" a="1"/>
  <c r="N635" i="66" a="1"/>
  <c r="N633" i="66"/>
  <c r="O633" i="66"/>
  <c r="O631" i="66"/>
  <c r="N622" i="66"/>
  <c r="O622" i="66"/>
  <c r="N621" i="66"/>
  <c r="O621" i="66"/>
  <c r="N614" i="66"/>
  <c r="O614" i="66"/>
  <c r="N613" i="66"/>
  <c r="O613" i="66"/>
  <c r="O602" i="66"/>
  <c r="N602" i="66"/>
  <c r="N597" i="66" a="1"/>
  <c r="O594" i="66"/>
  <c r="N594" i="66"/>
  <c r="N589" i="66" a="1"/>
  <c r="O586" i="66"/>
  <c r="N586" i="66"/>
  <c r="N581" i="66" a="1"/>
  <c r="O578" i="66"/>
  <c r="N578" i="66"/>
  <c r="N573" i="66" a="1"/>
  <c r="N558" i="66"/>
  <c r="O558" i="66"/>
  <c r="N557" i="66"/>
  <c r="O557" i="66"/>
  <c r="N550" i="66"/>
  <c r="O550" i="66"/>
  <c r="N549" i="66"/>
  <c r="O549" i="66"/>
  <c r="N540" i="66"/>
  <c r="O540" i="66"/>
  <c r="O533" i="66"/>
  <c r="N533" i="66"/>
  <c r="N518" i="66"/>
  <c r="O518" i="66"/>
  <c r="O515" i="66"/>
  <c r="N515" i="66"/>
  <c r="O512" i="66"/>
  <c r="N512" i="66"/>
  <c r="N506" i="66"/>
  <c r="O506" i="66"/>
  <c r="N498" i="66"/>
  <c r="O498" i="66"/>
  <c r="N480" i="66"/>
  <c r="O480" i="66"/>
  <c r="N468" i="66"/>
  <c r="O468" i="66"/>
  <c r="N636" i="66" a="1"/>
  <c r="N627" i="66"/>
  <c r="O627" i="66"/>
  <c r="O624" i="66"/>
  <c r="N624" i="66"/>
  <c r="N619" i="66"/>
  <c r="O619" i="66"/>
  <c r="O616" i="66"/>
  <c r="N616" i="66"/>
  <c r="N596" i="66"/>
  <c r="O596" i="66"/>
  <c r="N595" i="66"/>
  <c r="O595" i="66"/>
  <c r="N588" i="66"/>
  <c r="O588" i="66"/>
  <c r="N587" i="66"/>
  <c r="O587" i="66"/>
  <c r="N580" i="66"/>
  <c r="O580" i="66"/>
  <c r="N579" i="66"/>
  <c r="O579" i="66"/>
  <c r="N572" i="66"/>
  <c r="O572" i="66"/>
  <c r="O560" i="66"/>
  <c r="N560" i="66"/>
  <c r="N555" i="66"/>
  <c r="O555" i="66"/>
  <c r="O552" i="66"/>
  <c r="N552" i="66"/>
  <c r="N547" i="66"/>
  <c r="O547" i="66"/>
  <c r="O544" i="66"/>
  <c r="N544" i="66"/>
  <c r="N536" i="66"/>
  <c r="O536" i="66"/>
  <c r="N522" i="66"/>
  <c r="O522" i="66"/>
  <c r="N514" i="66"/>
  <c r="O514" i="66"/>
  <c r="O511" i="66"/>
  <c r="N511" i="66"/>
  <c r="O508" i="66"/>
  <c r="N508" i="66"/>
  <c r="N500" i="66"/>
  <c r="O500" i="66"/>
  <c r="N492" i="66"/>
  <c r="O492" i="66"/>
  <c r="N482" i="66"/>
  <c r="O482" i="66"/>
  <c r="O632" i="66"/>
  <c r="N632" i="66"/>
  <c r="N626" i="66"/>
  <c r="O626" i="66"/>
  <c r="N625" i="66"/>
  <c r="O625" i="66"/>
  <c r="N618" i="66"/>
  <c r="O618" i="66"/>
  <c r="N617" i="66"/>
  <c r="O617" i="66"/>
  <c r="N601" i="66"/>
  <c r="O601" i="66"/>
  <c r="O598" i="66"/>
  <c r="N598" i="66"/>
  <c r="N593" i="66"/>
  <c r="O593" i="66"/>
  <c r="O590" i="66"/>
  <c r="N590" i="66"/>
  <c r="N585" i="66"/>
  <c r="O585" i="66"/>
  <c r="O582" i="66"/>
  <c r="N582" i="66"/>
  <c r="N577" i="66"/>
  <c r="O577" i="66"/>
  <c r="O574" i="66"/>
  <c r="N574" i="66"/>
  <c r="N562" i="66"/>
  <c r="O562" i="66"/>
  <c r="N561" i="66"/>
  <c r="O561" i="66"/>
  <c r="N554" i="66"/>
  <c r="O554" i="66"/>
  <c r="N553" i="66"/>
  <c r="O553" i="66"/>
  <c r="N546" i="66"/>
  <c r="O546" i="66"/>
  <c r="N545" i="66"/>
  <c r="O545" i="66"/>
  <c r="O541" i="66"/>
  <c r="N541" i="66"/>
  <c r="N532" i="66"/>
  <c r="O532" i="66"/>
  <c r="O520" i="66"/>
  <c r="N520" i="66"/>
  <c r="N510" i="66" a="1"/>
  <c r="N502" i="66"/>
  <c r="O502" i="66"/>
  <c r="N494" i="66"/>
  <c r="O494" i="66"/>
  <c r="N464" i="66"/>
  <c r="O464" i="66"/>
  <c r="N680" i="66" a="1"/>
  <c r="N676" i="66" a="1"/>
  <c r="N672" i="66" a="1"/>
  <c r="N668" i="66" a="1"/>
  <c r="N664" i="66" a="1"/>
  <c r="N660" i="66" a="1"/>
  <c r="N658" i="66"/>
  <c r="N654" i="66"/>
  <c r="N642" i="66"/>
  <c r="N639" i="66" a="1"/>
  <c r="N634" i="66"/>
  <c r="O628" i="66"/>
  <c r="N628" i="66"/>
  <c r="N623" i="66" a="1"/>
  <c r="O620" i="66"/>
  <c r="N620" i="66"/>
  <c r="N615" i="66" a="1"/>
  <c r="O612" i="66"/>
  <c r="N612" i="66"/>
  <c r="N600" i="66"/>
  <c r="O600" i="66"/>
  <c r="N599" i="66"/>
  <c r="O599" i="66"/>
  <c r="N592" i="66"/>
  <c r="O592" i="66"/>
  <c r="N591" i="66"/>
  <c r="O591" i="66"/>
  <c r="N584" i="66"/>
  <c r="O584" i="66"/>
  <c r="N583" i="66"/>
  <c r="O583" i="66"/>
  <c r="N576" i="66"/>
  <c r="O576" i="66"/>
  <c r="N575" i="66"/>
  <c r="O575" i="66"/>
  <c r="N559" i="66" a="1"/>
  <c r="O556" i="66"/>
  <c r="N556" i="66"/>
  <c r="N551" i="66" a="1"/>
  <c r="O548" i="66"/>
  <c r="N548" i="66"/>
  <c r="O537" i="66"/>
  <c r="N537" i="66"/>
  <c r="O519" i="66"/>
  <c r="N519" i="66"/>
  <c r="O516" i="66"/>
  <c r="N516" i="66"/>
  <c r="N504" i="66"/>
  <c r="O504" i="66"/>
  <c r="N496" i="66"/>
  <c r="O496" i="66"/>
  <c r="N478" i="66"/>
  <c r="O478" i="66"/>
  <c r="O542" i="66"/>
  <c r="O538" i="66"/>
  <c r="O534" i="66"/>
  <c r="N507" i="66" a="1"/>
  <c r="N503" i="66" a="1"/>
  <c r="N499" i="66" a="1"/>
  <c r="N495" i="66" a="1"/>
  <c r="N479" i="66" a="1"/>
  <c r="N476" i="66"/>
  <c r="O476" i="66"/>
  <c r="O474" i="66"/>
  <c r="N467" i="66" a="1"/>
  <c r="N461" i="66"/>
  <c r="O461" i="66"/>
  <c r="N460" i="66"/>
  <c r="O460" i="66"/>
  <c r="N453" i="66"/>
  <c r="O453" i="66"/>
  <c r="N452" i="66"/>
  <c r="O452" i="66"/>
  <c r="N442" i="66"/>
  <c r="O442" i="66"/>
  <c r="N435" i="66"/>
  <c r="O435" i="66"/>
  <c r="N434" i="66"/>
  <c r="O434" i="66"/>
  <c r="N427" i="66"/>
  <c r="O427" i="66"/>
  <c r="N426" i="66"/>
  <c r="O426" i="66"/>
  <c r="N419" i="66"/>
  <c r="O419" i="66"/>
  <c r="N418" i="66"/>
  <c r="O418" i="66"/>
  <c r="N401" i="66"/>
  <c r="O401" i="66"/>
  <c r="N400" i="66"/>
  <c r="O400" i="66"/>
  <c r="N393" i="66"/>
  <c r="O393" i="66"/>
  <c r="N392" i="66"/>
  <c r="O392" i="66"/>
  <c r="N385" i="66"/>
  <c r="O385" i="66"/>
  <c r="N384" i="66"/>
  <c r="O384" i="66"/>
  <c r="N377" i="66"/>
  <c r="O377" i="66"/>
  <c r="N376" i="66"/>
  <c r="O376" i="66"/>
  <c r="O354" i="66"/>
  <c r="N354" i="66"/>
  <c r="N351" i="66"/>
  <c r="O351" i="66"/>
  <c r="N349" i="66"/>
  <c r="O349" i="66"/>
  <c r="N339" i="66"/>
  <c r="O339" i="66"/>
  <c r="N521" i="66" a="1"/>
  <c r="N517" i="66" a="1"/>
  <c r="N513" i="66" a="1"/>
  <c r="N509" i="66" a="1"/>
  <c r="N472" i="66"/>
  <c r="O472" i="66"/>
  <c r="O470" i="66"/>
  <c r="O463" i="66"/>
  <c r="N463" i="66"/>
  <c r="N458" i="66"/>
  <c r="O458" i="66"/>
  <c r="O455" i="66"/>
  <c r="N455" i="66"/>
  <c r="N440" i="66"/>
  <c r="O440" i="66"/>
  <c r="O437" i="66"/>
  <c r="N437" i="66"/>
  <c r="N432" i="66"/>
  <c r="O432" i="66"/>
  <c r="O429" i="66"/>
  <c r="N429" i="66"/>
  <c r="N424" i="66"/>
  <c r="O424" i="66"/>
  <c r="O421" i="66"/>
  <c r="N421" i="66"/>
  <c r="N416" i="66"/>
  <c r="O416" i="66"/>
  <c r="O413" i="66"/>
  <c r="N413" i="66"/>
  <c r="N398" i="66"/>
  <c r="O398" i="66"/>
  <c r="O395" i="66"/>
  <c r="N395" i="66"/>
  <c r="N390" i="66"/>
  <c r="O390" i="66"/>
  <c r="O387" i="66"/>
  <c r="N387" i="66"/>
  <c r="N382" i="66"/>
  <c r="O382" i="66"/>
  <c r="O379" i="66"/>
  <c r="N379" i="66"/>
  <c r="N374" i="66"/>
  <c r="O374" i="66"/>
  <c r="O361" i="66"/>
  <c r="N361" i="66"/>
  <c r="O350" i="66"/>
  <c r="N350" i="66"/>
  <c r="N347" i="66"/>
  <c r="O347" i="66"/>
  <c r="N345" i="66"/>
  <c r="O345" i="66"/>
  <c r="N341" i="66"/>
  <c r="O341" i="66"/>
  <c r="N333" i="66"/>
  <c r="O333" i="66"/>
  <c r="N315" i="66"/>
  <c r="O315" i="66"/>
  <c r="O475" i="66"/>
  <c r="N475" i="66"/>
  <c r="N465" i="66"/>
  <c r="N457" i="66"/>
  <c r="O457" i="66"/>
  <c r="N456" i="66"/>
  <c r="O456" i="66"/>
  <c r="N439" i="66"/>
  <c r="O439" i="66"/>
  <c r="N438" i="66"/>
  <c r="O438" i="66"/>
  <c r="N431" i="66"/>
  <c r="O431" i="66"/>
  <c r="N430" i="66"/>
  <c r="O430" i="66"/>
  <c r="N423" i="66"/>
  <c r="O423" i="66"/>
  <c r="N422" i="66"/>
  <c r="O422" i="66"/>
  <c r="N415" i="66"/>
  <c r="O415" i="66"/>
  <c r="N414" i="66"/>
  <c r="O414" i="66"/>
  <c r="N397" i="66"/>
  <c r="O397" i="66"/>
  <c r="N396" i="66"/>
  <c r="O396" i="66"/>
  <c r="N389" i="66"/>
  <c r="O389" i="66"/>
  <c r="N388" i="66"/>
  <c r="O388" i="66"/>
  <c r="N381" i="66"/>
  <c r="O381" i="66"/>
  <c r="N380" i="66"/>
  <c r="O380" i="66"/>
  <c r="N373" i="66"/>
  <c r="O373" i="66"/>
  <c r="N372" i="66"/>
  <c r="O372" i="66"/>
  <c r="N362" i="66"/>
  <c r="O362" i="66"/>
  <c r="N359" i="66"/>
  <c r="O359" i="66"/>
  <c r="N357" i="66"/>
  <c r="O357" i="66"/>
  <c r="O346" i="66"/>
  <c r="N346" i="66"/>
  <c r="N343" i="66"/>
  <c r="O343" i="66"/>
  <c r="N335" i="66"/>
  <c r="O335" i="66"/>
  <c r="N319" i="66"/>
  <c r="O319" i="66"/>
  <c r="N505" i="66"/>
  <c r="N501" i="66"/>
  <c r="N497" i="66"/>
  <c r="N493" i="66"/>
  <c r="N481" i="66"/>
  <c r="N477" i="66"/>
  <c r="N471" i="66" a="1"/>
  <c r="N466" i="66" a="1"/>
  <c r="N462" i="66" a="1"/>
  <c r="O459" i="66"/>
  <c r="N459" i="66"/>
  <c r="N454" i="66" a="1"/>
  <c r="O441" i="66"/>
  <c r="N441" i="66"/>
  <c r="N436" i="66" a="1"/>
  <c r="O433" i="66"/>
  <c r="N433" i="66"/>
  <c r="N428" i="66" a="1"/>
  <c r="O425" i="66"/>
  <c r="N425" i="66"/>
  <c r="N420" i="66" a="1"/>
  <c r="O417" i="66"/>
  <c r="N417" i="66"/>
  <c r="N412" i="66" a="1"/>
  <c r="N402" i="66" a="1"/>
  <c r="O399" i="66"/>
  <c r="N399" i="66"/>
  <c r="N394" i="66" a="1"/>
  <c r="O391" i="66"/>
  <c r="N391" i="66"/>
  <c r="N386" i="66" a="1"/>
  <c r="O383" i="66"/>
  <c r="N383" i="66"/>
  <c r="N378" i="66" a="1"/>
  <c r="O375" i="66"/>
  <c r="N375" i="66"/>
  <c r="N360" i="66" a="1"/>
  <c r="O358" i="66"/>
  <c r="N358" i="66"/>
  <c r="N355" i="66"/>
  <c r="O355" i="66"/>
  <c r="N353" i="66"/>
  <c r="O353" i="66"/>
  <c r="N337" i="66"/>
  <c r="O337" i="66"/>
  <c r="N340" i="66" a="1"/>
  <c r="N336" i="66" a="1"/>
  <c r="N332" i="66" a="1"/>
  <c r="N321" i="66" a="1"/>
  <c r="N309" i="66" a="1"/>
  <c r="N306" i="66"/>
  <c r="O306" i="66"/>
  <c r="N301" i="66" a="1"/>
  <c r="N298" i="66"/>
  <c r="O298" i="66"/>
  <c r="N293" i="66" a="1"/>
  <c r="N278" i="66"/>
  <c r="O278" i="66"/>
  <c r="N277" i="66"/>
  <c r="O277" i="66"/>
  <c r="N270" i="66"/>
  <c r="O270" i="66"/>
  <c r="N269" i="66"/>
  <c r="O269" i="66"/>
  <c r="N262" i="66"/>
  <c r="O262" i="66"/>
  <c r="N261" i="66"/>
  <c r="O261" i="66"/>
  <c r="N254" i="66"/>
  <c r="O254" i="66"/>
  <c r="N253" i="66"/>
  <c r="O253" i="66"/>
  <c r="N242" i="66"/>
  <c r="O242" i="66"/>
  <c r="N237" i="66" a="1"/>
  <c r="N234" i="66"/>
  <c r="O234" i="66"/>
  <c r="N229" i="66" a="1"/>
  <c r="N226" i="66"/>
  <c r="O226" i="66"/>
  <c r="N221" i="66" a="1"/>
  <c r="N218" i="66"/>
  <c r="O218" i="66"/>
  <c r="N213" i="66" a="1"/>
  <c r="O202" i="66"/>
  <c r="N202" i="66"/>
  <c r="O197" i="66"/>
  <c r="N197" i="66"/>
  <c r="O194" i="66"/>
  <c r="N194" i="66"/>
  <c r="N322" i="66" a="1"/>
  <c r="N317" i="66" a="1"/>
  <c r="O313" i="66"/>
  <c r="N308" i="66"/>
  <c r="O308" i="66"/>
  <c r="N307" i="66"/>
  <c r="O307" i="66"/>
  <c r="N300" i="66"/>
  <c r="O300" i="66"/>
  <c r="N299" i="66"/>
  <c r="O299" i="66"/>
  <c r="N292" i="66"/>
  <c r="O292" i="66"/>
  <c r="N280" i="66"/>
  <c r="O280" i="66"/>
  <c r="N275" i="66" a="1"/>
  <c r="N272" i="66"/>
  <c r="O272" i="66"/>
  <c r="N267" i="66" a="1"/>
  <c r="N264" i="66"/>
  <c r="O264" i="66"/>
  <c r="N259" i="66" a="1"/>
  <c r="N256" i="66"/>
  <c r="O256" i="66"/>
  <c r="N236" i="66"/>
  <c r="O236" i="66"/>
  <c r="N235" i="66"/>
  <c r="O235" i="66"/>
  <c r="N228" i="66"/>
  <c r="O228" i="66"/>
  <c r="N227" i="66"/>
  <c r="O227" i="66"/>
  <c r="N220" i="66"/>
  <c r="O220" i="66"/>
  <c r="N219" i="66"/>
  <c r="O219" i="66"/>
  <c r="O212" i="66"/>
  <c r="N212" i="66"/>
  <c r="N318" i="66"/>
  <c r="O318" i="66"/>
  <c r="N310" i="66"/>
  <c r="O310" i="66"/>
  <c r="O305" i="66"/>
  <c r="N305" i="66"/>
  <c r="N302" i="66"/>
  <c r="O302" i="66"/>
  <c r="O297" i="66"/>
  <c r="N297" i="66"/>
  <c r="N294" i="66"/>
  <c r="O294" i="66"/>
  <c r="N282" i="66"/>
  <c r="O282" i="66"/>
  <c r="N281" i="66"/>
  <c r="O281" i="66"/>
  <c r="N274" i="66"/>
  <c r="O274" i="66"/>
  <c r="N273" i="66"/>
  <c r="O273" i="66"/>
  <c r="N266" i="66"/>
  <c r="O266" i="66"/>
  <c r="N265" i="66"/>
  <c r="O265" i="66"/>
  <c r="N258" i="66"/>
  <c r="O258" i="66"/>
  <c r="N257" i="66"/>
  <c r="O257" i="66"/>
  <c r="O241" i="66"/>
  <c r="N241" i="66"/>
  <c r="N238" i="66"/>
  <c r="O238" i="66"/>
  <c r="O233" i="66"/>
  <c r="N233" i="66"/>
  <c r="N230" i="66"/>
  <c r="O230" i="66"/>
  <c r="O225" i="66"/>
  <c r="N225" i="66"/>
  <c r="N222" i="66"/>
  <c r="O222" i="66"/>
  <c r="O217" i="66"/>
  <c r="N217" i="66"/>
  <c r="N214" i="66"/>
  <c r="O214" i="66"/>
  <c r="O201" i="66"/>
  <c r="N201" i="66"/>
  <c r="O198" i="66"/>
  <c r="N198" i="66"/>
  <c r="O193" i="66"/>
  <c r="N193" i="66"/>
  <c r="N356" i="66" a="1"/>
  <c r="N352" i="66" a="1"/>
  <c r="N348" i="66" a="1"/>
  <c r="N344" i="66" a="1"/>
  <c r="N342" i="66"/>
  <c r="N338" i="66"/>
  <c r="N334" i="66"/>
  <c r="N320" i="66"/>
  <c r="N314" i="66"/>
  <c r="O314" i="66"/>
  <c r="N312" i="66"/>
  <c r="O312" i="66"/>
  <c r="N311" i="66"/>
  <c r="O311" i="66"/>
  <c r="N304" i="66"/>
  <c r="O304" i="66"/>
  <c r="N303" i="66"/>
  <c r="O303" i="66"/>
  <c r="N296" i="66"/>
  <c r="O296" i="66"/>
  <c r="N295" i="66"/>
  <c r="O295" i="66"/>
  <c r="O279" i="66"/>
  <c r="N279" i="66"/>
  <c r="N276" i="66"/>
  <c r="O276" i="66"/>
  <c r="O271" i="66"/>
  <c r="N271" i="66"/>
  <c r="N268" i="66"/>
  <c r="O268" i="66"/>
  <c r="O263" i="66"/>
  <c r="N263" i="66"/>
  <c r="N260" i="66"/>
  <c r="O260" i="66"/>
  <c r="O255" i="66"/>
  <c r="N255" i="66"/>
  <c r="N252" i="66"/>
  <c r="O252" i="66"/>
  <c r="N240" i="66"/>
  <c r="O240" i="66"/>
  <c r="N239" i="66"/>
  <c r="O239" i="66"/>
  <c r="N232" i="66"/>
  <c r="O232" i="66"/>
  <c r="N231" i="66"/>
  <c r="O231" i="66"/>
  <c r="N224" i="66"/>
  <c r="O224" i="66"/>
  <c r="N223" i="66"/>
  <c r="O223" i="66"/>
  <c r="N216" i="66"/>
  <c r="O216" i="66"/>
  <c r="N215" i="66"/>
  <c r="O215" i="66"/>
  <c r="O199" i="66"/>
  <c r="O195" i="66"/>
  <c r="O191" i="66"/>
  <c r="N172" i="66"/>
  <c r="O172" i="66"/>
  <c r="N161" i="66" a="1"/>
  <c r="N156" i="66" a="1"/>
  <c r="O155" i="66"/>
  <c r="N155" i="66"/>
  <c r="N150" i="66"/>
  <c r="O150" i="66"/>
  <c r="N145" i="66" a="1"/>
  <c r="N140" i="66" a="1"/>
  <c r="O139" i="66"/>
  <c r="N139" i="66"/>
  <c r="N134" i="66"/>
  <c r="O134" i="66"/>
  <c r="N119" i="66" a="1"/>
  <c r="N114" i="66" a="1"/>
  <c r="O113" i="66"/>
  <c r="N113" i="66"/>
  <c r="N108" i="66"/>
  <c r="O108" i="66"/>
  <c r="N190" i="66"/>
  <c r="O189" i="66"/>
  <c r="N189" i="66"/>
  <c r="O187" i="66"/>
  <c r="N186" i="66"/>
  <c r="O185" i="66"/>
  <c r="N185" i="66"/>
  <c r="O183" i="66"/>
  <c r="O181" i="66"/>
  <c r="N181" i="66"/>
  <c r="O177" i="66"/>
  <c r="N177" i="66"/>
  <c r="N174" i="66"/>
  <c r="O174" i="66"/>
  <c r="O173" i="66"/>
  <c r="N173" i="66"/>
  <c r="N162" i="66"/>
  <c r="O162" i="66"/>
  <c r="N157" i="66"/>
  <c r="O157" i="66"/>
  <c r="N152" i="66"/>
  <c r="O152" i="66"/>
  <c r="O151" i="66"/>
  <c r="N151" i="66"/>
  <c r="N146" i="66"/>
  <c r="O146" i="66"/>
  <c r="N141" i="66"/>
  <c r="O141" i="66"/>
  <c r="N136" i="66"/>
  <c r="O136" i="66"/>
  <c r="O135" i="66"/>
  <c r="N135" i="66"/>
  <c r="N120" i="66"/>
  <c r="O120" i="66"/>
  <c r="N115" i="66"/>
  <c r="O115" i="66"/>
  <c r="N111" i="66"/>
  <c r="O111" i="66"/>
  <c r="N110" i="66"/>
  <c r="O110" i="66"/>
  <c r="O109" i="66"/>
  <c r="N109" i="66"/>
  <c r="N200" i="66" a="1"/>
  <c r="N196" i="66" a="1"/>
  <c r="N192" i="66" a="1"/>
  <c r="N175" i="66" a="1"/>
  <c r="N158" i="66"/>
  <c r="O158" i="66"/>
  <c r="N153" i="66" a="1"/>
  <c r="N148" i="66" a="1"/>
  <c r="O147" i="66"/>
  <c r="N147" i="66"/>
  <c r="N142" i="66"/>
  <c r="O142" i="66"/>
  <c r="N137" i="66" a="1"/>
  <c r="N132" i="66" a="1"/>
  <c r="N122" i="66" a="1"/>
  <c r="O121" i="66"/>
  <c r="N121" i="66"/>
  <c r="N116" i="66"/>
  <c r="O116" i="66"/>
  <c r="N107" i="66" a="1"/>
  <c r="N188" i="66"/>
  <c r="O188" i="66"/>
  <c r="N184" i="66"/>
  <c r="O184" i="66"/>
  <c r="N180" i="66" a="1"/>
  <c r="N176" i="66"/>
  <c r="O176" i="66"/>
  <c r="N160" i="66"/>
  <c r="O160" i="66"/>
  <c r="O159" i="66"/>
  <c r="N159" i="66"/>
  <c r="N154" i="66"/>
  <c r="O154" i="66"/>
  <c r="N149" i="66"/>
  <c r="O149" i="66"/>
  <c r="N144" i="66"/>
  <c r="O144" i="66"/>
  <c r="O143" i="66"/>
  <c r="N143" i="66"/>
  <c r="N138" i="66"/>
  <c r="O138" i="66"/>
  <c r="N133" i="66"/>
  <c r="O133" i="66"/>
  <c r="N118" i="66"/>
  <c r="O118" i="66"/>
  <c r="O117" i="66"/>
  <c r="N117" i="66"/>
  <c r="N112" i="66"/>
  <c r="O112" i="66"/>
  <c r="N106" i="66"/>
  <c r="O106" i="66"/>
  <c r="N101" i="66" a="1"/>
  <c r="N100" i="66" a="1"/>
  <c r="M18" i="66"/>
  <c r="M26" i="66"/>
  <c r="N26" i="66" s="1" a="1"/>
  <c r="M17" i="66"/>
  <c r="N17" i="66" s="1" a="1"/>
  <c r="M21" i="66"/>
  <c r="M20" i="66"/>
  <c r="N20" i="66" s="1" a="1"/>
  <c r="M28" i="66"/>
  <c r="M32" i="66"/>
  <c r="N32" i="66" s="1" a="1"/>
  <c r="M36" i="66"/>
  <c r="M40" i="66"/>
  <c r="M54" i="66"/>
  <c r="M58" i="66"/>
  <c r="M62" i="66"/>
  <c r="M66" i="66"/>
  <c r="M70" i="66"/>
  <c r="M74" i="66"/>
  <c r="M78" i="66"/>
  <c r="M82" i="66"/>
  <c r="M92" i="66"/>
  <c r="M96" i="66"/>
  <c r="M100" i="66"/>
  <c r="M104" i="66"/>
  <c r="M15" i="66"/>
  <c r="N15" i="66" s="1" a="1"/>
  <c r="M25" i="66"/>
  <c r="M27" i="66"/>
  <c r="M31" i="66"/>
  <c r="N31" i="66" s="1" a="1"/>
  <c r="M35" i="66"/>
  <c r="M39" i="66"/>
  <c r="M53" i="66"/>
  <c r="M57" i="66"/>
  <c r="M61" i="66"/>
  <c r="M65" i="66"/>
  <c r="M69" i="66"/>
  <c r="M73" i="66"/>
  <c r="M77" i="66"/>
  <c r="M81" i="66"/>
  <c r="M95" i="66"/>
  <c r="M99" i="66"/>
  <c r="N99" i="66" s="1" a="1"/>
  <c r="M103" i="66"/>
  <c r="N103" i="66" s="1" a="1"/>
  <c r="M16" i="66"/>
  <c r="N16" i="66" s="1" a="1"/>
  <c r="M30" i="66"/>
  <c r="N30" i="66" s="1" a="1"/>
  <c r="M34" i="66"/>
  <c r="N34" i="66" s="1" a="1"/>
  <c r="M38" i="66"/>
  <c r="N38" i="66" s="1" a="1"/>
  <c r="M42" i="66"/>
  <c r="N42" i="66" s="1" a="1"/>
  <c r="M52" i="66"/>
  <c r="N52" i="66" s="1" a="1"/>
  <c r="M56" i="66"/>
  <c r="N56" i="66" s="1" a="1"/>
  <c r="M60" i="66"/>
  <c r="N60" i="66" s="1" a="1"/>
  <c r="M64" i="66"/>
  <c r="N64" i="66" s="1" a="1"/>
  <c r="M68" i="66"/>
  <c r="N68" i="66" s="1" a="1"/>
  <c r="M72" i="66"/>
  <c r="N72" i="66" s="1" a="1"/>
  <c r="M76" i="66"/>
  <c r="N76" i="66" s="1" a="1"/>
  <c r="M80" i="66"/>
  <c r="N80" i="66" s="1" a="1"/>
  <c r="M94" i="66"/>
  <c r="N94" i="66" s="1" a="1"/>
  <c r="M98" i="66"/>
  <c r="N98" i="66" s="1" a="1"/>
  <c r="M102" i="66"/>
  <c r="N102" i="66" s="1" a="1"/>
  <c r="M24" i="66"/>
  <c r="N24" i="66" s="1" a="1"/>
  <c r="M29" i="66"/>
  <c r="N29" i="66" s="1" a="1"/>
  <c r="M33" i="66"/>
  <c r="M37" i="66"/>
  <c r="M41" i="66"/>
  <c r="M55" i="66"/>
  <c r="N55" i="66" s="1" a="1"/>
  <c r="M59" i="66"/>
  <c r="M63" i="66"/>
  <c r="N63" i="66" s="1" a="1"/>
  <c r="M67" i="66"/>
  <c r="M71" i="66"/>
  <c r="N71" i="66" s="1" a="1"/>
  <c r="M75" i="66"/>
  <c r="M79" i="66"/>
  <c r="N79" i="66" s="1" a="1"/>
  <c r="M93" i="66"/>
  <c r="M97" i="66"/>
  <c r="N97" i="66" s="1" a="1"/>
  <c r="N95" i="66" a="1"/>
  <c r="N81" i="66" a="1"/>
  <c r="N77" i="66" a="1"/>
  <c r="N73" i="66" a="1"/>
  <c r="N69" i="66" a="1"/>
  <c r="N65" i="66" a="1"/>
  <c r="N61" i="66" a="1"/>
  <c r="N57" i="66" a="1"/>
  <c r="N53" i="66" a="1"/>
  <c r="N40" i="66" a="1"/>
  <c r="N39" i="66" a="1"/>
  <c r="N36" i="66" a="1"/>
  <c r="N35" i="66" a="1"/>
  <c r="N28" i="66" a="1"/>
  <c r="N27" i="66" a="1"/>
  <c r="N21" i="66" a="1"/>
  <c r="N105" i="66" a="1"/>
  <c r="N96" i="66" a="1"/>
  <c r="N92" i="66" a="1"/>
  <c r="N82" i="66" a="1"/>
  <c r="N78" i="66" a="1"/>
  <c r="N74" i="66" a="1"/>
  <c r="N70" i="66" a="1"/>
  <c r="N66" i="66" a="1"/>
  <c r="N62" i="66" a="1"/>
  <c r="N58" i="66" a="1"/>
  <c r="N54" i="66" a="1"/>
  <c r="N104" i="66" a="1"/>
  <c r="N93" i="66" a="1"/>
  <c r="N75" i="66" a="1"/>
  <c r="N67" i="66" a="1"/>
  <c r="N59" i="66" a="1"/>
  <c r="N41" i="66" a="1"/>
  <c r="N37" i="66" a="1"/>
  <c r="N33" i="66" a="1"/>
  <c r="N25" i="66" a="1"/>
  <c r="J12" i="66"/>
  <c r="M12" i="66" s="1"/>
  <c r="N12" i="66" s="1" a="1"/>
  <c r="J15" i="66"/>
  <c r="J19" i="66"/>
  <c r="M19" i="66" s="1"/>
  <c r="N19" i="66" s="1" a="1"/>
  <c r="J23" i="66"/>
  <c r="M23" i="66" s="1"/>
  <c r="N23" i="66" s="1" a="1"/>
  <c r="J14" i="66"/>
  <c r="M14" i="66" s="1"/>
  <c r="N14" i="66" s="1" a="1"/>
  <c r="J18" i="66"/>
  <c r="J22" i="66"/>
  <c r="M22" i="66" s="1"/>
  <c r="N22" i="66" s="1" a="1"/>
  <c r="J13" i="66"/>
  <c r="M13" i="66" s="1"/>
  <c r="N13" i="66" s="1" a="1"/>
  <c r="L21" i="45"/>
  <c r="L20" i="45"/>
  <c r="N18" i="66" a="1"/>
  <c r="J17" i="66"/>
  <c r="O64" i="5" l="1"/>
  <c r="O488" i="5"/>
  <c r="O536" i="5"/>
  <c r="O233" i="5"/>
  <c r="O582" i="5"/>
  <c r="P582" i="5"/>
  <c r="H614" i="5"/>
  <c r="O614" i="5"/>
  <c r="O810" i="5"/>
  <c r="P810" i="5"/>
  <c r="O906" i="5"/>
  <c r="P906" i="5"/>
  <c r="P942" i="5"/>
  <c r="H942" i="5"/>
  <c r="O942" i="5"/>
  <c r="O974" i="5"/>
  <c r="P974" i="5"/>
  <c r="H974" i="5"/>
  <c r="H1017" i="5"/>
  <c r="O1017" i="5"/>
  <c r="P1017" i="5"/>
  <c r="H1049" i="5"/>
  <c r="P1049" i="5"/>
  <c r="H1081" i="5"/>
  <c r="P1081" i="5"/>
  <c r="H1113" i="5"/>
  <c r="P1113" i="5"/>
  <c r="H1145" i="5"/>
  <c r="O1145" i="5"/>
  <c r="P1454" i="5"/>
  <c r="H1454" i="5"/>
  <c r="O1454" i="5"/>
  <c r="P1486" i="5"/>
  <c r="H1486" i="5"/>
  <c r="P1518" i="5"/>
  <c r="O1518" i="5"/>
  <c r="P1550" i="5"/>
  <c r="H1550" i="5"/>
  <c r="O1550" i="5"/>
  <c r="P1582" i="5"/>
  <c r="H1582" i="5"/>
  <c r="O1582" i="5"/>
  <c r="P1614" i="5"/>
  <c r="H1614" i="5"/>
  <c r="P1646" i="5"/>
  <c r="O1646" i="5"/>
  <c r="P1175" i="5"/>
  <c r="H1175" i="5"/>
  <c r="O1175" i="5"/>
  <c r="P1198" i="5"/>
  <c r="H1198" i="5"/>
  <c r="O1198" i="5"/>
  <c r="H1732" i="5"/>
  <c r="P1732" i="5"/>
  <c r="H1796" i="5"/>
  <c r="P1796" i="5"/>
  <c r="F1716" i="5"/>
  <c r="O1716" i="5"/>
  <c r="O50" i="5"/>
  <c r="O82" i="5"/>
  <c r="O106" i="5"/>
  <c r="O229" i="5"/>
  <c r="H576" i="5"/>
  <c r="O576" i="5"/>
  <c r="H608" i="5"/>
  <c r="O608" i="5"/>
  <c r="H640" i="5"/>
  <c r="O640" i="5"/>
  <c r="H672" i="5"/>
  <c r="O672" i="5"/>
  <c r="O704" i="5"/>
  <c r="P704" i="5"/>
  <c r="H736" i="5"/>
  <c r="O736" i="5"/>
  <c r="P922" i="5"/>
  <c r="O922" i="5"/>
  <c r="O954" i="5"/>
  <c r="P954" i="5"/>
  <c r="H1366" i="5"/>
  <c r="O1850" i="5"/>
  <c r="H1894" i="5"/>
  <c r="H1464" i="5"/>
  <c r="H1496" i="5"/>
  <c r="O1536" i="5"/>
  <c r="O1544" i="5"/>
  <c r="O1696" i="5"/>
  <c r="O1768" i="5"/>
  <c r="P1792" i="5"/>
  <c r="H1252" i="5"/>
  <c r="P1410" i="5"/>
  <c r="O1450" i="5"/>
  <c r="P1458" i="5"/>
  <c r="H1506" i="5"/>
  <c r="H1626" i="5"/>
  <c r="O1634" i="5"/>
  <c r="H1794" i="5"/>
  <c r="P1923" i="5"/>
  <c r="H1939" i="5"/>
  <c r="O1947" i="5"/>
  <c r="O1955" i="5"/>
  <c r="P1993" i="5"/>
  <c r="O2001" i="5"/>
  <c r="H1975" i="5"/>
  <c r="P804" i="5"/>
  <c r="H1109" i="5"/>
  <c r="P1344" i="5"/>
  <c r="P1342" i="5"/>
  <c r="P1350" i="5"/>
  <c r="P1390" i="5"/>
  <c r="O1422" i="5"/>
  <c r="O1430" i="5"/>
  <c r="P1600" i="5"/>
  <c r="P1648" i="5"/>
  <c r="P1712" i="5"/>
  <c r="O1792" i="5"/>
  <c r="O1800" i="5"/>
  <c r="O1410" i="5"/>
  <c r="P1418" i="5"/>
  <c r="O1458" i="5"/>
  <c r="H1466" i="5"/>
  <c r="P1754" i="5"/>
  <c r="O1923" i="5"/>
  <c r="P1935" i="5"/>
  <c r="P1999" i="5"/>
  <c r="O1925" i="5"/>
  <c r="O210" i="5"/>
  <c r="O347" i="5"/>
  <c r="O804" i="5"/>
  <c r="O872" i="5"/>
  <c r="O1342" i="5"/>
  <c r="H1430" i="5"/>
  <c r="P1276" i="5"/>
  <c r="O1608" i="5"/>
  <c r="O1672" i="5"/>
  <c r="P1610" i="5"/>
  <c r="P2015" i="5"/>
  <c r="O224" i="5"/>
  <c r="O514" i="5"/>
  <c r="O530" i="5"/>
  <c r="O528" i="5"/>
  <c r="O478" i="5"/>
  <c r="O228" i="5"/>
  <c r="H228" i="5"/>
  <c r="O32" i="5"/>
  <c r="O1011" i="5"/>
  <c r="O42" i="5"/>
  <c r="O173" i="5"/>
  <c r="O534" i="5"/>
  <c r="O80" i="5"/>
  <c r="O191" i="5"/>
  <c r="O468" i="5"/>
  <c r="O104" i="5"/>
  <c r="O1033" i="5"/>
  <c r="P1033" i="5"/>
  <c r="O1065" i="5"/>
  <c r="P1065" i="5"/>
  <c r="O1097" i="5"/>
  <c r="P1097" i="5"/>
  <c r="O1129" i="5"/>
  <c r="P1129" i="5"/>
  <c r="O1161" i="5"/>
  <c r="P1161" i="5"/>
  <c r="O1203" i="5"/>
  <c r="F1203" i="5"/>
  <c r="P1209" i="5"/>
  <c r="H1209" i="5"/>
  <c r="P1228" i="5"/>
  <c r="H1228" i="5"/>
  <c r="O1228" i="5"/>
  <c r="P1241" i="5"/>
  <c r="H1241" i="5"/>
  <c r="P1259" i="5"/>
  <c r="O1259" i="5"/>
  <c r="P1199" i="5"/>
  <c r="O1199" i="5"/>
  <c r="P1231" i="5"/>
  <c r="O1231" i="5"/>
  <c r="O1268" i="5"/>
  <c r="P1268" i="5"/>
  <c r="O1460" i="5"/>
  <c r="P1460" i="5"/>
  <c r="O1492" i="5"/>
  <c r="P1492" i="5"/>
  <c r="O1524" i="5"/>
  <c r="P1524" i="5"/>
  <c r="O1556" i="5"/>
  <c r="P1556" i="5"/>
  <c r="O1588" i="5"/>
  <c r="P1588" i="5"/>
  <c r="O1620" i="5"/>
  <c r="P1620" i="5"/>
  <c r="O1652" i="5"/>
  <c r="P1652" i="5"/>
  <c r="P1207" i="5"/>
  <c r="O1207" i="5"/>
  <c r="P1239" i="5"/>
  <c r="O1239" i="5"/>
  <c r="H1254" i="5"/>
  <c r="O1254" i="5"/>
  <c r="P1678" i="5"/>
  <c r="H1678" i="5"/>
  <c r="P1710" i="5"/>
  <c r="H1710" i="5"/>
  <c r="P1742" i="5"/>
  <c r="H1742" i="5"/>
  <c r="P1774" i="5"/>
  <c r="H1774" i="5"/>
  <c r="H1806" i="5"/>
  <c r="O1806" i="5"/>
  <c r="P1806" i="5"/>
  <c r="H1838" i="5"/>
  <c r="O1838" i="5"/>
  <c r="P1838" i="5"/>
  <c r="P1223" i="5"/>
  <c r="O1223" i="5"/>
  <c r="O1260" i="5"/>
  <c r="P1260" i="5"/>
  <c r="O1860" i="5"/>
  <c r="P1860" i="5"/>
  <c r="P1910" i="5"/>
  <c r="O1910" i="5"/>
  <c r="O1748" i="5"/>
  <c r="P1748" i="5"/>
  <c r="P1911" i="5"/>
  <c r="H1911" i="5"/>
  <c r="H1740" i="5"/>
  <c r="O1740" i="5"/>
  <c r="O1804" i="5"/>
  <c r="P1804" i="5"/>
  <c r="O1868" i="5"/>
  <c r="P1868" i="5"/>
  <c r="O1876" i="5"/>
  <c r="P1876" i="5"/>
  <c r="O1884" i="5"/>
  <c r="P1884" i="5"/>
  <c r="O1892" i="5"/>
  <c r="P1892" i="5"/>
  <c r="H1913" i="5"/>
  <c r="O1913" i="5"/>
  <c r="P1987" i="5"/>
  <c r="H1987" i="5"/>
  <c r="O1780" i="5"/>
  <c r="P1780" i="5"/>
  <c r="H355" i="5"/>
  <c r="O355" i="5"/>
  <c r="H403" i="5"/>
  <c r="O403" i="5"/>
  <c r="O196" i="5"/>
  <c r="H196" i="5"/>
  <c r="H435" i="5"/>
  <c r="O435" i="5"/>
  <c r="O189" i="5"/>
  <c r="H1842" i="5"/>
  <c r="O1276" i="5"/>
  <c r="P1380" i="5"/>
  <c r="H1544" i="5"/>
  <c r="H1608" i="5"/>
  <c r="O1648" i="5"/>
  <c r="H1672" i="5"/>
  <c r="O1712" i="5"/>
  <c r="P1720" i="5"/>
  <c r="H1768" i="5"/>
  <c r="H1800" i="5"/>
  <c r="P1330" i="5"/>
  <c r="O1514" i="5"/>
  <c r="P1586" i="5"/>
  <c r="O1610" i="5"/>
  <c r="H1666" i="5"/>
  <c r="P1714" i="5"/>
  <c r="H1955" i="5"/>
  <c r="O1929" i="5"/>
  <c r="O1993" i="5"/>
  <c r="O2015" i="5"/>
  <c r="O1907" i="5"/>
  <c r="P1997" i="5"/>
  <c r="O459" i="5"/>
  <c r="H459" i="5"/>
  <c r="H1265" i="5"/>
  <c r="P1256" i="5"/>
  <c r="O1814" i="5"/>
  <c r="O1846" i="5"/>
  <c r="O1380" i="5"/>
  <c r="O1720" i="5"/>
  <c r="O1330" i="5"/>
  <c r="P1434" i="5"/>
  <c r="P1466" i="5"/>
  <c r="P1498" i="5"/>
  <c r="O1586" i="5"/>
  <c r="O1714" i="5"/>
  <c r="O1997" i="5"/>
  <c r="O498" i="5"/>
  <c r="H204" i="5"/>
  <c r="H236" i="5"/>
  <c r="O236" i="5"/>
  <c r="H216" i="5"/>
  <c r="O216" i="5"/>
  <c r="H944" i="5"/>
  <c r="H976" i="5"/>
  <c r="O1211" i="5"/>
  <c r="O1227" i="5"/>
  <c r="O1243" i="5"/>
  <c r="O1251" i="5"/>
  <c r="H427" i="5"/>
  <c r="O427" i="5"/>
  <c r="O112" i="5"/>
  <c r="O176" i="5"/>
  <c r="H176" i="5"/>
  <c r="H387" i="5"/>
  <c r="O387" i="5"/>
  <c r="O234" i="5"/>
  <c r="H234" i="5"/>
  <c r="O419" i="5"/>
  <c r="H419" i="5"/>
  <c r="H178" i="5"/>
  <c r="O178" i="5"/>
  <c r="O238" i="5"/>
  <c r="H238" i="5"/>
  <c r="O66" i="5"/>
  <c r="O90" i="5"/>
  <c r="O114" i="5"/>
  <c r="H188" i="5"/>
  <c r="O188" i="5"/>
  <c r="H222" i="5"/>
  <c r="O222" i="5"/>
  <c r="O345" i="5"/>
  <c r="H345" i="5"/>
  <c r="O244" i="5"/>
  <c r="H244" i="5"/>
  <c r="O451" i="5"/>
  <c r="H451" i="5"/>
  <c r="N97" i="66"/>
  <c r="O97" i="66"/>
  <c r="N55" i="66"/>
  <c r="O55" i="66"/>
  <c r="N29" i="66"/>
  <c r="O29" i="66"/>
  <c r="N15" i="65"/>
  <c r="O15" i="65"/>
  <c r="N22" i="66"/>
  <c r="O22" i="66"/>
  <c r="N19" i="66"/>
  <c r="O19" i="66"/>
  <c r="N32" i="66"/>
  <c r="O32" i="66"/>
  <c r="N19" i="65"/>
  <c r="O19" i="65"/>
  <c r="N35" i="65"/>
  <c r="O35" i="65"/>
  <c r="N61" i="65"/>
  <c r="O61" i="65"/>
  <c r="N77" i="65"/>
  <c r="O77" i="65"/>
  <c r="O18" i="65"/>
  <c r="N18" i="65"/>
  <c r="O13" i="66"/>
  <c r="N13" i="66"/>
  <c r="N81" i="65"/>
  <c r="O81" i="65"/>
  <c r="N23" i="66"/>
  <c r="O23" i="66"/>
  <c r="N79" i="66"/>
  <c r="O79" i="66"/>
  <c r="N63" i="66"/>
  <c r="O63" i="66"/>
  <c r="N15" i="66"/>
  <c r="O15" i="66"/>
  <c r="N14" i="66"/>
  <c r="O14" i="66"/>
  <c r="N12" i="66"/>
  <c r="O12" i="66"/>
  <c r="O99" i="66"/>
  <c r="N99" i="66"/>
  <c r="O31" i="66"/>
  <c r="N31" i="66"/>
  <c r="N27" i="65"/>
  <c r="O27" i="65"/>
  <c r="N69" i="65"/>
  <c r="O69" i="65"/>
  <c r="N71" i="66"/>
  <c r="O71" i="66"/>
  <c r="N31" i="65"/>
  <c r="O31" i="65"/>
  <c r="N57" i="65"/>
  <c r="O57" i="65"/>
  <c r="N73" i="65"/>
  <c r="O73" i="65"/>
  <c r="N99" i="65"/>
  <c r="O99" i="65"/>
  <c r="O28" i="65"/>
  <c r="N28" i="65"/>
  <c r="N93" i="66"/>
  <c r="O93" i="66"/>
  <c r="N28" i="66"/>
  <c r="O28" i="66"/>
  <c r="N98" i="66"/>
  <c r="O98" i="66"/>
  <c r="O17" i="66"/>
  <c r="N17" i="66"/>
  <c r="N137" i="66"/>
  <c r="O137" i="66"/>
  <c r="N119" i="66"/>
  <c r="O119" i="66"/>
  <c r="O340" i="66"/>
  <c r="N340" i="66"/>
  <c r="N59" i="66"/>
  <c r="O59" i="66"/>
  <c r="N66" i="66"/>
  <c r="O66" i="66"/>
  <c r="N37" i="66"/>
  <c r="O37" i="66"/>
  <c r="N54" i="66"/>
  <c r="O54" i="66"/>
  <c r="N70" i="66"/>
  <c r="O70" i="66"/>
  <c r="N92" i="66"/>
  <c r="O92" i="66"/>
  <c r="O27" i="66"/>
  <c r="N27" i="66"/>
  <c r="O35" i="66"/>
  <c r="N35" i="66"/>
  <c r="O53" i="66"/>
  <c r="N53" i="66"/>
  <c r="O69" i="66"/>
  <c r="N69" i="66"/>
  <c r="O95" i="66"/>
  <c r="N95" i="66"/>
  <c r="N102" i="66"/>
  <c r="O102" i="66"/>
  <c r="N76" i="66"/>
  <c r="O76" i="66"/>
  <c r="N60" i="66"/>
  <c r="O60" i="66"/>
  <c r="N38" i="66"/>
  <c r="O38" i="66"/>
  <c r="O103" i="66"/>
  <c r="N103" i="66"/>
  <c r="N132" i="66"/>
  <c r="O132" i="66"/>
  <c r="N196" i="66"/>
  <c r="O196" i="66"/>
  <c r="N114" i="66"/>
  <c r="O114" i="66"/>
  <c r="N156" i="66"/>
  <c r="O156" i="66"/>
  <c r="O356" i="66"/>
  <c r="N356" i="66"/>
  <c r="N322" i="66"/>
  <c r="O322" i="66"/>
  <c r="O237" i="66"/>
  <c r="N237" i="66"/>
  <c r="O336" i="66"/>
  <c r="N336" i="66"/>
  <c r="N386" i="66"/>
  <c r="O386" i="66"/>
  <c r="N436" i="66"/>
  <c r="O436" i="66"/>
  <c r="O471" i="66"/>
  <c r="N471" i="66"/>
  <c r="N521" i="66"/>
  <c r="O521" i="66"/>
  <c r="O495" i="66"/>
  <c r="N495" i="66"/>
  <c r="N559" i="66"/>
  <c r="O559" i="66"/>
  <c r="O668" i="66"/>
  <c r="N668" i="66"/>
  <c r="N589" i="66"/>
  <c r="O589" i="66"/>
  <c r="O656" i="66"/>
  <c r="N656" i="66"/>
  <c r="O975" i="66"/>
  <c r="N975" i="66"/>
  <c r="O991" i="66"/>
  <c r="N991" i="66"/>
  <c r="N21" i="65"/>
  <c r="O21" i="65"/>
  <c r="N37" i="65"/>
  <c r="O37" i="65"/>
  <c r="O915" i="66"/>
  <c r="N915" i="66"/>
  <c r="N53" i="65"/>
  <c r="O53" i="65"/>
  <c r="N738" i="66"/>
  <c r="O738" i="66"/>
  <c r="N788" i="66"/>
  <c r="O788" i="66"/>
  <c r="N830" i="66"/>
  <c r="O830" i="66"/>
  <c r="N872" i="66"/>
  <c r="O872" i="66"/>
  <c r="O921" i="66"/>
  <c r="N921" i="66"/>
  <c r="O945" i="66"/>
  <c r="N945" i="66"/>
  <c r="O1235" i="66"/>
  <c r="N1235" i="66"/>
  <c r="O58" i="65"/>
  <c r="N58" i="65"/>
  <c r="O74" i="65"/>
  <c r="N74" i="65"/>
  <c r="O32" i="65"/>
  <c r="N32" i="65"/>
  <c r="O12" i="65"/>
  <c r="N12" i="65"/>
  <c r="N1031" i="66"/>
  <c r="O1031" i="66"/>
  <c r="N1040" i="66"/>
  <c r="O1040" i="66"/>
  <c r="N1082" i="66"/>
  <c r="O1082" i="66"/>
  <c r="N1100" i="66"/>
  <c r="O1100" i="66"/>
  <c r="N1142" i="66"/>
  <c r="O1142" i="66"/>
  <c r="N1184" i="66"/>
  <c r="O1184" i="66"/>
  <c r="N1226" i="66"/>
  <c r="O1226" i="66"/>
  <c r="N1242" i="66"/>
  <c r="O1242" i="66"/>
  <c r="O26" i="65"/>
  <c r="N26" i="65"/>
  <c r="O34" i="65"/>
  <c r="N34" i="65"/>
  <c r="N92" i="65"/>
  <c r="O92" i="65"/>
  <c r="N108" i="65"/>
  <c r="O108" i="65"/>
  <c r="N151" i="65"/>
  <c r="O151" i="65"/>
  <c r="N193" i="65"/>
  <c r="O193" i="65"/>
  <c r="N235" i="65"/>
  <c r="O235" i="65"/>
  <c r="N277" i="65"/>
  <c r="O277" i="65"/>
  <c r="N308" i="65"/>
  <c r="O308" i="65"/>
  <c r="N393" i="65"/>
  <c r="O393" i="65"/>
  <c r="N422" i="65"/>
  <c r="O422" i="65"/>
  <c r="N143" i="65"/>
  <c r="O143" i="65"/>
  <c r="N185" i="65"/>
  <c r="O185" i="65"/>
  <c r="N227" i="65"/>
  <c r="O227" i="65"/>
  <c r="N253" i="65"/>
  <c r="O253" i="65"/>
  <c r="N295" i="65"/>
  <c r="O295" i="65"/>
  <c r="N337" i="65"/>
  <c r="O337" i="65"/>
  <c r="N372" i="65"/>
  <c r="O372" i="65"/>
  <c r="O377" i="65"/>
  <c r="N377" i="65"/>
  <c r="O383" i="65"/>
  <c r="N383" i="65"/>
  <c r="N388" i="65"/>
  <c r="O388" i="65"/>
  <c r="N432" i="65"/>
  <c r="O432" i="65"/>
  <c r="N477" i="65"/>
  <c r="O477" i="65"/>
  <c r="O498" i="65"/>
  <c r="N498" i="65"/>
  <c r="N541" i="65"/>
  <c r="O541" i="65"/>
  <c r="N613" i="65"/>
  <c r="O613" i="65"/>
  <c r="O574" i="65"/>
  <c r="N574" i="65"/>
  <c r="O590" i="65"/>
  <c r="N590" i="65"/>
  <c r="O658" i="65"/>
  <c r="N658" i="65"/>
  <c r="O674" i="65"/>
  <c r="N674" i="65"/>
  <c r="N507" i="65"/>
  <c r="O507" i="65"/>
  <c r="N575" i="65"/>
  <c r="O575" i="65"/>
  <c r="N591" i="65"/>
  <c r="O591" i="65"/>
  <c r="N659" i="65"/>
  <c r="O659" i="65"/>
  <c r="N675" i="65"/>
  <c r="O675" i="65"/>
  <c r="N781" i="65"/>
  <c r="O781" i="65"/>
  <c r="O585" i="65"/>
  <c r="N585" i="65"/>
  <c r="N987" i="65"/>
  <c r="O987" i="65"/>
  <c r="O1020" i="65"/>
  <c r="N1020" i="65"/>
  <c r="O1036" i="65"/>
  <c r="N1036" i="65"/>
  <c r="O673" i="65"/>
  <c r="N673" i="65"/>
  <c r="N979" i="65"/>
  <c r="O979" i="65"/>
  <c r="N1065" i="65"/>
  <c r="O1065" i="65"/>
  <c r="N1081" i="65"/>
  <c r="O1081" i="65"/>
  <c r="N1103" i="65"/>
  <c r="O1103" i="65"/>
  <c r="N1119" i="65"/>
  <c r="O1119" i="65"/>
  <c r="O1146" i="65"/>
  <c r="N1146" i="65"/>
  <c r="O1162" i="65"/>
  <c r="N1162" i="65"/>
  <c r="O1186" i="65"/>
  <c r="N1186" i="65"/>
  <c r="O1202" i="65"/>
  <c r="N1202" i="65"/>
  <c r="N1019" i="65"/>
  <c r="O1019" i="65"/>
  <c r="N1074" i="65"/>
  <c r="O1074" i="65"/>
  <c r="N1107" i="65"/>
  <c r="O1107" i="65"/>
  <c r="L19" i="49"/>
  <c r="L22" i="49"/>
  <c r="N1015" i="65"/>
  <c r="O1015" i="65"/>
  <c r="N1042" i="65"/>
  <c r="O1042" i="65"/>
  <c r="R19" i="49"/>
  <c r="R22" i="49"/>
  <c r="E19" i="62"/>
  <c r="H20" i="62" s="1"/>
  <c r="D19" i="62"/>
  <c r="I29" i="69"/>
  <c r="H29" i="69"/>
  <c r="I45" i="69"/>
  <c r="H45" i="69"/>
  <c r="I61" i="69"/>
  <c r="H61" i="69"/>
  <c r="G17" i="62"/>
  <c r="I35" i="69"/>
  <c r="H35" i="69"/>
  <c r="I44" i="69"/>
  <c r="H44" i="69"/>
  <c r="I59" i="69"/>
  <c r="H59" i="69"/>
  <c r="I67" i="69"/>
  <c r="H67" i="69"/>
  <c r="W102" i="69"/>
  <c r="Y102" i="69" s="1"/>
  <c r="AA102" i="69"/>
  <c r="AC102" i="69" s="1"/>
  <c r="AE102" i="69"/>
  <c r="AG102" i="69" s="1"/>
  <c r="K102" i="69"/>
  <c r="M102" i="69" s="1"/>
  <c r="O102" i="69"/>
  <c r="Q102" i="69" s="1"/>
  <c r="S102" i="69"/>
  <c r="U102" i="69" s="1"/>
  <c r="W110" i="69"/>
  <c r="Y110" i="69" s="1"/>
  <c r="AA110" i="69"/>
  <c r="AC110" i="69" s="1"/>
  <c r="AE110" i="69"/>
  <c r="AG110" i="69" s="1"/>
  <c r="K110" i="69"/>
  <c r="M110" i="69" s="1"/>
  <c r="O110" i="69"/>
  <c r="Q110" i="69" s="1"/>
  <c r="S110" i="69"/>
  <c r="U110" i="69" s="1"/>
  <c r="W118" i="69"/>
  <c r="Y118" i="69" s="1"/>
  <c r="AA118" i="69"/>
  <c r="AC118" i="69" s="1"/>
  <c r="AE118" i="69"/>
  <c r="AG118" i="69" s="1"/>
  <c r="K118" i="69"/>
  <c r="M118" i="69" s="1"/>
  <c r="O118" i="69"/>
  <c r="Q118" i="69" s="1"/>
  <c r="S118" i="69"/>
  <c r="U118" i="69" s="1"/>
  <c r="W126" i="69"/>
  <c r="Y126" i="69" s="1"/>
  <c r="AA126" i="69"/>
  <c r="AC126" i="69" s="1"/>
  <c r="AE126" i="69"/>
  <c r="AG126" i="69" s="1"/>
  <c r="K126" i="69"/>
  <c r="M126" i="69" s="1"/>
  <c r="O126" i="69"/>
  <c r="Q126" i="69" s="1"/>
  <c r="S126" i="69"/>
  <c r="U126" i="69" s="1"/>
  <c r="W134" i="69"/>
  <c r="Y134" i="69" s="1"/>
  <c r="AA134" i="69"/>
  <c r="AC134" i="69" s="1"/>
  <c r="AE134" i="69"/>
  <c r="AG134" i="69" s="1"/>
  <c r="K134" i="69"/>
  <c r="M134" i="69" s="1"/>
  <c r="O134" i="69"/>
  <c r="Q134" i="69" s="1"/>
  <c r="S134" i="69"/>
  <c r="U134" i="69" s="1"/>
  <c r="W142" i="69"/>
  <c r="Y142" i="69" s="1"/>
  <c r="AA142" i="69"/>
  <c r="AC142" i="69" s="1"/>
  <c r="AE142" i="69"/>
  <c r="AG142" i="69" s="1"/>
  <c r="K142" i="69"/>
  <c r="M142" i="69" s="1"/>
  <c r="O142" i="69"/>
  <c r="Q142" i="69" s="1"/>
  <c r="S142" i="69"/>
  <c r="U142" i="69" s="1"/>
  <c r="I28" i="69"/>
  <c r="H28" i="69"/>
  <c r="I54" i="69"/>
  <c r="H54" i="69"/>
  <c r="I58" i="69"/>
  <c r="H58" i="69"/>
  <c r="I73" i="69"/>
  <c r="H73" i="69"/>
  <c r="I117" i="69"/>
  <c r="H117" i="69"/>
  <c r="H20" i="48"/>
  <c r="J20" i="48" s="1"/>
  <c r="L20" i="48" s="1"/>
  <c r="I20" i="48"/>
  <c r="K20" i="48" s="1"/>
  <c r="M20" i="48" s="1"/>
  <c r="K16" i="5"/>
  <c r="K18" i="5"/>
  <c r="K20" i="5"/>
  <c r="K22" i="5"/>
  <c r="K24" i="5"/>
  <c r="K26" i="5"/>
  <c r="K28" i="5"/>
  <c r="K30" i="5"/>
  <c r="K32" i="5"/>
  <c r="K34" i="5"/>
  <c r="K36" i="5"/>
  <c r="K38" i="5"/>
  <c r="K40" i="5"/>
  <c r="K42" i="5"/>
  <c r="K44" i="5"/>
  <c r="K46" i="5"/>
  <c r="K48" i="5"/>
  <c r="K50" i="5"/>
  <c r="K52" i="5"/>
  <c r="K54" i="5"/>
  <c r="K56" i="5"/>
  <c r="K58" i="5"/>
  <c r="K60" i="5"/>
  <c r="K62" i="5"/>
  <c r="K64" i="5"/>
  <c r="K66" i="5"/>
  <c r="K68" i="5"/>
  <c r="K70" i="5"/>
  <c r="K72" i="5"/>
  <c r="K74" i="5"/>
  <c r="K76" i="5"/>
  <c r="K78" i="5"/>
  <c r="K80" i="5"/>
  <c r="K82" i="5"/>
  <c r="K84" i="5"/>
  <c r="K86" i="5"/>
  <c r="K88" i="5"/>
  <c r="K90" i="5"/>
  <c r="K92" i="5"/>
  <c r="K94" i="5"/>
  <c r="K96" i="5"/>
  <c r="K98" i="5"/>
  <c r="K100" i="5"/>
  <c r="K102" i="5"/>
  <c r="K104" i="5"/>
  <c r="K106" i="5"/>
  <c r="K108" i="5"/>
  <c r="K110" i="5"/>
  <c r="K112" i="5"/>
  <c r="K114" i="5"/>
  <c r="J17" i="5"/>
  <c r="J19" i="5"/>
  <c r="J21" i="5"/>
  <c r="J23" i="5"/>
  <c r="J25" i="5"/>
  <c r="J27" i="5"/>
  <c r="J29" i="5"/>
  <c r="J31" i="5"/>
  <c r="J33" i="5"/>
  <c r="J35" i="5"/>
  <c r="J37" i="5"/>
  <c r="J39" i="5"/>
  <c r="J41" i="5"/>
  <c r="J43" i="5"/>
  <c r="J45" i="5"/>
  <c r="J47" i="5"/>
  <c r="J49" i="5"/>
  <c r="J51" i="5"/>
  <c r="J53" i="5"/>
  <c r="J55" i="5"/>
  <c r="J57" i="5"/>
  <c r="J59" i="5"/>
  <c r="J61" i="5"/>
  <c r="J63" i="5"/>
  <c r="J65" i="5"/>
  <c r="J67" i="5"/>
  <c r="J69" i="5"/>
  <c r="J71" i="5"/>
  <c r="J73" i="5"/>
  <c r="J75" i="5"/>
  <c r="J77" i="5"/>
  <c r="J79" i="5"/>
  <c r="J81" i="5"/>
  <c r="J83" i="5"/>
  <c r="J85" i="5"/>
  <c r="J87" i="5"/>
  <c r="J89" i="5"/>
  <c r="J91" i="5"/>
  <c r="J93" i="5"/>
  <c r="J95" i="5"/>
  <c r="J97" i="5"/>
  <c r="J99" i="5"/>
  <c r="J101" i="5"/>
  <c r="J103" i="5"/>
  <c r="J105" i="5"/>
  <c r="J107" i="5"/>
  <c r="J109" i="5"/>
  <c r="J111" i="5"/>
  <c r="J113" i="5"/>
  <c r="J115" i="5"/>
  <c r="J117" i="5"/>
  <c r="J119" i="5"/>
  <c r="J121" i="5"/>
  <c r="J123" i="5"/>
  <c r="J125" i="5"/>
  <c r="J127" i="5"/>
  <c r="J129" i="5"/>
  <c r="J131" i="5"/>
  <c r="J133" i="5"/>
  <c r="J135" i="5"/>
  <c r="J137" i="5"/>
  <c r="J139" i="5"/>
  <c r="J141" i="5"/>
  <c r="J143" i="5"/>
  <c r="J145" i="5"/>
  <c r="J147" i="5"/>
  <c r="J149" i="5"/>
  <c r="J151" i="5"/>
  <c r="J153" i="5"/>
  <c r="J155" i="5"/>
  <c r="J157" i="5"/>
  <c r="J159" i="5"/>
  <c r="J161" i="5"/>
  <c r="J163" i="5"/>
  <c r="J165" i="5"/>
  <c r="J16" i="5"/>
  <c r="J18" i="5"/>
  <c r="J20" i="5"/>
  <c r="J22" i="5"/>
  <c r="J24" i="5"/>
  <c r="J26" i="5"/>
  <c r="J28" i="5"/>
  <c r="J30" i="5"/>
  <c r="J32" i="5"/>
  <c r="J34" i="5"/>
  <c r="J36" i="5"/>
  <c r="J38" i="5"/>
  <c r="J40" i="5"/>
  <c r="J42" i="5"/>
  <c r="J44" i="5"/>
  <c r="J46" i="5"/>
  <c r="J48" i="5"/>
  <c r="J50" i="5"/>
  <c r="J52" i="5"/>
  <c r="J54" i="5"/>
  <c r="J56" i="5"/>
  <c r="J58" i="5"/>
  <c r="J60" i="5"/>
  <c r="J62" i="5"/>
  <c r="J64" i="5"/>
  <c r="J66" i="5"/>
  <c r="J68" i="5"/>
  <c r="J70" i="5"/>
  <c r="J72" i="5"/>
  <c r="J74" i="5"/>
  <c r="J76" i="5"/>
  <c r="J78" i="5"/>
  <c r="J80" i="5"/>
  <c r="J82" i="5"/>
  <c r="J84" i="5"/>
  <c r="J86" i="5"/>
  <c r="J88" i="5"/>
  <c r="J90" i="5"/>
  <c r="J92" i="5"/>
  <c r="J94" i="5"/>
  <c r="J96" i="5"/>
  <c r="J98" i="5"/>
  <c r="J100" i="5"/>
  <c r="J102" i="5"/>
  <c r="J104" i="5"/>
  <c r="J106" i="5"/>
  <c r="J108" i="5"/>
  <c r="J110" i="5"/>
  <c r="J112" i="5"/>
  <c r="J114" i="5"/>
  <c r="K117" i="5"/>
  <c r="K119" i="5"/>
  <c r="K121" i="5"/>
  <c r="K123" i="5"/>
  <c r="K125" i="5"/>
  <c r="K127" i="5"/>
  <c r="K129" i="5"/>
  <c r="K131" i="5"/>
  <c r="K133" i="5"/>
  <c r="K135" i="5"/>
  <c r="K137" i="5"/>
  <c r="K139" i="5"/>
  <c r="K141" i="5"/>
  <c r="K143" i="5"/>
  <c r="K145" i="5"/>
  <c r="K147" i="5"/>
  <c r="K149" i="5"/>
  <c r="K151" i="5"/>
  <c r="K153" i="5"/>
  <c r="K155" i="5"/>
  <c r="K157" i="5"/>
  <c r="K159" i="5"/>
  <c r="K161" i="5"/>
  <c r="K163" i="5"/>
  <c r="K165" i="5"/>
  <c r="J166" i="5"/>
  <c r="J168" i="5"/>
  <c r="J170" i="5"/>
  <c r="J172" i="5"/>
  <c r="J174" i="5"/>
  <c r="J176" i="5"/>
  <c r="J178" i="5"/>
  <c r="J180" i="5"/>
  <c r="J182" i="5"/>
  <c r="J184" i="5"/>
  <c r="J186" i="5"/>
  <c r="J188" i="5"/>
  <c r="J190" i="5"/>
  <c r="J192" i="5"/>
  <c r="J194" i="5"/>
  <c r="J196" i="5"/>
  <c r="J198" i="5"/>
  <c r="J200" i="5"/>
  <c r="J202" i="5"/>
  <c r="J204" i="5"/>
  <c r="J206" i="5"/>
  <c r="J208" i="5"/>
  <c r="J210" i="5"/>
  <c r="J212" i="5"/>
  <c r="J214" i="5"/>
  <c r="J216" i="5"/>
  <c r="J218" i="5"/>
  <c r="J220" i="5"/>
  <c r="J222" i="5"/>
  <c r="J224" i="5"/>
  <c r="J226" i="5"/>
  <c r="J228" i="5"/>
  <c r="J230" i="5"/>
  <c r="J232" i="5"/>
  <c r="J234" i="5"/>
  <c r="J236" i="5"/>
  <c r="J238" i="5"/>
  <c r="J240" i="5"/>
  <c r="J242" i="5"/>
  <c r="J244" i="5"/>
  <c r="J246" i="5"/>
  <c r="J116" i="5"/>
  <c r="J118" i="5"/>
  <c r="J120" i="5"/>
  <c r="J122" i="5"/>
  <c r="J124" i="5"/>
  <c r="J126" i="5"/>
  <c r="J128" i="5"/>
  <c r="J130" i="5"/>
  <c r="J132" i="5"/>
  <c r="J134" i="5"/>
  <c r="J136" i="5"/>
  <c r="J138" i="5"/>
  <c r="J140" i="5"/>
  <c r="J142" i="5"/>
  <c r="J144" i="5"/>
  <c r="J146" i="5"/>
  <c r="J148" i="5"/>
  <c r="J150" i="5"/>
  <c r="J152" i="5"/>
  <c r="J154" i="5"/>
  <c r="J156" i="5"/>
  <c r="J158" i="5"/>
  <c r="J160" i="5"/>
  <c r="J162" i="5"/>
  <c r="J164" i="5"/>
  <c r="K166" i="5"/>
  <c r="K168" i="5"/>
  <c r="K170" i="5"/>
  <c r="K172" i="5"/>
  <c r="K174" i="5"/>
  <c r="K176" i="5"/>
  <c r="K178" i="5"/>
  <c r="K180" i="5"/>
  <c r="K182" i="5"/>
  <c r="K184" i="5"/>
  <c r="K186" i="5"/>
  <c r="K188" i="5"/>
  <c r="K190" i="5"/>
  <c r="K192" i="5"/>
  <c r="K194" i="5"/>
  <c r="K196" i="5"/>
  <c r="K198" i="5"/>
  <c r="K200" i="5"/>
  <c r="K202" i="5"/>
  <c r="K204" i="5"/>
  <c r="K206" i="5"/>
  <c r="K208" i="5"/>
  <c r="K210" i="5"/>
  <c r="K212" i="5"/>
  <c r="K214" i="5"/>
  <c r="K216" i="5"/>
  <c r="K218" i="5"/>
  <c r="K220" i="5"/>
  <c r="K222" i="5"/>
  <c r="K224" i="5"/>
  <c r="K226" i="5"/>
  <c r="K228" i="5"/>
  <c r="K230" i="5"/>
  <c r="K232" i="5"/>
  <c r="K234" i="5"/>
  <c r="K236" i="5"/>
  <c r="K238" i="5"/>
  <c r="K240" i="5"/>
  <c r="K242" i="5"/>
  <c r="K244" i="5"/>
  <c r="K246" i="5"/>
  <c r="K248" i="5"/>
  <c r="K250" i="5"/>
  <c r="K252" i="5"/>
  <c r="K254" i="5"/>
  <c r="K256" i="5"/>
  <c r="K258" i="5"/>
  <c r="K260" i="5"/>
  <c r="K262" i="5"/>
  <c r="K264" i="5"/>
  <c r="K266" i="5"/>
  <c r="K268" i="5"/>
  <c r="K270" i="5"/>
  <c r="K272" i="5"/>
  <c r="K274" i="5"/>
  <c r="K276" i="5"/>
  <c r="K278" i="5"/>
  <c r="K280" i="5"/>
  <c r="K282" i="5"/>
  <c r="K284" i="5"/>
  <c r="K286" i="5"/>
  <c r="K288" i="5"/>
  <c r="K290" i="5"/>
  <c r="K292" i="5"/>
  <c r="K294" i="5"/>
  <c r="K296" i="5"/>
  <c r="K298" i="5"/>
  <c r="K300" i="5"/>
  <c r="K302" i="5"/>
  <c r="K304" i="5"/>
  <c r="K306" i="5"/>
  <c r="K308" i="5"/>
  <c r="K310" i="5"/>
  <c r="K312" i="5"/>
  <c r="K314" i="5"/>
  <c r="K316" i="5"/>
  <c r="K318" i="5"/>
  <c r="K320" i="5"/>
  <c r="K322" i="5"/>
  <c r="K324" i="5"/>
  <c r="K326" i="5"/>
  <c r="K328" i="5"/>
  <c r="K330" i="5"/>
  <c r="K332" i="5"/>
  <c r="K334" i="5"/>
  <c r="K336" i="5"/>
  <c r="K338" i="5"/>
  <c r="K340" i="5"/>
  <c r="K342" i="5"/>
  <c r="K344" i="5"/>
  <c r="K17" i="5"/>
  <c r="K19" i="5"/>
  <c r="K21" i="5"/>
  <c r="K23" i="5"/>
  <c r="K25" i="5"/>
  <c r="K27" i="5"/>
  <c r="K29" i="5"/>
  <c r="K31" i="5"/>
  <c r="K33" i="5"/>
  <c r="K35" i="5"/>
  <c r="K37" i="5"/>
  <c r="K39" i="5"/>
  <c r="K41" i="5"/>
  <c r="K43" i="5"/>
  <c r="K45" i="5"/>
  <c r="K47" i="5"/>
  <c r="K49" i="5"/>
  <c r="K51" i="5"/>
  <c r="K53" i="5"/>
  <c r="K55" i="5"/>
  <c r="K57" i="5"/>
  <c r="K59" i="5"/>
  <c r="K61" i="5"/>
  <c r="K63" i="5"/>
  <c r="K65" i="5"/>
  <c r="K67" i="5"/>
  <c r="K69" i="5"/>
  <c r="K71" i="5"/>
  <c r="K73" i="5"/>
  <c r="K75" i="5"/>
  <c r="K77" i="5"/>
  <c r="K79" i="5"/>
  <c r="K81" i="5"/>
  <c r="K83" i="5"/>
  <c r="K85" i="5"/>
  <c r="K87" i="5"/>
  <c r="K89" i="5"/>
  <c r="K91" i="5"/>
  <c r="K93" i="5"/>
  <c r="K95" i="5"/>
  <c r="K97" i="5"/>
  <c r="K99" i="5"/>
  <c r="K101" i="5"/>
  <c r="K103" i="5"/>
  <c r="K105" i="5"/>
  <c r="K107" i="5"/>
  <c r="K109" i="5"/>
  <c r="K111" i="5"/>
  <c r="K113" i="5"/>
  <c r="K115" i="5"/>
  <c r="K116" i="5"/>
  <c r="K118" i="5"/>
  <c r="K120" i="5"/>
  <c r="K122" i="5"/>
  <c r="K124" i="5"/>
  <c r="K126" i="5"/>
  <c r="K128" i="5"/>
  <c r="K130" i="5"/>
  <c r="K132" i="5"/>
  <c r="K134" i="5"/>
  <c r="K136" i="5"/>
  <c r="K138" i="5"/>
  <c r="K140" i="5"/>
  <c r="K142" i="5"/>
  <c r="K144" i="5"/>
  <c r="K146" i="5"/>
  <c r="K148" i="5"/>
  <c r="K150" i="5"/>
  <c r="K152" i="5"/>
  <c r="K154" i="5"/>
  <c r="K156" i="5"/>
  <c r="K158" i="5"/>
  <c r="K160" i="5"/>
  <c r="K162" i="5"/>
  <c r="K164" i="5"/>
  <c r="J167" i="5"/>
  <c r="J169" i="5"/>
  <c r="J171" i="5"/>
  <c r="J173" i="5"/>
  <c r="J175" i="5"/>
  <c r="J177" i="5"/>
  <c r="J179" i="5"/>
  <c r="J181" i="5"/>
  <c r="J183" i="5"/>
  <c r="J185" i="5"/>
  <c r="J187" i="5"/>
  <c r="J189" i="5"/>
  <c r="J191" i="5"/>
  <c r="K171" i="5"/>
  <c r="K179" i="5"/>
  <c r="K187" i="5"/>
  <c r="J193" i="5"/>
  <c r="J195" i="5"/>
  <c r="J197" i="5"/>
  <c r="J199" i="5"/>
  <c r="J201" i="5"/>
  <c r="J203" i="5"/>
  <c r="J205" i="5"/>
  <c r="J207" i="5"/>
  <c r="J209" i="5"/>
  <c r="J211" i="5"/>
  <c r="J213" i="5"/>
  <c r="J215" i="5"/>
  <c r="J217" i="5"/>
  <c r="J219" i="5"/>
  <c r="J221" i="5"/>
  <c r="J223" i="5"/>
  <c r="J225" i="5"/>
  <c r="J227" i="5"/>
  <c r="J229" i="5"/>
  <c r="J231" i="5"/>
  <c r="J233" i="5"/>
  <c r="J235" i="5"/>
  <c r="J237" i="5"/>
  <c r="J239" i="5"/>
  <c r="J241" i="5"/>
  <c r="J243" i="5"/>
  <c r="J245" i="5"/>
  <c r="J247" i="5"/>
  <c r="K249" i="5"/>
  <c r="K251" i="5"/>
  <c r="K253" i="5"/>
  <c r="K255" i="5"/>
  <c r="K257" i="5"/>
  <c r="K259" i="5"/>
  <c r="K261" i="5"/>
  <c r="K263" i="5"/>
  <c r="K265" i="5"/>
  <c r="K267" i="5"/>
  <c r="K269" i="5"/>
  <c r="K271" i="5"/>
  <c r="K273" i="5"/>
  <c r="K275" i="5"/>
  <c r="K277" i="5"/>
  <c r="K279" i="5"/>
  <c r="K281" i="5"/>
  <c r="K283" i="5"/>
  <c r="K285" i="5"/>
  <c r="K287" i="5"/>
  <c r="K289" i="5"/>
  <c r="K291" i="5"/>
  <c r="K293" i="5"/>
  <c r="K295" i="5"/>
  <c r="K297" i="5"/>
  <c r="K299" i="5"/>
  <c r="K301" i="5"/>
  <c r="K303" i="5"/>
  <c r="K305" i="5"/>
  <c r="K307" i="5"/>
  <c r="K309" i="5"/>
  <c r="K311" i="5"/>
  <c r="K313" i="5"/>
  <c r="K315" i="5"/>
  <c r="K317" i="5"/>
  <c r="K319" i="5"/>
  <c r="K321" i="5"/>
  <c r="K323" i="5"/>
  <c r="K325" i="5"/>
  <c r="K327" i="5"/>
  <c r="K329" i="5"/>
  <c r="K331" i="5"/>
  <c r="K333" i="5"/>
  <c r="K335" i="5"/>
  <c r="K337" i="5"/>
  <c r="K339" i="5"/>
  <c r="K341" i="5"/>
  <c r="K343" i="5"/>
  <c r="J345" i="5"/>
  <c r="J347" i="5"/>
  <c r="J349" i="5"/>
  <c r="J351" i="5"/>
  <c r="J353" i="5"/>
  <c r="J355" i="5"/>
  <c r="J357" i="5"/>
  <c r="J359" i="5"/>
  <c r="J361" i="5"/>
  <c r="J363" i="5"/>
  <c r="J365" i="5"/>
  <c r="J367" i="5"/>
  <c r="J369" i="5"/>
  <c r="J371" i="5"/>
  <c r="J373" i="5"/>
  <c r="J375" i="5"/>
  <c r="J377" i="5"/>
  <c r="J379" i="5"/>
  <c r="J381" i="5"/>
  <c r="J383" i="5"/>
  <c r="J385" i="5"/>
  <c r="J387" i="5"/>
  <c r="J389" i="5"/>
  <c r="J391" i="5"/>
  <c r="J393" i="5"/>
  <c r="J395" i="5"/>
  <c r="J397" i="5"/>
  <c r="J399" i="5"/>
  <c r="J401" i="5"/>
  <c r="J403" i="5"/>
  <c r="J405" i="5"/>
  <c r="J407" i="5"/>
  <c r="J409" i="5"/>
  <c r="J411" i="5"/>
  <c r="J413" i="5"/>
  <c r="J415" i="5"/>
  <c r="J417" i="5"/>
  <c r="J419" i="5"/>
  <c r="J421" i="5"/>
  <c r="J423" i="5"/>
  <c r="J425" i="5"/>
  <c r="J427" i="5"/>
  <c r="J429" i="5"/>
  <c r="J431" i="5"/>
  <c r="J433" i="5"/>
  <c r="J435" i="5"/>
  <c r="J437" i="5"/>
  <c r="J439" i="5"/>
  <c r="J441" i="5"/>
  <c r="J443" i="5"/>
  <c r="J445" i="5"/>
  <c r="J447" i="5"/>
  <c r="J449" i="5"/>
  <c r="J451" i="5"/>
  <c r="J453" i="5"/>
  <c r="J455" i="5"/>
  <c r="J457" i="5"/>
  <c r="J459" i="5"/>
  <c r="J461" i="5"/>
  <c r="J463" i="5"/>
  <c r="J465" i="5"/>
  <c r="J467" i="5"/>
  <c r="J469" i="5"/>
  <c r="J471" i="5"/>
  <c r="J473" i="5"/>
  <c r="J475" i="5"/>
  <c r="J477" i="5"/>
  <c r="J479" i="5"/>
  <c r="J481" i="5"/>
  <c r="J483" i="5"/>
  <c r="J485" i="5"/>
  <c r="J487" i="5"/>
  <c r="J489" i="5"/>
  <c r="J491" i="5"/>
  <c r="J493" i="5"/>
  <c r="J495" i="5"/>
  <c r="J497" i="5"/>
  <c r="J499" i="5"/>
  <c r="J501" i="5"/>
  <c r="J503" i="5"/>
  <c r="J505" i="5"/>
  <c r="J507" i="5"/>
  <c r="J509" i="5"/>
  <c r="J511" i="5"/>
  <c r="J513" i="5"/>
  <c r="J515" i="5"/>
  <c r="J517" i="5"/>
  <c r="J519" i="5"/>
  <c r="J521" i="5"/>
  <c r="J523" i="5"/>
  <c r="J525" i="5"/>
  <c r="J527" i="5"/>
  <c r="J529" i="5"/>
  <c r="J531" i="5"/>
  <c r="J533" i="5"/>
  <c r="J535" i="5"/>
  <c r="J537" i="5"/>
  <c r="J539" i="5"/>
  <c r="J541" i="5"/>
  <c r="J543" i="5"/>
  <c r="J545" i="5"/>
  <c r="J547" i="5"/>
  <c r="K173" i="5"/>
  <c r="K181" i="5"/>
  <c r="K189" i="5"/>
  <c r="K193" i="5"/>
  <c r="K195" i="5"/>
  <c r="K197" i="5"/>
  <c r="K199" i="5"/>
  <c r="K201" i="5"/>
  <c r="K203" i="5"/>
  <c r="K205" i="5"/>
  <c r="K207" i="5"/>
  <c r="K209" i="5"/>
  <c r="K211" i="5"/>
  <c r="K213" i="5"/>
  <c r="K215" i="5"/>
  <c r="K217" i="5"/>
  <c r="K219" i="5"/>
  <c r="K221" i="5"/>
  <c r="K223" i="5"/>
  <c r="K225" i="5"/>
  <c r="K227" i="5"/>
  <c r="K229" i="5"/>
  <c r="K231" i="5"/>
  <c r="K233" i="5"/>
  <c r="K235" i="5"/>
  <c r="K237" i="5"/>
  <c r="K239" i="5"/>
  <c r="K241" i="5"/>
  <c r="K243" i="5"/>
  <c r="K245" i="5"/>
  <c r="K247" i="5"/>
  <c r="K345" i="5"/>
  <c r="K347" i="5"/>
  <c r="K349" i="5"/>
  <c r="K351" i="5"/>
  <c r="K353" i="5"/>
  <c r="K355" i="5"/>
  <c r="K357" i="5"/>
  <c r="K359" i="5"/>
  <c r="K361" i="5"/>
  <c r="K363" i="5"/>
  <c r="K365" i="5"/>
  <c r="K367" i="5"/>
  <c r="K369" i="5"/>
  <c r="K371" i="5"/>
  <c r="K373" i="5"/>
  <c r="K375" i="5"/>
  <c r="K377" i="5"/>
  <c r="K379" i="5"/>
  <c r="K381" i="5"/>
  <c r="K383" i="5"/>
  <c r="K385" i="5"/>
  <c r="K387" i="5"/>
  <c r="K389" i="5"/>
  <c r="K391" i="5"/>
  <c r="K393" i="5"/>
  <c r="K395" i="5"/>
  <c r="K397" i="5"/>
  <c r="K399" i="5"/>
  <c r="K401" i="5"/>
  <c r="K403" i="5"/>
  <c r="K405" i="5"/>
  <c r="K407" i="5"/>
  <c r="K409" i="5"/>
  <c r="K411" i="5"/>
  <c r="K413" i="5"/>
  <c r="K415" i="5"/>
  <c r="K417" i="5"/>
  <c r="K419" i="5"/>
  <c r="K421" i="5"/>
  <c r="K423" i="5"/>
  <c r="K425" i="5"/>
  <c r="K427" i="5"/>
  <c r="K429" i="5"/>
  <c r="K431" i="5"/>
  <c r="K433" i="5"/>
  <c r="K435" i="5"/>
  <c r="K437" i="5"/>
  <c r="K439" i="5"/>
  <c r="K441" i="5"/>
  <c r="K443" i="5"/>
  <c r="K445" i="5"/>
  <c r="K447" i="5"/>
  <c r="K449" i="5"/>
  <c r="K451" i="5"/>
  <c r="K453" i="5"/>
  <c r="K455" i="5"/>
  <c r="K457" i="5"/>
  <c r="K459" i="5"/>
  <c r="K461" i="5"/>
  <c r="K463" i="5"/>
  <c r="K465" i="5"/>
  <c r="K167" i="5"/>
  <c r="K175" i="5"/>
  <c r="K183" i="5"/>
  <c r="K191" i="5"/>
  <c r="J248" i="5"/>
  <c r="J250" i="5"/>
  <c r="J252" i="5"/>
  <c r="J254" i="5"/>
  <c r="J256" i="5"/>
  <c r="J258" i="5"/>
  <c r="J260" i="5"/>
  <c r="J262" i="5"/>
  <c r="J264" i="5"/>
  <c r="J266" i="5"/>
  <c r="J268" i="5"/>
  <c r="J270" i="5"/>
  <c r="J272" i="5"/>
  <c r="J274" i="5"/>
  <c r="J276" i="5"/>
  <c r="J278" i="5"/>
  <c r="J280" i="5"/>
  <c r="J282" i="5"/>
  <c r="J284" i="5"/>
  <c r="J286" i="5"/>
  <c r="J288" i="5"/>
  <c r="J290" i="5"/>
  <c r="J292" i="5"/>
  <c r="J294" i="5"/>
  <c r="J296" i="5"/>
  <c r="J298" i="5"/>
  <c r="J300" i="5"/>
  <c r="J302" i="5"/>
  <c r="J304" i="5"/>
  <c r="J306" i="5"/>
  <c r="J308" i="5"/>
  <c r="J310" i="5"/>
  <c r="J312" i="5"/>
  <c r="J314" i="5"/>
  <c r="J316" i="5"/>
  <c r="J318" i="5"/>
  <c r="J320" i="5"/>
  <c r="J322" i="5"/>
  <c r="J324" i="5"/>
  <c r="J326" i="5"/>
  <c r="J328" i="5"/>
  <c r="J330" i="5"/>
  <c r="J332" i="5"/>
  <c r="J334" i="5"/>
  <c r="J336" i="5"/>
  <c r="J338" i="5"/>
  <c r="J340" i="5"/>
  <c r="J342" i="5"/>
  <c r="J344" i="5"/>
  <c r="J346" i="5"/>
  <c r="J348" i="5"/>
  <c r="J350" i="5"/>
  <c r="J352" i="5"/>
  <c r="J354" i="5"/>
  <c r="J356" i="5"/>
  <c r="J358" i="5"/>
  <c r="J360" i="5"/>
  <c r="J362" i="5"/>
  <c r="J364" i="5"/>
  <c r="J366" i="5"/>
  <c r="J368" i="5"/>
  <c r="J370" i="5"/>
  <c r="J372" i="5"/>
  <c r="J374" i="5"/>
  <c r="J376" i="5"/>
  <c r="J378" i="5"/>
  <c r="J380" i="5"/>
  <c r="J382" i="5"/>
  <c r="J384" i="5"/>
  <c r="J386" i="5"/>
  <c r="J388" i="5"/>
  <c r="J390" i="5"/>
  <c r="J392" i="5"/>
  <c r="J394" i="5"/>
  <c r="J396" i="5"/>
  <c r="J398" i="5"/>
  <c r="J400" i="5"/>
  <c r="J402" i="5"/>
  <c r="J404" i="5"/>
  <c r="J406" i="5"/>
  <c r="J408" i="5"/>
  <c r="J410" i="5"/>
  <c r="J412" i="5"/>
  <c r="J414" i="5"/>
  <c r="J416" i="5"/>
  <c r="J418" i="5"/>
  <c r="J420" i="5"/>
  <c r="J422" i="5"/>
  <c r="J424" i="5"/>
  <c r="J426" i="5"/>
  <c r="J428" i="5"/>
  <c r="J430" i="5"/>
  <c r="J432" i="5"/>
  <c r="J434" i="5"/>
  <c r="J436" i="5"/>
  <c r="J438" i="5"/>
  <c r="J440" i="5"/>
  <c r="J442" i="5"/>
  <c r="J444" i="5"/>
  <c r="J446" i="5"/>
  <c r="J448" i="5"/>
  <c r="J450" i="5"/>
  <c r="J452" i="5"/>
  <c r="J454" i="5"/>
  <c r="J456" i="5"/>
  <c r="J458" i="5"/>
  <c r="J460" i="5"/>
  <c r="J462" i="5"/>
  <c r="J464" i="5"/>
  <c r="J466" i="5"/>
  <c r="J468" i="5"/>
  <c r="J470" i="5"/>
  <c r="J472" i="5"/>
  <c r="J474" i="5"/>
  <c r="J476" i="5"/>
  <c r="J478" i="5"/>
  <c r="J480" i="5"/>
  <c r="J482" i="5"/>
  <c r="J484" i="5"/>
  <c r="J486" i="5"/>
  <c r="J488" i="5"/>
  <c r="J490" i="5"/>
  <c r="J492" i="5"/>
  <c r="J494" i="5"/>
  <c r="J496" i="5"/>
  <c r="J498" i="5"/>
  <c r="J500" i="5"/>
  <c r="J502" i="5"/>
  <c r="J504" i="5"/>
  <c r="J506" i="5"/>
  <c r="J508" i="5"/>
  <c r="J510" i="5"/>
  <c r="J512" i="5"/>
  <c r="J514" i="5"/>
  <c r="J516" i="5"/>
  <c r="J518" i="5"/>
  <c r="J520" i="5"/>
  <c r="J522" i="5"/>
  <c r="J524" i="5"/>
  <c r="J526" i="5"/>
  <c r="J528" i="5"/>
  <c r="J530" i="5"/>
  <c r="J532" i="5"/>
  <c r="J534" i="5"/>
  <c r="J536" i="5"/>
  <c r="J538" i="5"/>
  <c r="K169" i="5"/>
  <c r="K177" i="5"/>
  <c r="K185" i="5"/>
  <c r="J255" i="5"/>
  <c r="J263" i="5"/>
  <c r="J271" i="5"/>
  <c r="J279" i="5"/>
  <c r="J287" i="5"/>
  <c r="J295" i="5"/>
  <c r="J303" i="5"/>
  <c r="J311" i="5"/>
  <c r="J319" i="5"/>
  <c r="J327" i="5"/>
  <c r="J335" i="5"/>
  <c r="J343" i="5"/>
  <c r="K348" i="5"/>
  <c r="K356" i="5"/>
  <c r="K364" i="5"/>
  <c r="K372" i="5"/>
  <c r="K380" i="5"/>
  <c r="K388" i="5"/>
  <c r="K396" i="5"/>
  <c r="K404" i="5"/>
  <c r="K412" i="5"/>
  <c r="K420" i="5"/>
  <c r="K428" i="5"/>
  <c r="K436" i="5"/>
  <c r="K444" i="5"/>
  <c r="K452" i="5"/>
  <c r="K460" i="5"/>
  <c r="K467" i="5"/>
  <c r="K469" i="5"/>
  <c r="K471" i="5"/>
  <c r="K473" i="5"/>
  <c r="K475" i="5"/>
  <c r="K477" i="5"/>
  <c r="K479" i="5"/>
  <c r="K481" i="5"/>
  <c r="K483" i="5"/>
  <c r="K485" i="5"/>
  <c r="K487" i="5"/>
  <c r="K489" i="5"/>
  <c r="K491" i="5"/>
  <c r="K493" i="5"/>
  <c r="K495" i="5"/>
  <c r="K497" i="5"/>
  <c r="K499" i="5"/>
  <c r="K501" i="5"/>
  <c r="K503" i="5"/>
  <c r="K505" i="5"/>
  <c r="K507" i="5"/>
  <c r="K509" i="5"/>
  <c r="K511" i="5"/>
  <c r="K513" i="5"/>
  <c r="K515" i="5"/>
  <c r="K517" i="5"/>
  <c r="K519" i="5"/>
  <c r="K521" i="5"/>
  <c r="K523" i="5"/>
  <c r="K525" i="5"/>
  <c r="K527" i="5"/>
  <c r="K529" i="5"/>
  <c r="K531" i="5"/>
  <c r="K533" i="5"/>
  <c r="K535" i="5"/>
  <c r="K537" i="5"/>
  <c r="K539" i="5"/>
  <c r="K540" i="5"/>
  <c r="K542" i="5"/>
  <c r="K544" i="5"/>
  <c r="K546" i="5"/>
  <c r="K548" i="5"/>
  <c r="J549" i="5"/>
  <c r="J551" i="5"/>
  <c r="J553" i="5"/>
  <c r="J555" i="5"/>
  <c r="J557" i="5"/>
  <c r="J559" i="5"/>
  <c r="J561" i="5"/>
  <c r="J563" i="5"/>
  <c r="J565" i="5"/>
  <c r="J567" i="5"/>
  <c r="J569" i="5"/>
  <c r="J571" i="5"/>
  <c r="J573" i="5"/>
  <c r="J575" i="5"/>
  <c r="J577" i="5"/>
  <c r="J579" i="5"/>
  <c r="J581" i="5"/>
  <c r="J583" i="5"/>
  <c r="J585" i="5"/>
  <c r="J587" i="5"/>
  <c r="J589" i="5"/>
  <c r="J591" i="5"/>
  <c r="J593" i="5"/>
  <c r="J595" i="5"/>
  <c r="J597" i="5"/>
  <c r="J599" i="5"/>
  <c r="J601" i="5"/>
  <c r="J603" i="5"/>
  <c r="J605" i="5"/>
  <c r="J607" i="5"/>
  <c r="J609" i="5"/>
  <c r="J611" i="5"/>
  <c r="J613" i="5"/>
  <c r="J615" i="5"/>
  <c r="J617" i="5"/>
  <c r="J619" i="5"/>
  <c r="J621" i="5"/>
  <c r="J623" i="5"/>
  <c r="J625" i="5"/>
  <c r="J627" i="5"/>
  <c r="J629" i="5"/>
  <c r="J631" i="5"/>
  <c r="J633" i="5"/>
  <c r="J635" i="5"/>
  <c r="J637" i="5"/>
  <c r="J639" i="5"/>
  <c r="J641" i="5"/>
  <c r="J643" i="5"/>
  <c r="J645" i="5"/>
  <c r="J647" i="5"/>
  <c r="J649" i="5"/>
  <c r="J651" i="5"/>
  <c r="J653" i="5"/>
  <c r="J655" i="5"/>
  <c r="J657" i="5"/>
  <c r="J659" i="5"/>
  <c r="J661" i="5"/>
  <c r="J663" i="5"/>
  <c r="J665" i="5"/>
  <c r="J667" i="5"/>
  <c r="J669" i="5"/>
  <c r="J671" i="5"/>
  <c r="J673" i="5"/>
  <c r="J675" i="5"/>
  <c r="J677" i="5"/>
  <c r="J679" i="5"/>
  <c r="J681" i="5"/>
  <c r="J683" i="5"/>
  <c r="J685" i="5"/>
  <c r="J687" i="5"/>
  <c r="J689" i="5"/>
  <c r="J691" i="5"/>
  <c r="J693" i="5"/>
  <c r="J695" i="5"/>
  <c r="J697" i="5"/>
  <c r="J699" i="5"/>
  <c r="J701" i="5"/>
  <c r="J703" i="5"/>
  <c r="J705" i="5"/>
  <c r="J707" i="5"/>
  <c r="J709" i="5"/>
  <c r="J711" i="5"/>
  <c r="J713" i="5"/>
  <c r="J715" i="5"/>
  <c r="J717" i="5"/>
  <c r="J719" i="5"/>
  <c r="J721" i="5"/>
  <c r="J723" i="5"/>
  <c r="J725" i="5"/>
  <c r="J727" i="5"/>
  <c r="J729" i="5"/>
  <c r="J731" i="5"/>
  <c r="J733" i="5"/>
  <c r="J735" i="5"/>
  <c r="J737" i="5"/>
  <c r="J739" i="5"/>
  <c r="J741" i="5"/>
  <c r="J743" i="5"/>
  <c r="J745" i="5"/>
  <c r="J747" i="5"/>
  <c r="J749" i="5"/>
  <c r="J751" i="5"/>
  <c r="J753" i="5"/>
  <c r="J755" i="5"/>
  <c r="J757" i="5"/>
  <c r="J759" i="5"/>
  <c r="J761" i="5"/>
  <c r="J763" i="5"/>
  <c r="J765" i="5"/>
  <c r="J767" i="5"/>
  <c r="J769" i="5"/>
  <c r="J771" i="5"/>
  <c r="J773" i="5"/>
  <c r="J775" i="5"/>
  <c r="J777" i="5"/>
  <c r="J779" i="5"/>
  <c r="J249" i="5"/>
  <c r="J257" i="5"/>
  <c r="J265" i="5"/>
  <c r="J273" i="5"/>
  <c r="J281" i="5"/>
  <c r="J289" i="5"/>
  <c r="J297" i="5"/>
  <c r="J305" i="5"/>
  <c r="J313" i="5"/>
  <c r="J321" i="5"/>
  <c r="J329" i="5"/>
  <c r="J337" i="5"/>
  <c r="K350" i="5"/>
  <c r="K358" i="5"/>
  <c r="K366" i="5"/>
  <c r="K374" i="5"/>
  <c r="K382" i="5"/>
  <c r="K390" i="5"/>
  <c r="K398" i="5"/>
  <c r="K406" i="5"/>
  <c r="K414" i="5"/>
  <c r="K422" i="5"/>
  <c r="K430" i="5"/>
  <c r="K438" i="5"/>
  <c r="K446" i="5"/>
  <c r="K454" i="5"/>
  <c r="K462" i="5"/>
  <c r="K549" i="5"/>
  <c r="K551" i="5"/>
  <c r="K553" i="5"/>
  <c r="K555" i="5"/>
  <c r="K557" i="5"/>
  <c r="K559" i="5"/>
  <c r="K561" i="5"/>
  <c r="K563" i="5"/>
  <c r="K565" i="5"/>
  <c r="K567" i="5"/>
  <c r="K569" i="5"/>
  <c r="K571" i="5"/>
  <c r="K573" i="5"/>
  <c r="K575" i="5"/>
  <c r="K577" i="5"/>
  <c r="K579" i="5"/>
  <c r="K581" i="5"/>
  <c r="K583" i="5"/>
  <c r="K585" i="5"/>
  <c r="K587" i="5"/>
  <c r="K589" i="5"/>
  <c r="K591" i="5"/>
  <c r="K593" i="5"/>
  <c r="K595" i="5"/>
  <c r="K597" i="5"/>
  <c r="K599" i="5"/>
  <c r="K601" i="5"/>
  <c r="K603" i="5"/>
  <c r="K605" i="5"/>
  <c r="K607" i="5"/>
  <c r="K609" i="5"/>
  <c r="K611" i="5"/>
  <c r="K613" i="5"/>
  <c r="K615" i="5"/>
  <c r="K617" i="5"/>
  <c r="K619" i="5"/>
  <c r="K621" i="5"/>
  <c r="K623" i="5"/>
  <c r="K625" i="5"/>
  <c r="K627" i="5"/>
  <c r="K629" i="5"/>
  <c r="K631" i="5"/>
  <c r="K633" i="5"/>
  <c r="K635" i="5"/>
  <c r="K637" i="5"/>
  <c r="K639" i="5"/>
  <c r="K641" i="5"/>
  <c r="K643" i="5"/>
  <c r="K645" i="5"/>
  <c r="K647" i="5"/>
  <c r="K649" i="5"/>
  <c r="K651" i="5"/>
  <c r="K653" i="5"/>
  <c r="K655" i="5"/>
  <c r="K657" i="5"/>
  <c r="K659" i="5"/>
  <c r="K661" i="5"/>
  <c r="K663" i="5"/>
  <c r="K665" i="5"/>
  <c r="K667" i="5"/>
  <c r="K669" i="5"/>
  <c r="K671" i="5"/>
  <c r="K673" i="5"/>
  <c r="K675" i="5"/>
  <c r="K677" i="5"/>
  <c r="K679" i="5"/>
  <c r="K681" i="5"/>
  <c r="K683" i="5"/>
  <c r="K685" i="5"/>
  <c r="K687" i="5"/>
  <c r="K689" i="5"/>
  <c r="K691" i="5"/>
  <c r="K693" i="5"/>
  <c r="K695" i="5"/>
  <c r="K697" i="5"/>
  <c r="K699" i="5"/>
  <c r="K701" i="5"/>
  <c r="K703" i="5"/>
  <c r="K705" i="5"/>
  <c r="K707" i="5"/>
  <c r="K709" i="5"/>
  <c r="K711" i="5"/>
  <c r="K713" i="5"/>
  <c r="K715" i="5"/>
  <c r="K717" i="5"/>
  <c r="K719" i="5"/>
  <c r="K721" i="5"/>
  <c r="K723" i="5"/>
  <c r="K725" i="5"/>
  <c r="K727" i="5"/>
  <c r="K729" i="5"/>
  <c r="K731" i="5"/>
  <c r="K733" i="5"/>
  <c r="K735" i="5"/>
  <c r="K737" i="5"/>
  <c r="K739" i="5"/>
  <c r="K741" i="5"/>
  <c r="K743" i="5"/>
  <c r="K745" i="5"/>
  <c r="K747" i="5"/>
  <c r="K749" i="5"/>
  <c r="K751" i="5"/>
  <c r="K753" i="5"/>
  <c r="K755" i="5"/>
  <c r="K757" i="5"/>
  <c r="K759" i="5"/>
  <c r="K761" i="5"/>
  <c r="K763" i="5"/>
  <c r="K765" i="5"/>
  <c r="K767" i="5"/>
  <c r="K769" i="5"/>
  <c r="K771" i="5"/>
  <c r="K773" i="5"/>
  <c r="K775" i="5"/>
  <c r="K777" i="5"/>
  <c r="K779" i="5"/>
  <c r="K781" i="5"/>
  <c r="K783" i="5"/>
  <c r="K785" i="5"/>
  <c r="K787" i="5"/>
  <c r="K789" i="5"/>
  <c r="K791" i="5"/>
  <c r="K793" i="5"/>
  <c r="K795" i="5"/>
  <c r="K797" i="5"/>
  <c r="K799" i="5"/>
  <c r="K801" i="5"/>
  <c r="K803" i="5"/>
  <c r="K805" i="5"/>
  <c r="K807" i="5"/>
  <c r="K809" i="5"/>
  <c r="K811" i="5"/>
  <c r="K813" i="5"/>
  <c r="K815" i="5"/>
  <c r="K817" i="5"/>
  <c r="K819" i="5"/>
  <c r="K821" i="5"/>
  <c r="K823" i="5"/>
  <c r="K825" i="5"/>
  <c r="K827" i="5"/>
  <c r="K829" i="5"/>
  <c r="K831" i="5"/>
  <c r="K833" i="5"/>
  <c r="K835" i="5"/>
  <c r="K837" i="5"/>
  <c r="K839" i="5"/>
  <c r="K841" i="5"/>
  <c r="K843" i="5"/>
  <c r="K845" i="5"/>
  <c r="K847" i="5"/>
  <c r="K849" i="5"/>
  <c r="K851" i="5"/>
  <c r="K853" i="5"/>
  <c r="K855" i="5"/>
  <c r="K857" i="5"/>
  <c r="K859" i="5"/>
  <c r="K861" i="5"/>
  <c r="K863" i="5"/>
  <c r="K865" i="5"/>
  <c r="K867" i="5"/>
  <c r="K869" i="5"/>
  <c r="K871" i="5"/>
  <c r="K873" i="5"/>
  <c r="K875" i="5"/>
  <c r="K877" i="5"/>
  <c r="K879" i="5"/>
  <c r="K881" i="5"/>
  <c r="K883" i="5"/>
  <c r="K885" i="5"/>
  <c r="K887" i="5"/>
  <c r="K889" i="5"/>
  <c r="K891" i="5"/>
  <c r="K893" i="5"/>
  <c r="K895" i="5"/>
  <c r="K897" i="5"/>
  <c r="K899" i="5"/>
  <c r="K901" i="5"/>
  <c r="K903" i="5"/>
  <c r="K905" i="5"/>
  <c r="K907" i="5"/>
  <c r="K909" i="5"/>
  <c r="J251" i="5"/>
  <c r="J259" i="5"/>
  <c r="J267" i="5"/>
  <c r="J275" i="5"/>
  <c r="J283" i="5"/>
  <c r="J291" i="5"/>
  <c r="J299" i="5"/>
  <c r="J307" i="5"/>
  <c r="J315" i="5"/>
  <c r="J323" i="5"/>
  <c r="J331" i="5"/>
  <c r="J339" i="5"/>
  <c r="K352" i="5"/>
  <c r="K360" i="5"/>
  <c r="K368" i="5"/>
  <c r="K376" i="5"/>
  <c r="K384" i="5"/>
  <c r="K392" i="5"/>
  <c r="K400" i="5"/>
  <c r="K408" i="5"/>
  <c r="K416" i="5"/>
  <c r="K424" i="5"/>
  <c r="K432" i="5"/>
  <c r="K440" i="5"/>
  <c r="K448" i="5"/>
  <c r="K456" i="5"/>
  <c r="K464" i="5"/>
  <c r="K468" i="5"/>
  <c r="K470" i="5"/>
  <c r="K472" i="5"/>
  <c r="K474" i="5"/>
  <c r="K476" i="5"/>
  <c r="K478" i="5"/>
  <c r="K480" i="5"/>
  <c r="K482" i="5"/>
  <c r="K484" i="5"/>
  <c r="K486" i="5"/>
  <c r="K488" i="5"/>
  <c r="K490" i="5"/>
  <c r="K492" i="5"/>
  <c r="K494" i="5"/>
  <c r="K496" i="5"/>
  <c r="K498" i="5"/>
  <c r="K500" i="5"/>
  <c r="K502" i="5"/>
  <c r="K504" i="5"/>
  <c r="K506" i="5"/>
  <c r="K508" i="5"/>
  <c r="K510" i="5"/>
  <c r="K512" i="5"/>
  <c r="K514" i="5"/>
  <c r="K516" i="5"/>
  <c r="K518" i="5"/>
  <c r="K520" i="5"/>
  <c r="K522" i="5"/>
  <c r="K524" i="5"/>
  <c r="K526" i="5"/>
  <c r="K528" i="5"/>
  <c r="K530" i="5"/>
  <c r="K532" i="5"/>
  <c r="K534" i="5"/>
  <c r="K536" i="5"/>
  <c r="K538" i="5"/>
  <c r="K541" i="5"/>
  <c r="K543" i="5"/>
  <c r="K545" i="5"/>
  <c r="K547" i="5"/>
  <c r="J550" i="5"/>
  <c r="J552" i="5"/>
  <c r="J554" i="5"/>
  <c r="J556" i="5"/>
  <c r="J558" i="5"/>
  <c r="J560" i="5"/>
  <c r="J562" i="5"/>
  <c r="J564" i="5"/>
  <c r="J566" i="5"/>
  <c r="J568" i="5"/>
  <c r="J570" i="5"/>
  <c r="J572" i="5"/>
  <c r="J574" i="5"/>
  <c r="J576" i="5"/>
  <c r="J578" i="5"/>
  <c r="J580" i="5"/>
  <c r="J582" i="5"/>
  <c r="J584" i="5"/>
  <c r="J586" i="5"/>
  <c r="J588" i="5"/>
  <c r="J590" i="5"/>
  <c r="J592" i="5"/>
  <c r="J594" i="5"/>
  <c r="J596" i="5"/>
  <c r="J598" i="5"/>
  <c r="J600" i="5"/>
  <c r="J602" i="5"/>
  <c r="J604" i="5"/>
  <c r="J606" i="5"/>
  <c r="J608" i="5"/>
  <c r="J610" i="5"/>
  <c r="J612" i="5"/>
  <c r="J614" i="5"/>
  <c r="J616" i="5"/>
  <c r="J618" i="5"/>
  <c r="J620" i="5"/>
  <c r="J622" i="5"/>
  <c r="J624" i="5"/>
  <c r="J626" i="5"/>
  <c r="J628" i="5"/>
  <c r="J630" i="5"/>
  <c r="J632" i="5"/>
  <c r="J634" i="5"/>
  <c r="J636" i="5"/>
  <c r="J638" i="5"/>
  <c r="J640" i="5"/>
  <c r="J642" i="5"/>
  <c r="J644" i="5"/>
  <c r="J646" i="5"/>
  <c r="J648" i="5"/>
  <c r="J650" i="5"/>
  <c r="J652" i="5"/>
  <c r="J654" i="5"/>
  <c r="J656" i="5"/>
  <c r="J658" i="5"/>
  <c r="J660" i="5"/>
  <c r="J662" i="5"/>
  <c r="J664" i="5"/>
  <c r="J666" i="5"/>
  <c r="J668" i="5"/>
  <c r="J670" i="5"/>
  <c r="J672" i="5"/>
  <c r="J674" i="5"/>
  <c r="J676" i="5"/>
  <c r="J678" i="5"/>
  <c r="J680" i="5"/>
  <c r="J682" i="5"/>
  <c r="J684" i="5"/>
  <c r="J686" i="5"/>
  <c r="J688" i="5"/>
  <c r="J690" i="5"/>
  <c r="J692" i="5"/>
  <c r="J694" i="5"/>
  <c r="J696" i="5"/>
  <c r="J698" i="5"/>
  <c r="J700" i="5"/>
  <c r="J702" i="5"/>
  <c r="J704" i="5"/>
  <c r="J706" i="5"/>
  <c r="J708" i="5"/>
  <c r="J710" i="5"/>
  <c r="J712" i="5"/>
  <c r="J714" i="5"/>
  <c r="J716" i="5"/>
  <c r="J718" i="5"/>
  <c r="J720" i="5"/>
  <c r="J722" i="5"/>
  <c r="J724" i="5"/>
  <c r="J726" i="5"/>
  <c r="J728" i="5"/>
  <c r="J730" i="5"/>
  <c r="J732" i="5"/>
  <c r="J734" i="5"/>
  <c r="J736" i="5"/>
  <c r="J738" i="5"/>
  <c r="J740" i="5"/>
  <c r="J742" i="5"/>
  <c r="J744" i="5"/>
  <c r="J746" i="5"/>
  <c r="J748" i="5"/>
  <c r="J750" i="5"/>
  <c r="J752" i="5"/>
  <c r="J754" i="5"/>
  <c r="J756" i="5"/>
  <c r="J758" i="5"/>
  <c r="J760" i="5"/>
  <c r="J762" i="5"/>
  <c r="J764" i="5"/>
  <c r="J766" i="5"/>
  <c r="J768" i="5"/>
  <c r="J770" i="5"/>
  <c r="J772" i="5"/>
  <c r="J774" i="5"/>
  <c r="J776" i="5"/>
  <c r="J778" i="5"/>
  <c r="J780" i="5"/>
  <c r="J782" i="5"/>
  <c r="J784" i="5"/>
  <c r="J786" i="5"/>
  <c r="J788" i="5"/>
  <c r="J790" i="5"/>
  <c r="J792" i="5"/>
  <c r="J794" i="5"/>
  <c r="J796" i="5"/>
  <c r="J798" i="5"/>
  <c r="J800" i="5"/>
  <c r="J802" i="5"/>
  <c r="J804" i="5"/>
  <c r="J806" i="5"/>
  <c r="J808" i="5"/>
  <c r="J810" i="5"/>
  <c r="J812" i="5"/>
  <c r="J814" i="5"/>
  <c r="J816" i="5"/>
  <c r="J818" i="5"/>
  <c r="J820" i="5"/>
  <c r="J822" i="5"/>
  <c r="J824" i="5"/>
  <c r="J826" i="5"/>
  <c r="J828" i="5"/>
  <c r="J830" i="5"/>
  <c r="J832" i="5"/>
  <c r="J834" i="5"/>
  <c r="J836" i="5"/>
  <c r="J838" i="5"/>
  <c r="J840" i="5"/>
  <c r="J842" i="5"/>
  <c r="J844" i="5"/>
  <c r="J846" i="5"/>
  <c r="J848" i="5"/>
  <c r="J850" i="5"/>
  <c r="J852" i="5"/>
  <c r="J854" i="5"/>
  <c r="J856" i="5"/>
  <c r="J858" i="5"/>
  <c r="J860" i="5"/>
  <c r="J862" i="5"/>
  <c r="J864" i="5"/>
  <c r="J866" i="5"/>
  <c r="J868" i="5"/>
  <c r="J870" i="5"/>
  <c r="J872" i="5"/>
  <c r="J874" i="5"/>
  <c r="J876" i="5"/>
  <c r="J878" i="5"/>
  <c r="J880" i="5"/>
  <c r="J882" i="5"/>
  <c r="J884" i="5"/>
  <c r="J886" i="5"/>
  <c r="J888" i="5"/>
  <c r="J890" i="5"/>
  <c r="J892" i="5"/>
  <c r="J894" i="5"/>
  <c r="J896" i="5"/>
  <c r="J898" i="5"/>
  <c r="J900" i="5"/>
  <c r="J902" i="5"/>
  <c r="J904" i="5"/>
  <c r="J906" i="5"/>
  <c r="J908" i="5"/>
  <c r="J910" i="5"/>
  <c r="J912" i="5"/>
  <c r="J914" i="5"/>
  <c r="J916" i="5"/>
  <c r="J918" i="5"/>
  <c r="J920" i="5"/>
  <c r="J922" i="5"/>
  <c r="J924" i="5"/>
  <c r="J926" i="5"/>
  <c r="J928" i="5"/>
  <c r="J930" i="5"/>
  <c r="J932" i="5"/>
  <c r="J934" i="5"/>
  <c r="J936" i="5"/>
  <c r="J938" i="5"/>
  <c r="J940" i="5"/>
  <c r="J942" i="5"/>
  <c r="J944" i="5"/>
  <c r="J946" i="5"/>
  <c r="J948" i="5"/>
  <c r="J950" i="5"/>
  <c r="J952" i="5"/>
  <c r="J954" i="5"/>
  <c r="J956" i="5"/>
  <c r="J958" i="5"/>
  <c r="J960" i="5"/>
  <c r="J962" i="5"/>
  <c r="J964" i="5"/>
  <c r="J966" i="5"/>
  <c r="J968" i="5"/>
  <c r="J970" i="5"/>
  <c r="J972" i="5"/>
  <c r="J974" i="5"/>
  <c r="J976" i="5"/>
  <c r="J978" i="5"/>
  <c r="J980" i="5"/>
  <c r="J982" i="5"/>
  <c r="J984" i="5"/>
  <c r="J277" i="5"/>
  <c r="J309" i="5"/>
  <c r="J333" i="5"/>
  <c r="K354" i="5"/>
  <c r="K362" i="5"/>
  <c r="K370" i="5"/>
  <c r="K378" i="5"/>
  <c r="K394" i="5"/>
  <c r="K410" i="5"/>
  <c r="K426" i="5"/>
  <c r="K442" i="5"/>
  <c r="K458" i="5"/>
  <c r="J544" i="5"/>
  <c r="J548" i="5"/>
  <c r="J269" i="5"/>
  <c r="J301" i="5"/>
  <c r="J325" i="5"/>
  <c r="J542" i="5"/>
  <c r="J261" i="5"/>
  <c r="J293" i="5"/>
  <c r="J341" i="5"/>
  <c r="K386" i="5"/>
  <c r="K402" i="5"/>
  <c r="K418" i="5"/>
  <c r="K434" i="5"/>
  <c r="K450" i="5"/>
  <c r="K466" i="5"/>
  <c r="J540" i="5"/>
  <c r="K985" i="5"/>
  <c r="K987" i="5"/>
  <c r="K989" i="5"/>
  <c r="K991" i="5"/>
  <c r="K993" i="5"/>
  <c r="K995" i="5"/>
  <c r="K997" i="5"/>
  <c r="K999" i="5"/>
  <c r="K1001" i="5"/>
  <c r="K1003" i="5"/>
  <c r="K1005" i="5"/>
  <c r="K1007" i="5"/>
  <c r="K1009" i="5"/>
  <c r="J253" i="5"/>
  <c r="J285" i="5"/>
  <c r="J317" i="5"/>
  <c r="K346" i="5"/>
  <c r="J546" i="5"/>
  <c r="K550" i="5"/>
  <c r="K552" i="5"/>
  <c r="K554" i="5"/>
  <c r="K556" i="5"/>
  <c r="K558" i="5"/>
  <c r="K560" i="5"/>
  <c r="K562" i="5"/>
  <c r="K564" i="5"/>
  <c r="K566" i="5"/>
  <c r="K568" i="5"/>
  <c r="K570" i="5"/>
  <c r="K572" i="5"/>
  <c r="K574" i="5"/>
  <c r="K576" i="5"/>
  <c r="K578" i="5"/>
  <c r="K580" i="5"/>
  <c r="K582" i="5"/>
  <c r="K584" i="5"/>
  <c r="K586" i="5"/>
  <c r="K588" i="5"/>
  <c r="K590" i="5"/>
  <c r="K592" i="5"/>
  <c r="K594" i="5"/>
  <c r="K596" i="5"/>
  <c r="K598" i="5"/>
  <c r="K600" i="5"/>
  <c r="K602" i="5"/>
  <c r="K604" i="5"/>
  <c r="K606" i="5"/>
  <c r="K608" i="5"/>
  <c r="K610" i="5"/>
  <c r="K612" i="5"/>
  <c r="K614" i="5"/>
  <c r="K616" i="5"/>
  <c r="K618" i="5"/>
  <c r="K620" i="5"/>
  <c r="K622" i="5"/>
  <c r="K624" i="5"/>
  <c r="K626" i="5"/>
  <c r="K628" i="5"/>
  <c r="K630" i="5"/>
  <c r="K632" i="5"/>
  <c r="K634" i="5"/>
  <c r="K636" i="5"/>
  <c r="K638" i="5"/>
  <c r="K640" i="5"/>
  <c r="K642" i="5"/>
  <c r="K644" i="5"/>
  <c r="K646" i="5"/>
  <c r="K648" i="5"/>
  <c r="K650" i="5"/>
  <c r="K652" i="5"/>
  <c r="K654" i="5"/>
  <c r="K656" i="5"/>
  <c r="K658" i="5"/>
  <c r="K660" i="5"/>
  <c r="K662" i="5"/>
  <c r="K664" i="5"/>
  <c r="K666" i="5"/>
  <c r="K668" i="5"/>
  <c r="K670" i="5"/>
  <c r="K672" i="5"/>
  <c r="K674" i="5"/>
  <c r="K676" i="5"/>
  <c r="K678" i="5"/>
  <c r="K680" i="5"/>
  <c r="K682" i="5"/>
  <c r="K684" i="5"/>
  <c r="K686" i="5"/>
  <c r="K688" i="5"/>
  <c r="K690" i="5"/>
  <c r="K692" i="5"/>
  <c r="K694" i="5"/>
  <c r="K696" i="5"/>
  <c r="K698" i="5"/>
  <c r="K700" i="5"/>
  <c r="K702" i="5"/>
  <c r="K704" i="5"/>
  <c r="K706" i="5"/>
  <c r="K708" i="5"/>
  <c r="K710" i="5"/>
  <c r="K712" i="5"/>
  <c r="K714" i="5"/>
  <c r="K716" i="5"/>
  <c r="K718" i="5"/>
  <c r="K720" i="5"/>
  <c r="K722" i="5"/>
  <c r="K724" i="5"/>
  <c r="K726" i="5"/>
  <c r="K728" i="5"/>
  <c r="K730" i="5"/>
  <c r="K732" i="5"/>
  <c r="K734" i="5"/>
  <c r="K736" i="5"/>
  <c r="K738" i="5"/>
  <c r="K740" i="5"/>
  <c r="K742" i="5"/>
  <c r="K744" i="5"/>
  <c r="K746" i="5"/>
  <c r="K748" i="5"/>
  <c r="K750" i="5"/>
  <c r="K752" i="5"/>
  <c r="K754" i="5"/>
  <c r="K756" i="5"/>
  <c r="K758" i="5"/>
  <c r="K760" i="5"/>
  <c r="K762" i="5"/>
  <c r="K764" i="5"/>
  <c r="K766" i="5"/>
  <c r="K768" i="5"/>
  <c r="K770" i="5"/>
  <c r="K772" i="5"/>
  <c r="K774" i="5"/>
  <c r="K776" i="5"/>
  <c r="K778" i="5"/>
  <c r="J781" i="5"/>
  <c r="J783" i="5"/>
  <c r="J785" i="5"/>
  <c r="J787" i="5"/>
  <c r="J789" i="5"/>
  <c r="J791" i="5"/>
  <c r="J793" i="5"/>
  <c r="J795" i="5"/>
  <c r="J797" i="5"/>
  <c r="J799" i="5"/>
  <c r="J801" i="5"/>
  <c r="J803" i="5"/>
  <c r="J805" i="5"/>
  <c r="J807" i="5"/>
  <c r="J809" i="5"/>
  <c r="J811" i="5"/>
  <c r="J813" i="5"/>
  <c r="J815" i="5"/>
  <c r="J817" i="5"/>
  <c r="J819" i="5"/>
  <c r="J821" i="5"/>
  <c r="J823" i="5"/>
  <c r="J825" i="5"/>
  <c r="J827" i="5"/>
  <c r="J829" i="5"/>
  <c r="J831" i="5"/>
  <c r="J833" i="5"/>
  <c r="J835" i="5"/>
  <c r="J837" i="5"/>
  <c r="J839" i="5"/>
  <c r="J841" i="5"/>
  <c r="J843" i="5"/>
  <c r="J845" i="5"/>
  <c r="J847" i="5"/>
  <c r="J849" i="5"/>
  <c r="J851" i="5"/>
  <c r="J853" i="5"/>
  <c r="J855" i="5"/>
  <c r="J857" i="5"/>
  <c r="J859" i="5"/>
  <c r="J861" i="5"/>
  <c r="J863" i="5"/>
  <c r="J865" i="5"/>
  <c r="J867" i="5"/>
  <c r="J869" i="5"/>
  <c r="J871" i="5"/>
  <c r="J873" i="5"/>
  <c r="J875" i="5"/>
  <c r="J877" i="5"/>
  <c r="J879" i="5"/>
  <c r="J881" i="5"/>
  <c r="J883" i="5"/>
  <c r="J885" i="5"/>
  <c r="J887" i="5"/>
  <c r="J889" i="5"/>
  <c r="J891" i="5"/>
  <c r="J893" i="5"/>
  <c r="J895" i="5"/>
  <c r="J897" i="5"/>
  <c r="J899" i="5"/>
  <c r="J901" i="5"/>
  <c r="J903" i="5"/>
  <c r="J905" i="5"/>
  <c r="J907" i="5"/>
  <c r="J909" i="5"/>
  <c r="K912" i="5"/>
  <c r="K914" i="5"/>
  <c r="K916" i="5"/>
  <c r="K918" i="5"/>
  <c r="K920" i="5"/>
  <c r="K922" i="5"/>
  <c r="K924" i="5"/>
  <c r="K926" i="5"/>
  <c r="K928" i="5"/>
  <c r="K930" i="5"/>
  <c r="K932" i="5"/>
  <c r="K934" i="5"/>
  <c r="K936" i="5"/>
  <c r="K938" i="5"/>
  <c r="K940" i="5"/>
  <c r="K942" i="5"/>
  <c r="K944" i="5"/>
  <c r="K946" i="5"/>
  <c r="K948" i="5"/>
  <c r="K950" i="5"/>
  <c r="K952" i="5"/>
  <c r="K954" i="5"/>
  <c r="K956" i="5"/>
  <c r="K958" i="5"/>
  <c r="K960" i="5"/>
  <c r="K962" i="5"/>
  <c r="K964" i="5"/>
  <c r="K966" i="5"/>
  <c r="K968" i="5"/>
  <c r="K970" i="5"/>
  <c r="K972" i="5"/>
  <c r="K974" i="5"/>
  <c r="K976" i="5"/>
  <c r="K978" i="5"/>
  <c r="K980" i="5"/>
  <c r="K982" i="5"/>
  <c r="K984" i="5"/>
  <c r="J986" i="5"/>
  <c r="J988" i="5"/>
  <c r="J990" i="5"/>
  <c r="J992" i="5"/>
  <c r="J994" i="5"/>
  <c r="J996" i="5"/>
  <c r="J998" i="5"/>
  <c r="J1000" i="5"/>
  <c r="J1002" i="5"/>
  <c r="J1004" i="5"/>
  <c r="J1006" i="5"/>
  <c r="J1008" i="5"/>
  <c r="K780" i="5"/>
  <c r="K788" i="5"/>
  <c r="K796" i="5"/>
  <c r="K804" i="5"/>
  <c r="K816" i="5"/>
  <c r="K824" i="5"/>
  <c r="K832" i="5"/>
  <c r="K840" i="5"/>
  <c r="K848" i="5"/>
  <c r="K856" i="5"/>
  <c r="K864" i="5"/>
  <c r="K872" i="5"/>
  <c r="K880" i="5"/>
  <c r="K888" i="5"/>
  <c r="K896" i="5"/>
  <c r="K904" i="5"/>
  <c r="K915" i="5"/>
  <c r="J917" i="5"/>
  <c r="K923" i="5"/>
  <c r="J925" i="5"/>
  <c r="K931" i="5"/>
  <c r="J933" i="5"/>
  <c r="K939" i="5"/>
  <c r="J941" i="5"/>
  <c r="K947" i="5"/>
  <c r="J949" i="5"/>
  <c r="K955" i="5"/>
  <c r="J957" i="5"/>
  <c r="K963" i="5"/>
  <c r="J965" i="5"/>
  <c r="K971" i="5"/>
  <c r="J973" i="5"/>
  <c r="J979" i="5"/>
  <c r="J983" i="5"/>
  <c r="J1012" i="5"/>
  <c r="J1014" i="5"/>
  <c r="J1016" i="5"/>
  <c r="J1018" i="5"/>
  <c r="J1020" i="5"/>
  <c r="J1022" i="5"/>
  <c r="J1024" i="5"/>
  <c r="J1026" i="5"/>
  <c r="J1028" i="5"/>
  <c r="J1030" i="5"/>
  <c r="J1032" i="5"/>
  <c r="J1034" i="5"/>
  <c r="J1036" i="5"/>
  <c r="J1038" i="5"/>
  <c r="J1040" i="5"/>
  <c r="J1042" i="5"/>
  <c r="J1044" i="5"/>
  <c r="J1046" i="5"/>
  <c r="J1048" i="5"/>
  <c r="J1050" i="5"/>
  <c r="J1052" i="5"/>
  <c r="J1054" i="5"/>
  <c r="J1056" i="5"/>
  <c r="J1058" i="5"/>
  <c r="J1060" i="5"/>
  <c r="J1062" i="5"/>
  <c r="J1064" i="5"/>
  <c r="J1066" i="5"/>
  <c r="J1068" i="5"/>
  <c r="J1070" i="5"/>
  <c r="J1072" i="5"/>
  <c r="J1074" i="5"/>
  <c r="J1076" i="5"/>
  <c r="J1078" i="5"/>
  <c r="J1080" i="5"/>
  <c r="J1082" i="5"/>
  <c r="J1084" i="5"/>
  <c r="J1086" i="5"/>
  <c r="J1088" i="5"/>
  <c r="J1090" i="5"/>
  <c r="J1092" i="5"/>
  <c r="J1094" i="5"/>
  <c r="J1096" i="5"/>
  <c r="J1098" i="5"/>
  <c r="J1100" i="5"/>
  <c r="J1102" i="5"/>
  <c r="J1104" i="5"/>
  <c r="J1106" i="5"/>
  <c r="J1108" i="5"/>
  <c r="J1110" i="5"/>
  <c r="J1112" i="5"/>
  <c r="J1114" i="5"/>
  <c r="J1116" i="5"/>
  <c r="J1118" i="5"/>
  <c r="J1120" i="5"/>
  <c r="J1122" i="5"/>
  <c r="J1124" i="5"/>
  <c r="J1126" i="5"/>
  <c r="J1128" i="5"/>
  <c r="J1130" i="5"/>
  <c r="J1132" i="5"/>
  <c r="J1134" i="5"/>
  <c r="J1136" i="5"/>
  <c r="J1138" i="5"/>
  <c r="J1140" i="5"/>
  <c r="J1142" i="5"/>
  <c r="J1144" i="5"/>
  <c r="J1146" i="5"/>
  <c r="J1148" i="5"/>
  <c r="J1150" i="5"/>
  <c r="J1152" i="5"/>
  <c r="J1154" i="5"/>
  <c r="J1156" i="5"/>
  <c r="J1158" i="5"/>
  <c r="J1160" i="5"/>
  <c r="K786" i="5"/>
  <c r="K794" i="5"/>
  <c r="K802" i="5"/>
  <c r="K810" i="5"/>
  <c r="K818" i="5"/>
  <c r="K826" i="5"/>
  <c r="K834" i="5"/>
  <c r="K842" i="5"/>
  <c r="K850" i="5"/>
  <c r="K858" i="5"/>
  <c r="K866" i="5"/>
  <c r="K874" i="5"/>
  <c r="K882" i="5"/>
  <c r="K890" i="5"/>
  <c r="K898" i="5"/>
  <c r="K906" i="5"/>
  <c r="J911" i="5"/>
  <c r="K917" i="5"/>
  <c r="J919" i="5"/>
  <c r="K925" i="5"/>
  <c r="J927" i="5"/>
  <c r="K933" i="5"/>
  <c r="J935" i="5"/>
  <c r="K941" i="5"/>
  <c r="J943" i="5"/>
  <c r="K949" i="5"/>
  <c r="J951" i="5"/>
  <c r="K957" i="5"/>
  <c r="J959" i="5"/>
  <c r="K965" i="5"/>
  <c r="J967" i="5"/>
  <c r="K973" i="5"/>
  <c r="J975" i="5"/>
  <c r="K979" i="5"/>
  <c r="K983" i="5"/>
  <c r="K986" i="5"/>
  <c r="K988" i="5"/>
  <c r="K990" i="5"/>
  <c r="K992" i="5"/>
  <c r="K994" i="5"/>
  <c r="K996" i="5"/>
  <c r="K998" i="5"/>
  <c r="K1000" i="5"/>
  <c r="K1002" i="5"/>
  <c r="K1004" i="5"/>
  <c r="K1006" i="5"/>
  <c r="K1008" i="5"/>
  <c r="J1009" i="5"/>
  <c r="K1012" i="5"/>
  <c r="K1014" i="5"/>
  <c r="K1016" i="5"/>
  <c r="K1018" i="5"/>
  <c r="K1020" i="5"/>
  <c r="K1022" i="5"/>
  <c r="K1024" i="5"/>
  <c r="K1026" i="5"/>
  <c r="K1028" i="5"/>
  <c r="K1030" i="5"/>
  <c r="K1032" i="5"/>
  <c r="K1034" i="5"/>
  <c r="K1036" i="5"/>
  <c r="K1038" i="5"/>
  <c r="K1040" i="5"/>
  <c r="K1042" i="5"/>
  <c r="K1044" i="5"/>
  <c r="K1046" i="5"/>
  <c r="K1048" i="5"/>
  <c r="K1050" i="5"/>
  <c r="K1052" i="5"/>
  <c r="K1054" i="5"/>
  <c r="K1056" i="5"/>
  <c r="K1058" i="5"/>
  <c r="K1060" i="5"/>
  <c r="K1062" i="5"/>
  <c r="K1064" i="5"/>
  <c r="K1066" i="5"/>
  <c r="K1068" i="5"/>
  <c r="K1070" i="5"/>
  <c r="K1072" i="5"/>
  <c r="K1074" i="5"/>
  <c r="K1076" i="5"/>
  <c r="K1078" i="5"/>
  <c r="K1080" i="5"/>
  <c r="K1082" i="5"/>
  <c r="K1084" i="5"/>
  <c r="K1086" i="5"/>
  <c r="K1088" i="5"/>
  <c r="K1090" i="5"/>
  <c r="K1092" i="5"/>
  <c r="K1094" i="5"/>
  <c r="K1096" i="5"/>
  <c r="K1098" i="5"/>
  <c r="K1100" i="5"/>
  <c r="K1102" i="5"/>
  <c r="K1104" i="5"/>
  <c r="K1106" i="5"/>
  <c r="K1108" i="5"/>
  <c r="K1110" i="5"/>
  <c r="K1112" i="5"/>
  <c r="K1114" i="5"/>
  <c r="K1116" i="5"/>
  <c r="K1118" i="5"/>
  <c r="K1120" i="5"/>
  <c r="K1122" i="5"/>
  <c r="K1124" i="5"/>
  <c r="K1126" i="5"/>
  <c r="K1128" i="5"/>
  <c r="K1130" i="5"/>
  <c r="K1132" i="5"/>
  <c r="K1134" i="5"/>
  <c r="K1136" i="5"/>
  <c r="K1138" i="5"/>
  <c r="K1140" i="5"/>
  <c r="K1142" i="5"/>
  <c r="K1144" i="5"/>
  <c r="K1146" i="5"/>
  <c r="K1148" i="5"/>
  <c r="K1150" i="5"/>
  <c r="K1152" i="5"/>
  <c r="K1154" i="5"/>
  <c r="K1156" i="5"/>
  <c r="K1158" i="5"/>
  <c r="K1160" i="5"/>
  <c r="K1162" i="5"/>
  <c r="K1164" i="5"/>
  <c r="K1166" i="5"/>
  <c r="K1168" i="5"/>
  <c r="K1170" i="5"/>
  <c r="K1172" i="5"/>
  <c r="K1174" i="5"/>
  <c r="K1176" i="5"/>
  <c r="K1178" i="5"/>
  <c r="K1180" i="5"/>
  <c r="K1182" i="5"/>
  <c r="K1184" i="5"/>
  <c r="K1186" i="5"/>
  <c r="K1188" i="5"/>
  <c r="K1190" i="5"/>
  <c r="K1192" i="5"/>
  <c r="K1194" i="5"/>
  <c r="K1196" i="5"/>
  <c r="K1198" i="5"/>
  <c r="K1200" i="5"/>
  <c r="K1202" i="5"/>
  <c r="K1204" i="5"/>
  <c r="K1206" i="5"/>
  <c r="K1208" i="5"/>
  <c r="K1210" i="5"/>
  <c r="K1212" i="5"/>
  <c r="K1214" i="5"/>
  <c r="K1216" i="5"/>
  <c r="K1218" i="5"/>
  <c r="K1220" i="5"/>
  <c r="K1222" i="5"/>
  <c r="K1224" i="5"/>
  <c r="K1226" i="5"/>
  <c r="K1228" i="5"/>
  <c r="K1230" i="5"/>
  <c r="K1232" i="5"/>
  <c r="K1234" i="5"/>
  <c r="K1236" i="5"/>
  <c r="K1238" i="5"/>
  <c r="K1240" i="5"/>
  <c r="K1242" i="5"/>
  <c r="K1244" i="5"/>
  <c r="K1246" i="5"/>
  <c r="K1248" i="5"/>
  <c r="K1250" i="5"/>
  <c r="K1252" i="5"/>
  <c r="K1254" i="5"/>
  <c r="K1256" i="5"/>
  <c r="K1258" i="5"/>
  <c r="K1260" i="5"/>
  <c r="K1262" i="5"/>
  <c r="K1264" i="5"/>
  <c r="K1266" i="5"/>
  <c r="K1268" i="5"/>
  <c r="K784" i="5"/>
  <c r="K792" i="5"/>
  <c r="K800" i="5"/>
  <c r="K808" i="5"/>
  <c r="K812" i="5"/>
  <c r="K820" i="5"/>
  <c r="K828" i="5"/>
  <c r="K836" i="5"/>
  <c r="K844" i="5"/>
  <c r="K852" i="5"/>
  <c r="K860" i="5"/>
  <c r="K868" i="5"/>
  <c r="K876" i="5"/>
  <c r="K884" i="5"/>
  <c r="K892" i="5"/>
  <c r="K900" i="5"/>
  <c r="K908" i="5"/>
  <c r="K911" i="5"/>
  <c r="J913" i="5"/>
  <c r="K919" i="5"/>
  <c r="J921" i="5"/>
  <c r="K927" i="5"/>
  <c r="J929" i="5"/>
  <c r="K935" i="5"/>
  <c r="J937" i="5"/>
  <c r="K943" i="5"/>
  <c r="J945" i="5"/>
  <c r="K951" i="5"/>
  <c r="J953" i="5"/>
  <c r="K959" i="5"/>
  <c r="J961" i="5"/>
  <c r="K967" i="5"/>
  <c r="J969" i="5"/>
  <c r="K975" i="5"/>
  <c r="J977" i="5"/>
  <c r="J981" i="5"/>
  <c r="J1010" i="5"/>
  <c r="J1011" i="5"/>
  <c r="J1013" i="5"/>
  <c r="J1015" i="5"/>
  <c r="J1017" i="5"/>
  <c r="J1019" i="5"/>
  <c r="J1021" i="5"/>
  <c r="J1023" i="5"/>
  <c r="J1025" i="5"/>
  <c r="J1027" i="5"/>
  <c r="J1029" i="5"/>
  <c r="J1031" i="5"/>
  <c r="J1033" i="5"/>
  <c r="J1035" i="5"/>
  <c r="J1037" i="5"/>
  <c r="J1039" i="5"/>
  <c r="J1041" i="5"/>
  <c r="J1043" i="5"/>
  <c r="J1045" i="5"/>
  <c r="J1047" i="5"/>
  <c r="J1049" i="5"/>
  <c r="J1051" i="5"/>
  <c r="J1053" i="5"/>
  <c r="J1055" i="5"/>
  <c r="J1057" i="5"/>
  <c r="J1059" i="5"/>
  <c r="J1061" i="5"/>
  <c r="J1063" i="5"/>
  <c r="J1065" i="5"/>
  <c r="J1067" i="5"/>
  <c r="J1069" i="5"/>
  <c r="J1071" i="5"/>
  <c r="J1073" i="5"/>
  <c r="J1075" i="5"/>
  <c r="J1077" i="5"/>
  <c r="J1079" i="5"/>
  <c r="J1081" i="5"/>
  <c r="J1083" i="5"/>
  <c r="J1085" i="5"/>
  <c r="J1087" i="5"/>
  <c r="J1089" i="5"/>
  <c r="J1091" i="5"/>
  <c r="J1093" i="5"/>
  <c r="J1095" i="5"/>
  <c r="J1097" i="5"/>
  <c r="J1099" i="5"/>
  <c r="J1101" i="5"/>
  <c r="J1103" i="5"/>
  <c r="J1105" i="5"/>
  <c r="J1107" i="5"/>
  <c r="J1109" i="5"/>
  <c r="J1111" i="5"/>
  <c r="J1113" i="5"/>
  <c r="J1115" i="5"/>
  <c r="J1117" i="5"/>
  <c r="J1119" i="5"/>
  <c r="J1121" i="5"/>
  <c r="J1123" i="5"/>
  <c r="J1125" i="5"/>
  <c r="J1127" i="5"/>
  <c r="J1129" i="5"/>
  <c r="J1131" i="5"/>
  <c r="J1133" i="5"/>
  <c r="J1135" i="5"/>
  <c r="J1137" i="5"/>
  <c r="J1139" i="5"/>
  <c r="J1141" i="5"/>
  <c r="J1143" i="5"/>
  <c r="J1145" i="5"/>
  <c r="J1147" i="5"/>
  <c r="J1149" i="5"/>
  <c r="J1151" i="5"/>
  <c r="J1153" i="5"/>
  <c r="J1155" i="5"/>
  <c r="J1157" i="5"/>
  <c r="J1159" i="5"/>
  <c r="J1161" i="5"/>
  <c r="J1163" i="5"/>
  <c r="J1165" i="5"/>
  <c r="J1167" i="5"/>
  <c r="J1169" i="5"/>
  <c r="J1171" i="5"/>
  <c r="J1173" i="5"/>
  <c r="J1175" i="5"/>
  <c r="J1177" i="5"/>
  <c r="J1179" i="5"/>
  <c r="J1181" i="5"/>
  <c r="J1183" i="5"/>
  <c r="J1185" i="5"/>
  <c r="J1187" i="5"/>
  <c r="J1189" i="5"/>
  <c r="J1191" i="5"/>
  <c r="J1193" i="5"/>
  <c r="J1195" i="5"/>
  <c r="K782" i="5"/>
  <c r="K790" i="5"/>
  <c r="K798" i="5"/>
  <c r="K806" i="5"/>
  <c r="K814" i="5"/>
  <c r="K822" i="5"/>
  <c r="K830" i="5"/>
  <c r="K838" i="5"/>
  <c r="K846" i="5"/>
  <c r="K854" i="5"/>
  <c r="K862" i="5"/>
  <c r="K870" i="5"/>
  <c r="K878" i="5"/>
  <c r="K886" i="5"/>
  <c r="K894" i="5"/>
  <c r="K902" i="5"/>
  <c r="K910" i="5"/>
  <c r="K913" i="5"/>
  <c r="J915" i="5"/>
  <c r="K921" i="5"/>
  <c r="J923" i="5"/>
  <c r="K929" i="5"/>
  <c r="J931" i="5"/>
  <c r="K937" i="5"/>
  <c r="J939" i="5"/>
  <c r="K945" i="5"/>
  <c r="J947" i="5"/>
  <c r="K953" i="5"/>
  <c r="J955" i="5"/>
  <c r="K961" i="5"/>
  <c r="J963" i="5"/>
  <c r="K969" i="5"/>
  <c r="J971" i="5"/>
  <c r="K977" i="5"/>
  <c r="K981" i="5"/>
  <c r="J985" i="5"/>
  <c r="J987" i="5"/>
  <c r="J989" i="5"/>
  <c r="J991" i="5"/>
  <c r="J993" i="5"/>
  <c r="J995" i="5"/>
  <c r="J997" i="5"/>
  <c r="J999" i="5"/>
  <c r="J1001" i="5"/>
  <c r="J1003" i="5"/>
  <c r="J1005" i="5"/>
  <c r="J1007" i="5"/>
  <c r="K1010" i="5"/>
  <c r="K1011" i="5"/>
  <c r="K1013" i="5"/>
  <c r="K1015" i="5"/>
  <c r="K1017" i="5"/>
  <c r="K1019" i="5"/>
  <c r="K1021" i="5"/>
  <c r="K1023" i="5"/>
  <c r="K1025" i="5"/>
  <c r="K1027" i="5"/>
  <c r="K1029" i="5"/>
  <c r="K1031" i="5"/>
  <c r="K1033" i="5"/>
  <c r="K1035" i="5"/>
  <c r="K1037" i="5"/>
  <c r="K1039" i="5"/>
  <c r="K1041" i="5"/>
  <c r="K1043" i="5"/>
  <c r="K1045" i="5"/>
  <c r="K1047" i="5"/>
  <c r="K1049" i="5"/>
  <c r="K1051" i="5"/>
  <c r="K1053" i="5"/>
  <c r="K1055" i="5"/>
  <c r="K1057" i="5"/>
  <c r="K1059" i="5"/>
  <c r="K1061" i="5"/>
  <c r="K1063" i="5"/>
  <c r="K1065" i="5"/>
  <c r="K1067" i="5"/>
  <c r="K1069" i="5"/>
  <c r="K1071" i="5"/>
  <c r="K1073" i="5"/>
  <c r="K1075" i="5"/>
  <c r="K1077" i="5"/>
  <c r="K1079" i="5"/>
  <c r="K1081" i="5"/>
  <c r="K1083" i="5"/>
  <c r="K1085" i="5"/>
  <c r="K1087" i="5"/>
  <c r="K1089" i="5"/>
  <c r="K1091" i="5"/>
  <c r="K1093" i="5"/>
  <c r="K1095" i="5"/>
  <c r="K1097" i="5"/>
  <c r="K1099" i="5"/>
  <c r="K1101" i="5"/>
  <c r="K1103" i="5"/>
  <c r="K1105" i="5"/>
  <c r="K1107" i="5"/>
  <c r="K1109" i="5"/>
  <c r="K1111" i="5"/>
  <c r="K1113" i="5"/>
  <c r="K1115" i="5"/>
  <c r="K1117" i="5"/>
  <c r="K1119" i="5"/>
  <c r="K1121" i="5"/>
  <c r="K1123" i="5"/>
  <c r="K1125" i="5"/>
  <c r="K1127" i="5"/>
  <c r="K1129" i="5"/>
  <c r="K1131" i="5"/>
  <c r="K1133" i="5"/>
  <c r="K1135" i="5"/>
  <c r="K1137" i="5"/>
  <c r="K1139" i="5"/>
  <c r="K1141" i="5"/>
  <c r="K1143" i="5"/>
  <c r="K1145" i="5"/>
  <c r="K1147" i="5"/>
  <c r="K1149" i="5"/>
  <c r="K1151" i="5"/>
  <c r="K1153" i="5"/>
  <c r="K1155" i="5"/>
  <c r="K1157" i="5"/>
  <c r="K1159" i="5"/>
  <c r="K1161" i="5"/>
  <c r="K1163" i="5"/>
  <c r="K1165" i="5"/>
  <c r="K1167" i="5"/>
  <c r="K1169" i="5"/>
  <c r="K1171" i="5"/>
  <c r="K1173" i="5"/>
  <c r="K1175" i="5"/>
  <c r="K1177" i="5"/>
  <c r="K1179" i="5"/>
  <c r="K1181" i="5"/>
  <c r="K1183" i="5"/>
  <c r="K1185" i="5"/>
  <c r="K1187" i="5"/>
  <c r="K1189" i="5"/>
  <c r="K1191" i="5"/>
  <c r="K1193" i="5"/>
  <c r="K1195" i="5"/>
  <c r="K1197" i="5"/>
  <c r="K1199" i="5"/>
  <c r="K1201" i="5"/>
  <c r="K1203" i="5"/>
  <c r="K1205" i="5"/>
  <c r="K1207" i="5"/>
  <c r="K1209" i="5"/>
  <c r="K1211" i="5"/>
  <c r="K1213" i="5"/>
  <c r="K1215" i="5"/>
  <c r="K1217" i="5"/>
  <c r="K1219" i="5"/>
  <c r="K1221" i="5"/>
  <c r="K1223" i="5"/>
  <c r="K1225" i="5"/>
  <c r="K1227" i="5"/>
  <c r="K1229" i="5"/>
  <c r="K1231" i="5"/>
  <c r="K1233" i="5"/>
  <c r="K1235" i="5"/>
  <c r="K1237" i="5"/>
  <c r="K1239" i="5"/>
  <c r="K1241" i="5"/>
  <c r="K1243" i="5"/>
  <c r="K1245" i="5"/>
  <c r="K1247" i="5"/>
  <c r="K1249" i="5"/>
  <c r="K1251" i="5"/>
  <c r="K1253" i="5"/>
  <c r="K1255" i="5"/>
  <c r="K1257" i="5"/>
  <c r="K1259" i="5"/>
  <c r="K1261" i="5"/>
  <c r="K1263" i="5"/>
  <c r="K1265" i="5"/>
  <c r="K1267" i="5"/>
  <c r="K1269" i="5"/>
  <c r="K1271" i="5"/>
  <c r="J1197" i="5"/>
  <c r="J1199" i="5"/>
  <c r="J1201" i="5"/>
  <c r="J1203" i="5"/>
  <c r="J1205" i="5"/>
  <c r="J1207" i="5"/>
  <c r="J1209" i="5"/>
  <c r="J1211" i="5"/>
  <c r="J1213" i="5"/>
  <c r="J1215" i="5"/>
  <c r="J1217" i="5"/>
  <c r="J1219" i="5"/>
  <c r="J1221" i="5"/>
  <c r="J1223" i="5"/>
  <c r="J1225" i="5"/>
  <c r="J1227" i="5"/>
  <c r="J1229" i="5"/>
  <c r="J1231" i="5"/>
  <c r="J1233" i="5"/>
  <c r="J1235" i="5"/>
  <c r="J1237" i="5"/>
  <c r="J1239" i="5"/>
  <c r="J1241" i="5"/>
  <c r="J1243" i="5"/>
  <c r="J1245" i="5"/>
  <c r="J1247" i="5"/>
  <c r="J1249" i="5"/>
  <c r="J1251" i="5"/>
  <c r="J1253" i="5"/>
  <c r="J1255" i="5"/>
  <c r="J1257" i="5"/>
  <c r="J1259" i="5"/>
  <c r="J1261" i="5"/>
  <c r="J1263" i="5"/>
  <c r="J1265" i="5"/>
  <c r="J1267" i="5"/>
  <c r="J1269" i="5"/>
  <c r="K1270" i="5"/>
  <c r="K1273" i="5"/>
  <c r="K1275" i="5"/>
  <c r="K1277" i="5"/>
  <c r="K1279" i="5"/>
  <c r="K1281" i="5"/>
  <c r="K1283" i="5"/>
  <c r="K1285" i="5"/>
  <c r="K1287" i="5"/>
  <c r="K1289" i="5"/>
  <c r="K1291" i="5"/>
  <c r="K1293" i="5"/>
  <c r="K1295" i="5"/>
  <c r="K1297" i="5"/>
  <c r="K1299" i="5"/>
  <c r="K1301" i="5"/>
  <c r="K1303" i="5"/>
  <c r="K1305" i="5"/>
  <c r="K1307" i="5"/>
  <c r="K1309" i="5"/>
  <c r="K1311" i="5"/>
  <c r="K1313" i="5"/>
  <c r="K1315" i="5"/>
  <c r="K1317" i="5"/>
  <c r="K1319" i="5"/>
  <c r="K1321" i="5"/>
  <c r="K1323" i="5"/>
  <c r="K1325" i="5"/>
  <c r="K1327" i="5"/>
  <c r="K1329" i="5"/>
  <c r="K1331" i="5"/>
  <c r="K1333" i="5"/>
  <c r="K1335" i="5"/>
  <c r="K1337" i="5"/>
  <c r="K1339" i="5"/>
  <c r="K1341" i="5"/>
  <c r="K1343" i="5"/>
  <c r="K1345" i="5"/>
  <c r="K1347" i="5"/>
  <c r="K1349" i="5"/>
  <c r="K1351" i="5"/>
  <c r="K1353" i="5"/>
  <c r="K1355" i="5"/>
  <c r="K1357" i="5"/>
  <c r="K1359" i="5"/>
  <c r="K1361" i="5"/>
  <c r="K1363" i="5"/>
  <c r="K1365" i="5"/>
  <c r="K1367" i="5"/>
  <c r="K1369" i="5"/>
  <c r="K1371" i="5"/>
  <c r="K1373" i="5"/>
  <c r="K1375" i="5"/>
  <c r="K1377" i="5"/>
  <c r="K1379" i="5"/>
  <c r="K1381" i="5"/>
  <c r="K1383" i="5"/>
  <c r="K1385" i="5"/>
  <c r="K1387" i="5"/>
  <c r="K1389" i="5"/>
  <c r="K1391" i="5"/>
  <c r="K1393" i="5"/>
  <c r="K1395" i="5"/>
  <c r="K1397" i="5"/>
  <c r="K1399" i="5"/>
  <c r="K1401" i="5"/>
  <c r="K1403" i="5"/>
  <c r="K1405" i="5"/>
  <c r="K1407" i="5"/>
  <c r="K1409" i="5"/>
  <c r="K1411" i="5"/>
  <c r="K1413" i="5"/>
  <c r="K1415" i="5"/>
  <c r="K1417" i="5"/>
  <c r="K1419" i="5"/>
  <c r="K1421" i="5"/>
  <c r="K1423" i="5"/>
  <c r="K1425" i="5"/>
  <c r="K1427" i="5"/>
  <c r="K1429" i="5"/>
  <c r="K1431" i="5"/>
  <c r="K1433" i="5"/>
  <c r="K1435" i="5"/>
  <c r="K1437" i="5"/>
  <c r="K1439" i="5"/>
  <c r="K1441" i="5"/>
  <c r="K1443" i="5"/>
  <c r="K1445" i="5"/>
  <c r="K1447" i="5"/>
  <c r="K1449" i="5"/>
  <c r="K1451" i="5"/>
  <c r="K1453" i="5"/>
  <c r="K1455" i="5"/>
  <c r="K1457" i="5"/>
  <c r="K1459" i="5"/>
  <c r="K1461" i="5"/>
  <c r="K1463" i="5"/>
  <c r="K1465" i="5"/>
  <c r="K1467" i="5"/>
  <c r="K1469" i="5"/>
  <c r="K1471" i="5"/>
  <c r="K1473" i="5"/>
  <c r="K1475" i="5"/>
  <c r="K1477" i="5"/>
  <c r="K1479" i="5"/>
  <c r="K1481" i="5"/>
  <c r="K1483" i="5"/>
  <c r="K1485" i="5"/>
  <c r="K1487" i="5"/>
  <c r="K1489" i="5"/>
  <c r="K1491" i="5"/>
  <c r="K1493" i="5"/>
  <c r="K1495" i="5"/>
  <c r="K1497" i="5"/>
  <c r="K1499" i="5"/>
  <c r="K1501" i="5"/>
  <c r="K1503" i="5"/>
  <c r="K1505" i="5"/>
  <c r="K1507" i="5"/>
  <c r="K1509" i="5"/>
  <c r="K1511" i="5"/>
  <c r="K1513" i="5"/>
  <c r="K1515" i="5"/>
  <c r="K1517" i="5"/>
  <c r="K1519" i="5"/>
  <c r="K1521" i="5"/>
  <c r="K1523" i="5"/>
  <c r="K1525" i="5"/>
  <c r="K1527" i="5"/>
  <c r="K1529" i="5"/>
  <c r="K1531" i="5"/>
  <c r="K1533" i="5"/>
  <c r="K1535" i="5"/>
  <c r="K1537" i="5"/>
  <c r="K1539" i="5"/>
  <c r="K1541" i="5"/>
  <c r="K1543" i="5"/>
  <c r="K1545" i="5"/>
  <c r="K1547" i="5"/>
  <c r="K1549" i="5"/>
  <c r="K1551" i="5"/>
  <c r="K1553" i="5"/>
  <c r="K1555" i="5"/>
  <c r="K1557" i="5"/>
  <c r="K1559" i="5"/>
  <c r="K1561" i="5"/>
  <c r="K1563" i="5"/>
  <c r="K1565" i="5"/>
  <c r="K1567" i="5"/>
  <c r="K1569" i="5"/>
  <c r="K1571" i="5"/>
  <c r="K1573" i="5"/>
  <c r="K1575" i="5"/>
  <c r="K1577" i="5"/>
  <c r="K1579" i="5"/>
  <c r="K1581" i="5"/>
  <c r="K1583" i="5"/>
  <c r="K1585" i="5"/>
  <c r="K1587" i="5"/>
  <c r="K1589" i="5"/>
  <c r="K1591" i="5"/>
  <c r="K1593" i="5"/>
  <c r="K1595" i="5"/>
  <c r="K1597" i="5"/>
  <c r="K1599" i="5"/>
  <c r="K1601" i="5"/>
  <c r="K1603" i="5"/>
  <c r="K1605" i="5"/>
  <c r="K1607" i="5"/>
  <c r="K1609" i="5"/>
  <c r="K1611" i="5"/>
  <c r="K1613" i="5"/>
  <c r="K1615" i="5"/>
  <c r="K1617" i="5"/>
  <c r="K1619" i="5"/>
  <c r="K1621" i="5"/>
  <c r="K1623" i="5"/>
  <c r="K1625" i="5"/>
  <c r="K1627" i="5"/>
  <c r="K1629" i="5"/>
  <c r="K1631" i="5"/>
  <c r="K1633" i="5"/>
  <c r="K1635" i="5"/>
  <c r="K1637" i="5"/>
  <c r="K1639" i="5"/>
  <c r="K1641" i="5"/>
  <c r="K1643" i="5"/>
  <c r="K1645" i="5"/>
  <c r="K1647" i="5"/>
  <c r="K1649" i="5"/>
  <c r="K1651" i="5"/>
  <c r="K1653" i="5"/>
  <c r="K1655" i="5"/>
  <c r="K1657" i="5"/>
  <c r="K1659" i="5"/>
  <c r="K1661" i="5"/>
  <c r="K1663" i="5"/>
  <c r="K1665" i="5"/>
  <c r="K1667" i="5"/>
  <c r="K1669" i="5"/>
  <c r="K1671" i="5"/>
  <c r="K1673" i="5"/>
  <c r="K1675" i="5"/>
  <c r="K1677" i="5"/>
  <c r="K1679" i="5"/>
  <c r="K1681" i="5"/>
  <c r="K1683" i="5"/>
  <c r="K1685" i="5"/>
  <c r="K1687" i="5"/>
  <c r="K1689" i="5"/>
  <c r="K1691" i="5"/>
  <c r="K1693" i="5"/>
  <c r="K1695" i="5"/>
  <c r="K1697" i="5"/>
  <c r="K1699" i="5"/>
  <c r="K1701" i="5"/>
  <c r="K1703" i="5"/>
  <c r="K1705" i="5"/>
  <c r="K1707" i="5"/>
  <c r="K1709" i="5"/>
  <c r="K1711" i="5"/>
  <c r="K1713" i="5"/>
  <c r="K1715" i="5"/>
  <c r="K1717" i="5"/>
  <c r="K1719" i="5"/>
  <c r="K1721" i="5"/>
  <c r="K1723" i="5"/>
  <c r="K1725" i="5"/>
  <c r="K1727" i="5"/>
  <c r="K1729" i="5"/>
  <c r="K1731" i="5"/>
  <c r="K1733" i="5"/>
  <c r="K1735" i="5"/>
  <c r="K1737" i="5"/>
  <c r="K1739" i="5"/>
  <c r="K1741" i="5"/>
  <c r="K1743" i="5"/>
  <c r="K1745" i="5"/>
  <c r="K1747" i="5"/>
  <c r="K1749" i="5"/>
  <c r="K1751" i="5"/>
  <c r="K1753" i="5"/>
  <c r="K1755" i="5"/>
  <c r="K1757" i="5"/>
  <c r="K1759" i="5"/>
  <c r="K1761" i="5"/>
  <c r="K1763" i="5"/>
  <c r="K1765" i="5"/>
  <c r="K1767" i="5"/>
  <c r="K1769" i="5"/>
  <c r="K1771" i="5"/>
  <c r="K1773" i="5"/>
  <c r="K1775" i="5"/>
  <c r="K1777" i="5"/>
  <c r="K1779" i="5"/>
  <c r="K1781" i="5"/>
  <c r="K1783" i="5"/>
  <c r="K1785" i="5"/>
  <c r="K1787" i="5"/>
  <c r="K1789" i="5"/>
  <c r="K1791" i="5"/>
  <c r="K1793" i="5"/>
  <c r="K1795" i="5"/>
  <c r="K1797" i="5"/>
  <c r="K1799" i="5"/>
  <c r="K1801" i="5"/>
  <c r="K1803" i="5"/>
  <c r="K1805" i="5"/>
  <c r="K1807" i="5"/>
  <c r="K1809" i="5"/>
  <c r="K1811" i="5"/>
  <c r="K1813" i="5"/>
  <c r="K1815" i="5"/>
  <c r="K1817" i="5"/>
  <c r="K1819" i="5"/>
  <c r="K1821" i="5"/>
  <c r="K1823" i="5"/>
  <c r="K1825" i="5"/>
  <c r="K1827" i="5"/>
  <c r="K1829" i="5"/>
  <c r="K1831" i="5"/>
  <c r="K1833" i="5"/>
  <c r="K1835" i="5"/>
  <c r="K1837" i="5"/>
  <c r="K1839" i="5"/>
  <c r="K1841" i="5"/>
  <c r="K1843" i="5"/>
  <c r="K1845" i="5"/>
  <c r="K1847" i="5"/>
  <c r="K1849" i="5"/>
  <c r="K1851" i="5"/>
  <c r="K1853" i="5"/>
  <c r="K1855" i="5"/>
  <c r="K1857" i="5"/>
  <c r="K1859" i="5"/>
  <c r="K1861" i="5"/>
  <c r="K1863" i="5"/>
  <c r="K1865" i="5"/>
  <c r="K1867" i="5"/>
  <c r="K1869" i="5"/>
  <c r="K1871" i="5"/>
  <c r="K1873" i="5"/>
  <c r="K1875" i="5"/>
  <c r="K1877" i="5"/>
  <c r="K1879" i="5"/>
  <c r="K1881" i="5"/>
  <c r="K1883" i="5"/>
  <c r="K1885" i="5"/>
  <c r="K1887" i="5"/>
  <c r="K1889" i="5"/>
  <c r="K1891" i="5"/>
  <c r="K1893" i="5"/>
  <c r="K1895" i="5"/>
  <c r="K1897" i="5"/>
  <c r="K1899" i="5"/>
  <c r="K1901" i="5"/>
  <c r="K1903" i="5"/>
  <c r="K1905" i="5"/>
  <c r="K1907" i="5"/>
  <c r="K1909" i="5"/>
  <c r="K1911" i="5"/>
  <c r="K1913" i="5"/>
  <c r="K1915" i="5"/>
  <c r="K1917" i="5"/>
  <c r="J1272" i="5"/>
  <c r="J1274" i="5"/>
  <c r="J1276" i="5"/>
  <c r="J1278" i="5"/>
  <c r="J1280" i="5"/>
  <c r="J1282" i="5"/>
  <c r="J1284" i="5"/>
  <c r="J1286" i="5"/>
  <c r="J1288" i="5"/>
  <c r="J1290" i="5"/>
  <c r="J1292" i="5"/>
  <c r="J1294" i="5"/>
  <c r="J1296" i="5"/>
  <c r="J1298" i="5"/>
  <c r="J1300" i="5"/>
  <c r="J1302" i="5"/>
  <c r="J1304" i="5"/>
  <c r="J1306" i="5"/>
  <c r="J1308" i="5"/>
  <c r="J1310" i="5"/>
  <c r="J1312" i="5"/>
  <c r="J1314" i="5"/>
  <c r="J1316" i="5"/>
  <c r="J1318" i="5"/>
  <c r="J1320" i="5"/>
  <c r="J1322" i="5"/>
  <c r="J1324" i="5"/>
  <c r="J1326" i="5"/>
  <c r="J1328" i="5"/>
  <c r="J1330" i="5"/>
  <c r="J1332" i="5"/>
  <c r="J1334" i="5"/>
  <c r="J1336" i="5"/>
  <c r="J1338" i="5"/>
  <c r="J1340" i="5"/>
  <c r="J1342" i="5"/>
  <c r="J1344" i="5"/>
  <c r="J1346" i="5"/>
  <c r="J1348" i="5"/>
  <c r="J1350" i="5"/>
  <c r="J1352" i="5"/>
  <c r="J1354" i="5"/>
  <c r="J1356" i="5"/>
  <c r="J1358" i="5"/>
  <c r="J1360" i="5"/>
  <c r="J1362" i="5"/>
  <c r="J1364" i="5"/>
  <c r="J1366" i="5"/>
  <c r="J1368" i="5"/>
  <c r="J1370" i="5"/>
  <c r="J1372" i="5"/>
  <c r="J1374" i="5"/>
  <c r="J1376" i="5"/>
  <c r="J1378" i="5"/>
  <c r="J1380" i="5"/>
  <c r="J1382" i="5"/>
  <c r="J1384" i="5"/>
  <c r="J1386" i="5"/>
  <c r="J1388" i="5"/>
  <c r="J1390" i="5"/>
  <c r="J1392" i="5"/>
  <c r="J1394" i="5"/>
  <c r="J1396" i="5"/>
  <c r="J1398" i="5"/>
  <c r="J1400" i="5"/>
  <c r="J1402" i="5"/>
  <c r="J1404" i="5"/>
  <c r="J1406" i="5"/>
  <c r="J1408" i="5"/>
  <c r="J1410" i="5"/>
  <c r="J1412" i="5"/>
  <c r="J1414" i="5"/>
  <c r="J1416" i="5"/>
  <c r="J1418" i="5"/>
  <c r="J1420" i="5"/>
  <c r="J1422" i="5"/>
  <c r="J1424" i="5"/>
  <c r="J1426" i="5"/>
  <c r="J1428" i="5"/>
  <c r="J1430" i="5"/>
  <c r="J1432" i="5"/>
  <c r="J1434" i="5"/>
  <c r="J1436" i="5"/>
  <c r="J1438" i="5"/>
  <c r="J1440" i="5"/>
  <c r="J1442" i="5"/>
  <c r="J1444" i="5"/>
  <c r="J1446" i="5"/>
  <c r="J1448" i="5"/>
  <c r="J1450" i="5"/>
  <c r="J1452" i="5"/>
  <c r="J1454" i="5"/>
  <c r="J1456" i="5"/>
  <c r="J1458" i="5"/>
  <c r="J1460" i="5"/>
  <c r="J1462" i="5"/>
  <c r="J1464" i="5"/>
  <c r="J1466" i="5"/>
  <c r="J1468" i="5"/>
  <c r="J1470" i="5"/>
  <c r="J1472" i="5"/>
  <c r="J1474" i="5"/>
  <c r="J1476" i="5"/>
  <c r="J1478" i="5"/>
  <c r="J1480" i="5"/>
  <c r="J1482" i="5"/>
  <c r="J1484" i="5"/>
  <c r="J1486" i="5"/>
  <c r="J1488" i="5"/>
  <c r="J1490" i="5"/>
  <c r="J1492" i="5"/>
  <c r="J1494" i="5"/>
  <c r="J1496" i="5"/>
  <c r="J1498" i="5"/>
  <c r="J1500" i="5"/>
  <c r="J1502" i="5"/>
  <c r="J1504" i="5"/>
  <c r="J1506" i="5"/>
  <c r="J1508" i="5"/>
  <c r="J1510" i="5"/>
  <c r="J1512" i="5"/>
  <c r="J1514" i="5"/>
  <c r="J1516" i="5"/>
  <c r="J1518" i="5"/>
  <c r="J1520" i="5"/>
  <c r="J1522" i="5"/>
  <c r="J1524" i="5"/>
  <c r="J1526" i="5"/>
  <c r="J1528" i="5"/>
  <c r="J1530" i="5"/>
  <c r="J1532" i="5"/>
  <c r="J1534" i="5"/>
  <c r="J1536" i="5"/>
  <c r="J1538" i="5"/>
  <c r="J1540" i="5"/>
  <c r="J1542" i="5"/>
  <c r="J1544" i="5"/>
  <c r="J1546" i="5"/>
  <c r="J1548" i="5"/>
  <c r="J1550" i="5"/>
  <c r="J1552" i="5"/>
  <c r="J1554" i="5"/>
  <c r="J1556" i="5"/>
  <c r="J1558" i="5"/>
  <c r="J1560" i="5"/>
  <c r="J1562" i="5"/>
  <c r="J1564" i="5"/>
  <c r="J1566" i="5"/>
  <c r="J1568" i="5"/>
  <c r="J1570" i="5"/>
  <c r="J1572" i="5"/>
  <c r="J1574" i="5"/>
  <c r="J1576" i="5"/>
  <c r="J1578" i="5"/>
  <c r="J1580" i="5"/>
  <c r="J1582" i="5"/>
  <c r="J1584" i="5"/>
  <c r="J1586" i="5"/>
  <c r="J1588" i="5"/>
  <c r="J1590" i="5"/>
  <c r="J1592" i="5"/>
  <c r="J1594" i="5"/>
  <c r="J1596" i="5"/>
  <c r="J1598" i="5"/>
  <c r="J1600" i="5"/>
  <c r="J1602" i="5"/>
  <c r="J1604" i="5"/>
  <c r="J1606" i="5"/>
  <c r="J1608" i="5"/>
  <c r="J1610" i="5"/>
  <c r="J1612" i="5"/>
  <c r="J1614" i="5"/>
  <c r="J1616" i="5"/>
  <c r="J1618" i="5"/>
  <c r="J1620" i="5"/>
  <c r="J1622" i="5"/>
  <c r="J1624" i="5"/>
  <c r="J1626" i="5"/>
  <c r="J1628" i="5"/>
  <c r="J1630" i="5"/>
  <c r="J1632" i="5"/>
  <c r="J1634" i="5"/>
  <c r="J1636" i="5"/>
  <c r="J1638" i="5"/>
  <c r="J1640" i="5"/>
  <c r="J1642" i="5"/>
  <c r="J1644" i="5"/>
  <c r="J1646" i="5"/>
  <c r="J1648" i="5"/>
  <c r="J1650" i="5"/>
  <c r="J1652" i="5"/>
  <c r="J1654" i="5"/>
  <c r="J1656" i="5"/>
  <c r="J1658" i="5"/>
  <c r="J1660" i="5"/>
  <c r="J1662" i="5"/>
  <c r="J1664" i="5"/>
  <c r="J1666" i="5"/>
  <c r="J1668" i="5"/>
  <c r="J1670" i="5"/>
  <c r="J1672" i="5"/>
  <c r="J1674" i="5"/>
  <c r="J1676" i="5"/>
  <c r="J1678" i="5"/>
  <c r="J1680" i="5"/>
  <c r="J1682" i="5"/>
  <c r="J1684" i="5"/>
  <c r="J1686" i="5"/>
  <c r="J1688" i="5"/>
  <c r="J1690" i="5"/>
  <c r="J1692" i="5"/>
  <c r="J1694" i="5"/>
  <c r="J1696" i="5"/>
  <c r="J1698" i="5"/>
  <c r="J1700" i="5"/>
  <c r="J1702" i="5"/>
  <c r="J1704" i="5"/>
  <c r="J1706" i="5"/>
  <c r="J1708" i="5"/>
  <c r="J1710" i="5"/>
  <c r="J1712" i="5"/>
  <c r="J1714" i="5"/>
  <c r="J1716" i="5"/>
  <c r="J1718" i="5"/>
  <c r="J1720" i="5"/>
  <c r="J1722" i="5"/>
  <c r="J1724" i="5"/>
  <c r="J1726" i="5"/>
  <c r="J1728" i="5"/>
  <c r="J1730" i="5"/>
  <c r="J1732" i="5"/>
  <c r="J1734" i="5"/>
  <c r="J1736" i="5"/>
  <c r="J1738" i="5"/>
  <c r="J1740" i="5"/>
  <c r="J1742" i="5"/>
  <c r="J1744" i="5"/>
  <c r="J1746" i="5"/>
  <c r="J1748" i="5"/>
  <c r="J1750" i="5"/>
  <c r="J1752" i="5"/>
  <c r="J1754" i="5"/>
  <c r="J1756" i="5"/>
  <c r="J1758" i="5"/>
  <c r="J1760" i="5"/>
  <c r="J1762" i="5"/>
  <c r="J1764" i="5"/>
  <c r="J1766" i="5"/>
  <c r="J1768" i="5"/>
  <c r="J1770" i="5"/>
  <c r="J1772" i="5"/>
  <c r="J1774" i="5"/>
  <c r="J1776" i="5"/>
  <c r="J1778" i="5"/>
  <c r="J1780" i="5"/>
  <c r="J1782" i="5"/>
  <c r="J1784" i="5"/>
  <c r="J1786" i="5"/>
  <c r="J1788" i="5"/>
  <c r="J1790" i="5"/>
  <c r="J1792" i="5"/>
  <c r="J1794" i="5"/>
  <c r="J1796" i="5"/>
  <c r="J1798" i="5"/>
  <c r="J1800" i="5"/>
  <c r="J1802" i="5"/>
  <c r="J1804" i="5"/>
  <c r="J1806" i="5"/>
  <c r="J1808" i="5"/>
  <c r="J1810" i="5"/>
  <c r="J1812" i="5"/>
  <c r="J1814" i="5"/>
  <c r="J1816" i="5"/>
  <c r="J1818" i="5"/>
  <c r="J1820" i="5"/>
  <c r="J1822" i="5"/>
  <c r="J1824" i="5"/>
  <c r="J1826" i="5"/>
  <c r="J1828" i="5"/>
  <c r="J1830" i="5"/>
  <c r="J1832" i="5"/>
  <c r="J1834" i="5"/>
  <c r="J1836" i="5"/>
  <c r="J1838" i="5"/>
  <c r="J1840" i="5"/>
  <c r="J1842" i="5"/>
  <c r="J1844" i="5"/>
  <c r="J1846" i="5"/>
  <c r="J1848" i="5"/>
  <c r="J1850" i="5"/>
  <c r="J1852" i="5"/>
  <c r="J1854" i="5"/>
  <c r="J1856" i="5"/>
  <c r="J1858" i="5"/>
  <c r="J1860" i="5"/>
  <c r="J1862" i="5"/>
  <c r="J1864" i="5"/>
  <c r="J1866" i="5"/>
  <c r="J1868" i="5"/>
  <c r="J1870" i="5"/>
  <c r="J1872" i="5"/>
  <c r="J1874" i="5"/>
  <c r="J1876" i="5"/>
  <c r="J1878" i="5"/>
  <c r="J1880" i="5"/>
  <c r="J1882" i="5"/>
  <c r="J1884" i="5"/>
  <c r="J1886" i="5"/>
  <c r="J1888" i="5"/>
  <c r="J1890" i="5"/>
  <c r="J1892" i="5"/>
  <c r="J1894" i="5"/>
  <c r="J1896" i="5"/>
  <c r="J1898" i="5"/>
  <c r="J1900" i="5"/>
  <c r="J1902" i="5"/>
  <c r="J1904" i="5"/>
  <c r="J1198" i="5"/>
  <c r="J1200" i="5"/>
  <c r="J1202" i="5"/>
  <c r="J1204" i="5"/>
  <c r="J1206" i="5"/>
  <c r="J1208" i="5"/>
  <c r="J1210" i="5"/>
  <c r="J1212" i="5"/>
  <c r="J1214" i="5"/>
  <c r="J1216" i="5"/>
  <c r="J1218" i="5"/>
  <c r="J1220" i="5"/>
  <c r="J1222" i="5"/>
  <c r="J1224" i="5"/>
  <c r="J1226" i="5"/>
  <c r="J1228" i="5"/>
  <c r="J1230" i="5"/>
  <c r="J1232" i="5"/>
  <c r="J1234" i="5"/>
  <c r="J1236" i="5"/>
  <c r="J1238" i="5"/>
  <c r="J1240" i="5"/>
  <c r="J1242" i="5"/>
  <c r="J1244" i="5"/>
  <c r="J1246" i="5"/>
  <c r="J1248" i="5"/>
  <c r="J1250" i="5"/>
  <c r="J1252" i="5"/>
  <c r="J1254" i="5"/>
  <c r="J1256" i="5"/>
  <c r="J1258" i="5"/>
  <c r="J1260" i="5"/>
  <c r="J1262" i="5"/>
  <c r="J1264" i="5"/>
  <c r="J1266" i="5"/>
  <c r="J1268" i="5"/>
  <c r="J1271" i="5"/>
  <c r="K1272" i="5"/>
  <c r="K1274" i="5"/>
  <c r="K1276" i="5"/>
  <c r="K1278" i="5"/>
  <c r="K1280" i="5"/>
  <c r="K1282" i="5"/>
  <c r="K1284" i="5"/>
  <c r="K1286" i="5"/>
  <c r="K1288" i="5"/>
  <c r="K1290" i="5"/>
  <c r="K1292" i="5"/>
  <c r="K1294" i="5"/>
  <c r="K1296" i="5"/>
  <c r="K1298" i="5"/>
  <c r="K1300" i="5"/>
  <c r="K1302" i="5"/>
  <c r="K1304" i="5"/>
  <c r="K1306" i="5"/>
  <c r="K1308" i="5"/>
  <c r="K1310" i="5"/>
  <c r="K1312" i="5"/>
  <c r="K1314" i="5"/>
  <c r="K1316" i="5"/>
  <c r="K1318" i="5"/>
  <c r="K1320" i="5"/>
  <c r="K1322" i="5"/>
  <c r="K1324" i="5"/>
  <c r="K1326" i="5"/>
  <c r="K1328" i="5"/>
  <c r="K1330" i="5"/>
  <c r="K1332" i="5"/>
  <c r="K1334" i="5"/>
  <c r="K1336" i="5"/>
  <c r="K1338" i="5"/>
  <c r="K1340" i="5"/>
  <c r="K1342" i="5"/>
  <c r="K1344" i="5"/>
  <c r="K1346" i="5"/>
  <c r="K1348" i="5"/>
  <c r="K1350" i="5"/>
  <c r="K1352" i="5"/>
  <c r="K1354" i="5"/>
  <c r="K1356" i="5"/>
  <c r="K1358" i="5"/>
  <c r="K1360" i="5"/>
  <c r="K1362" i="5"/>
  <c r="K1364" i="5"/>
  <c r="K1366" i="5"/>
  <c r="K1368" i="5"/>
  <c r="K1370" i="5"/>
  <c r="K1372" i="5"/>
  <c r="K1374" i="5"/>
  <c r="K1376" i="5"/>
  <c r="K1378" i="5"/>
  <c r="K1380" i="5"/>
  <c r="K1382" i="5"/>
  <c r="K1384" i="5"/>
  <c r="K1386" i="5"/>
  <c r="K1388" i="5"/>
  <c r="K1390" i="5"/>
  <c r="K1392" i="5"/>
  <c r="K1394" i="5"/>
  <c r="K1396" i="5"/>
  <c r="K1398" i="5"/>
  <c r="K1400" i="5"/>
  <c r="K1402" i="5"/>
  <c r="K1404" i="5"/>
  <c r="K1406" i="5"/>
  <c r="K1408" i="5"/>
  <c r="K1410" i="5"/>
  <c r="K1412" i="5"/>
  <c r="K1414" i="5"/>
  <c r="K1416" i="5"/>
  <c r="K1418" i="5"/>
  <c r="K1420" i="5"/>
  <c r="K1422" i="5"/>
  <c r="K1424" i="5"/>
  <c r="K1426" i="5"/>
  <c r="K1428" i="5"/>
  <c r="K1430" i="5"/>
  <c r="K1432" i="5"/>
  <c r="K1434" i="5"/>
  <c r="K1436" i="5"/>
  <c r="K1438" i="5"/>
  <c r="K1440" i="5"/>
  <c r="K1442" i="5"/>
  <c r="K1444" i="5"/>
  <c r="K1446" i="5"/>
  <c r="K1448" i="5"/>
  <c r="K1450" i="5"/>
  <c r="K1452" i="5"/>
  <c r="K1454" i="5"/>
  <c r="K1456" i="5"/>
  <c r="K1458" i="5"/>
  <c r="K1460" i="5"/>
  <c r="K1462" i="5"/>
  <c r="K1464" i="5"/>
  <c r="K1466" i="5"/>
  <c r="K1468" i="5"/>
  <c r="K1470" i="5"/>
  <c r="K1472" i="5"/>
  <c r="K1474" i="5"/>
  <c r="K1476" i="5"/>
  <c r="K1478" i="5"/>
  <c r="K1480" i="5"/>
  <c r="K1482" i="5"/>
  <c r="K1484" i="5"/>
  <c r="K1486" i="5"/>
  <c r="K1488" i="5"/>
  <c r="K1490" i="5"/>
  <c r="K1492" i="5"/>
  <c r="K1494" i="5"/>
  <c r="K1496" i="5"/>
  <c r="K1498" i="5"/>
  <c r="K1500" i="5"/>
  <c r="K1502" i="5"/>
  <c r="K1504" i="5"/>
  <c r="K1506" i="5"/>
  <c r="K1508" i="5"/>
  <c r="K1510" i="5"/>
  <c r="K1512" i="5"/>
  <c r="K1514" i="5"/>
  <c r="K1516" i="5"/>
  <c r="K1518" i="5"/>
  <c r="K1520" i="5"/>
  <c r="K1522" i="5"/>
  <c r="K1524" i="5"/>
  <c r="K1526" i="5"/>
  <c r="K1528" i="5"/>
  <c r="K1530" i="5"/>
  <c r="K1532" i="5"/>
  <c r="K1534" i="5"/>
  <c r="K1536" i="5"/>
  <c r="K1538" i="5"/>
  <c r="K1540" i="5"/>
  <c r="K1542" i="5"/>
  <c r="K1544" i="5"/>
  <c r="K1546" i="5"/>
  <c r="K1548" i="5"/>
  <c r="K1550" i="5"/>
  <c r="K1552" i="5"/>
  <c r="K1554" i="5"/>
  <c r="K1556" i="5"/>
  <c r="K1558" i="5"/>
  <c r="K1560" i="5"/>
  <c r="K1562" i="5"/>
  <c r="K1564" i="5"/>
  <c r="K1566" i="5"/>
  <c r="K1568" i="5"/>
  <c r="K1570" i="5"/>
  <c r="K1572" i="5"/>
  <c r="K1574" i="5"/>
  <c r="K1576" i="5"/>
  <c r="K1578" i="5"/>
  <c r="K1580" i="5"/>
  <c r="K1582" i="5"/>
  <c r="K1584" i="5"/>
  <c r="K1586" i="5"/>
  <c r="K1588" i="5"/>
  <c r="K1590" i="5"/>
  <c r="K1592" i="5"/>
  <c r="K1594" i="5"/>
  <c r="K1596" i="5"/>
  <c r="K1598" i="5"/>
  <c r="K1600" i="5"/>
  <c r="K1602" i="5"/>
  <c r="K1604" i="5"/>
  <c r="K1606" i="5"/>
  <c r="K1608" i="5"/>
  <c r="K1610" i="5"/>
  <c r="K1612" i="5"/>
  <c r="K1614" i="5"/>
  <c r="K1616" i="5"/>
  <c r="K1618" i="5"/>
  <c r="K1620" i="5"/>
  <c r="K1622" i="5"/>
  <c r="K1624" i="5"/>
  <c r="K1626" i="5"/>
  <c r="K1628" i="5"/>
  <c r="K1630" i="5"/>
  <c r="K1632" i="5"/>
  <c r="K1634" i="5"/>
  <c r="K1636" i="5"/>
  <c r="K1638" i="5"/>
  <c r="K1640" i="5"/>
  <c r="K1642" i="5"/>
  <c r="K1644" i="5"/>
  <c r="K1646" i="5"/>
  <c r="K1648" i="5"/>
  <c r="K1650" i="5"/>
  <c r="K1652" i="5"/>
  <c r="K1654" i="5"/>
  <c r="K1656" i="5"/>
  <c r="K1658" i="5"/>
  <c r="K1660" i="5"/>
  <c r="K1662" i="5"/>
  <c r="K1664" i="5"/>
  <c r="K1666" i="5"/>
  <c r="K1668" i="5"/>
  <c r="K1670" i="5"/>
  <c r="K1672" i="5"/>
  <c r="K1674" i="5"/>
  <c r="K1676" i="5"/>
  <c r="K1678" i="5"/>
  <c r="K1680" i="5"/>
  <c r="K1682" i="5"/>
  <c r="K1684" i="5"/>
  <c r="K1686" i="5"/>
  <c r="K1688" i="5"/>
  <c r="K1690" i="5"/>
  <c r="K1692" i="5"/>
  <c r="K1694" i="5"/>
  <c r="K1696" i="5"/>
  <c r="K1698" i="5"/>
  <c r="K1700" i="5"/>
  <c r="K1702" i="5"/>
  <c r="K1704" i="5"/>
  <c r="K1706" i="5"/>
  <c r="K1708" i="5"/>
  <c r="K1710" i="5"/>
  <c r="K1712" i="5"/>
  <c r="K1714" i="5"/>
  <c r="K1716" i="5"/>
  <c r="K1718" i="5"/>
  <c r="K1720" i="5"/>
  <c r="K1722" i="5"/>
  <c r="K1724" i="5"/>
  <c r="K1726" i="5"/>
  <c r="K1728" i="5"/>
  <c r="K1730" i="5"/>
  <c r="K1732" i="5"/>
  <c r="K1734" i="5"/>
  <c r="K1736" i="5"/>
  <c r="K1738" i="5"/>
  <c r="K1740" i="5"/>
  <c r="K1742" i="5"/>
  <c r="K1744" i="5"/>
  <c r="K1746" i="5"/>
  <c r="K1748" i="5"/>
  <c r="K1750" i="5"/>
  <c r="K1752" i="5"/>
  <c r="K1754" i="5"/>
  <c r="K1756" i="5"/>
  <c r="K1758" i="5"/>
  <c r="K1760" i="5"/>
  <c r="K1762" i="5"/>
  <c r="K1764" i="5"/>
  <c r="K1766" i="5"/>
  <c r="K1768" i="5"/>
  <c r="K1770" i="5"/>
  <c r="K1772" i="5"/>
  <c r="K1774" i="5"/>
  <c r="K1776" i="5"/>
  <c r="K1778" i="5"/>
  <c r="K1780" i="5"/>
  <c r="K1782" i="5"/>
  <c r="K1784" i="5"/>
  <c r="K1786" i="5"/>
  <c r="K1788" i="5"/>
  <c r="K1790" i="5"/>
  <c r="K1792" i="5"/>
  <c r="K1794" i="5"/>
  <c r="K1796" i="5"/>
  <c r="K1798" i="5"/>
  <c r="K1800" i="5"/>
  <c r="K1802" i="5"/>
  <c r="K1804" i="5"/>
  <c r="K1806" i="5"/>
  <c r="K1808" i="5"/>
  <c r="K1810" i="5"/>
  <c r="K1812" i="5"/>
  <c r="K1814" i="5"/>
  <c r="K1816" i="5"/>
  <c r="K1818" i="5"/>
  <c r="K1820" i="5"/>
  <c r="K1822" i="5"/>
  <c r="K1824" i="5"/>
  <c r="K1826" i="5"/>
  <c r="K1828" i="5"/>
  <c r="K1830" i="5"/>
  <c r="K1832" i="5"/>
  <c r="K1834" i="5"/>
  <c r="K1836" i="5"/>
  <c r="K1838" i="5"/>
  <c r="K1840" i="5"/>
  <c r="K1842" i="5"/>
  <c r="K1844" i="5"/>
  <c r="K1846" i="5"/>
  <c r="K1848" i="5"/>
  <c r="K1850" i="5"/>
  <c r="K1852" i="5"/>
  <c r="K1854" i="5"/>
  <c r="K1856" i="5"/>
  <c r="K1858" i="5"/>
  <c r="K1860" i="5"/>
  <c r="K1862" i="5"/>
  <c r="K1864" i="5"/>
  <c r="K1866" i="5"/>
  <c r="K1868" i="5"/>
  <c r="K1870" i="5"/>
  <c r="K1872" i="5"/>
  <c r="K1874" i="5"/>
  <c r="K1876" i="5"/>
  <c r="K1878" i="5"/>
  <c r="K1880" i="5"/>
  <c r="K1882" i="5"/>
  <c r="K1884" i="5"/>
  <c r="K1886" i="5"/>
  <c r="K1888" i="5"/>
  <c r="K1890" i="5"/>
  <c r="K1892" i="5"/>
  <c r="K1894" i="5"/>
  <c r="K1896" i="5"/>
  <c r="K1898" i="5"/>
  <c r="K1900" i="5"/>
  <c r="K1902" i="5"/>
  <c r="K1904" i="5"/>
  <c r="K1906" i="5"/>
  <c r="K1908" i="5"/>
  <c r="K1910" i="5"/>
  <c r="K1912" i="5"/>
  <c r="K1914" i="5"/>
  <c r="J1162" i="5"/>
  <c r="J1164" i="5"/>
  <c r="J1166" i="5"/>
  <c r="J1168" i="5"/>
  <c r="J1170" i="5"/>
  <c r="J1172" i="5"/>
  <c r="J1174" i="5"/>
  <c r="J1176" i="5"/>
  <c r="J1178" i="5"/>
  <c r="J1180" i="5"/>
  <c r="J1182" i="5"/>
  <c r="J1184" i="5"/>
  <c r="J1186" i="5"/>
  <c r="J1188" i="5"/>
  <c r="J1190" i="5"/>
  <c r="J1192" i="5"/>
  <c r="J1194" i="5"/>
  <c r="J1196" i="5"/>
  <c r="J1270" i="5"/>
  <c r="J1273" i="5"/>
  <c r="J1275" i="5"/>
  <c r="J1277" i="5"/>
  <c r="J1279" i="5"/>
  <c r="J1281" i="5"/>
  <c r="J1283" i="5"/>
  <c r="J1285" i="5"/>
  <c r="J1287" i="5"/>
  <c r="J1289" i="5"/>
  <c r="J1291" i="5"/>
  <c r="J1293" i="5"/>
  <c r="J1295" i="5"/>
  <c r="J1297" i="5"/>
  <c r="J1299" i="5"/>
  <c r="J1301" i="5"/>
  <c r="J1303" i="5"/>
  <c r="J1305" i="5"/>
  <c r="J1307" i="5"/>
  <c r="J1309" i="5"/>
  <c r="J1311" i="5"/>
  <c r="J1313" i="5"/>
  <c r="J1315" i="5"/>
  <c r="J1317" i="5"/>
  <c r="J1319" i="5"/>
  <c r="J1321" i="5"/>
  <c r="J1323" i="5"/>
  <c r="J1325" i="5"/>
  <c r="J1327" i="5"/>
  <c r="J1329" i="5"/>
  <c r="J1331" i="5"/>
  <c r="J1333" i="5"/>
  <c r="J1335" i="5"/>
  <c r="J1337" i="5"/>
  <c r="J1339" i="5"/>
  <c r="J1341" i="5"/>
  <c r="J1343" i="5"/>
  <c r="J1345" i="5"/>
  <c r="J1347" i="5"/>
  <c r="J1349" i="5"/>
  <c r="J1351" i="5"/>
  <c r="J1353" i="5"/>
  <c r="J1355" i="5"/>
  <c r="J1357" i="5"/>
  <c r="J1359" i="5"/>
  <c r="J1361" i="5"/>
  <c r="J1363" i="5"/>
  <c r="J1365" i="5"/>
  <c r="J1367" i="5"/>
  <c r="J1369" i="5"/>
  <c r="J1371" i="5"/>
  <c r="J1373" i="5"/>
  <c r="J1375" i="5"/>
  <c r="J1377" i="5"/>
  <c r="J1379" i="5"/>
  <c r="J1381" i="5"/>
  <c r="J1383" i="5"/>
  <c r="J1385" i="5"/>
  <c r="J1387" i="5"/>
  <c r="J1389" i="5"/>
  <c r="J1391" i="5"/>
  <c r="J1393" i="5"/>
  <c r="J1395" i="5"/>
  <c r="J1397" i="5"/>
  <c r="J1399" i="5"/>
  <c r="J1401" i="5"/>
  <c r="J1403" i="5"/>
  <c r="J1405" i="5"/>
  <c r="J1407" i="5"/>
  <c r="J1409" i="5"/>
  <c r="J1411" i="5"/>
  <c r="J1413" i="5"/>
  <c r="J1415" i="5"/>
  <c r="J1417" i="5"/>
  <c r="J1419" i="5"/>
  <c r="J1421" i="5"/>
  <c r="J1423" i="5"/>
  <c r="J1425" i="5"/>
  <c r="J1427" i="5"/>
  <c r="J1429" i="5"/>
  <c r="J1431" i="5"/>
  <c r="J1433" i="5"/>
  <c r="J1435" i="5"/>
  <c r="J1437" i="5"/>
  <c r="J1439" i="5"/>
  <c r="J1441" i="5"/>
  <c r="J1443" i="5"/>
  <c r="J1445" i="5"/>
  <c r="J1447" i="5"/>
  <c r="J1449" i="5"/>
  <c r="J1451" i="5"/>
  <c r="J1453" i="5"/>
  <c r="J1455" i="5"/>
  <c r="J1457" i="5"/>
  <c r="J1459" i="5"/>
  <c r="J1461" i="5"/>
  <c r="J1463" i="5"/>
  <c r="J1465" i="5"/>
  <c r="J1467" i="5"/>
  <c r="J1469" i="5"/>
  <c r="J1471" i="5"/>
  <c r="J1473" i="5"/>
  <c r="J1475" i="5"/>
  <c r="J1477" i="5"/>
  <c r="J1479" i="5"/>
  <c r="J1481" i="5"/>
  <c r="J1483" i="5"/>
  <c r="J1485" i="5"/>
  <c r="J1487" i="5"/>
  <c r="J1489" i="5"/>
  <c r="J1491" i="5"/>
  <c r="J1493" i="5"/>
  <c r="J1495" i="5"/>
  <c r="J1497" i="5"/>
  <c r="J1499" i="5"/>
  <c r="J1501" i="5"/>
  <c r="J1503" i="5"/>
  <c r="J1505" i="5"/>
  <c r="J1507" i="5"/>
  <c r="J1509" i="5"/>
  <c r="J1511" i="5"/>
  <c r="J1513" i="5"/>
  <c r="J1515" i="5"/>
  <c r="J1517" i="5"/>
  <c r="J1519" i="5"/>
  <c r="J1521" i="5"/>
  <c r="J1523" i="5"/>
  <c r="J1525" i="5"/>
  <c r="J1527" i="5"/>
  <c r="J1529" i="5"/>
  <c r="J1531" i="5"/>
  <c r="J1533" i="5"/>
  <c r="J1535" i="5"/>
  <c r="J1537" i="5"/>
  <c r="J1539" i="5"/>
  <c r="J1541" i="5"/>
  <c r="J1543" i="5"/>
  <c r="J1545" i="5"/>
  <c r="J1547" i="5"/>
  <c r="J1549" i="5"/>
  <c r="J1551" i="5"/>
  <c r="J1553" i="5"/>
  <c r="J1555" i="5"/>
  <c r="J1557" i="5"/>
  <c r="J1559" i="5"/>
  <c r="J1561" i="5"/>
  <c r="J1563" i="5"/>
  <c r="J1565" i="5"/>
  <c r="J1567" i="5"/>
  <c r="J1569" i="5"/>
  <c r="J1571" i="5"/>
  <c r="J1573" i="5"/>
  <c r="J1575" i="5"/>
  <c r="J1577" i="5"/>
  <c r="J1579" i="5"/>
  <c r="J1581" i="5"/>
  <c r="J1583" i="5"/>
  <c r="J1585" i="5"/>
  <c r="J1587" i="5"/>
  <c r="J1589" i="5"/>
  <c r="J1591" i="5"/>
  <c r="J1593" i="5"/>
  <c r="J1595" i="5"/>
  <c r="J1597" i="5"/>
  <c r="J1599" i="5"/>
  <c r="J1601" i="5"/>
  <c r="J1603" i="5"/>
  <c r="J1605" i="5"/>
  <c r="J1607" i="5"/>
  <c r="J1609" i="5"/>
  <c r="J1611" i="5"/>
  <c r="J1613" i="5"/>
  <c r="J1615" i="5"/>
  <c r="J1617" i="5"/>
  <c r="J1619" i="5"/>
  <c r="J1621" i="5"/>
  <c r="J1623" i="5"/>
  <c r="J1625" i="5"/>
  <c r="J1627" i="5"/>
  <c r="J1629" i="5"/>
  <c r="J1631" i="5"/>
  <c r="J1633" i="5"/>
  <c r="J1635" i="5"/>
  <c r="J1637" i="5"/>
  <c r="J1639" i="5"/>
  <c r="J1641" i="5"/>
  <c r="J1643" i="5"/>
  <c r="J1645" i="5"/>
  <c r="J1647" i="5"/>
  <c r="J1649" i="5"/>
  <c r="J1651" i="5"/>
  <c r="J1653" i="5"/>
  <c r="J1655" i="5"/>
  <c r="J1657" i="5"/>
  <c r="J1659" i="5"/>
  <c r="J1661" i="5"/>
  <c r="J1663" i="5"/>
  <c r="J1665" i="5"/>
  <c r="J1667" i="5"/>
  <c r="J1669" i="5"/>
  <c r="J1671" i="5"/>
  <c r="J1673" i="5"/>
  <c r="J1675" i="5"/>
  <c r="J1677" i="5"/>
  <c r="J1679" i="5"/>
  <c r="J1681" i="5"/>
  <c r="J1683" i="5"/>
  <c r="J1685" i="5"/>
  <c r="J1687" i="5"/>
  <c r="J1689" i="5"/>
  <c r="J1691" i="5"/>
  <c r="J1693" i="5"/>
  <c r="J1695" i="5"/>
  <c r="J1697" i="5"/>
  <c r="J1699" i="5"/>
  <c r="J1701" i="5"/>
  <c r="J1703" i="5"/>
  <c r="J1705" i="5"/>
  <c r="J1707" i="5"/>
  <c r="J1709" i="5"/>
  <c r="J1711" i="5"/>
  <c r="J1713" i="5"/>
  <c r="J1715" i="5"/>
  <c r="J1717" i="5"/>
  <c r="J1719" i="5"/>
  <c r="J1721" i="5"/>
  <c r="J1723" i="5"/>
  <c r="J1725" i="5"/>
  <c r="J1727" i="5"/>
  <c r="J1729" i="5"/>
  <c r="J1731" i="5"/>
  <c r="J1733" i="5"/>
  <c r="J1735" i="5"/>
  <c r="J1737" i="5"/>
  <c r="J1739" i="5"/>
  <c r="J1741" i="5"/>
  <c r="J1743" i="5"/>
  <c r="J1745" i="5"/>
  <c r="J1747" i="5"/>
  <c r="J1749" i="5"/>
  <c r="J1751" i="5"/>
  <c r="J1753" i="5"/>
  <c r="J1755" i="5"/>
  <c r="J1757" i="5"/>
  <c r="J1759" i="5"/>
  <c r="J1761" i="5"/>
  <c r="J1763" i="5"/>
  <c r="J1765" i="5"/>
  <c r="J1767" i="5"/>
  <c r="J1769" i="5"/>
  <c r="J1771" i="5"/>
  <c r="J1773" i="5"/>
  <c r="J1775" i="5"/>
  <c r="J1777" i="5"/>
  <c r="J1779" i="5"/>
  <c r="J1781" i="5"/>
  <c r="J1783" i="5"/>
  <c r="J1785" i="5"/>
  <c r="J1787" i="5"/>
  <c r="J1789" i="5"/>
  <c r="J1791" i="5"/>
  <c r="J1793" i="5"/>
  <c r="J1795" i="5"/>
  <c r="J1797" i="5"/>
  <c r="J1799" i="5"/>
  <c r="J1801" i="5"/>
  <c r="J1803" i="5"/>
  <c r="J1805" i="5"/>
  <c r="J1807" i="5"/>
  <c r="J1809" i="5"/>
  <c r="J1811" i="5"/>
  <c r="J1813" i="5"/>
  <c r="J1815" i="5"/>
  <c r="J1817" i="5"/>
  <c r="J1819" i="5"/>
  <c r="J1821" i="5"/>
  <c r="J1823" i="5"/>
  <c r="J1825" i="5"/>
  <c r="J1827" i="5"/>
  <c r="J1829" i="5"/>
  <c r="J1831" i="5"/>
  <c r="J1833" i="5"/>
  <c r="J1835" i="5"/>
  <c r="J1837" i="5"/>
  <c r="J1839" i="5"/>
  <c r="J1841" i="5"/>
  <c r="J1843" i="5"/>
  <c r="J1845" i="5"/>
  <c r="J1847" i="5"/>
  <c r="J1849" i="5"/>
  <c r="J1851" i="5"/>
  <c r="J1853" i="5"/>
  <c r="J1855" i="5"/>
  <c r="J1857" i="5"/>
  <c r="J1859" i="5"/>
  <c r="J1861" i="5"/>
  <c r="J1863" i="5"/>
  <c r="J1865" i="5"/>
  <c r="J1867" i="5"/>
  <c r="J1869" i="5"/>
  <c r="J1871" i="5"/>
  <c r="J1873" i="5"/>
  <c r="J1875" i="5"/>
  <c r="J1877" i="5"/>
  <c r="J1879" i="5"/>
  <c r="J1881" i="5"/>
  <c r="J1883" i="5"/>
  <c r="J1885" i="5"/>
  <c r="J1887" i="5"/>
  <c r="J1889" i="5"/>
  <c r="J1891" i="5"/>
  <c r="J1893" i="5"/>
  <c r="J1895" i="5"/>
  <c r="J1897" i="5"/>
  <c r="J1899" i="5"/>
  <c r="J1901" i="5"/>
  <c r="J1903" i="5"/>
  <c r="J1905" i="5"/>
  <c r="J1907" i="5"/>
  <c r="J1909" i="5"/>
  <c r="J1911" i="5"/>
  <c r="J1913" i="5"/>
  <c r="K1919" i="5"/>
  <c r="K1921" i="5"/>
  <c r="K1923" i="5"/>
  <c r="K1925" i="5"/>
  <c r="K1927" i="5"/>
  <c r="K1929" i="5"/>
  <c r="K1931" i="5"/>
  <c r="K1933" i="5"/>
  <c r="K1935" i="5"/>
  <c r="K1937" i="5"/>
  <c r="K1939" i="5"/>
  <c r="K1941" i="5"/>
  <c r="K1943" i="5"/>
  <c r="K1945" i="5"/>
  <c r="K1947" i="5"/>
  <c r="K1949" i="5"/>
  <c r="K1951" i="5"/>
  <c r="K1953" i="5"/>
  <c r="K1955" i="5"/>
  <c r="K1957" i="5"/>
  <c r="K1959" i="5"/>
  <c r="K1961" i="5"/>
  <c r="K1963" i="5"/>
  <c r="K1965" i="5"/>
  <c r="K1967" i="5"/>
  <c r="K1969" i="5"/>
  <c r="K1971" i="5"/>
  <c r="K1973" i="5"/>
  <c r="K1975" i="5"/>
  <c r="K1977" i="5"/>
  <c r="K1979" i="5"/>
  <c r="K1981" i="5"/>
  <c r="K1983" i="5"/>
  <c r="K1985" i="5"/>
  <c r="K1987" i="5"/>
  <c r="K1989" i="5"/>
  <c r="K1991" i="5"/>
  <c r="K1993" i="5"/>
  <c r="K1995" i="5"/>
  <c r="K1997" i="5"/>
  <c r="K2007" i="5"/>
  <c r="K2009" i="5"/>
  <c r="K2013" i="5"/>
  <c r="J1978" i="5"/>
  <c r="J1915" i="5"/>
  <c r="J1917" i="5"/>
  <c r="J1918" i="5"/>
  <c r="J1920" i="5"/>
  <c r="J1922" i="5"/>
  <c r="J1924" i="5"/>
  <c r="J1926" i="5"/>
  <c r="J1928" i="5"/>
  <c r="J1930" i="5"/>
  <c r="J1932" i="5"/>
  <c r="J1934" i="5"/>
  <c r="J1936" i="5"/>
  <c r="J1938" i="5"/>
  <c r="J1940" i="5"/>
  <c r="J1942" i="5"/>
  <c r="J1944" i="5"/>
  <c r="J1946" i="5"/>
  <c r="J1948" i="5"/>
  <c r="J1950" i="5"/>
  <c r="J1952" i="5"/>
  <c r="J1954" i="5"/>
  <c r="J1956" i="5"/>
  <c r="J1958" i="5"/>
  <c r="J1960" i="5"/>
  <c r="J1962" i="5"/>
  <c r="J1964" i="5"/>
  <c r="J1966" i="5"/>
  <c r="J1968" i="5"/>
  <c r="J1970" i="5"/>
  <c r="J1972" i="5"/>
  <c r="J1976" i="5"/>
  <c r="J2008" i="5"/>
  <c r="J2014" i="5"/>
  <c r="J1906" i="5"/>
  <c r="J1908" i="5"/>
  <c r="J1910" i="5"/>
  <c r="J1912" i="5"/>
  <c r="J1914" i="5"/>
  <c r="J1916" i="5"/>
  <c r="K1918" i="5"/>
  <c r="K1920" i="5"/>
  <c r="K1922" i="5"/>
  <c r="K1924" i="5"/>
  <c r="K1926" i="5"/>
  <c r="K1928" i="5"/>
  <c r="K1930" i="5"/>
  <c r="K1932" i="5"/>
  <c r="K1934" i="5"/>
  <c r="K1936" i="5"/>
  <c r="K1938" i="5"/>
  <c r="K1940" i="5"/>
  <c r="K1942" i="5"/>
  <c r="K1944" i="5"/>
  <c r="K1946" i="5"/>
  <c r="K1948" i="5"/>
  <c r="K1950" i="5"/>
  <c r="K1952" i="5"/>
  <c r="K1954" i="5"/>
  <c r="K1956" i="5"/>
  <c r="K1958" i="5"/>
  <c r="K1960" i="5"/>
  <c r="K1962" i="5"/>
  <c r="K1964" i="5"/>
  <c r="K1966" i="5"/>
  <c r="K1968" i="5"/>
  <c r="K1970" i="5"/>
  <c r="K1972" i="5"/>
  <c r="K1974" i="5"/>
  <c r="K1976" i="5"/>
  <c r="K1978" i="5"/>
  <c r="K1980" i="5"/>
  <c r="K1982" i="5"/>
  <c r="K1984" i="5"/>
  <c r="K1986" i="5"/>
  <c r="K1988" i="5"/>
  <c r="K1990" i="5"/>
  <c r="K1992" i="5"/>
  <c r="K1994" i="5"/>
  <c r="K1996" i="5"/>
  <c r="K1998" i="5"/>
  <c r="K2000" i="5"/>
  <c r="K2002" i="5"/>
  <c r="K2004" i="5"/>
  <c r="K2006" i="5"/>
  <c r="K2008" i="5"/>
  <c r="K2010" i="5"/>
  <c r="K2012" i="5"/>
  <c r="K2014" i="5"/>
  <c r="J1991" i="5"/>
  <c r="J1993" i="5"/>
  <c r="J1995" i="5"/>
  <c r="J2003" i="5"/>
  <c r="J2015" i="5"/>
  <c r="K1999" i="5"/>
  <c r="K2015" i="5"/>
  <c r="J1974" i="5"/>
  <c r="J1980" i="5"/>
  <c r="J1988" i="5"/>
  <c r="J1990" i="5"/>
  <c r="J1992" i="5"/>
  <c r="K1916" i="5"/>
  <c r="J1919" i="5"/>
  <c r="J1921" i="5"/>
  <c r="J1923" i="5"/>
  <c r="J1925" i="5"/>
  <c r="J1927" i="5"/>
  <c r="J1929" i="5"/>
  <c r="J1931" i="5"/>
  <c r="J1933" i="5"/>
  <c r="J1935" i="5"/>
  <c r="J1937" i="5"/>
  <c r="J1939" i="5"/>
  <c r="J1941" i="5"/>
  <c r="J1943" i="5"/>
  <c r="J1945" i="5"/>
  <c r="J1947" i="5"/>
  <c r="J1949" i="5"/>
  <c r="J1951" i="5"/>
  <c r="J1953" i="5"/>
  <c r="J1955" i="5"/>
  <c r="J1957" i="5"/>
  <c r="J1959" i="5"/>
  <c r="J1961" i="5"/>
  <c r="J1963" i="5"/>
  <c r="J1965" i="5"/>
  <c r="J1967" i="5"/>
  <c r="J1969" i="5"/>
  <c r="J1971" i="5"/>
  <c r="J1973" i="5"/>
  <c r="J1975" i="5"/>
  <c r="J1977" i="5"/>
  <c r="J1979" i="5"/>
  <c r="J1981" i="5"/>
  <c r="J1983" i="5"/>
  <c r="J1985" i="5"/>
  <c r="J1987" i="5"/>
  <c r="J1989" i="5"/>
  <c r="J1997" i="5"/>
  <c r="J1999" i="5"/>
  <c r="J2001" i="5"/>
  <c r="J2005" i="5"/>
  <c r="J2007" i="5"/>
  <c r="J2009" i="5"/>
  <c r="J2011" i="5"/>
  <c r="J2013" i="5"/>
  <c r="K2001" i="5"/>
  <c r="K2003" i="5"/>
  <c r="K2005" i="5"/>
  <c r="K2011" i="5"/>
  <c r="J1982" i="5"/>
  <c r="J1984" i="5"/>
  <c r="J1986" i="5"/>
  <c r="J1994" i="5"/>
  <c r="J1996" i="5"/>
  <c r="J1998" i="5"/>
  <c r="J2000" i="5"/>
  <c r="J2002" i="5"/>
  <c r="J2004" i="5"/>
  <c r="J2006" i="5"/>
  <c r="J2010" i="5"/>
  <c r="J2012" i="5"/>
  <c r="M124" i="5"/>
  <c r="H124" i="5"/>
  <c r="M132" i="5"/>
  <c r="H132" i="5"/>
  <c r="M140" i="5"/>
  <c r="H140" i="5"/>
  <c r="O140" i="5"/>
  <c r="M148" i="5"/>
  <c r="H148" i="5"/>
  <c r="O148" i="5"/>
  <c r="M156" i="5"/>
  <c r="H156" i="5"/>
  <c r="O156" i="5"/>
  <c r="M164" i="5"/>
  <c r="H164" i="5"/>
  <c r="O164" i="5"/>
  <c r="I30" i="69"/>
  <c r="H30" i="69"/>
  <c r="I32" i="69"/>
  <c r="H32" i="69"/>
  <c r="I49" i="69"/>
  <c r="H49" i="69"/>
  <c r="I71" i="69"/>
  <c r="H71" i="69"/>
  <c r="I74" i="69"/>
  <c r="H74" i="69"/>
  <c r="I131" i="69"/>
  <c r="H131" i="69"/>
  <c r="I31" i="48"/>
  <c r="K31" i="48" s="1"/>
  <c r="M31" i="48" s="1"/>
  <c r="H31" i="48"/>
  <c r="J31" i="48" s="1"/>
  <c r="L31" i="48" s="1"/>
  <c r="H36" i="48"/>
  <c r="J36" i="48" s="1"/>
  <c r="L36" i="48" s="1"/>
  <c r="I36" i="48"/>
  <c r="K36" i="48" s="1"/>
  <c r="M36" i="48" s="1"/>
  <c r="H40" i="48"/>
  <c r="J40" i="48" s="1"/>
  <c r="L40" i="48" s="1"/>
  <c r="I40" i="48"/>
  <c r="K40" i="48" s="1"/>
  <c r="M40" i="48" s="1"/>
  <c r="H44" i="48"/>
  <c r="J44" i="48" s="1"/>
  <c r="L44" i="48" s="1"/>
  <c r="I44" i="48"/>
  <c r="K44" i="48" s="1"/>
  <c r="M44" i="48" s="1"/>
  <c r="H46" i="48"/>
  <c r="J46" i="48" s="1"/>
  <c r="L46" i="48" s="1"/>
  <c r="I46" i="48"/>
  <c r="K46" i="48" s="1"/>
  <c r="M46" i="48" s="1"/>
  <c r="H48" i="48"/>
  <c r="J48" i="48" s="1"/>
  <c r="L48" i="48" s="1"/>
  <c r="I48" i="48"/>
  <c r="K48" i="48" s="1"/>
  <c r="M48" i="48" s="1"/>
  <c r="H50" i="48"/>
  <c r="J50" i="48" s="1"/>
  <c r="L50" i="48" s="1"/>
  <c r="I50" i="48"/>
  <c r="K50" i="48" s="1"/>
  <c r="M50" i="48" s="1"/>
  <c r="H52" i="48"/>
  <c r="J52" i="48" s="1"/>
  <c r="L52" i="48" s="1"/>
  <c r="I52" i="48"/>
  <c r="K52" i="48" s="1"/>
  <c r="M52" i="48" s="1"/>
  <c r="H54" i="48"/>
  <c r="J54" i="48" s="1"/>
  <c r="L54" i="48" s="1"/>
  <c r="I54" i="48"/>
  <c r="K54" i="48" s="1"/>
  <c r="M54" i="48" s="1"/>
  <c r="H56" i="48"/>
  <c r="J56" i="48" s="1"/>
  <c r="L56" i="48" s="1"/>
  <c r="I56" i="48"/>
  <c r="K56" i="48" s="1"/>
  <c r="M56" i="48" s="1"/>
  <c r="H58" i="48"/>
  <c r="J58" i="48" s="1"/>
  <c r="L58" i="48" s="1"/>
  <c r="I58" i="48"/>
  <c r="K58" i="48" s="1"/>
  <c r="M58" i="48" s="1"/>
  <c r="H60" i="48"/>
  <c r="J60" i="48" s="1"/>
  <c r="L60" i="48" s="1"/>
  <c r="I60" i="48"/>
  <c r="K60" i="48" s="1"/>
  <c r="M60" i="48" s="1"/>
  <c r="H62" i="48"/>
  <c r="J62" i="48" s="1"/>
  <c r="L62" i="48" s="1"/>
  <c r="I62" i="48"/>
  <c r="K62" i="48" s="1"/>
  <c r="M62" i="48" s="1"/>
  <c r="H64" i="48"/>
  <c r="J64" i="48" s="1"/>
  <c r="L64" i="48" s="1"/>
  <c r="I64" i="48"/>
  <c r="K64" i="48" s="1"/>
  <c r="M64" i="48" s="1"/>
  <c r="H66" i="48"/>
  <c r="J66" i="48" s="1"/>
  <c r="L66" i="48" s="1"/>
  <c r="I66" i="48"/>
  <c r="K66" i="48" s="1"/>
  <c r="M66" i="48" s="1"/>
  <c r="H68" i="48"/>
  <c r="J68" i="48" s="1"/>
  <c r="L68" i="48" s="1"/>
  <c r="I68" i="48"/>
  <c r="K68" i="48" s="1"/>
  <c r="M68" i="48" s="1"/>
  <c r="H70" i="48"/>
  <c r="J70" i="48" s="1"/>
  <c r="L70" i="48" s="1"/>
  <c r="I70" i="48"/>
  <c r="K70" i="48" s="1"/>
  <c r="M70" i="48" s="1"/>
  <c r="H74" i="48"/>
  <c r="J74" i="48" s="1"/>
  <c r="L74" i="48" s="1"/>
  <c r="I74" i="48"/>
  <c r="K74" i="48" s="1"/>
  <c r="M74" i="48" s="1"/>
  <c r="H78" i="48"/>
  <c r="J78" i="48" s="1"/>
  <c r="L78" i="48" s="1"/>
  <c r="I78" i="48"/>
  <c r="K78" i="48" s="1"/>
  <c r="M78" i="48" s="1"/>
  <c r="H82" i="48"/>
  <c r="J82" i="48" s="1"/>
  <c r="L82" i="48" s="1"/>
  <c r="I82" i="48"/>
  <c r="K82" i="48" s="1"/>
  <c r="M82" i="48" s="1"/>
  <c r="H86" i="48"/>
  <c r="J86" i="48" s="1"/>
  <c r="L86" i="48" s="1"/>
  <c r="I86" i="48"/>
  <c r="K86" i="48" s="1"/>
  <c r="M86" i="48" s="1"/>
  <c r="H90" i="48"/>
  <c r="J90" i="48" s="1"/>
  <c r="L90" i="48" s="1"/>
  <c r="I90" i="48"/>
  <c r="K90" i="48" s="1"/>
  <c r="M90" i="48" s="1"/>
  <c r="H94" i="48"/>
  <c r="J94" i="48" s="1"/>
  <c r="L94" i="48" s="1"/>
  <c r="I94" i="48"/>
  <c r="K94" i="48" s="1"/>
  <c r="M94" i="48" s="1"/>
  <c r="H98" i="48"/>
  <c r="J98" i="48" s="1"/>
  <c r="L98" i="48" s="1"/>
  <c r="I98" i="48"/>
  <c r="K98" i="48" s="1"/>
  <c r="M98" i="48" s="1"/>
  <c r="H102" i="48"/>
  <c r="J102" i="48" s="1"/>
  <c r="L102" i="48" s="1"/>
  <c r="I102" i="48"/>
  <c r="K102" i="48" s="1"/>
  <c r="M102" i="48" s="1"/>
  <c r="H106" i="48"/>
  <c r="J106" i="48" s="1"/>
  <c r="L106" i="48" s="1"/>
  <c r="I106" i="48"/>
  <c r="K106" i="48" s="1"/>
  <c r="M106" i="48" s="1"/>
  <c r="H110" i="48"/>
  <c r="J110" i="48" s="1"/>
  <c r="L110" i="48" s="1"/>
  <c r="I110" i="48"/>
  <c r="K110" i="48" s="1"/>
  <c r="M110" i="48" s="1"/>
  <c r="H114" i="48"/>
  <c r="J114" i="48" s="1"/>
  <c r="L114" i="48" s="1"/>
  <c r="I114" i="48"/>
  <c r="K114" i="48" s="1"/>
  <c r="M114" i="48" s="1"/>
  <c r="H118" i="48"/>
  <c r="J118" i="48" s="1"/>
  <c r="L118" i="48" s="1"/>
  <c r="I118" i="48"/>
  <c r="K118" i="48" s="1"/>
  <c r="M118" i="48" s="1"/>
  <c r="H122" i="48"/>
  <c r="J122" i="48" s="1"/>
  <c r="L122" i="48" s="1"/>
  <c r="I122" i="48"/>
  <c r="K122" i="48" s="1"/>
  <c r="M122" i="48" s="1"/>
  <c r="M20" i="5"/>
  <c r="H20" i="5"/>
  <c r="R22" i="5"/>
  <c r="F22" i="5"/>
  <c r="R25" i="5"/>
  <c r="F25" i="5"/>
  <c r="M28" i="5"/>
  <c r="H28" i="5"/>
  <c r="R30" i="5"/>
  <c r="F30" i="5"/>
  <c r="R33" i="5"/>
  <c r="F33" i="5"/>
  <c r="M36" i="5"/>
  <c r="H36" i="5"/>
  <c r="R38" i="5"/>
  <c r="F38" i="5"/>
  <c r="R41" i="5"/>
  <c r="F41" i="5"/>
  <c r="M44" i="5"/>
  <c r="H44" i="5"/>
  <c r="R46" i="5"/>
  <c r="F46" i="5"/>
  <c r="R49" i="5"/>
  <c r="F49" i="5"/>
  <c r="M52" i="5"/>
  <c r="H52" i="5"/>
  <c r="R54" i="5"/>
  <c r="F54" i="5"/>
  <c r="R57" i="5"/>
  <c r="F57" i="5"/>
  <c r="M60" i="5"/>
  <c r="H60" i="5"/>
  <c r="R62" i="5"/>
  <c r="F62" i="5"/>
  <c r="R65" i="5"/>
  <c r="F65" i="5"/>
  <c r="M68" i="5"/>
  <c r="H68" i="5"/>
  <c r="R70" i="5"/>
  <c r="F70" i="5"/>
  <c r="R73" i="5"/>
  <c r="F73" i="5"/>
  <c r="M76" i="5"/>
  <c r="H76" i="5"/>
  <c r="R78" i="5"/>
  <c r="F78" i="5"/>
  <c r="R81" i="5"/>
  <c r="F81" i="5"/>
  <c r="M84" i="5"/>
  <c r="H84" i="5"/>
  <c r="R86" i="5"/>
  <c r="F86" i="5"/>
  <c r="R89" i="5"/>
  <c r="F89" i="5"/>
  <c r="M92" i="5"/>
  <c r="H92" i="5"/>
  <c r="R94" i="5"/>
  <c r="F94" i="5"/>
  <c r="R97" i="5"/>
  <c r="F97" i="5"/>
  <c r="M100" i="5"/>
  <c r="H100" i="5"/>
  <c r="R102" i="5"/>
  <c r="F102" i="5"/>
  <c r="R105" i="5"/>
  <c r="F105" i="5"/>
  <c r="R108" i="5"/>
  <c r="F108" i="5"/>
  <c r="R112" i="5"/>
  <c r="F112" i="5"/>
  <c r="F116" i="5"/>
  <c r="R116" i="5"/>
  <c r="I36" i="69"/>
  <c r="H36" i="69"/>
  <c r="I46" i="69"/>
  <c r="H46" i="69"/>
  <c r="I48" i="69"/>
  <c r="H48" i="69"/>
  <c r="I65" i="69"/>
  <c r="H65" i="69"/>
  <c r="I129" i="69"/>
  <c r="H129" i="69"/>
  <c r="I40" i="69"/>
  <c r="H40" i="69"/>
  <c r="I62" i="69"/>
  <c r="H62" i="69"/>
  <c r="L210" i="46"/>
  <c r="L206" i="46"/>
  <c r="L202" i="46"/>
  <c r="L198" i="46"/>
  <c r="L194" i="46"/>
  <c r="L190" i="46"/>
  <c r="L186" i="46"/>
  <c r="L182" i="46"/>
  <c r="L178" i="46"/>
  <c r="L174" i="46"/>
  <c r="L170" i="46"/>
  <c r="L166" i="46"/>
  <c r="L162" i="46"/>
  <c r="L158" i="46"/>
  <c r="L154" i="46"/>
  <c r="L150" i="46"/>
  <c r="L146" i="46"/>
  <c r="L142" i="46"/>
  <c r="L138" i="46"/>
  <c r="L134" i="46"/>
  <c r="L130" i="46"/>
  <c r="L126" i="46"/>
  <c r="L122" i="46"/>
  <c r="L118" i="46"/>
  <c r="L114" i="46"/>
  <c r="L110" i="46"/>
  <c r="L106" i="46"/>
  <c r="L102" i="46"/>
  <c r="L98" i="46"/>
  <c r="L94" i="46"/>
  <c r="L90" i="46"/>
  <c r="L86" i="46"/>
  <c r="L82" i="46"/>
  <c r="L78" i="46"/>
  <c r="L74" i="46"/>
  <c r="L70" i="46"/>
  <c r="L66" i="46"/>
  <c r="L62" i="46"/>
  <c r="L58" i="46"/>
  <c r="L54" i="46"/>
  <c r="L50" i="46"/>
  <c r="L46" i="46"/>
  <c r="L42" i="46"/>
  <c r="L38" i="46"/>
  <c r="L34" i="46"/>
  <c r="L30" i="46"/>
  <c r="L26" i="46"/>
  <c r="L22" i="46"/>
  <c r="L18" i="46"/>
  <c r="L14" i="46"/>
  <c r="R107" i="5"/>
  <c r="F107" i="5"/>
  <c r="F121" i="5"/>
  <c r="R121" i="5"/>
  <c r="F129" i="5"/>
  <c r="R129" i="5"/>
  <c r="F137" i="5"/>
  <c r="R137" i="5"/>
  <c r="F148" i="5"/>
  <c r="R148" i="5"/>
  <c r="M157" i="5"/>
  <c r="M168" i="5"/>
  <c r="M184" i="5"/>
  <c r="I76" i="69"/>
  <c r="H76" i="69"/>
  <c r="I92" i="69"/>
  <c r="H92" i="69"/>
  <c r="I210" i="46"/>
  <c r="I206" i="46"/>
  <c r="I202" i="46"/>
  <c r="I198" i="46"/>
  <c r="I194" i="46"/>
  <c r="I190" i="46"/>
  <c r="I186" i="46"/>
  <c r="I182" i="46"/>
  <c r="I178" i="46"/>
  <c r="I174" i="46"/>
  <c r="I170" i="46"/>
  <c r="I166" i="46"/>
  <c r="I162" i="46"/>
  <c r="I158" i="46"/>
  <c r="I154" i="46"/>
  <c r="I150" i="46"/>
  <c r="I146" i="46"/>
  <c r="I142" i="46"/>
  <c r="I138" i="46"/>
  <c r="I134" i="46"/>
  <c r="I130" i="46"/>
  <c r="I126" i="46"/>
  <c r="I122" i="46"/>
  <c r="I118" i="46"/>
  <c r="I114" i="46"/>
  <c r="I110" i="46"/>
  <c r="I106" i="46"/>
  <c r="I102" i="46"/>
  <c r="I98" i="46"/>
  <c r="I94" i="46"/>
  <c r="I90" i="46"/>
  <c r="I86" i="46"/>
  <c r="I82" i="46"/>
  <c r="I78" i="46"/>
  <c r="I74" i="46"/>
  <c r="I70" i="46"/>
  <c r="I66" i="46"/>
  <c r="I62" i="46"/>
  <c r="I58" i="46"/>
  <c r="I54" i="46"/>
  <c r="I50" i="46"/>
  <c r="I46" i="46"/>
  <c r="I42" i="46"/>
  <c r="I38" i="46"/>
  <c r="I34" i="46"/>
  <c r="I30" i="46"/>
  <c r="I26" i="46"/>
  <c r="I22" i="46"/>
  <c r="I18" i="46"/>
  <c r="I14" i="46"/>
  <c r="P181" i="5"/>
  <c r="P100" i="5"/>
  <c r="P92" i="5"/>
  <c r="P84" i="5"/>
  <c r="P76" i="5"/>
  <c r="P68" i="5"/>
  <c r="P60" i="5"/>
  <c r="P52" i="5"/>
  <c r="P44" i="5"/>
  <c r="P36" i="5"/>
  <c r="P28" i="5"/>
  <c r="P20" i="5"/>
  <c r="O81" i="5"/>
  <c r="O49" i="5"/>
  <c r="O25" i="5"/>
  <c r="R16" i="5"/>
  <c r="F16" i="5"/>
  <c r="M123" i="5"/>
  <c r="F135" i="5"/>
  <c r="R135" i="5"/>
  <c r="F146" i="5"/>
  <c r="R146" i="5"/>
  <c r="M155" i="5"/>
  <c r="M170" i="5"/>
  <c r="F179" i="5"/>
  <c r="R179" i="5"/>
  <c r="M189" i="5"/>
  <c r="H189" i="5"/>
  <c r="I39" i="69"/>
  <c r="H39" i="69"/>
  <c r="I57" i="69"/>
  <c r="H57" i="69"/>
  <c r="I135" i="69"/>
  <c r="H135" i="69"/>
  <c r="M16" i="5"/>
  <c r="M29" i="5"/>
  <c r="M45" i="5"/>
  <c r="M61" i="5"/>
  <c r="M77" i="5"/>
  <c r="M93" i="5"/>
  <c r="R111" i="5"/>
  <c r="F111" i="5"/>
  <c r="M121" i="5"/>
  <c r="M129" i="5"/>
  <c r="F141" i="5"/>
  <c r="R141" i="5"/>
  <c r="F152" i="5"/>
  <c r="R152" i="5"/>
  <c r="M161" i="5"/>
  <c r="F173" i="5"/>
  <c r="R173" i="5"/>
  <c r="M183" i="5"/>
  <c r="H183" i="5"/>
  <c r="M195" i="5"/>
  <c r="H195" i="5"/>
  <c r="P195" i="5"/>
  <c r="M203" i="5"/>
  <c r="H203" i="5"/>
  <c r="P203" i="5"/>
  <c r="M211" i="5"/>
  <c r="H211" i="5"/>
  <c r="P211" i="5"/>
  <c r="M219" i="5"/>
  <c r="H219" i="5"/>
  <c r="P219" i="5"/>
  <c r="M227" i="5"/>
  <c r="H227" i="5"/>
  <c r="P227" i="5"/>
  <c r="M235" i="5"/>
  <c r="H235" i="5"/>
  <c r="P235" i="5"/>
  <c r="M243" i="5"/>
  <c r="H243" i="5"/>
  <c r="P243" i="5"/>
  <c r="F131" i="5"/>
  <c r="R131" i="5"/>
  <c r="F147" i="5"/>
  <c r="R147" i="5"/>
  <c r="F163" i="5"/>
  <c r="R163" i="5"/>
  <c r="R190" i="5"/>
  <c r="F190" i="5"/>
  <c r="F231" i="5"/>
  <c r="R231" i="5"/>
  <c r="F235" i="5"/>
  <c r="R235" i="5"/>
  <c r="F239" i="5"/>
  <c r="R239" i="5"/>
  <c r="M249" i="5"/>
  <c r="F261" i="5"/>
  <c r="R261" i="5"/>
  <c r="R266" i="5"/>
  <c r="F266" i="5"/>
  <c r="M281" i="5"/>
  <c r="F293" i="5"/>
  <c r="R293" i="5"/>
  <c r="R298" i="5"/>
  <c r="F298" i="5"/>
  <c r="M313" i="5"/>
  <c r="F325" i="5"/>
  <c r="R325" i="5"/>
  <c r="R330" i="5"/>
  <c r="F330" i="5"/>
  <c r="M356" i="5"/>
  <c r="H356" i="5"/>
  <c r="O356" i="5"/>
  <c r="P356" i="5"/>
  <c r="M372" i="5"/>
  <c r="H372" i="5"/>
  <c r="O372" i="5"/>
  <c r="P372" i="5"/>
  <c r="F386" i="5"/>
  <c r="R386" i="5"/>
  <c r="M396" i="5"/>
  <c r="H396" i="5"/>
  <c r="O396" i="5"/>
  <c r="P396" i="5"/>
  <c r="F418" i="5"/>
  <c r="R418" i="5"/>
  <c r="M428" i="5"/>
  <c r="H428" i="5"/>
  <c r="O428" i="5"/>
  <c r="P428" i="5"/>
  <c r="F450" i="5"/>
  <c r="R450" i="5"/>
  <c r="M460" i="5"/>
  <c r="H460" i="5"/>
  <c r="O460" i="5"/>
  <c r="P460" i="5"/>
  <c r="I23" i="69"/>
  <c r="H23" i="69"/>
  <c r="H39" i="48"/>
  <c r="J39" i="48" s="1"/>
  <c r="L39" i="48" s="1"/>
  <c r="I39" i="48"/>
  <c r="K39" i="48" s="1"/>
  <c r="M39" i="48" s="1"/>
  <c r="R170" i="5"/>
  <c r="F170" i="5"/>
  <c r="M179" i="5"/>
  <c r="R186" i="5"/>
  <c r="F186" i="5"/>
  <c r="O186" i="5"/>
  <c r="F195" i="5"/>
  <c r="R195" i="5"/>
  <c r="F199" i="5"/>
  <c r="R199" i="5"/>
  <c r="F203" i="5"/>
  <c r="R203" i="5"/>
  <c r="F207" i="5"/>
  <c r="R207" i="5"/>
  <c r="F211" i="5"/>
  <c r="R211" i="5"/>
  <c r="F215" i="5"/>
  <c r="R215" i="5"/>
  <c r="F219" i="5"/>
  <c r="R219" i="5"/>
  <c r="F223" i="5"/>
  <c r="R223" i="5"/>
  <c r="F227" i="5"/>
  <c r="R227" i="5"/>
  <c r="R232" i="5"/>
  <c r="F232" i="5"/>
  <c r="R240" i="5"/>
  <c r="O240" i="5"/>
  <c r="F240" i="5"/>
  <c r="R252" i="5"/>
  <c r="F252" i="5"/>
  <c r="F255" i="5"/>
  <c r="R255" i="5"/>
  <c r="R260" i="5"/>
  <c r="F260" i="5"/>
  <c r="F263" i="5"/>
  <c r="R263" i="5"/>
  <c r="R268" i="5"/>
  <c r="F268" i="5"/>
  <c r="F271" i="5"/>
  <c r="R271" i="5"/>
  <c r="R276" i="5"/>
  <c r="F276" i="5"/>
  <c r="F279" i="5"/>
  <c r="R279" i="5"/>
  <c r="R284" i="5"/>
  <c r="F284" i="5"/>
  <c r="F287" i="5"/>
  <c r="R287" i="5"/>
  <c r="R292" i="5"/>
  <c r="F292" i="5"/>
  <c r="F295" i="5"/>
  <c r="R295" i="5"/>
  <c r="R300" i="5"/>
  <c r="F300" i="5"/>
  <c r="F303" i="5"/>
  <c r="R303" i="5"/>
  <c r="R308" i="5"/>
  <c r="F308" i="5"/>
  <c r="F311" i="5"/>
  <c r="R311" i="5"/>
  <c r="R316" i="5"/>
  <c r="F316" i="5"/>
  <c r="F319" i="5"/>
  <c r="R319" i="5"/>
  <c r="R324" i="5"/>
  <c r="F324" i="5"/>
  <c r="F348" i="5"/>
  <c r="R348" i="5"/>
  <c r="F356" i="5"/>
  <c r="R356" i="5"/>
  <c r="F364" i="5"/>
  <c r="R364" i="5"/>
  <c r="F372" i="5"/>
  <c r="R372" i="5"/>
  <c r="F380" i="5"/>
  <c r="R380" i="5"/>
  <c r="F388" i="5"/>
  <c r="R388" i="5"/>
  <c r="F396" i="5"/>
  <c r="R396" i="5"/>
  <c r="F404" i="5"/>
  <c r="R404" i="5"/>
  <c r="F412" i="5"/>
  <c r="R412" i="5"/>
  <c r="F420" i="5"/>
  <c r="R420" i="5"/>
  <c r="F428" i="5"/>
  <c r="R428" i="5"/>
  <c r="F436" i="5"/>
  <c r="R436" i="5"/>
  <c r="F444" i="5"/>
  <c r="R444" i="5"/>
  <c r="F452" i="5"/>
  <c r="R452" i="5"/>
  <c r="F460" i="5"/>
  <c r="R460" i="5"/>
  <c r="I64" i="69"/>
  <c r="H64" i="69"/>
  <c r="H130" i="48"/>
  <c r="J130" i="48" s="1"/>
  <c r="L130" i="48" s="1"/>
  <c r="I130" i="48"/>
  <c r="K130" i="48" s="1"/>
  <c r="M130" i="48" s="1"/>
  <c r="M31" i="5"/>
  <c r="M47" i="5"/>
  <c r="M63" i="5"/>
  <c r="M79" i="5"/>
  <c r="M95" i="5"/>
  <c r="R113" i="5"/>
  <c r="F113" i="5"/>
  <c r="F126" i="5"/>
  <c r="R126" i="5"/>
  <c r="F142" i="5"/>
  <c r="R142" i="5"/>
  <c r="F158" i="5"/>
  <c r="R158" i="5"/>
  <c r="R200" i="5"/>
  <c r="F200" i="5"/>
  <c r="R208" i="5"/>
  <c r="F208" i="5"/>
  <c r="R216" i="5"/>
  <c r="F216" i="5"/>
  <c r="R224" i="5"/>
  <c r="F224" i="5"/>
  <c r="F243" i="5"/>
  <c r="R243" i="5"/>
  <c r="F247" i="5"/>
  <c r="R247" i="5"/>
  <c r="M341" i="5"/>
  <c r="F350" i="5"/>
  <c r="R350" i="5"/>
  <c r="M381" i="5"/>
  <c r="F398" i="5"/>
  <c r="R398" i="5"/>
  <c r="M413" i="5"/>
  <c r="F430" i="5"/>
  <c r="R430" i="5"/>
  <c r="M445" i="5"/>
  <c r="F462" i="5"/>
  <c r="R462" i="5"/>
  <c r="M544" i="5"/>
  <c r="O544" i="5"/>
  <c r="H544" i="5"/>
  <c r="P544" i="5"/>
  <c r="P553" i="5"/>
  <c r="M553" i="5"/>
  <c r="H553" i="5"/>
  <c r="O553" i="5"/>
  <c r="P561" i="5"/>
  <c r="M561" i="5"/>
  <c r="H561" i="5"/>
  <c r="O561" i="5"/>
  <c r="P569" i="5"/>
  <c r="M569" i="5"/>
  <c r="H569" i="5"/>
  <c r="O569" i="5"/>
  <c r="P577" i="5"/>
  <c r="M577" i="5"/>
  <c r="H577" i="5"/>
  <c r="O577" i="5"/>
  <c r="P585" i="5"/>
  <c r="M585" i="5"/>
  <c r="H585" i="5"/>
  <c r="O585" i="5"/>
  <c r="P593" i="5"/>
  <c r="M593" i="5"/>
  <c r="H593" i="5"/>
  <c r="O593" i="5"/>
  <c r="P601" i="5"/>
  <c r="M601" i="5"/>
  <c r="H601" i="5"/>
  <c r="O601" i="5"/>
  <c r="P609" i="5"/>
  <c r="M609" i="5"/>
  <c r="H609" i="5"/>
  <c r="O609" i="5"/>
  <c r="P617" i="5"/>
  <c r="M617" i="5"/>
  <c r="H617" i="5"/>
  <c r="O617" i="5"/>
  <c r="P625" i="5"/>
  <c r="M625" i="5"/>
  <c r="H625" i="5"/>
  <c r="O625" i="5"/>
  <c r="P633" i="5"/>
  <c r="M633" i="5"/>
  <c r="H633" i="5"/>
  <c r="O633" i="5"/>
  <c r="P641" i="5"/>
  <c r="M641" i="5"/>
  <c r="H641" i="5"/>
  <c r="O641" i="5"/>
  <c r="P649" i="5"/>
  <c r="M649" i="5"/>
  <c r="H649" i="5"/>
  <c r="O649" i="5"/>
  <c r="P657" i="5"/>
  <c r="M657" i="5"/>
  <c r="H657" i="5"/>
  <c r="O657" i="5"/>
  <c r="P665" i="5"/>
  <c r="M665" i="5"/>
  <c r="H665" i="5"/>
  <c r="O665" i="5"/>
  <c r="P673" i="5"/>
  <c r="M673" i="5"/>
  <c r="H673" i="5"/>
  <c r="O673" i="5"/>
  <c r="P681" i="5"/>
  <c r="M681" i="5"/>
  <c r="O681" i="5"/>
  <c r="H681" i="5"/>
  <c r="P689" i="5"/>
  <c r="M689" i="5"/>
  <c r="O689" i="5"/>
  <c r="H689" i="5"/>
  <c r="P697" i="5"/>
  <c r="M697" i="5"/>
  <c r="O697" i="5"/>
  <c r="H697" i="5"/>
  <c r="P705" i="5"/>
  <c r="M705" i="5"/>
  <c r="O705" i="5"/>
  <c r="H705" i="5"/>
  <c r="P713" i="5"/>
  <c r="M713" i="5"/>
  <c r="O713" i="5"/>
  <c r="H713" i="5"/>
  <c r="P721" i="5"/>
  <c r="M721" i="5"/>
  <c r="O721" i="5"/>
  <c r="H721" i="5"/>
  <c r="P729" i="5"/>
  <c r="M729" i="5"/>
  <c r="O729" i="5"/>
  <c r="H729" i="5"/>
  <c r="P737" i="5"/>
  <c r="M737" i="5"/>
  <c r="O737" i="5"/>
  <c r="H737" i="5"/>
  <c r="P745" i="5"/>
  <c r="M745" i="5"/>
  <c r="O745" i="5"/>
  <c r="H745" i="5"/>
  <c r="P753" i="5"/>
  <c r="M753" i="5"/>
  <c r="O753" i="5"/>
  <c r="H753" i="5"/>
  <c r="P761" i="5"/>
  <c r="M761" i="5"/>
  <c r="O761" i="5"/>
  <c r="H761" i="5"/>
  <c r="P769" i="5"/>
  <c r="M769" i="5"/>
  <c r="O769" i="5"/>
  <c r="H769" i="5"/>
  <c r="P777" i="5"/>
  <c r="M777" i="5"/>
  <c r="O777" i="5"/>
  <c r="H777" i="5"/>
  <c r="H16" i="62"/>
  <c r="R441" i="5"/>
  <c r="F441" i="5"/>
  <c r="R409" i="5"/>
  <c r="F409" i="5"/>
  <c r="R377" i="5"/>
  <c r="F377" i="5"/>
  <c r="F538" i="5"/>
  <c r="R538" i="5"/>
  <c r="F530" i="5"/>
  <c r="R530" i="5"/>
  <c r="F522" i="5"/>
  <c r="R522" i="5"/>
  <c r="F514" i="5"/>
  <c r="R514" i="5"/>
  <c r="F506" i="5"/>
  <c r="R506" i="5"/>
  <c r="F498" i="5"/>
  <c r="R498" i="5"/>
  <c r="F490" i="5"/>
  <c r="R490" i="5"/>
  <c r="F482" i="5"/>
  <c r="R482" i="5"/>
  <c r="F474" i="5"/>
  <c r="R474" i="5"/>
  <c r="R463" i="5"/>
  <c r="F463" i="5"/>
  <c r="R431" i="5"/>
  <c r="F431" i="5"/>
  <c r="R399" i="5"/>
  <c r="F399" i="5"/>
  <c r="R367" i="5"/>
  <c r="F367" i="5"/>
  <c r="R184" i="5"/>
  <c r="F184" i="5"/>
  <c r="R17" i="5"/>
  <c r="R194" i="5"/>
  <c r="R288" i="5"/>
  <c r="M324" i="5"/>
  <c r="R336" i="5"/>
  <c r="M343" i="5"/>
  <c r="R365" i="5"/>
  <c r="R547" i="5"/>
  <c r="M781" i="5"/>
  <c r="O781" i="5"/>
  <c r="H781" i="5"/>
  <c r="P781" i="5"/>
  <c r="M785" i="5"/>
  <c r="O785" i="5"/>
  <c r="H785" i="5"/>
  <c r="P785" i="5"/>
  <c r="M789" i="5"/>
  <c r="O789" i="5"/>
  <c r="H789" i="5"/>
  <c r="P789" i="5"/>
  <c r="M793" i="5"/>
  <c r="O793" i="5"/>
  <c r="H793" i="5"/>
  <c r="P793" i="5"/>
  <c r="M797" i="5"/>
  <c r="O797" i="5"/>
  <c r="H797" i="5"/>
  <c r="P797" i="5"/>
  <c r="M801" i="5"/>
  <c r="O801" i="5"/>
  <c r="H801" i="5"/>
  <c r="P801" i="5"/>
  <c r="M805" i="5"/>
  <c r="O805" i="5"/>
  <c r="H805" i="5"/>
  <c r="P805" i="5"/>
  <c r="M809" i="5"/>
  <c r="O809" i="5"/>
  <c r="H809" i="5"/>
  <c r="P809" i="5"/>
  <c r="R188" i="5"/>
  <c r="R241" i="5"/>
  <c r="M295" i="5"/>
  <c r="M328" i="5"/>
  <c r="M330" i="5"/>
  <c r="M344" i="5"/>
  <c r="M365" i="5"/>
  <c r="M367" i="5"/>
  <c r="M378" i="5"/>
  <c r="R387" i="5"/>
  <c r="M394" i="5"/>
  <c r="R403" i="5"/>
  <c r="M410" i="5"/>
  <c r="R419" i="5"/>
  <c r="M426" i="5"/>
  <c r="R435" i="5"/>
  <c r="M442" i="5"/>
  <c r="R451" i="5"/>
  <c r="M458" i="5"/>
  <c r="R469" i="5"/>
  <c r="M470" i="5"/>
  <c r="R477" i="5"/>
  <c r="M478" i="5"/>
  <c r="R485" i="5"/>
  <c r="M486" i="5"/>
  <c r="R493" i="5"/>
  <c r="M494" i="5"/>
  <c r="R501" i="5"/>
  <c r="M502" i="5"/>
  <c r="R509" i="5"/>
  <c r="M510" i="5"/>
  <c r="R517" i="5"/>
  <c r="M518" i="5"/>
  <c r="R525" i="5"/>
  <c r="M526" i="5"/>
  <c r="R533" i="5"/>
  <c r="M534" i="5"/>
  <c r="M540" i="5"/>
  <c r="I88" i="69"/>
  <c r="H88" i="69"/>
  <c r="R304" i="5"/>
  <c r="R344" i="5"/>
  <c r="M109" i="5"/>
  <c r="R296" i="5"/>
  <c r="M320" i="5"/>
  <c r="M322" i="5"/>
  <c r="M336" i="5"/>
  <c r="M338" i="5"/>
  <c r="R349" i="5"/>
  <c r="R355" i="5"/>
  <c r="R371" i="5"/>
  <c r="O399" i="5"/>
  <c r="R400" i="5"/>
  <c r="M402" i="5"/>
  <c r="R411" i="5"/>
  <c r="M431" i="5"/>
  <c r="R437" i="5"/>
  <c r="O463" i="5"/>
  <c r="R464" i="5"/>
  <c r="M466" i="5"/>
  <c r="M917" i="5"/>
  <c r="O917" i="5"/>
  <c r="H917" i="5"/>
  <c r="P917" i="5"/>
  <c r="M925" i="5"/>
  <c r="O925" i="5"/>
  <c r="H925" i="5"/>
  <c r="P925" i="5"/>
  <c r="M933" i="5"/>
  <c r="O933" i="5"/>
  <c r="H933" i="5"/>
  <c r="P933" i="5"/>
  <c r="M941" i="5"/>
  <c r="O941" i="5"/>
  <c r="H941" i="5"/>
  <c r="P941" i="5"/>
  <c r="M949" i="5"/>
  <c r="O949" i="5"/>
  <c r="H949" i="5"/>
  <c r="P949" i="5"/>
  <c r="M957" i="5"/>
  <c r="O957" i="5"/>
  <c r="H957" i="5"/>
  <c r="P957" i="5"/>
  <c r="M965" i="5"/>
  <c r="O965" i="5"/>
  <c r="H965" i="5"/>
  <c r="P965" i="5"/>
  <c r="M973" i="5"/>
  <c r="O973" i="5"/>
  <c r="H973" i="5"/>
  <c r="P973" i="5"/>
  <c r="M981" i="5"/>
  <c r="O981" i="5"/>
  <c r="H981" i="5"/>
  <c r="P981" i="5"/>
  <c r="R553" i="5"/>
  <c r="M554" i="5"/>
  <c r="R569" i="5"/>
  <c r="M570" i="5"/>
  <c r="R585" i="5"/>
  <c r="M586" i="5"/>
  <c r="R601" i="5"/>
  <c r="M602" i="5"/>
  <c r="R617" i="5"/>
  <c r="M618" i="5"/>
  <c r="R633" i="5"/>
  <c r="M634" i="5"/>
  <c r="R649" i="5"/>
  <c r="M650" i="5"/>
  <c r="R665" i="5"/>
  <c r="M666" i="5"/>
  <c r="M784" i="5"/>
  <c r="R790" i="5"/>
  <c r="M815" i="5"/>
  <c r="H815" i="5"/>
  <c r="O815" i="5"/>
  <c r="P815" i="5"/>
  <c r="R823" i="5"/>
  <c r="F823" i="5"/>
  <c r="M836" i="5"/>
  <c r="R838" i="5"/>
  <c r="M847" i="5"/>
  <c r="H847" i="5"/>
  <c r="O847" i="5"/>
  <c r="P847" i="5"/>
  <c r="R855" i="5"/>
  <c r="F855" i="5"/>
  <c r="M868" i="5"/>
  <c r="R870" i="5"/>
  <c r="M879" i="5"/>
  <c r="H879" i="5"/>
  <c r="O879" i="5"/>
  <c r="P879" i="5"/>
  <c r="R887" i="5"/>
  <c r="F887" i="5"/>
  <c r="M900" i="5"/>
  <c r="R902" i="5"/>
  <c r="M911" i="5"/>
  <c r="O911" i="5"/>
  <c r="H911" i="5"/>
  <c r="P911" i="5"/>
  <c r="R916" i="5"/>
  <c r="R948" i="5"/>
  <c r="R978" i="5"/>
  <c r="M989" i="5"/>
  <c r="O989" i="5"/>
  <c r="P989" i="5"/>
  <c r="H989" i="5"/>
  <c r="M993" i="5"/>
  <c r="O993" i="5"/>
  <c r="P993" i="5"/>
  <c r="H993" i="5"/>
  <c r="M997" i="5"/>
  <c r="O997" i="5"/>
  <c r="P997" i="5"/>
  <c r="H997" i="5"/>
  <c r="M1001" i="5"/>
  <c r="O1001" i="5"/>
  <c r="P1001" i="5"/>
  <c r="H1001" i="5"/>
  <c r="M1005" i="5"/>
  <c r="O1005" i="5"/>
  <c r="P1005" i="5"/>
  <c r="H1005" i="5"/>
  <c r="M790" i="5"/>
  <c r="R796" i="5"/>
  <c r="M817" i="5"/>
  <c r="H817" i="5"/>
  <c r="O817" i="5"/>
  <c r="P817" i="5"/>
  <c r="M825" i="5"/>
  <c r="H825" i="5"/>
  <c r="O825" i="5"/>
  <c r="P825" i="5"/>
  <c r="M833" i="5"/>
  <c r="H833" i="5"/>
  <c r="O833" i="5"/>
  <c r="P833" i="5"/>
  <c r="M841" i="5"/>
  <c r="H841" i="5"/>
  <c r="O841" i="5"/>
  <c r="P841" i="5"/>
  <c r="M849" i="5"/>
  <c r="H849" i="5"/>
  <c r="O849" i="5"/>
  <c r="P849" i="5"/>
  <c r="M857" i="5"/>
  <c r="H857" i="5"/>
  <c r="O857" i="5"/>
  <c r="P857" i="5"/>
  <c r="M865" i="5"/>
  <c r="H865" i="5"/>
  <c r="O865" i="5"/>
  <c r="P865" i="5"/>
  <c r="M873" i="5"/>
  <c r="H873" i="5"/>
  <c r="O873" i="5"/>
  <c r="P873" i="5"/>
  <c r="M881" i="5"/>
  <c r="H881" i="5"/>
  <c r="O881" i="5"/>
  <c r="P881" i="5"/>
  <c r="M889" i="5"/>
  <c r="H889" i="5"/>
  <c r="O889" i="5"/>
  <c r="P889" i="5"/>
  <c r="M897" i="5"/>
  <c r="H897" i="5"/>
  <c r="O897" i="5"/>
  <c r="P897" i="5"/>
  <c r="M905" i="5"/>
  <c r="H905" i="5"/>
  <c r="O905" i="5"/>
  <c r="P905" i="5"/>
  <c r="O522" i="5"/>
  <c r="M550" i="5"/>
  <c r="R565" i="5"/>
  <c r="M566" i="5"/>
  <c r="R581" i="5"/>
  <c r="M582" i="5"/>
  <c r="R597" i="5"/>
  <c r="M598" i="5"/>
  <c r="R613" i="5"/>
  <c r="M614" i="5"/>
  <c r="R629" i="5"/>
  <c r="M630" i="5"/>
  <c r="R645" i="5"/>
  <c r="M646" i="5"/>
  <c r="R661" i="5"/>
  <c r="M662" i="5"/>
  <c r="M788" i="5"/>
  <c r="R794" i="5"/>
  <c r="M819" i="5"/>
  <c r="H819" i="5"/>
  <c r="P819" i="5"/>
  <c r="O819" i="5"/>
  <c r="R827" i="5"/>
  <c r="F827" i="5"/>
  <c r="M840" i="5"/>
  <c r="R842" i="5"/>
  <c r="M851" i="5"/>
  <c r="H851" i="5"/>
  <c r="P851" i="5"/>
  <c r="O851" i="5"/>
  <c r="R859" i="5"/>
  <c r="F859" i="5"/>
  <c r="M872" i="5"/>
  <c r="R874" i="5"/>
  <c r="M883" i="5"/>
  <c r="H883" i="5"/>
  <c r="P883" i="5"/>
  <c r="O883" i="5"/>
  <c r="R891" i="5"/>
  <c r="F891" i="5"/>
  <c r="M904" i="5"/>
  <c r="R906" i="5"/>
  <c r="P1016" i="5"/>
  <c r="M1016" i="5"/>
  <c r="H1016" i="5"/>
  <c r="O1016" i="5"/>
  <c r="P1024" i="5"/>
  <c r="M1024" i="5"/>
  <c r="H1024" i="5"/>
  <c r="O1024" i="5"/>
  <c r="P1032" i="5"/>
  <c r="M1032" i="5"/>
  <c r="H1032" i="5"/>
  <c r="O1032" i="5"/>
  <c r="P1040" i="5"/>
  <c r="M1040" i="5"/>
  <c r="H1040" i="5"/>
  <c r="O1040" i="5"/>
  <c r="P1048" i="5"/>
  <c r="M1048" i="5"/>
  <c r="H1048" i="5"/>
  <c r="O1048" i="5"/>
  <c r="P1056" i="5"/>
  <c r="M1056" i="5"/>
  <c r="H1056" i="5"/>
  <c r="O1056" i="5"/>
  <c r="P1064" i="5"/>
  <c r="M1064" i="5"/>
  <c r="H1064" i="5"/>
  <c r="O1064" i="5"/>
  <c r="P1072" i="5"/>
  <c r="M1072" i="5"/>
  <c r="H1072" i="5"/>
  <c r="O1072" i="5"/>
  <c r="P1080" i="5"/>
  <c r="M1080" i="5"/>
  <c r="H1080" i="5"/>
  <c r="O1080" i="5"/>
  <c r="P1088" i="5"/>
  <c r="M1088" i="5"/>
  <c r="H1088" i="5"/>
  <c r="O1088" i="5"/>
  <c r="P1096" i="5"/>
  <c r="M1096" i="5"/>
  <c r="H1096" i="5"/>
  <c r="O1096" i="5"/>
  <c r="P1104" i="5"/>
  <c r="M1104" i="5"/>
  <c r="H1104" i="5"/>
  <c r="O1104" i="5"/>
  <c r="P1112" i="5"/>
  <c r="M1112" i="5"/>
  <c r="H1112" i="5"/>
  <c r="O1112" i="5"/>
  <c r="P1120" i="5"/>
  <c r="M1120" i="5"/>
  <c r="H1120" i="5"/>
  <c r="O1120" i="5"/>
  <c r="P1128" i="5"/>
  <c r="M1128" i="5"/>
  <c r="H1128" i="5"/>
  <c r="O1128" i="5"/>
  <c r="P1136" i="5"/>
  <c r="M1136" i="5"/>
  <c r="H1136" i="5"/>
  <c r="O1136" i="5"/>
  <c r="P1144" i="5"/>
  <c r="M1144" i="5"/>
  <c r="H1144" i="5"/>
  <c r="O1144" i="5"/>
  <c r="P1152" i="5"/>
  <c r="M1152" i="5"/>
  <c r="H1152" i="5"/>
  <c r="O1152" i="5"/>
  <c r="P1160" i="5"/>
  <c r="M1160" i="5"/>
  <c r="H1160" i="5"/>
  <c r="O1160" i="5"/>
  <c r="M794" i="5"/>
  <c r="R800" i="5"/>
  <c r="R813" i="5"/>
  <c r="F813" i="5"/>
  <c r="M826" i="5"/>
  <c r="R828" i="5"/>
  <c r="M837" i="5"/>
  <c r="H837" i="5"/>
  <c r="O837" i="5"/>
  <c r="P837" i="5"/>
  <c r="R845" i="5"/>
  <c r="F845" i="5"/>
  <c r="M858" i="5"/>
  <c r="R860" i="5"/>
  <c r="M869" i="5"/>
  <c r="H869" i="5"/>
  <c r="O869" i="5"/>
  <c r="P869" i="5"/>
  <c r="R877" i="5"/>
  <c r="F877" i="5"/>
  <c r="M890" i="5"/>
  <c r="R892" i="5"/>
  <c r="M901" i="5"/>
  <c r="H901" i="5"/>
  <c r="O901" i="5"/>
  <c r="P901" i="5"/>
  <c r="R909" i="5"/>
  <c r="F909" i="5"/>
  <c r="M934" i="5"/>
  <c r="R943" i="5"/>
  <c r="M952" i="5"/>
  <c r="R962" i="5"/>
  <c r="R926" i="5"/>
  <c r="R942" i="5"/>
  <c r="R958" i="5"/>
  <c r="R974" i="5"/>
  <c r="R992" i="5"/>
  <c r="R1000" i="5"/>
  <c r="R1008" i="5"/>
  <c r="R1014" i="5"/>
  <c r="M1015" i="5"/>
  <c r="R1022" i="5"/>
  <c r="M1023" i="5"/>
  <c r="R1030" i="5"/>
  <c r="M1031" i="5"/>
  <c r="R1038" i="5"/>
  <c r="M1039" i="5"/>
  <c r="R1046" i="5"/>
  <c r="M1047" i="5"/>
  <c r="R1054" i="5"/>
  <c r="M1055" i="5"/>
  <c r="R1062" i="5"/>
  <c r="M1063" i="5"/>
  <c r="R1070" i="5"/>
  <c r="M1071" i="5"/>
  <c r="R1078" i="5"/>
  <c r="M1079" i="5"/>
  <c r="R1086" i="5"/>
  <c r="M1087" i="5"/>
  <c r="R1094" i="5"/>
  <c r="M1095" i="5"/>
  <c r="R1102" i="5"/>
  <c r="M1103" i="5"/>
  <c r="R1110" i="5"/>
  <c r="M1111" i="5"/>
  <c r="R1118" i="5"/>
  <c r="M1119" i="5"/>
  <c r="R1126" i="5"/>
  <c r="M1127" i="5"/>
  <c r="R1134" i="5"/>
  <c r="M1135" i="5"/>
  <c r="R1142" i="5"/>
  <c r="M1143" i="5"/>
  <c r="R1150" i="5"/>
  <c r="M1151" i="5"/>
  <c r="R1158" i="5"/>
  <c r="M1159" i="5"/>
  <c r="M1201" i="5"/>
  <c r="M1209" i="5"/>
  <c r="M1217" i="5"/>
  <c r="M1225" i="5"/>
  <c r="M1233" i="5"/>
  <c r="M1241" i="5"/>
  <c r="M1249" i="5"/>
  <c r="M1257" i="5"/>
  <c r="M1265" i="5"/>
  <c r="M1273" i="5"/>
  <c r="H1273" i="5"/>
  <c r="O1273" i="5"/>
  <c r="P1273" i="5"/>
  <c r="M1281" i="5"/>
  <c r="H1281" i="5"/>
  <c r="O1281" i="5"/>
  <c r="P1281" i="5"/>
  <c r="M1289" i="5"/>
  <c r="H1289" i="5"/>
  <c r="O1289" i="5"/>
  <c r="P1289" i="5"/>
  <c r="M1297" i="5"/>
  <c r="H1297" i="5"/>
  <c r="O1297" i="5"/>
  <c r="P1297" i="5"/>
  <c r="M1305" i="5"/>
  <c r="H1305" i="5"/>
  <c r="O1305" i="5"/>
  <c r="P1305" i="5"/>
  <c r="M1313" i="5"/>
  <c r="H1313" i="5"/>
  <c r="O1313" i="5"/>
  <c r="P1313" i="5"/>
  <c r="M1321" i="5"/>
  <c r="H1321" i="5"/>
  <c r="O1321" i="5"/>
  <c r="P1321" i="5"/>
  <c r="M1329" i="5"/>
  <c r="H1329" i="5"/>
  <c r="O1329" i="5"/>
  <c r="P1329" i="5"/>
  <c r="M1337" i="5"/>
  <c r="H1337" i="5"/>
  <c r="O1337" i="5"/>
  <c r="P1337" i="5"/>
  <c r="M1345" i="5"/>
  <c r="H1345" i="5"/>
  <c r="O1345" i="5"/>
  <c r="P1345" i="5"/>
  <c r="M1353" i="5"/>
  <c r="H1353" i="5"/>
  <c r="O1353" i="5"/>
  <c r="P1353" i="5"/>
  <c r="M1361" i="5"/>
  <c r="H1361" i="5"/>
  <c r="O1361" i="5"/>
  <c r="P1361" i="5"/>
  <c r="M1369" i="5"/>
  <c r="H1369" i="5"/>
  <c r="O1369" i="5"/>
  <c r="P1369" i="5"/>
  <c r="M1377" i="5"/>
  <c r="H1377" i="5"/>
  <c r="O1377" i="5"/>
  <c r="P1377" i="5"/>
  <c r="M1385" i="5"/>
  <c r="H1385" i="5"/>
  <c r="O1385" i="5"/>
  <c r="P1385" i="5"/>
  <c r="M1393" i="5"/>
  <c r="H1393" i="5"/>
  <c r="O1393" i="5"/>
  <c r="P1393" i="5"/>
  <c r="M1401" i="5"/>
  <c r="H1401" i="5"/>
  <c r="O1401" i="5"/>
  <c r="P1401" i="5"/>
  <c r="M1409" i="5"/>
  <c r="H1409" i="5"/>
  <c r="O1409" i="5"/>
  <c r="P1409" i="5"/>
  <c r="M1417" i="5"/>
  <c r="H1417" i="5"/>
  <c r="O1417" i="5"/>
  <c r="P1417" i="5"/>
  <c r="M1425" i="5"/>
  <c r="H1425" i="5"/>
  <c r="O1425" i="5"/>
  <c r="P1425" i="5"/>
  <c r="M1433" i="5"/>
  <c r="H1433" i="5"/>
  <c r="O1433" i="5"/>
  <c r="P1433" i="5"/>
  <c r="M1441" i="5"/>
  <c r="H1441" i="5"/>
  <c r="O1441" i="5"/>
  <c r="P1441" i="5"/>
  <c r="M1449" i="5"/>
  <c r="H1449" i="5"/>
  <c r="O1449" i="5"/>
  <c r="P1449" i="5"/>
  <c r="M1457" i="5"/>
  <c r="H1457" i="5"/>
  <c r="O1457" i="5"/>
  <c r="P1457" i="5"/>
  <c r="M1465" i="5"/>
  <c r="H1465" i="5"/>
  <c r="O1465" i="5"/>
  <c r="P1465" i="5"/>
  <c r="M1473" i="5"/>
  <c r="H1473" i="5"/>
  <c r="O1473" i="5"/>
  <c r="P1473" i="5"/>
  <c r="M1481" i="5"/>
  <c r="H1481" i="5"/>
  <c r="O1481" i="5"/>
  <c r="P1481" i="5"/>
  <c r="M1489" i="5"/>
  <c r="H1489" i="5"/>
  <c r="O1489" i="5"/>
  <c r="P1489" i="5"/>
  <c r="M1497" i="5"/>
  <c r="H1497" i="5"/>
  <c r="O1497" i="5"/>
  <c r="P1497" i="5"/>
  <c r="M1505" i="5"/>
  <c r="H1505" i="5"/>
  <c r="O1505" i="5"/>
  <c r="P1505" i="5"/>
  <c r="M1513" i="5"/>
  <c r="H1513" i="5"/>
  <c r="O1513" i="5"/>
  <c r="P1513" i="5"/>
  <c r="M1521" i="5"/>
  <c r="H1521" i="5"/>
  <c r="O1521" i="5"/>
  <c r="P1521" i="5"/>
  <c r="M1529" i="5"/>
  <c r="H1529" i="5"/>
  <c r="O1529" i="5"/>
  <c r="P1529" i="5"/>
  <c r="M1537" i="5"/>
  <c r="H1537" i="5"/>
  <c r="O1537" i="5"/>
  <c r="P1537" i="5"/>
  <c r="M1545" i="5"/>
  <c r="H1545" i="5"/>
  <c r="O1545" i="5"/>
  <c r="P1545" i="5"/>
  <c r="M1553" i="5"/>
  <c r="H1553" i="5"/>
  <c r="O1553" i="5"/>
  <c r="P1553" i="5"/>
  <c r="M1561" i="5"/>
  <c r="H1561" i="5"/>
  <c r="O1561" i="5"/>
  <c r="P1561" i="5"/>
  <c r="M1569" i="5"/>
  <c r="H1569" i="5"/>
  <c r="O1569" i="5"/>
  <c r="P1569" i="5"/>
  <c r="M1577" i="5"/>
  <c r="H1577" i="5"/>
  <c r="O1577" i="5"/>
  <c r="P1577" i="5"/>
  <c r="M1585" i="5"/>
  <c r="H1585" i="5"/>
  <c r="O1585" i="5"/>
  <c r="P1585" i="5"/>
  <c r="M1593" i="5"/>
  <c r="H1593" i="5"/>
  <c r="O1593" i="5"/>
  <c r="P1593" i="5"/>
  <c r="M1601" i="5"/>
  <c r="H1601" i="5"/>
  <c r="O1601" i="5"/>
  <c r="P1601" i="5"/>
  <c r="M1609" i="5"/>
  <c r="H1609" i="5"/>
  <c r="O1609" i="5"/>
  <c r="P1609" i="5"/>
  <c r="M1617" i="5"/>
  <c r="H1617" i="5"/>
  <c r="O1617" i="5"/>
  <c r="P1617" i="5"/>
  <c r="M1625" i="5"/>
  <c r="H1625" i="5"/>
  <c r="O1625" i="5"/>
  <c r="P1625" i="5"/>
  <c r="M1633" i="5"/>
  <c r="H1633" i="5"/>
  <c r="O1633" i="5"/>
  <c r="P1633" i="5"/>
  <c r="M1641" i="5"/>
  <c r="H1641" i="5"/>
  <c r="O1641" i="5"/>
  <c r="P1641" i="5"/>
  <c r="M1649" i="5"/>
  <c r="H1649" i="5"/>
  <c r="O1649" i="5"/>
  <c r="P1649" i="5"/>
  <c r="M1657" i="5"/>
  <c r="H1657" i="5"/>
  <c r="O1657" i="5"/>
  <c r="P1657" i="5"/>
  <c r="M1665" i="5"/>
  <c r="H1665" i="5"/>
  <c r="O1665" i="5"/>
  <c r="P1665" i="5"/>
  <c r="M1673" i="5"/>
  <c r="H1673" i="5"/>
  <c r="O1673" i="5"/>
  <c r="P1673" i="5"/>
  <c r="M1681" i="5"/>
  <c r="H1681" i="5"/>
  <c r="O1681" i="5"/>
  <c r="P1681" i="5"/>
  <c r="M1689" i="5"/>
  <c r="H1689" i="5"/>
  <c r="O1689" i="5"/>
  <c r="P1689" i="5"/>
  <c r="M1697" i="5"/>
  <c r="H1697" i="5"/>
  <c r="O1697" i="5"/>
  <c r="P1697" i="5"/>
  <c r="M1705" i="5"/>
  <c r="H1705" i="5"/>
  <c r="O1705" i="5"/>
  <c r="P1705" i="5"/>
  <c r="M1713" i="5"/>
  <c r="H1713" i="5"/>
  <c r="O1713" i="5"/>
  <c r="P1713" i="5"/>
  <c r="M1721" i="5"/>
  <c r="H1721" i="5"/>
  <c r="O1721" i="5"/>
  <c r="P1721" i="5"/>
  <c r="M1729" i="5"/>
  <c r="H1729" i="5"/>
  <c r="O1729" i="5"/>
  <c r="P1729" i="5"/>
  <c r="M1737" i="5"/>
  <c r="H1737" i="5"/>
  <c r="O1737" i="5"/>
  <c r="P1737" i="5"/>
  <c r="M1745" i="5"/>
  <c r="H1745" i="5"/>
  <c r="O1745" i="5"/>
  <c r="P1745" i="5"/>
  <c r="M1753" i="5"/>
  <c r="H1753" i="5"/>
  <c r="O1753" i="5"/>
  <c r="P1753" i="5"/>
  <c r="M1761" i="5"/>
  <c r="H1761" i="5"/>
  <c r="O1761" i="5"/>
  <c r="P1761" i="5"/>
  <c r="M1769" i="5"/>
  <c r="H1769" i="5"/>
  <c r="O1769" i="5"/>
  <c r="P1769" i="5"/>
  <c r="M1777" i="5"/>
  <c r="H1777" i="5"/>
  <c r="O1777" i="5"/>
  <c r="P1777" i="5"/>
  <c r="M1785" i="5"/>
  <c r="H1785" i="5"/>
  <c r="O1785" i="5"/>
  <c r="P1785" i="5"/>
  <c r="M1793" i="5"/>
  <c r="H1793" i="5"/>
  <c r="O1793" i="5"/>
  <c r="P1793" i="5"/>
  <c r="M1801" i="5"/>
  <c r="H1801" i="5"/>
  <c r="O1801" i="5"/>
  <c r="P1801" i="5"/>
  <c r="M942" i="5"/>
  <c r="R951" i="5"/>
  <c r="M960" i="5"/>
  <c r="R970" i="5"/>
  <c r="R1013" i="5"/>
  <c r="R1021" i="5"/>
  <c r="R1029" i="5"/>
  <c r="R1037" i="5"/>
  <c r="R1045" i="5"/>
  <c r="R1053" i="5"/>
  <c r="R1061" i="5"/>
  <c r="R1069" i="5"/>
  <c r="R1077" i="5"/>
  <c r="R1085" i="5"/>
  <c r="R1093" i="5"/>
  <c r="R1101" i="5"/>
  <c r="R1109" i="5"/>
  <c r="R1117" i="5"/>
  <c r="R1125" i="5"/>
  <c r="R1133" i="5"/>
  <c r="R1141" i="5"/>
  <c r="R1149" i="5"/>
  <c r="R1157" i="5"/>
  <c r="R1163" i="5"/>
  <c r="R1171" i="5"/>
  <c r="R1179" i="5"/>
  <c r="R1187" i="5"/>
  <c r="R1195" i="5"/>
  <c r="M1009" i="5"/>
  <c r="M1010" i="5"/>
  <c r="R1164" i="5"/>
  <c r="F1164" i="5"/>
  <c r="R1168" i="5"/>
  <c r="F1168" i="5"/>
  <c r="R1172" i="5"/>
  <c r="F1172" i="5"/>
  <c r="R1176" i="5"/>
  <c r="F1176" i="5"/>
  <c r="R1180" i="5"/>
  <c r="F1180" i="5"/>
  <c r="R1184" i="5"/>
  <c r="F1184" i="5"/>
  <c r="R1188" i="5"/>
  <c r="F1188" i="5"/>
  <c r="R1192" i="5"/>
  <c r="F1192" i="5"/>
  <c r="R1196" i="5"/>
  <c r="F1196" i="5"/>
  <c r="R1255" i="5"/>
  <c r="R1263" i="5"/>
  <c r="M1163" i="5"/>
  <c r="M1179" i="5"/>
  <c r="M1195" i="5"/>
  <c r="R1199" i="5"/>
  <c r="R1203" i="5"/>
  <c r="R1207" i="5"/>
  <c r="R1211" i="5"/>
  <c r="R1215" i="5"/>
  <c r="R1219" i="5"/>
  <c r="R1223" i="5"/>
  <c r="R1227" i="5"/>
  <c r="R1231" i="5"/>
  <c r="R1235" i="5"/>
  <c r="R1239" i="5"/>
  <c r="R1243" i="5"/>
  <c r="R1247" i="5"/>
  <c r="R1254" i="5"/>
  <c r="R1276" i="5"/>
  <c r="R1284" i="5"/>
  <c r="R1292" i="5"/>
  <c r="R1300" i="5"/>
  <c r="R1308" i="5"/>
  <c r="R1316" i="5"/>
  <c r="R1324" i="5"/>
  <c r="R1332" i="5"/>
  <c r="R1340" i="5"/>
  <c r="R1348" i="5"/>
  <c r="R1356" i="5"/>
  <c r="R1364" i="5"/>
  <c r="R1372" i="5"/>
  <c r="R1380" i="5"/>
  <c r="R1388" i="5"/>
  <c r="R1396" i="5"/>
  <c r="R1404" i="5"/>
  <c r="R1412" i="5"/>
  <c r="R1420" i="5"/>
  <c r="R1428" i="5"/>
  <c r="R1436" i="5"/>
  <c r="R1448" i="5"/>
  <c r="R1456" i="5"/>
  <c r="R1464" i="5"/>
  <c r="R1472" i="5"/>
  <c r="R1480" i="5"/>
  <c r="R1488" i="5"/>
  <c r="R1496" i="5"/>
  <c r="R1504" i="5"/>
  <c r="R1512" i="5"/>
  <c r="R1520" i="5"/>
  <c r="R1528" i="5"/>
  <c r="R1536" i="5"/>
  <c r="R1544" i="5"/>
  <c r="R1552" i="5"/>
  <c r="R1560" i="5"/>
  <c r="R1568" i="5"/>
  <c r="R1576" i="5"/>
  <c r="R1584" i="5"/>
  <c r="R1592" i="5"/>
  <c r="R1600" i="5"/>
  <c r="R1608" i="5"/>
  <c r="R1616" i="5"/>
  <c r="R1624" i="5"/>
  <c r="R1632" i="5"/>
  <c r="R1640" i="5"/>
  <c r="R1648" i="5"/>
  <c r="R1656" i="5"/>
  <c r="R1664" i="5"/>
  <c r="R1672" i="5"/>
  <c r="R1680" i="5"/>
  <c r="R1688" i="5"/>
  <c r="R1696" i="5"/>
  <c r="R1704" i="5"/>
  <c r="R1712" i="5"/>
  <c r="R1720" i="5"/>
  <c r="R1728" i="5"/>
  <c r="R1736" i="5"/>
  <c r="R1744" i="5"/>
  <c r="R1752" i="5"/>
  <c r="R1760" i="5"/>
  <c r="R1768" i="5"/>
  <c r="R1776" i="5"/>
  <c r="R1784" i="5"/>
  <c r="R1792" i="5"/>
  <c r="R1800" i="5"/>
  <c r="R1805" i="5"/>
  <c r="F1805" i="5"/>
  <c r="R1809" i="5"/>
  <c r="F1809" i="5"/>
  <c r="R1813" i="5"/>
  <c r="F1813" i="5"/>
  <c r="R1817" i="5"/>
  <c r="F1817" i="5"/>
  <c r="R1821" i="5"/>
  <c r="F1821" i="5"/>
  <c r="R1825" i="5"/>
  <c r="F1825" i="5"/>
  <c r="R1829" i="5"/>
  <c r="F1829" i="5"/>
  <c r="R1833" i="5"/>
  <c r="F1833" i="5"/>
  <c r="R1837" i="5"/>
  <c r="F1837" i="5"/>
  <c r="R1841" i="5"/>
  <c r="F1841" i="5"/>
  <c r="R1845" i="5"/>
  <c r="F1845" i="5"/>
  <c r="R1849" i="5"/>
  <c r="F1849" i="5"/>
  <c r="R1853" i="5"/>
  <c r="F1853" i="5"/>
  <c r="R1857" i="5"/>
  <c r="F1857" i="5"/>
  <c r="R1861" i="5"/>
  <c r="F1861" i="5"/>
  <c r="R1865" i="5"/>
  <c r="F1865" i="5"/>
  <c r="R1869" i="5"/>
  <c r="F1869" i="5"/>
  <c r="R1873" i="5"/>
  <c r="F1873" i="5"/>
  <c r="R1877" i="5"/>
  <c r="F1877" i="5"/>
  <c r="R1881" i="5"/>
  <c r="F1881" i="5"/>
  <c r="R1885" i="5"/>
  <c r="F1885" i="5"/>
  <c r="R1889" i="5"/>
  <c r="F1889" i="5"/>
  <c r="R1893" i="5"/>
  <c r="F1893" i="5"/>
  <c r="R1897" i="5"/>
  <c r="F1897" i="5"/>
  <c r="R1901" i="5"/>
  <c r="F1901" i="5"/>
  <c r="M1202" i="5"/>
  <c r="M1210" i="5"/>
  <c r="M1218" i="5"/>
  <c r="M1226" i="5"/>
  <c r="M1234" i="5"/>
  <c r="M1242" i="5"/>
  <c r="M1264" i="5"/>
  <c r="M1446" i="5"/>
  <c r="M1454" i="5"/>
  <c r="M1462" i="5"/>
  <c r="M1470" i="5"/>
  <c r="M1478" i="5"/>
  <c r="M1486" i="5"/>
  <c r="M1494" i="5"/>
  <c r="M1502" i="5"/>
  <c r="M1510" i="5"/>
  <c r="M1518" i="5"/>
  <c r="M1526" i="5"/>
  <c r="M1534" i="5"/>
  <c r="M1542" i="5"/>
  <c r="M1550" i="5"/>
  <c r="M1558" i="5"/>
  <c r="M1566" i="5"/>
  <c r="M1574" i="5"/>
  <c r="M1582" i="5"/>
  <c r="M1590" i="5"/>
  <c r="M1598" i="5"/>
  <c r="M1606" i="5"/>
  <c r="M1614" i="5"/>
  <c r="M1622" i="5"/>
  <c r="M1630" i="5"/>
  <c r="M1638" i="5"/>
  <c r="M1646" i="5"/>
  <c r="M1654" i="5"/>
  <c r="M1662" i="5"/>
  <c r="M1670" i="5"/>
  <c r="M1678" i="5"/>
  <c r="M1686" i="5"/>
  <c r="M1694" i="5"/>
  <c r="M1702" i="5"/>
  <c r="M1710" i="5"/>
  <c r="M1718" i="5"/>
  <c r="M1726" i="5"/>
  <c r="M1734" i="5"/>
  <c r="M1742" i="5"/>
  <c r="M1750" i="5"/>
  <c r="M1758" i="5"/>
  <c r="M1766" i="5"/>
  <c r="M1774" i="5"/>
  <c r="M1782" i="5"/>
  <c r="M1790" i="5"/>
  <c r="M1798" i="5"/>
  <c r="R1910" i="5"/>
  <c r="M1169" i="5"/>
  <c r="M1185" i="5"/>
  <c r="R1198" i="5"/>
  <c r="R1202" i="5"/>
  <c r="R1206" i="5"/>
  <c r="R1210" i="5"/>
  <c r="R1214" i="5"/>
  <c r="R1218" i="5"/>
  <c r="R1222" i="5"/>
  <c r="R1226" i="5"/>
  <c r="R1230" i="5"/>
  <c r="R1234" i="5"/>
  <c r="R1238" i="5"/>
  <c r="R1242" i="5"/>
  <c r="R1246" i="5"/>
  <c r="R1258" i="5"/>
  <c r="M1270" i="5"/>
  <c r="R1272" i="5"/>
  <c r="R1280" i="5"/>
  <c r="R1288" i="5"/>
  <c r="R1296" i="5"/>
  <c r="R1304" i="5"/>
  <c r="R1312" i="5"/>
  <c r="R1320" i="5"/>
  <c r="R1328" i="5"/>
  <c r="R1336" i="5"/>
  <c r="R1344" i="5"/>
  <c r="R1352" i="5"/>
  <c r="R1360" i="5"/>
  <c r="R1368" i="5"/>
  <c r="R1376" i="5"/>
  <c r="R1384" i="5"/>
  <c r="R1392" i="5"/>
  <c r="R1400" i="5"/>
  <c r="R1408" i="5"/>
  <c r="R1416" i="5"/>
  <c r="R1424" i="5"/>
  <c r="R1432" i="5"/>
  <c r="R1440" i="5"/>
  <c r="R1447" i="5"/>
  <c r="R1455" i="5"/>
  <c r="R1463" i="5"/>
  <c r="R1471" i="5"/>
  <c r="R1479" i="5"/>
  <c r="R1487" i="5"/>
  <c r="R1495" i="5"/>
  <c r="R1503" i="5"/>
  <c r="R1511" i="5"/>
  <c r="R1519" i="5"/>
  <c r="R1527" i="5"/>
  <c r="R1535" i="5"/>
  <c r="R1543" i="5"/>
  <c r="R1551" i="5"/>
  <c r="R1559" i="5"/>
  <c r="R1567" i="5"/>
  <c r="R1575" i="5"/>
  <c r="R1583" i="5"/>
  <c r="R1591" i="5"/>
  <c r="R1599" i="5"/>
  <c r="R1607" i="5"/>
  <c r="R1615" i="5"/>
  <c r="R1623" i="5"/>
  <c r="R1631" i="5"/>
  <c r="R1639" i="5"/>
  <c r="R1647" i="5"/>
  <c r="R1655" i="5"/>
  <c r="R1663" i="5"/>
  <c r="R1671" i="5"/>
  <c r="R1679" i="5"/>
  <c r="R1687" i="5"/>
  <c r="R1695" i="5"/>
  <c r="R1703" i="5"/>
  <c r="R1711" i="5"/>
  <c r="R1719" i="5"/>
  <c r="R1727" i="5"/>
  <c r="R1735" i="5"/>
  <c r="R1743" i="5"/>
  <c r="R1751" i="5"/>
  <c r="R1759" i="5"/>
  <c r="R1767" i="5"/>
  <c r="R1775" i="5"/>
  <c r="R1783" i="5"/>
  <c r="R1791" i="5"/>
  <c r="R1799" i="5"/>
  <c r="H1916" i="5"/>
  <c r="O1916" i="5"/>
  <c r="M1916" i="5"/>
  <c r="P1916" i="5"/>
  <c r="H2004" i="5"/>
  <c r="P2004" i="5"/>
  <c r="M2004" i="5"/>
  <c r="O2004" i="5"/>
  <c r="M1260" i="5"/>
  <c r="M1274" i="5"/>
  <c r="M1282" i="5"/>
  <c r="M1290" i="5"/>
  <c r="M1298" i="5"/>
  <c r="M1306" i="5"/>
  <c r="M1314" i="5"/>
  <c r="M1322" i="5"/>
  <c r="M1330" i="5"/>
  <c r="M1338" i="5"/>
  <c r="M1346" i="5"/>
  <c r="M1354" i="5"/>
  <c r="M1362" i="5"/>
  <c r="M1370" i="5"/>
  <c r="M1378" i="5"/>
  <c r="M1386" i="5"/>
  <c r="M1394" i="5"/>
  <c r="M1402" i="5"/>
  <c r="M1410" i="5"/>
  <c r="M1418" i="5"/>
  <c r="M1426" i="5"/>
  <c r="M1434" i="5"/>
  <c r="M1442" i="5"/>
  <c r="M1450" i="5"/>
  <c r="M1458" i="5"/>
  <c r="M1466" i="5"/>
  <c r="M1474" i="5"/>
  <c r="M1482" i="5"/>
  <c r="M1490" i="5"/>
  <c r="M1498" i="5"/>
  <c r="M1506" i="5"/>
  <c r="M1514" i="5"/>
  <c r="M1522" i="5"/>
  <c r="M1530" i="5"/>
  <c r="M1538" i="5"/>
  <c r="M1546" i="5"/>
  <c r="M1554" i="5"/>
  <c r="M1562" i="5"/>
  <c r="M1570" i="5"/>
  <c r="M1578" i="5"/>
  <c r="M1586" i="5"/>
  <c r="M1594" i="5"/>
  <c r="M1602" i="5"/>
  <c r="M1610" i="5"/>
  <c r="M1618" i="5"/>
  <c r="M1626" i="5"/>
  <c r="M1634" i="5"/>
  <c r="M1642" i="5"/>
  <c r="M1650" i="5"/>
  <c r="M1658" i="5"/>
  <c r="M1666" i="5"/>
  <c r="M1674" i="5"/>
  <c r="M1682" i="5"/>
  <c r="M1690" i="5"/>
  <c r="M1698" i="5"/>
  <c r="M1706" i="5"/>
  <c r="M1714" i="5"/>
  <c r="M1722" i="5"/>
  <c r="M1730" i="5"/>
  <c r="M1738" i="5"/>
  <c r="M1746" i="5"/>
  <c r="M1754" i="5"/>
  <c r="M1762" i="5"/>
  <c r="M1770" i="5"/>
  <c r="M1778" i="5"/>
  <c r="M1786" i="5"/>
  <c r="M1794" i="5"/>
  <c r="M1802" i="5"/>
  <c r="R1868" i="5"/>
  <c r="R1876" i="5"/>
  <c r="R1884" i="5"/>
  <c r="R1892" i="5"/>
  <c r="R1900" i="5"/>
  <c r="H1920" i="5"/>
  <c r="O1920" i="5"/>
  <c r="P1920" i="5"/>
  <c r="M1920" i="5"/>
  <c r="H1928" i="5"/>
  <c r="O1928" i="5"/>
  <c r="P1928" i="5"/>
  <c r="M1928" i="5"/>
  <c r="H1936" i="5"/>
  <c r="O1936" i="5"/>
  <c r="P1936" i="5"/>
  <c r="M1936" i="5"/>
  <c r="H1944" i="5"/>
  <c r="O1944" i="5"/>
  <c r="P1944" i="5"/>
  <c r="M1944" i="5"/>
  <c r="H1952" i="5"/>
  <c r="O1952" i="5"/>
  <c r="P1952" i="5"/>
  <c r="M1952" i="5"/>
  <c r="H1960" i="5"/>
  <c r="O1960" i="5"/>
  <c r="P1960" i="5"/>
  <c r="M1960" i="5"/>
  <c r="H1968" i="5"/>
  <c r="O1968" i="5"/>
  <c r="P1968" i="5"/>
  <c r="M1968" i="5"/>
  <c r="H1976" i="5"/>
  <c r="O1976" i="5"/>
  <c r="P1976" i="5"/>
  <c r="M1976" i="5"/>
  <c r="H1984" i="5"/>
  <c r="O1984" i="5"/>
  <c r="P1984" i="5"/>
  <c r="M1984" i="5"/>
  <c r="H1996" i="5"/>
  <c r="O1996" i="5"/>
  <c r="P1996" i="5"/>
  <c r="M1996" i="5"/>
  <c r="H2008" i="5"/>
  <c r="O2008" i="5"/>
  <c r="P2008" i="5"/>
  <c r="M2008" i="5"/>
  <c r="M1804" i="5"/>
  <c r="R1824" i="5"/>
  <c r="M1836" i="5"/>
  <c r="R1856" i="5"/>
  <c r="M1913" i="5"/>
  <c r="R1918" i="5"/>
  <c r="R1926" i="5"/>
  <c r="R1934" i="5"/>
  <c r="R1942" i="5"/>
  <c r="R1950" i="5"/>
  <c r="R1958" i="5"/>
  <c r="R1966" i="5"/>
  <c r="R1974" i="5"/>
  <c r="R1982" i="5"/>
  <c r="M1987" i="5"/>
  <c r="R1990" i="5"/>
  <c r="R1998" i="5"/>
  <c r="R2006" i="5"/>
  <c r="R1818" i="5"/>
  <c r="M1830" i="5"/>
  <c r="R1850" i="5"/>
  <c r="M1862" i="5"/>
  <c r="M1872" i="5"/>
  <c r="M1888" i="5"/>
  <c r="M1904" i="5"/>
  <c r="R2005" i="5"/>
  <c r="M2015" i="5"/>
  <c r="R1812" i="5"/>
  <c r="M1824" i="5"/>
  <c r="R1844" i="5"/>
  <c r="M1856" i="5"/>
  <c r="M1909" i="5"/>
  <c r="R1913" i="5"/>
  <c r="R2003" i="5"/>
  <c r="M1810" i="5"/>
  <c r="R1830" i="5"/>
  <c r="M1842" i="5"/>
  <c r="R1862" i="5"/>
  <c r="M1878" i="5"/>
  <c r="M1894" i="5"/>
  <c r="R1911" i="5"/>
  <c r="R2001" i="5"/>
  <c r="O18" i="66"/>
  <c r="N18" i="66"/>
  <c r="N41" i="66"/>
  <c r="O41" i="66"/>
  <c r="N74" i="66"/>
  <c r="O74" i="66"/>
  <c r="N36" i="66"/>
  <c r="O36" i="66"/>
  <c r="N72" i="66"/>
  <c r="O72" i="66"/>
  <c r="N100" i="66"/>
  <c r="O100" i="66"/>
  <c r="O275" i="66"/>
  <c r="N275" i="66"/>
  <c r="N378" i="66"/>
  <c r="O378" i="66"/>
  <c r="N428" i="66"/>
  <c r="O428" i="66"/>
  <c r="N509" i="66"/>
  <c r="O509" i="66"/>
  <c r="O499" i="66"/>
  <c r="N499" i="66"/>
  <c r="N551" i="66"/>
  <c r="O551" i="66"/>
  <c r="O672" i="66"/>
  <c r="N672" i="66"/>
  <c r="N581" i="66"/>
  <c r="O581" i="66"/>
  <c r="N635" i="66"/>
  <c r="O635" i="66"/>
  <c r="N694" i="66"/>
  <c r="O694" i="66"/>
  <c r="O979" i="66"/>
  <c r="N979" i="66"/>
  <c r="O995" i="66"/>
  <c r="N995" i="66"/>
  <c r="N25" i="65"/>
  <c r="O25" i="65"/>
  <c r="N41" i="65"/>
  <c r="O41" i="65"/>
  <c r="N720" i="66"/>
  <c r="O720" i="66"/>
  <c r="N762" i="66"/>
  <c r="O762" i="66"/>
  <c r="N780" i="66"/>
  <c r="O780" i="66"/>
  <c r="N822" i="66"/>
  <c r="O822" i="66"/>
  <c r="N864" i="66"/>
  <c r="O864" i="66"/>
  <c r="O933" i="66"/>
  <c r="N933" i="66"/>
  <c r="O949" i="66"/>
  <c r="N949" i="66"/>
  <c r="O62" i="65"/>
  <c r="N62" i="65"/>
  <c r="O78" i="65"/>
  <c r="N78" i="65"/>
  <c r="O14" i="65"/>
  <c r="N14" i="65"/>
  <c r="N1023" i="66"/>
  <c r="O1023" i="66"/>
  <c r="N1074" i="66"/>
  <c r="O1074" i="66"/>
  <c r="N1092" i="66"/>
  <c r="O1092" i="66"/>
  <c r="N1134" i="66"/>
  <c r="O1134" i="66"/>
  <c r="N1176" i="66"/>
  <c r="O1176" i="66"/>
  <c r="N1218" i="66"/>
  <c r="O1218" i="66"/>
  <c r="O1231" i="66"/>
  <c r="N1231" i="66"/>
  <c r="O38" i="65"/>
  <c r="N38" i="65"/>
  <c r="N96" i="65"/>
  <c r="O96" i="65"/>
  <c r="N112" i="65"/>
  <c r="O112" i="65"/>
  <c r="N95" i="65"/>
  <c r="O95" i="65"/>
  <c r="N156" i="65"/>
  <c r="O156" i="65"/>
  <c r="N198" i="65"/>
  <c r="O198" i="65"/>
  <c r="N240" i="65"/>
  <c r="O240" i="65"/>
  <c r="N282" i="65"/>
  <c r="O282" i="65"/>
  <c r="N319" i="65"/>
  <c r="O319" i="65"/>
  <c r="N397" i="65"/>
  <c r="O397" i="65"/>
  <c r="N65" i="65"/>
  <c r="O65" i="65"/>
  <c r="N103" i="65"/>
  <c r="O103" i="65"/>
  <c r="N39" i="65"/>
  <c r="O39" i="65"/>
  <c r="N117" i="65"/>
  <c r="O117" i="65"/>
  <c r="N148" i="65"/>
  <c r="O148" i="65"/>
  <c r="N190" i="65"/>
  <c r="O190" i="65"/>
  <c r="N232" i="65"/>
  <c r="O232" i="65"/>
  <c r="N258" i="65"/>
  <c r="O258" i="65"/>
  <c r="N300" i="65"/>
  <c r="O300" i="65"/>
  <c r="N342" i="65"/>
  <c r="O342" i="65"/>
  <c r="O373" i="65"/>
  <c r="N373" i="65"/>
  <c r="O379" i="65"/>
  <c r="N379" i="65"/>
  <c r="N384" i="65"/>
  <c r="O384" i="65"/>
  <c r="O389" i="65"/>
  <c r="N389" i="65"/>
  <c r="O437" i="65"/>
  <c r="N437" i="65"/>
  <c r="N499" i="65"/>
  <c r="O499" i="65"/>
  <c r="O514" i="65"/>
  <c r="N514" i="65"/>
  <c r="N545" i="65"/>
  <c r="O545" i="65"/>
  <c r="N693" i="65"/>
  <c r="O693" i="65"/>
  <c r="N436" i="65"/>
  <c r="O436" i="65"/>
  <c r="O578" i="65"/>
  <c r="N578" i="65"/>
  <c r="O594" i="65"/>
  <c r="N594" i="65"/>
  <c r="O662" i="65"/>
  <c r="N662" i="65"/>
  <c r="O678" i="65"/>
  <c r="N678" i="65"/>
  <c r="O452" i="65"/>
  <c r="N452" i="65"/>
  <c r="O468" i="65"/>
  <c r="N468" i="65"/>
  <c r="N579" i="65"/>
  <c r="O579" i="65"/>
  <c r="N595" i="65"/>
  <c r="O595" i="65"/>
  <c r="N663" i="65"/>
  <c r="O663" i="65"/>
  <c r="N679" i="65"/>
  <c r="O679" i="65"/>
  <c r="N785" i="65"/>
  <c r="O785" i="65"/>
  <c r="O573" i="65"/>
  <c r="N573" i="65"/>
  <c r="O589" i="65"/>
  <c r="N589" i="65"/>
  <c r="O998" i="65"/>
  <c r="N998" i="65"/>
  <c r="O1024" i="65"/>
  <c r="N1024" i="65"/>
  <c r="O657" i="65"/>
  <c r="N657" i="65"/>
  <c r="N990" i="65"/>
  <c r="O990" i="65"/>
  <c r="N1070" i="65"/>
  <c r="O1070" i="65"/>
  <c r="N1092" i="65"/>
  <c r="O1092" i="65"/>
  <c r="N1108" i="65"/>
  <c r="O1108" i="65"/>
  <c r="O1150" i="65"/>
  <c r="N1150" i="65"/>
  <c r="O1174" i="65"/>
  <c r="N1174" i="65"/>
  <c r="O1190" i="65"/>
  <c r="N1190" i="65"/>
  <c r="N1025" i="65"/>
  <c r="O1025" i="65"/>
  <c r="N1058" i="65"/>
  <c r="O1058" i="65"/>
  <c r="N1112" i="65"/>
  <c r="O1112" i="65"/>
  <c r="Q21" i="49"/>
  <c r="Q18" i="49"/>
  <c r="N1149" i="65"/>
  <c r="O1149" i="65"/>
  <c r="N1201" i="65"/>
  <c r="O1201" i="65"/>
  <c r="R18" i="49"/>
  <c r="R21" i="49"/>
  <c r="I20" i="69"/>
  <c r="H20" i="69"/>
  <c r="N1189" i="65"/>
  <c r="O1189" i="65"/>
  <c r="I18" i="69"/>
  <c r="H18" i="69"/>
  <c r="I82" i="69"/>
  <c r="H82" i="69"/>
  <c r="I90" i="69"/>
  <c r="H90" i="69"/>
  <c r="I98" i="69"/>
  <c r="H98" i="69"/>
  <c r="W104" i="69"/>
  <c r="Y104" i="69" s="1"/>
  <c r="AA104" i="69"/>
  <c r="AC104" i="69" s="1"/>
  <c r="AE104" i="69"/>
  <c r="AG104" i="69" s="1"/>
  <c r="K104" i="69"/>
  <c r="M104" i="69" s="1"/>
  <c r="O104" i="69"/>
  <c r="Q104" i="69" s="1"/>
  <c r="S104" i="69"/>
  <c r="U104" i="69" s="1"/>
  <c r="W112" i="69"/>
  <c r="Y112" i="69" s="1"/>
  <c r="AA112" i="69"/>
  <c r="AC112" i="69" s="1"/>
  <c r="AE112" i="69"/>
  <c r="AG112" i="69" s="1"/>
  <c r="K112" i="69"/>
  <c r="M112" i="69" s="1"/>
  <c r="O112" i="69"/>
  <c r="Q112" i="69" s="1"/>
  <c r="S112" i="69"/>
  <c r="U112" i="69" s="1"/>
  <c r="W120" i="69"/>
  <c r="Y120" i="69" s="1"/>
  <c r="AA120" i="69"/>
  <c r="AC120" i="69" s="1"/>
  <c r="AE120" i="69"/>
  <c r="AG120" i="69" s="1"/>
  <c r="K120" i="69"/>
  <c r="M120" i="69" s="1"/>
  <c r="O120" i="69"/>
  <c r="Q120" i="69" s="1"/>
  <c r="S120" i="69"/>
  <c r="U120" i="69" s="1"/>
  <c r="W128" i="69"/>
  <c r="Y128" i="69" s="1"/>
  <c r="AA128" i="69"/>
  <c r="AC128" i="69" s="1"/>
  <c r="AE128" i="69"/>
  <c r="AG128" i="69" s="1"/>
  <c r="K128" i="69"/>
  <c r="M128" i="69" s="1"/>
  <c r="O128" i="69"/>
  <c r="Q128" i="69" s="1"/>
  <c r="S128" i="69"/>
  <c r="U128" i="69" s="1"/>
  <c r="W136" i="69"/>
  <c r="Y136" i="69" s="1"/>
  <c r="AA136" i="69"/>
  <c r="AC136" i="69" s="1"/>
  <c r="AE136" i="69"/>
  <c r="AG136" i="69" s="1"/>
  <c r="K136" i="69"/>
  <c r="M136" i="69" s="1"/>
  <c r="O136" i="69"/>
  <c r="Q136" i="69" s="1"/>
  <c r="S136" i="69"/>
  <c r="U136" i="69" s="1"/>
  <c r="I21" i="69"/>
  <c r="H21" i="69"/>
  <c r="I109" i="69"/>
  <c r="H109" i="69"/>
  <c r="I141" i="69"/>
  <c r="H141" i="69"/>
  <c r="M118" i="5"/>
  <c r="H118" i="5"/>
  <c r="O118" i="5"/>
  <c r="M126" i="5"/>
  <c r="H126" i="5"/>
  <c r="O126" i="5"/>
  <c r="M134" i="5"/>
  <c r="H134" i="5"/>
  <c r="O134" i="5"/>
  <c r="M142" i="5"/>
  <c r="H142" i="5"/>
  <c r="O142" i="5"/>
  <c r="M150" i="5"/>
  <c r="H150" i="5"/>
  <c r="O150" i="5"/>
  <c r="M158" i="5"/>
  <c r="H158" i="5"/>
  <c r="O158" i="5"/>
  <c r="J14" i="69"/>
  <c r="L14" i="69" s="1"/>
  <c r="Z14" i="69"/>
  <c r="AB14" i="69" s="1"/>
  <c r="V14" i="69"/>
  <c r="X14" i="69" s="1"/>
  <c r="AD14" i="69"/>
  <c r="AF14" i="69" s="1"/>
  <c r="N14" i="69"/>
  <c r="P14" i="69" s="1"/>
  <c r="R14" i="69"/>
  <c r="T14" i="69" s="1"/>
  <c r="I19" i="69"/>
  <c r="H19" i="69"/>
  <c r="I77" i="69"/>
  <c r="H77" i="69"/>
  <c r="I81" i="69"/>
  <c r="H81" i="69"/>
  <c r="I85" i="69"/>
  <c r="H85" i="69"/>
  <c r="I89" i="69"/>
  <c r="H89" i="69"/>
  <c r="I93" i="69"/>
  <c r="H93" i="69"/>
  <c r="I97" i="69"/>
  <c r="H97" i="69"/>
  <c r="I123" i="69"/>
  <c r="H123" i="69"/>
  <c r="M18" i="5"/>
  <c r="H18" i="5"/>
  <c r="R20" i="5"/>
  <c r="F20" i="5"/>
  <c r="R23" i="5"/>
  <c r="F23" i="5"/>
  <c r="M26" i="5"/>
  <c r="H26" i="5"/>
  <c r="R28" i="5"/>
  <c r="F28" i="5"/>
  <c r="R31" i="5"/>
  <c r="F31" i="5"/>
  <c r="M34" i="5"/>
  <c r="H34" i="5"/>
  <c r="R36" i="5"/>
  <c r="F36" i="5"/>
  <c r="R39" i="5"/>
  <c r="F39" i="5"/>
  <c r="M42" i="5"/>
  <c r="H42" i="5"/>
  <c r="R44" i="5"/>
  <c r="F44" i="5"/>
  <c r="R47" i="5"/>
  <c r="F47" i="5"/>
  <c r="M50" i="5"/>
  <c r="H50" i="5"/>
  <c r="R52" i="5"/>
  <c r="F52" i="5"/>
  <c r="R55" i="5"/>
  <c r="F55" i="5"/>
  <c r="M58" i="5"/>
  <c r="H58" i="5"/>
  <c r="R60" i="5"/>
  <c r="F60" i="5"/>
  <c r="R63" i="5"/>
  <c r="F63" i="5"/>
  <c r="M66" i="5"/>
  <c r="H66" i="5"/>
  <c r="R68" i="5"/>
  <c r="F68" i="5"/>
  <c r="R71" i="5"/>
  <c r="F71" i="5"/>
  <c r="M74" i="5"/>
  <c r="H74" i="5"/>
  <c r="R76" i="5"/>
  <c r="F76" i="5"/>
  <c r="R79" i="5"/>
  <c r="F79" i="5"/>
  <c r="M82" i="5"/>
  <c r="H82" i="5"/>
  <c r="R84" i="5"/>
  <c r="F84" i="5"/>
  <c r="R87" i="5"/>
  <c r="F87" i="5"/>
  <c r="M90" i="5"/>
  <c r="H90" i="5"/>
  <c r="R92" i="5"/>
  <c r="F92" i="5"/>
  <c r="R95" i="5"/>
  <c r="F95" i="5"/>
  <c r="M98" i="5"/>
  <c r="H98" i="5"/>
  <c r="R100" i="5"/>
  <c r="F100" i="5"/>
  <c r="R103" i="5"/>
  <c r="F103" i="5"/>
  <c r="M106" i="5"/>
  <c r="H106" i="5"/>
  <c r="M110" i="5"/>
  <c r="H110" i="5"/>
  <c r="M114" i="5"/>
  <c r="H114" i="5"/>
  <c r="I121" i="69"/>
  <c r="H121" i="69"/>
  <c r="I127" i="69"/>
  <c r="H127" i="69"/>
  <c r="I23" i="48"/>
  <c r="K23" i="48" s="1"/>
  <c r="M23" i="48" s="1"/>
  <c r="H23" i="48"/>
  <c r="J23" i="48" s="1"/>
  <c r="L23" i="48" s="1"/>
  <c r="H41" i="48"/>
  <c r="J41" i="48" s="1"/>
  <c r="L41" i="48" s="1"/>
  <c r="I41" i="48"/>
  <c r="K41" i="48" s="1"/>
  <c r="M41" i="48" s="1"/>
  <c r="H136" i="48"/>
  <c r="J136" i="48" s="1"/>
  <c r="L136" i="48" s="1"/>
  <c r="I136" i="48"/>
  <c r="K136" i="48" s="1"/>
  <c r="M136" i="48" s="1"/>
  <c r="R115" i="5"/>
  <c r="F115" i="5"/>
  <c r="F124" i="5"/>
  <c r="R124" i="5"/>
  <c r="F132" i="5"/>
  <c r="R132" i="5"/>
  <c r="F140" i="5"/>
  <c r="R140" i="5"/>
  <c r="F161" i="5"/>
  <c r="R161" i="5"/>
  <c r="F169" i="5"/>
  <c r="R169" i="5"/>
  <c r="F185" i="5"/>
  <c r="R185" i="5"/>
  <c r="I26" i="69"/>
  <c r="H26" i="69"/>
  <c r="I56" i="69"/>
  <c r="H56" i="69"/>
  <c r="H35" i="48"/>
  <c r="J35" i="48" s="1"/>
  <c r="L35" i="48" s="1"/>
  <c r="I35" i="48"/>
  <c r="K35" i="48" s="1"/>
  <c r="M35" i="48" s="1"/>
  <c r="H126" i="48"/>
  <c r="J126" i="48" s="1"/>
  <c r="L126" i="48" s="1"/>
  <c r="I126" i="48"/>
  <c r="K126" i="48" s="1"/>
  <c r="M126" i="48" s="1"/>
  <c r="H142" i="48"/>
  <c r="J142" i="48" s="1"/>
  <c r="L142" i="48" s="1"/>
  <c r="I142" i="48"/>
  <c r="K142" i="48" s="1"/>
  <c r="M142" i="48" s="1"/>
  <c r="P114" i="5"/>
  <c r="P106" i="5"/>
  <c r="P98" i="5"/>
  <c r="P90" i="5"/>
  <c r="P82" i="5"/>
  <c r="P74" i="5"/>
  <c r="P66" i="5"/>
  <c r="P58" i="5"/>
  <c r="P50" i="5"/>
  <c r="P42" i="5"/>
  <c r="P34" i="5"/>
  <c r="P26" i="5"/>
  <c r="P18" i="5"/>
  <c r="P120" i="5"/>
  <c r="O31" i="5"/>
  <c r="M111" i="5"/>
  <c r="M107" i="5"/>
  <c r="M252" i="5"/>
  <c r="M260" i="5"/>
  <c r="M268" i="5"/>
  <c r="M276" i="5"/>
  <c r="M284" i="5"/>
  <c r="M292" i="5"/>
  <c r="M300" i="5"/>
  <c r="M308" i="5"/>
  <c r="M316" i="5"/>
  <c r="M332" i="5"/>
  <c r="M270" i="5"/>
  <c r="M302" i="5"/>
  <c r="M326" i="5"/>
  <c r="M262" i="5"/>
  <c r="M294" i="5"/>
  <c r="M254" i="5"/>
  <c r="M286" i="5"/>
  <c r="M318" i="5"/>
  <c r="M115" i="5"/>
  <c r="M278" i="5"/>
  <c r="M310" i="5"/>
  <c r="M543" i="5"/>
  <c r="M916" i="5"/>
  <c r="M924" i="5"/>
  <c r="M932" i="5"/>
  <c r="M940" i="5"/>
  <c r="M948" i="5"/>
  <c r="M956" i="5"/>
  <c r="M964" i="5"/>
  <c r="M972" i="5"/>
  <c r="M978" i="5"/>
  <c r="M982" i="5"/>
  <c r="R109" i="5"/>
  <c r="F109" i="5"/>
  <c r="F127" i="5"/>
  <c r="R127" i="5"/>
  <c r="F138" i="5"/>
  <c r="R138" i="5"/>
  <c r="M147" i="5"/>
  <c r="F159" i="5"/>
  <c r="R159" i="5"/>
  <c r="F171" i="5"/>
  <c r="R171" i="5"/>
  <c r="M181" i="5"/>
  <c r="H181" i="5"/>
  <c r="I119" i="69"/>
  <c r="H119" i="69"/>
  <c r="H132" i="48"/>
  <c r="J132" i="48" s="1"/>
  <c r="L132" i="48" s="1"/>
  <c r="I132" i="48"/>
  <c r="K132" i="48" s="1"/>
  <c r="M132" i="48" s="1"/>
  <c r="M17" i="5"/>
  <c r="M33" i="5"/>
  <c r="M49" i="5"/>
  <c r="M65" i="5"/>
  <c r="M81" i="5"/>
  <c r="M97" i="5"/>
  <c r="M113" i="5"/>
  <c r="F125" i="5"/>
  <c r="R125" i="5"/>
  <c r="F133" i="5"/>
  <c r="R133" i="5"/>
  <c r="F144" i="5"/>
  <c r="R144" i="5"/>
  <c r="M153" i="5"/>
  <c r="F165" i="5"/>
  <c r="R165" i="5"/>
  <c r="M175" i="5"/>
  <c r="H175" i="5"/>
  <c r="M188" i="5"/>
  <c r="M197" i="5"/>
  <c r="H197" i="5"/>
  <c r="P197" i="5"/>
  <c r="M205" i="5"/>
  <c r="H205" i="5"/>
  <c r="P205" i="5"/>
  <c r="M213" i="5"/>
  <c r="H213" i="5"/>
  <c r="P213" i="5"/>
  <c r="M221" i="5"/>
  <c r="H221" i="5"/>
  <c r="P221" i="5"/>
  <c r="M229" i="5"/>
  <c r="H229" i="5"/>
  <c r="P229" i="5"/>
  <c r="M237" i="5"/>
  <c r="H237" i="5"/>
  <c r="P237" i="5"/>
  <c r="M245" i="5"/>
  <c r="H245" i="5"/>
  <c r="P245" i="5"/>
  <c r="M27" i="5"/>
  <c r="M43" i="5"/>
  <c r="M59" i="5"/>
  <c r="M75" i="5"/>
  <c r="M91" i="5"/>
  <c r="F118" i="5"/>
  <c r="R118" i="5"/>
  <c r="F134" i="5"/>
  <c r="R134" i="5"/>
  <c r="F150" i="5"/>
  <c r="R150" i="5"/>
  <c r="R166" i="5"/>
  <c r="F166" i="5"/>
  <c r="M232" i="5"/>
  <c r="M236" i="5"/>
  <c r="M240" i="5"/>
  <c r="M257" i="5"/>
  <c r="F269" i="5"/>
  <c r="R269" i="5"/>
  <c r="R274" i="5"/>
  <c r="F274" i="5"/>
  <c r="M289" i="5"/>
  <c r="F301" i="5"/>
  <c r="R301" i="5"/>
  <c r="R306" i="5"/>
  <c r="F306" i="5"/>
  <c r="M321" i="5"/>
  <c r="F333" i="5"/>
  <c r="R333" i="5"/>
  <c r="R338" i="5"/>
  <c r="F338" i="5"/>
  <c r="F346" i="5"/>
  <c r="R346" i="5"/>
  <c r="F362" i="5"/>
  <c r="R362" i="5"/>
  <c r="F378" i="5"/>
  <c r="R378" i="5"/>
  <c r="M388" i="5"/>
  <c r="H388" i="5"/>
  <c r="O388" i="5"/>
  <c r="P388" i="5"/>
  <c r="F410" i="5"/>
  <c r="R410" i="5"/>
  <c r="M420" i="5"/>
  <c r="H420" i="5"/>
  <c r="O420" i="5"/>
  <c r="P420" i="5"/>
  <c r="F442" i="5"/>
  <c r="R442" i="5"/>
  <c r="M452" i="5"/>
  <c r="H452" i="5"/>
  <c r="O452" i="5"/>
  <c r="P452" i="5"/>
  <c r="F167" i="5"/>
  <c r="R167" i="5"/>
  <c r="M177" i="5"/>
  <c r="F183" i="5"/>
  <c r="R183" i="5"/>
  <c r="M196" i="5"/>
  <c r="M200" i="5"/>
  <c r="M204" i="5"/>
  <c r="M208" i="5"/>
  <c r="M212" i="5"/>
  <c r="M216" i="5"/>
  <c r="M220" i="5"/>
  <c r="M224" i="5"/>
  <c r="M228" i="5"/>
  <c r="R234" i="5"/>
  <c r="F234" i="5"/>
  <c r="F327" i="5"/>
  <c r="R327" i="5"/>
  <c r="R332" i="5"/>
  <c r="F332" i="5"/>
  <c r="F335" i="5"/>
  <c r="R335" i="5"/>
  <c r="R340" i="5"/>
  <c r="F340" i="5"/>
  <c r="F343" i="5"/>
  <c r="R343" i="5"/>
  <c r="M350" i="5"/>
  <c r="H350" i="5"/>
  <c r="O350" i="5"/>
  <c r="P350" i="5"/>
  <c r="M352" i="5"/>
  <c r="M358" i="5"/>
  <c r="H358" i="5"/>
  <c r="O358" i="5"/>
  <c r="P358" i="5"/>
  <c r="M366" i="5"/>
  <c r="H366" i="5"/>
  <c r="O366" i="5"/>
  <c r="P366" i="5"/>
  <c r="M374" i="5"/>
  <c r="H374" i="5"/>
  <c r="O374" i="5"/>
  <c r="P374" i="5"/>
  <c r="M382" i="5"/>
  <c r="H382" i="5"/>
  <c r="O382" i="5"/>
  <c r="P382" i="5"/>
  <c r="M390" i="5"/>
  <c r="H390" i="5"/>
  <c r="O390" i="5"/>
  <c r="P390" i="5"/>
  <c r="M398" i="5"/>
  <c r="H398" i="5"/>
  <c r="O398" i="5"/>
  <c r="P398" i="5"/>
  <c r="M406" i="5"/>
  <c r="H406" i="5"/>
  <c r="O406" i="5"/>
  <c r="P406" i="5"/>
  <c r="M414" i="5"/>
  <c r="H414" i="5"/>
  <c r="O414" i="5"/>
  <c r="P414" i="5"/>
  <c r="M422" i="5"/>
  <c r="H422" i="5"/>
  <c r="O422" i="5"/>
  <c r="P422" i="5"/>
  <c r="M430" i="5"/>
  <c r="H430" i="5"/>
  <c r="O430" i="5"/>
  <c r="P430" i="5"/>
  <c r="M438" i="5"/>
  <c r="H438" i="5"/>
  <c r="O438" i="5"/>
  <c r="P438" i="5"/>
  <c r="M446" i="5"/>
  <c r="H446" i="5"/>
  <c r="O446" i="5"/>
  <c r="P446" i="5"/>
  <c r="M454" i="5"/>
  <c r="H454" i="5"/>
  <c r="O454" i="5"/>
  <c r="P454" i="5"/>
  <c r="M462" i="5"/>
  <c r="H462" i="5"/>
  <c r="O462" i="5"/>
  <c r="P462" i="5"/>
  <c r="I96" i="69"/>
  <c r="H96" i="69"/>
  <c r="M194" i="5"/>
  <c r="R202" i="5"/>
  <c r="F202" i="5"/>
  <c r="R210" i="5"/>
  <c r="F210" i="5"/>
  <c r="R218" i="5"/>
  <c r="F218" i="5"/>
  <c r="R226" i="5"/>
  <c r="F226" i="5"/>
  <c r="M244" i="5"/>
  <c r="F249" i="5"/>
  <c r="R249" i="5"/>
  <c r="R254" i="5"/>
  <c r="F254" i="5"/>
  <c r="F257" i="5"/>
  <c r="R257" i="5"/>
  <c r="R262" i="5"/>
  <c r="F262" i="5"/>
  <c r="F265" i="5"/>
  <c r="R265" i="5"/>
  <c r="R270" i="5"/>
  <c r="F270" i="5"/>
  <c r="F273" i="5"/>
  <c r="R273" i="5"/>
  <c r="R278" i="5"/>
  <c r="F278" i="5"/>
  <c r="F281" i="5"/>
  <c r="R281" i="5"/>
  <c r="R286" i="5"/>
  <c r="F286" i="5"/>
  <c r="F289" i="5"/>
  <c r="R289" i="5"/>
  <c r="R294" i="5"/>
  <c r="F294" i="5"/>
  <c r="F297" i="5"/>
  <c r="R297" i="5"/>
  <c r="R302" i="5"/>
  <c r="F302" i="5"/>
  <c r="F305" i="5"/>
  <c r="R305" i="5"/>
  <c r="R310" i="5"/>
  <c r="F310" i="5"/>
  <c r="F313" i="5"/>
  <c r="R313" i="5"/>
  <c r="R318" i="5"/>
  <c r="F318" i="5"/>
  <c r="F321" i="5"/>
  <c r="R321" i="5"/>
  <c r="R326" i="5"/>
  <c r="F326" i="5"/>
  <c r="F329" i="5"/>
  <c r="R329" i="5"/>
  <c r="R334" i="5"/>
  <c r="F334" i="5"/>
  <c r="F358" i="5"/>
  <c r="R358" i="5"/>
  <c r="F390" i="5"/>
  <c r="R390" i="5"/>
  <c r="M405" i="5"/>
  <c r="F422" i="5"/>
  <c r="R422" i="5"/>
  <c r="M437" i="5"/>
  <c r="F454" i="5"/>
  <c r="R454" i="5"/>
  <c r="M467" i="5"/>
  <c r="M471" i="5"/>
  <c r="M475" i="5"/>
  <c r="M479" i="5"/>
  <c r="M483" i="5"/>
  <c r="M487" i="5"/>
  <c r="M491" i="5"/>
  <c r="M495" i="5"/>
  <c r="M499" i="5"/>
  <c r="M503" i="5"/>
  <c r="M507" i="5"/>
  <c r="M511" i="5"/>
  <c r="M515" i="5"/>
  <c r="M519" i="5"/>
  <c r="M523" i="5"/>
  <c r="M527" i="5"/>
  <c r="M531" i="5"/>
  <c r="M535" i="5"/>
  <c r="M539" i="5"/>
  <c r="M546" i="5"/>
  <c r="O546" i="5"/>
  <c r="H546" i="5"/>
  <c r="P546" i="5"/>
  <c r="P555" i="5"/>
  <c r="M555" i="5"/>
  <c r="H555" i="5"/>
  <c r="O555" i="5"/>
  <c r="P563" i="5"/>
  <c r="M563" i="5"/>
  <c r="H563" i="5"/>
  <c r="O563" i="5"/>
  <c r="P571" i="5"/>
  <c r="M571" i="5"/>
  <c r="H571" i="5"/>
  <c r="O571" i="5"/>
  <c r="P579" i="5"/>
  <c r="M579" i="5"/>
  <c r="H579" i="5"/>
  <c r="O579" i="5"/>
  <c r="P587" i="5"/>
  <c r="M587" i="5"/>
  <c r="H587" i="5"/>
  <c r="O587" i="5"/>
  <c r="P595" i="5"/>
  <c r="M595" i="5"/>
  <c r="H595" i="5"/>
  <c r="O595" i="5"/>
  <c r="P603" i="5"/>
  <c r="M603" i="5"/>
  <c r="H603" i="5"/>
  <c r="O603" i="5"/>
  <c r="P611" i="5"/>
  <c r="M611" i="5"/>
  <c r="H611" i="5"/>
  <c r="O611" i="5"/>
  <c r="P619" i="5"/>
  <c r="M619" i="5"/>
  <c r="H619" i="5"/>
  <c r="O619" i="5"/>
  <c r="P627" i="5"/>
  <c r="M627" i="5"/>
  <c r="H627" i="5"/>
  <c r="O627" i="5"/>
  <c r="P635" i="5"/>
  <c r="M635" i="5"/>
  <c r="H635" i="5"/>
  <c r="O635" i="5"/>
  <c r="P643" i="5"/>
  <c r="M643" i="5"/>
  <c r="H643" i="5"/>
  <c r="O643" i="5"/>
  <c r="P651" i="5"/>
  <c r="M651" i="5"/>
  <c r="H651" i="5"/>
  <c r="O651" i="5"/>
  <c r="P659" i="5"/>
  <c r="M659" i="5"/>
  <c r="H659" i="5"/>
  <c r="O659" i="5"/>
  <c r="P667" i="5"/>
  <c r="M667" i="5"/>
  <c r="H667" i="5"/>
  <c r="O667" i="5"/>
  <c r="P675" i="5"/>
  <c r="M675" i="5"/>
  <c r="O675" i="5"/>
  <c r="H675" i="5"/>
  <c r="P683" i="5"/>
  <c r="M683" i="5"/>
  <c r="O683" i="5"/>
  <c r="H683" i="5"/>
  <c r="P691" i="5"/>
  <c r="M691" i="5"/>
  <c r="O691" i="5"/>
  <c r="H691" i="5"/>
  <c r="P699" i="5"/>
  <c r="M699" i="5"/>
  <c r="O699" i="5"/>
  <c r="H699" i="5"/>
  <c r="P707" i="5"/>
  <c r="M707" i="5"/>
  <c r="O707" i="5"/>
  <c r="H707" i="5"/>
  <c r="P715" i="5"/>
  <c r="M715" i="5"/>
  <c r="O715" i="5"/>
  <c r="H715" i="5"/>
  <c r="P723" i="5"/>
  <c r="M723" i="5"/>
  <c r="O723" i="5"/>
  <c r="H723" i="5"/>
  <c r="P731" i="5"/>
  <c r="M731" i="5"/>
  <c r="O731" i="5"/>
  <c r="H731" i="5"/>
  <c r="P739" i="5"/>
  <c r="M739" i="5"/>
  <c r="O739" i="5"/>
  <c r="H739" i="5"/>
  <c r="P747" i="5"/>
  <c r="M747" i="5"/>
  <c r="O747" i="5"/>
  <c r="H747" i="5"/>
  <c r="P755" i="5"/>
  <c r="M755" i="5"/>
  <c r="O755" i="5"/>
  <c r="H755" i="5"/>
  <c r="P763" i="5"/>
  <c r="M763" i="5"/>
  <c r="O763" i="5"/>
  <c r="H763" i="5"/>
  <c r="P771" i="5"/>
  <c r="M771" i="5"/>
  <c r="O771" i="5"/>
  <c r="H771" i="5"/>
  <c r="P779" i="5"/>
  <c r="M779" i="5"/>
  <c r="O779" i="5"/>
  <c r="H779" i="5"/>
  <c r="R465" i="5"/>
  <c r="F465" i="5"/>
  <c r="R433" i="5"/>
  <c r="F433" i="5"/>
  <c r="R401" i="5"/>
  <c r="F401" i="5"/>
  <c r="R369" i="5"/>
  <c r="F369" i="5"/>
  <c r="F536" i="5"/>
  <c r="R536" i="5"/>
  <c r="F528" i="5"/>
  <c r="R528" i="5"/>
  <c r="F520" i="5"/>
  <c r="R520" i="5"/>
  <c r="F512" i="5"/>
  <c r="R512" i="5"/>
  <c r="F504" i="5"/>
  <c r="R504" i="5"/>
  <c r="F496" i="5"/>
  <c r="R496" i="5"/>
  <c r="F488" i="5"/>
  <c r="R488" i="5"/>
  <c r="F480" i="5"/>
  <c r="R480" i="5"/>
  <c r="F472" i="5"/>
  <c r="R472" i="5"/>
  <c r="R455" i="5"/>
  <c r="F455" i="5"/>
  <c r="R423" i="5"/>
  <c r="F423" i="5"/>
  <c r="R391" i="5"/>
  <c r="F391" i="5"/>
  <c r="R359" i="5"/>
  <c r="F359" i="5"/>
  <c r="R176" i="5"/>
  <c r="F176" i="5"/>
  <c r="M174" i="5"/>
  <c r="M248" i="5"/>
  <c r="M250" i="5"/>
  <c r="M271" i="5"/>
  <c r="R291" i="5"/>
  <c r="M312" i="5"/>
  <c r="M314" i="5"/>
  <c r="M327" i="5"/>
  <c r="R339" i="5"/>
  <c r="M346" i="5"/>
  <c r="M361" i="5"/>
  <c r="M377" i="5"/>
  <c r="M393" i="5"/>
  <c r="M409" i="5"/>
  <c r="M425" i="5"/>
  <c r="M441" i="5"/>
  <c r="M457" i="5"/>
  <c r="R781" i="5"/>
  <c r="F781" i="5"/>
  <c r="R785" i="5"/>
  <c r="F785" i="5"/>
  <c r="R789" i="5"/>
  <c r="F789" i="5"/>
  <c r="R793" i="5"/>
  <c r="F793" i="5"/>
  <c r="R797" i="5"/>
  <c r="F797" i="5"/>
  <c r="R801" i="5"/>
  <c r="F801" i="5"/>
  <c r="R805" i="5"/>
  <c r="F805" i="5"/>
  <c r="R809" i="5"/>
  <c r="F809" i="5"/>
  <c r="R248" i="5"/>
  <c r="M272" i="5"/>
  <c r="M274" i="5"/>
  <c r="M357" i="5"/>
  <c r="M359" i="5"/>
  <c r="M370" i="5"/>
  <c r="O423" i="5"/>
  <c r="R471" i="5"/>
  <c r="M472" i="5"/>
  <c r="R479" i="5"/>
  <c r="M480" i="5"/>
  <c r="R487" i="5"/>
  <c r="M488" i="5"/>
  <c r="R495" i="5"/>
  <c r="M496" i="5"/>
  <c r="R503" i="5"/>
  <c r="M504" i="5"/>
  <c r="R511" i="5"/>
  <c r="M512" i="5"/>
  <c r="R519" i="5"/>
  <c r="M520" i="5"/>
  <c r="R527" i="5"/>
  <c r="M528" i="5"/>
  <c r="R535" i="5"/>
  <c r="M536" i="5"/>
  <c r="R545" i="5"/>
  <c r="M264" i="5"/>
  <c r="M266" i="5"/>
  <c r="M287" i="5"/>
  <c r="R307" i="5"/>
  <c r="M335" i="5"/>
  <c r="M385" i="5"/>
  <c r="M401" i="5"/>
  <c r="M417" i="5"/>
  <c r="M433" i="5"/>
  <c r="M449" i="5"/>
  <c r="M465" i="5"/>
  <c r="R246" i="5"/>
  <c r="M279" i="5"/>
  <c r="M383" i="5"/>
  <c r="O386" i="5"/>
  <c r="R389" i="5"/>
  <c r="R416" i="5"/>
  <c r="M418" i="5"/>
  <c r="R427" i="5"/>
  <c r="M447" i="5"/>
  <c r="R453" i="5"/>
  <c r="R541" i="5"/>
  <c r="M919" i="5"/>
  <c r="O919" i="5"/>
  <c r="H919" i="5"/>
  <c r="P919" i="5"/>
  <c r="M927" i="5"/>
  <c r="O927" i="5"/>
  <c r="H927" i="5"/>
  <c r="P927" i="5"/>
  <c r="M935" i="5"/>
  <c r="O935" i="5"/>
  <c r="H935" i="5"/>
  <c r="P935" i="5"/>
  <c r="M943" i="5"/>
  <c r="O943" i="5"/>
  <c r="H943" i="5"/>
  <c r="P943" i="5"/>
  <c r="M951" i="5"/>
  <c r="O951" i="5"/>
  <c r="H951" i="5"/>
  <c r="P951" i="5"/>
  <c r="M959" i="5"/>
  <c r="O959" i="5"/>
  <c r="H959" i="5"/>
  <c r="P959" i="5"/>
  <c r="M967" i="5"/>
  <c r="O967" i="5"/>
  <c r="H967" i="5"/>
  <c r="P967" i="5"/>
  <c r="M975" i="5"/>
  <c r="O975" i="5"/>
  <c r="H975" i="5"/>
  <c r="P975" i="5"/>
  <c r="M983" i="5"/>
  <c r="O983" i="5"/>
  <c r="H983" i="5"/>
  <c r="P983" i="5"/>
  <c r="M792" i="5"/>
  <c r="R798" i="5"/>
  <c r="R815" i="5"/>
  <c r="F815" i="5"/>
  <c r="M828" i="5"/>
  <c r="R830" i="5"/>
  <c r="M839" i="5"/>
  <c r="H839" i="5"/>
  <c r="O839" i="5"/>
  <c r="P839" i="5"/>
  <c r="R847" i="5"/>
  <c r="F847" i="5"/>
  <c r="M860" i="5"/>
  <c r="R862" i="5"/>
  <c r="M871" i="5"/>
  <c r="H871" i="5"/>
  <c r="O871" i="5"/>
  <c r="P871" i="5"/>
  <c r="R879" i="5"/>
  <c r="F879" i="5"/>
  <c r="M892" i="5"/>
  <c r="R894" i="5"/>
  <c r="M903" i="5"/>
  <c r="H903" i="5"/>
  <c r="O903" i="5"/>
  <c r="P903" i="5"/>
  <c r="F911" i="5"/>
  <c r="R911" i="5"/>
  <c r="R940" i="5"/>
  <c r="R972" i="5"/>
  <c r="R989" i="5"/>
  <c r="F989" i="5"/>
  <c r="R993" i="5"/>
  <c r="F993" i="5"/>
  <c r="R997" i="5"/>
  <c r="F997" i="5"/>
  <c r="R1001" i="5"/>
  <c r="F1001" i="5"/>
  <c r="R1005" i="5"/>
  <c r="F1005" i="5"/>
  <c r="R563" i="5"/>
  <c r="M564" i="5"/>
  <c r="R579" i="5"/>
  <c r="M580" i="5"/>
  <c r="R595" i="5"/>
  <c r="M596" i="5"/>
  <c r="R611" i="5"/>
  <c r="M612" i="5"/>
  <c r="R627" i="5"/>
  <c r="M628" i="5"/>
  <c r="R643" i="5"/>
  <c r="M644" i="5"/>
  <c r="R659" i="5"/>
  <c r="M660" i="5"/>
  <c r="R675" i="5"/>
  <c r="R683" i="5"/>
  <c r="R691" i="5"/>
  <c r="R699" i="5"/>
  <c r="R707" i="5"/>
  <c r="R715" i="5"/>
  <c r="R723" i="5"/>
  <c r="R731" i="5"/>
  <c r="R739" i="5"/>
  <c r="R747" i="5"/>
  <c r="R755" i="5"/>
  <c r="R763" i="5"/>
  <c r="R771" i="5"/>
  <c r="R779" i="5"/>
  <c r="M798" i="5"/>
  <c r="R804" i="5"/>
  <c r="R817" i="5"/>
  <c r="F817" i="5"/>
  <c r="R825" i="5"/>
  <c r="F825" i="5"/>
  <c r="R833" i="5"/>
  <c r="F833" i="5"/>
  <c r="R841" i="5"/>
  <c r="F841" i="5"/>
  <c r="R849" i="5"/>
  <c r="F849" i="5"/>
  <c r="R857" i="5"/>
  <c r="F857" i="5"/>
  <c r="R865" i="5"/>
  <c r="F865" i="5"/>
  <c r="R873" i="5"/>
  <c r="F873" i="5"/>
  <c r="R881" i="5"/>
  <c r="F881" i="5"/>
  <c r="R889" i="5"/>
  <c r="F889" i="5"/>
  <c r="R897" i="5"/>
  <c r="F897" i="5"/>
  <c r="R905" i="5"/>
  <c r="F905" i="5"/>
  <c r="M796" i="5"/>
  <c r="R802" i="5"/>
  <c r="R819" i="5"/>
  <c r="F819" i="5"/>
  <c r="M832" i="5"/>
  <c r="R834" i="5"/>
  <c r="M843" i="5"/>
  <c r="H843" i="5"/>
  <c r="P843" i="5"/>
  <c r="O843" i="5"/>
  <c r="R851" i="5"/>
  <c r="F851" i="5"/>
  <c r="M864" i="5"/>
  <c r="R866" i="5"/>
  <c r="M875" i="5"/>
  <c r="H875" i="5"/>
  <c r="P875" i="5"/>
  <c r="O875" i="5"/>
  <c r="R883" i="5"/>
  <c r="F883" i="5"/>
  <c r="M896" i="5"/>
  <c r="R898" i="5"/>
  <c r="M907" i="5"/>
  <c r="H907" i="5"/>
  <c r="P907" i="5"/>
  <c r="O907" i="5"/>
  <c r="R985" i="5"/>
  <c r="P1018" i="5"/>
  <c r="M1018" i="5"/>
  <c r="H1018" i="5"/>
  <c r="O1018" i="5"/>
  <c r="P1026" i="5"/>
  <c r="M1026" i="5"/>
  <c r="H1026" i="5"/>
  <c r="O1026" i="5"/>
  <c r="P1034" i="5"/>
  <c r="M1034" i="5"/>
  <c r="H1034" i="5"/>
  <c r="O1034" i="5"/>
  <c r="P1042" i="5"/>
  <c r="M1042" i="5"/>
  <c r="H1042" i="5"/>
  <c r="O1042" i="5"/>
  <c r="P1050" i="5"/>
  <c r="M1050" i="5"/>
  <c r="H1050" i="5"/>
  <c r="O1050" i="5"/>
  <c r="P1058" i="5"/>
  <c r="M1058" i="5"/>
  <c r="H1058" i="5"/>
  <c r="O1058" i="5"/>
  <c r="P1066" i="5"/>
  <c r="M1066" i="5"/>
  <c r="H1066" i="5"/>
  <c r="O1066" i="5"/>
  <c r="P1074" i="5"/>
  <c r="M1074" i="5"/>
  <c r="H1074" i="5"/>
  <c r="O1074" i="5"/>
  <c r="P1082" i="5"/>
  <c r="M1082" i="5"/>
  <c r="H1082" i="5"/>
  <c r="O1082" i="5"/>
  <c r="P1090" i="5"/>
  <c r="M1090" i="5"/>
  <c r="H1090" i="5"/>
  <c r="O1090" i="5"/>
  <c r="P1098" i="5"/>
  <c r="M1098" i="5"/>
  <c r="H1098" i="5"/>
  <c r="O1098" i="5"/>
  <c r="P1106" i="5"/>
  <c r="M1106" i="5"/>
  <c r="H1106" i="5"/>
  <c r="O1106" i="5"/>
  <c r="P1114" i="5"/>
  <c r="M1114" i="5"/>
  <c r="H1114" i="5"/>
  <c r="O1114" i="5"/>
  <c r="P1122" i="5"/>
  <c r="M1122" i="5"/>
  <c r="H1122" i="5"/>
  <c r="O1122" i="5"/>
  <c r="P1130" i="5"/>
  <c r="M1130" i="5"/>
  <c r="H1130" i="5"/>
  <c r="O1130" i="5"/>
  <c r="P1138" i="5"/>
  <c r="M1138" i="5"/>
  <c r="H1138" i="5"/>
  <c r="O1138" i="5"/>
  <c r="P1146" i="5"/>
  <c r="M1146" i="5"/>
  <c r="H1146" i="5"/>
  <c r="O1146" i="5"/>
  <c r="P1154" i="5"/>
  <c r="M1154" i="5"/>
  <c r="H1154" i="5"/>
  <c r="O1154" i="5"/>
  <c r="M334" i="5"/>
  <c r="M545" i="5"/>
  <c r="R559" i="5"/>
  <c r="M560" i="5"/>
  <c r="R575" i="5"/>
  <c r="M576" i="5"/>
  <c r="R591" i="5"/>
  <c r="M592" i="5"/>
  <c r="R607" i="5"/>
  <c r="M608" i="5"/>
  <c r="R623" i="5"/>
  <c r="M624" i="5"/>
  <c r="R639" i="5"/>
  <c r="M640" i="5"/>
  <c r="R655" i="5"/>
  <c r="M656" i="5"/>
  <c r="R671" i="5"/>
  <c r="M672" i="5"/>
  <c r="R681" i="5"/>
  <c r="R689" i="5"/>
  <c r="R697" i="5"/>
  <c r="R705" i="5"/>
  <c r="R713" i="5"/>
  <c r="R721" i="5"/>
  <c r="R729" i="5"/>
  <c r="R737" i="5"/>
  <c r="R745" i="5"/>
  <c r="R753" i="5"/>
  <c r="R761" i="5"/>
  <c r="R769" i="5"/>
  <c r="R777" i="5"/>
  <c r="M802" i="5"/>
  <c r="R808" i="5"/>
  <c r="M818" i="5"/>
  <c r="R820" i="5"/>
  <c r="M829" i="5"/>
  <c r="H829" i="5"/>
  <c r="O829" i="5"/>
  <c r="P829" i="5"/>
  <c r="R837" i="5"/>
  <c r="F837" i="5"/>
  <c r="M850" i="5"/>
  <c r="R852" i="5"/>
  <c r="M861" i="5"/>
  <c r="H861" i="5"/>
  <c r="O861" i="5"/>
  <c r="P861" i="5"/>
  <c r="R869" i="5"/>
  <c r="F869" i="5"/>
  <c r="M882" i="5"/>
  <c r="R884" i="5"/>
  <c r="M893" i="5"/>
  <c r="H893" i="5"/>
  <c r="O893" i="5"/>
  <c r="P893" i="5"/>
  <c r="R901" i="5"/>
  <c r="F901" i="5"/>
  <c r="R914" i="5"/>
  <c r="M950" i="5"/>
  <c r="R959" i="5"/>
  <c r="M968" i="5"/>
  <c r="R1012" i="5"/>
  <c r="M1013" i="5"/>
  <c r="R1020" i="5"/>
  <c r="M1021" i="5"/>
  <c r="R1028" i="5"/>
  <c r="M1029" i="5"/>
  <c r="R1036" i="5"/>
  <c r="M1037" i="5"/>
  <c r="R1044" i="5"/>
  <c r="M1045" i="5"/>
  <c r="R1052" i="5"/>
  <c r="M1053" i="5"/>
  <c r="R1060" i="5"/>
  <c r="M1061" i="5"/>
  <c r="R1068" i="5"/>
  <c r="M1069" i="5"/>
  <c r="R1076" i="5"/>
  <c r="M1077" i="5"/>
  <c r="R1084" i="5"/>
  <c r="M1085" i="5"/>
  <c r="R1092" i="5"/>
  <c r="M1093" i="5"/>
  <c r="R1100" i="5"/>
  <c r="M1101" i="5"/>
  <c r="R1108" i="5"/>
  <c r="M1109" i="5"/>
  <c r="R1116" i="5"/>
  <c r="M1117" i="5"/>
  <c r="R1124" i="5"/>
  <c r="M1125" i="5"/>
  <c r="R1132" i="5"/>
  <c r="M1133" i="5"/>
  <c r="R1140" i="5"/>
  <c r="M1141" i="5"/>
  <c r="R1148" i="5"/>
  <c r="M1149" i="5"/>
  <c r="R1156" i="5"/>
  <c r="M1157" i="5"/>
  <c r="M914" i="5"/>
  <c r="R923" i="5"/>
  <c r="M930" i="5"/>
  <c r="R939" i="5"/>
  <c r="M946" i="5"/>
  <c r="R955" i="5"/>
  <c r="M962" i="5"/>
  <c r="R971" i="5"/>
  <c r="R986" i="5"/>
  <c r="R994" i="5"/>
  <c r="R1002" i="5"/>
  <c r="R1011" i="5"/>
  <c r="R1019" i="5"/>
  <c r="R1027" i="5"/>
  <c r="R1035" i="5"/>
  <c r="R1043" i="5"/>
  <c r="R1051" i="5"/>
  <c r="R1059" i="5"/>
  <c r="R1067" i="5"/>
  <c r="R1075" i="5"/>
  <c r="R1083" i="5"/>
  <c r="R1091" i="5"/>
  <c r="R1099" i="5"/>
  <c r="R1107" i="5"/>
  <c r="R1115" i="5"/>
  <c r="R1123" i="5"/>
  <c r="R1131" i="5"/>
  <c r="R1139" i="5"/>
  <c r="R1147" i="5"/>
  <c r="R1155" i="5"/>
  <c r="M1203" i="5"/>
  <c r="M1211" i="5"/>
  <c r="M1219" i="5"/>
  <c r="M1227" i="5"/>
  <c r="M1235" i="5"/>
  <c r="M1243" i="5"/>
  <c r="M1251" i="5"/>
  <c r="M1259" i="5"/>
  <c r="M1267" i="5"/>
  <c r="M1275" i="5"/>
  <c r="H1275" i="5"/>
  <c r="O1275" i="5"/>
  <c r="P1275" i="5"/>
  <c r="M1283" i="5"/>
  <c r="H1283" i="5"/>
  <c r="O1283" i="5"/>
  <c r="P1283" i="5"/>
  <c r="M1291" i="5"/>
  <c r="H1291" i="5"/>
  <c r="O1291" i="5"/>
  <c r="P1291" i="5"/>
  <c r="M1299" i="5"/>
  <c r="H1299" i="5"/>
  <c r="O1299" i="5"/>
  <c r="P1299" i="5"/>
  <c r="M1307" i="5"/>
  <c r="H1307" i="5"/>
  <c r="O1307" i="5"/>
  <c r="P1307" i="5"/>
  <c r="M1315" i="5"/>
  <c r="H1315" i="5"/>
  <c r="O1315" i="5"/>
  <c r="P1315" i="5"/>
  <c r="M1323" i="5"/>
  <c r="H1323" i="5"/>
  <c r="O1323" i="5"/>
  <c r="P1323" i="5"/>
  <c r="M1331" i="5"/>
  <c r="H1331" i="5"/>
  <c r="O1331" i="5"/>
  <c r="P1331" i="5"/>
  <c r="M1339" i="5"/>
  <c r="H1339" i="5"/>
  <c r="O1339" i="5"/>
  <c r="P1339" i="5"/>
  <c r="M1347" i="5"/>
  <c r="H1347" i="5"/>
  <c r="O1347" i="5"/>
  <c r="P1347" i="5"/>
  <c r="M1355" i="5"/>
  <c r="H1355" i="5"/>
  <c r="O1355" i="5"/>
  <c r="P1355" i="5"/>
  <c r="M1363" i="5"/>
  <c r="H1363" i="5"/>
  <c r="O1363" i="5"/>
  <c r="P1363" i="5"/>
  <c r="M1371" i="5"/>
  <c r="H1371" i="5"/>
  <c r="O1371" i="5"/>
  <c r="P1371" i="5"/>
  <c r="M1379" i="5"/>
  <c r="H1379" i="5"/>
  <c r="O1379" i="5"/>
  <c r="P1379" i="5"/>
  <c r="M1387" i="5"/>
  <c r="H1387" i="5"/>
  <c r="O1387" i="5"/>
  <c r="P1387" i="5"/>
  <c r="M1395" i="5"/>
  <c r="H1395" i="5"/>
  <c r="O1395" i="5"/>
  <c r="P1395" i="5"/>
  <c r="M1403" i="5"/>
  <c r="H1403" i="5"/>
  <c r="O1403" i="5"/>
  <c r="P1403" i="5"/>
  <c r="M1411" i="5"/>
  <c r="H1411" i="5"/>
  <c r="O1411" i="5"/>
  <c r="P1411" i="5"/>
  <c r="M1419" i="5"/>
  <c r="H1419" i="5"/>
  <c r="O1419" i="5"/>
  <c r="P1419" i="5"/>
  <c r="M1427" i="5"/>
  <c r="H1427" i="5"/>
  <c r="O1427" i="5"/>
  <c r="P1427" i="5"/>
  <c r="M1435" i="5"/>
  <c r="H1435" i="5"/>
  <c r="O1435" i="5"/>
  <c r="P1435" i="5"/>
  <c r="M1443" i="5"/>
  <c r="H1443" i="5"/>
  <c r="O1443" i="5"/>
  <c r="P1443" i="5"/>
  <c r="M1451" i="5"/>
  <c r="H1451" i="5"/>
  <c r="O1451" i="5"/>
  <c r="P1451" i="5"/>
  <c r="M1459" i="5"/>
  <c r="H1459" i="5"/>
  <c r="O1459" i="5"/>
  <c r="P1459" i="5"/>
  <c r="M1467" i="5"/>
  <c r="H1467" i="5"/>
  <c r="O1467" i="5"/>
  <c r="P1467" i="5"/>
  <c r="M1475" i="5"/>
  <c r="H1475" i="5"/>
  <c r="O1475" i="5"/>
  <c r="P1475" i="5"/>
  <c r="M1483" i="5"/>
  <c r="H1483" i="5"/>
  <c r="O1483" i="5"/>
  <c r="P1483" i="5"/>
  <c r="M1491" i="5"/>
  <c r="H1491" i="5"/>
  <c r="O1491" i="5"/>
  <c r="P1491" i="5"/>
  <c r="M1499" i="5"/>
  <c r="H1499" i="5"/>
  <c r="O1499" i="5"/>
  <c r="P1499" i="5"/>
  <c r="M1507" i="5"/>
  <c r="H1507" i="5"/>
  <c r="O1507" i="5"/>
  <c r="P1507" i="5"/>
  <c r="M1515" i="5"/>
  <c r="H1515" i="5"/>
  <c r="O1515" i="5"/>
  <c r="P1515" i="5"/>
  <c r="M1523" i="5"/>
  <c r="H1523" i="5"/>
  <c r="O1523" i="5"/>
  <c r="P1523" i="5"/>
  <c r="M1531" i="5"/>
  <c r="H1531" i="5"/>
  <c r="O1531" i="5"/>
  <c r="P1531" i="5"/>
  <c r="M1539" i="5"/>
  <c r="H1539" i="5"/>
  <c r="O1539" i="5"/>
  <c r="P1539" i="5"/>
  <c r="M1547" i="5"/>
  <c r="H1547" i="5"/>
  <c r="O1547" i="5"/>
  <c r="P1547" i="5"/>
  <c r="M1555" i="5"/>
  <c r="H1555" i="5"/>
  <c r="O1555" i="5"/>
  <c r="P1555" i="5"/>
  <c r="M1563" i="5"/>
  <c r="H1563" i="5"/>
  <c r="O1563" i="5"/>
  <c r="P1563" i="5"/>
  <c r="M1571" i="5"/>
  <c r="H1571" i="5"/>
  <c r="O1571" i="5"/>
  <c r="P1571" i="5"/>
  <c r="M1579" i="5"/>
  <c r="H1579" i="5"/>
  <c r="O1579" i="5"/>
  <c r="P1579" i="5"/>
  <c r="M1587" i="5"/>
  <c r="H1587" i="5"/>
  <c r="O1587" i="5"/>
  <c r="P1587" i="5"/>
  <c r="M1595" i="5"/>
  <c r="H1595" i="5"/>
  <c r="O1595" i="5"/>
  <c r="P1595" i="5"/>
  <c r="M1603" i="5"/>
  <c r="H1603" i="5"/>
  <c r="O1603" i="5"/>
  <c r="P1603" i="5"/>
  <c r="M1611" i="5"/>
  <c r="H1611" i="5"/>
  <c r="O1611" i="5"/>
  <c r="P1611" i="5"/>
  <c r="M1619" i="5"/>
  <c r="H1619" i="5"/>
  <c r="O1619" i="5"/>
  <c r="P1619" i="5"/>
  <c r="M1627" i="5"/>
  <c r="H1627" i="5"/>
  <c r="O1627" i="5"/>
  <c r="P1627" i="5"/>
  <c r="M1635" i="5"/>
  <c r="H1635" i="5"/>
  <c r="O1635" i="5"/>
  <c r="P1635" i="5"/>
  <c r="M1643" i="5"/>
  <c r="H1643" i="5"/>
  <c r="O1643" i="5"/>
  <c r="P1643" i="5"/>
  <c r="M1651" i="5"/>
  <c r="H1651" i="5"/>
  <c r="O1651" i="5"/>
  <c r="P1651" i="5"/>
  <c r="M1659" i="5"/>
  <c r="H1659" i="5"/>
  <c r="O1659" i="5"/>
  <c r="P1659" i="5"/>
  <c r="M1667" i="5"/>
  <c r="H1667" i="5"/>
  <c r="O1667" i="5"/>
  <c r="P1667" i="5"/>
  <c r="M1675" i="5"/>
  <c r="H1675" i="5"/>
  <c r="O1675" i="5"/>
  <c r="P1675" i="5"/>
  <c r="M1683" i="5"/>
  <c r="H1683" i="5"/>
  <c r="O1683" i="5"/>
  <c r="P1683" i="5"/>
  <c r="M1691" i="5"/>
  <c r="H1691" i="5"/>
  <c r="O1691" i="5"/>
  <c r="P1691" i="5"/>
  <c r="M1699" i="5"/>
  <c r="H1699" i="5"/>
  <c r="O1699" i="5"/>
  <c r="P1699" i="5"/>
  <c r="M1707" i="5"/>
  <c r="H1707" i="5"/>
  <c r="O1707" i="5"/>
  <c r="P1707" i="5"/>
  <c r="M1715" i="5"/>
  <c r="H1715" i="5"/>
  <c r="O1715" i="5"/>
  <c r="P1715" i="5"/>
  <c r="M1723" i="5"/>
  <c r="H1723" i="5"/>
  <c r="O1723" i="5"/>
  <c r="P1723" i="5"/>
  <c r="M1731" i="5"/>
  <c r="H1731" i="5"/>
  <c r="O1731" i="5"/>
  <c r="P1731" i="5"/>
  <c r="M1739" i="5"/>
  <c r="H1739" i="5"/>
  <c r="O1739" i="5"/>
  <c r="P1739" i="5"/>
  <c r="M1747" i="5"/>
  <c r="H1747" i="5"/>
  <c r="O1747" i="5"/>
  <c r="P1747" i="5"/>
  <c r="M1755" i="5"/>
  <c r="H1755" i="5"/>
  <c r="O1755" i="5"/>
  <c r="P1755" i="5"/>
  <c r="M1763" i="5"/>
  <c r="H1763" i="5"/>
  <c r="O1763" i="5"/>
  <c r="P1763" i="5"/>
  <c r="M1771" i="5"/>
  <c r="H1771" i="5"/>
  <c r="O1771" i="5"/>
  <c r="P1771" i="5"/>
  <c r="M1779" i="5"/>
  <c r="H1779" i="5"/>
  <c r="O1779" i="5"/>
  <c r="P1779" i="5"/>
  <c r="M1787" i="5"/>
  <c r="H1787" i="5"/>
  <c r="O1787" i="5"/>
  <c r="P1787" i="5"/>
  <c r="M1795" i="5"/>
  <c r="H1795" i="5"/>
  <c r="O1795" i="5"/>
  <c r="P1795" i="5"/>
  <c r="M912" i="5"/>
  <c r="R922" i="5"/>
  <c r="M958" i="5"/>
  <c r="R967" i="5"/>
  <c r="M976" i="5"/>
  <c r="R1165" i="5"/>
  <c r="R1173" i="5"/>
  <c r="R1181" i="5"/>
  <c r="R1189" i="5"/>
  <c r="M1162" i="5"/>
  <c r="H1162" i="5"/>
  <c r="O1162" i="5"/>
  <c r="P1162" i="5"/>
  <c r="M1166" i="5"/>
  <c r="H1166" i="5"/>
  <c r="O1166" i="5"/>
  <c r="P1166" i="5"/>
  <c r="M1170" i="5"/>
  <c r="H1170" i="5"/>
  <c r="O1170" i="5"/>
  <c r="P1170" i="5"/>
  <c r="M1174" i="5"/>
  <c r="H1174" i="5"/>
  <c r="O1174" i="5"/>
  <c r="P1174" i="5"/>
  <c r="M1178" i="5"/>
  <c r="H1178" i="5"/>
  <c r="O1178" i="5"/>
  <c r="P1178" i="5"/>
  <c r="M1182" i="5"/>
  <c r="H1182" i="5"/>
  <c r="O1182" i="5"/>
  <c r="P1182" i="5"/>
  <c r="M1186" i="5"/>
  <c r="H1186" i="5"/>
  <c r="O1186" i="5"/>
  <c r="P1186" i="5"/>
  <c r="M1190" i="5"/>
  <c r="H1190" i="5"/>
  <c r="O1190" i="5"/>
  <c r="P1190" i="5"/>
  <c r="M1194" i="5"/>
  <c r="H1194" i="5"/>
  <c r="O1194" i="5"/>
  <c r="P1194" i="5"/>
  <c r="R1249" i="5"/>
  <c r="R1257" i="5"/>
  <c r="R1265" i="5"/>
  <c r="M1167" i="5"/>
  <c r="M1183" i="5"/>
  <c r="M1258" i="5"/>
  <c r="M1272" i="5"/>
  <c r="M1280" i="5"/>
  <c r="M1288" i="5"/>
  <c r="M1296" i="5"/>
  <c r="M1304" i="5"/>
  <c r="M1312" i="5"/>
  <c r="M1320" i="5"/>
  <c r="M1328" i="5"/>
  <c r="M1336" i="5"/>
  <c r="M1344" i="5"/>
  <c r="M1352" i="5"/>
  <c r="M1360" i="5"/>
  <c r="M1368" i="5"/>
  <c r="M1376" i="5"/>
  <c r="M1384" i="5"/>
  <c r="M1392" i="5"/>
  <c r="M1400" i="5"/>
  <c r="M1408" i="5"/>
  <c r="M1416" i="5"/>
  <c r="M1424" i="5"/>
  <c r="M1432" i="5"/>
  <c r="M1440" i="5"/>
  <c r="M1803" i="5"/>
  <c r="H1803" i="5"/>
  <c r="O1803" i="5"/>
  <c r="P1803" i="5"/>
  <c r="M1807" i="5"/>
  <c r="H1807" i="5"/>
  <c r="O1807" i="5"/>
  <c r="P1807" i="5"/>
  <c r="M1811" i="5"/>
  <c r="H1811" i="5"/>
  <c r="O1811" i="5"/>
  <c r="P1811" i="5"/>
  <c r="M1815" i="5"/>
  <c r="H1815" i="5"/>
  <c r="O1815" i="5"/>
  <c r="P1815" i="5"/>
  <c r="M1819" i="5"/>
  <c r="H1819" i="5"/>
  <c r="O1819" i="5"/>
  <c r="P1819" i="5"/>
  <c r="M1823" i="5"/>
  <c r="H1823" i="5"/>
  <c r="O1823" i="5"/>
  <c r="P1823" i="5"/>
  <c r="M1827" i="5"/>
  <c r="H1827" i="5"/>
  <c r="O1827" i="5"/>
  <c r="P1827" i="5"/>
  <c r="M1831" i="5"/>
  <c r="H1831" i="5"/>
  <c r="O1831" i="5"/>
  <c r="P1831" i="5"/>
  <c r="M1835" i="5"/>
  <c r="H1835" i="5"/>
  <c r="O1835" i="5"/>
  <c r="P1835" i="5"/>
  <c r="M1839" i="5"/>
  <c r="H1839" i="5"/>
  <c r="O1839" i="5"/>
  <c r="P1839" i="5"/>
  <c r="M1843" i="5"/>
  <c r="H1843" i="5"/>
  <c r="O1843" i="5"/>
  <c r="P1843" i="5"/>
  <c r="M1847" i="5"/>
  <c r="H1847" i="5"/>
  <c r="O1847" i="5"/>
  <c r="P1847" i="5"/>
  <c r="M1851" i="5"/>
  <c r="H1851" i="5"/>
  <c r="O1851" i="5"/>
  <c r="P1851" i="5"/>
  <c r="M1855" i="5"/>
  <c r="H1855" i="5"/>
  <c r="O1855" i="5"/>
  <c r="P1855" i="5"/>
  <c r="M1859" i="5"/>
  <c r="H1859" i="5"/>
  <c r="O1859" i="5"/>
  <c r="P1859" i="5"/>
  <c r="M1863" i="5"/>
  <c r="H1863" i="5"/>
  <c r="O1863" i="5"/>
  <c r="P1863" i="5"/>
  <c r="M1867" i="5"/>
  <c r="H1867" i="5"/>
  <c r="O1867" i="5"/>
  <c r="P1867" i="5"/>
  <c r="M1871" i="5"/>
  <c r="H1871" i="5"/>
  <c r="O1871" i="5"/>
  <c r="P1871" i="5"/>
  <c r="M1875" i="5"/>
  <c r="H1875" i="5"/>
  <c r="O1875" i="5"/>
  <c r="P1875" i="5"/>
  <c r="M1879" i="5"/>
  <c r="H1879" i="5"/>
  <c r="O1879" i="5"/>
  <c r="P1879" i="5"/>
  <c r="M1883" i="5"/>
  <c r="H1883" i="5"/>
  <c r="O1883" i="5"/>
  <c r="P1883" i="5"/>
  <c r="M1887" i="5"/>
  <c r="H1887" i="5"/>
  <c r="O1887" i="5"/>
  <c r="P1887" i="5"/>
  <c r="M1891" i="5"/>
  <c r="H1891" i="5"/>
  <c r="O1891" i="5"/>
  <c r="P1891" i="5"/>
  <c r="M1895" i="5"/>
  <c r="H1895" i="5"/>
  <c r="O1895" i="5"/>
  <c r="P1895" i="5"/>
  <c r="M1899" i="5"/>
  <c r="H1899" i="5"/>
  <c r="O1899" i="5"/>
  <c r="P1899" i="5"/>
  <c r="M1903" i="5"/>
  <c r="H1903" i="5"/>
  <c r="O1903" i="5"/>
  <c r="P1903" i="5"/>
  <c r="M1204" i="5"/>
  <c r="M1212" i="5"/>
  <c r="M1220" i="5"/>
  <c r="M1228" i="5"/>
  <c r="M1236" i="5"/>
  <c r="M1244" i="5"/>
  <c r="R1252" i="5"/>
  <c r="R1268" i="5"/>
  <c r="R1274" i="5"/>
  <c r="R1282" i="5"/>
  <c r="R1290" i="5"/>
  <c r="R1298" i="5"/>
  <c r="R1306" i="5"/>
  <c r="R1314" i="5"/>
  <c r="R1322" i="5"/>
  <c r="R1330" i="5"/>
  <c r="R1338" i="5"/>
  <c r="R1346" i="5"/>
  <c r="R1354" i="5"/>
  <c r="R1362" i="5"/>
  <c r="R1370" i="5"/>
  <c r="R1378" i="5"/>
  <c r="R1386" i="5"/>
  <c r="R1394" i="5"/>
  <c r="R1402" i="5"/>
  <c r="R1410" i="5"/>
  <c r="R1418" i="5"/>
  <c r="R1426" i="5"/>
  <c r="R1434" i="5"/>
  <c r="R1442" i="5"/>
  <c r="R1450" i="5"/>
  <c r="R1458" i="5"/>
  <c r="R1466" i="5"/>
  <c r="R1474" i="5"/>
  <c r="R1482" i="5"/>
  <c r="R1490" i="5"/>
  <c r="R1498" i="5"/>
  <c r="R1506" i="5"/>
  <c r="R1514" i="5"/>
  <c r="R1522" i="5"/>
  <c r="R1530" i="5"/>
  <c r="R1538" i="5"/>
  <c r="R1546" i="5"/>
  <c r="R1554" i="5"/>
  <c r="R1562" i="5"/>
  <c r="R1570" i="5"/>
  <c r="R1578" i="5"/>
  <c r="R1586" i="5"/>
  <c r="R1594" i="5"/>
  <c r="R1602" i="5"/>
  <c r="R1610" i="5"/>
  <c r="R1618" i="5"/>
  <c r="R1626" i="5"/>
  <c r="R1634" i="5"/>
  <c r="R1642" i="5"/>
  <c r="R1650" i="5"/>
  <c r="R1658" i="5"/>
  <c r="R1666" i="5"/>
  <c r="R1674" i="5"/>
  <c r="R1682" i="5"/>
  <c r="R1690" i="5"/>
  <c r="R1698" i="5"/>
  <c r="R1706" i="5"/>
  <c r="R1714" i="5"/>
  <c r="R1722" i="5"/>
  <c r="R1730" i="5"/>
  <c r="R1738" i="5"/>
  <c r="R1746" i="5"/>
  <c r="R1754" i="5"/>
  <c r="R1762" i="5"/>
  <c r="R1770" i="5"/>
  <c r="R1778" i="5"/>
  <c r="R1786" i="5"/>
  <c r="R1794" i="5"/>
  <c r="R1802" i="5"/>
  <c r="R1912" i="5"/>
  <c r="M1173" i="5"/>
  <c r="M1189" i="5"/>
  <c r="M1262" i="5"/>
  <c r="M1276" i="5"/>
  <c r="M1284" i="5"/>
  <c r="M1292" i="5"/>
  <c r="M1300" i="5"/>
  <c r="M1308" i="5"/>
  <c r="M1316" i="5"/>
  <c r="M1324" i="5"/>
  <c r="M1332" i="5"/>
  <c r="M1340" i="5"/>
  <c r="M1348" i="5"/>
  <c r="M1356" i="5"/>
  <c r="M1364" i="5"/>
  <c r="M1372" i="5"/>
  <c r="M1380" i="5"/>
  <c r="M1388" i="5"/>
  <c r="M1396" i="5"/>
  <c r="M1404" i="5"/>
  <c r="M1412" i="5"/>
  <c r="M1420" i="5"/>
  <c r="M1428" i="5"/>
  <c r="M1436" i="5"/>
  <c r="M1448" i="5"/>
  <c r="M1456" i="5"/>
  <c r="M1464" i="5"/>
  <c r="M1472" i="5"/>
  <c r="M1480" i="5"/>
  <c r="M1488" i="5"/>
  <c r="M1496" i="5"/>
  <c r="M1504" i="5"/>
  <c r="M1512" i="5"/>
  <c r="M1520" i="5"/>
  <c r="M1528" i="5"/>
  <c r="M1536" i="5"/>
  <c r="M1544" i="5"/>
  <c r="M1552" i="5"/>
  <c r="M1560" i="5"/>
  <c r="M1568" i="5"/>
  <c r="M1576" i="5"/>
  <c r="M1584" i="5"/>
  <c r="M1592" i="5"/>
  <c r="M1600" i="5"/>
  <c r="M1608" i="5"/>
  <c r="M1616" i="5"/>
  <c r="M1624" i="5"/>
  <c r="M1632" i="5"/>
  <c r="M1640" i="5"/>
  <c r="M1648" i="5"/>
  <c r="M1656" i="5"/>
  <c r="M1664" i="5"/>
  <c r="M1672" i="5"/>
  <c r="M1680" i="5"/>
  <c r="M1688" i="5"/>
  <c r="M1696" i="5"/>
  <c r="M1704" i="5"/>
  <c r="M1712" i="5"/>
  <c r="M1720" i="5"/>
  <c r="M1728" i="5"/>
  <c r="M1736" i="5"/>
  <c r="M1744" i="5"/>
  <c r="M1752" i="5"/>
  <c r="M1760" i="5"/>
  <c r="M1768" i="5"/>
  <c r="M1776" i="5"/>
  <c r="M1784" i="5"/>
  <c r="M1792" i="5"/>
  <c r="M1800" i="5"/>
  <c r="H1992" i="5"/>
  <c r="O1992" i="5"/>
  <c r="M1992" i="5"/>
  <c r="P1992" i="5"/>
  <c r="M1250" i="5"/>
  <c r="R1264" i="5"/>
  <c r="R1277" i="5"/>
  <c r="R1285" i="5"/>
  <c r="R1293" i="5"/>
  <c r="R1301" i="5"/>
  <c r="R1309" i="5"/>
  <c r="R1317" i="5"/>
  <c r="R1325" i="5"/>
  <c r="R1333" i="5"/>
  <c r="R1341" i="5"/>
  <c r="R1349" i="5"/>
  <c r="R1357" i="5"/>
  <c r="R1365" i="5"/>
  <c r="R1373" i="5"/>
  <c r="R1381" i="5"/>
  <c r="R1389" i="5"/>
  <c r="R1397" i="5"/>
  <c r="R1405" i="5"/>
  <c r="R1413" i="5"/>
  <c r="R1421" i="5"/>
  <c r="R1429" i="5"/>
  <c r="R1437" i="5"/>
  <c r="R1446" i="5"/>
  <c r="R1454" i="5"/>
  <c r="R1462" i="5"/>
  <c r="R1470" i="5"/>
  <c r="R1478" i="5"/>
  <c r="R1486" i="5"/>
  <c r="R1494" i="5"/>
  <c r="R1502" i="5"/>
  <c r="R1510" i="5"/>
  <c r="R1518" i="5"/>
  <c r="R1526" i="5"/>
  <c r="R1534" i="5"/>
  <c r="R1542" i="5"/>
  <c r="R1550" i="5"/>
  <c r="R1558" i="5"/>
  <c r="R1566" i="5"/>
  <c r="R1574" i="5"/>
  <c r="R1582" i="5"/>
  <c r="R1590" i="5"/>
  <c r="R1598" i="5"/>
  <c r="R1606" i="5"/>
  <c r="R1614" i="5"/>
  <c r="R1622" i="5"/>
  <c r="R1630" i="5"/>
  <c r="R1638" i="5"/>
  <c r="R1646" i="5"/>
  <c r="R1654" i="5"/>
  <c r="R1662" i="5"/>
  <c r="R1670" i="5"/>
  <c r="R1678" i="5"/>
  <c r="R1686" i="5"/>
  <c r="R1694" i="5"/>
  <c r="R1702" i="5"/>
  <c r="R1710" i="5"/>
  <c r="R1718" i="5"/>
  <c r="R1726" i="5"/>
  <c r="R1734" i="5"/>
  <c r="R1742" i="5"/>
  <c r="R1750" i="5"/>
  <c r="R1758" i="5"/>
  <c r="R1766" i="5"/>
  <c r="R1774" i="5"/>
  <c r="R1782" i="5"/>
  <c r="R1790" i="5"/>
  <c r="R1798" i="5"/>
  <c r="R1870" i="5"/>
  <c r="R1878" i="5"/>
  <c r="R1886" i="5"/>
  <c r="R1894" i="5"/>
  <c r="R1902" i="5"/>
  <c r="H1922" i="5"/>
  <c r="O1922" i="5"/>
  <c r="P1922" i="5"/>
  <c r="M1922" i="5"/>
  <c r="H1930" i="5"/>
  <c r="O1930" i="5"/>
  <c r="P1930" i="5"/>
  <c r="M1930" i="5"/>
  <c r="H1938" i="5"/>
  <c r="O1938" i="5"/>
  <c r="P1938" i="5"/>
  <c r="M1938" i="5"/>
  <c r="H1946" i="5"/>
  <c r="O1946" i="5"/>
  <c r="P1946" i="5"/>
  <c r="M1946" i="5"/>
  <c r="H1954" i="5"/>
  <c r="O1954" i="5"/>
  <c r="P1954" i="5"/>
  <c r="M1954" i="5"/>
  <c r="H1962" i="5"/>
  <c r="O1962" i="5"/>
  <c r="P1962" i="5"/>
  <c r="M1962" i="5"/>
  <c r="H1970" i="5"/>
  <c r="O1970" i="5"/>
  <c r="P1970" i="5"/>
  <c r="M1970" i="5"/>
  <c r="H1978" i="5"/>
  <c r="O1978" i="5"/>
  <c r="P1978" i="5"/>
  <c r="M1978" i="5"/>
  <c r="H1986" i="5"/>
  <c r="O1986" i="5"/>
  <c r="P1986" i="5"/>
  <c r="M1986" i="5"/>
  <c r="H1998" i="5"/>
  <c r="P1998" i="5"/>
  <c r="M1998" i="5"/>
  <c r="O1998" i="5"/>
  <c r="H2010" i="5"/>
  <c r="P2010" i="5"/>
  <c r="O2010" i="5"/>
  <c r="M2010" i="5"/>
  <c r="R1816" i="5"/>
  <c r="M1828" i="5"/>
  <c r="R1848" i="5"/>
  <c r="M1860" i="5"/>
  <c r="M1905" i="5"/>
  <c r="R1909" i="5"/>
  <c r="R1999" i="5"/>
  <c r="R1810" i="5"/>
  <c r="M1822" i="5"/>
  <c r="R1842" i="5"/>
  <c r="M1854" i="5"/>
  <c r="M1876" i="5"/>
  <c r="M1892" i="5"/>
  <c r="M1911" i="5"/>
  <c r="R1915" i="5"/>
  <c r="M1921" i="5"/>
  <c r="R1925" i="5"/>
  <c r="M1929" i="5"/>
  <c r="R1933" i="5"/>
  <c r="M1937" i="5"/>
  <c r="R1941" i="5"/>
  <c r="M1945" i="5"/>
  <c r="R1949" i="5"/>
  <c r="M1953" i="5"/>
  <c r="R1957" i="5"/>
  <c r="M1961" i="5"/>
  <c r="R1965" i="5"/>
  <c r="M1969" i="5"/>
  <c r="R1973" i="5"/>
  <c r="R1981" i="5"/>
  <c r="R1989" i="5"/>
  <c r="R1997" i="5"/>
  <c r="R2013" i="5"/>
  <c r="R1804" i="5"/>
  <c r="M1816" i="5"/>
  <c r="R1836" i="5"/>
  <c r="M1848" i="5"/>
  <c r="R1905" i="5"/>
  <c r="M1914" i="5"/>
  <c r="M1919" i="5"/>
  <c r="R1923" i="5"/>
  <c r="M1927" i="5"/>
  <c r="R1931" i="5"/>
  <c r="M1935" i="5"/>
  <c r="R1939" i="5"/>
  <c r="M1943" i="5"/>
  <c r="R1947" i="5"/>
  <c r="M1951" i="5"/>
  <c r="R1955" i="5"/>
  <c r="M1959" i="5"/>
  <c r="R1963" i="5"/>
  <c r="M1967" i="5"/>
  <c r="R1971" i="5"/>
  <c r="M1975" i="5"/>
  <c r="R1979" i="5"/>
  <c r="R1987" i="5"/>
  <c r="R1995" i="5"/>
  <c r="R2015" i="5"/>
  <c r="R1822" i="5"/>
  <c r="M1834" i="5"/>
  <c r="R1854" i="5"/>
  <c r="M1866" i="5"/>
  <c r="M1882" i="5"/>
  <c r="M1898" i="5"/>
  <c r="M1912" i="5"/>
  <c r="R1921" i="5"/>
  <c r="M1925" i="5"/>
  <c r="R1929" i="5"/>
  <c r="M1933" i="5"/>
  <c r="R1937" i="5"/>
  <c r="M1941" i="5"/>
  <c r="R1945" i="5"/>
  <c r="M1949" i="5"/>
  <c r="R1953" i="5"/>
  <c r="M1957" i="5"/>
  <c r="R1961" i="5"/>
  <c r="M1965" i="5"/>
  <c r="R1969" i="5"/>
  <c r="M1973" i="5"/>
  <c r="R1977" i="5"/>
  <c r="M1981" i="5"/>
  <c r="R1985" i="5"/>
  <c r="M1989" i="5"/>
  <c r="R1993" i="5"/>
  <c r="M1997" i="5"/>
  <c r="R2009" i="5"/>
  <c r="M2013" i="5"/>
  <c r="M2011" i="5"/>
  <c r="N67" i="66"/>
  <c r="O67" i="66"/>
  <c r="N96" i="66"/>
  <c r="O96" i="66"/>
  <c r="O73" i="66"/>
  <c r="N73" i="66"/>
  <c r="N34" i="66"/>
  <c r="O34" i="66"/>
  <c r="N200" i="66"/>
  <c r="O200" i="66"/>
  <c r="N161" i="66"/>
  <c r="O161" i="66"/>
  <c r="O309" i="66"/>
  <c r="N309" i="66"/>
  <c r="N62" i="66"/>
  <c r="O62" i="66"/>
  <c r="N78" i="66"/>
  <c r="O78" i="66"/>
  <c r="N105" i="66"/>
  <c r="O105" i="66"/>
  <c r="O39" i="66"/>
  <c r="N39" i="66"/>
  <c r="O61" i="66"/>
  <c r="N61" i="66"/>
  <c r="O77" i="66"/>
  <c r="N77" i="66"/>
  <c r="N24" i="66"/>
  <c r="O24" i="66"/>
  <c r="N94" i="66"/>
  <c r="O94" i="66"/>
  <c r="N68" i="66"/>
  <c r="O68" i="66"/>
  <c r="N52" i="66"/>
  <c r="O52" i="66"/>
  <c r="N30" i="66"/>
  <c r="O30" i="66"/>
  <c r="N101" i="66"/>
  <c r="O101" i="66"/>
  <c r="N107" i="66"/>
  <c r="O107" i="66"/>
  <c r="N148" i="66"/>
  <c r="O148" i="66"/>
  <c r="N175" i="66"/>
  <c r="O175" i="66"/>
  <c r="N140" i="66"/>
  <c r="O140" i="66"/>
  <c r="O348" i="66"/>
  <c r="N348" i="66"/>
  <c r="O267" i="66"/>
  <c r="N267" i="66"/>
  <c r="O221" i="66"/>
  <c r="N221" i="66"/>
  <c r="O301" i="66"/>
  <c r="N301" i="66"/>
  <c r="N321" i="66"/>
  <c r="O321" i="66"/>
  <c r="N360" i="66"/>
  <c r="O360" i="66"/>
  <c r="N402" i="66"/>
  <c r="O402" i="66"/>
  <c r="N420" i="66"/>
  <c r="O420" i="66"/>
  <c r="N462" i="66"/>
  <c r="O462" i="66"/>
  <c r="N513" i="66"/>
  <c r="O513" i="66"/>
  <c r="O503" i="66"/>
  <c r="N503" i="66"/>
  <c r="N623" i="66"/>
  <c r="O623" i="66"/>
  <c r="N639" i="66"/>
  <c r="O639" i="66"/>
  <c r="O660" i="66"/>
  <c r="N660" i="66"/>
  <c r="O676" i="66"/>
  <c r="N676" i="66"/>
  <c r="N510" i="66"/>
  <c r="O510" i="66"/>
  <c r="N573" i="66"/>
  <c r="O573" i="66"/>
  <c r="O640" i="66"/>
  <c r="N640" i="66"/>
  <c r="N698" i="66"/>
  <c r="O698" i="66"/>
  <c r="O983" i="66"/>
  <c r="N983" i="66"/>
  <c r="O999" i="66"/>
  <c r="N999" i="66"/>
  <c r="N29" i="65"/>
  <c r="O29" i="65"/>
  <c r="N712" i="66"/>
  <c r="O712" i="66"/>
  <c r="N754" i="66"/>
  <c r="O754" i="66"/>
  <c r="N772" i="66"/>
  <c r="O772" i="66"/>
  <c r="N814" i="66"/>
  <c r="O814" i="66"/>
  <c r="N856" i="66"/>
  <c r="O856" i="66"/>
  <c r="N898" i="66"/>
  <c r="O898" i="66"/>
  <c r="N914" i="66"/>
  <c r="O914" i="66"/>
  <c r="O937" i="66"/>
  <c r="N937" i="66"/>
  <c r="O953" i="66"/>
  <c r="N953" i="66"/>
  <c r="O66" i="65"/>
  <c r="N66" i="65"/>
  <c r="O82" i="65"/>
  <c r="N82" i="65"/>
  <c r="O24" i="65"/>
  <c r="N24" i="65"/>
  <c r="O16" i="65"/>
  <c r="N16" i="65"/>
  <c r="N1015" i="66"/>
  <c r="O1015" i="66"/>
  <c r="N1066" i="66"/>
  <c r="O1066" i="66"/>
  <c r="N1116" i="66"/>
  <c r="O1116" i="66"/>
  <c r="N1158" i="66"/>
  <c r="O1158" i="66"/>
  <c r="N1200" i="66"/>
  <c r="O1200" i="66"/>
  <c r="O30" i="65"/>
  <c r="N30" i="65"/>
  <c r="O42" i="65"/>
  <c r="N42" i="65"/>
  <c r="N100" i="65"/>
  <c r="O100" i="65"/>
  <c r="N116" i="65"/>
  <c r="O116" i="65"/>
  <c r="N135" i="65"/>
  <c r="O135" i="65"/>
  <c r="N177" i="65"/>
  <c r="O177" i="65"/>
  <c r="N219" i="65"/>
  <c r="O219" i="65"/>
  <c r="N261" i="65"/>
  <c r="O261" i="65"/>
  <c r="N292" i="65"/>
  <c r="O292" i="65"/>
  <c r="N334" i="65"/>
  <c r="O334" i="65"/>
  <c r="N401" i="65"/>
  <c r="O401" i="65"/>
  <c r="N426" i="65"/>
  <c r="O426" i="65"/>
  <c r="N122" i="65"/>
  <c r="O122" i="65"/>
  <c r="N159" i="65"/>
  <c r="O159" i="65"/>
  <c r="N201" i="65"/>
  <c r="O201" i="65"/>
  <c r="N269" i="65"/>
  <c r="O269" i="65"/>
  <c r="N311" i="65"/>
  <c r="O311" i="65"/>
  <c r="O375" i="65"/>
  <c r="N375" i="65"/>
  <c r="N380" i="65"/>
  <c r="O380" i="65"/>
  <c r="O385" i="65"/>
  <c r="N385" i="65"/>
  <c r="N415" i="65"/>
  <c r="O415" i="65"/>
  <c r="O460" i="65"/>
  <c r="N460" i="65"/>
  <c r="N515" i="65"/>
  <c r="O515" i="65"/>
  <c r="N533" i="65"/>
  <c r="O533" i="65"/>
  <c r="N549" i="65"/>
  <c r="O549" i="65"/>
  <c r="N697" i="65"/>
  <c r="O697" i="65"/>
  <c r="O582" i="65"/>
  <c r="N582" i="65"/>
  <c r="O598" i="65"/>
  <c r="N598" i="65"/>
  <c r="O666" i="65"/>
  <c r="N666" i="65"/>
  <c r="N453" i="65"/>
  <c r="O453" i="65"/>
  <c r="N469" i="65"/>
  <c r="O469" i="65"/>
  <c r="N583" i="65"/>
  <c r="O583" i="65"/>
  <c r="N599" i="65"/>
  <c r="O599" i="65"/>
  <c r="N667" i="65"/>
  <c r="O667" i="65"/>
  <c r="N773" i="65"/>
  <c r="O773" i="65"/>
  <c r="N789" i="65"/>
  <c r="O789" i="65"/>
  <c r="O577" i="65"/>
  <c r="N577" i="65"/>
  <c r="O661" i="65"/>
  <c r="N661" i="65"/>
  <c r="O677" i="65"/>
  <c r="N677" i="65"/>
  <c r="O1012" i="65"/>
  <c r="N1012" i="65"/>
  <c r="O1028" i="65"/>
  <c r="N1028" i="65"/>
  <c r="N995" i="65"/>
  <c r="O995" i="65"/>
  <c r="N1013" i="65"/>
  <c r="O1013" i="65"/>
  <c r="O1138" i="65"/>
  <c r="N1138" i="65"/>
  <c r="O1154" i="65"/>
  <c r="N1154" i="65"/>
  <c r="O1178" i="65"/>
  <c r="N1178" i="65"/>
  <c r="O1194" i="65"/>
  <c r="N1194" i="65"/>
  <c r="N1035" i="65"/>
  <c r="O1035" i="65"/>
  <c r="N1096" i="65"/>
  <c r="O1096" i="65"/>
  <c r="N1185" i="65"/>
  <c r="O1185" i="65"/>
  <c r="N1173" i="65"/>
  <c r="O1173" i="65"/>
  <c r="I37" i="69"/>
  <c r="H37" i="69"/>
  <c r="I53" i="69"/>
  <c r="H53" i="69"/>
  <c r="I69" i="69"/>
  <c r="H69" i="69"/>
  <c r="I27" i="69"/>
  <c r="H27" i="69"/>
  <c r="I43" i="69"/>
  <c r="H43" i="69"/>
  <c r="I51" i="69"/>
  <c r="H51" i="69"/>
  <c r="I60" i="69"/>
  <c r="H60" i="69"/>
  <c r="I75" i="69"/>
  <c r="H75" i="69"/>
  <c r="W106" i="69"/>
  <c r="Y106" i="69" s="1"/>
  <c r="AA106" i="69"/>
  <c r="AC106" i="69" s="1"/>
  <c r="AE106" i="69"/>
  <c r="AG106" i="69" s="1"/>
  <c r="K106" i="69"/>
  <c r="M106" i="69" s="1"/>
  <c r="O106" i="69"/>
  <c r="Q106" i="69" s="1"/>
  <c r="S106" i="69"/>
  <c r="U106" i="69" s="1"/>
  <c r="W114" i="69"/>
  <c r="Y114" i="69" s="1"/>
  <c r="AA114" i="69"/>
  <c r="AC114" i="69" s="1"/>
  <c r="AE114" i="69"/>
  <c r="AG114" i="69" s="1"/>
  <c r="K114" i="69"/>
  <c r="M114" i="69" s="1"/>
  <c r="O114" i="69"/>
  <c r="Q114" i="69" s="1"/>
  <c r="S114" i="69"/>
  <c r="U114" i="69" s="1"/>
  <c r="W122" i="69"/>
  <c r="Y122" i="69" s="1"/>
  <c r="AA122" i="69"/>
  <c r="AC122" i="69" s="1"/>
  <c r="AE122" i="69"/>
  <c r="AG122" i="69" s="1"/>
  <c r="K122" i="69"/>
  <c r="M122" i="69" s="1"/>
  <c r="O122" i="69"/>
  <c r="Q122" i="69" s="1"/>
  <c r="S122" i="69"/>
  <c r="U122" i="69" s="1"/>
  <c r="W130" i="69"/>
  <c r="Y130" i="69" s="1"/>
  <c r="AA130" i="69"/>
  <c r="AC130" i="69" s="1"/>
  <c r="AE130" i="69"/>
  <c r="AG130" i="69" s="1"/>
  <c r="K130" i="69"/>
  <c r="M130" i="69" s="1"/>
  <c r="O130" i="69"/>
  <c r="Q130" i="69" s="1"/>
  <c r="S130" i="69"/>
  <c r="U130" i="69" s="1"/>
  <c r="W138" i="69"/>
  <c r="Y138" i="69" s="1"/>
  <c r="AA138" i="69"/>
  <c r="AC138" i="69" s="1"/>
  <c r="AE138" i="69"/>
  <c r="AG138" i="69" s="1"/>
  <c r="K138" i="69"/>
  <c r="M138" i="69" s="1"/>
  <c r="O138" i="69"/>
  <c r="Q138" i="69" s="1"/>
  <c r="S138" i="69"/>
  <c r="U138" i="69" s="1"/>
  <c r="I33" i="69"/>
  <c r="H33" i="69"/>
  <c r="I55" i="69"/>
  <c r="H55" i="69"/>
  <c r="I68" i="69"/>
  <c r="H68" i="69"/>
  <c r="I101" i="69"/>
  <c r="H101" i="69"/>
  <c r="I133" i="69"/>
  <c r="H133" i="69"/>
  <c r="M120" i="5"/>
  <c r="H120" i="5"/>
  <c r="M128" i="5"/>
  <c r="H128" i="5"/>
  <c r="M136" i="5"/>
  <c r="H136" i="5"/>
  <c r="O136" i="5"/>
  <c r="M144" i="5"/>
  <c r="H144" i="5"/>
  <c r="O144" i="5"/>
  <c r="M152" i="5"/>
  <c r="H152" i="5"/>
  <c r="O152" i="5"/>
  <c r="M160" i="5"/>
  <c r="H160" i="5"/>
  <c r="O160" i="5"/>
  <c r="O14" i="69"/>
  <c r="Q14" i="69" s="1"/>
  <c r="AE14" i="69"/>
  <c r="AG14" i="69" s="1"/>
  <c r="K14" i="69"/>
  <c r="M14" i="69" s="1"/>
  <c r="AA14" i="69"/>
  <c r="AC14" i="69" s="1"/>
  <c r="S14" i="69"/>
  <c r="U14" i="69" s="1"/>
  <c r="W14" i="69"/>
  <c r="Y14" i="69" s="1"/>
  <c r="I31" i="69"/>
  <c r="H31" i="69"/>
  <c r="I34" i="69"/>
  <c r="H34" i="69"/>
  <c r="I70" i="69"/>
  <c r="H70" i="69"/>
  <c r="I72" i="69"/>
  <c r="H72" i="69"/>
  <c r="I115" i="69"/>
  <c r="H115" i="69"/>
  <c r="I15" i="48"/>
  <c r="K15" i="48" s="1"/>
  <c r="M15" i="48" s="1"/>
  <c r="H15" i="48"/>
  <c r="J15" i="48" s="1"/>
  <c r="L15" i="48" s="1"/>
  <c r="H34" i="48"/>
  <c r="J34" i="48" s="1"/>
  <c r="L34" i="48" s="1"/>
  <c r="I34" i="48"/>
  <c r="K34" i="48" s="1"/>
  <c r="M34" i="48" s="1"/>
  <c r="H38" i="48"/>
  <c r="J38" i="48" s="1"/>
  <c r="L38" i="48" s="1"/>
  <c r="I38" i="48"/>
  <c r="K38" i="48" s="1"/>
  <c r="M38" i="48" s="1"/>
  <c r="H42" i="48"/>
  <c r="J42" i="48" s="1"/>
  <c r="L42" i="48" s="1"/>
  <c r="I42" i="48"/>
  <c r="K42" i="48" s="1"/>
  <c r="M42" i="48" s="1"/>
  <c r="H45" i="48"/>
  <c r="J45" i="48" s="1"/>
  <c r="L45" i="48" s="1"/>
  <c r="I45" i="48"/>
  <c r="K45" i="48" s="1"/>
  <c r="M45" i="48" s="1"/>
  <c r="H47" i="48"/>
  <c r="J47" i="48" s="1"/>
  <c r="L47" i="48" s="1"/>
  <c r="I47" i="48"/>
  <c r="K47" i="48" s="1"/>
  <c r="M47" i="48" s="1"/>
  <c r="H49" i="48"/>
  <c r="J49" i="48" s="1"/>
  <c r="L49" i="48" s="1"/>
  <c r="I49" i="48"/>
  <c r="K49" i="48" s="1"/>
  <c r="M49" i="48" s="1"/>
  <c r="H51" i="48"/>
  <c r="J51" i="48" s="1"/>
  <c r="L51" i="48" s="1"/>
  <c r="I51" i="48"/>
  <c r="K51" i="48" s="1"/>
  <c r="M51" i="48" s="1"/>
  <c r="H53" i="48"/>
  <c r="J53" i="48" s="1"/>
  <c r="L53" i="48" s="1"/>
  <c r="I53" i="48"/>
  <c r="K53" i="48" s="1"/>
  <c r="M53" i="48" s="1"/>
  <c r="H55" i="48"/>
  <c r="J55" i="48" s="1"/>
  <c r="L55" i="48" s="1"/>
  <c r="I55" i="48"/>
  <c r="K55" i="48" s="1"/>
  <c r="M55" i="48" s="1"/>
  <c r="H57" i="48"/>
  <c r="J57" i="48" s="1"/>
  <c r="L57" i="48" s="1"/>
  <c r="I57" i="48"/>
  <c r="K57" i="48" s="1"/>
  <c r="M57" i="48" s="1"/>
  <c r="H59" i="48"/>
  <c r="J59" i="48" s="1"/>
  <c r="L59" i="48" s="1"/>
  <c r="I59" i="48"/>
  <c r="K59" i="48" s="1"/>
  <c r="M59" i="48" s="1"/>
  <c r="H61" i="48"/>
  <c r="J61" i="48" s="1"/>
  <c r="L61" i="48" s="1"/>
  <c r="I61" i="48"/>
  <c r="K61" i="48" s="1"/>
  <c r="M61" i="48" s="1"/>
  <c r="H63" i="48"/>
  <c r="J63" i="48" s="1"/>
  <c r="L63" i="48" s="1"/>
  <c r="I63" i="48"/>
  <c r="K63" i="48" s="1"/>
  <c r="M63" i="48" s="1"/>
  <c r="H65" i="48"/>
  <c r="J65" i="48" s="1"/>
  <c r="L65" i="48" s="1"/>
  <c r="I65" i="48"/>
  <c r="K65" i="48" s="1"/>
  <c r="M65" i="48" s="1"/>
  <c r="H67" i="48"/>
  <c r="J67" i="48" s="1"/>
  <c r="L67" i="48" s="1"/>
  <c r="I67" i="48"/>
  <c r="K67" i="48" s="1"/>
  <c r="M67" i="48" s="1"/>
  <c r="H69" i="48"/>
  <c r="J69" i="48" s="1"/>
  <c r="L69" i="48" s="1"/>
  <c r="I69" i="48"/>
  <c r="K69" i="48" s="1"/>
  <c r="M69" i="48" s="1"/>
  <c r="H72" i="48"/>
  <c r="J72" i="48" s="1"/>
  <c r="L72" i="48" s="1"/>
  <c r="I72" i="48"/>
  <c r="K72" i="48" s="1"/>
  <c r="M72" i="48" s="1"/>
  <c r="H76" i="48"/>
  <c r="J76" i="48" s="1"/>
  <c r="L76" i="48" s="1"/>
  <c r="I76" i="48"/>
  <c r="K76" i="48" s="1"/>
  <c r="M76" i="48" s="1"/>
  <c r="H80" i="48"/>
  <c r="J80" i="48" s="1"/>
  <c r="L80" i="48" s="1"/>
  <c r="I80" i="48"/>
  <c r="K80" i="48" s="1"/>
  <c r="M80" i="48" s="1"/>
  <c r="H84" i="48"/>
  <c r="J84" i="48" s="1"/>
  <c r="L84" i="48" s="1"/>
  <c r="I84" i="48"/>
  <c r="K84" i="48" s="1"/>
  <c r="M84" i="48" s="1"/>
  <c r="H88" i="48"/>
  <c r="J88" i="48" s="1"/>
  <c r="L88" i="48" s="1"/>
  <c r="I88" i="48"/>
  <c r="K88" i="48" s="1"/>
  <c r="M88" i="48" s="1"/>
  <c r="H92" i="48"/>
  <c r="J92" i="48" s="1"/>
  <c r="L92" i="48" s="1"/>
  <c r="I92" i="48"/>
  <c r="K92" i="48" s="1"/>
  <c r="M92" i="48" s="1"/>
  <c r="H96" i="48"/>
  <c r="J96" i="48" s="1"/>
  <c r="L96" i="48" s="1"/>
  <c r="I96" i="48"/>
  <c r="K96" i="48" s="1"/>
  <c r="M96" i="48" s="1"/>
  <c r="H100" i="48"/>
  <c r="J100" i="48" s="1"/>
  <c r="L100" i="48" s="1"/>
  <c r="I100" i="48"/>
  <c r="K100" i="48" s="1"/>
  <c r="M100" i="48" s="1"/>
  <c r="H104" i="48"/>
  <c r="J104" i="48" s="1"/>
  <c r="L104" i="48" s="1"/>
  <c r="I104" i="48"/>
  <c r="K104" i="48" s="1"/>
  <c r="M104" i="48" s="1"/>
  <c r="H108" i="48"/>
  <c r="J108" i="48" s="1"/>
  <c r="L108" i="48" s="1"/>
  <c r="I108" i="48"/>
  <c r="K108" i="48" s="1"/>
  <c r="M108" i="48" s="1"/>
  <c r="H112" i="48"/>
  <c r="J112" i="48" s="1"/>
  <c r="L112" i="48" s="1"/>
  <c r="I112" i="48"/>
  <c r="K112" i="48" s="1"/>
  <c r="M112" i="48" s="1"/>
  <c r="H116" i="48"/>
  <c r="J116" i="48" s="1"/>
  <c r="L116" i="48" s="1"/>
  <c r="I116" i="48"/>
  <c r="K116" i="48" s="1"/>
  <c r="M116" i="48" s="1"/>
  <c r="H120" i="48"/>
  <c r="J120" i="48" s="1"/>
  <c r="L120" i="48" s="1"/>
  <c r="I120" i="48"/>
  <c r="K120" i="48" s="1"/>
  <c r="M120" i="48" s="1"/>
  <c r="H124" i="48"/>
  <c r="J124" i="48" s="1"/>
  <c r="L124" i="48" s="1"/>
  <c r="I124" i="48"/>
  <c r="K124" i="48" s="1"/>
  <c r="M124" i="48" s="1"/>
  <c r="R18" i="5"/>
  <c r="F18" i="5"/>
  <c r="R21" i="5"/>
  <c r="F21" i="5"/>
  <c r="M24" i="5"/>
  <c r="H24" i="5"/>
  <c r="R26" i="5"/>
  <c r="F26" i="5"/>
  <c r="R29" i="5"/>
  <c r="F29" i="5"/>
  <c r="M32" i="5"/>
  <c r="H32" i="5"/>
  <c r="R34" i="5"/>
  <c r="F34" i="5"/>
  <c r="R37" i="5"/>
  <c r="F37" i="5"/>
  <c r="M40" i="5"/>
  <c r="H40" i="5"/>
  <c r="R42" i="5"/>
  <c r="F42" i="5"/>
  <c r="R45" i="5"/>
  <c r="F45" i="5"/>
  <c r="M48" i="5"/>
  <c r="H48" i="5"/>
  <c r="R50" i="5"/>
  <c r="F50" i="5"/>
  <c r="R53" i="5"/>
  <c r="F53" i="5"/>
  <c r="M56" i="5"/>
  <c r="H56" i="5"/>
  <c r="R58" i="5"/>
  <c r="F58" i="5"/>
  <c r="R61" i="5"/>
  <c r="F61" i="5"/>
  <c r="M64" i="5"/>
  <c r="H64" i="5"/>
  <c r="R66" i="5"/>
  <c r="F66" i="5"/>
  <c r="R69" i="5"/>
  <c r="F69" i="5"/>
  <c r="M72" i="5"/>
  <c r="H72" i="5"/>
  <c r="R74" i="5"/>
  <c r="F74" i="5"/>
  <c r="R77" i="5"/>
  <c r="F77" i="5"/>
  <c r="M80" i="5"/>
  <c r="H80" i="5"/>
  <c r="R82" i="5"/>
  <c r="F82" i="5"/>
  <c r="R85" i="5"/>
  <c r="F85" i="5"/>
  <c r="M88" i="5"/>
  <c r="H88" i="5"/>
  <c r="R90" i="5"/>
  <c r="F90" i="5"/>
  <c r="R93" i="5"/>
  <c r="F93" i="5"/>
  <c r="M96" i="5"/>
  <c r="H96" i="5"/>
  <c r="R98" i="5"/>
  <c r="F98" i="5"/>
  <c r="R101" i="5"/>
  <c r="F101" i="5"/>
  <c r="M104" i="5"/>
  <c r="H104" i="5"/>
  <c r="R106" i="5"/>
  <c r="F106" i="5"/>
  <c r="R110" i="5"/>
  <c r="F110" i="5"/>
  <c r="R114" i="5"/>
  <c r="F114" i="5"/>
  <c r="I25" i="69"/>
  <c r="H25" i="69"/>
  <c r="I41" i="69"/>
  <c r="H41" i="69"/>
  <c r="I47" i="69"/>
  <c r="H47" i="69"/>
  <c r="I50" i="69"/>
  <c r="H50" i="69"/>
  <c r="I113" i="69"/>
  <c r="H113" i="69"/>
  <c r="I42" i="69"/>
  <c r="H42" i="69"/>
  <c r="I111" i="69"/>
  <c r="H111" i="69"/>
  <c r="L212" i="46"/>
  <c r="L208" i="46"/>
  <c r="L204" i="46"/>
  <c r="L200" i="46"/>
  <c r="L196" i="46"/>
  <c r="L192" i="46"/>
  <c r="L188" i="46"/>
  <c r="L184" i="46"/>
  <c r="L180" i="46"/>
  <c r="L176" i="46"/>
  <c r="L172" i="46"/>
  <c r="L168" i="46"/>
  <c r="L164" i="46"/>
  <c r="L160" i="46"/>
  <c r="L156" i="46"/>
  <c r="L152" i="46"/>
  <c r="L148" i="46"/>
  <c r="L144" i="46"/>
  <c r="L140" i="46"/>
  <c r="L136" i="46"/>
  <c r="L132" i="46"/>
  <c r="L128" i="46"/>
  <c r="L124" i="46"/>
  <c r="L120" i="46"/>
  <c r="L116" i="46"/>
  <c r="L112" i="46"/>
  <c r="L108" i="46"/>
  <c r="L104" i="46"/>
  <c r="L100" i="46"/>
  <c r="L96" i="46"/>
  <c r="L92" i="46"/>
  <c r="L88" i="46"/>
  <c r="L84" i="46"/>
  <c r="L80" i="46"/>
  <c r="L76" i="46"/>
  <c r="L72" i="46"/>
  <c r="L68" i="46"/>
  <c r="L64" i="46"/>
  <c r="L60" i="46"/>
  <c r="L56" i="46"/>
  <c r="L52" i="46"/>
  <c r="L48" i="46"/>
  <c r="L44" i="46"/>
  <c r="L40" i="46"/>
  <c r="L36" i="46"/>
  <c r="L32" i="46"/>
  <c r="L28" i="46"/>
  <c r="L24" i="46"/>
  <c r="L20" i="46"/>
  <c r="L16" i="46"/>
  <c r="L12" i="46"/>
  <c r="O124" i="5"/>
  <c r="O132" i="5"/>
  <c r="M141" i="5"/>
  <c r="F153" i="5"/>
  <c r="R153" i="5"/>
  <c r="F164" i="5"/>
  <c r="R164" i="5"/>
  <c r="M176" i="5"/>
  <c r="M192" i="5"/>
  <c r="I84" i="69"/>
  <c r="H84" i="69"/>
  <c r="I212" i="46"/>
  <c r="I208" i="46"/>
  <c r="I204" i="46"/>
  <c r="I200" i="46"/>
  <c r="I196" i="46"/>
  <c r="I192" i="46"/>
  <c r="I188" i="46"/>
  <c r="I184" i="46"/>
  <c r="I180" i="46"/>
  <c r="I176" i="46"/>
  <c r="I172" i="46"/>
  <c r="I168" i="46"/>
  <c r="I164" i="46"/>
  <c r="I160" i="46"/>
  <c r="I156" i="46"/>
  <c r="I152" i="46"/>
  <c r="I148" i="46"/>
  <c r="I144" i="46"/>
  <c r="I140" i="46"/>
  <c r="I136" i="46"/>
  <c r="I132" i="46"/>
  <c r="I128" i="46"/>
  <c r="I124" i="46"/>
  <c r="I120" i="46"/>
  <c r="I116" i="46"/>
  <c r="I112" i="46"/>
  <c r="I108" i="46"/>
  <c r="I104" i="46"/>
  <c r="I100" i="46"/>
  <c r="I96" i="46"/>
  <c r="I92" i="46"/>
  <c r="I88" i="46"/>
  <c r="I84" i="46"/>
  <c r="I80" i="46"/>
  <c r="I76" i="46"/>
  <c r="I72" i="46"/>
  <c r="I68" i="46"/>
  <c r="I64" i="46"/>
  <c r="I60" i="46"/>
  <c r="I56" i="46"/>
  <c r="I52" i="46"/>
  <c r="I48" i="46"/>
  <c r="I44" i="46"/>
  <c r="I40" i="46"/>
  <c r="I36" i="46"/>
  <c r="I32" i="46"/>
  <c r="I28" i="46"/>
  <c r="I24" i="46"/>
  <c r="I20" i="46"/>
  <c r="I16" i="46"/>
  <c r="I12" i="46"/>
  <c r="O121" i="5"/>
  <c r="P104" i="5"/>
  <c r="P96" i="5"/>
  <c r="P88" i="5"/>
  <c r="P80" i="5"/>
  <c r="P72" i="5"/>
  <c r="P64" i="5"/>
  <c r="P56" i="5"/>
  <c r="P48" i="5"/>
  <c r="P40" i="5"/>
  <c r="P32" i="5"/>
  <c r="P24" i="5"/>
  <c r="O110" i="5"/>
  <c r="P158" i="5"/>
  <c r="P150" i="5"/>
  <c r="P142" i="5"/>
  <c r="P134" i="5"/>
  <c r="P126" i="5"/>
  <c r="P118" i="5"/>
  <c r="O101" i="5"/>
  <c r="F119" i="5"/>
  <c r="R119" i="5"/>
  <c r="F130" i="5"/>
  <c r="R130" i="5"/>
  <c r="M139" i="5"/>
  <c r="F151" i="5"/>
  <c r="R151" i="5"/>
  <c r="F162" i="5"/>
  <c r="R162" i="5"/>
  <c r="M173" i="5"/>
  <c r="H173" i="5"/>
  <c r="M186" i="5"/>
  <c r="I22" i="69"/>
  <c r="H22" i="69"/>
  <c r="I52" i="69"/>
  <c r="H52" i="69"/>
  <c r="I103" i="69"/>
  <c r="H103" i="69"/>
  <c r="M21" i="5"/>
  <c r="M37" i="5"/>
  <c r="M53" i="5"/>
  <c r="M69" i="5"/>
  <c r="M85" i="5"/>
  <c r="M101" i="5"/>
  <c r="F117" i="5"/>
  <c r="R117" i="5"/>
  <c r="F128" i="5"/>
  <c r="R128" i="5"/>
  <c r="F136" i="5"/>
  <c r="R136" i="5"/>
  <c r="M145" i="5"/>
  <c r="F157" i="5"/>
  <c r="R157" i="5"/>
  <c r="M167" i="5"/>
  <c r="H167" i="5"/>
  <c r="M180" i="5"/>
  <c r="F189" i="5"/>
  <c r="R189" i="5"/>
  <c r="M199" i="5"/>
  <c r="H199" i="5"/>
  <c r="P199" i="5"/>
  <c r="M207" i="5"/>
  <c r="H207" i="5"/>
  <c r="P207" i="5"/>
  <c r="M215" i="5"/>
  <c r="H215" i="5"/>
  <c r="P215" i="5"/>
  <c r="M223" i="5"/>
  <c r="H223" i="5"/>
  <c r="P223" i="5"/>
  <c r="M231" i="5"/>
  <c r="H231" i="5"/>
  <c r="P231" i="5"/>
  <c r="M239" i="5"/>
  <c r="H239" i="5"/>
  <c r="P239" i="5"/>
  <c r="M247" i="5"/>
  <c r="H247" i="5"/>
  <c r="P247" i="5"/>
  <c r="H138" i="48"/>
  <c r="J138" i="48" s="1"/>
  <c r="L138" i="48" s="1"/>
  <c r="I138" i="48"/>
  <c r="K138" i="48" s="1"/>
  <c r="M138" i="48" s="1"/>
  <c r="R174" i="5"/>
  <c r="F174" i="5"/>
  <c r="F233" i="5"/>
  <c r="R233" i="5"/>
  <c r="F237" i="5"/>
  <c r="R237" i="5"/>
  <c r="R242" i="5"/>
  <c r="O242" i="5"/>
  <c r="F242" i="5"/>
  <c r="R250" i="5"/>
  <c r="F250" i="5"/>
  <c r="M265" i="5"/>
  <c r="F277" i="5"/>
  <c r="R277" i="5"/>
  <c r="R282" i="5"/>
  <c r="F282" i="5"/>
  <c r="M297" i="5"/>
  <c r="F309" i="5"/>
  <c r="R309" i="5"/>
  <c r="R314" i="5"/>
  <c r="F314" i="5"/>
  <c r="M329" i="5"/>
  <c r="F341" i="5"/>
  <c r="R341" i="5"/>
  <c r="M348" i="5"/>
  <c r="H348" i="5"/>
  <c r="O348" i="5"/>
  <c r="P348" i="5"/>
  <c r="M364" i="5"/>
  <c r="H364" i="5"/>
  <c r="O364" i="5"/>
  <c r="P364" i="5"/>
  <c r="M380" i="5"/>
  <c r="H380" i="5"/>
  <c r="O380" i="5"/>
  <c r="P380" i="5"/>
  <c r="F402" i="5"/>
  <c r="R402" i="5"/>
  <c r="M412" i="5"/>
  <c r="H412" i="5"/>
  <c r="O412" i="5"/>
  <c r="P412" i="5"/>
  <c r="F434" i="5"/>
  <c r="R434" i="5"/>
  <c r="M444" i="5"/>
  <c r="H444" i="5"/>
  <c r="O444" i="5"/>
  <c r="P444" i="5"/>
  <c r="F466" i="5"/>
  <c r="R466" i="5"/>
  <c r="I66" i="69"/>
  <c r="H66" i="69"/>
  <c r="M171" i="5"/>
  <c r="R178" i="5"/>
  <c r="F178" i="5"/>
  <c r="M187" i="5"/>
  <c r="F197" i="5"/>
  <c r="R197" i="5"/>
  <c r="F201" i="5"/>
  <c r="R201" i="5"/>
  <c r="F205" i="5"/>
  <c r="R205" i="5"/>
  <c r="F209" i="5"/>
  <c r="R209" i="5"/>
  <c r="F213" i="5"/>
  <c r="R213" i="5"/>
  <c r="F217" i="5"/>
  <c r="R217" i="5"/>
  <c r="F221" i="5"/>
  <c r="R221" i="5"/>
  <c r="F225" i="5"/>
  <c r="R225" i="5"/>
  <c r="F229" i="5"/>
  <c r="R229" i="5"/>
  <c r="R236" i="5"/>
  <c r="F236" i="5"/>
  <c r="M251" i="5"/>
  <c r="M259" i="5"/>
  <c r="M267" i="5"/>
  <c r="M275" i="5"/>
  <c r="M283" i="5"/>
  <c r="M291" i="5"/>
  <c r="M299" i="5"/>
  <c r="M307" i="5"/>
  <c r="M315" i="5"/>
  <c r="M323" i="5"/>
  <c r="M347" i="5"/>
  <c r="M355" i="5"/>
  <c r="M363" i="5"/>
  <c r="M371" i="5"/>
  <c r="M379" i="5"/>
  <c r="M387" i="5"/>
  <c r="M395" i="5"/>
  <c r="M403" i="5"/>
  <c r="M411" i="5"/>
  <c r="M419" i="5"/>
  <c r="M427" i="5"/>
  <c r="M435" i="5"/>
  <c r="M443" i="5"/>
  <c r="M451" i="5"/>
  <c r="M459" i="5"/>
  <c r="M23" i="5"/>
  <c r="M39" i="5"/>
  <c r="M55" i="5"/>
  <c r="M71" i="5"/>
  <c r="M87" i="5"/>
  <c r="M103" i="5"/>
  <c r="M119" i="5"/>
  <c r="M135" i="5"/>
  <c r="M151" i="5"/>
  <c r="R196" i="5"/>
  <c r="F196" i="5"/>
  <c r="R204" i="5"/>
  <c r="F204" i="5"/>
  <c r="R212" i="5"/>
  <c r="F212" i="5"/>
  <c r="R220" i="5"/>
  <c r="F220" i="5"/>
  <c r="R228" i="5"/>
  <c r="F228" i="5"/>
  <c r="F245" i="5"/>
  <c r="R245" i="5"/>
  <c r="F337" i="5"/>
  <c r="R337" i="5"/>
  <c r="R342" i="5"/>
  <c r="F342" i="5"/>
  <c r="F366" i="5"/>
  <c r="R366" i="5"/>
  <c r="F382" i="5"/>
  <c r="R382" i="5"/>
  <c r="M397" i="5"/>
  <c r="F414" i="5"/>
  <c r="R414" i="5"/>
  <c r="M429" i="5"/>
  <c r="F446" i="5"/>
  <c r="R446" i="5"/>
  <c r="M461" i="5"/>
  <c r="M548" i="5"/>
  <c r="O548" i="5"/>
  <c r="H548" i="5"/>
  <c r="P548" i="5"/>
  <c r="P557" i="5"/>
  <c r="M557" i="5"/>
  <c r="H557" i="5"/>
  <c r="O557" i="5"/>
  <c r="P565" i="5"/>
  <c r="M565" i="5"/>
  <c r="H565" i="5"/>
  <c r="O565" i="5"/>
  <c r="P573" i="5"/>
  <c r="M573" i="5"/>
  <c r="H573" i="5"/>
  <c r="O573" i="5"/>
  <c r="P581" i="5"/>
  <c r="M581" i="5"/>
  <c r="H581" i="5"/>
  <c r="O581" i="5"/>
  <c r="P589" i="5"/>
  <c r="M589" i="5"/>
  <c r="H589" i="5"/>
  <c r="O589" i="5"/>
  <c r="P597" i="5"/>
  <c r="M597" i="5"/>
  <c r="H597" i="5"/>
  <c r="O597" i="5"/>
  <c r="P605" i="5"/>
  <c r="M605" i="5"/>
  <c r="H605" i="5"/>
  <c r="O605" i="5"/>
  <c r="P613" i="5"/>
  <c r="M613" i="5"/>
  <c r="H613" i="5"/>
  <c r="O613" i="5"/>
  <c r="P621" i="5"/>
  <c r="M621" i="5"/>
  <c r="H621" i="5"/>
  <c r="O621" i="5"/>
  <c r="P629" i="5"/>
  <c r="M629" i="5"/>
  <c r="H629" i="5"/>
  <c r="O629" i="5"/>
  <c r="P637" i="5"/>
  <c r="M637" i="5"/>
  <c r="H637" i="5"/>
  <c r="O637" i="5"/>
  <c r="P645" i="5"/>
  <c r="M645" i="5"/>
  <c r="H645" i="5"/>
  <c r="O645" i="5"/>
  <c r="P653" i="5"/>
  <c r="M653" i="5"/>
  <c r="H653" i="5"/>
  <c r="O653" i="5"/>
  <c r="P661" i="5"/>
  <c r="M661" i="5"/>
  <c r="H661" i="5"/>
  <c r="O661" i="5"/>
  <c r="P669" i="5"/>
  <c r="M669" i="5"/>
  <c r="H669" i="5"/>
  <c r="O669" i="5"/>
  <c r="P677" i="5"/>
  <c r="M677" i="5"/>
  <c r="O677" i="5"/>
  <c r="H677" i="5"/>
  <c r="P685" i="5"/>
  <c r="M685" i="5"/>
  <c r="O685" i="5"/>
  <c r="H685" i="5"/>
  <c r="P693" i="5"/>
  <c r="M693" i="5"/>
  <c r="O693" i="5"/>
  <c r="H693" i="5"/>
  <c r="P701" i="5"/>
  <c r="M701" i="5"/>
  <c r="O701" i="5"/>
  <c r="H701" i="5"/>
  <c r="P709" i="5"/>
  <c r="M709" i="5"/>
  <c r="O709" i="5"/>
  <c r="H709" i="5"/>
  <c r="P717" i="5"/>
  <c r="M717" i="5"/>
  <c r="O717" i="5"/>
  <c r="H717" i="5"/>
  <c r="P725" i="5"/>
  <c r="M725" i="5"/>
  <c r="O725" i="5"/>
  <c r="H725" i="5"/>
  <c r="P733" i="5"/>
  <c r="M733" i="5"/>
  <c r="O733" i="5"/>
  <c r="H733" i="5"/>
  <c r="P741" i="5"/>
  <c r="M741" i="5"/>
  <c r="O741" i="5"/>
  <c r="H741" i="5"/>
  <c r="P749" i="5"/>
  <c r="M749" i="5"/>
  <c r="O749" i="5"/>
  <c r="H749" i="5"/>
  <c r="P757" i="5"/>
  <c r="M757" i="5"/>
  <c r="O757" i="5"/>
  <c r="H757" i="5"/>
  <c r="P765" i="5"/>
  <c r="M765" i="5"/>
  <c r="O765" i="5"/>
  <c r="H765" i="5"/>
  <c r="P773" i="5"/>
  <c r="M773" i="5"/>
  <c r="O773" i="5"/>
  <c r="H773" i="5"/>
  <c r="R457" i="5"/>
  <c r="F457" i="5"/>
  <c r="R425" i="5"/>
  <c r="F425" i="5"/>
  <c r="R393" i="5"/>
  <c r="F393" i="5"/>
  <c r="R361" i="5"/>
  <c r="F361" i="5"/>
  <c r="F534" i="5"/>
  <c r="R534" i="5"/>
  <c r="F526" i="5"/>
  <c r="R526" i="5"/>
  <c r="F518" i="5"/>
  <c r="R518" i="5"/>
  <c r="F510" i="5"/>
  <c r="R510" i="5"/>
  <c r="F502" i="5"/>
  <c r="R502" i="5"/>
  <c r="F494" i="5"/>
  <c r="R494" i="5"/>
  <c r="F486" i="5"/>
  <c r="R486" i="5"/>
  <c r="F478" i="5"/>
  <c r="R478" i="5"/>
  <c r="F470" i="5"/>
  <c r="R470" i="5"/>
  <c r="R447" i="5"/>
  <c r="F447" i="5"/>
  <c r="R415" i="5"/>
  <c r="F415" i="5"/>
  <c r="R383" i="5"/>
  <c r="F383" i="5"/>
  <c r="R351" i="5"/>
  <c r="F351" i="5"/>
  <c r="R168" i="5"/>
  <c r="F168" i="5"/>
  <c r="R172" i="5"/>
  <c r="R256" i="5"/>
  <c r="R320" i="5"/>
  <c r="M342" i="5"/>
  <c r="R357" i="5"/>
  <c r="R373" i="5"/>
  <c r="M384" i="5"/>
  <c r="M400" i="5"/>
  <c r="M416" i="5"/>
  <c r="M432" i="5"/>
  <c r="M448" i="5"/>
  <c r="M464" i="5"/>
  <c r="M549" i="5"/>
  <c r="M783" i="5"/>
  <c r="O783" i="5"/>
  <c r="H783" i="5"/>
  <c r="P783" i="5"/>
  <c r="M787" i="5"/>
  <c r="O787" i="5"/>
  <c r="H787" i="5"/>
  <c r="P787" i="5"/>
  <c r="M791" i="5"/>
  <c r="O791" i="5"/>
  <c r="H791" i="5"/>
  <c r="P791" i="5"/>
  <c r="M795" i="5"/>
  <c r="O795" i="5"/>
  <c r="H795" i="5"/>
  <c r="P795" i="5"/>
  <c r="M799" i="5"/>
  <c r="O799" i="5"/>
  <c r="H799" i="5"/>
  <c r="P799" i="5"/>
  <c r="M803" i="5"/>
  <c r="O803" i="5"/>
  <c r="H803" i="5"/>
  <c r="P803" i="5"/>
  <c r="M807" i="5"/>
  <c r="O807" i="5"/>
  <c r="H807" i="5"/>
  <c r="P807" i="5"/>
  <c r="M811" i="5"/>
  <c r="H811" i="5"/>
  <c r="P811" i="5"/>
  <c r="O811" i="5"/>
  <c r="M166" i="5"/>
  <c r="R280" i="5"/>
  <c r="M304" i="5"/>
  <c r="M306" i="5"/>
  <c r="M362" i="5"/>
  <c r="R381" i="5"/>
  <c r="R397" i="5"/>
  <c r="R413" i="5"/>
  <c r="R429" i="5"/>
  <c r="R445" i="5"/>
  <c r="R461" i="5"/>
  <c r="R473" i="5"/>
  <c r="M474" i="5"/>
  <c r="R481" i="5"/>
  <c r="M482" i="5"/>
  <c r="R489" i="5"/>
  <c r="M490" i="5"/>
  <c r="R497" i="5"/>
  <c r="M498" i="5"/>
  <c r="R505" i="5"/>
  <c r="M506" i="5"/>
  <c r="R513" i="5"/>
  <c r="M514" i="5"/>
  <c r="R521" i="5"/>
  <c r="M522" i="5"/>
  <c r="R529" i="5"/>
  <c r="M530" i="5"/>
  <c r="R537" i="5"/>
  <c r="M538" i="5"/>
  <c r="R272" i="5"/>
  <c r="R328" i="5"/>
  <c r="R347" i="5"/>
  <c r="M360" i="5"/>
  <c r="M368" i="5"/>
  <c r="M376" i="5"/>
  <c r="M392" i="5"/>
  <c r="M408" i="5"/>
  <c r="M424" i="5"/>
  <c r="M440" i="5"/>
  <c r="M456" i="5"/>
  <c r="M182" i="5"/>
  <c r="M256" i="5"/>
  <c r="M258" i="5"/>
  <c r="M311" i="5"/>
  <c r="R353" i="5"/>
  <c r="R363" i="5"/>
  <c r="R379" i="5"/>
  <c r="M399" i="5"/>
  <c r="O402" i="5"/>
  <c r="R405" i="5"/>
  <c r="R432" i="5"/>
  <c r="M434" i="5"/>
  <c r="R443" i="5"/>
  <c r="M463" i="5"/>
  <c r="M913" i="5"/>
  <c r="O913" i="5"/>
  <c r="H913" i="5"/>
  <c r="P913" i="5"/>
  <c r="M921" i="5"/>
  <c r="O921" i="5"/>
  <c r="H921" i="5"/>
  <c r="P921" i="5"/>
  <c r="M929" i="5"/>
  <c r="O929" i="5"/>
  <c r="H929" i="5"/>
  <c r="P929" i="5"/>
  <c r="M937" i="5"/>
  <c r="O937" i="5"/>
  <c r="H937" i="5"/>
  <c r="P937" i="5"/>
  <c r="M945" i="5"/>
  <c r="O945" i="5"/>
  <c r="H945" i="5"/>
  <c r="P945" i="5"/>
  <c r="M953" i="5"/>
  <c r="O953" i="5"/>
  <c r="H953" i="5"/>
  <c r="P953" i="5"/>
  <c r="M961" i="5"/>
  <c r="O961" i="5"/>
  <c r="H961" i="5"/>
  <c r="P961" i="5"/>
  <c r="M969" i="5"/>
  <c r="O969" i="5"/>
  <c r="H969" i="5"/>
  <c r="P969" i="5"/>
  <c r="M977" i="5"/>
  <c r="O977" i="5"/>
  <c r="H977" i="5"/>
  <c r="P977" i="5"/>
  <c r="M985" i="5"/>
  <c r="O985" i="5"/>
  <c r="P985" i="5"/>
  <c r="H985" i="5"/>
  <c r="R561" i="5"/>
  <c r="M562" i="5"/>
  <c r="R577" i="5"/>
  <c r="M578" i="5"/>
  <c r="R593" i="5"/>
  <c r="M594" i="5"/>
  <c r="R609" i="5"/>
  <c r="M610" i="5"/>
  <c r="R625" i="5"/>
  <c r="M626" i="5"/>
  <c r="R641" i="5"/>
  <c r="M642" i="5"/>
  <c r="R657" i="5"/>
  <c r="M658" i="5"/>
  <c r="R673" i="5"/>
  <c r="M674" i="5"/>
  <c r="M678" i="5"/>
  <c r="M682" i="5"/>
  <c r="M686" i="5"/>
  <c r="M690" i="5"/>
  <c r="M694" i="5"/>
  <c r="M698" i="5"/>
  <c r="M702" i="5"/>
  <c r="M706" i="5"/>
  <c r="M710" i="5"/>
  <c r="M714" i="5"/>
  <c r="M718" i="5"/>
  <c r="M722" i="5"/>
  <c r="M726" i="5"/>
  <c r="M730" i="5"/>
  <c r="M734" i="5"/>
  <c r="M738" i="5"/>
  <c r="M742" i="5"/>
  <c r="M746" i="5"/>
  <c r="M750" i="5"/>
  <c r="M754" i="5"/>
  <c r="M758" i="5"/>
  <c r="M762" i="5"/>
  <c r="M766" i="5"/>
  <c r="M770" i="5"/>
  <c r="M774" i="5"/>
  <c r="M778" i="5"/>
  <c r="M800" i="5"/>
  <c r="R806" i="5"/>
  <c r="M820" i="5"/>
  <c r="R822" i="5"/>
  <c r="M831" i="5"/>
  <c r="H831" i="5"/>
  <c r="O831" i="5"/>
  <c r="P831" i="5"/>
  <c r="R839" i="5"/>
  <c r="F839" i="5"/>
  <c r="M852" i="5"/>
  <c r="R854" i="5"/>
  <c r="M863" i="5"/>
  <c r="H863" i="5"/>
  <c r="O863" i="5"/>
  <c r="P863" i="5"/>
  <c r="R871" i="5"/>
  <c r="F871" i="5"/>
  <c r="M884" i="5"/>
  <c r="R886" i="5"/>
  <c r="M895" i="5"/>
  <c r="H895" i="5"/>
  <c r="O895" i="5"/>
  <c r="P895" i="5"/>
  <c r="R903" i="5"/>
  <c r="F903" i="5"/>
  <c r="R932" i="5"/>
  <c r="R964" i="5"/>
  <c r="M987" i="5"/>
  <c r="O987" i="5"/>
  <c r="P987" i="5"/>
  <c r="H987" i="5"/>
  <c r="M991" i="5"/>
  <c r="O991" i="5"/>
  <c r="P991" i="5"/>
  <c r="H991" i="5"/>
  <c r="M995" i="5"/>
  <c r="O995" i="5"/>
  <c r="P995" i="5"/>
  <c r="H995" i="5"/>
  <c r="M999" i="5"/>
  <c r="O999" i="5"/>
  <c r="P999" i="5"/>
  <c r="H999" i="5"/>
  <c r="M1003" i="5"/>
  <c r="O1003" i="5"/>
  <c r="P1003" i="5"/>
  <c r="H1003" i="5"/>
  <c r="M1007" i="5"/>
  <c r="O1007" i="5"/>
  <c r="P1007" i="5"/>
  <c r="H1007" i="5"/>
  <c r="R780" i="5"/>
  <c r="M806" i="5"/>
  <c r="R557" i="5"/>
  <c r="M558" i="5"/>
  <c r="R573" i="5"/>
  <c r="M574" i="5"/>
  <c r="R589" i="5"/>
  <c r="M590" i="5"/>
  <c r="R605" i="5"/>
  <c r="M606" i="5"/>
  <c r="R621" i="5"/>
  <c r="M622" i="5"/>
  <c r="R637" i="5"/>
  <c r="M638" i="5"/>
  <c r="R653" i="5"/>
  <c r="M654" i="5"/>
  <c r="R669" i="5"/>
  <c r="M670" i="5"/>
  <c r="M676" i="5"/>
  <c r="M680" i="5"/>
  <c r="M684" i="5"/>
  <c r="M688" i="5"/>
  <c r="M692" i="5"/>
  <c r="M696" i="5"/>
  <c r="M700" i="5"/>
  <c r="M704" i="5"/>
  <c r="M708" i="5"/>
  <c r="M712" i="5"/>
  <c r="M716" i="5"/>
  <c r="M720" i="5"/>
  <c r="M724" i="5"/>
  <c r="M728" i="5"/>
  <c r="M732" i="5"/>
  <c r="M736" i="5"/>
  <c r="M740" i="5"/>
  <c r="M744" i="5"/>
  <c r="M748" i="5"/>
  <c r="M752" i="5"/>
  <c r="M756" i="5"/>
  <c r="M760" i="5"/>
  <c r="M764" i="5"/>
  <c r="M768" i="5"/>
  <c r="M772" i="5"/>
  <c r="M776" i="5"/>
  <c r="M804" i="5"/>
  <c r="R810" i="5"/>
  <c r="M824" i="5"/>
  <c r="R826" i="5"/>
  <c r="M835" i="5"/>
  <c r="H835" i="5"/>
  <c r="P835" i="5"/>
  <c r="O835" i="5"/>
  <c r="R843" i="5"/>
  <c r="F843" i="5"/>
  <c r="M856" i="5"/>
  <c r="R858" i="5"/>
  <c r="M867" i="5"/>
  <c r="H867" i="5"/>
  <c r="P867" i="5"/>
  <c r="O867" i="5"/>
  <c r="R875" i="5"/>
  <c r="F875" i="5"/>
  <c r="M888" i="5"/>
  <c r="R890" i="5"/>
  <c r="M899" i="5"/>
  <c r="H899" i="5"/>
  <c r="P899" i="5"/>
  <c r="O899" i="5"/>
  <c r="R907" i="5"/>
  <c r="F907" i="5"/>
  <c r="R917" i="5"/>
  <c r="R925" i="5"/>
  <c r="R933" i="5"/>
  <c r="R941" i="5"/>
  <c r="R949" i="5"/>
  <c r="R957" i="5"/>
  <c r="R965" i="5"/>
  <c r="R973" i="5"/>
  <c r="R979" i="5"/>
  <c r="R983" i="5"/>
  <c r="P1012" i="5"/>
  <c r="M1012" i="5"/>
  <c r="H1012" i="5"/>
  <c r="O1012" i="5"/>
  <c r="P1020" i="5"/>
  <c r="M1020" i="5"/>
  <c r="H1020" i="5"/>
  <c r="O1020" i="5"/>
  <c r="P1028" i="5"/>
  <c r="M1028" i="5"/>
  <c r="H1028" i="5"/>
  <c r="O1028" i="5"/>
  <c r="P1036" i="5"/>
  <c r="M1036" i="5"/>
  <c r="H1036" i="5"/>
  <c r="O1036" i="5"/>
  <c r="P1044" i="5"/>
  <c r="M1044" i="5"/>
  <c r="H1044" i="5"/>
  <c r="O1044" i="5"/>
  <c r="P1052" i="5"/>
  <c r="M1052" i="5"/>
  <c r="H1052" i="5"/>
  <c r="O1052" i="5"/>
  <c r="P1060" i="5"/>
  <c r="M1060" i="5"/>
  <c r="H1060" i="5"/>
  <c r="O1060" i="5"/>
  <c r="P1068" i="5"/>
  <c r="M1068" i="5"/>
  <c r="H1068" i="5"/>
  <c r="O1068" i="5"/>
  <c r="P1076" i="5"/>
  <c r="M1076" i="5"/>
  <c r="H1076" i="5"/>
  <c r="O1076" i="5"/>
  <c r="P1084" i="5"/>
  <c r="M1084" i="5"/>
  <c r="H1084" i="5"/>
  <c r="O1084" i="5"/>
  <c r="P1092" i="5"/>
  <c r="M1092" i="5"/>
  <c r="H1092" i="5"/>
  <c r="O1092" i="5"/>
  <c r="P1100" i="5"/>
  <c r="M1100" i="5"/>
  <c r="H1100" i="5"/>
  <c r="O1100" i="5"/>
  <c r="P1108" i="5"/>
  <c r="M1108" i="5"/>
  <c r="H1108" i="5"/>
  <c r="O1108" i="5"/>
  <c r="P1116" i="5"/>
  <c r="M1116" i="5"/>
  <c r="H1116" i="5"/>
  <c r="O1116" i="5"/>
  <c r="P1124" i="5"/>
  <c r="M1124" i="5"/>
  <c r="H1124" i="5"/>
  <c r="O1124" i="5"/>
  <c r="P1132" i="5"/>
  <c r="M1132" i="5"/>
  <c r="H1132" i="5"/>
  <c r="O1132" i="5"/>
  <c r="P1140" i="5"/>
  <c r="M1140" i="5"/>
  <c r="H1140" i="5"/>
  <c r="O1140" i="5"/>
  <c r="P1148" i="5"/>
  <c r="M1148" i="5"/>
  <c r="H1148" i="5"/>
  <c r="O1148" i="5"/>
  <c r="P1156" i="5"/>
  <c r="M1156" i="5"/>
  <c r="H1156" i="5"/>
  <c r="O1156" i="5"/>
  <c r="O472" i="5"/>
  <c r="M547" i="5"/>
  <c r="R784" i="5"/>
  <c r="M810" i="5"/>
  <c r="R812" i="5"/>
  <c r="M821" i="5"/>
  <c r="H821" i="5"/>
  <c r="O821" i="5"/>
  <c r="P821" i="5"/>
  <c r="R829" i="5"/>
  <c r="F829" i="5"/>
  <c r="M842" i="5"/>
  <c r="R844" i="5"/>
  <c r="M853" i="5"/>
  <c r="H853" i="5"/>
  <c r="O853" i="5"/>
  <c r="P853" i="5"/>
  <c r="R861" i="5"/>
  <c r="F861" i="5"/>
  <c r="M874" i="5"/>
  <c r="R876" i="5"/>
  <c r="M885" i="5"/>
  <c r="H885" i="5"/>
  <c r="O885" i="5"/>
  <c r="P885" i="5"/>
  <c r="R893" i="5"/>
  <c r="F893" i="5"/>
  <c r="M906" i="5"/>
  <c r="R908" i="5"/>
  <c r="M920" i="5"/>
  <c r="R930" i="5"/>
  <c r="M966" i="5"/>
  <c r="R975" i="5"/>
  <c r="R1017" i="5"/>
  <c r="R1025" i="5"/>
  <c r="R1033" i="5"/>
  <c r="R1041" i="5"/>
  <c r="R1049" i="5"/>
  <c r="R1057" i="5"/>
  <c r="R1065" i="5"/>
  <c r="R1073" i="5"/>
  <c r="R1081" i="5"/>
  <c r="R1089" i="5"/>
  <c r="R1097" i="5"/>
  <c r="R1105" i="5"/>
  <c r="R1113" i="5"/>
  <c r="R1121" i="5"/>
  <c r="R1129" i="5"/>
  <c r="R1137" i="5"/>
  <c r="R1145" i="5"/>
  <c r="R1153" i="5"/>
  <c r="R1161" i="5"/>
  <c r="R988" i="5"/>
  <c r="R996" i="5"/>
  <c r="R1004" i="5"/>
  <c r="R1009" i="5"/>
  <c r="M1197" i="5"/>
  <c r="M1205" i="5"/>
  <c r="M1213" i="5"/>
  <c r="M1221" i="5"/>
  <c r="M1229" i="5"/>
  <c r="M1237" i="5"/>
  <c r="M1245" i="5"/>
  <c r="M1253" i="5"/>
  <c r="M1261" i="5"/>
  <c r="M1269" i="5"/>
  <c r="M1277" i="5"/>
  <c r="H1277" i="5"/>
  <c r="O1277" i="5"/>
  <c r="P1277" i="5"/>
  <c r="M1285" i="5"/>
  <c r="H1285" i="5"/>
  <c r="O1285" i="5"/>
  <c r="P1285" i="5"/>
  <c r="M1293" i="5"/>
  <c r="H1293" i="5"/>
  <c r="O1293" i="5"/>
  <c r="P1293" i="5"/>
  <c r="M1301" i="5"/>
  <c r="H1301" i="5"/>
  <c r="O1301" i="5"/>
  <c r="P1301" i="5"/>
  <c r="M1309" i="5"/>
  <c r="H1309" i="5"/>
  <c r="O1309" i="5"/>
  <c r="P1309" i="5"/>
  <c r="M1317" i="5"/>
  <c r="H1317" i="5"/>
  <c r="O1317" i="5"/>
  <c r="P1317" i="5"/>
  <c r="M1325" i="5"/>
  <c r="H1325" i="5"/>
  <c r="O1325" i="5"/>
  <c r="P1325" i="5"/>
  <c r="M1333" i="5"/>
  <c r="H1333" i="5"/>
  <c r="O1333" i="5"/>
  <c r="P1333" i="5"/>
  <c r="M1341" i="5"/>
  <c r="H1341" i="5"/>
  <c r="O1341" i="5"/>
  <c r="P1341" i="5"/>
  <c r="M1349" i="5"/>
  <c r="H1349" i="5"/>
  <c r="O1349" i="5"/>
  <c r="P1349" i="5"/>
  <c r="M1357" i="5"/>
  <c r="H1357" i="5"/>
  <c r="O1357" i="5"/>
  <c r="P1357" i="5"/>
  <c r="M1365" i="5"/>
  <c r="H1365" i="5"/>
  <c r="O1365" i="5"/>
  <c r="P1365" i="5"/>
  <c r="M1373" i="5"/>
  <c r="H1373" i="5"/>
  <c r="O1373" i="5"/>
  <c r="P1373" i="5"/>
  <c r="M1381" i="5"/>
  <c r="H1381" i="5"/>
  <c r="O1381" i="5"/>
  <c r="P1381" i="5"/>
  <c r="M1389" i="5"/>
  <c r="H1389" i="5"/>
  <c r="O1389" i="5"/>
  <c r="P1389" i="5"/>
  <c r="M1397" i="5"/>
  <c r="H1397" i="5"/>
  <c r="O1397" i="5"/>
  <c r="P1397" i="5"/>
  <c r="M1405" i="5"/>
  <c r="H1405" i="5"/>
  <c r="O1405" i="5"/>
  <c r="P1405" i="5"/>
  <c r="M1413" i="5"/>
  <c r="H1413" i="5"/>
  <c r="O1413" i="5"/>
  <c r="P1413" i="5"/>
  <c r="M1421" i="5"/>
  <c r="H1421" i="5"/>
  <c r="O1421" i="5"/>
  <c r="P1421" i="5"/>
  <c r="M1429" i="5"/>
  <c r="H1429" i="5"/>
  <c r="O1429" i="5"/>
  <c r="P1429" i="5"/>
  <c r="M1437" i="5"/>
  <c r="H1437" i="5"/>
  <c r="O1437" i="5"/>
  <c r="P1437" i="5"/>
  <c r="M1445" i="5"/>
  <c r="H1445" i="5"/>
  <c r="O1445" i="5"/>
  <c r="P1445" i="5"/>
  <c r="M1453" i="5"/>
  <c r="H1453" i="5"/>
  <c r="O1453" i="5"/>
  <c r="P1453" i="5"/>
  <c r="M1461" i="5"/>
  <c r="H1461" i="5"/>
  <c r="O1461" i="5"/>
  <c r="P1461" i="5"/>
  <c r="M1469" i="5"/>
  <c r="H1469" i="5"/>
  <c r="O1469" i="5"/>
  <c r="P1469" i="5"/>
  <c r="M1477" i="5"/>
  <c r="H1477" i="5"/>
  <c r="O1477" i="5"/>
  <c r="P1477" i="5"/>
  <c r="M1485" i="5"/>
  <c r="H1485" i="5"/>
  <c r="O1485" i="5"/>
  <c r="P1485" i="5"/>
  <c r="M1493" i="5"/>
  <c r="H1493" i="5"/>
  <c r="O1493" i="5"/>
  <c r="P1493" i="5"/>
  <c r="M1501" i="5"/>
  <c r="H1501" i="5"/>
  <c r="O1501" i="5"/>
  <c r="P1501" i="5"/>
  <c r="M1509" i="5"/>
  <c r="H1509" i="5"/>
  <c r="O1509" i="5"/>
  <c r="P1509" i="5"/>
  <c r="M1517" i="5"/>
  <c r="H1517" i="5"/>
  <c r="O1517" i="5"/>
  <c r="P1517" i="5"/>
  <c r="M1525" i="5"/>
  <c r="H1525" i="5"/>
  <c r="O1525" i="5"/>
  <c r="P1525" i="5"/>
  <c r="M1533" i="5"/>
  <c r="H1533" i="5"/>
  <c r="O1533" i="5"/>
  <c r="P1533" i="5"/>
  <c r="M1541" i="5"/>
  <c r="H1541" i="5"/>
  <c r="O1541" i="5"/>
  <c r="P1541" i="5"/>
  <c r="M1549" i="5"/>
  <c r="H1549" i="5"/>
  <c r="O1549" i="5"/>
  <c r="P1549" i="5"/>
  <c r="M1557" i="5"/>
  <c r="H1557" i="5"/>
  <c r="O1557" i="5"/>
  <c r="P1557" i="5"/>
  <c r="M1565" i="5"/>
  <c r="H1565" i="5"/>
  <c r="O1565" i="5"/>
  <c r="P1565" i="5"/>
  <c r="M1573" i="5"/>
  <c r="H1573" i="5"/>
  <c r="O1573" i="5"/>
  <c r="P1573" i="5"/>
  <c r="M1581" i="5"/>
  <c r="H1581" i="5"/>
  <c r="O1581" i="5"/>
  <c r="P1581" i="5"/>
  <c r="M1589" i="5"/>
  <c r="H1589" i="5"/>
  <c r="O1589" i="5"/>
  <c r="P1589" i="5"/>
  <c r="M1597" i="5"/>
  <c r="H1597" i="5"/>
  <c r="O1597" i="5"/>
  <c r="P1597" i="5"/>
  <c r="M1605" i="5"/>
  <c r="H1605" i="5"/>
  <c r="O1605" i="5"/>
  <c r="P1605" i="5"/>
  <c r="M1613" i="5"/>
  <c r="H1613" i="5"/>
  <c r="O1613" i="5"/>
  <c r="P1613" i="5"/>
  <c r="M1621" i="5"/>
  <c r="H1621" i="5"/>
  <c r="O1621" i="5"/>
  <c r="P1621" i="5"/>
  <c r="M1629" i="5"/>
  <c r="H1629" i="5"/>
  <c r="O1629" i="5"/>
  <c r="P1629" i="5"/>
  <c r="M1637" i="5"/>
  <c r="H1637" i="5"/>
  <c r="O1637" i="5"/>
  <c r="P1637" i="5"/>
  <c r="M1645" i="5"/>
  <c r="H1645" i="5"/>
  <c r="O1645" i="5"/>
  <c r="P1645" i="5"/>
  <c r="M1653" i="5"/>
  <c r="H1653" i="5"/>
  <c r="O1653" i="5"/>
  <c r="P1653" i="5"/>
  <c r="M1661" i="5"/>
  <c r="H1661" i="5"/>
  <c r="O1661" i="5"/>
  <c r="P1661" i="5"/>
  <c r="M1669" i="5"/>
  <c r="H1669" i="5"/>
  <c r="O1669" i="5"/>
  <c r="P1669" i="5"/>
  <c r="M1677" i="5"/>
  <c r="H1677" i="5"/>
  <c r="O1677" i="5"/>
  <c r="P1677" i="5"/>
  <c r="M1685" i="5"/>
  <c r="H1685" i="5"/>
  <c r="O1685" i="5"/>
  <c r="P1685" i="5"/>
  <c r="M1693" i="5"/>
  <c r="H1693" i="5"/>
  <c r="O1693" i="5"/>
  <c r="P1693" i="5"/>
  <c r="M1701" i="5"/>
  <c r="H1701" i="5"/>
  <c r="O1701" i="5"/>
  <c r="P1701" i="5"/>
  <c r="M1709" i="5"/>
  <c r="H1709" i="5"/>
  <c r="O1709" i="5"/>
  <c r="P1709" i="5"/>
  <c r="M1717" i="5"/>
  <c r="H1717" i="5"/>
  <c r="O1717" i="5"/>
  <c r="P1717" i="5"/>
  <c r="M1725" i="5"/>
  <c r="H1725" i="5"/>
  <c r="O1725" i="5"/>
  <c r="P1725" i="5"/>
  <c r="M1733" i="5"/>
  <c r="H1733" i="5"/>
  <c r="O1733" i="5"/>
  <c r="P1733" i="5"/>
  <c r="M1741" i="5"/>
  <c r="H1741" i="5"/>
  <c r="O1741" i="5"/>
  <c r="P1741" i="5"/>
  <c r="M1749" i="5"/>
  <c r="H1749" i="5"/>
  <c r="O1749" i="5"/>
  <c r="P1749" i="5"/>
  <c r="M1757" i="5"/>
  <c r="H1757" i="5"/>
  <c r="O1757" i="5"/>
  <c r="P1757" i="5"/>
  <c r="M1765" i="5"/>
  <c r="H1765" i="5"/>
  <c r="O1765" i="5"/>
  <c r="P1765" i="5"/>
  <c r="M1773" i="5"/>
  <c r="H1773" i="5"/>
  <c r="O1773" i="5"/>
  <c r="P1773" i="5"/>
  <c r="M1781" i="5"/>
  <c r="H1781" i="5"/>
  <c r="O1781" i="5"/>
  <c r="P1781" i="5"/>
  <c r="M1789" i="5"/>
  <c r="H1789" i="5"/>
  <c r="O1789" i="5"/>
  <c r="P1789" i="5"/>
  <c r="M1797" i="5"/>
  <c r="H1797" i="5"/>
  <c r="O1797" i="5"/>
  <c r="P1797" i="5"/>
  <c r="R919" i="5"/>
  <c r="M928" i="5"/>
  <c r="R938" i="5"/>
  <c r="M974" i="5"/>
  <c r="M980" i="5"/>
  <c r="R1167" i="5"/>
  <c r="R1175" i="5"/>
  <c r="R1183" i="5"/>
  <c r="R1191" i="5"/>
  <c r="R918" i="5"/>
  <c r="R934" i="5"/>
  <c r="R950" i="5"/>
  <c r="R966" i="5"/>
  <c r="M1011" i="5"/>
  <c r="R1018" i="5"/>
  <c r="M1019" i="5"/>
  <c r="R1026" i="5"/>
  <c r="M1027" i="5"/>
  <c r="R1034" i="5"/>
  <c r="M1035" i="5"/>
  <c r="R1042" i="5"/>
  <c r="M1043" i="5"/>
  <c r="R1050" i="5"/>
  <c r="M1051" i="5"/>
  <c r="R1058" i="5"/>
  <c r="M1059" i="5"/>
  <c r="R1066" i="5"/>
  <c r="M1067" i="5"/>
  <c r="R1074" i="5"/>
  <c r="M1075" i="5"/>
  <c r="R1082" i="5"/>
  <c r="M1083" i="5"/>
  <c r="R1090" i="5"/>
  <c r="M1091" i="5"/>
  <c r="R1098" i="5"/>
  <c r="M1099" i="5"/>
  <c r="R1106" i="5"/>
  <c r="M1107" i="5"/>
  <c r="R1114" i="5"/>
  <c r="M1115" i="5"/>
  <c r="R1122" i="5"/>
  <c r="M1123" i="5"/>
  <c r="R1130" i="5"/>
  <c r="M1131" i="5"/>
  <c r="R1138" i="5"/>
  <c r="M1139" i="5"/>
  <c r="R1146" i="5"/>
  <c r="M1147" i="5"/>
  <c r="R1154" i="5"/>
  <c r="M1155" i="5"/>
  <c r="R1162" i="5"/>
  <c r="F1162" i="5"/>
  <c r="R1166" i="5"/>
  <c r="F1166" i="5"/>
  <c r="R1170" i="5"/>
  <c r="F1170" i="5"/>
  <c r="R1174" i="5"/>
  <c r="F1174" i="5"/>
  <c r="R1178" i="5"/>
  <c r="F1178" i="5"/>
  <c r="R1182" i="5"/>
  <c r="F1182" i="5"/>
  <c r="R1186" i="5"/>
  <c r="F1186" i="5"/>
  <c r="R1190" i="5"/>
  <c r="F1190" i="5"/>
  <c r="R1194" i="5"/>
  <c r="F1194" i="5"/>
  <c r="R1251" i="5"/>
  <c r="R1259" i="5"/>
  <c r="R1267" i="5"/>
  <c r="M1171" i="5"/>
  <c r="M1187" i="5"/>
  <c r="R1197" i="5"/>
  <c r="R1201" i="5"/>
  <c r="R1205" i="5"/>
  <c r="R1209" i="5"/>
  <c r="R1213" i="5"/>
  <c r="R1217" i="5"/>
  <c r="R1221" i="5"/>
  <c r="R1225" i="5"/>
  <c r="R1229" i="5"/>
  <c r="R1233" i="5"/>
  <c r="R1237" i="5"/>
  <c r="R1241" i="5"/>
  <c r="R1245" i="5"/>
  <c r="R1250" i="5"/>
  <c r="R1262" i="5"/>
  <c r="R1275" i="5"/>
  <c r="R1283" i="5"/>
  <c r="R1291" i="5"/>
  <c r="R1299" i="5"/>
  <c r="R1307" i="5"/>
  <c r="R1315" i="5"/>
  <c r="R1323" i="5"/>
  <c r="R1331" i="5"/>
  <c r="R1339" i="5"/>
  <c r="R1347" i="5"/>
  <c r="R1355" i="5"/>
  <c r="R1363" i="5"/>
  <c r="R1371" i="5"/>
  <c r="R1379" i="5"/>
  <c r="R1387" i="5"/>
  <c r="R1395" i="5"/>
  <c r="R1403" i="5"/>
  <c r="R1411" i="5"/>
  <c r="R1419" i="5"/>
  <c r="R1427" i="5"/>
  <c r="R1435" i="5"/>
  <c r="R1443" i="5"/>
  <c r="R1451" i="5"/>
  <c r="R1459" i="5"/>
  <c r="R1467" i="5"/>
  <c r="R1475" i="5"/>
  <c r="R1483" i="5"/>
  <c r="R1491" i="5"/>
  <c r="R1499" i="5"/>
  <c r="R1507" i="5"/>
  <c r="R1515" i="5"/>
  <c r="R1523" i="5"/>
  <c r="R1531" i="5"/>
  <c r="R1539" i="5"/>
  <c r="R1547" i="5"/>
  <c r="R1555" i="5"/>
  <c r="R1563" i="5"/>
  <c r="R1571" i="5"/>
  <c r="R1579" i="5"/>
  <c r="R1587" i="5"/>
  <c r="R1595" i="5"/>
  <c r="R1603" i="5"/>
  <c r="R1611" i="5"/>
  <c r="R1619" i="5"/>
  <c r="R1627" i="5"/>
  <c r="R1635" i="5"/>
  <c r="R1643" i="5"/>
  <c r="R1651" i="5"/>
  <c r="R1659" i="5"/>
  <c r="R1667" i="5"/>
  <c r="R1675" i="5"/>
  <c r="R1683" i="5"/>
  <c r="R1691" i="5"/>
  <c r="R1699" i="5"/>
  <c r="R1707" i="5"/>
  <c r="R1715" i="5"/>
  <c r="R1723" i="5"/>
  <c r="R1731" i="5"/>
  <c r="R1739" i="5"/>
  <c r="R1747" i="5"/>
  <c r="R1755" i="5"/>
  <c r="R1763" i="5"/>
  <c r="R1771" i="5"/>
  <c r="R1779" i="5"/>
  <c r="R1787" i="5"/>
  <c r="R1795" i="5"/>
  <c r="R1803" i="5"/>
  <c r="F1803" i="5"/>
  <c r="R1807" i="5"/>
  <c r="F1807" i="5"/>
  <c r="R1811" i="5"/>
  <c r="F1811" i="5"/>
  <c r="R1815" i="5"/>
  <c r="F1815" i="5"/>
  <c r="R1819" i="5"/>
  <c r="F1819" i="5"/>
  <c r="R1823" i="5"/>
  <c r="F1823" i="5"/>
  <c r="R1827" i="5"/>
  <c r="F1827" i="5"/>
  <c r="R1831" i="5"/>
  <c r="F1831" i="5"/>
  <c r="R1835" i="5"/>
  <c r="F1835" i="5"/>
  <c r="R1839" i="5"/>
  <c r="F1839" i="5"/>
  <c r="R1843" i="5"/>
  <c r="F1843" i="5"/>
  <c r="R1847" i="5"/>
  <c r="F1847" i="5"/>
  <c r="R1851" i="5"/>
  <c r="F1851" i="5"/>
  <c r="R1855" i="5"/>
  <c r="F1855" i="5"/>
  <c r="R1859" i="5"/>
  <c r="F1859" i="5"/>
  <c r="R1863" i="5"/>
  <c r="F1863" i="5"/>
  <c r="R1867" i="5"/>
  <c r="F1867" i="5"/>
  <c r="R1871" i="5"/>
  <c r="F1871" i="5"/>
  <c r="R1875" i="5"/>
  <c r="F1875" i="5"/>
  <c r="R1879" i="5"/>
  <c r="F1879" i="5"/>
  <c r="R1883" i="5"/>
  <c r="F1883" i="5"/>
  <c r="R1887" i="5"/>
  <c r="F1887" i="5"/>
  <c r="R1891" i="5"/>
  <c r="F1891" i="5"/>
  <c r="R1895" i="5"/>
  <c r="F1895" i="5"/>
  <c r="R1899" i="5"/>
  <c r="F1899" i="5"/>
  <c r="R1903" i="5"/>
  <c r="F1903" i="5"/>
  <c r="M1198" i="5"/>
  <c r="M1206" i="5"/>
  <c r="M1214" i="5"/>
  <c r="M1222" i="5"/>
  <c r="M1230" i="5"/>
  <c r="M1238" i="5"/>
  <c r="M1246" i="5"/>
  <c r="M1256" i="5"/>
  <c r="M1278" i="5"/>
  <c r="M1286" i="5"/>
  <c r="M1294" i="5"/>
  <c r="M1302" i="5"/>
  <c r="M1310" i="5"/>
  <c r="M1318" i="5"/>
  <c r="M1326" i="5"/>
  <c r="M1334" i="5"/>
  <c r="M1342" i="5"/>
  <c r="M1350" i="5"/>
  <c r="M1358" i="5"/>
  <c r="M1366" i="5"/>
  <c r="M1374" i="5"/>
  <c r="M1382" i="5"/>
  <c r="M1390" i="5"/>
  <c r="M1398" i="5"/>
  <c r="M1406" i="5"/>
  <c r="M1414" i="5"/>
  <c r="M1422" i="5"/>
  <c r="M1430" i="5"/>
  <c r="M1438" i="5"/>
  <c r="R1906" i="5"/>
  <c r="R1914" i="5"/>
  <c r="M1177" i="5"/>
  <c r="M1193" i="5"/>
  <c r="R1200" i="5"/>
  <c r="R1204" i="5"/>
  <c r="R1208" i="5"/>
  <c r="R1212" i="5"/>
  <c r="R1216" i="5"/>
  <c r="R1220" i="5"/>
  <c r="R1224" i="5"/>
  <c r="R1228" i="5"/>
  <c r="R1232" i="5"/>
  <c r="R1236" i="5"/>
  <c r="R1240" i="5"/>
  <c r="R1244" i="5"/>
  <c r="R1248" i="5"/>
  <c r="R1266" i="5"/>
  <c r="R1279" i="5"/>
  <c r="R1287" i="5"/>
  <c r="R1295" i="5"/>
  <c r="R1303" i="5"/>
  <c r="R1311" i="5"/>
  <c r="R1319" i="5"/>
  <c r="R1327" i="5"/>
  <c r="R1335" i="5"/>
  <c r="R1343" i="5"/>
  <c r="R1351" i="5"/>
  <c r="R1359" i="5"/>
  <c r="R1367" i="5"/>
  <c r="R1375" i="5"/>
  <c r="R1383" i="5"/>
  <c r="R1391" i="5"/>
  <c r="R1399" i="5"/>
  <c r="R1407" i="5"/>
  <c r="R1415" i="5"/>
  <c r="R1423" i="5"/>
  <c r="R1431" i="5"/>
  <c r="R1439" i="5"/>
  <c r="R1444" i="5"/>
  <c r="R1452" i="5"/>
  <c r="R1460" i="5"/>
  <c r="R1468" i="5"/>
  <c r="R1476" i="5"/>
  <c r="R1484" i="5"/>
  <c r="R1492" i="5"/>
  <c r="R1500" i="5"/>
  <c r="R1508" i="5"/>
  <c r="R1516" i="5"/>
  <c r="R1524" i="5"/>
  <c r="R1532" i="5"/>
  <c r="R1540" i="5"/>
  <c r="R1548" i="5"/>
  <c r="R1556" i="5"/>
  <c r="R1564" i="5"/>
  <c r="R1572" i="5"/>
  <c r="R1580" i="5"/>
  <c r="R1588" i="5"/>
  <c r="R1596" i="5"/>
  <c r="R1604" i="5"/>
  <c r="R1612" i="5"/>
  <c r="R1620" i="5"/>
  <c r="R1628" i="5"/>
  <c r="R1636" i="5"/>
  <c r="R1644" i="5"/>
  <c r="R1652" i="5"/>
  <c r="R1660" i="5"/>
  <c r="R1668" i="5"/>
  <c r="R1676" i="5"/>
  <c r="R1684" i="5"/>
  <c r="R1692" i="5"/>
  <c r="R1700" i="5"/>
  <c r="R1708" i="5"/>
  <c r="R1716" i="5"/>
  <c r="R1724" i="5"/>
  <c r="R1732" i="5"/>
  <c r="R1740" i="5"/>
  <c r="R1748" i="5"/>
  <c r="R1756" i="5"/>
  <c r="R1764" i="5"/>
  <c r="R1772" i="5"/>
  <c r="R1780" i="5"/>
  <c r="R1788" i="5"/>
  <c r="R1796" i="5"/>
  <c r="H1994" i="5"/>
  <c r="O1994" i="5"/>
  <c r="M1994" i="5"/>
  <c r="P1994" i="5"/>
  <c r="M1252" i="5"/>
  <c r="M1268" i="5"/>
  <c r="R1872" i="5"/>
  <c r="R1880" i="5"/>
  <c r="R1888" i="5"/>
  <c r="R1896" i="5"/>
  <c r="R1904" i="5"/>
  <c r="H1924" i="5"/>
  <c r="O1924" i="5"/>
  <c r="P1924" i="5"/>
  <c r="M1924" i="5"/>
  <c r="H1932" i="5"/>
  <c r="O1932" i="5"/>
  <c r="P1932" i="5"/>
  <c r="M1932" i="5"/>
  <c r="H1940" i="5"/>
  <c r="O1940" i="5"/>
  <c r="P1940" i="5"/>
  <c r="M1940" i="5"/>
  <c r="H1948" i="5"/>
  <c r="O1948" i="5"/>
  <c r="P1948" i="5"/>
  <c r="M1948" i="5"/>
  <c r="H1956" i="5"/>
  <c r="O1956" i="5"/>
  <c r="P1956" i="5"/>
  <c r="M1956" i="5"/>
  <c r="H1964" i="5"/>
  <c r="O1964" i="5"/>
  <c r="P1964" i="5"/>
  <c r="M1964" i="5"/>
  <c r="H1972" i="5"/>
  <c r="O1972" i="5"/>
  <c r="P1972" i="5"/>
  <c r="M1972" i="5"/>
  <c r="H1980" i="5"/>
  <c r="O1980" i="5"/>
  <c r="P1980" i="5"/>
  <c r="M1980" i="5"/>
  <c r="H1988" i="5"/>
  <c r="O1988" i="5"/>
  <c r="P1988" i="5"/>
  <c r="M1988" i="5"/>
  <c r="H2000" i="5"/>
  <c r="P2000" i="5"/>
  <c r="O2000" i="5"/>
  <c r="M2000" i="5"/>
  <c r="P2012" i="5"/>
  <c r="H2012" i="5"/>
  <c r="M2012" i="5"/>
  <c r="O2012" i="5"/>
  <c r="R1808" i="5"/>
  <c r="M1820" i="5"/>
  <c r="R1840" i="5"/>
  <c r="M1852" i="5"/>
  <c r="M1910" i="5"/>
  <c r="R1917" i="5"/>
  <c r="R1919" i="5"/>
  <c r="M1923" i="5"/>
  <c r="R1927" i="5"/>
  <c r="M1931" i="5"/>
  <c r="R1935" i="5"/>
  <c r="M1939" i="5"/>
  <c r="R1943" i="5"/>
  <c r="M1947" i="5"/>
  <c r="R1951" i="5"/>
  <c r="M1955" i="5"/>
  <c r="R1959" i="5"/>
  <c r="M1963" i="5"/>
  <c r="R1967" i="5"/>
  <c r="M1971" i="5"/>
  <c r="R1975" i="5"/>
  <c r="R1983" i="5"/>
  <c r="R1991" i="5"/>
  <c r="M2003" i="5"/>
  <c r="R2014" i="5"/>
  <c r="M1814" i="5"/>
  <c r="R1834" i="5"/>
  <c r="M1846" i="5"/>
  <c r="R1866" i="5"/>
  <c r="M1880" i="5"/>
  <c r="M1896" i="5"/>
  <c r="R1907" i="5"/>
  <c r="M1993" i="5"/>
  <c r="M2001" i="5"/>
  <c r="M2009" i="5"/>
  <c r="M1808" i="5"/>
  <c r="R1828" i="5"/>
  <c r="M1840" i="5"/>
  <c r="R1860" i="5"/>
  <c r="M1906" i="5"/>
  <c r="M1991" i="5"/>
  <c r="R1814" i="5"/>
  <c r="M1826" i="5"/>
  <c r="R1846" i="5"/>
  <c r="M1858" i="5"/>
  <c r="M1870" i="5"/>
  <c r="M1886" i="5"/>
  <c r="M1902" i="5"/>
  <c r="O25" i="66"/>
  <c r="N25" i="66"/>
  <c r="N58" i="66"/>
  <c r="O58" i="66"/>
  <c r="O57" i="66"/>
  <c r="N57" i="66"/>
  <c r="N56" i="66"/>
  <c r="O56" i="66"/>
  <c r="N180" i="66"/>
  <c r="O180" i="66"/>
  <c r="O344" i="66"/>
  <c r="N344" i="66"/>
  <c r="O229" i="66"/>
  <c r="N229" i="66"/>
  <c r="N33" i="66"/>
  <c r="O33" i="66"/>
  <c r="N75" i="66"/>
  <c r="O75" i="66"/>
  <c r="N104" i="66"/>
  <c r="O104" i="66"/>
  <c r="N82" i="66"/>
  <c r="O82" i="66"/>
  <c r="O21" i="66"/>
  <c r="N21" i="66"/>
  <c r="N40" i="66"/>
  <c r="O40" i="66"/>
  <c r="O65" i="66"/>
  <c r="N65" i="66"/>
  <c r="O81" i="66"/>
  <c r="N81" i="66"/>
  <c r="N80" i="66"/>
  <c r="O80" i="66"/>
  <c r="N64" i="66"/>
  <c r="O64" i="66"/>
  <c r="N42" i="66"/>
  <c r="O42" i="66"/>
  <c r="N16" i="66"/>
  <c r="O16" i="66"/>
  <c r="N20" i="66"/>
  <c r="O20" i="66"/>
  <c r="N26" i="66"/>
  <c r="O26" i="66"/>
  <c r="N122" i="66"/>
  <c r="O122" i="66"/>
  <c r="N153" i="66"/>
  <c r="O153" i="66"/>
  <c r="N192" i="66"/>
  <c r="O192" i="66"/>
  <c r="N145" i="66"/>
  <c r="O145" i="66"/>
  <c r="O352" i="66"/>
  <c r="N352" i="66"/>
  <c r="O259" i="66"/>
  <c r="N259" i="66"/>
  <c r="N317" i="66"/>
  <c r="O317" i="66"/>
  <c r="O213" i="66"/>
  <c r="N213" i="66"/>
  <c r="O293" i="66"/>
  <c r="N293" i="66"/>
  <c r="O332" i="66"/>
  <c r="N332" i="66"/>
  <c r="N394" i="66"/>
  <c r="O394" i="66"/>
  <c r="N412" i="66"/>
  <c r="O412" i="66"/>
  <c r="N454" i="66"/>
  <c r="O454" i="66"/>
  <c r="N466" i="66"/>
  <c r="O466" i="66"/>
  <c r="N517" i="66"/>
  <c r="O517" i="66"/>
  <c r="O467" i="66"/>
  <c r="N467" i="66"/>
  <c r="O479" i="66"/>
  <c r="N479" i="66"/>
  <c r="O507" i="66"/>
  <c r="N507" i="66"/>
  <c r="N615" i="66"/>
  <c r="O615" i="66"/>
  <c r="O664" i="66"/>
  <c r="N664" i="66"/>
  <c r="O680" i="66"/>
  <c r="N680" i="66"/>
  <c r="O636" i="66"/>
  <c r="N636" i="66"/>
  <c r="N597" i="66"/>
  <c r="O597" i="66"/>
  <c r="O652" i="66"/>
  <c r="N652" i="66"/>
  <c r="N702" i="66"/>
  <c r="O702" i="66"/>
  <c r="O987" i="66"/>
  <c r="N987" i="66"/>
  <c r="N17" i="65"/>
  <c r="O17" i="65"/>
  <c r="N33" i="65"/>
  <c r="O33" i="65"/>
  <c r="N910" i="66"/>
  <c r="O910" i="66"/>
  <c r="N23" i="65"/>
  <c r="O23" i="65"/>
  <c r="N704" i="66"/>
  <c r="O704" i="66"/>
  <c r="N746" i="66"/>
  <c r="O746" i="66"/>
  <c r="N796" i="66"/>
  <c r="O796" i="66"/>
  <c r="N838" i="66"/>
  <c r="O838" i="66"/>
  <c r="N880" i="66"/>
  <c r="O880" i="66"/>
  <c r="O917" i="66"/>
  <c r="N917" i="66"/>
  <c r="O941" i="66"/>
  <c r="N941" i="66"/>
  <c r="N1230" i="66"/>
  <c r="O1230" i="66"/>
  <c r="O70" i="65"/>
  <c r="N70" i="65"/>
  <c r="N13" i="65"/>
  <c r="O13" i="65"/>
  <c r="N1039" i="66"/>
  <c r="O1039" i="66"/>
  <c r="N1058" i="66"/>
  <c r="O1058" i="66"/>
  <c r="N1108" i="66"/>
  <c r="O1108" i="66"/>
  <c r="N1150" i="66"/>
  <c r="O1150" i="66"/>
  <c r="N1192" i="66"/>
  <c r="O1192" i="66"/>
  <c r="O22" i="65"/>
  <c r="N22" i="65"/>
  <c r="O54" i="65"/>
  <c r="N54" i="65"/>
  <c r="N104" i="65"/>
  <c r="O104" i="65"/>
  <c r="N140" i="65"/>
  <c r="O140" i="65"/>
  <c r="N182" i="65"/>
  <c r="O182" i="65"/>
  <c r="N224" i="65"/>
  <c r="O224" i="65"/>
  <c r="N266" i="65"/>
  <c r="O266" i="65"/>
  <c r="N303" i="65"/>
  <c r="O303" i="65"/>
  <c r="N345" i="65"/>
  <c r="O345" i="65"/>
  <c r="N430" i="65"/>
  <c r="O430" i="65"/>
  <c r="N132" i="65"/>
  <c r="O132" i="65"/>
  <c r="N174" i="65"/>
  <c r="O174" i="65"/>
  <c r="N216" i="65"/>
  <c r="O216" i="65"/>
  <c r="N274" i="65"/>
  <c r="O274" i="65"/>
  <c r="N316" i="65"/>
  <c r="O316" i="65"/>
  <c r="N376" i="65"/>
  <c r="O376" i="65"/>
  <c r="O381" i="65"/>
  <c r="N381" i="65"/>
  <c r="O387" i="65"/>
  <c r="N387" i="65"/>
  <c r="N419" i="65"/>
  <c r="O419" i="65"/>
  <c r="N461" i="65"/>
  <c r="O461" i="65"/>
  <c r="O476" i="65"/>
  <c r="N476" i="65"/>
  <c r="N537" i="65"/>
  <c r="O537" i="65"/>
  <c r="N553" i="65"/>
  <c r="O553" i="65"/>
  <c r="N701" i="65"/>
  <c r="O701" i="65"/>
  <c r="O586" i="65"/>
  <c r="N586" i="65"/>
  <c r="O602" i="65"/>
  <c r="N602" i="65"/>
  <c r="O654" i="65"/>
  <c r="N654" i="65"/>
  <c r="O670" i="65"/>
  <c r="N670" i="65"/>
  <c r="O506" i="65"/>
  <c r="N506" i="65"/>
  <c r="O522" i="65"/>
  <c r="N522" i="65"/>
  <c r="N587" i="65"/>
  <c r="O587" i="65"/>
  <c r="N655" i="65"/>
  <c r="O655" i="65"/>
  <c r="N671" i="65"/>
  <c r="O671" i="65"/>
  <c r="N777" i="65"/>
  <c r="O777" i="65"/>
  <c r="O581" i="65"/>
  <c r="N581" i="65"/>
  <c r="O982" i="65"/>
  <c r="N982" i="65"/>
  <c r="O1016" i="65"/>
  <c r="N1016" i="65"/>
  <c r="O1032" i="65"/>
  <c r="N1032" i="65"/>
  <c r="N974" i="65"/>
  <c r="O974" i="65"/>
  <c r="N1055" i="65"/>
  <c r="O1055" i="65"/>
  <c r="N1029" i="65"/>
  <c r="O1029" i="65"/>
  <c r="O1142" i="65"/>
  <c r="N1142" i="65"/>
  <c r="O1158" i="65"/>
  <c r="N1158" i="65"/>
  <c r="O1182" i="65"/>
  <c r="N1182" i="65"/>
  <c r="O1198" i="65"/>
  <c r="N1198" i="65"/>
  <c r="N1069" i="65"/>
  <c r="O1069" i="65"/>
  <c r="N1031" i="65"/>
  <c r="O1031" i="65"/>
  <c r="B14" i="49"/>
  <c r="N14" i="49"/>
  <c r="N17" i="49"/>
  <c r="N18" i="49"/>
  <c r="E16" i="49"/>
  <c r="E17" i="49" s="1"/>
  <c r="N19" i="49"/>
  <c r="I16" i="69"/>
  <c r="H16" i="69"/>
  <c r="N1153" i="65"/>
  <c r="O1153" i="65"/>
  <c r="I78" i="69"/>
  <c r="H78" i="69"/>
  <c r="I86" i="69"/>
  <c r="H86" i="69"/>
  <c r="I94" i="69"/>
  <c r="H94" i="69"/>
  <c r="W100" i="69"/>
  <c r="Y100" i="69" s="1"/>
  <c r="AA100" i="69"/>
  <c r="AC100" i="69" s="1"/>
  <c r="AE100" i="69"/>
  <c r="AG100" i="69" s="1"/>
  <c r="K100" i="69"/>
  <c r="M100" i="69" s="1"/>
  <c r="O100" i="69"/>
  <c r="Q100" i="69" s="1"/>
  <c r="S100" i="69"/>
  <c r="U100" i="69" s="1"/>
  <c r="W108" i="69"/>
  <c r="Y108" i="69" s="1"/>
  <c r="AA108" i="69"/>
  <c r="AC108" i="69" s="1"/>
  <c r="AE108" i="69"/>
  <c r="AG108" i="69" s="1"/>
  <c r="K108" i="69"/>
  <c r="M108" i="69" s="1"/>
  <c r="O108" i="69"/>
  <c r="Q108" i="69" s="1"/>
  <c r="S108" i="69"/>
  <c r="U108" i="69" s="1"/>
  <c r="W116" i="69"/>
  <c r="Y116" i="69" s="1"/>
  <c r="AA116" i="69"/>
  <c r="AC116" i="69" s="1"/>
  <c r="AE116" i="69"/>
  <c r="AG116" i="69" s="1"/>
  <c r="K116" i="69"/>
  <c r="M116" i="69" s="1"/>
  <c r="O116" i="69"/>
  <c r="Q116" i="69" s="1"/>
  <c r="S116" i="69"/>
  <c r="U116" i="69" s="1"/>
  <c r="W124" i="69"/>
  <c r="Y124" i="69" s="1"/>
  <c r="AA124" i="69"/>
  <c r="AC124" i="69" s="1"/>
  <c r="AE124" i="69"/>
  <c r="AG124" i="69" s="1"/>
  <c r="K124" i="69"/>
  <c r="M124" i="69" s="1"/>
  <c r="O124" i="69"/>
  <c r="Q124" i="69" s="1"/>
  <c r="S124" i="69"/>
  <c r="U124" i="69" s="1"/>
  <c r="W132" i="69"/>
  <c r="Y132" i="69" s="1"/>
  <c r="AA132" i="69"/>
  <c r="AC132" i="69" s="1"/>
  <c r="AE132" i="69"/>
  <c r="AG132" i="69" s="1"/>
  <c r="K132" i="69"/>
  <c r="M132" i="69" s="1"/>
  <c r="O132" i="69"/>
  <c r="Q132" i="69" s="1"/>
  <c r="S132" i="69"/>
  <c r="U132" i="69" s="1"/>
  <c r="W140" i="69"/>
  <c r="Y140" i="69" s="1"/>
  <c r="AA140" i="69"/>
  <c r="AC140" i="69" s="1"/>
  <c r="AE140" i="69"/>
  <c r="AG140" i="69" s="1"/>
  <c r="K140" i="69"/>
  <c r="M140" i="69" s="1"/>
  <c r="O140" i="69"/>
  <c r="Q140" i="69" s="1"/>
  <c r="S140" i="69"/>
  <c r="U140" i="69" s="1"/>
  <c r="I125" i="69"/>
  <c r="H125" i="69"/>
  <c r="M122" i="5"/>
  <c r="H122" i="5"/>
  <c r="O122" i="5"/>
  <c r="M130" i="5"/>
  <c r="H130" i="5"/>
  <c r="O130" i="5"/>
  <c r="M138" i="5"/>
  <c r="H138" i="5"/>
  <c r="O138" i="5"/>
  <c r="M146" i="5"/>
  <c r="H146" i="5"/>
  <c r="O146" i="5"/>
  <c r="M154" i="5"/>
  <c r="H154" i="5"/>
  <c r="O154" i="5"/>
  <c r="M162" i="5"/>
  <c r="H162" i="5"/>
  <c r="O162" i="5"/>
  <c r="I17" i="69"/>
  <c r="H17" i="69"/>
  <c r="I79" i="69"/>
  <c r="H79" i="69"/>
  <c r="I83" i="69"/>
  <c r="H83" i="69"/>
  <c r="I87" i="69"/>
  <c r="H87" i="69"/>
  <c r="I91" i="69"/>
  <c r="H91" i="69"/>
  <c r="I95" i="69"/>
  <c r="H95" i="69"/>
  <c r="I99" i="69"/>
  <c r="H99" i="69"/>
  <c r="I107" i="69"/>
  <c r="H107" i="69"/>
  <c r="I139" i="69"/>
  <c r="H139" i="69"/>
  <c r="R19" i="5"/>
  <c r="F19" i="5"/>
  <c r="M22" i="5"/>
  <c r="H22" i="5"/>
  <c r="R24" i="5"/>
  <c r="F24" i="5"/>
  <c r="R27" i="5"/>
  <c r="F27" i="5"/>
  <c r="M30" i="5"/>
  <c r="H30" i="5"/>
  <c r="R32" i="5"/>
  <c r="F32" i="5"/>
  <c r="R35" i="5"/>
  <c r="F35" i="5"/>
  <c r="M38" i="5"/>
  <c r="H38" i="5"/>
  <c r="R40" i="5"/>
  <c r="F40" i="5"/>
  <c r="R43" i="5"/>
  <c r="F43" i="5"/>
  <c r="M46" i="5"/>
  <c r="H46" i="5"/>
  <c r="R48" i="5"/>
  <c r="F48" i="5"/>
  <c r="R51" i="5"/>
  <c r="F51" i="5"/>
  <c r="M54" i="5"/>
  <c r="H54" i="5"/>
  <c r="R56" i="5"/>
  <c r="F56" i="5"/>
  <c r="R59" i="5"/>
  <c r="F59" i="5"/>
  <c r="M62" i="5"/>
  <c r="H62" i="5"/>
  <c r="R64" i="5"/>
  <c r="F64" i="5"/>
  <c r="R67" i="5"/>
  <c r="F67" i="5"/>
  <c r="M70" i="5"/>
  <c r="H70" i="5"/>
  <c r="R72" i="5"/>
  <c r="F72" i="5"/>
  <c r="R75" i="5"/>
  <c r="F75" i="5"/>
  <c r="M78" i="5"/>
  <c r="H78" i="5"/>
  <c r="R80" i="5"/>
  <c r="F80" i="5"/>
  <c r="R83" i="5"/>
  <c r="F83" i="5"/>
  <c r="M86" i="5"/>
  <c r="H86" i="5"/>
  <c r="R88" i="5"/>
  <c r="F88" i="5"/>
  <c r="R91" i="5"/>
  <c r="F91" i="5"/>
  <c r="M94" i="5"/>
  <c r="H94" i="5"/>
  <c r="R96" i="5"/>
  <c r="F96" i="5"/>
  <c r="R99" i="5"/>
  <c r="F99" i="5"/>
  <c r="M102" i="5"/>
  <c r="H102" i="5"/>
  <c r="R104" i="5"/>
  <c r="F104" i="5"/>
  <c r="M108" i="5"/>
  <c r="H108" i="5"/>
  <c r="M112" i="5"/>
  <c r="H112" i="5"/>
  <c r="M116" i="5"/>
  <c r="H116" i="5"/>
  <c r="I15" i="69"/>
  <c r="H15" i="69"/>
  <c r="I105" i="69"/>
  <c r="H105" i="69"/>
  <c r="I137" i="69"/>
  <c r="H137" i="69"/>
  <c r="H28" i="48"/>
  <c r="J28" i="48" s="1"/>
  <c r="L28" i="48" s="1"/>
  <c r="I28" i="48"/>
  <c r="K28" i="48" s="1"/>
  <c r="M28" i="48" s="1"/>
  <c r="H33" i="48"/>
  <c r="J33" i="48" s="1"/>
  <c r="L33" i="48" s="1"/>
  <c r="I33" i="48"/>
  <c r="K33" i="48" s="1"/>
  <c r="M33" i="48" s="1"/>
  <c r="H128" i="48"/>
  <c r="J128" i="48" s="1"/>
  <c r="L128" i="48" s="1"/>
  <c r="I128" i="48"/>
  <c r="K128" i="48" s="1"/>
  <c r="M128" i="48" s="1"/>
  <c r="L211" i="46"/>
  <c r="L207" i="46"/>
  <c r="L203" i="46"/>
  <c r="L199" i="46"/>
  <c r="L195" i="46"/>
  <c r="L191" i="46"/>
  <c r="L187" i="46"/>
  <c r="L183" i="46"/>
  <c r="L179" i="46"/>
  <c r="L175" i="46"/>
  <c r="L171" i="46"/>
  <c r="L167" i="46"/>
  <c r="L163" i="46"/>
  <c r="L159" i="46"/>
  <c r="L155" i="46"/>
  <c r="L151" i="46"/>
  <c r="L147" i="46"/>
  <c r="L143" i="46"/>
  <c r="L139" i="46"/>
  <c r="L135" i="46"/>
  <c r="L131" i="46"/>
  <c r="L127" i="46"/>
  <c r="L123" i="46"/>
  <c r="L119" i="46"/>
  <c r="L115" i="46"/>
  <c r="L111" i="46"/>
  <c r="L107" i="46"/>
  <c r="L103" i="46"/>
  <c r="L99" i="46"/>
  <c r="L95" i="46"/>
  <c r="L91" i="46"/>
  <c r="L87" i="46"/>
  <c r="L83" i="46"/>
  <c r="L79" i="46"/>
  <c r="L75" i="46"/>
  <c r="L71" i="46"/>
  <c r="L67" i="46"/>
  <c r="L63" i="46"/>
  <c r="L59" i="46"/>
  <c r="L55" i="46"/>
  <c r="L51" i="46"/>
  <c r="L47" i="46"/>
  <c r="L43" i="46"/>
  <c r="L39" i="46"/>
  <c r="L35" i="46"/>
  <c r="L31" i="46"/>
  <c r="L27" i="46"/>
  <c r="L23" i="46"/>
  <c r="L19" i="46"/>
  <c r="R546" i="5"/>
  <c r="R550" i="5"/>
  <c r="R552" i="5"/>
  <c r="R554" i="5"/>
  <c r="R556" i="5"/>
  <c r="R558" i="5"/>
  <c r="R560" i="5"/>
  <c r="R562" i="5"/>
  <c r="R564" i="5"/>
  <c r="R566" i="5"/>
  <c r="R568" i="5"/>
  <c r="R570" i="5"/>
  <c r="R572" i="5"/>
  <c r="R574" i="5"/>
  <c r="R576" i="5"/>
  <c r="R578" i="5"/>
  <c r="R580" i="5"/>
  <c r="R582" i="5"/>
  <c r="R584" i="5"/>
  <c r="R586" i="5"/>
  <c r="R588" i="5"/>
  <c r="R590" i="5"/>
  <c r="R592" i="5"/>
  <c r="R594" i="5"/>
  <c r="R596" i="5"/>
  <c r="R598" i="5"/>
  <c r="R600" i="5"/>
  <c r="R602" i="5"/>
  <c r="R604" i="5"/>
  <c r="R606" i="5"/>
  <c r="R608" i="5"/>
  <c r="R610" i="5"/>
  <c r="R612" i="5"/>
  <c r="R614" i="5"/>
  <c r="R616" i="5"/>
  <c r="R618" i="5"/>
  <c r="R620" i="5"/>
  <c r="R622" i="5"/>
  <c r="R624" i="5"/>
  <c r="R626" i="5"/>
  <c r="R628" i="5"/>
  <c r="R630" i="5"/>
  <c r="R632" i="5"/>
  <c r="R634" i="5"/>
  <c r="R636" i="5"/>
  <c r="R638" i="5"/>
  <c r="R640" i="5"/>
  <c r="R642" i="5"/>
  <c r="R644" i="5"/>
  <c r="R646" i="5"/>
  <c r="R648" i="5"/>
  <c r="R650" i="5"/>
  <c r="R652" i="5"/>
  <c r="R654" i="5"/>
  <c r="R656" i="5"/>
  <c r="R658" i="5"/>
  <c r="R660" i="5"/>
  <c r="R662" i="5"/>
  <c r="R664" i="5"/>
  <c r="R666" i="5"/>
  <c r="R668" i="5"/>
  <c r="R670" i="5"/>
  <c r="R672" i="5"/>
  <c r="R674" i="5"/>
  <c r="R676" i="5"/>
  <c r="R678" i="5"/>
  <c r="R680" i="5"/>
  <c r="R682" i="5"/>
  <c r="R684" i="5"/>
  <c r="R686" i="5"/>
  <c r="R688" i="5"/>
  <c r="R690" i="5"/>
  <c r="R692" i="5"/>
  <c r="R694" i="5"/>
  <c r="R696" i="5"/>
  <c r="R698" i="5"/>
  <c r="R700" i="5"/>
  <c r="R702" i="5"/>
  <c r="R704" i="5"/>
  <c r="R706" i="5"/>
  <c r="R708" i="5"/>
  <c r="R710" i="5"/>
  <c r="R712" i="5"/>
  <c r="R714" i="5"/>
  <c r="R716" i="5"/>
  <c r="R718" i="5"/>
  <c r="R720" i="5"/>
  <c r="R722" i="5"/>
  <c r="R724" i="5"/>
  <c r="R726" i="5"/>
  <c r="R728" i="5"/>
  <c r="R730" i="5"/>
  <c r="R732" i="5"/>
  <c r="R734" i="5"/>
  <c r="R736" i="5"/>
  <c r="R738" i="5"/>
  <c r="R740" i="5"/>
  <c r="R742" i="5"/>
  <c r="R744" i="5"/>
  <c r="R746" i="5"/>
  <c r="R748" i="5"/>
  <c r="R750" i="5"/>
  <c r="R752" i="5"/>
  <c r="R754" i="5"/>
  <c r="R756" i="5"/>
  <c r="R758" i="5"/>
  <c r="R760" i="5"/>
  <c r="R762" i="5"/>
  <c r="R764" i="5"/>
  <c r="R766" i="5"/>
  <c r="R768" i="5"/>
  <c r="R770" i="5"/>
  <c r="R772" i="5"/>
  <c r="R774" i="5"/>
  <c r="R776" i="5"/>
  <c r="R778" i="5"/>
  <c r="R251" i="5"/>
  <c r="R283" i="5"/>
  <c r="R315" i="5"/>
  <c r="R352" i="5"/>
  <c r="R360" i="5"/>
  <c r="R368" i="5"/>
  <c r="R376" i="5"/>
  <c r="R392" i="5"/>
  <c r="R408" i="5"/>
  <c r="R424" i="5"/>
  <c r="R440" i="5"/>
  <c r="R456" i="5"/>
  <c r="R544" i="5"/>
  <c r="R548" i="5"/>
  <c r="R542" i="5"/>
  <c r="R267" i="5"/>
  <c r="R299" i="5"/>
  <c r="R913" i="5"/>
  <c r="R921" i="5"/>
  <c r="R929" i="5"/>
  <c r="R937" i="5"/>
  <c r="R945" i="5"/>
  <c r="R953" i="5"/>
  <c r="R961" i="5"/>
  <c r="R969" i="5"/>
  <c r="R977" i="5"/>
  <c r="R981" i="5"/>
  <c r="M117" i="5"/>
  <c r="M125" i="5"/>
  <c r="M133" i="5"/>
  <c r="F145" i="5"/>
  <c r="R145" i="5"/>
  <c r="F156" i="5"/>
  <c r="R156" i="5"/>
  <c r="M165" i="5"/>
  <c r="F177" i="5"/>
  <c r="R177" i="5"/>
  <c r="F193" i="5"/>
  <c r="R193" i="5"/>
  <c r="I24" i="69"/>
  <c r="H24" i="69"/>
  <c r="I38" i="69"/>
  <c r="H38" i="69"/>
  <c r="I63" i="69"/>
  <c r="H63" i="69"/>
  <c r="H43" i="48"/>
  <c r="J43" i="48" s="1"/>
  <c r="L43" i="48" s="1"/>
  <c r="I43" i="48"/>
  <c r="K43" i="48" s="1"/>
  <c r="M43" i="48" s="1"/>
  <c r="H134" i="48"/>
  <c r="J134" i="48" s="1"/>
  <c r="L134" i="48" s="1"/>
  <c r="I134" i="48"/>
  <c r="K134" i="48" s="1"/>
  <c r="M134" i="48" s="1"/>
  <c r="I211" i="46"/>
  <c r="I207" i="46"/>
  <c r="I203" i="46"/>
  <c r="I199" i="46"/>
  <c r="I195" i="46"/>
  <c r="I191" i="46"/>
  <c r="I187" i="46"/>
  <c r="I183" i="46"/>
  <c r="I179" i="46"/>
  <c r="I175" i="46"/>
  <c r="I171" i="46"/>
  <c r="I167" i="46"/>
  <c r="I163" i="46"/>
  <c r="I159" i="46"/>
  <c r="I155" i="46"/>
  <c r="I151" i="46"/>
  <c r="I147" i="46"/>
  <c r="I143" i="46"/>
  <c r="I139" i="46"/>
  <c r="I135" i="46"/>
  <c r="I131" i="46"/>
  <c r="I127" i="46"/>
  <c r="I123" i="46"/>
  <c r="I119" i="46"/>
  <c r="I115" i="46"/>
  <c r="I111" i="46"/>
  <c r="I107" i="46"/>
  <c r="I103" i="46"/>
  <c r="I99" i="46"/>
  <c r="I95" i="46"/>
  <c r="I91" i="46"/>
  <c r="I87" i="46"/>
  <c r="I83" i="46"/>
  <c r="I79" i="46"/>
  <c r="I75" i="46"/>
  <c r="I71" i="46"/>
  <c r="I67" i="46"/>
  <c r="I63" i="46"/>
  <c r="I59" i="46"/>
  <c r="I55" i="46"/>
  <c r="I51" i="46"/>
  <c r="I47" i="46"/>
  <c r="I43" i="46"/>
  <c r="I39" i="46"/>
  <c r="I35" i="46"/>
  <c r="I31" i="46"/>
  <c r="I27" i="46"/>
  <c r="I23" i="46"/>
  <c r="I19" i="46"/>
  <c r="P175" i="5"/>
  <c r="P110" i="5"/>
  <c r="P102" i="5"/>
  <c r="P94" i="5"/>
  <c r="P86" i="5"/>
  <c r="P78" i="5"/>
  <c r="P70" i="5"/>
  <c r="P62" i="5"/>
  <c r="P54" i="5"/>
  <c r="P46" i="5"/>
  <c r="P38" i="5"/>
  <c r="P30" i="5"/>
  <c r="P22" i="5"/>
  <c r="O175" i="5"/>
  <c r="O108" i="5"/>
  <c r="O100" i="5"/>
  <c r="O92" i="5"/>
  <c r="O84" i="5"/>
  <c r="O76" i="5"/>
  <c r="O68" i="5"/>
  <c r="O60" i="5"/>
  <c r="O52" i="5"/>
  <c r="O44" i="5"/>
  <c r="O36" i="5"/>
  <c r="O28" i="5"/>
  <c r="O20" i="5"/>
  <c r="P164" i="5"/>
  <c r="P156" i="5"/>
  <c r="P148" i="5"/>
  <c r="P140" i="5"/>
  <c r="P132" i="5"/>
  <c r="P124" i="5"/>
  <c r="P116" i="5"/>
  <c r="O91" i="5"/>
  <c r="O59" i="5"/>
  <c r="F122" i="5"/>
  <c r="R122" i="5"/>
  <c r="M131" i="5"/>
  <c r="F143" i="5"/>
  <c r="R143" i="5"/>
  <c r="F154" i="5"/>
  <c r="R154" i="5"/>
  <c r="M163" i="5"/>
  <c r="M178" i="5"/>
  <c r="F187" i="5"/>
  <c r="R187" i="5"/>
  <c r="H37" i="48"/>
  <c r="J37" i="48" s="1"/>
  <c r="L37" i="48" s="1"/>
  <c r="I37" i="48"/>
  <c r="K37" i="48" s="1"/>
  <c r="M37" i="48" s="1"/>
  <c r="H140" i="48"/>
  <c r="J140" i="48" s="1"/>
  <c r="L140" i="48" s="1"/>
  <c r="I140" i="48"/>
  <c r="K140" i="48" s="1"/>
  <c r="M140" i="48" s="1"/>
  <c r="M25" i="5"/>
  <c r="M41" i="5"/>
  <c r="M57" i="5"/>
  <c r="M73" i="5"/>
  <c r="M89" i="5"/>
  <c r="M105" i="5"/>
  <c r="F120" i="5"/>
  <c r="R120" i="5"/>
  <c r="O128" i="5"/>
  <c r="M137" i="5"/>
  <c r="F149" i="5"/>
  <c r="R149" i="5"/>
  <c r="F160" i="5"/>
  <c r="R160" i="5"/>
  <c r="M172" i="5"/>
  <c r="F181" i="5"/>
  <c r="R181" i="5"/>
  <c r="M191" i="5"/>
  <c r="H191" i="5"/>
  <c r="M201" i="5"/>
  <c r="H201" i="5"/>
  <c r="P201" i="5"/>
  <c r="M209" i="5"/>
  <c r="H209" i="5"/>
  <c r="P209" i="5"/>
  <c r="M217" i="5"/>
  <c r="H217" i="5"/>
  <c r="P217" i="5"/>
  <c r="M225" i="5"/>
  <c r="H225" i="5"/>
  <c r="P225" i="5"/>
  <c r="M233" i="5"/>
  <c r="H233" i="5"/>
  <c r="P233" i="5"/>
  <c r="M241" i="5"/>
  <c r="H241" i="5"/>
  <c r="P241" i="5"/>
  <c r="I80" i="69"/>
  <c r="H80" i="69"/>
  <c r="M19" i="5"/>
  <c r="M35" i="5"/>
  <c r="M51" i="5"/>
  <c r="M67" i="5"/>
  <c r="M83" i="5"/>
  <c r="M99" i="5"/>
  <c r="M127" i="5"/>
  <c r="M143" i="5"/>
  <c r="M159" i="5"/>
  <c r="R182" i="5"/>
  <c r="F182" i="5"/>
  <c r="M193" i="5"/>
  <c r="M234" i="5"/>
  <c r="M238" i="5"/>
  <c r="F253" i="5"/>
  <c r="R253" i="5"/>
  <c r="R258" i="5"/>
  <c r="F258" i="5"/>
  <c r="M273" i="5"/>
  <c r="F285" i="5"/>
  <c r="R285" i="5"/>
  <c r="R290" i="5"/>
  <c r="F290" i="5"/>
  <c r="M305" i="5"/>
  <c r="F317" i="5"/>
  <c r="R317" i="5"/>
  <c r="R322" i="5"/>
  <c r="F322" i="5"/>
  <c r="M337" i="5"/>
  <c r="M345" i="5"/>
  <c r="F354" i="5"/>
  <c r="R354" i="5"/>
  <c r="F370" i="5"/>
  <c r="R370" i="5"/>
  <c r="F394" i="5"/>
  <c r="R394" i="5"/>
  <c r="M404" i="5"/>
  <c r="H404" i="5"/>
  <c r="O404" i="5"/>
  <c r="P404" i="5"/>
  <c r="F426" i="5"/>
  <c r="R426" i="5"/>
  <c r="M436" i="5"/>
  <c r="H436" i="5"/>
  <c r="O436" i="5"/>
  <c r="P436" i="5"/>
  <c r="F458" i="5"/>
  <c r="R458" i="5"/>
  <c r="M169" i="5"/>
  <c r="F175" i="5"/>
  <c r="R175" i="5"/>
  <c r="M185" i="5"/>
  <c r="F191" i="5"/>
  <c r="R191" i="5"/>
  <c r="M198" i="5"/>
  <c r="M202" i="5"/>
  <c r="M206" i="5"/>
  <c r="M210" i="5"/>
  <c r="M214" i="5"/>
  <c r="M218" i="5"/>
  <c r="M222" i="5"/>
  <c r="M226" i="5"/>
  <c r="M230" i="5"/>
  <c r="R238" i="5"/>
  <c r="F238" i="5"/>
  <c r="M331" i="5"/>
  <c r="M339" i="5"/>
  <c r="F123" i="5"/>
  <c r="R123" i="5"/>
  <c r="F139" i="5"/>
  <c r="R139" i="5"/>
  <c r="F155" i="5"/>
  <c r="R155" i="5"/>
  <c r="R198" i="5"/>
  <c r="F198" i="5"/>
  <c r="R206" i="5"/>
  <c r="F206" i="5"/>
  <c r="R214" i="5"/>
  <c r="F214" i="5"/>
  <c r="R222" i="5"/>
  <c r="F222" i="5"/>
  <c r="R230" i="5"/>
  <c r="O230" i="5"/>
  <c r="F230" i="5"/>
  <c r="M246" i="5"/>
  <c r="M253" i="5"/>
  <c r="M261" i="5"/>
  <c r="M269" i="5"/>
  <c r="M277" i="5"/>
  <c r="M285" i="5"/>
  <c r="M293" i="5"/>
  <c r="M301" i="5"/>
  <c r="M309" i="5"/>
  <c r="M317" i="5"/>
  <c r="M325" i="5"/>
  <c r="M333" i="5"/>
  <c r="R345" i="5"/>
  <c r="F345" i="5"/>
  <c r="F374" i="5"/>
  <c r="R374" i="5"/>
  <c r="M389" i="5"/>
  <c r="F406" i="5"/>
  <c r="R406" i="5"/>
  <c r="M421" i="5"/>
  <c r="F438" i="5"/>
  <c r="R438" i="5"/>
  <c r="M453" i="5"/>
  <c r="M469" i="5"/>
  <c r="M473" i="5"/>
  <c r="M477" i="5"/>
  <c r="M481" i="5"/>
  <c r="M485" i="5"/>
  <c r="M489" i="5"/>
  <c r="M493" i="5"/>
  <c r="M497" i="5"/>
  <c r="M501" i="5"/>
  <c r="M505" i="5"/>
  <c r="M509" i="5"/>
  <c r="M513" i="5"/>
  <c r="M517" i="5"/>
  <c r="M521" i="5"/>
  <c r="M525" i="5"/>
  <c r="M529" i="5"/>
  <c r="M533" i="5"/>
  <c r="M537" i="5"/>
  <c r="M542" i="5"/>
  <c r="O542" i="5"/>
  <c r="H542" i="5"/>
  <c r="P542" i="5"/>
  <c r="P551" i="5"/>
  <c r="M551" i="5"/>
  <c r="H551" i="5"/>
  <c r="O551" i="5"/>
  <c r="P559" i="5"/>
  <c r="M559" i="5"/>
  <c r="H559" i="5"/>
  <c r="O559" i="5"/>
  <c r="P567" i="5"/>
  <c r="M567" i="5"/>
  <c r="H567" i="5"/>
  <c r="O567" i="5"/>
  <c r="P575" i="5"/>
  <c r="M575" i="5"/>
  <c r="H575" i="5"/>
  <c r="O575" i="5"/>
  <c r="P583" i="5"/>
  <c r="M583" i="5"/>
  <c r="H583" i="5"/>
  <c r="O583" i="5"/>
  <c r="P591" i="5"/>
  <c r="M591" i="5"/>
  <c r="H591" i="5"/>
  <c r="O591" i="5"/>
  <c r="P599" i="5"/>
  <c r="M599" i="5"/>
  <c r="H599" i="5"/>
  <c r="O599" i="5"/>
  <c r="P607" i="5"/>
  <c r="M607" i="5"/>
  <c r="H607" i="5"/>
  <c r="O607" i="5"/>
  <c r="P615" i="5"/>
  <c r="M615" i="5"/>
  <c r="H615" i="5"/>
  <c r="O615" i="5"/>
  <c r="P623" i="5"/>
  <c r="M623" i="5"/>
  <c r="H623" i="5"/>
  <c r="O623" i="5"/>
  <c r="P631" i="5"/>
  <c r="M631" i="5"/>
  <c r="H631" i="5"/>
  <c r="O631" i="5"/>
  <c r="P639" i="5"/>
  <c r="M639" i="5"/>
  <c r="H639" i="5"/>
  <c r="O639" i="5"/>
  <c r="P647" i="5"/>
  <c r="M647" i="5"/>
  <c r="H647" i="5"/>
  <c r="O647" i="5"/>
  <c r="P655" i="5"/>
  <c r="M655" i="5"/>
  <c r="H655" i="5"/>
  <c r="O655" i="5"/>
  <c r="P663" i="5"/>
  <c r="M663" i="5"/>
  <c r="H663" i="5"/>
  <c r="O663" i="5"/>
  <c r="P671" i="5"/>
  <c r="M671" i="5"/>
  <c r="H671" i="5"/>
  <c r="O671" i="5"/>
  <c r="P679" i="5"/>
  <c r="M679" i="5"/>
  <c r="O679" i="5"/>
  <c r="H679" i="5"/>
  <c r="P687" i="5"/>
  <c r="M687" i="5"/>
  <c r="O687" i="5"/>
  <c r="H687" i="5"/>
  <c r="P695" i="5"/>
  <c r="M695" i="5"/>
  <c r="O695" i="5"/>
  <c r="H695" i="5"/>
  <c r="P703" i="5"/>
  <c r="M703" i="5"/>
  <c r="O703" i="5"/>
  <c r="H703" i="5"/>
  <c r="P711" i="5"/>
  <c r="M711" i="5"/>
  <c r="O711" i="5"/>
  <c r="H711" i="5"/>
  <c r="P719" i="5"/>
  <c r="M719" i="5"/>
  <c r="O719" i="5"/>
  <c r="H719" i="5"/>
  <c r="P727" i="5"/>
  <c r="M727" i="5"/>
  <c r="O727" i="5"/>
  <c r="H727" i="5"/>
  <c r="P735" i="5"/>
  <c r="M735" i="5"/>
  <c r="O735" i="5"/>
  <c r="H735" i="5"/>
  <c r="P743" i="5"/>
  <c r="M743" i="5"/>
  <c r="O743" i="5"/>
  <c r="H743" i="5"/>
  <c r="P751" i="5"/>
  <c r="M751" i="5"/>
  <c r="O751" i="5"/>
  <c r="H751" i="5"/>
  <c r="P759" i="5"/>
  <c r="M759" i="5"/>
  <c r="O759" i="5"/>
  <c r="H759" i="5"/>
  <c r="P767" i="5"/>
  <c r="M767" i="5"/>
  <c r="O767" i="5"/>
  <c r="H767" i="5"/>
  <c r="P775" i="5"/>
  <c r="M775" i="5"/>
  <c r="O775" i="5"/>
  <c r="H775" i="5"/>
  <c r="R449" i="5"/>
  <c r="F449" i="5"/>
  <c r="R417" i="5"/>
  <c r="F417" i="5"/>
  <c r="R385" i="5"/>
  <c r="F385" i="5"/>
  <c r="F540" i="5"/>
  <c r="R540" i="5"/>
  <c r="F532" i="5"/>
  <c r="R532" i="5"/>
  <c r="F524" i="5"/>
  <c r="R524" i="5"/>
  <c r="F516" i="5"/>
  <c r="R516" i="5"/>
  <c r="F508" i="5"/>
  <c r="R508" i="5"/>
  <c r="F500" i="5"/>
  <c r="R500" i="5"/>
  <c r="F492" i="5"/>
  <c r="R492" i="5"/>
  <c r="F484" i="5"/>
  <c r="R484" i="5"/>
  <c r="F476" i="5"/>
  <c r="R476" i="5"/>
  <c r="F468" i="5"/>
  <c r="R468" i="5"/>
  <c r="R439" i="5"/>
  <c r="F439" i="5"/>
  <c r="R407" i="5"/>
  <c r="F407" i="5"/>
  <c r="R375" i="5"/>
  <c r="F375" i="5"/>
  <c r="R192" i="5"/>
  <c r="F192" i="5"/>
  <c r="R259" i="5"/>
  <c r="M280" i="5"/>
  <c r="M282" i="5"/>
  <c r="M303" i="5"/>
  <c r="R323" i="5"/>
  <c r="M349" i="5"/>
  <c r="M351" i="5"/>
  <c r="M353" i="5"/>
  <c r="M369" i="5"/>
  <c r="M541" i="5"/>
  <c r="R783" i="5"/>
  <c r="F783" i="5"/>
  <c r="R787" i="5"/>
  <c r="F787" i="5"/>
  <c r="R791" i="5"/>
  <c r="F791" i="5"/>
  <c r="R795" i="5"/>
  <c r="F795" i="5"/>
  <c r="R799" i="5"/>
  <c r="F799" i="5"/>
  <c r="R803" i="5"/>
  <c r="F803" i="5"/>
  <c r="R807" i="5"/>
  <c r="F807" i="5"/>
  <c r="R811" i="5"/>
  <c r="F811" i="5"/>
  <c r="M190" i="5"/>
  <c r="R244" i="5"/>
  <c r="M263" i="5"/>
  <c r="R312" i="5"/>
  <c r="M340" i="5"/>
  <c r="M354" i="5"/>
  <c r="O370" i="5"/>
  <c r="M373" i="5"/>
  <c r="M375" i="5"/>
  <c r="M391" i="5"/>
  <c r="M407" i="5"/>
  <c r="M423" i="5"/>
  <c r="M439" i="5"/>
  <c r="M455" i="5"/>
  <c r="R467" i="5"/>
  <c r="M468" i="5"/>
  <c r="R475" i="5"/>
  <c r="M476" i="5"/>
  <c r="R483" i="5"/>
  <c r="M484" i="5"/>
  <c r="R491" i="5"/>
  <c r="M492" i="5"/>
  <c r="R499" i="5"/>
  <c r="M500" i="5"/>
  <c r="R507" i="5"/>
  <c r="M508" i="5"/>
  <c r="R515" i="5"/>
  <c r="M516" i="5"/>
  <c r="R523" i="5"/>
  <c r="M524" i="5"/>
  <c r="R531" i="5"/>
  <c r="M532" i="5"/>
  <c r="R539" i="5"/>
  <c r="R549" i="5"/>
  <c r="M255" i="5"/>
  <c r="R275" i="5"/>
  <c r="M296" i="5"/>
  <c r="M298" i="5"/>
  <c r="M319" i="5"/>
  <c r="R331" i="5"/>
  <c r="O401" i="5"/>
  <c r="R543" i="5"/>
  <c r="R180" i="5"/>
  <c r="M242" i="5"/>
  <c r="R264" i="5"/>
  <c r="M288" i="5"/>
  <c r="M290" i="5"/>
  <c r="R384" i="5"/>
  <c r="M386" i="5"/>
  <c r="R395" i="5"/>
  <c r="M415" i="5"/>
  <c r="R421" i="5"/>
  <c r="R448" i="5"/>
  <c r="M450" i="5"/>
  <c r="R459" i="5"/>
  <c r="M915" i="5"/>
  <c r="O915" i="5"/>
  <c r="H915" i="5"/>
  <c r="P915" i="5"/>
  <c r="M923" i="5"/>
  <c r="O923" i="5"/>
  <c r="H923" i="5"/>
  <c r="P923" i="5"/>
  <c r="M931" i="5"/>
  <c r="O931" i="5"/>
  <c r="H931" i="5"/>
  <c r="P931" i="5"/>
  <c r="M939" i="5"/>
  <c r="O939" i="5"/>
  <c r="H939" i="5"/>
  <c r="P939" i="5"/>
  <c r="M947" i="5"/>
  <c r="O947" i="5"/>
  <c r="H947" i="5"/>
  <c r="P947" i="5"/>
  <c r="M955" i="5"/>
  <c r="O955" i="5"/>
  <c r="H955" i="5"/>
  <c r="P955" i="5"/>
  <c r="M963" i="5"/>
  <c r="O963" i="5"/>
  <c r="H963" i="5"/>
  <c r="P963" i="5"/>
  <c r="M971" i="5"/>
  <c r="O971" i="5"/>
  <c r="H971" i="5"/>
  <c r="P971" i="5"/>
  <c r="M979" i="5"/>
  <c r="O979" i="5"/>
  <c r="H979" i="5"/>
  <c r="P979" i="5"/>
  <c r="R782" i="5"/>
  <c r="M808" i="5"/>
  <c r="M812" i="5"/>
  <c r="R814" i="5"/>
  <c r="M823" i="5"/>
  <c r="H823" i="5"/>
  <c r="O823" i="5"/>
  <c r="P823" i="5"/>
  <c r="R831" i="5"/>
  <c r="F831" i="5"/>
  <c r="M844" i="5"/>
  <c r="R846" i="5"/>
  <c r="M855" i="5"/>
  <c r="H855" i="5"/>
  <c r="O855" i="5"/>
  <c r="P855" i="5"/>
  <c r="R863" i="5"/>
  <c r="F863" i="5"/>
  <c r="M876" i="5"/>
  <c r="R878" i="5"/>
  <c r="M887" i="5"/>
  <c r="H887" i="5"/>
  <c r="O887" i="5"/>
  <c r="P887" i="5"/>
  <c r="R895" i="5"/>
  <c r="F895" i="5"/>
  <c r="M908" i="5"/>
  <c r="R910" i="5"/>
  <c r="R924" i="5"/>
  <c r="R956" i="5"/>
  <c r="R982" i="5"/>
  <c r="R987" i="5"/>
  <c r="F987" i="5"/>
  <c r="R991" i="5"/>
  <c r="F991" i="5"/>
  <c r="R995" i="5"/>
  <c r="F995" i="5"/>
  <c r="R999" i="5"/>
  <c r="F999" i="5"/>
  <c r="R1003" i="5"/>
  <c r="F1003" i="5"/>
  <c r="R1007" i="5"/>
  <c r="F1007" i="5"/>
  <c r="R555" i="5"/>
  <c r="M556" i="5"/>
  <c r="R571" i="5"/>
  <c r="M572" i="5"/>
  <c r="R587" i="5"/>
  <c r="M588" i="5"/>
  <c r="R603" i="5"/>
  <c r="M604" i="5"/>
  <c r="R619" i="5"/>
  <c r="M620" i="5"/>
  <c r="R635" i="5"/>
  <c r="M636" i="5"/>
  <c r="R651" i="5"/>
  <c r="M652" i="5"/>
  <c r="R667" i="5"/>
  <c r="M668" i="5"/>
  <c r="R679" i="5"/>
  <c r="R687" i="5"/>
  <c r="R695" i="5"/>
  <c r="R703" i="5"/>
  <c r="R711" i="5"/>
  <c r="R719" i="5"/>
  <c r="R727" i="5"/>
  <c r="R735" i="5"/>
  <c r="R743" i="5"/>
  <c r="R751" i="5"/>
  <c r="R759" i="5"/>
  <c r="R767" i="5"/>
  <c r="R775" i="5"/>
  <c r="M782" i="5"/>
  <c r="R788" i="5"/>
  <c r="M814" i="5"/>
  <c r="R816" i="5"/>
  <c r="M822" i="5"/>
  <c r="R824" i="5"/>
  <c r="M830" i="5"/>
  <c r="R832" i="5"/>
  <c r="M838" i="5"/>
  <c r="R840" i="5"/>
  <c r="M846" i="5"/>
  <c r="R848" i="5"/>
  <c r="M854" i="5"/>
  <c r="R856" i="5"/>
  <c r="M862" i="5"/>
  <c r="R864" i="5"/>
  <c r="M870" i="5"/>
  <c r="R872" i="5"/>
  <c r="M878" i="5"/>
  <c r="R880" i="5"/>
  <c r="M886" i="5"/>
  <c r="R888" i="5"/>
  <c r="M894" i="5"/>
  <c r="R896" i="5"/>
  <c r="M902" i="5"/>
  <c r="R904" i="5"/>
  <c r="M910" i="5"/>
  <c r="M780" i="5"/>
  <c r="R786" i="5"/>
  <c r="M816" i="5"/>
  <c r="R818" i="5"/>
  <c r="M827" i="5"/>
  <c r="H827" i="5"/>
  <c r="P827" i="5"/>
  <c r="O827" i="5"/>
  <c r="R835" i="5"/>
  <c r="F835" i="5"/>
  <c r="M848" i="5"/>
  <c r="R850" i="5"/>
  <c r="M859" i="5"/>
  <c r="H859" i="5"/>
  <c r="P859" i="5"/>
  <c r="O859" i="5"/>
  <c r="R867" i="5"/>
  <c r="F867" i="5"/>
  <c r="M880" i="5"/>
  <c r="R882" i="5"/>
  <c r="M891" i="5"/>
  <c r="H891" i="5"/>
  <c r="P891" i="5"/>
  <c r="O891" i="5"/>
  <c r="R899" i="5"/>
  <c r="F899" i="5"/>
  <c r="R912" i="5"/>
  <c r="R920" i="5"/>
  <c r="R928" i="5"/>
  <c r="R936" i="5"/>
  <c r="R944" i="5"/>
  <c r="R952" i="5"/>
  <c r="R960" i="5"/>
  <c r="R968" i="5"/>
  <c r="R976" i="5"/>
  <c r="R980" i="5"/>
  <c r="R984" i="5"/>
  <c r="P1014" i="5"/>
  <c r="M1014" i="5"/>
  <c r="H1014" i="5"/>
  <c r="O1014" i="5"/>
  <c r="P1022" i="5"/>
  <c r="M1022" i="5"/>
  <c r="H1022" i="5"/>
  <c r="O1022" i="5"/>
  <c r="P1030" i="5"/>
  <c r="M1030" i="5"/>
  <c r="H1030" i="5"/>
  <c r="O1030" i="5"/>
  <c r="P1038" i="5"/>
  <c r="M1038" i="5"/>
  <c r="H1038" i="5"/>
  <c r="O1038" i="5"/>
  <c r="P1046" i="5"/>
  <c r="M1046" i="5"/>
  <c r="H1046" i="5"/>
  <c r="O1046" i="5"/>
  <c r="P1054" i="5"/>
  <c r="M1054" i="5"/>
  <c r="H1054" i="5"/>
  <c r="O1054" i="5"/>
  <c r="P1062" i="5"/>
  <c r="M1062" i="5"/>
  <c r="H1062" i="5"/>
  <c r="O1062" i="5"/>
  <c r="P1070" i="5"/>
  <c r="M1070" i="5"/>
  <c r="H1070" i="5"/>
  <c r="O1070" i="5"/>
  <c r="P1078" i="5"/>
  <c r="M1078" i="5"/>
  <c r="H1078" i="5"/>
  <c r="O1078" i="5"/>
  <c r="P1086" i="5"/>
  <c r="M1086" i="5"/>
  <c r="H1086" i="5"/>
  <c r="O1086" i="5"/>
  <c r="P1094" i="5"/>
  <c r="M1094" i="5"/>
  <c r="H1094" i="5"/>
  <c r="O1094" i="5"/>
  <c r="P1102" i="5"/>
  <c r="M1102" i="5"/>
  <c r="H1102" i="5"/>
  <c r="O1102" i="5"/>
  <c r="P1110" i="5"/>
  <c r="M1110" i="5"/>
  <c r="H1110" i="5"/>
  <c r="O1110" i="5"/>
  <c r="P1118" i="5"/>
  <c r="M1118" i="5"/>
  <c r="H1118" i="5"/>
  <c r="O1118" i="5"/>
  <c r="P1126" i="5"/>
  <c r="M1126" i="5"/>
  <c r="H1126" i="5"/>
  <c r="O1126" i="5"/>
  <c r="P1134" i="5"/>
  <c r="M1134" i="5"/>
  <c r="H1134" i="5"/>
  <c r="O1134" i="5"/>
  <c r="P1142" i="5"/>
  <c r="M1142" i="5"/>
  <c r="H1142" i="5"/>
  <c r="O1142" i="5"/>
  <c r="P1150" i="5"/>
  <c r="M1150" i="5"/>
  <c r="H1150" i="5"/>
  <c r="O1150" i="5"/>
  <c r="P1158" i="5"/>
  <c r="M1158" i="5"/>
  <c r="H1158" i="5"/>
  <c r="O1158" i="5"/>
  <c r="O504" i="5"/>
  <c r="R551" i="5"/>
  <c r="M552" i="5"/>
  <c r="R567" i="5"/>
  <c r="M568" i="5"/>
  <c r="R583" i="5"/>
  <c r="M584" i="5"/>
  <c r="R599" i="5"/>
  <c r="M600" i="5"/>
  <c r="R615" i="5"/>
  <c r="M616" i="5"/>
  <c r="R631" i="5"/>
  <c r="M632" i="5"/>
  <c r="R647" i="5"/>
  <c r="M648" i="5"/>
  <c r="R663" i="5"/>
  <c r="M664" i="5"/>
  <c r="R677" i="5"/>
  <c r="R685" i="5"/>
  <c r="R693" i="5"/>
  <c r="R701" i="5"/>
  <c r="R709" i="5"/>
  <c r="R717" i="5"/>
  <c r="R725" i="5"/>
  <c r="R733" i="5"/>
  <c r="R741" i="5"/>
  <c r="R749" i="5"/>
  <c r="R757" i="5"/>
  <c r="R765" i="5"/>
  <c r="R773" i="5"/>
  <c r="M786" i="5"/>
  <c r="R792" i="5"/>
  <c r="M813" i="5"/>
  <c r="H813" i="5"/>
  <c r="O813" i="5"/>
  <c r="P813" i="5"/>
  <c r="R821" i="5"/>
  <c r="F821" i="5"/>
  <c r="M834" i="5"/>
  <c r="R836" i="5"/>
  <c r="M845" i="5"/>
  <c r="H845" i="5"/>
  <c r="O845" i="5"/>
  <c r="P845" i="5"/>
  <c r="R853" i="5"/>
  <c r="F853" i="5"/>
  <c r="M866" i="5"/>
  <c r="R868" i="5"/>
  <c r="M877" i="5"/>
  <c r="H877" i="5"/>
  <c r="O877" i="5"/>
  <c r="P877" i="5"/>
  <c r="R885" i="5"/>
  <c r="F885" i="5"/>
  <c r="M898" i="5"/>
  <c r="R900" i="5"/>
  <c r="M909" i="5"/>
  <c r="H909" i="5"/>
  <c r="O909" i="5"/>
  <c r="P909" i="5"/>
  <c r="M918" i="5"/>
  <c r="R927" i="5"/>
  <c r="M936" i="5"/>
  <c r="R946" i="5"/>
  <c r="R990" i="5"/>
  <c r="R998" i="5"/>
  <c r="R1006" i="5"/>
  <c r="R1010" i="5"/>
  <c r="M1199" i="5"/>
  <c r="M1207" i="5"/>
  <c r="M1215" i="5"/>
  <c r="M1223" i="5"/>
  <c r="M1231" i="5"/>
  <c r="M1239" i="5"/>
  <c r="M1247" i="5"/>
  <c r="M1255" i="5"/>
  <c r="M1263" i="5"/>
  <c r="O1271" i="5"/>
  <c r="H1271" i="5"/>
  <c r="P1271" i="5"/>
  <c r="M1271" i="5"/>
  <c r="M1279" i="5"/>
  <c r="H1279" i="5"/>
  <c r="O1279" i="5"/>
  <c r="P1279" i="5"/>
  <c r="M1287" i="5"/>
  <c r="H1287" i="5"/>
  <c r="O1287" i="5"/>
  <c r="P1287" i="5"/>
  <c r="M1295" i="5"/>
  <c r="H1295" i="5"/>
  <c r="O1295" i="5"/>
  <c r="P1295" i="5"/>
  <c r="M1303" i="5"/>
  <c r="H1303" i="5"/>
  <c r="O1303" i="5"/>
  <c r="P1303" i="5"/>
  <c r="M1311" i="5"/>
  <c r="H1311" i="5"/>
  <c r="O1311" i="5"/>
  <c r="P1311" i="5"/>
  <c r="M1319" i="5"/>
  <c r="H1319" i="5"/>
  <c r="O1319" i="5"/>
  <c r="P1319" i="5"/>
  <c r="M1327" i="5"/>
  <c r="H1327" i="5"/>
  <c r="O1327" i="5"/>
  <c r="P1327" i="5"/>
  <c r="M1335" i="5"/>
  <c r="H1335" i="5"/>
  <c r="O1335" i="5"/>
  <c r="P1335" i="5"/>
  <c r="M1343" i="5"/>
  <c r="H1343" i="5"/>
  <c r="O1343" i="5"/>
  <c r="P1343" i="5"/>
  <c r="M1351" i="5"/>
  <c r="H1351" i="5"/>
  <c r="O1351" i="5"/>
  <c r="P1351" i="5"/>
  <c r="M1359" i="5"/>
  <c r="H1359" i="5"/>
  <c r="O1359" i="5"/>
  <c r="P1359" i="5"/>
  <c r="M1367" i="5"/>
  <c r="H1367" i="5"/>
  <c r="O1367" i="5"/>
  <c r="P1367" i="5"/>
  <c r="M1375" i="5"/>
  <c r="H1375" i="5"/>
  <c r="O1375" i="5"/>
  <c r="P1375" i="5"/>
  <c r="M1383" i="5"/>
  <c r="H1383" i="5"/>
  <c r="O1383" i="5"/>
  <c r="P1383" i="5"/>
  <c r="M1391" i="5"/>
  <c r="H1391" i="5"/>
  <c r="O1391" i="5"/>
  <c r="P1391" i="5"/>
  <c r="M1399" i="5"/>
  <c r="H1399" i="5"/>
  <c r="O1399" i="5"/>
  <c r="P1399" i="5"/>
  <c r="M1407" i="5"/>
  <c r="H1407" i="5"/>
  <c r="O1407" i="5"/>
  <c r="P1407" i="5"/>
  <c r="M1415" i="5"/>
  <c r="H1415" i="5"/>
  <c r="O1415" i="5"/>
  <c r="P1415" i="5"/>
  <c r="M1423" i="5"/>
  <c r="H1423" i="5"/>
  <c r="O1423" i="5"/>
  <c r="P1423" i="5"/>
  <c r="M1431" i="5"/>
  <c r="H1431" i="5"/>
  <c r="O1431" i="5"/>
  <c r="P1431" i="5"/>
  <c r="M1439" i="5"/>
  <c r="H1439" i="5"/>
  <c r="O1439" i="5"/>
  <c r="P1439" i="5"/>
  <c r="M1447" i="5"/>
  <c r="H1447" i="5"/>
  <c r="O1447" i="5"/>
  <c r="P1447" i="5"/>
  <c r="M1455" i="5"/>
  <c r="H1455" i="5"/>
  <c r="O1455" i="5"/>
  <c r="P1455" i="5"/>
  <c r="M1463" i="5"/>
  <c r="H1463" i="5"/>
  <c r="O1463" i="5"/>
  <c r="P1463" i="5"/>
  <c r="M1471" i="5"/>
  <c r="H1471" i="5"/>
  <c r="O1471" i="5"/>
  <c r="P1471" i="5"/>
  <c r="M1479" i="5"/>
  <c r="H1479" i="5"/>
  <c r="O1479" i="5"/>
  <c r="P1479" i="5"/>
  <c r="M1487" i="5"/>
  <c r="H1487" i="5"/>
  <c r="O1487" i="5"/>
  <c r="P1487" i="5"/>
  <c r="M1495" i="5"/>
  <c r="H1495" i="5"/>
  <c r="O1495" i="5"/>
  <c r="P1495" i="5"/>
  <c r="M1503" i="5"/>
  <c r="H1503" i="5"/>
  <c r="O1503" i="5"/>
  <c r="P1503" i="5"/>
  <c r="M1511" i="5"/>
  <c r="H1511" i="5"/>
  <c r="O1511" i="5"/>
  <c r="P1511" i="5"/>
  <c r="M1519" i="5"/>
  <c r="H1519" i="5"/>
  <c r="O1519" i="5"/>
  <c r="P1519" i="5"/>
  <c r="M1527" i="5"/>
  <c r="H1527" i="5"/>
  <c r="O1527" i="5"/>
  <c r="P1527" i="5"/>
  <c r="M1535" i="5"/>
  <c r="H1535" i="5"/>
  <c r="O1535" i="5"/>
  <c r="P1535" i="5"/>
  <c r="M1543" i="5"/>
  <c r="H1543" i="5"/>
  <c r="O1543" i="5"/>
  <c r="P1543" i="5"/>
  <c r="M1551" i="5"/>
  <c r="H1551" i="5"/>
  <c r="O1551" i="5"/>
  <c r="P1551" i="5"/>
  <c r="M1559" i="5"/>
  <c r="H1559" i="5"/>
  <c r="O1559" i="5"/>
  <c r="P1559" i="5"/>
  <c r="M1567" i="5"/>
  <c r="H1567" i="5"/>
  <c r="O1567" i="5"/>
  <c r="P1567" i="5"/>
  <c r="M1575" i="5"/>
  <c r="H1575" i="5"/>
  <c r="O1575" i="5"/>
  <c r="P1575" i="5"/>
  <c r="M1583" i="5"/>
  <c r="H1583" i="5"/>
  <c r="O1583" i="5"/>
  <c r="P1583" i="5"/>
  <c r="M1591" i="5"/>
  <c r="H1591" i="5"/>
  <c r="O1591" i="5"/>
  <c r="P1591" i="5"/>
  <c r="M1599" i="5"/>
  <c r="H1599" i="5"/>
  <c r="O1599" i="5"/>
  <c r="P1599" i="5"/>
  <c r="M1607" i="5"/>
  <c r="H1607" i="5"/>
  <c r="O1607" i="5"/>
  <c r="P1607" i="5"/>
  <c r="M1615" i="5"/>
  <c r="H1615" i="5"/>
  <c r="O1615" i="5"/>
  <c r="P1615" i="5"/>
  <c r="M1623" i="5"/>
  <c r="H1623" i="5"/>
  <c r="O1623" i="5"/>
  <c r="P1623" i="5"/>
  <c r="M1631" i="5"/>
  <c r="H1631" i="5"/>
  <c r="O1631" i="5"/>
  <c r="P1631" i="5"/>
  <c r="M1639" i="5"/>
  <c r="H1639" i="5"/>
  <c r="O1639" i="5"/>
  <c r="P1639" i="5"/>
  <c r="M1647" i="5"/>
  <c r="H1647" i="5"/>
  <c r="O1647" i="5"/>
  <c r="P1647" i="5"/>
  <c r="M1655" i="5"/>
  <c r="H1655" i="5"/>
  <c r="O1655" i="5"/>
  <c r="P1655" i="5"/>
  <c r="M1663" i="5"/>
  <c r="H1663" i="5"/>
  <c r="O1663" i="5"/>
  <c r="P1663" i="5"/>
  <c r="M1671" i="5"/>
  <c r="H1671" i="5"/>
  <c r="O1671" i="5"/>
  <c r="P1671" i="5"/>
  <c r="M1679" i="5"/>
  <c r="H1679" i="5"/>
  <c r="O1679" i="5"/>
  <c r="P1679" i="5"/>
  <c r="M1687" i="5"/>
  <c r="H1687" i="5"/>
  <c r="O1687" i="5"/>
  <c r="P1687" i="5"/>
  <c r="M1695" i="5"/>
  <c r="H1695" i="5"/>
  <c r="O1695" i="5"/>
  <c r="P1695" i="5"/>
  <c r="M1703" i="5"/>
  <c r="H1703" i="5"/>
  <c r="O1703" i="5"/>
  <c r="P1703" i="5"/>
  <c r="M1711" i="5"/>
  <c r="H1711" i="5"/>
  <c r="O1711" i="5"/>
  <c r="P1711" i="5"/>
  <c r="M1719" i="5"/>
  <c r="H1719" i="5"/>
  <c r="O1719" i="5"/>
  <c r="P1719" i="5"/>
  <c r="M1727" i="5"/>
  <c r="H1727" i="5"/>
  <c r="O1727" i="5"/>
  <c r="P1727" i="5"/>
  <c r="M1735" i="5"/>
  <c r="H1735" i="5"/>
  <c r="O1735" i="5"/>
  <c r="P1735" i="5"/>
  <c r="M1743" i="5"/>
  <c r="H1743" i="5"/>
  <c r="O1743" i="5"/>
  <c r="P1743" i="5"/>
  <c r="M1751" i="5"/>
  <c r="H1751" i="5"/>
  <c r="O1751" i="5"/>
  <c r="P1751" i="5"/>
  <c r="M1759" i="5"/>
  <c r="H1759" i="5"/>
  <c r="O1759" i="5"/>
  <c r="P1759" i="5"/>
  <c r="M1767" i="5"/>
  <c r="H1767" i="5"/>
  <c r="O1767" i="5"/>
  <c r="P1767" i="5"/>
  <c r="M1775" i="5"/>
  <c r="H1775" i="5"/>
  <c r="O1775" i="5"/>
  <c r="P1775" i="5"/>
  <c r="M1783" i="5"/>
  <c r="H1783" i="5"/>
  <c r="O1783" i="5"/>
  <c r="P1783" i="5"/>
  <c r="M1791" i="5"/>
  <c r="H1791" i="5"/>
  <c r="O1791" i="5"/>
  <c r="P1791" i="5"/>
  <c r="M1799" i="5"/>
  <c r="H1799" i="5"/>
  <c r="O1799" i="5"/>
  <c r="P1799" i="5"/>
  <c r="M926" i="5"/>
  <c r="R935" i="5"/>
  <c r="M944" i="5"/>
  <c r="R954" i="5"/>
  <c r="M984" i="5"/>
  <c r="R1016" i="5"/>
  <c r="M1017" i="5"/>
  <c r="R1024" i="5"/>
  <c r="M1025" i="5"/>
  <c r="R1032" i="5"/>
  <c r="M1033" i="5"/>
  <c r="R1040" i="5"/>
  <c r="M1041" i="5"/>
  <c r="R1048" i="5"/>
  <c r="M1049" i="5"/>
  <c r="R1056" i="5"/>
  <c r="M1057" i="5"/>
  <c r="R1064" i="5"/>
  <c r="M1065" i="5"/>
  <c r="R1072" i="5"/>
  <c r="M1073" i="5"/>
  <c r="R1080" i="5"/>
  <c r="M1081" i="5"/>
  <c r="R1088" i="5"/>
  <c r="M1089" i="5"/>
  <c r="R1096" i="5"/>
  <c r="M1097" i="5"/>
  <c r="R1104" i="5"/>
  <c r="M1105" i="5"/>
  <c r="R1112" i="5"/>
  <c r="M1113" i="5"/>
  <c r="R1120" i="5"/>
  <c r="M1121" i="5"/>
  <c r="R1128" i="5"/>
  <c r="M1129" i="5"/>
  <c r="R1136" i="5"/>
  <c r="M1137" i="5"/>
  <c r="R1144" i="5"/>
  <c r="M1145" i="5"/>
  <c r="R1152" i="5"/>
  <c r="M1153" i="5"/>
  <c r="R1160" i="5"/>
  <c r="M1161" i="5"/>
  <c r="R1169" i="5"/>
  <c r="R1177" i="5"/>
  <c r="R1185" i="5"/>
  <c r="R1193" i="5"/>
  <c r="R915" i="5"/>
  <c r="M922" i="5"/>
  <c r="R931" i="5"/>
  <c r="M938" i="5"/>
  <c r="R947" i="5"/>
  <c r="M954" i="5"/>
  <c r="R963" i="5"/>
  <c r="M970" i="5"/>
  <c r="M986" i="5"/>
  <c r="M988" i="5"/>
  <c r="M990" i="5"/>
  <c r="M992" i="5"/>
  <c r="M994" i="5"/>
  <c r="M996" i="5"/>
  <c r="M998" i="5"/>
  <c r="M1000" i="5"/>
  <c r="M1002" i="5"/>
  <c r="M1004" i="5"/>
  <c r="M1006" i="5"/>
  <c r="M1008" i="5"/>
  <c r="R1015" i="5"/>
  <c r="R1023" i="5"/>
  <c r="R1031" i="5"/>
  <c r="R1039" i="5"/>
  <c r="R1047" i="5"/>
  <c r="R1055" i="5"/>
  <c r="R1063" i="5"/>
  <c r="R1071" i="5"/>
  <c r="R1079" i="5"/>
  <c r="R1087" i="5"/>
  <c r="R1095" i="5"/>
  <c r="R1103" i="5"/>
  <c r="R1111" i="5"/>
  <c r="R1119" i="5"/>
  <c r="R1127" i="5"/>
  <c r="R1135" i="5"/>
  <c r="R1143" i="5"/>
  <c r="R1151" i="5"/>
  <c r="R1159" i="5"/>
  <c r="M1164" i="5"/>
  <c r="H1164" i="5"/>
  <c r="O1164" i="5"/>
  <c r="P1164" i="5"/>
  <c r="M1168" i="5"/>
  <c r="H1168" i="5"/>
  <c r="O1168" i="5"/>
  <c r="P1168" i="5"/>
  <c r="M1172" i="5"/>
  <c r="H1172" i="5"/>
  <c r="O1172" i="5"/>
  <c r="P1172" i="5"/>
  <c r="M1176" i="5"/>
  <c r="H1176" i="5"/>
  <c r="O1176" i="5"/>
  <c r="P1176" i="5"/>
  <c r="M1180" i="5"/>
  <c r="H1180" i="5"/>
  <c r="O1180" i="5"/>
  <c r="P1180" i="5"/>
  <c r="M1184" i="5"/>
  <c r="H1184" i="5"/>
  <c r="O1184" i="5"/>
  <c r="P1184" i="5"/>
  <c r="M1188" i="5"/>
  <c r="H1188" i="5"/>
  <c r="O1188" i="5"/>
  <c r="P1188" i="5"/>
  <c r="M1192" i="5"/>
  <c r="H1192" i="5"/>
  <c r="O1192" i="5"/>
  <c r="P1192" i="5"/>
  <c r="M1196" i="5"/>
  <c r="H1196" i="5"/>
  <c r="O1196" i="5"/>
  <c r="P1196" i="5"/>
  <c r="R1253" i="5"/>
  <c r="R1261" i="5"/>
  <c r="R1269" i="5"/>
  <c r="M1175" i="5"/>
  <c r="M1191" i="5"/>
  <c r="M1266" i="5"/>
  <c r="R1270" i="5"/>
  <c r="M1444" i="5"/>
  <c r="M1452" i="5"/>
  <c r="M1460" i="5"/>
  <c r="M1468" i="5"/>
  <c r="M1476" i="5"/>
  <c r="M1484" i="5"/>
  <c r="M1492" i="5"/>
  <c r="M1500" i="5"/>
  <c r="M1508" i="5"/>
  <c r="M1516" i="5"/>
  <c r="M1524" i="5"/>
  <c r="M1532" i="5"/>
  <c r="M1540" i="5"/>
  <c r="M1548" i="5"/>
  <c r="M1556" i="5"/>
  <c r="M1564" i="5"/>
  <c r="M1572" i="5"/>
  <c r="M1580" i="5"/>
  <c r="M1588" i="5"/>
  <c r="M1596" i="5"/>
  <c r="M1604" i="5"/>
  <c r="M1612" i="5"/>
  <c r="M1620" i="5"/>
  <c r="M1628" i="5"/>
  <c r="M1636" i="5"/>
  <c r="M1644" i="5"/>
  <c r="M1652" i="5"/>
  <c r="M1660" i="5"/>
  <c r="M1668" i="5"/>
  <c r="M1676" i="5"/>
  <c r="M1684" i="5"/>
  <c r="M1692" i="5"/>
  <c r="M1700" i="5"/>
  <c r="M1708" i="5"/>
  <c r="M1716" i="5"/>
  <c r="M1724" i="5"/>
  <c r="M1732" i="5"/>
  <c r="M1740" i="5"/>
  <c r="M1748" i="5"/>
  <c r="M1756" i="5"/>
  <c r="M1764" i="5"/>
  <c r="M1772" i="5"/>
  <c r="M1780" i="5"/>
  <c r="M1788" i="5"/>
  <c r="M1796" i="5"/>
  <c r="M1805" i="5"/>
  <c r="H1805" i="5"/>
  <c r="O1805" i="5"/>
  <c r="P1805" i="5"/>
  <c r="M1809" i="5"/>
  <c r="H1809" i="5"/>
  <c r="O1809" i="5"/>
  <c r="P1809" i="5"/>
  <c r="M1813" i="5"/>
  <c r="H1813" i="5"/>
  <c r="O1813" i="5"/>
  <c r="P1813" i="5"/>
  <c r="M1817" i="5"/>
  <c r="H1817" i="5"/>
  <c r="O1817" i="5"/>
  <c r="P1817" i="5"/>
  <c r="M1821" i="5"/>
  <c r="H1821" i="5"/>
  <c r="O1821" i="5"/>
  <c r="P1821" i="5"/>
  <c r="M1825" i="5"/>
  <c r="H1825" i="5"/>
  <c r="O1825" i="5"/>
  <c r="P1825" i="5"/>
  <c r="M1829" i="5"/>
  <c r="H1829" i="5"/>
  <c r="O1829" i="5"/>
  <c r="P1829" i="5"/>
  <c r="M1833" i="5"/>
  <c r="H1833" i="5"/>
  <c r="O1833" i="5"/>
  <c r="P1833" i="5"/>
  <c r="M1837" i="5"/>
  <c r="H1837" i="5"/>
  <c r="O1837" i="5"/>
  <c r="P1837" i="5"/>
  <c r="M1841" i="5"/>
  <c r="H1841" i="5"/>
  <c r="O1841" i="5"/>
  <c r="P1841" i="5"/>
  <c r="M1845" i="5"/>
  <c r="H1845" i="5"/>
  <c r="O1845" i="5"/>
  <c r="P1845" i="5"/>
  <c r="M1849" i="5"/>
  <c r="H1849" i="5"/>
  <c r="O1849" i="5"/>
  <c r="P1849" i="5"/>
  <c r="M1853" i="5"/>
  <c r="H1853" i="5"/>
  <c r="O1853" i="5"/>
  <c r="P1853" i="5"/>
  <c r="M1857" i="5"/>
  <c r="H1857" i="5"/>
  <c r="O1857" i="5"/>
  <c r="P1857" i="5"/>
  <c r="M1861" i="5"/>
  <c r="H1861" i="5"/>
  <c r="O1861" i="5"/>
  <c r="P1861" i="5"/>
  <c r="M1865" i="5"/>
  <c r="H1865" i="5"/>
  <c r="O1865" i="5"/>
  <c r="P1865" i="5"/>
  <c r="M1869" i="5"/>
  <c r="H1869" i="5"/>
  <c r="O1869" i="5"/>
  <c r="P1869" i="5"/>
  <c r="M1873" i="5"/>
  <c r="H1873" i="5"/>
  <c r="O1873" i="5"/>
  <c r="P1873" i="5"/>
  <c r="M1877" i="5"/>
  <c r="H1877" i="5"/>
  <c r="O1877" i="5"/>
  <c r="P1877" i="5"/>
  <c r="M1881" i="5"/>
  <c r="H1881" i="5"/>
  <c r="O1881" i="5"/>
  <c r="P1881" i="5"/>
  <c r="M1885" i="5"/>
  <c r="H1885" i="5"/>
  <c r="O1885" i="5"/>
  <c r="P1885" i="5"/>
  <c r="M1889" i="5"/>
  <c r="H1889" i="5"/>
  <c r="O1889" i="5"/>
  <c r="P1889" i="5"/>
  <c r="M1893" i="5"/>
  <c r="H1893" i="5"/>
  <c r="O1893" i="5"/>
  <c r="P1893" i="5"/>
  <c r="M1897" i="5"/>
  <c r="H1897" i="5"/>
  <c r="O1897" i="5"/>
  <c r="P1897" i="5"/>
  <c r="M1901" i="5"/>
  <c r="H1901" i="5"/>
  <c r="O1901" i="5"/>
  <c r="P1901" i="5"/>
  <c r="M1200" i="5"/>
  <c r="M1208" i="5"/>
  <c r="M1216" i="5"/>
  <c r="M1224" i="5"/>
  <c r="M1232" i="5"/>
  <c r="M1240" i="5"/>
  <c r="M1248" i="5"/>
  <c r="R1260" i="5"/>
  <c r="R1273" i="5"/>
  <c r="R1281" i="5"/>
  <c r="R1289" i="5"/>
  <c r="R1297" i="5"/>
  <c r="R1305" i="5"/>
  <c r="R1313" i="5"/>
  <c r="R1321" i="5"/>
  <c r="R1329" i="5"/>
  <c r="R1337" i="5"/>
  <c r="R1345" i="5"/>
  <c r="R1353" i="5"/>
  <c r="R1361" i="5"/>
  <c r="R1369" i="5"/>
  <c r="R1377" i="5"/>
  <c r="R1385" i="5"/>
  <c r="R1393" i="5"/>
  <c r="R1401" i="5"/>
  <c r="R1409" i="5"/>
  <c r="R1417" i="5"/>
  <c r="R1425" i="5"/>
  <c r="R1433" i="5"/>
  <c r="R1441" i="5"/>
  <c r="R1445" i="5"/>
  <c r="R1453" i="5"/>
  <c r="R1461" i="5"/>
  <c r="R1469" i="5"/>
  <c r="R1477" i="5"/>
  <c r="R1485" i="5"/>
  <c r="R1493" i="5"/>
  <c r="R1501" i="5"/>
  <c r="R1509" i="5"/>
  <c r="R1517" i="5"/>
  <c r="R1525" i="5"/>
  <c r="R1533" i="5"/>
  <c r="R1541" i="5"/>
  <c r="R1549" i="5"/>
  <c r="R1557" i="5"/>
  <c r="R1565" i="5"/>
  <c r="R1573" i="5"/>
  <c r="R1581" i="5"/>
  <c r="R1589" i="5"/>
  <c r="R1597" i="5"/>
  <c r="R1605" i="5"/>
  <c r="R1613" i="5"/>
  <c r="R1621" i="5"/>
  <c r="R1629" i="5"/>
  <c r="R1637" i="5"/>
  <c r="R1645" i="5"/>
  <c r="R1653" i="5"/>
  <c r="R1661" i="5"/>
  <c r="R1669" i="5"/>
  <c r="R1677" i="5"/>
  <c r="R1685" i="5"/>
  <c r="R1693" i="5"/>
  <c r="R1701" i="5"/>
  <c r="R1709" i="5"/>
  <c r="R1717" i="5"/>
  <c r="R1725" i="5"/>
  <c r="R1733" i="5"/>
  <c r="R1741" i="5"/>
  <c r="R1749" i="5"/>
  <c r="R1757" i="5"/>
  <c r="R1765" i="5"/>
  <c r="R1773" i="5"/>
  <c r="R1781" i="5"/>
  <c r="R1789" i="5"/>
  <c r="R1797" i="5"/>
  <c r="R1908" i="5"/>
  <c r="M1165" i="5"/>
  <c r="M1181" i="5"/>
  <c r="M1254" i="5"/>
  <c r="H2002" i="5"/>
  <c r="M2002" i="5"/>
  <c r="O2002" i="5"/>
  <c r="P2002" i="5"/>
  <c r="R1256" i="5"/>
  <c r="R1271" i="5"/>
  <c r="R1278" i="5"/>
  <c r="R1286" i="5"/>
  <c r="R1294" i="5"/>
  <c r="R1302" i="5"/>
  <c r="R1310" i="5"/>
  <c r="R1318" i="5"/>
  <c r="R1326" i="5"/>
  <c r="R1334" i="5"/>
  <c r="R1342" i="5"/>
  <c r="R1350" i="5"/>
  <c r="R1358" i="5"/>
  <c r="R1366" i="5"/>
  <c r="R1374" i="5"/>
  <c r="R1382" i="5"/>
  <c r="R1390" i="5"/>
  <c r="R1398" i="5"/>
  <c r="R1406" i="5"/>
  <c r="R1414" i="5"/>
  <c r="R1422" i="5"/>
  <c r="R1430" i="5"/>
  <c r="R1438" i="5"/>
  <c r="R1449" i="5"/>
  <c r="R1457" i="5"/>
  <c r="R1465" i="5"/>
  <c r="R1473" i="5"/>
  <c r="R1481" i="5"/>
  <c r="R1489" i="5"/>
  <c r="R1497" i="5"/>
  <c r="R1505" i="5"/>
  <c r="R1513" i="5"/>
  <c r="R1521" i="5"/>
  <c r="R1529" i="5"/>
  <c r="R1537" i="5"/>
  <c r="R1545" i="5"/>
  <c r="R1553" i="5"/>
  <c r="R1561" i="5"/>
  <c r="R1569" i="5"/>
  <c r="R1577" i="5"/>
  <c r="R1585" i="5"/>
  <c r="R1593" i="5"/>
  <c r="R1601" i="5"/>
  <c r="R1609" i="5"/>
  <c r="R1617" i="5"/>
  <c r="R1625" i="5"/>
  <c r="R1633" i="5"/>
  <c r="R1641" i="5"/>
  <c r="R1649" i="5"/>
  <c r="R1657" i="5"/>
  <c r="R1665" i="5"/>
  <c r="R1673" i="5"/>
  <c r="R1681" i="5"/>
  <c r="R1689" i="5"/>
  <c r="R1697" i="5"/>
  <c r="R1705" i="5"/>
  <c r="R1713" i="5"/>
  <c r="R1721" i="5"/>
  <c r="R1729" i="5"/>
  <c r="R1737" i="5"/>
  <c r="R1745" i="5"/>
  <c r="R1753" i="5"/>
  <c r="R1761" i="5"/>
  <c r="R1769" i="5"/>
  <c r="R1777" i="5"/>
  <c r="R1785" i="5"/>
  <c r="R1793" i="5"/>
  <c r="R1801" i="5"/>
  <c r="R1874" i="5"/>
  <c r="R1882" i="5"/>
  <c r="R1890" i="5"/>
  <c r="R1898" i="5"/>
  <c r="H1918" i="5"/>
  <c r="O1918" i="5"/>
  <c r="P1918" i="5"/>
  <c r="M1918" i="5"/>
  <c r="H1926" i="5"/>
  <c r="O1926" i="5"/>
  <c r="P1926" i="5"/>
  <c r="M1926" i="5"/>
  <c r="H1934" i="5"/>
  <c r="O1934" i="5"/>
  <c r="P1934" i="5"/>
  <c r="M1934" i="5"/>
  <c r="H1942" i="5"/>
  <c r="O1942" i="5"/>
  <c r="P1942" i="5"/>
  <c r="M1942" i="5"/>
  <c r="H1950" i="5"/>
  <c r="O1950" i="5"/>
  <c r="P1950" i="5"/>
  <c r="M1950" i="5"/>
  <c r="H1958" i="5"/>
  <c r="O1958" i="5"/>
  <c r="P1958" i="5"/>
  <c r="M1958" i="5"/>
  <c r="H1966" i="5"/>
  <c r="O1966" i="5"/>
  <c r="P1966" i="5"/>
  <c r="M1966" i="5"/>
  <c r="H1974" i="5"/>
  <c r="O1974" i="5"/>
  <c r="P1974" i="5"/>
  <c r="M1974" i="5"/>
  <c r="H1982" i="5"/>
  <c r="O1982" i="5"/>
  <c r="P1982" i="5"/>
  <c r="M1982" i="5"/>
  <c r="H1990" i="5"/>
  <c r="O1990" i="5"/>
  <c r="P1990" i="5"/>
  <c r="M1990" i="5"/>
  <c r="P2006" i="5"/>
  <c r="O2006" i="5"/>
  <c r="M2006" i="5"/>
  <c r="H2006" i="5"/>
  <c r="M2014" i="5"/>
  <c r="H2014" i="5"/>
  <c r="O2014" i="5"/>
  <c r="P2014" i="5"/>
  <c r="M1812" i="5"/>
  <c r="R1832" i="5"/>
  <c r="M1844" i="5"/>
  <c r="R1864" i="5"/>
  <c r="R1916" i="5"/>
  <c r="M1979" i="5"/>
  <c r="M1995" i="5"/>
  <c r="M1806" i="5"/>
  <c r="R1826" i="5"/>
  <c r="M1838" i="5"/>
  <c r="R1858" i="5"/>
  <c r="M1868" i="5"/>
  <c r="M1884" i="5"/>
  <c r="M1900" i="5"/>
  <c r="M1908" i="5"/>
  <c r="R1924" i="5"/>
  <c r="R1932" i="5"/>
  <c r="R1940" i="5"/>
  <c r="R1948" i="5"/>
  <c r="R1956" i="5"/>
  <c r="R1964" i="5"/>
  <c r="R1972" i="5"/>
  <c r="M1977" i="5"/>
  <c r="R1980" i="5"/>
  <c r="M1985" i="5"/>
  <c r="R1988" i="5"/>
  <c r="R1996" i="5"/>
  <c r="R2004" i="5"/>
  <c r="R2012" i="5"/>
  <c r="R2010" i="5"/>
  <c r="R1820" i="5"/>
  <c r="M1832" i="5"/>
  <c r="R1852" i="5"/>
  <c r="M1864" i="5"/>
  <c r="R1922" i="5"/>
  <c r="R1930" i="5"/>
  <c r="R1938" i="5"/>
  <c r="R1946" i="5"/>
  <c r="R1954" i="5"/>
  <c r="R1962" i="5"/>
  <c r="R1970" i="5"/>
  <c r="R1978" i="5"/>
  <c r="M1983" i="5"/>
  <c r="R1986" i="5"/>
  <c r="R1994" i="5"/>
  <c r="M1999" i="5"/>
  <c r="R2002" i="5"/>
  <c r="M2007" i="5"/>
  <c r="R2011" i="5"/>
  <c r="R1806" i="5"/>
  <c r="M1818" i="5"/>
  <c r="R1838" i="5"/>
  <c r="M1850" i="5"/>
  <c r="M1874" i="5"/>
  <c r="M1890" i="5"/>
  <c r="M1915" i="5"/>
  <c r="M1917" i="5"/>
  <c r="R1920" i="5"/>
  <c r="R1928" i="5"/>
  <c r="R1936" i="5"/>
  <c r="R1944" i="5"/>
  <c r="R1952" i="5"/>
  <c r="R1960" i="5"/>
  <c r="R1968" i="5"/>
  <c r="R1976" i="5"/>
  <c r="R1984" i="5"/>
  <c r="R1992" i="5"/>
  <c r="R2000" i="5"/>
  <c r="M2005" i="5"/>
  <c r="R2008" i="5"/>
  <c r="N80" i="69" l="1"/>
  <c r="P80" i="69" s="1"/>
  <c r="Z80" i="69"/>
  <c r="AB80" i="69" s="1"/>
  <c r="J80" i="69"/>
  <c r="L80" i="69" s="1"/>
  <c r="R80" i="69"/>
  <c r="T80" i="69" s="1"/>
  <c r="AD80" i="69"/>
  <c r="AF80" i="69" s="1"/>
  <c r="V80" i="69"/>
  <c r="X80" i="69" s="1"/>
  <c r="Z38" i="69"/>
  <c r="AB38" i="69" s="1"/>
  <c r="J38" i="69"/>
  <c r="L38" i="69" s="1"/>
  <c r="R38" i="69"/>
  <c r="T38" i="69" s="1"/>
  <c r="V38" i="69"/>
  <c r="X38" i="69" s="1"/>
  <c r="AD38" i="69"/>
  <c r="AF38" i="69" s="1"/>
  <c r="N38" i="69"/>
  <c r="P38" i="69" s="1"/>
  <c r="J105" i="69"/>
  <c r="L105" i="69" s="1"/>
  <c r="N105" i="69"/>
  <c r="P105" i="69" s="1"/>
  <c r="R105" i="69"/>
  <c r="T105" i="69" s="1"/>
  <c r="V105" i="69"/>
  <c r="X105" i="69" s="1"/>
  <c r="Z105" i="69"/>
  <c r="AB105" i="69" s="1"/>
  <c r="AD105" i="69"/>
  <c r="AF105" i="69" s="1"/>
  <c r="J139" i="69"/>
  <c r="L139" i="69" s="1"/>
  <c r="N139" i="69"/>
  <c r="P139" i="69" s="1"/>
  <c r="R139" i="69"/>
  <c r="T139" i="69" s="1"/>
  <c r="V139" i="69"/>
  <c r="X139" i="69" s="1"/>
  <c r="Z139" i="69"/>
  <c r="AB139" i="69" s="1"/>
  <c r="AD139" i="69"/>
  <c r="AF139" i="69" s="1"/>
  <c r="J99" i="69"/>
  <c r="L99" i="69" s="1"/>
  <c r="N99" i="69"/>
  <c r="P99" i="69" s="1"/>
  <c r="R99" i="69"/>
  <c r="T99" i="69" s="1"/>
  <c r="V99" i="69"/>
  <c r="X99" i="69" s="1"/>
  <c r="Z99" i="69"/>
  <c r="AB99" i="69" s="1"/>
  <c r="AD99" i="69"/>
  <c r="AF99" i="69" s="1"/>
  <c r="J91" i="69"/>
  <c r="L91" i="69" s="1"/>
  <c r="V91" i="69"/>
  <c r="X91" i="69" s="1"/>
  <c r="R91" i="69"/>
  <c r="T91" i="69" s="1"/>
  <c r="AD91" i="69"/>
  <c r="AF91" i="69" s="1"/>
  <c r="Z91" i="69"/>
  <c r="AB91" i="69" s="1"/>
  <c r="N91" i="69"/>
  <c r="P91" i="69" s="1"/>
  <c r="J83" i="69"/>
  <c r="L83" i="69" s="1"/>
  <c r="V83" i="69"/>
  <c r="X83" i="69" s="1"/>
  <c r="R83" i="69"/>
  <c r="T83" i="69" s="1"/>
  <c r="AD83" i="69"/>
  <c r="AF83" i="69" s="1"/>
  <c r="Z83" i="69"/>
  <c r="AB83" i="69" s="1"/>
  <c r="N83" i="69"/>
  <c r="P83" i="69" s="1"/>
  <c r="J17" i="69"/>
  <c r="L17" i="69" s="1"/>
  <c r="V17" i="69"/>
  <c r="X17" i="69" s="1"/>
  <c r="R17" i="69"/>
  <c r="T17" i="69" s="1"/>
  <c r="AD17" i="69"/>
  <c r="AF17" i="69" s="1"/>
  <c r="N17" i="69"/>
  <c r="P17" i="69" s="1"/>
  <c r="Z17" i="69"/>
  <c r="AB17" i="69" s="1"/>
  <c r="J125" i="69"/>
  <c r="L125" i="69" s="1"/>
  <c r="N125" i="69"/>
  <c r="P125" i="69" s="1"/>
  <c r="R125" i="69"/>
  <c r="T125" i="69" s="1"/>
  <c r="V125" i="69"/>
  <c r="X125" i="69" s="1"/>
  <c r="Z125" i="69"/>
  <c r="AB125" i="69" s="1"/>
  <c r="AD125" i="69"/>
  <c r="AF125" i="69" s="1"/>
  <c r="V86" i="69"/>
  <c r="X86" i="69" s="1"/>
  <c r="R86" i="69"/>
  <c r="T86" i="69" s="1"/>
  <c r="AD86" i="69"/>
  <c r="AF86" i="69" s="1"/>
  <c r="J86" i="69"/>
  <c r="L86" i="69" s="1"/>
  <c r="N86" i="69"/>
  <c r="P86" i="69" s="1"/>
  <c r="Z86" i="69"/>
  <c r="AB86" i="69" s="1"/>
  <c r="W52" i="69"/>
  <c r="Y52" i="69" s="1"/>
  <c r="K52" i="69"/>
  <c r="M52" i="69" s="1"/>
  <c r="O52" i="69"/>
  <c r="Q52" i="69" s="1"/>
  <c r="S52" i="69"/>
  <c r="U52" i="69" s="1"/>
  <c r="AA52" i="69"/>
  <c r="AC52" i="69" s="1"/>
  <c r="AE52" i="69"/>
  <c r="AG52" i="69" s="1"/>
  <c r="J111" i="69"/>
  <c r="L111" i="69" s="1"/>
  <c r="N111" i="69"/>
  <c r="P111" i="69" s="1"/>
  <c r="R111" i="69"/>
  <c r="T111" i="69" s="1"/>
  <c r="V111" i="69"/>
  <c r="X111" i="69" s="1"/>
  <c r="Z111" i="69"/>
  <c r="AB111" i="69" s="1"/>
  <c r="AD111" i="69"/>
  <c r="AF111" i="69" s="1"/>
  <c r="J113" i="69"/>
  <c r="L113" i="69" s="1"/>
  <c r="N113" i="69"/>
  <c r="P113" i="69" s="1"/>
  <c r="R113" i="69"/>
  <c r="T113" i="69" s="1"/>
  <c r="V113" i="69"/>
  <c r="X113" i="69" s="1"/>
  <c r="Z113" i="69"/>
  <c r="AB113" i="69" s="1"/>
  <c r="AD113" i="69"/>
  <c r="AF113" i="69" s="1"/>
  <c r="AD47" i="69"/>
  <c r="AF47" i="69" s="1"/>
  <c r="N47" i="69"/>
  <c r="P47" i="69" s="1"/>
  <c r="V47" i="69"/>
  <c r="X47" i="69" s="1"/>
  <c r="Z47" i="69"/>
  <c r="AB47" i="69" s="1"/>
  <c r="J47" i="69"/>
  <c r="L47" i="69" s="1"/>
  <c r="R47" i="69"/>
  <c r="T47" i="69" s="1"/>
  <c r="AD25" i="69"/>
  <c r="AF25" i="69" s="1"/>
  <c r="N25" i="69"/>
  <c r="P25" i="69" s="1"/>
  <c r="V25" i="69"/>
  <c r="X25" i="69" s="1"/>
  <c r="J25" i="69"/>
  <c r="L25" i="69" s="1"/>
  <c r="R25" i="69"/>
  <c r="T25" i="69" s="1"/>
  <c r="Z25" i="69"/>
  <c r="AB25" i="69" s="1"/>
  <c r="J115" i="69"/>
  <c r="L115" i="69" s="1"/>
  <c r="N115" i="69"/>
  <c r="P115" i="69" s="1"/>
  <c r="R115" i="69"/>
  <c r="T115" i="69" s="1"/>
  <c r="V115" i="69"/>
  <c r="X115" i="69" s="1"/>
  <c r="Z115" i="69"/>
  <c r="AB115" i="69" s="1"/>
  <c r="AD115" i="69"/>
  <c r="AF115" i="69" s="1"/>
  <c r="Z70" i="69"/>
  <c r="AB70" i="69" s="1"/>
  <c r="J70" i="69"/>
  <c r="L70" i="69" s="1"/>
  <c r="R70" i="69"/>
  <c r="T70" i="69" s="1"/>
  <c r="V70" i="69"/>
  <c r="X70" i="69" s="1"/>
  <c r="AD70" i="69"/>
  <c r="AF70" i="69" s="1"/>
  <c r="N70" i="69"/>
  <c r="P70" i="69" s="1"/>
  <c r="AD31" i="69"/>
  <c r="AF31" i="69" s="1"/>
  <c r="N31" i="69"/>
  <c r="P31" i="69" s="1"/>
  <c r="V31" i="69"/>
  <c r="X31" i="69" s="1"/>
  <c r="Z31" i="69"/>
  <c r="AB31" i="69" s="1"/>
  <c r="J31" i="69"/>
  <c r="L31" i="69" s="1"/>
  <c r="R31" i="69"/>
  <c r="T31" i="69" s="1"/>
  <c r="J133" i="69"/>
  <c r="L133" i="69" s="1"/>
  <c r="N133" i="69"/>
  <c r="P133" i="69" s="1"/>
  <c r="R133" i="69"/>
  <c r="T133" i="69" s="1"/>
  <c r="V133" i="69"/>
  <c r="X133" i="69" s="1"/>
  <c r="Z133" i="69"/>
  <c r="AB133" i="69" s="1"/>
  <c r="AD133" i="69"/>
  <c r="AF133" i="69" s="1"/>
  <c r="Z68" i="69"/>
  <c r="AB68" i="69" s="1"/>
  <c r="J68" i="69"/>
  <c r="L68" i="69" s="1"/>
  <c r="R68" i="69"/>
  <c r="T68" i="69" s="1"/>
  <c r="V68" i="69"/>
  <c r="X68" i="69" s="1"/>
  <c r="N68" i="69"/>
  <c r="P68" i="69" s="1"/>
  <c r="AD68" i="69"/>
  <c r="AF68" i="69" s="1"/>
  <c r="AD33" i="69"/>
  <c r="AF33" i="69" s="1"/>
  <c r="N33" i="69"/>
  <c r="P33" i="69" s="1"/>
  <c r="V33" i="69"/>
  <c r="X33" i="69" s="1"/>
  <c r="J33" i="69"/>
  <c r="L33" i="69" s="1"/>
  <c r="R33" i="69"/>
  <c r="T33" i="69" s="1"/>
  <c r="Z33" i="69"/>
  <c r="AB33" i="69" s="1"/>
  <c r="N75" i="69"/>
  <c r="P75" i="69" s="1"/>
  <c r="V75" i="69"/>
  <c r="X75" i="69" s="1"/>
  <c r="AD75" i="69"/>
  <c r="AF75" i="69" s="1"/>
  <c r="R75" i="69"/>
  <c r="T75" i="69" s="1"/>
  <c r="Z75" i="69"/>
  <c r="AB75" i="69" s="1"/>
  <c r="J75" i="69"/>
  <c r="L75" i="69" s="1"/>
  <c r="AD51" i="69"/>
  <c r="AF51" i="69" s="1"/>
  <c r="N51" i="69"/>
  <c r="P51" i="69" s="1"/>
  <c r="V51" i="69"/>
  <c r="X51" i="69" s="1"/>
  <c r="R51" i="69"/>
  <c r="T51" i="69" s="1"/>
  <c r="J51" i="69"/>
  <c r="L51" i="69" s="1"/>
  <c r="Z51" i="69"/>
  <c r="AB51" i="69" s="1"/>
  <c r="AD27" i="69"/>
  <c r="AF27" i="69" s="1"/>
  <c r="N27" i="69"/>
  <c r="P27" i="69" s="1"/>
  <c r="V27" i="69"/>
  <c r="X27" i="69" s="1"/>
  <c r="R27" i="69"/>
  <c r="T27" i="69" s="1"/>
  <c r="J27" i="69"/>
  <c r="L27" i="69" s="1"/>
  <c r="Z27" i="69"/>
  <c r="AB27" i="69" s="1"/>
  <c r="AD53" i="69"/>
  <c r="AF53" i="69" s="1"/>
  <c r="N53" i="69"/>
  <c r="P53" i="69" s="1"/>
  <c r="V53" i="69"/>
  <c r="X53" i="69" s="1"/>
  <c r="R53" i="69"/>
  <c r="T53" i="69" s="1"/>
  <c r="Z53" i="69"/>
  <c r="AB53" i="69" s="1"/>
  <c r="J53" i="69"/>
  <c r="L53" i="69" s="1"/>
  <c r="Z56" i="69"/>
  <c r="AB56" i="69" s="1"/>
  <c r="J56" i="69"/>
  <c r="L56" i="69" s="1"/>
  <c r="R56" i="69"/>
  <c r="T56" i="69" s="1"/>
  <c r="AD56" i="69"/>
  <c r="AF56" i="69" s="1"/>
  <c r="N56" i="69"/>
  <c r="P56" i="69" s="1"/>
  <c r="V56" i="69"/>
  <c r="X56" i="69" s="1"/>
  <c r="J127" i="69"/>
  <c r="L127" i="69" s="1"/>
  <c r="N127" i="69"/>
  <c r="P127" i="69" s="1"/>
  <c r="R127" i="69"/>
  <c r="T127" i="69" s="1"/>
  <c r="V127" i="69"/>
  <c r="X127" i="69" s="1"/>
  <c r="Z127" i="69"/>
  <c r="AB127" i="69" s="1"/>
  <c r="AD127" i="69"/>
  <c r="AF127" i="69" s="1"/>
  <c r="J123" i="69"/>
  <c r="L123" i="69" s="1"/>
  <c r="N123" i="69"/>
  <c r="P123" i="69" s="1"/>
  <c r="R123" i="69"/>
  <c r="T123" i="69" s="1"/>
  <c r="V123" i="69"/>
  <c r="X123" i="69" s="1"/>
  <c r="Z123" i="69"/>
  <c r="AB123" i="69" s="1"/>
  <c r="AD123" i="69"/>
  <c r="AF123" i="69" s="1"/>
  <c r="R93" i="69"/>
  <c r="T93" i="69" s="1"/>
  <c r="AD93" i="69"/>
  <c r="AF93" i="69" s="1"/>
  <c r="N93" i="69"/>
  <c r="P93" i="69" s="1"/>
  <c r="Z93" i="69"/>
  <c r="AB93" i="69" s="1"/>
  <c r="V93" i="69"/>
  <c r="X93" i="69" s="1"/>
  <c r="J93" i="69"/>
  <c r="L93" i="69" s="1"/>
  <c r="R85" i="69"/>
  <c r="T85" i="69" s="1"/>
  <c r="AD85" i="69"/>
  <c r="AF85" i="69" s="1"/>
  <c r="N85" i="69"/>
  <c r="P85" i="69" s="1"/>
  <c r="Z85" i="69"/>
  <c r="AB85" i="69" s="1"/>
  <c r="V85" i="69"/>
  <c r="X85" i="69" s="1"/>
  <c r="J85" i="69"/>
  <c r="L85" i="69" s="1"/>
  <c r="R77" i="69"/>
  <c r="T77" i="69" s="1"/>
  <c r="AD77" i="69"/>
  <c r="AF77" i="69" s="1"/>
  <c r="N77" i="69"/>
  <c r="P77" i="69" s="1"/>
  <c r="Z77" i="69"/>
  <c r="AB77" i="69" s="1"/>
  <c r="V77" i="69"/>
  <c r="X77" i="69" s="1"/>
  <c r="J77" i="69"/>
  <c r="L77" i="69" s="1"/>
  <c r="J141" i="69"/>
  <c r="L141" i="69" s="1"/>
  <c r="N141" i="69"/>
  <c r="P141" i="69" s="1"/>
  <c r="R141" i="69"/>
  <c r="T141" i="69" s="1"/>
  <c r="V141" i="69"/>
  <c r="X141" i="69" s="1"/>
  <c r="Z141" i="69"/>
  <c r="AB141" i="69" s="1"/>
  <c r="AD141" i="69"/>
  <c r="AF141" i="69" s="1"/>
  <c r="J21" i="69"/>
  <c r="L21" i="69" s="1"/>
  <c r="V21" i="69"/>
  <c r="X21" i="69" s="1"/>
  <c r="R21" i="69"/>
  <c r="T21" i="69" s="1"/>
  <c r="AD21" i="69"/>
  <c r="AF21" i="69" s="1"/>
  <c r="N21" i="69"/>
  <c r="P21" i="69" s="1"/>
  <c r="Z21" i="69"/>
  <c r="AB21" i="69" s="1"/>
  <c r="V98" i="69"/>
  <c r="X98" i="69" s="1"/>
  <c r="R98" i="69"/>
  <c r="T98" i="69" s="1"/>
  <c r="AD98" i="69"/>
  <c r="AF98" i="69" s="1"/>
  <c r="J98" i="69"/>
  <c r="L98" i="69" s="1"/>
  <c r="N98" i="69"/>
  <c r="P98" i="69" s="1"/>
  <c r="Z98" i="69"/>
  <c r="AB98" i="69" s="1"/>
  <c r="V82" i="69"/>
  <c r="X82" i="69" s="1"/>
  <c r="R82" i="69"/>
  <c r="T82" i="69" s="1"/>
  <c r="AD82" i="69"/>
  <c r="AF82" i="69" s="1"/>
  <c r="J82" i="69"/>
  <c r="L82" i="69" s="1"/>
  <c r="N82" i="69"/>
  <c r="P82" i="69" s="1"/>
  <c r="Z82" i="69"/>
  <c r="AB82" i="69" s="1"/>
  <c r="N88" i="69"/>
  <c r="P88" i="69" s="1"/>
  <c r="Z88" i="69"/>
  <c r="AB88" i="69" s="1"/>
  <c r="J88" i="69"/>
  <c r="L88" i="69" s="1"/>
  <c r="R88" i="69"/>
  <c r="T88" i="69" s="1"/>
  <c r="AD88" i="69"/>
  <c r="AF88" i="69" s="1"/>
  <c r="V88" i="69"/>
  <c r="X88" i="69" s="1"/>
  <c r="W23" i="69"/>
  <c r="Y23" i="69" s="1"/>
  <c r="K23" i="69"/>
  <c r="M23" i="69" s="1"/>
  <c r="O23" i="69"/>
  <c r="Q23" i="69" s="1"/>
  <c r="S23" i="69"/>
  <c r="U23" i="69" s="1"/>
  <c r="AE23" i="69"/>
  <c r="AG23" i="69" s="1"/>
  <c r="AA23" i="69"/>
  <c r="AC23" i="69" s="1"/>
  <c r="J135" i="69"/>
  <c r="L135" i="69" s="1"/>
  <c r="N135" i="69"/>
  <c r="P135" i="69" s="1"/>
  <c r="R135" i="69"/>
  <c r="T135" i="69" s="1"/>
  <c r="V135" i="69"/>
  <c r="X135" i="69" s="1"/>
  <c r="Z135" i="69"/>
  <c r="AB135" i="69" s="1"/>
  <c r="AD135" i="69"/>
  <c r="AF135" i="69" s="1"/>
  <c r="AD39" i="69"/>
  <c r="AF39" i="69" s="1"/>
  <c r="N39" i="69"/>
  <c r="P39" i="69" s="1"/>
  <c r="V39" i="69"/>
  <c r="X39" i="69" s="1"/>
  <c r="Z39" i="69"/>
  <c r="AB39" i="69" s="1"/>
  <c r="J39" i="69"/>
  <c r="L39" i="69" s="1"/>
  <c r="R39" i="69"/>
  <c r="T39" i="69" s="1"/>
  <c r="N92" i="69"/>
  <c r="P92" i="69" s="1"/>
  <c r="Z92" i="69"/>
  <c r="AB92" i="69" s="1"/>
  <c r="J92" i="69"/>
  <c r="L92" i="69" s="1"/>
  <c r="R92" i="69"/>
  <c r="T92" i="69" s="1"/>
  <c r="AD92" i="69"/>
  <c r="AF92" i="69" s="1"/>
  <c r="V92" i="69"/>
  <c r="X92" i="69" s="1"/>
  <c r="W62" i="69"/>
  <c r="Y62" i="69" s="1"/>
  <c r="K62" i="69"/>
  <c r="M62" i="69" s="1"/>
  <c r="O62" i="69"/>
  <c r="Q62" i="69" s="1"/>
  <c r="S62" i="69"/>
  <c r="U62" i="69" s="1"/>
  <c r="AA62" i="69"/>
  <c r="AC62" i="69" s="1"/>
  <c r="AE62" i="69"/>
  <c r="AG62" i="69" s="1"/>
  <c r="W129" i="69"/>
  <c r="Y129" i="69" s="1"/>
  <c r="AA129" i="69"/>
  <c r="AC129" i="69" s="1"/>
  <c r="AE129" i="69"/>
  <c r="AG129" i="69" s="1"/>
  <c r="K129" i="69"/>
  <c r="M129" i="69" s="1"/>
  <c r="O129" i="69"/>
  <c r="Q129" i="69" s="1"/>
  <c r="S129" i="69"/>
  <c r="U129" i="69" s="1"/>
  <c r="W48" i="69"/>
  <c r="Y48" i="69" s="1"/>
  <c r="K48" i="69"/>
  <c r="M48" i="69" s="1"/>
  <c r="O48" i="69"/>
  <c r="Q48" i="69" s="1"/>
  <c r="S48" i="69"/>
  <c r="U48" i="69" s="1"/>
  <c r="AA48" i="69"/>
  <c r="AC48" i="69" s="1"/>
  <c r="AE48" i="69"/>
  <c r="AG48" i="69" s="1"/>
  <c r="W36" i="69"/>
  <c r="Y36" i="69" s="1"/>
  <c r="K36" i="69"/>
  <c r="M36" i="69" s="1"/>
  <c r="O36" i="69"/>
  <c r="Q36" i="69" s="1"/>
  <c r="S36" i="69"/>
  <c r="U36" i="69" s="1"/>
  <c r="AA36" i="69"/>
  <c r="AC36" i="69" s="1"/>
  <c r="AE36" i="69"/>
  <c r="AG36" i="69" s="1"/>
  <c r="W74" i="69"/>
  <c r="Y74" i="69" s="1"/>
  <c r="K74" i="69"/>
  <c r="M74" i="69" s="1"/>
  <c r="O74" i="69"/>
  <c r="Q74" i="69" s="1"/>
  <c r="S74" i="69"/>
  <c r="U74" i="69" s="1"/>
  <c r="AA74" i="69"/>
  <c r="AC74" i="69" s="1"/>
  <c r="AE74" i="69"/>
  <c r="AG74" i="69" s="1"/>
  <c r="W49" i="69"/>
  <c r="Y49" i="69" s="1"/>
  <c r="K49" i="69"/>
  <c r="M49" i="69" s="1"/>
  <c r="O49" i="69"/>
  <c r="Q49" i="69" s="1"/>
  <c r="S49" i="69"/>
  <c r="U49" i="69" s="1"/>
  <c r="AE49" i="69"/>
  <c r="AG49" i="69" s="1"/>
  <c r="AA49" i="69"/>
  <c r="AC49" i="69" s="1"/>
  <c r="W30" i="69"/>
  <c r="Y30" i="69" s="1"/>
  <c r="K30" i="69"/>
  <c r="M30" i="69" s="1"/>
  <c r="O30" i="69"/>
  <c r="Q30" i="69" s="1"/>
  <c r="S30" i="69"/>
  <c r="U30" i="69" s="1"/>
  <c r="AA30" i="69"/>
  <c r="AC30" i="69" s="1"/>
  <c r="AE30" i="69"/>
  <c r="AG30" i="69" s="1"/>
  <c r="W117" i="69"/>
  <c r="Y117" i="69" s="1"/>
  <c r="AA117" i="69"/>
  <c r="AC117" i="69" s="1"/>
  <c r="AE117" i="69"/>
  <c r="AG117" i="69" s="1"/>
  <c r="K117" i="69"/>
  <c r="M117" i="69" s="1"/>
  <c r="O117" i="69"/>
  <c r="Q117" i="69" s="1"/>
  <c r="S117" i="69"/>
  <c r="U117" i="69" s="1"/>
  <c r="W58" i="69"/>
  <c r="Y58" i="69" s="1"/>
  <c r="K58" i="69"/>
  <c r="M58" i="69" s="1"/>
  <c r="O58" i="69"/>
  <c r="Q58" i="69" s="1"/>
  <c r="S58" i="69"/>
  <c r="U58" i="69" s="1"/>
  <c r="AA58" i="69"/>
  <c r="AC58" i="69" s="1"/>
  <c r="AE58" i="69"/>
  <c r="AG58" i="69" s="1"/>
  <c r="W28" i="69"/>
  <c r="Y28" i="69" s="1"/>
  <c r="K28" i="69"/>
  <c r="M28" i="69" s="1"/>
  <c r="O28" i="69"/>
  <c r="Q28" i="69" s="1"/>
  <c r="S28" i="69"/>
  <c r="U28" i="69" s="1"/>
  <c r="AA28" i="69"/>
  <c r="AC28" i="69" s="1"/>
  <c r="AE28" i="69"/>
  <c r="AG28" i="69" s="1"/>
  <c r="W59" i="69"/>
  <c r="Y59" i="69" s="1"/>
  <c r="K59" i="69"/>
  <c r="M59" i="69" s="1"/>
  <c r="O59" i="69"/>
  <c r="Q59" i="69" s="1"/>
  <c r="S59" i="69"/>
  <c r="U59" i="69" s="1"/>
  <c r="AE59" i="69"/>
  <c r="AG59" i="69" s="1"/>
  <c r="AA59" i="69"/>
  <c r="AC59" i="69" s="1"/>
  <c r="W35" i="69"/>
  <c r="Y35" i="69" s="1"/>
  <c r="K35" i="69"/>
  <c r="M35" i="69" s="1"/>
  <c r="O35" i="69"/>
  <c r="Q35" i="69" s="1"/>
  <c r="S35" i="69"/>
  <c r="U35" i="69" s="1"/>
  <c r="AE35" i="69"/>
  <c r="AG35" i="69" s="1"/>
  <c r="AA35" i="69"/>
  <c r="AC35" i="69" s="1"/>
  <c r="AD45" i="69"/>
  <c r="AF45" i="69" s="1"/>
  <c r="N45" i="69"/>
  <c r="P45" i="69" s="1"/>
  <c r="V45" i="69"/>
  <c r="X45" i="69" s="1"/>
  <c r="R45" i="69"/>
  <c r="T45" i="69" s="1"/>
  <c r="Z45" i="69"/>
  <c r="AB45" i="69" s="1"/>
  <c r="J45" i="69"/>
  <c r="L45" i="69" s="1"/>
  <c r="G20" i="62"/>
  <c r="G19" i="62"/>
  <c r="W80" i="69"/>
  <c r="Y80" i="69" s="1"/>
  <c r="S80" i="69"/>
  <c r="U80" i="69" s="1"/>
  <c r="AE80" i="69"/>
  <c r="AG80" i="69" s="1"/>
  <c r="O80" i="69"/>
  <c r="Q80" i="69" s="1"/>
  <c r="AA80" i="69"/>
  <c r="AC80" i="69" s="1"/>
  <c r="K80" i="69"/>
  <c r="M80" i="69" s="1"/>
  <c r="W38" i="69"/>
  <c r="Y38" i="69" s="1"/>
  <c r="K38" i="69"/>
  <c r="M38" i="69" s="1"/>
  <c r="O38" i="69"/>
  <c r="Q38" i="69" s="1"/>
  <c r="S38" i="69"/>
  <c r="U38" i="69" s="1"/>
  <c r="AA38" i="69"/>
  <c r="AC38" i="69" s="1"/>
  <c r="AE38" i="69"/>
  <c r="AG38" i="69" s="1"/>
  <c r="W105" i="69"/>
  <c r="Y105" i="69" s="1"/>
  <c r="AA105" i="69"/>
  <c r="AC105" i="69" s="1"/>
  <c r="AE105" i="69"/>
  <c r="AG105" i="69" s="1"/>
  <c r="K105" i="69"/>
  <c r="M105" i="69" s="1"/>
  <c r="O105" i="69"/>
  <c r="Q105" i="69" s="1"/>
  <c r="S105" i="69"/>
  <c r="U105" i="69" s="1"/>
  <c r="W139" i="69"/>
  <c r="Y139" i="69" s="1"/>
  <c r="AA139" i="69"/>
  <c r="AC139" i="69" s="1"/>
  <c r="AE139" i="69"/>
  <c r="AG139" i="69" s="1"/>
  <c r="K139" i="69"/>
  <c r="M139" i="69" s="1"/>
  <c r="O139" i="69"/>
  <c r="Q139" i="69" s="1"/>
  <c r="S139" i="69"/>
  <c r="U139" i="69" s="1"/>
  <c r="W99" i="69"/>
  <c r="Y99" i="69" s="1"/>
  <c r="AA99" i="69"/>
  <c r="AC99" i="69" s="1"/>
  <c r="AE99" i="69"/>
  <c r="AG99" i="69" s="1"/>
  <c r="K99" i="69"/>
  <c r="M99" i="69" s="1"/>
  <c r="O99" i="69"/>
  <c r="Q99" i="69" s="1"/>
  <c r="S99" i="69"/>
  <c r="U99" i="69" s="1"/>
  <c r="W91" i="69"/>
  <c r="Y91" i="69" s="1"/>
  <c r="O91" i="69"/>
  <c r="Q91" i="69" s="1"/>
  <c r="AA91" i="69"/>
  <c r="AC91" i="69" s="1"/>
  <c r="K91" i="69"/>
  <c r="M91" i="69" s="1"/>
  <c r="S91" i="69"/>
  <c r="U91" i="69" s="1"/>
  <c r="AE91" i="69"/>
  <c r="AG91" i="69" s="1"/>
  <c r="W83" i="69"/>
  <c r="Y83" i="69" s="1"/>
  <c r="O83" i="69"/>
  <c r="Q83" i="69" s="1"/>
  <c r="AA83" i="69"/>
  <c r="AC83" i="69" s="1"/>
  <c r="K83" i="69"/>
  <c r="M83" i="69" s="1"/>
  <c r="S83" i="69"/>
  <c r="U83" i="69" s="1"/>
  <c r="AE83" i="69"/>
  <c r="AG83" i="69" s="1"/>
  <c r="W17" i="69"/>
  <c r="Y17" i="69" s="1"/>
  <c r="O17" i="69"/>
  <c r="Q17" i="69" s="1"/>
  <c r="AA17" i="69"/>
  <c r="AC17" i="69" s="1"/>
  <c r="K17" i="69"/>
  <c r="M17" i="69" s="1"/>
  <c r="S17" i="69"/>
  <c r="U17" i="69" s="1"/>
  <c r="AE17" i="69"/>
  <c r="AG17" i="69" s="1"/>
  <c r="W125" i="69"/>
  <c r="Y125" i="69" s="1"/>
  <c r="AA125" i="69"/>
  <c r="AC125" i="69" s="1"/>
  <c r="AE125" i="69"/>
  <c r="AG125" i="69" s="1"/>
  <c r="K125" i="69"/>
  <c r="M125" i="69" s="1"/>
  <c r="O125" i="69"/>
  <c r="Q125" i="69" s="1"/>
  <c r="S125" i="69"/>
  <c r="U125" i="69" s="1"/>
  <c r="W86" i="69"/>
  <c r="Y86" i="69" s="1"/>
  <c r="K86" i="69"/>
  <c r="M86" i="69" s="1"/>
  <c r="O86" i="69"/>
  <c r="Q86" i="69" s="1"/>
  <c r="AA86" i="69"/>
  <c r="AC86" i="69" s="1"/>
  <c r="S86" i="69"/>
  <c r="U86" i="69" s="1"/>
  <c r="AE86" i="69"/>
  <c r="AG86" i="69" s="1"/>
  <c r="J103" i="69"/>
  <c r="L103" i="69" s="1"/>
  <c r="N103" i="69"/>
  <c r="P103" i="69" s="1"/>
  <c r="R103" i="69"/>
  <c r="T103" i="69" s="1"/>
  <c r="V103" i="69"/>
  <c r="X103" i="69" s="1"/>
  <c r="Z103" i="69"/>
  <c r="AB103" i="69" s="1"/>
  <c r="AD103" i="69"/>
  <c r="AF103" i="69" s="1"/>
  <c r="Z22" i="69"/>
  <c r="AB22" i="69" s="1"/>
  <c r="J22" i="69"/>
  <c r="L22" i="69" s="1"/>
  <c r="R22" i="69"/>
  <c r="T22" i="69" s="1"/>
  <c r="V22" i="69"/>
  <c r="X22" i="69" s="1"/>
  <c r="AD22" i="69"/>
  <c r="AF22" i="69" s="1"/>
  <c r="N22" i="69"/>
  <c r="P22" i="69" s="1"/>
  <c r="W111" i="69"/>
  <c r="Y111" i="69" s="1"/>
  <c r="AA111" i="69"/>
  <c r="AC111" i="69" s="1"/>
  <c r="AE111" i="69"/>
  <c r="AG111" i="69" s="1"/>
  <c r="K111" i="69"/>
  <c r="M111" i="69" s="1"/>
  <c r="O111" i="69"/>
  <c r="Q111" i="69" s="1"/>
  <c r="S111" i="69"/>
  <c r="U111" i="69" s="1"/>
  <c r="W113" i="69"/>
  <c r="Y113" i="69" s="1"/>
  <c r="AA113" i="69"/>
  <c r="AC113" i="69" s="1"/>
  <c r="AE113" i="69"/>
  <c r="AG113" i="69" s="1"/>
  <c r="K113" i="69"/>
  <c r="M113" i="69" s="1"/>
  <c r="O113" i="69"/>
  <c r="Q113" i="69" s="1"/>
  <c r="S113" i="69"/>
  <c r="U113" i="69" s="1"/>
  <c r="W47" i="69"/>
  <c r="Y47" i="69" s="1"/>
  <c r="K47" i="69"/>
  <c r="M47" i="69" s="1"/>
  <c r="O47" i="69"/>
  <c r="Q47" i="69" s="1"/>
  <c r="S47" i="69"/>
  <c r="U47" i="69" s="1"/>
  <c r="AE47" i="69"/>
  <c r="AG47" i="69" s="1"/>
  <c r="AA47" i="69"/>
  <c r="AC47" i="69" s="1"/>
  <c r="W25" i="69"/>
  <c r="Y25" i="69" s="1"/>
  <c r="K25" i="69"/>
  <c r="M25" i="69" s="1"/>
  <c r="O25" i="69"/>
  <c r="Q25" i="69" s="1"/>
  <c r="S25" i="69"/>
  <c r="U25" i="69" s="1"/>
  <c r="AE25" i="69"/>
  <c r="AG25" i="69" s="1"/>
  <c r="AA25" i="69"/>
  <c r="AC25" i="69" s="1"/>
  <c r="W115" i="69"/>
  <c r="Y115" i="69" s="1"/>
  <c r="AA115" i="69"/>
  <c r="AC115" i="69" s="1"/>
  <c r="AE115" i="69"/>
  <c r="AG115" i="69" s="1"/>
  <c r="K115" i="69"/>
  <c r="M115" i="69" s="1"/>
  <c r="O115" i="69"/>
  <c r="Q115" i="69" s="1"/>
  <c r="S115" i="69"/>
  <c r="U115" i="69" s="1"/>
  <c r="W70" i="69"/>
  <c r="Y70" i="69" s="1"/>
  <c r="K70" i="69"/>
  <c r="M70" i="69" s="1"/>
  <c r="O70" i="69"/>
  <c r="Q70" i="69" s="1"/>
  <c r="S70" i="69"/>
  <c r="U70" i="69" s="1"/>
  <c r="AA70" i="69"/>
  <c r="AC70" i="69" s="1"/>
  <c r="AE70" i="69"/>
  <c r="AG70" i="69" s="1"/>
  <c r="W31" i="69"/>
  <c r="Y31" i="69" s="1"/>
  <c r="K31" i="69"/>
  <c r="M31" i="69" s="1"/>
  <c r="O31" i="69"/>
  <c r="Q31" i="69" s="1"/>
  <c r="S31" i="69"/>
  <c r="U31" i="69" s="1"/>
  <c r="AE31" i="69"/>
  <c r="AG31" i="69" s="1"/>
  <c r="AA31" i="69"/>
  <c r="AC31" i="69" s="1"/>
  <c r="W133" i="69"/>
  <c r="Y133" i="69" s="1"/>
  <c r="AA133" i="69"/>
  <c r="AC133" i="69" s="1"/>
  <c r="AE133" i="69"/>
  <c r="AG133" i="69" s="1"/>
  <c r="K133" i="69"/>
  <c r="M133" i="69" s="1"/>
  <c r="O133" i="69"/>
  <c r="Q133" i="69" s="1"/>
  <c r="S133" i="69"/>
  <c r="U133" i="69" s="1"/>
  <c r="W68" i="69"/>
  <c r="Y68" i="69" s="1"/>
  <c r="K68" i="69"/>
  <c r="M68" i="69" s="1"/>
  <c r="O68" i="69"/>
  <c r="Q68" i="69" s="1"/>
  <c r="S68" i="69"/>
  <c r="U68" i="69" s="1"/>
  <c r="AA68" i="69"/>
  <c r="AC68" i="69" s="1"/>
  <c r="AE68" i="69"/>
  <c r="AG68" i="69" s="1"/>
  <c r="W33" i="69"/>
  <c r="Y33" i="69" s="1"/>
  <c r="K33" i="69"/>
  <c r="M33" i="69" s="1"/>
  <c r="O33" i="69"/>
  <c r="Q33" i="69" s="1"/>
  <c r="S33" i="69"/>
  <c r="U33" i="69" s="1"/>
  <c r="AE33" i="69"/>
  <c r="AG33" i="69" s="1"/>
  <c r="AA33" i="69"/>
  <c r="AC33" i="69" s="1"/>
  <c r="W75" i="69"/>
  <c r="Y75" i="69" s="1"/>
  <c r="K75" i="69"/>
  <c r="M75" i="69" s="1"/>
  <c r="O75" i="69"/>
  <c r="Q75" i="69" s="1"/>
  <c r="S75" i="69"/>
  <c r="U75" i="69" s="1"/>
  <c r="AA75" i="69"/>
  <c r="AC75" i="69" s="1"/>
  <c r="AE75" i="69"/>
  <c r="AG75" i="69" s="1"/>
  <c r="W51" i="69"/>
  <c r="Y51" i="69" s="1"/>
  <c r="K51" i="69"/>
  <c r="M51" i="69" s="1"/>
  <c r="O51" i="69"/>
  <c r="Q51" i="69" s="1"/>
  <c r="S51" i="69"/>
  <c r="U51" i="69" s="1"/>
  <c r="AE51" i="69"/>
  <c r="AG51" i="69" s="1"/>
  <c r="AA51" i="69"/>
  <c r="AC51" i="69" s="1"/>
  <c r="W27" i="69"/>
  <c r="Y27" i="69" s="1"/>
  <c r="K27" i="69"/>
  <c r="M27" i="69" s="1"/>
  <c r="O27" i="69"/>
  <c r="Q27" i="69" s="1"/>
  <c r="S27" i="69"/>
  <c r="U27" i="69" s="1"/>
  <c r="AE27" i="69"/>
  <c r="AG27" i="69" s="1"/>
  <c r="AA27" i="69"/>
  <c r="AC27" i="69" s="1"/>
  <c r="W53" i="69"/>
  <c r="Y53" i="69" s="1"/>
  <c r="K53" i="69"/>
  <c r="M53" i="69" s="1"/>
  <c r="O53" i="69"/>
  <c r="Q53" i="69" s="1"/>
  <c r="S53" i="69"/>
  <c r="U53" i="69" s="1"/>
  <c r="AE53" i="69"/>
  <c r="AG53" i="69" s="1"/>
  <c r="AA53" i="69"/>
  <c r="AC53" i="69" s="1"/>
  <c r="W56" i="69"/>
  <c r="Y56" i="69" s="1"/>
  <c r="K56" i="69"/>
  <c r="M56" i="69" s="1"/>
  <c r="O56" i="69"/>
  <c r="Q56" i="69" s="1"/>
  <c r="S56" i="69"/>
  <c r="U56" i="69" s="1"/>
  <c r="AA56" i="69"/>
  <c r="AC56" i="69" s="1"/>
  <c r="AE56" i="69"/>
  <c r="AG56" i="69" s="1"/>
  <c r="W127" i="69"/>
  <c r="Y127" i="69" s="1"/>
  <c r="AA127" i="69"/>
  <c r="AC127" i="69" s="1"/>
  <c r="AE127" i="69"/>
  <c r="AG127" i="69" s="1"/>
  <c r="K127" i="69"/>
  <c r="M127" i="69" s="1"/>
  <c r="O127" i="69"/>
  <c r="Q127" i="69" s="1"/>
  <c r="S127" i="69"/>
  <c r="U127" i="69" s="1"/>
  <c r="W123" i="69"/>
  <c r="Y123" i="69" s="1"/>
  <c r="AA123" i="69"/>
  <c r="AC123" i="69" s="1"/>
  <c r="AE123" i="69"/>
  <c r="AG123" i="69" s="1"/>
  <c r="K123" i="69"/>
  <c r="M123" i="69" s="1"/>
  <c r="O123" i="69"/>
  <c r="Q123" i="69" s="1"/>
  <c r="S123" i="69"/>
  <c r="U123" i="69" s="1"/>
  <c r="W93" i="69"/>
  <c r="Y93" i="69" s="1"/>
  <c r="S93" i="69"/>
  <c r="U93" i="69" s="1"/>
  <c r="AE93" i="69"/>
  <c r="AG93" i="69" s="1"/>
  <c r="K93" i="69"/>
  <c r="M93" i="69" s="1"/>
  <c r="O93" i="69"/>
  <c r="Q93" i="69" s="1"/>
  <c r="AA93" i="69"/>
  <c r="AC93" i="69" s="1"/>
  <c r="W85" i="69"/>
  <c r="Y85" i="69" s="1"/>
  <c r="S85" i="69"/>
  <c r="U85" i="69" s="1"/>
  <c r="AE85" i="69"/>
  <c r="AG85" i="69" s="1"/>
  <c r="K85" i="69"/>
  <c r="M85" i="69" s="1"/>
  <c r="O85" i="69"/>
  <c r="Q85" i="69" s="1"/>
  <c r="AA85" i="69"/>
  <c r="AC85" i="69" s="1"/>
  <c r="W77" i="69"/>
  <c r="Y77" i="69" s="1"/>
  <c r="S77" i="69"/>
  <c r="U77" i="69" s="1"/>
  <c r="AE77" i="69"/>
  <c r="AG77" i="69" s="1"/>
  <c r="K77" i="69"/>
  <c r="M77" i="69" s="1"/>
  <c r="O77" i="69"/>
  <c r="Q77" i="69" s="1"/>
  <c r="AA77" i="69"/>
  <c r="AC77" i="69" s="1"/>
  <c r="W141" i="69"/>
  <c r="Y141" i="69" s="1"/>
  <c r="AA141" i="69"/>
  <c r="AC141" i="69" s="1"/>
  <c r="AE141" i="69"/>
  <c r="AG141" i="69" s="1"/>
  <c r="K141" i="69"/>
  <c r="M141" i="69" s="1"/>
  <c r="O141" i="69"/>
  <c r="Q141" i="69" s="1"/>
  <c r="S141" i="69"/>
  <c r="U141" i="69" s="1"/>
  <c r="W21" i="69"/>
  <c r="Y21" i="69" s="1"/>
  <c r="O21" i="69"/>
  <c r="Q21" i="69" s="1"/>
  <c r="AA21" i="69"/>
  <c r="AC21" i="69" s="1"/>
  <c r="K21" i="69"/>
  <c r="M21" i="69" s="1"/>
  <c r="S21" i="69"/>
  <c r="U21" i="69" s="1"/>
  <c r="AE21" i="69"/>
  <c r="AG21" i="69" s="1"/>
  <c r="W98" i="69"/>
  <c r="Y98" i="69" s="1"/>
  <c r="K98" i="69"/>
  <c r="M98" i="69" s="1"/>
  <c r="O98" i="69"/>
  <c r="Q98" i="69" s="1"/>
  <c r="AA98" i="69"/>
  <c r="AC98" i="69" s="1"/>
  <c r="S98" i="69"/>
  <c r="U98" i="69" s="1"/>
  <c r="AE98" i="69"/>
  <c r="AG98" i="69" s="1"/>
  <c r="W82" i="69"/>
  <c r="Y82" i="69" s="1"/>
  <c r="K82" i="69"/>
  <c r="M82" i="69" s="1"/>
  <c r="O82" i="69"/>
  <c r="Q82" i="69" s="1"/>
  <c r="AA82" i="69"/>
  <c r="AC82" i="69" s="1"/>
  <c r="S82" i="69"/>
  <c r="U82" i="69" s="1"/>
  <c r="AE82" i="69"/>
  <c r="AG82" i="69" s="1"/>
  <c r="W88" i="69"/>
  <c r="Y88" i="69" s="1"/>
  <c r="S88" i="69"/>
  <c r="U88" i="69" s="1"/>
  <c r="AE88" i="69"/>
  <c r="AG88" i="69" s="1"/>
  <c r="O88" i="69"/>
  <c r="Q88" i="69" s="1"/>
  <c r="AA88" i="69"/>
  <c r="AC88" i="69" s="1"/>
  <c r="K88" i="69"/>
  <c r="M88" i="69" s="1"/>
  <c r="W135" i="69"/>
  <c r="Y135" i="69" s="1"/>
  <c r="AA135" i="69"/>
  <c r="AC135" i="69" s="1"/>
  <c r="AE135" i="69"/>
  <c r="AG135" i="69" s="1"/>
  <c r="K135" i="69"/>
  <c r="M135" i="69" s="1"/>
  <c r="O135" i="69"/>
  <c r="Q135" i="69" s="1"/>
  <c r="S135" i="69"/>
  <c r="U135" i="69" s="1"/>
  <c r="W39" i="69"/>
  <c r="Y39" i="69" s="1"/>
  <c r="K39" i="69"/>
  <c r="M39" i="69" s="1"/>
  <c r="O39" i="69"/>
  <c r="Q39" i="69" s="1"/>
  <c r="S39" i="69"/>
  <c r="U39" i="69" s="1"/>
  <c r="AE39" i="69"/>
  <c r="AG39" i="69" s="1"/>
  <c r="AA39" i="69"/>
  <c r="AC39" i="69" s="1"/>
  <c r="W92" i="69"/>
  <c r="Y92" i="69" s="1"/>
  <c r="S92" i="69"/>
  <c r="U92" i="69" s="1"/>
  <c r="AE92" i="69"/>
  <c r="AG92" i="69" s="1"/>
  <c r="O92" i="69"/>
  <c r="Q92" i="69" s="1"/>
  <c r="AA92" i="69"/>
  <c r="AC92" i="69" s="1"/>
  <c r="K92" i="69"/>
  <c r="M92" i="69" s="1"/>
  <c r="Z40" i="69"/>
  <c r="AB40" i="69" s="1"/>
  <c r="J40" i="69"/>
  <c r="L40" i="69" s="1"/>
  <c r="R40" i="69"/>
  <c r="T40" i="69" s="1"/>
  <c r="AD40" i="69"/>
  <c r="AF40" i="69" s="1"/>
  <c r="N40" i="69"/>
  <c r="P40" i="69" s="1"/>
  <c r="V40" i="69"/>
  <c r="X40" i="69" s="1"/>
  <c r="AD65" i="69"/>
  <c r="AF65" i="69" s="1"/>
  <c r="N65" i="69"/>
  <c r="P65" i="69" s="1"/>
  <c r="V65" i="69"/>
  <c r="X65" i="69" s="1"/>
  <c r="J65" i="69"/>
  <c r="L65" i="69" s="1"/>
  <c r="R65" i="69"/>
  <c r="T65" i="69" s="1"/>
  <c r="Z65" i="69"/>
  <c r="AB65" i="69" s="1"/>
  <c r="Z46" i="69"/>
  <c r="AB46" i="69" s="1"/>
  <c r="J46" i="69"/>
  <c r="L46" i="69" s="1"/>
  <c r="R46" i="69"/>
  <c r="T46" i="69" s="1"/>
  <c r="V46" i="69"/>
  <c r="X46" i="69" s="1"/>
  <c r="AD46" i="69"/>
  <c r="AF46" i="69" s="1"/>
  <c r="N46" i="69"/>
  <c r="P46" i="69" s="1"/>
  <c r="J131" i="69"/>
  <c r="L131" i="69" s="1"/>
  <c r="N131" i="69"/>
  <c r="P131" i="69" s="1"/>
  <c r="R131" i="69"/>
  <c r="T131" i="69" s="1"/>
  <c r="V131" i="69"/>
  <c r="X131" i="69" s="1"/>
  <c r="Z131" i="69"/>
  <c r="AB131" i="69" s="1"/>
  <c r="AD131" i="69"/>
  <c r="AF131" i="69" s="1"/>
  <c r="AD71" i="69"/>
  <c r="AF71" i="69" s="1"/>
  <c r="N71" i="69"/>
  <c r="P71" i="69" s="1"/>
  <c r="V71" i="69"/>
  <c r="X71" i="69" s="1"/>
  <c r="Z71" i="69"/>
  <c r="AB71" i="69" s="1"/>
  <c r="J71" i="69"/>
  <c r="L71" i="69" s="1"/>
  <c r="R71" i="69"/>
  <c r="T71" i="69" s="1"/>
  <c r="Z32" i="69"/>
  <c r="AB32" i="69" s="1"/>
  <c r="J32" i="69"/>
  <c r="L32" i="69" s="1"/>
  <c r="R32" i="69"/>
  <c r="T32" i="69" s="1"/>
  <c r="AD32" i="69"/>
  <c r="AF32" i="69" s="1"/>
  <c r="N32" i="69"/>
  <c r="P32" i="69" s="1"/>
  <c r="V32" i="69"/>
  <c r="X32" i="69" s="1"/>
  <c r="AD73" i="69"/>
  <c r="AF73" i="69" s="1"/>
  <c r="N73" i="69"/>
  <c r="P73" i="69" s="1"/>
  <c r="V73" i="69"/>
  <c r="X73" i="69" s="1"/>
  <c r="J73" i="69"/>
  <c r="L73" i="69" s="1"/>
  <c r="R73" i="69"/>
  <c r="T73" i="69" s="1"/>
  <c r="Z73" i="69"/>
  <c r="AB73" i="69" s="1"/>
  <c r="Z54" i="69"/>
  <c r="AB54" i="69" s="1"/>
  <c r="J54" i="69"/>
  <c r="L54" i="69" s="1"/>
  <c r="R54" i="69"/>
  <c r="T54" i="69" s="1"/>
  <c r="V54" i="69"/>
  <c r="X54" i="69" s="1"/>
  <c r="AD54" i="69"/>
  <c r="AF54" i="69" s="1"/>
  <c r="N54" i="69"/>
  <c r="P54" i="69" s="1"/>
  <c r="AD67" i="69"/>
  <c r="AF67" i="69" s="1"/>
  <c r="N67" i="69"/>
  <c r="P67" i="69" s="1"/>
  <c r="V67" i="69"/>
  <c r="X67" i="69" s="1"/>
  <c r="R67" i="69"/>
  <c r="T67" i="69" s="1"/>
  <c r="J67" i="69"/>
  <c r="L67" i="69" s="1"/>
  <c r="Z67" i="69"/>
  <c r="AB67" i="69" s="1"/>
  <c r="Z44" i="69"/>
  <c r="AB44" i="69" s="1"/>
  <c r="J44" i="69"/>
  <c r="L44" i="69" s="1"/>
  <c r="R44" i="69"/>
  <c r="T44" i="69" s="1"/>
  <c r="V44" i="69"/>
  <c r="X44" i="69" s="1"/>
  <c r="AD44" i="69"/>
  <c r="AF44" i="69" s="1"/>
  <c r="N44" i="69"/>
  <c r="P44" i="69" s="1"/>
  <c r="W45" i="69"/>
  <c r="Y45" i="69" s="1"/>
  <c r="K45" i="69"/>
  <c r="M45" i="69" s="1"/>
  <c r="O45" i="69"/>
  <c r="Q45" i="69" s="1"/>
  <c r="S45" i="69"/>
  <c r="U45" i="69" s="1"/>
  <c r="AE45" i="69"/>
  <c r="AG45" i="69" s="1"/>
  <c r="AA45" i="69"/>
  <c r="AC45" i="69" s="1"/>
  <c r="H19" i="62"/>
  <c r="AD63" i="69"/>
  <c r="AF63" i="69" s="1"/>
  <c r="N63" i="69"/>
  <c r="P63" i="69" s="1"/>
  <c r="V63" i="69"/>
  <c r="X63" i="69" s="1"/>
  <c r="Z63" i="69"/>
  <c r="AB63" i="69" s="1"/>
  <c r="J63" i="69"/>
  <c r="L63" i="69" s="1"/>
  <c r="R63" i="69"/>
  <c r="T63" i="69" s="1"/>
  <c r="Z24" i="69"/>
  <c r="AB24" i="69" s="1"/>
  <c r="J24" i="69"/>
  <c r="L24" i="69" s="1"/>
  <c r="R24" i="69"/>
  <c r="T24" i="69" s="1"/>
  <c r="AD24" i="69"/>
  <c r="AF24" i="69" s="1"/>
  <c r="N24" i="69"/>
  <c r="P24" i="69" s="1"/>
  <c r="V24" i="69"/>
  <c r="X24" i="69" s="1"/>
  <c r="J137" i="69"/>
  <c r="L137" i="69" s="1"/>
  <c r="N137" i="69"/>
  <c r="P137" i="69" s="1"/>
  <c r="R137" i="69"/>
  <c r="T137" i="69" s="1"/>
  <c r="V137" i="69"/>
  <c r="X137" i="69" s="1"/>
  <c r="Z137" i="69"/>
  <c r="AB137" i="69" s="1"/>
  <c r="AD137" i="69"/>
  <c r="AF137" i="69" s="1"/>
  <c r="R15" i="69"/>
  <c r="T15" i="69" s="1"/>
  <c r="AD15" i="69"/>
  <c r="AF15" i="69" s="1"/>
  <c r="N15" i="69"/>
  <c r="P15" i="69" s="1"/>
  <c r="Z15" i="69"/>
  <c r="AB15" i="69" s="1"/>
  <c r="V15" i="69"/>
  <c r="X15" i="69" s="1"/>
  <c r="J15" i="69"/>
  <c r="L15" i="69" s="1"/>
  <c r="J107" i="69"/>
  <c r="L107" i="69" s="1"/>
  <c r="N107" i="69"/>
  <c r="P107" i="69" s="1"/>
  <c r="R107" i="69"/>
  <c r="T107" i="69" s="1"/>
  <c r="V107" i="69"/>
  <c r="X107" i="69" s="1"/>
  <c r="Z107" i="69"/>
  <c r="AB107" i="69" s="1"/>
  <c r="AD107" i="69"/>
  <c r="AF107" i="69" s="1"/>
  <c r="J95" i="69"/>
  <c r="L95" i="69" s="1"/>
  <c r="V95" i="69"/>
  <c r="X95" i="69" s="1"/>
  <c r="R95" i="69"/>
  <c r="T95" i="69" s="1"/>
  <c r="AD95" i="69"/>
  <c r="AF95" i="69" s="1"/>
  <c r="Z95" i="69"/>
  <c r="AB95" i="69" s="1"/>
  <c r="N95" i="69"/>
  <c r="P95" i="69" s="1"/>
  <c r="J87" i="69"/>
  <c r="L87" i="69" s="1"/>
  <c r="V87" i="69"/>
  <c r="X87" i="69" s="1"/>
  <c r="R87" i="69"/>
  <c r="T87" i="69" s="1"/>
  <c r="AD87" i="69"/>
  <c r="AF87" i="69" s="1"/>
  <c r="Z87" i="69"/>
  <c r="AB87" i="69" s="1"/>
  <c r="N87" i="69"/>
  <c r="P87" i="69" s="1"/>
  <c r="J79" i="69"/>
  <c r="L79" i="69" s="1"/>
  <c r="V79" i="69"/>
  <c r="X79" i="69" s="1"/>
  <c r="R79" i="69"/>
  <c r="T79" i="69" s="1"/>
  <c r="AD79" i="69"/>
  <c r="AF79" i="69" s="1"/>
  <c r="Z79" i="69"/>
  <c r="AB79" i="69" s="1"/>
  <c r="N79" i="69"/>
  <c r="P79" i="69" s="1"/>
  <c r="V94" i="69"/>
  <c r="X94" i="69" s="1"/>
  <c r="R94" i="69"/>
  <c r="T94" i="69" s="1"/>
  <c r="AD94" i="69"/>
  <c r="AF94" i="69" s="1"/>
  <c r="J94" i="69"/>
  <c r="L94" i="69" s="1"/>
  <c r="N94" i="69"/>
  <c r="P94" i="69" s="1"/>
  <c r="Z94" i="69"/>
  <c r="AB94" i="69" s="1"/>
  <c r="V78" i="69"/>
  <c r="X78" i="69" s="1"/>
  <c r="R78" i="69"/>
  <c r="T78" i="69" s="1"/>
  <c r="AD78" i="69"/>
  <c r="AF78" i="69" s="1"/>
  <c r="J78" i="69"/>
  <c r="L78" i="69" s="1"/>
  <c r="N78" i="69"/>
  <c r="P78" i="69" s="1"/>
  <c r="Z78" i="69"/>
  <c r="AB78" i="69" s="1"/>
  <c r="V16" i="69"/>
  <c r="X16" i="69" s="1"/>
  <c r="R16" i="69"/>
  <c r="T16" i="69" s="1"/>
  <c r="AD16" i="69"/>
  <c r="AF16" i="69" s="1"/>
  <c r="Z16" i="69"/>
  <c r="AB16" i="69" s="1"/>
  <c r="J16" i="69"/>
  <c r="L16" i="69" s="1"/>
  <c r="N16" i="69"/>
  <c r="P16" i="69" s="1"/>
  <c r="Z66" i="69"/>
  <c r="AB66" i="69" s="1"/>
  <c r="J66" i="69"/>
  <c r="L66" i="69" s="1"/>
  <c r="R66" i="69"/>
  <c r="T66" i="69" s="1"/>
  <c r="N66" i="69"/>
  <c r="P66" i="69" s="1"/>
  <c r="V66" i="69"/>
  <c r="X66" i="69" s="1"/>
  <c r="AD66" i="69"/>
  <c r="AF66" i="69" s="1"/>
  <c r="W103" i="69"/>
  <c r="Y103" i="69" s="1"/>
  <c r="AA103" i="69"/>
  <c r="AC103" i="69" s="1"/>
  <c r="AE103" i="69"/>
  <c r="AG103" i="69" s="1"/>
  <c r="K103" i="69"/>
  <c r="M103" i="69" s="1"/>
  <c r="O103" i="69"/>
  <c r="Q103" i="69" s="1"/>
  <c r="S103" i="69"/>
  <c r="U103" i="69" s="1"/>
  <c r="W22" i="69"/>
  <c r="Y22" i="69" s="1"/>
  <c r="K22" i="69"/>
  <c r="M22" i="69" s="1"/>
  <c r="O22" i="69"/>
  <c r="Q22" i="69" s="1"/>
  <c r="S22" i="69"/>
  <c r="U22" i="69" s="1"/>
  <c r="AA22" i="69"/>
  <c r="AC22" i="69" s="1"/>
  <c r="AE22" i="69"/>
  <c r="AG22" i="69" s="1"/>
  <c r="N84" i="69"/>
  <c r="P84" i="69" s="1"/>
  <c r="Z84" i="69"/>
  <c r="AB84" i="69" s="1"/>
  <c r="J84" i="69"/>
  <c r="L84" i="69" s="1"/>
  <c r="R84" i="69"/>
  <c r="T84" i="69" s="1"/>
  <c r="AD84" i="69"/>
  <c r="AF84" i="69" s="1"/>
  <c r="V84" i="69"/>
  <c r="X84" i="69" s="1"/>
  <c r="Z42" i="69"/>
  <c r="AB42" i="69" s="1"/>
  <c r="J42" i="69"/>
  <c r="L42" i="69" s="1"/>
  <c r="R42" i="69"/>
  <c r="T42" i="69" s="1"/>
  <c r="N42" i="69"/>
  <c r="P42" i="69" s="1"/>
  <c r="V42" i="69"/>
  <c r="X42" i="69" s="1"/>
  <c r="AD42" i="69"/>
  <c r="AF42" i="69" s="1"/>
  <c r="Z50" i="69"/>
  <c r="AB50" i="69" s="1"/>
  <c r="J50" i="69"/>
  <c r="L50" i="69" s="1"/>
  <c r="R50" i="69"/>
  <c r="T50" i="69" s="1"/>
  <c r="N50" i="69"/>
  <c r="P50" i="69" s="1"/>
  <c r="V50" i="69"/>
  <c r="X50" i="69" s="1"/>
  <c r="AD50" i="69"/>
  <c r="AF50" i="69" s="1"/>
  <c r="AD41" i="69"/>
  <c r="AF41" i="69" s="1"/>
  <c r="N41" i="69"/>
  <c r="P41" i="69" s="1"/>
  <c r="V41" i="69"/>
  <c r="X41" i="69" s="1"/>
  <c r="J41" i="69"/>
  <c r="L41" i="69" s="1"/>
  <c r="R41" i="69"/>
  <c r="T41" i="69" s="1"/>
  <c r="Z41" i="69"/>
  <c r="AB41" i="69" s="1"/>
  <c r="Z72" i="69"/>
  <c r="AB72" i="69" s="1"/>
  <c r="J72" i="69"/>
  <c r="L72" i="69" s="1"/>
  <c r="R72" i="69"/>
  <c r="T72" i="69" s="1"/>
  <c r="AD72" i="69"/>
  <c r="AF72" i="69" s="1"/>
  <c r="N72" i="69"/>
  <c r="P72" i="69" s="1"/>
  <c r="V72" i="69"/>
  <c r="X72" i="69" s="1"/>
  <c r="Z34" i="69"/>
  <c r="AB34" i="69" s="1"/>
  <c r="J34" i="69"/>
  <c r="L34" i="69" s="1"/>
  <c r="R34" i="69"/>
  <c r="T34" i="69" s="1"/>
  <c r="N34" i="69"/>
  <c r="P34" i="69" s="1"/>
  <c r="AD34" i="69"/>
  <c r="AF34" i="69" s="1"/>
  <c r="V34" i="69"/>
  <c r="X34" i="69" s="1"/>
  <c r="J101" i="69"/>
  <c r="L101" i="69" s="1"/>
  <c r="N101" i="69"/>
  <c r="P101" i="69" s="1"/>
  <c r="R101" i="69"/>
  <c r="T101" i="69" s="1"/>
  <c r="V101" i="69"/>
  <c r="X101" i="69" s="1"/>
  <c r="Z101" i="69"/>
  <c r="AB101" i="69" s="1"/>
  <c r="AD101" i="69"/>
  <c r="AF101" i="69" s="1"/>
  <c r="AD55" i="69"/>
  <c r="AF55" i="69" s="1"/>
  <c r="N55" i="69"/>
  <c r="P55" i="69" s="1"/>
  <c r="V55" i="69"/>
  <c r="X55" i="69" s="1"/>
  <c r="Z55" i="69"/>
  <c r="AB55" i="69" s="1"/>
  <c r="J55" i="69"/>
  <c r="L55" i="69" s="1"/>
  <c r="R55" i="69"/>
  <c r="T55" i="69" s="1"/>
  <c r="Z60" i="69"/>
  <c r="AB60" i="69" s="1"/>
  <c r="J60" i="69"/>
  <c r="L60" i="69" s="1"/>
  <c r="R60" i="69"/>
  <c r="T60" i="69" s="1"/>
  <c r="V60" i="69"/>
  <c r="X60" i="69" s="1"/>
  <c r="N60" i="69"/>
  <c r="P60" i="69" s="1"/>
  <c r="AD60" i="69"/>
  <c r="AF60" i="69" s="1"/>
  <c r="AD43" i="69"/>
  <c r="AF43" i="69" s="1"/>
  <c r="N43" i="69"/>
  <c r="P43" i="69" s="1"/>
  <c r="V43" i="69"/>
  <c r="X43" i="69" s="1"/>
  <c r="R43" i="69"/>
  <c r="T43" i="69" s="1"/>
  <c r="J43" i="69"/>
  <c r="L43" i="69" s="1"/>
  <c r="Z43" i="69"/>
  <c r="AB43" i="69" s="1"/>
  <c r="AD69" i="69"/>
  <c r="AF69" i="69" s="1"/>
  <c r="N69" i="69"/>
  <c r="P69" i="69" s="1"/>
  <c r="V69" i="69"/>
  <c r="X69" i="69" s="1"/>
  <c r="R69" i="69"/>
  <c r="T69" i="69" s="1"/>
  <c r="Z69" i="69"/>
  <c r="AB69" i="69" s="1"/>
  <c r="J69" i="69"/>
  <c r="L69" i="69" s="1"/>
  <c r="AD37" i="69"/>
  <c r="AF37" i="69" s="1"/>
  <c r="N37" i="69"/>
  <c r="P37" i="69" s="1"/>
  <c r="V37" i="69"/>
  <c r="X37" i="69" s="1"/>
  <c r="R37" i="69"/>
  <c r="T37" i="69" s="1"/>
  <c r="Z37" i="69"/>
  <c r="AB37" i="69" s="1"/>
  <c r="J37" i="69"/>
  <c r="L37" i="69" s="1"/>
  <c r="N96" i="69"/>
  <c r="P96" i="69" s="1"/>
  <c r="Z96" i="69"/>
  <c r="AB96" i="69" s="1"/>
  <c r="J96" i="69"/>
  <c r="L96" i="69" s="1"/>
  <c r="R96" i="69"/>
  <c r="T96" i="69" s="1"/>
  <c r="AD96" i="69"/>
  <c r="AF96" i="69" s="1"/>
  <c r="V96" i="69"/>
  <c r="X96" i="69" s="1"/>
  <c r="J119" i="69"/>
  <c r="L119" i="69" s="1"/>
  <c r="N119" i="69"/>
  <c r="P119" i="69" s="1"/>
  <c r="R119" i="69"/>
  <c r="T119" i="69" s="1"/>
  <c r="V119" i="69"/>
  <c r="X119" i="69" s="1"/>
  <c r="Z119" i="69"/>
  <c r="AB119" i="69" s="1"/>
  <c r="AD119" i="69"/>
  <c r="AF119" i="69" s="1"/>
  <c r="Z26" i="69"/>
  <c r="AB26" i="69" s="1"/>
  <c r="J26" i="69"/>
  <c r="L26" i="69" s="1"/>
  <c r="R26" i="69"/>
  <c r="T26" i="69" s="1"/>
  <c r="N26" i="69"/>
  <c r="P26" i="69" s="1"/>
  <c r="V26" i="69"/>
  <c r="X26" i="69" s="1"/>
  <c r="AD26" i="69"/>
  <c r="AF26" i="69" s="1"/>
  <c r="J121" i="69"/>
  <c r="L121" i="69" s="1"/>
  <c r="N121" i="69"/>
  <c r="P121" i="69" s="1"/>
  <c r="R121" i="69"/>
  <c r="T121" i="69" s="1"/>
  <c r="V121" i="69"/>
  <c r="X121" i="69" s="1"/>
  <c r="Z121" i="69"/>
  <c r="AB121" i="69" s="1"/>
  <c r="AD121" i="69"/>
  <c r="AF121" i="69" s="1"/>
  <c r="R97" i="69"/>
  <c r="T97" i="69" s="1"/>
  <c r="AD97" i="69"/>
  <c r="AF97" i="69" s="1"/>
  <c r="N97" i="69"/>
  <c r="P97" i="69" s="1"/>
  <c r="Z97" i="69"/>
  <c r="AB97" i="69" s="1"/>
  <c r="V97" i="69"/>
  <c r="X97" i="69" s="1"/>
  <c r="J97" i="69"/>
  <c r="L97" i="69" s="1"/>
  <c r="R89" i="69"/>
  <c r="T89" i="69" s="1"/>
  <c r="AD89" i="69"/>
  <c r="AF89" i="69" s="1"/>
  <c r="N89" i="69"/>
  <c r="P89" i="69" s="1"/>
  <c r="Z89" i="69"/>
  <c r="AB89" i="69" s="1"/>
  <c r="V89" i="69"/>
  <c r="X89" i="69" s="1"/>
  <c r="J89" i="69"/>
  <c r="L89" i="69" s="1"/>
  <c r="R81" i="69"/>
  <c r="T81" i="69" s="1"/>
  <c r="AD81" i="69"/>
  <c r="AF81" i="69" s="1"/>
  <c r="N81" i="69"/>
  <c r="P81" i="69" s="1"/>
  <c r="Z81" i="69"/>
  <c r="AB81" i="69" s="1"/>
  <c r="V81" i="69"/>
  <c r="X81" i="69" s="1"/>
  <c r="J81" i="69"/>
  <c r="L81" i="69" s="1"/>
  <c r="R19" i="69"/>
  <c r="T19" i="69" s="1"/>
  <c r="AD19" i="69"/>
  <c r="AF19" i="69" s="1"/>
  <c r="N19" i="69"/>
  <c r="P19" i="69" s="1"/>
  <c r="Z19" i="69"/>
  <c r="AB19" i="69" s="1"/>
  <c r="V19" i="69"/>
  <c r="X19" i="69" s="1"/>
  <c r="J19" i="69"/>
  <c r="L19" i="69" s="1"/>
  <c r="J109" i="69"/>
  <c r="L109" i="69" s="1"/>
  <c r="N109" i="69"/>
  <c r="P109" i="69" s="1"/>
  <c r="R109" i="69"/>
  <c r="T109" i="69" s="1"/>
  <c r="V109" i="69"/>
  <c r="X109" i="69" s="1"/>
  <c r="Z109" i="69"/>
  <c r="AB109" i="69" s="1"/>
  <c r="AD109" i="69"/>
  <c r="AF109" i="69" s="1"/>
  <c r="V90" i="69"/>
  <c r="X90" i="69" s="1"/>
  <c r="R90" i="69"/>
  <c r="T90" i="69" s="1"/>
  <c r="AD90" i="69"/>
  <c r="AF90" i="69" s="1"/>
  <c r="J90" i="69"/>
  <c r="L90" i="69" s="1"/>
  <c r="N90" i="69"/>
  <c r="P90" i="69" s="1"/>
  <c r="Z90" i="69"/>
  <c r="AB90" i="69" s="1"/>
  <c r="N18" i="69"/>
  <c r="P18" i="69" s="1"/>
  <c r="Z18" i="69"/>
  <c r="AB18" i="69" s="1"/>
  <c r="J18" i="69"/>
  <c r="L18" i="69" s="1"/>
  <c r="R18" i="69"/>
  <c r="T18" i="69" s="1"/>
  <c r="AD18" i="69"/>
  <c r="AF18" i="69" s="1"/>
  <c r="V18" i="69"/>
  <c r="X18" i="69" s="1"/>
  <c r="V20" i="69"/>
  <c r="X20" i="69" s="1"/>
  <c r="R20" i="69"/>
  <c r="T20" i="69" s="1"/>
  <c r="AD20" i="69"/>
  <c r="AF20" i="69" s="1"/>
  <c r="Z20" i="69"/>
  <c r="AB20" i="69" s="1"/>
  <c r="J20" i="69"/>
  <c r="L20" i="69" s="1"/>
  <c r="N20" i="69"/>
  <c r="P20" i="69" s="1"/>
  <c r="Z64" i="69"/>
  <c r="AB64" i="69" s="1"/>
  <c r="J64" i="69"/>
  <c r="L64" i="69" s="1"/>
  <c r="R64" i="69"/>
  <c r="T64" i="69" s="1"/>
  <c r="AD64" i="69"/>
  <c r="AF64" i="69" s="1"/>
  <c r="N64" i="69"/>
  <c r="P64" i="69" s="1"/>
  <c r="V64" i="69"/>
  <c r="X64" i="69" s="1"/>
  <c r="AD57" i="69"/>
  <c r="AF57" i="69" s="1"/>
  <c r="N57" i="69"/>
  <c r="P57" i="69" s="1"/>
  <c r="V57" i="69"/>
  <c r="X57" i="69" s="1"/>
  <c r="J57" i="69"/>
  <c r="L57" i="69" s="1"/>
  <c r="R57" i="69"/>
  <c r="T57" i="69" s="1"/>
  <c r="Z57" i="69"/>
  <c r="AB57" i="69" s="1"/>
  <c r="N76" i="69"/>
  <c r="P76" i="69" s="1"/>
  <c r="Z76" i="69"/>
  <c r="AB76" i="69" s="1"/>
  <c r="J76" i="69"/>
  <c r="L76" i="69" s="1"/>
  <c r="R76" i="69"/>
  <c r="T76" i="69" s="1"/>
  <c r="AD76" i="69"/>
  <c r="AF76" i="69" s="1"/>
  <c r="V76" i="69"/>
  <c r="X76" i="69" s="1"/>
  <c r="W40" i="69"/>
  <c r="Y40" i="69" s="1"/>
  <c r="K40" i="69"/>
  <c r="M40" i="69" s="1"/>
  <c r="O40" i="69"/>
  <c r="Q40" i="69" s="1"/>
  <c r="S40" i="69"/>
  <c r="U40" i="69" s="1"/>
  <c r="AA40" i="69"/>
  <c r="AC40" i="69" s="1"/>
  <c r="AE40" i="69"/>
  <c r="AG40" i="69" s="1"/>
  <c r="W65" i="69"/>
  <c r="Y65" i="69" s="1"/>
  <c r="K65" i="69"/>
  <c r="M65" i="69" s="1"/>
  <c r="O65" i="69"/>
  <c r="Q65" i="69" s="1"/>
  <c r="S65" i="69"/>
  <c r="U65" i="69" s="1"/>
  <c r="AE65" i="69"/>
  <c r="AG65" i="69" s="1"/>
  <c r="AA65" i="69"/>
  <c r="AC65" i="69" s="1"/>
  <c r="W46" i="69"/>
  <c r="Y46" i="69" s="1"/>
  <c r="K46" i="69"/>
  <c r="M46" i="69" s="1"/>
  <c r="O46" i="69"/>
  <c r="Q46" i="69" s="1"/>
  <c r="S46" i="69"/>
  <c r="U46" i="69" s="1"/>
  <c r="AA46" i="69"/>
  <c r="AC46" i="69" s="1"/>
  <c r="AE46" i="69"/>
  <c r="AG46" i="69" s="1"/>
  <c r="W131" i="69"/>
  <c r="Y131" i="69" s="1"/>
  <c r="AA131" i="69"/>
  <c r="AC131" i="69" s="1"/>
  <c r="AE131" i="69"/>
  <c r="AG131" i="69" s="1"/>
  <c r="K131" i="69"/>
  <c r="M131" i="69" s="1"/>
  <c r="O131" i="69"/>
  <c r="Q131" i="69" s="1"/>
  <c r="S131" i="69"/>
  <c r="U131" i="69" s="1"/>
  <c r="W71" i="69"/>
  <c r="Y71" i="69" s="1"/>
  <c r="K71" i="69"/>
  <c r="M71" i="69" s="1"/>
  <c r="O71" i="69"/>
  <c r="Q71" i="69" s="1"/>
  <c r="S71" i="69"/>
  <c r="U71" i="69" s="1"/>
  <c r="AE71" i="69"/>
  <c r="AG71" i="69" s="1"/>
  <c r="AA71" i="69"/>
  <c r="AC71" i="69" s="1"/>
  <c r="W32" i="69"/>
  <c r="Y32" i="69" s="1"/>
  <c r="K32" i="69"/>
  <c r="M32" i="69" s="1"/>
  <c r="O32" i="69"/>
  <c r="Q32" i="69" s="1"/>
  <c r="S32" i="69"/>
  <c r="U32" i="69" s="1"/>
  <c r="AA32" i="69"/>
  <c r="AC32" i="69" s="1"/>
  <c r="AE32" i="69"/>
  <c r="AG32" i="69" s="1"/>
  <c r="W73" i="69"/>
  <c r="Y73" i="69" s="1"/>
  <c r="K73" i="69"/>
  <c r="M73" i="69" s="1"/>
  <c r="O73" i="69"/>
  <c r="Q73" i="69" s="1"/>
  <c r="S73" i="69"/>
  <c r="U73" i="69" s="1"/>
  <c r="AE73" i="69"/>
  <c r="AG73" i="69" s="1"/>
  <c r="AA73" i="69"/>
  <c r="AC73" i="69" s="1"/>
  <c r="W54" i="69"/>
  <c r="Y54" i="69" s="1"/>
  <c r="K54" i="69"/>
  <c r="M54" i="69" s="1"/>
  <c r="O54" i="69"/>
  <c r="Q54" i="69" s="1"/>
  <c r="S54" i="69"/>
  <c r="U54" i="69" s="1"/>
  <c r="AA54" i="69"/>
  <c r="AC54" i="69" s="1"/>
  <c r="AE54" i="69"/>
  <c r="AG54" i="69" s="1"/>
  <c r="W67" i="69"/>
  <c r="Y67" i="69" s="1"/>
  <c r="K67" i="69"/>
  <c r="M67" i="69" s="1"/>
  <c r="O67" i="69"/>
  <c r="Q67" i="69" s="1"/>
  <c r="S67" i="69"/>
  <c r="U67" i="69" s="1"/>
  <c r="AE67" i="69"/>
  <c r="AG67" i="69" s="1"/>
  <c r="AA67" i="69"/>
  <c r="AC67" i="69" s="1"/>
  <c r="W44" i="69"/>
  <c r="Y44" i="69" s="1"/>
  <c r="K44" i="69"/>
  <c r="M44" i="69" s="1"/>
  <c r="O44" i="69"/>
  <c r="Q44" i="69" s="1"/>
  <c r="S44" i="69"/>
  <c r="U44" i="69" s="1"/>
  <c r="AA44" i="69"/>
  <c r="AC44" i="69" s="1"/>
  <c r="AE44" i="69"/>
  <c r="AG44" i="69" s="1"/>
  <c r="AD61" i="69"/>
  <c r="AF61" i="69" s="1"/>
  <c r="N61" i="69"/>
  <c r="P61" i="69" s="1"/>
  <c r="V61" i="69"/>
  <c r="X61" i="69" s="1"/>
  <c r="R61" i="69"/>
  <c r="T61" i="69" s="1"/>
  <c r="Z61" i="69"/>
  <c r="AB61" i="69" s="1"/>
  <c r="J61" i="69"/>
  <c r="L61" i="69" s="1"/>
  <c r="AD29" i="69"/>
  <c r="AF29" i="69" s="1"/>
  <c r="N29" i="69"/>
  <c r="P29" i="69" s="1"/>
  <c r="V29" i="69"/>
  <c r="X29" i="69" s="1"/>
  <c r="R29" i="69"/>
  <c r="T29" i="69" s="1"/>
  <c r="Z29" i="69"/>
  <c r="AB29" i="69" s="1"/>
  <c r="J29" i="69"/>
  <c r="L29" i="69" s="1"/>
  <c r="W63" i="69"/>
  <c r="Y63" i="69" s="1"/>
  <c r="K63" i="69"/>
  <c r="M63" i="69" s="1"/>
  <c r="O63" i="69"/>
  <c r="Q63" i="69" s="1"/>
  <c r="S63" i="69"/>
  <c r="U63" i="69" s="1"/>
  <c r="AE63" i="69"/>
  <c r="AG63" i="69" s="1"/>
  <c r="AA63" i="69"/>
  <c r="AC63" i="69" s="1"/>
  <c r="W24" i="69"/>
  <c r="Y24" i="69" s="1"/>
  <c r="K24" i="69"/>
  <c r="M24" i="69" s="1"/>
  <c r="O24" i="69"/>
  <c r="Q24" i="69" s="1"/>
  <c r="S24" i="69"/>
  <c r="U24" i="69" s="1"/>
  <c r="AA24" i="69"/>
  <c r="AC24" i="69" s="1"/>
  <c r="AE24" i="69"/>
  <c r="AG24" i="69" s="1"/>
  <c r="W137" i="69"/>
  <c r="Y137" i="69" s="1"/>
  <c r="AA137" i="69"/>
  <c r="AC137" i="69" s="1"/>
  <c r="AE137" i="69"/>
  <c r="AG137" i="69" s="1"/>
  <c r="K137" i="69"/>
  <c r="M137" i="69" s="1"/>
  <c r="O137" i="69"/>
  <c r="Q137" i="69" s="1"/>
  <c r="S137" i="69"/>
  <c r="U137" i="69" s="1"/>
  <c r="W15" i="69"/>
  <c r="Y15" i="69" s="1"/>
  <c r="S15" i="69"/>
  <c r="U15" i="69" s="1"/>
  <c r="AE15" i="69"/>
  <c r="AG15" i="69" s="1"/>
  <c r="K15" i="69"/>
  <c r="M15" i="69" s="1"/>
  <c r="O15" i="69"/>
  <c r="Q15" i="69" s="1"/>
  <c r="AA15" i="69"/>
  <c r="AC15" i="69" s="1"/>
  <c r="W107" i="69"/>
  <c r="Y107" i="69" s="1"/>
  <c r="AA107" i="69"/>
  <c r="AC107" i="69" s="1"/>
  <c r="AE107" i="69"/>
  <c r="AG107" i="69" s="1"/>
  <c r="K107" i="69"/>
  <c r="M107" i="69" s="1"/>
  <c r="O107" i="69"/>
  <c r="Q107" i="69" s="1"/>
  <c r="S107" i="69"/>
  <c r="U107" i="69" s="1"/>
  <c r="W95" i="69"/>
  <c r="Y95" i="69" s="1"/>
  <c r="O95" i="69"/>
  <c r="Q95" i="69" s="1"/>
  <c r="AA95" i="69"/>
  <c r="AC95" i="69" s="1"/>
  <c r="K95" i="69"/>
  <c r="M95" i="69" s="1"/>
  <c r="S95" i="69"/>
  <c r="U95" i="69" s="1"/>
  <c r="AE95" i="69"/>
  <c r="AG95" i="69" s="1"/>
  <c r="W87" i="69"/>
  <c r="Y87" i="69" s="1"/>
  <c r="O87" i="69"/>
  <c r="Q87" i="69" s="1"/>
  <c r="AA87" i="69"/>
  <c r="AC87" i="69" s="1"/>
  <c r="K87" i="69"/>
  <c r="M87" i="69" s="1"/>
  <c r="S87" i="69"/>
  <c r="U87" i="69" s="1"/>
  <c r="AE87" i="69"/>
  <c r="AG87" i="69" s="1"/>
  <c r="W79" i="69"/>
  <c r="Y79" i="69" s="1"/>
  <c r="O79" i="69"/>
  <c r="Q79" i="69" s="1"/>
  <c r="AA79" i="69"/>
  <c r="AC79" i="69" s="1"/>
  <c r="K79" i="69"/>
  <c r="M79" i="69" s="1"/>
  <c r="S79" i="69"/>
  <c r="U79" i="69" s="1"/>
  <c r="AE79" i="69"/>
  <c r="AG79" i="69" s="1"/>
  <c r="W94" i="69"/>
  <c r="Y94" i="69" s="1"/>
  <c r="K94" i="69"/>
  <c r="M94" i="69" s="1"/>
  <c r="O94" i="69"/>
  <c r="Q94" i="69" s="1"/>
  <c r="AA94" i="69"/>
  <c r="AC94" i="69" s="1"/>
  <c r="S94" i="69"/>
  <c r="U94" i="69" s="1"/>
  <c r="AE94" i="69"/>
  <c r="AG94" i="69" s="1"/>
  <c r="W78" i="69"/>
  <c r="Y78" i="69" s="1"/>
  <c r="K78" i="69"/>
  <c r="M78" i="69" s="1"/>
  <c r="O78" i="69"/>
  <c r="Q78" i="69" s="1"/>
  <c r="AA78" i="69"/>
  <c r="AC78" i="69" s="1"/>
  <c r="S78" i="69"/>
  <c r="U78" i="69" s="1"/>
  <c r="AE78" i="69"/>
  <c r="AG78" i="69" s="1"/>
  <c r="W16" i="69"/>
  <c r="Y16" i="69" s="1"/>
  <c r="K16" i="69"/>
  <c r="M16" i="69" s="1"/>
  <c r="O16" i="69"/>
  <c r="Q16" i="69" s="1"/>
  <c r="AA16" i="69"/>
  <c r="AC16" i="69" s="1"/>
  <c r="S16" i="69"/>
  <c r="U16" i="69" s="1"/>
  <c r="AE16" i="69"/>
  <c r="AG16" i="69" s="1"/>
  <c r="W66" i="69"/>
  <c r="Y66" i="69" s="1"/>
  <c r="K66" i="69"/>
  <c r="M66" i="69" s="1"/>
  <c r="O66" i="69"/>
  <c r="Q66" i="69" s="1"/>
  <c r="S66" i="69"/>
  <c r="U66" i="69" s="1"/>
  <c r="AA66" i="69"/>
  <c r="AC66" i="69" s="1"/>
  <c r="AE66" i="69"/>
  <c r="AG66" i="69" s="1"/>
  <c r="Z52" i="69"/>
  <c r="AB52" i="69" s="1"/>
  <c r="J52" i="69"/>
  <c r="L52" i="69" s="1"/>
  <c r="R52" i="69"/>
  <c r="T52" i="69" s="1"/>
  <c r="V52" i="69"/>
  <c r="X52" i="69" s="1"/>
  <c r="N52" i="69"/>
  <c r="P52" i="69" s="1"/>
  <c r="AD52" i="69"/>
  <c r="AF52" i="69" s="1"/>
  <c r="W84" i="69"/>
  <c r="Y84" i="69" s="1"/>
  <c r="S84" i="69"/>
  <c r="U84" i="69" s="1"/>
  <c r="AE84" i="69"/>
  <c r="AG84" i="69" s="1"/>
  <c r="O84" i="69"/>
  <c r="Q84" i="69" s="1"/>
  <c r="AA84" i="69"/>
  <c r="AC84" i="69" s="1"/>
  <c r="K84" i="69"/>
  <c r="M84" i="69" s="1"/>
  <c r="W42" i="69"/>
  <c r="Y42" i="69" s="1"/>
  <c r="K42" i="69"/>
  <c r="M42" i="69" s="1"/>
  <c r="O42" i="69"/>
  <c r="Q42" i="69" s="1"/>
  <c r="S42" i="69"/>
  <c r="U42" i="69" s="1"/>
  <c r="AA42" i="69"/>
  <c r="AC42" i="69" s="1"/>
  <c r="AE42" i="69"/>
  <c r="AG42" i="69" s="1"/>
  <c r="W50" i="69"/>
  <c r="Y50" i="69" s="1"/>
  <c r="K50" i="69"/>
  <c r="M50" i="69" s="1"/>
  <c r="O50" i="69"/>
  <c r="Q50" i="69" s="1"/>
  <c r="S50" i="69"/>
  <c r="U50" i="69" s="1"/>
  <c r="AA50" i="69"/>
  <c r="AC50" i="69" s="1"/>
  <c r="AE50" i="69"/>
  <c r="AG50" i="69" s="1"/>
  <c r="W41" i="69"/>
  <c r="Y41" i="69" s="1"/>
  <c r="K41" i="69"/>
  <c r="M41" i="69" s="1"/>
  <c r="O41" i="69"/>
  <c r="Q41" i="69" s="1"/>
  <c r="S41" i="69"/>
  <c r="U41" i="69" s="1"/>
  <c r="AE41" i="69"/>
  <c r="AG41" i="69" s="1"/>
  <c r="AA41" i="69"/>
  <c r="AC41" i="69" s="1"/>
  <c r="W72" i="69"/>
  <c r="Y72" i="69" s="1"/>
  <c r="K72" i="69"/>
  <c r="M72" i="69" s="1"/>
  <c r="O72" i="69"/>
  <c r="Q72" i="69" s="1"/>
  <c r="S72" i="69"/>
  <c r="U72" i="69" s="1"/>
  <c r="AA72" i="69"/>
  <c r="AC72" i="69" s="1"/>
  <c r="AE72" i="69"/>
  <c r="AG72" i="69" s="1"/>
  <c r="W34" i="69"/>
  <c r="Y34" i="69" s="1"/>
  <c r="K34" i="69"/>
  <c r="M34" i="69" s="1"/>
  <c r="O34" i="69"/>
  <c r="Q34" i="69" s="1"/>
  <c r="S34" i="69"/>
  <c r="U34" i="69" s="1"/>
  <c r="AA34" i="69"/>
  <c r="AC34" i="69" s="1"/>
  <c r="AE34" i="69"/>
  <c r="AG34" i="69" s="1"/>
  <c r="W101" i="69"/>
  <c r="Y101" i="69" s="1"/>
  <c r="AA101" i="69"/>
  <c r="AC101" i="69" s="1"/>
  <c r="AE101" i="69"/>
  <c r="AG101" i="69" s="1"/>
  <c r="K101" i="69"/>
  <c r="M101" i="69" s="1"/>
  <c r="O101" i="69"/>
  <c r="Q101" i="69" s="1"/>
  <c r="S101" i="69"/>
  <c r="U101" i="69" s="1"/>
  <c r="W55" i="69"/>
  <c r="Y55" i="69" s="1"/>
  <c r="K55" i="69"/>
  <c r="M55" i="69" s="1"/>
  <c r="O55" i="69"/>
  <c r="Q55" i="69" s="1"/>
  <c r="S55" i="69"/>
  <c r="U55" i="69" s="1"/>
  <c r="AE55" i="69"/>
  <c r="AG55" i="69" s="1"/>
  <c r="AA55" i="69"/>
  <c r="AC55" i="69" s="1"/>
  <c r="W60" i="69"/>
  <c r="Y60" i="69" s="1"/>
  <c r="K60" i="69"/>
  <c r="M60" i="69" s="1"/>
  <c r="O60" i="69"/>
  <c r="Q60" i="69" s="1"/>
  <c r="S60" i="69"/>
  <c r="U60" i="69" s="1"/>
  <c r="AA60" i="69"/>
  <c r="AC60" i="69" s="1"/>
  <c r="AE60" i="69"/>
  <c r="AG60" i="69" s="1"/>
  <c r="W43" i="69"/>
  <c r="Y43" i="69" s="1"/>
  <c r="K43" i="69"/>
  <c r="M43" i="69" s="1"/>
  <c r="O43" i="69"/>
  <c r="Q43" i="69" s="1"/>
  <c r="S43" i="69"/>
  <c r="U43" i="69" s="1"/>
  <c r="AE43" i="69"/>
  <c r="AG43" i="69" s="1"/>
  <c r="AA43" i="69"/>
  <c r="AC43" i="69" s="1"/>
  <c r="W69" i="69"/>
  <c r="Y69" i="69" s="1"/>
  <c r="K69" i="69"/>
  <c r="M69" i="69" s="1"/>
  <c r="O69" i="69"/>
  <c r="Q69" i="69" s="1"/>
  <c r="S69" i="69"/>
  <c r="U69" i="69" s="1"/>
  <c r="AE69" i="69"/>
  <c r="AG69" i="69" s="1"/>
  <c r="AA69" i="69"/>
  <c r="AC69" i="69" s="1"/>
  <c r="W37" i="69"/>
  <c r="Y37" i="69" s="1"/>
  <c r="K37" i="69"/>
  <c r="M37" i="69" s="1"/>
  <c r="O37" i="69"/>
  <c r="Q37" i="69" s="1"/>
  <c r="S37" i="69"/>
  <c r="U37" i="69" s="1"/>
  <c r="AE37" i="69"/>
  <c r="AG37" i="69" s="1"/>
  <c r="AA37" i="69"/>
  <c r="AC37" i="69" s="1"/>
  <c r="W96" i="69"/>
  <c r="Y96" i="69" s="1"/>
  <c r="S96" i="69"/>
  <c r="U96" i="69" s="1"/>
  <c r="AE96" i="69"/>
  <c r="AG96" i="69" s="1"/>
  <c r="O96" i="69"/>
  <c r="Q96" i="69" s="1"/>
  <c r="AA96" i="69"/>
  <c r="AC96" i="69" s="1"/>
  <c r="K96" i="69"/>
  <c r="M96" i="69" s="1"/>
  <c r="W119" i="69"/>
  <c r="Y119" i="69" s="1"/>
  <c r="AA119" i="69"/>
  <c r="AC119" i="69" s="1"/>
  <c r="AE119" i="69"/>
  <c r="AG119" i="69" s="1"/>
  <c r="K119" i="69"/>
  <c r="M119" i="69" s="1"/>
  <c r="O119" i="69"/>
  <c r="Q119" i="69" s="1"/>
  <c r="S119" i="69"/>
  <c r="U119" i="69" s="1"/>
  <c r="W26" i="69"/>
  <c r="Y26" i="69" s="1"/>
  <c r="K26" i="69"/>
  <c r="M26" i="69" s="1"/>
  <c r="O26" i="69"/>
  <c r="Q26" i="69" s="1"/>
  <c r="S26" i="69"/>
  <c r="U26" i="69" s="1"/>
  <c r="AA26" i="69"/>
  <c r="AC26" i="69" s="1"/>
  <c r="AE26" i="69"/>
  <c r="AG26" i="69" s="1"/>
  <c r="W121" i="69"/>
  <c r="Y121" i="69" s="1"/>
  <c r="AA121" i="69"/>
  <c r="AC121" i="69" s="1"/>
  <c r="AE121" i="69"/>
  <c r="AG121" i="69" s="1"/>
  <c r="K121" i="69"/>
  <c r="M121" i="69" s="1"/>
  <c r="O121" i="69"/>
  <c r="Q121" i="69" s="1"/>
  <c r="S121" i="69"/>
  <c r="U121" i="69" s="1"/>
  <c r="W97" i="69"/>
  <c r="Y97" i="69" s="1"/>
  <c r="S97" i="69"/>
  <c r="U97" i="69" s="1"/>
  <c r="AE97" i="69"/>
  <c r="AG97" i="69" s="1"/>
  <c r="K97" i="69"/>
  <c r="M97" i="69" s="1"/>
  <c r="O97" i="69"/>
  <c r="Q97" i="69" s="1"/>
  <c r="AA97" i="69"/>
  <c r="AC97" i="69" s="1"/>
  <c r="W89" i="69"/>
  <c r="Y89" i="69" s="1"/>
  <c r="S89" i="69"/>
  <c r="U89" i="69" s="1"/>
  <c r="AE89" i="69"/>
  <c r="AG89" i="69" s="1"/>
  <c r="K89" i="69"/>
  <c r="M89" i="69" s="1"/>
  <c r="O89" i="69"/>
  <c r="Q89" i="69" s="1"/>
  <c r="AA89" i="69"/>
  <c r="AC89" i="69" s="1"/>
  <c r="W81" i="69"/>
  <c r="Y81" i="69" s="1"/>
  <c r="S81" i="69"/>
  <c r="U81" i="69" s="1"/>
  <c r="AE81" i="69"/>
  <c r="AG81" i="69" s="1"/>
  <c r="K81" i="69"/>
  <c r="M81" i="69" s="1"/>
  <c r="O81" i="69"/>
  <c r="Q81" i="69" s="1"/>
  <c r="AA81" i="69"/>
  <c r="AC81" i="69" s="1"/>
  <c r="W19" i="69"/>
  <c r="Y19" i="69" s="1"/>
  <c r="S19" i="69"/>
  <c r="U19" i="69" s="1"/>
  <c r="AE19" i="69"/>
  <c r="AG19" i="69" s="1"/>
  <c r="K19" i="69"/>
  <c r="M19" i="69" s="1"/>
  <c r="O19" i="69"/>
  <c r="Q19" i="69" s="1"/>
  <c r="AA19" i="69"/>
  <c r="AC19" i="69" s="1"/>
  <c r="W109" i="69"/>
  <c r="Y109" i="69" s="1"/>
  <c r="AA109" i="69"/>
  <c r="AC109" i="69" s="1"/>
  <c r="AE109" i="69"/>
  <c r="AG109" i="69" s="1"/>
  <c r="K109" i="69"/>
  <c r="M109" i="69" s="1"/>
  <c r="O109" i="69"/>
  <c r="Q109" i="69" s="1"/>
  <c r="S109" i="69"/>
  <c r="U109" i="69" s="1"/>
  <c r="W90" i="69"/>
  <c r="Y90" i="69" s="1"/>
  <c r="K90" i="69"/>
  <c r="M90" i="69" s="1"/>
  <c r="O90" i="69"/>
  <c r="Q90" i="69" s="1"/>
  <c r="AA90" i="69"/>
  <c r="AC90" i="69" s="1"/>
  <c r="S90" i="69"/>
  <c r="U90" i="69" s="1"/>
  <c r="AE90" i="69"/>
  <c r="AG90" i="69" s="1"/>
  <c r="W18" i="69"/>
  <c r="Y18" i="69" s="1"/>
  <c r="S18" i="69"/>
  <c r="U18" i="69" s="1"/>
  <c r="AE18" i="69"/>
  <c r="AG18" i="69" s="1"/>
  <c r="O18" i="69"/>
  <c r="Q18" i="69" s="1"/>
  <c r="AA18" i="69"/>
  <c r="AC18" i="69" s="1"/>
  <c r="K18" i="69"/>
  <c r="M18" i="69" s="1"/>
  <c r="W20" i="69"/>
  <c r="Y20" i="69" s="1"/>
  <c r="K20" i="69"/>
  <c r="M20" i="69" s="1"/>
  <c r="O20" i="69"/>
  <c r="Q20" i="69" s="1"/>
  <c r="AA20" i="69"/>
  <c r="AC20" i="69" s="1"/>
  <c r="S20" i="69"/>
  <c r="U20" i="69" s="1"/>
  <c r="AE20" i="69"/>
  <c r="AG20" i="69" s="1"/>
  <c r="W64" i="69"/>
  <c r="Y64" i="69" s="1"/>
  <c r="K64" i="69"/>
  <c r="M64" i="69" s="1"/>
  <c r="O64" i="69"/>
  <c r="Q64" i="69" s="1"/>
  <c r="S64" i="69"/>
  <c r="U64" i="69" s="1"/>
  <c r="AA64" i="69"/>
  <c r="AC64" i="69" s="1"/>
  <c r="AE64" i="69"/>
  <c r="AG64" i="69" s="1"/>
  <c r="AD23" i="69"/>
  <c r="AF23" i="69" s="1"/>
  <c r="N23" i="69"/>
  <c r="P23" i="69" s="1"/>
  <c r="V23" i="69"/>
  <c r="X23" i="69" s="1"/>
  <c r="Z23" i="69"/>
  <c r="AB23" i="69" s="1"/>
  <c r="J23" i="69"/>
  <c r="L23" i="69" s="1"/>
  <c r="R23" i="69"/>
  <c r="T23" i="69" s="1"/>
  <c r="W57" i="69"/>
  <c r="Y57" i="69" s="1"/>
  <c r="K57" i="69"/>
  <c r="M57" i="69" s="1"/>
  <c r="O57" i="69"/>
  <c r="Q57" i="69" s="1"/>
  <c r="S57" i="69"/>
  <c r="U57" i="69" s="1"/>
  <c r="AE57" i="69"/>
  <c r="AG57" i="69" s="1"/>
  <c r="AA57" i="69"/>
  <c r="AC57" i="69" s="1"/>
  <c r="W76" i="69"/>
  <c r="Y76" i="69" s="1"/>
  <c r="S76" i="69"/>
  <c r="U76" i="69" s="1"/>
  <c r="AE76" i="69"/>
  <c r="AG76" i="69" s="1"/>
  <c r="O76" i="69"/>
  <c r="Q76" i="69" s="1"/>
  <c r="AA76" i="69"/>
  <c r="AC76" i="69" s="1"/>
  <c r="K76" i="69"/>
  <c r="M76" i="69" s="1"/>
  <c r="Z62" i="69"/>
  <c r="AB62" i="69" s="1"/>
  <c r="J62" i="69"/>
  <c r="L62" i="69" s="1"/>
  <c r="R62" i="69"/>
  <c r="T62" i="69" s="1"/>
  <c r="V62" i="69"/>
  <c r="X62" i="69" s="1"/>
  <c r="AD62" i="69"/>
  <c r="AF62" i="69" s="1"/>
  <c r="N62" i="69"/>
  <c r="P62" i="69" s="1"/>
  <c r="J129" i="69"/>
  <c r="L129" i="69" s="1"/>
  <c r="N129" i="69"/>
  <c r="P129" i="69" s="1"/>
  <c r="R129" i="69"/>
  <c r="T129" i="69" s="1"/>
  <c r="V129" i="69"/>
  <c r="X129" i="69" s="1"/>
  <c r="Z129" i="69"/>
  <c r="AB129" i="69" s="1"/>
  <c r="AD129" i="69"/>
  <c r="AF129" i="69" s="1"/>
  <c r="Z48" i="69"/>
  <c r="AB48" i="69" s="1"/>
  <c r="J48" i="69"/>
  <c r="L48" i="69" s="1"/>
  <c r="R48" i="69"/>
  <c r="T48" i="69" s="1"/>
  <c r="AD48" i="69"/>
  <c r="AF48" i="69" s="1"/>
  <c r="N48" i="69"/>
  <c r="P48" i="69" s="1"/>
  <c r="V48" i="69"/>
  <c r="X48" i="69" s="1"/>
  <c r="Z36" i="69"/>
  <c r="AB36" i="69" s="1"/>
  <c r="J36" i="69"/>
  <c r="L36" i="69" s="1"/>
  <c r="R36" i="69"/>
  <c r="T36" i="69" s="1"/>
  <c r="V36" i="69"/>
  <c r="X36" i="69" s="1"/>
  <c r="N36" i="69"/>
  <c r="P36" i="69" s="1"/>
  <c r="AD36" i="69"/>
  <c r="AF36" i="69" s="1"/>
  <c r="Z74" i="69"/>
  <c r="AB74" i="69" s="1"/>
  <c r="J74" i="69"/>
  <c r="L74" i="69" s="1"/>
  <c r="R74" i="69"/>
  <c r="T74" i="69" s="1"/>
  <c r="N74" i="69"/>
  <c r="P74" i="69" s="1"/>
  <c r="AD74" i="69"/>
  <c r="AF74" i="69" s="1"/>
  <c r="V74" i="69"/>
  <c r="X74" i="69" s="1"/>
  <c r="AD49" i="69"/>
  <c r="AF49" i="69" s="1"/>
  <c r="N49" i="69"/>
  <c r="P49" i="69" s="1"/>
  <c r="V49" i="69"/>
  <c r="X49" i="69" s="1"/>
  <c r="J49" i="69"/>
  <c r="L49" i="69" s="1"/>
  <c r="Z49" i="69"/>
  <c r="AB49" i="69" s="1"/>
  <c r="R49" i="69"/>
  <c r="T49" i="69" s="1"/>
  <c r="Z30" i="69"/>
  <c r="AB30" i="69" s="1"/>
  <c r="J30" i="69"/>
  <c r="L30" i="69" s="1"/>
  <c r="R30" i="69"/>
  <c r="T30" i="69" s="1"/>
  <c r="V30" i="69"/>
  <c r="X30" i="69" s="1"/>
  <c r="AD30" i="69"/>
  <c r="AF30" i="69" s="1"/>
  <c r="N30" i="69"/>
  <c r="P30" i="69" s="1"/>
  <c r="J117" i="69"/>
  <c r="L117" i="69" s="1"/>
  <c r="N117" i="69"/>
  <c r="P117" i="69" s="1"/>
  <c r="R117" i="69"/>
  <c r="T117" i="69" s="1"/>
  <c r="V117" i="69"/>
  <c r="X117" i="69" s="1"/>
  <c r="Z117" i="69"/>
  <c r="AB117" i="69" s="1"/>
  <c r="AD117" i="69"/>
  <c r="AF117" i="69" s="1"/>
  <c r="Z58" i="69"/>
  <c r="AB58" i="69" s="1"/>
  <c r="J58" i="69"/>
  <c r="L58" i="69" s="1"/>
  <c r="R58" i="69"/>
  <c r="T58" i="69" s="1"/>
  <c r="N58" i="69"/>
  <c r="P58" i="69" s="1"/>
  <c r="V58" i="69"/>
  <c r="X58" i="69" s="1"/>
  <c r="AD58" i="69"/>
  <c r="AF58" i="69" s="1"/>
  <c r="Z28" i="69"/>
  <c r="AB28" i="69" s="1"/>
  <c r="J28" i="69"/>
  <c r="L28" i="69" s="1"/>
  <c r="R28" i="69"/>
  <c r="T28" i="69" s="1"/>
  <c r="V28" i="69"/>
  <c r="X28" i="69" s="1"/>
  <c r="N28" i="69"/>
  <c r="P28" i="69" s="1"/>
  <c r="AD28" i="69"/>
  <c r="AF28" i="69" s="1"/>
  <c r="AD59" i="69"/>
  <c r="AF59" i="69" s="1"/>
  <c r="N59" i="69"/>
  <c r="P59" i="69" s="1"/>
  <c r="V59" i="69"/>
  <c r="X59" i="69" s="1"/>
  <c r="R59" i="69"/>
  <c r="T59" i="69" s="1"/>
  <c r="J59" i="69"/>
  <c r="L59" i="69" s="1"/>
  <c r="Z59" i="69"/>
  <c r="AB59" i="69" s="1"/>
  <c r="AD35" i="69"/>
  <c r="AF35" i="69" s="1"/>
  <c r="N35" i="69"/>
  <c r="P35" i="69" s="1"/>
  <c r="V35" i="69"/>
  <c r="X35" i="69" s="1"/>
  <c r="R35" i="69"/>
  <c r="T35" i="69" s="1"/>
  <c r="Z35" i="69"/>
  <c r="AB35" i="69" s="1"/>
  <c r="J35" i="69"/>
  <c r="L35" i="69" s="1"/>
  <c r="W61" i="69"/>
  <c r="Y61" i="69" s="1"/>
  <c r="K61" i="69"/>
  <c r="M61" i="69" s="1"/>
  <c r="O61" i="69"/>
  <c r="Q61" i="69" s="1"/>
  <c r="S61" i="69"/>
  <c r="U61" i="69" s="1"/>
  <c r="AE61" i="69"/>
  <c r="AG61" i="69" s="1"/>
  <c r="AA61" i="69"/>
  <c r="AC61" i="69" s="1"/>
  <c r="W29" i="69"/>
  <c r="Y29" i="69" s="1"/>
  <c r="K29" i="69"/>
  <c r="M29" i="69" s="1"/>
  <c r="O29" i="69"/>
  <c r="Q29" i="69" s="1"/>
  <c r="S29" i="69"/>
  <c r="U29" i="69" s="1"/>
  <c r="AE29" i="69"/>
  <c r="AG29" i="69" s="1"/>
  <c r="AA29" i="69"/>
  <c r="AC29" i="69" s="1"/>
</calcChain>
</file>

<file path=xl/sharedStrings.xml><?xml version="1.0" encoding="utf-8"?>
<sst xmlns="http://schemas.openxmlformats.org/spreadsheetml/2006/main" count="188" uniqueCount="98">
  <si>
    <t>END</t>
  </si>
  <si>
    <t>Andras Vetier</t>
  </si>
  <si>
    <t>Condition</t>
  </si>
  <si>
    <t>Left</t>
  </si>
  <si>
    <t>Right</t>
  </si>
  <si>
    <t>Half-Width of Vertical Strip</t>
  </si>
  <si>
    <t>X</t>
  </si>
  <si>
    <t>Y</t>
  </si>
  <si>
    <t>Condition for X</t>
  </si>
  <si>
    <t>Condition for Y</t>
  </si>
  <si>
    <t>Cloud Conditional 1</t>
  </si>
  <si>
    <t>Cloud Conditional 2</t>
  </si>
  <si>
    <t>for  X</t>
  </si>
  <si>
    <t>for  Y</t>
  </si>
  <si>
    <t>y</t>
  </si>
  <si>
    <t>x</t>
  </si>
  <si>
    <t>f ( x | Y = y )</t>
  </si>
  <si>
    <t>f(X|Y=y)*RND</t>
  </si>
  <si>
    <t>2010 04 20</t>
  </si>
  <si>
    <t>Press F9</t>
  </si>
  <si>
    <t>Density functions</t>
  </si>
  <si>
    <t>f(x)</t>
  </si>
  <si>
    <t>g(y)</t>
  </si>
  <si>
    <t>g ( y | X = x )</t>
  </si>
  <si>
    <t>g(Y|X=x)*RND</t>
  </si>
  <si>
    <t>f(X)*RND</t>
  </si>
  <si>
    <t>g(Y)*RND</t>
  </si>
  <si>
    <t>Projections onto axes</t>
  </si>
  <si>
    <t>u1 = standard normal</t>
  </si>
  <si>
    <t>v1 = standard normal</t>
  </si>
  <si>
    <t>u2 = u1</t>
  </si>
  <si>
    <t xml:space="preserve">v2 = calculated from u1 and v1 </t>
  </si>
  <si>
    <t>u3 = u2 times szigma1</t>
  </si>
  <si>
    <t>v3 = v2 times sigma2</t>
  </si>
  <si>
    <t>X = u3 + m1</t>
  </si>
  <si>
    <t>Y = v3 + m2</t>
  </si>
  <si>
    <t>u1</t>
  </si>
  <si>
    <t>v1</t>
  </si>
  <si>
    <t>u2</t>
  </si>
  <si>
    <t>v2</t>
  </si>
  <si>
    <t>u3</t>
  </si>
  <si>
    <t>v3</t>
  </si>
  <si>
    <t>Lines</t>
  </si>
  <si>
    <t>ExpValue</t>
  </si>
  <si>
    <t>StDev</t>
  </si>
  <si>
    <t>Corr coeff</t>
  </si>
  <si>
    <t>Half-Width</t>
  </si>
  <si>
    <t>Height</t>
  </si>
  <si>
    <t>Weight</t>
  </si>
  <si>
    <t>1000  experiments</t>
  </si>
  <si>
    <t>Conditional distribution on a vertical line (strip)</t>
  </si>
  <si>
    <t>Conditional distribution on a horizontal line (strip)</t>
  </si>
  <si>
    <t>Height and weight:</t>
  </si>
  <si>
    <t>Simulation 1</t>
  </si>
  <si>
    <t>Simulation 2</t>
  </si>
  <si>
    <t>Ellipse</t>
  </si>
  <si>
    <t>Size</t>
  </si>
  <si>
    <t>radian</t>
  </si>
  <si>
    <t>circle</t>
  </si>
  <si>
    <t>ellipse</t>
  </si>
  <si>
    <t>spread</t>
  </si>
  <si>
    <t>shifted</t>
  </si>
  <si>
    <t>Vertical and Horizontal Lines</t>
  </si>
  <si>
    <t>Regr Line</t>
  </si>
  <si>
    <t>m</t>
  </si>
  <si>
    <t>b</t>
  </si>
  <si>
    <t>CondStdevLines</t>
  </si>
  <si>
    <t>Rectangle</t>
  </si>
  <si>
    <t>Parameters</t>
  </si>
  <si>
    <t>Center</t>
  </si>
  <si>
    <t>CorrCoeffLinSegment</t>
  </si>
  <si>
    <t>Covriance matrix</t>
  </si>
  <si>
    <t>eigen-values</t>
  </si>
  <si>
    <t>eigen-vectors</t>
  </si>
  <si>
    <t>Half-Width of Hor. Strip</t>
  </si>
  <si>
    <t>axes</t>
  </si>
  <si>
    <t>size</t>
  </si>
  <si>
    <t>Axes of ellipse</t>
  </si>
  <si>
    <t>Density function</t>
  </si>
  <si>
    <t>f(x,y)</t>
  </si>
  <si>
    <t>numerator</t>
  </si>
  <si>
    <t>in the</t>
  </si>
  <si>
    <t>exponent</t>
  </si>
  <si>
    <t>divisor</t>
  </si>
  <si>
    <t>constant</t>
  </si>
  <si>
    <t>magnify</t>
  </si>
  <si>
    <t>Density visulaizted by surface</t>
  </si>
  <si>
    <t>y-lines</t>
  </si>
  <si>
    <t>x-lines</t>
  </si>
  <si>
    <t>Matrix from 3 dim into 2 dim</t>
  </si>
  <si>
    <t>projections</t>
  </si>
  <si>
    <t>conditional distributions</t>
  </si>
  <si>
    <t>eigen-vectors of covariance matrix</t>
  </si>
  <si>
    <t>ellipse, surface</t>
  </si>
  <si>
    <t>Regr line 1</t>
  </si>
  <si>
    <t>Regr line 2</t>
  </si>
  <si>
    <t>CorrCoeffPoint1</t>
  </si>
  <si>
    <t>3 ellipses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</si>
</sst>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Ft&quot;_-;\-* #,##0.00\ &quot;Ft&quot;_-;_-* &quot;-&quot;??\ &quot;Ft&quot;_-;_-@_-"/>
    <numFmt numFmtId="172" formatCode="0.0"/>
    <numFmt numFmtId="173" formatCode="0.000"/>
    <numFmt numFmtId="176" formatCode="0.0000"/>
  </numFmts>
  <fonts count="54" x14ac:knownFonts="1">
    <font>
      <sz val="10"/>
      <name val="Arial"/>
      <charset val="238"/>
    </font>
    <font>
      <sz val="10"/>
      <name val="Arial"/>
      <charset val="238"/>
    </font>
    <font>
      <sz val="8"/>
      <name val="Arial"/>
      <charset val="238"/>
    </font>
    <font>
      <b/>
      <sz val="12"/>
      <name val="Arial"/>
      <family val="2"/>
      <charset val="238"/>
    </font>
    <font>
      <sz val="14"/>
      <color indexed="14"/>
      <name val="Arial"/>
      <charset val="238"/>
    </font>
    <font>
      <sz val="14"/>
      <name val="Arial"/>
      <family val="2"/>
      <charset val="238"/>
    </font>
    <font>
      <sz val="26"/>
      <name val="Arial"/>
      <charset val="238"/>
    </font>
    <font>
      <b/>
      <sz val="10"/>
      <name val="Arial"/>
      <family val="2"/>
      <charset val="238"/>
    </font>
    <font>
      <sz val="10"/>
      <color indexed="14"/>
      <name val="Arial"/>
      <family val="2"/>
      <charset val="238"/>
    </font>
    <font>
      <sz val="14"/>
      <name val="Arial"/>
      <charset val="238"/>
    </font>
    <font>
      <sz val="12"/>
      <name val="Arial"/>
      <charset val="238"/>
    </font>
    <font>
      <sz val="14"/>
      <color indexed="12"/>
      <name val="Arial"/>
      <family val="2"/>
      <charset val="238"/>
    </font>
    <font>
      <sz val="14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b/>
      <sz val="26"/>
      <name val="Arial"/>
      <family val="2"/>
      <charset val="238"/>
    </font>
    <font>
      <sz val="10"/>
      <name val="Arial"/>
      <family val="2"/>
      <charset val="238"/>
    </font>
    <font>
      <b/>
      <sz val="12"/>
      <color indexed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b/>
      <sz val="14"/>
      <color indexed="14"/>
      <name val="Arial"/>
      <family val="2"/>
      <charset val="238"/>
    </font>
    <font>
      <b/>
      <sz val="14"/>
      <color indexed="12"/>
      <name val="Arial"/>
      <family val="2"/>
      <charset val="238"/>
    </font>
    <font>
      <b/>
      <sz val="10"/>
      <color indexed="14"/>
      <name val="Arial"/>
      <family val="2"/>
      <charset val="238"/>
    </font>
    <font>
      <sz val="12"/>
      <name val="Arial"/>
      <family val="2"/>
      <charset val="238"/>
    </font>
    <font>
      <b/>
      <sz val="8"/>
      <color indexed="12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10"/>
      <name val="Arial"/>
      <family val="2"/>
    </font>
    <font>
      <b/>
      <sz val="10"/>
      <color indexed="57"/>
      <name val="Arial"/>
      <family val="2"/>
    </font>
    <font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2"/>
      <color indexed="14"/>
      <name val="Arial"/>
      <family val="2"/>
      <charset val="238"/>
    </font>
    <font>
      <b/>
      <sz val="12"/>
      <color indexed="57"/>
      <name val="Arial"/>
      <family val="2"/>
      <charset val="238"/>
    </font>
    <font>
      <b/>
      <sz val="12"/>
      <name val="Arial"/>
      <family val="2"/>
    </font>
    <font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17"/>
      <name val="Arial"/>
      <family val="2"/>
      <charset val="238"/>
    </font>
    <font>
      <b/>
      <sz val="10"/>
      <color indexed="17"/>
      <name val="Arial"/>
      <family val="2"/>
      <charset val="238"/>
    </font>
    <font>
      <sz val="10"/>
      <color indexed="57"/>
      <name val="Arial"/>
      <family val="2"/>
      <charset val="238"/>
    </font>
    <font>
      <b/>
      <sz val="8"/>
      <name val="Arial"/>
      <family val="2"/>
    </font>
    <font>
      <b/>
      <sz val="12"/>
      <color indexed="16"/>
      <name val="Arial"/>
      <family val="2"/>
      <charset val="238"/>
    </font>
    <font>
      <b/>
      <sz val="10"/>
      <color indexed="14"/>
      <name val="Arial"/>
      <family val="2"/>
    </font>
    <font>
      <b/>
      <sz val="8"/>
      <name val="Arial"/>
      <charset val="238"/>
    </font>
    <font>
      <b/>
      <sz val="26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indexed="17"/>
      <name val="Arial"/>
      <family val="2"/>
      <charset val="238"/>
    </font>
    <font>
      <b/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b/>
      <sz val="18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45">
    <xf numFmtId="0" fontId="0" fillId="0" borderId="0" xfId="0"/>
    <xf numFmtId="0" fontId="7" fillId="0" borderId="0" xfId="0" applyFont="1"/>
    <xf numFmtId="0" fontId="9" fillId="0" borderId="0" xfId="0" applyFont="1"/>
    <xf numFmtId="0" fontId="10" fillId="0" borderId="0" xfId="0" applyFont="1"/>
    <xf numFmtId="2" fontId="8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Fill="1" applyBorder="1"/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0" fontId="5" fillId="0" borderId="0" xfId="0" applyFont="1" applyFill="1" applyBorder="1"/>
    <xf numFmtId="0" fontId="14" fillId="0" borderId="0" xfId="0" applyFont="1" applyFill="1" applyBorder="1"/>
    <xf numFmtId="0" fontId="15" fillId="0" borderId="0" xfId="0" applyFont="1"/>
    <xf numFmtId="0" fontId="16" fillId="0" borderId="0" xfId="0" applyFont="1"/>
    <xf numFmtId="0" fontId="6" fillId="2" borderId="1" xfId="0" applyFont="1" applyFill="1" applyBorder="1"/>
    <xf numFmtId="2" fontId="4" fillId="0" borderId="0" xfId="0" applyNumberFormat="1" applyFont="1" applyFill="1" applyBorder="1" applyAlignment="1">
      <alignment horizontal="center"/>
    </xf>
    <xf numFmtId="1" fontId="18" fillId="0" borderId="0" xfId="0" applyNumberFormat="1" applyFont="1" applyAlignment="1">
      <alignment horizontal="left"/>
    </xf>
    <xf numFmtId="1" fontId="18" fillId="0" borderId="0" xfId="0" applyNumberFormat="1" applyFont="1" applyBorder="1" applyAlignment="1">
      <alignment horizontal="left"/>
    </xf>
    <xf numFmtId="173" fontId="18" fillId="0" borderId="2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2" fontId="18" fillId="0" borderId="0" xfId="0" applyNumberFormat="1" applyFont="1" applyFill="1" applyBorder="1" applyAlignment="1">
      <alignment horizontal="left"/>
    </xf>
    <xf numFmtId="0" fontId="18" fillId="0" borderId="0" xfId="0" applyFont="1" applyAlignment="1">
      <alignment horizontal="left"/>
    </xf>
    <xf numFmtId="0" fontId="18" fillId="0" borderId="2" xfId="0" quotePrefix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applyFill="1"/>
    <xf numFmtId="2" fontId="18" fillId="0" borderId="0" xfId="0" applyNumberFormat="1" applyFont="1" applyAlignment="1">
      <alignment horizontal="left"/>
    </xf>
    <xf numFmtId="173" fontId="18" fillId="0" borderId="0" xfId="0" applyNumberFormat="1" applyFont="1" applyBorder="1" applyAlignment="1">
      <alignment horizontal="left"/>
    </xf>
    <xf numFmtId="0" fontId="5" fillId="0" borderId="0" xfId="0" applyFont="1" applyFill="1"/>
    <xf numFmtId="1" fontId="11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7" fillId="0" borderId="0" xfId="0" applyFont="1" applyFill="1"/>
    <xf numFmtId="0" fontId="0" fillId="0" borderId="0" xfId="0" applyFill="1" applyAlignment="1">
      <alignment horizontal="left"/>
    </xf>
    <xf numFmtId="0" fontId="1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2" fontId="22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1" fontId="2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21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>
      <alignment horizontal="left"/>
    </xf>
    <xf numFmtId="1" fontId="18" fillId="3" borderId="3" xfId="0" applyNumberFormat="1" applyFont="1" applyFill="1" applyBorder="1" applyAlignment="1">
      <alignment horizontal="left"/>
    </xf>
    <xf numFmtId="0" fontId="18" fillId="3" borderId="2" xfId="0" quotePrefix="1" applyFont="1" applyFill="1" applyBorder="1" applyAlignment="1">
      <alignment horizontal="left" vertical="center"/>
    </xf>
    <xf numFmtId="1" fontId="18" fillId="3" borderId="4" xfId="0" applyNumberFormat="1" applyFont="1" applyFill="1" applyBorder="1" applyAlignment="1">
      <alignment horizontal="left"/>
    </xf>
    <xf numFmtId="1" fontId="18" fillId="3" borderId="5" xfId="0" applyNumberFormat="1" applyFont="1" applyFill="1" applyBorder="1" applyAlignment="1">
      <alignment horizontal="left"/>
    </xf>
    <xf numFmtId="1" fontId="18" fillId="4" borderId="3" xfId="0" applyNumberFormat="1" applyFont="1" applyFill="1" applyBorder="1" applyAlignment="1">
      <alignment horizontal="left"/>
    </xf>
    <xf numFmtId="0" fontId="18" fillId="4" borderId="2" xfId="0" quotePrefix="1" applyFont="1" applyFill="1" applyBorder="1" applyAlignment="1">
      <alignment horizontal="left" vertical="center"/>
    </xf>
    <xf numFmtId="1" fontId="18" fillId="4" borderId="4" xfId="0" applyNumberFormat="1" applyFont="1" applyFill="1" applyBorder="1" applyAlignment="1">
      <alignment horizontal="left"/>
    </xf>
    <xf numFmtId="1" fontId="18" fillId="4" borderId="5" xfId="0" applyNumberFormat="1" applyFont="1" applyFill="1" applyBorder="1" applyAlignment="1">
      <alignment horizontal="left"/>
    </xf>
    <xf numFmtId="0" fontId="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/>
    </xf>
    <xf numFmtId="2" fontId="20" fillId="0" borderId="0" xfId="0" applyNumberFormat="1" applyFont="1" applyBorder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8" fillId="0" borderId="2" xfId="0" applyFont="1" applyBorder="1" applyAlignment="1">
      <alignment horizontal="left"/>
    </xf>
    <xf numFmtId="176" fontId="18" fillId="0" borderId="2" xfId="0" applyNumberFormat="1" applyFont="1" applyBorder="1" applyAlignment="1">
      <alignment horizontal="left"/>
    </xf>
    <xf numFmtId="176" fontId="18" fillId="0" borderId="0" xfId="0" applyNumberFormat="1" applyFont="1" applyBorder="1" applyAlignment="1">
      <alignment horizontal="left"/>
    </xf>
    <xf numFmtId="2" fontId="7" fillId="0" borderId="0" xfId="0" applyNumberFormat="1" applyFont="1" applyAlignment="1">
      <alignment horizontal="left"/>
    </xf>
    <xf numFmtId="0" fontId="1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" fontId="26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0" fontId="18" fillId="3" borderId="7" xfId="0" quotePrefix="1" applyFont="1" applyFill="1" applyBorder="1" applyAlignment="1">
      <alignment horizontal="left" vertical="center"/>
    </xf>
    <xf numFmtId="2" fontId="18" fillId="3" borderId="2" xfId="0" applyNumberFormat="1" applyFont="1" applyFill="1" applyBorder="1" applyAlignment="1">
      <alignment horizontal="left"/>
    </xf>
    <xf numFmtId="0" fontId="17" fillId="4" borderId="8" xfId="0" applyFont="1" applyFill="1" applyBorder="1" applyAlignment="1">
      <alignment horizontal="left"/>
    </xf>
    <xf numFmtId="2" fontId="29" fillId="0" borderId="0" xfId="0" applyNumberFormat="1" applyFont="1" applyBorder="1" applyAlignment="1">
      <alignment horizontal="left"/>
    </xf>
    <xf numFmtId="2" fontId="30" fillId="0" borderId="0" xfId="0" applyNumberFormat="1" applyFont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2" fontId="30" fillId="0" borderId="0" xfId="0" applyNumberFormat="1" applyFont="1" applyFill="1" applyBorder="1" applyAlignment="1">
      <alignment horizontal="left"/>
    </xf>
    <xf numFmtId="0" fontId="31" fillId="0" borderId="0" xfId="0" applyFont="1" applyBorder="1" applyAlignment="1">
      <alignment horizontal="left"/>
    </xf>
    <xf numFmtId="2" fontId="32" fillId="0" borderId="0" xfId="0" applyNumberFormat="1" applyFont="1" applyBorder="1" applyAlignment="1">
      <alignment horizontal="left"/>
    </xf>
    <xf numFmtId="2" fontId="31" fillId="0" borderId="0" xfId="0" applyNumberFormat="1" applyFont="1" applyBorder="1" applyAlignment="1">
      <alignment horizontal="left"/>
    </xf>
    <xf numFmtId="2" fontId="32" fillId="0" borderId="0" xfId="0" applyNumberFormat="1" applyFont="1" applyBorder="1" applyAlignment="1"/>
    <xf numFmtId="1" fontId="33" fillId="0" borderId="0" xfId="0" applyNumberFormat="1" applyFont="1" applyBorder="1" applyAlignment="1">
      <alignment horizontal="left"/>
    </xf>
    <xf numFmtId="1" fontId="30" fillId="0" borderId="0" xfId="0" applyNumberFormat="1" applyFont="1" applyFill="1" applyBorder="1" applyAlignment="1">
      <alignment horizontal="left"/>
    </xf>
    <xf numFmtId="2" fontId="34" fillId="0" borderId="0" xfId="0" applyNumberFormat="1" applyFont="1" applyBorder="1" applyAlignment="1">
      <alignment horizontal="left"/>
    </xf>
    <xf numFmtId="2" fontId="18" fillId="0" borderId="0" xfId="0" applyNumberFormat="1" applyFont="1" applyBorder="1" applyAlignment="1">
      <alignment horizontal="left"/>
    </xf>
    <xf numFmtId="2" fontId="29" fillId="0" borderId="0" xfId="0" applyNumberFormat="1" applyFont="1" applyFill="1" applyBorder="1" applyAlignment="1">
      <alignment horizontal="left"/>
    </xf>
    <xf numFmtId="2" fontId="33" fillId="0" borderId="0" xfId="0" applyNumberFormat="1" applyFont="1" applyBorder="1" applyAlignment="1">
      <alignment horizontal="left"/>
    </xf>
    <xf numFmtId="2" fontId="33" fillId="0" borderId="0" xfId="0" applyNumberFormat="1" applyFont="1" applyFill="1" applyBorder="1" applyAlignment="1"/>
    <xf numFmtId="2" fontId="29" fillId="5" borderId="0" xfId="0" applyNumberFormat="1" applyFont="1" applyFill="1" applyBorder="1" applyAlignment="1">
      <alignment horizontal="left"/>
    </xf>
    <xf numFmtId="2" fontId="30" fillId="5" borderId="0" xfId="0" applyNumberFormat="1" applyFont="1" applyFill="1" applyBorder="1" applyAlignment="1">
      <alignment horizontal="left"/>
    </xf>
    <xf numFmtId="1" fontId="20" fillId="0" borderId="0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2" fontId="18" fillId="5" borderId="2" xfId="0" applyNumberFormat="1" applyFont="1" applyFill="1" applyBorder="1" applyAlignment="1">
      <alignment horizontal="left"/>
    </xf>
    <xf numFmtId="2" fontId="0" fillId="0" borderId="0" xfId="0" applyNumberFormat="1"/>
    <xf numFmtId="0" fontId="18" fillId="3" borderId="6" xfId="0" applyFont="1" applyFill="1" applyBorder="1" applyAlignment="1">
      <alignment horizontal="left"/>
    </xf>
    <xf numFmtId="0" fontId="18" fillId="3" borderId="7" xfId="0" applyFont="1" applyFill="1" applyBorder="1" applyAlignment="1">
      <alignment horizontal="left"/>
    </xf>
    <xf numFmtId="0" fontId="18" fillId="4" borderId="6" xfId="0" applyFont="1" applyFill="1" applyBorder="1" applyAlignment="1">
      <alignment horizontal="left"/>
    </xf>
    <xf numFmtId="0" fontId="18" fillId="4" borderId="7" xfId="0" applyFont="1" applyFill="1" applyBorder="1" applyAlignment="1">
      <alignment horizontal="left"/>
    </xf>
    <xf numFmtId="2" fontId="32" fillId="0" borderId="2" xfId="0" applyNumberFormat="1" applyFont="1" applyBorder="1" applyAlignment="1"/>
    <xf numFmtId="2" fontId="31" fillId="0" borderId="2" xfId="0" applyNumberFormat="1" applyFont="1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72" fontId="32" fillId="0" borderId="0" xfId="0" applyNumberFormat="1" applyFont="1" applyBorder="1" applyAlignment="1">
      <alignment horizontal="left"/>
    </xf>
    <xf numFmtId="1" fontId="32" fillId="0" borderId="0" xfId="0" applyNumberFormat="1" applyFont="1" applyBorder="1" applyAlignment="1">
      <alignment horizontal="left"/>
    </xf>
    <xf numFmtId="172" fontId="18" fillId="6" borderId="2" xfId="0" applyNumberFormat="1" applyFont="1" applyFill="1" applyBorder="1" applyAlignment="1">
      <alignment horizontal="left"/>
    </xf>
    <xf numFmtId="172" fontId="18" fillId="3" borderId="2" xfId="0" applyNumberFormat="1" applyFont="1" applyFill="1" applyBorder="1" applyAlignment="1">
      <alignment horizontal="left"/>
    </xf>
    <xf numFmtId="172" fontId="18" fillId="4" borderId="2" xfId="0" applyNumberFormat="1" applyFont="1" applyFill="1" applyBorder="1" applyAlignment="1">
      <alignment horizontal="left"/>
    </xf>
    <xf numFmtId="1" fontId="18" fillId="4" borderId="0" xfId="0" applyNumberFormat="1" applyFont="1" applyFill="1" applyAlignment="1">
      <alignment horizontal="left"/>
    </xf>
    <xf numFmtId="1" fontId="18" fillId="3" borderId="0" xfId="0" applyNumberFormat="1" applyFont="1" applyFill="1" applyAlignment="1">
      <alignment horizontal="left"/>
    </xf>
    <xf numFmtId="1" fontId="34" fillId="0" borderId="0" xfId="0" applyNumberFormat="1" applyFont="1" applyBorder="1" applyAlignment="1">
      <alignment horizontal="left"/>
    </xf>
    <xf numFmtId="1" fontId="31" fillId="0" borderId="0" xfId="0" applyNumberFormat="1" applyFont="1" applyBorder="1" applyAlignment="1">
      <alignment horizontal="left"/>
    </xf>
    <xf numFmtId="172" fontId="32" fillId="0" borderId="2" xfId="0" applyNumberFormat="1" applyFont="1" applyBorder="1" applyAlignment="1">
      <alignment horizontal="left"/>
    </xf>
    <xf numFmtId="1" fontId="32" fillId="0" borderId="2" xfId="0" applyNumberFormat="1" applyFont="1" applyBorder="1" applyAlignment="1">
      <alignment horizontal="left"/>
    </xf>
    <xf numFmtId="1" fontId="18" fillId="0" borderId="2" xfId="0" applyNumberFormat="1" applyFont="1" applyBorder="1" applyAlignment="1">
      <alignment horizontal="left"/>
    </xf>
    <xf numFmtId="1" fontId="18" fillId="4" borderId="2" xfId="0" applyNumberFormat="1" applyFont="1" applyFill="1" applyBorder="1" applyAlignment="1">
      <alignment horizontal="left"/>
    </xf>
    <xf numFmtId="1" fontId="18" fillId="4" borderId="7" xfId="0" applyNumberFormat="1" applyFont="1" applyFill="1" applyBorder="1" applyAlignment="1">
      <alignment horizontal="left"/>
    </xf>
    <xf numFmtId="1" fontId="0" fillId="0" borderId="0" xfId="0" applyNumberFormat="1"/>
    <xf numFmtId="2" fontId="29" fillId="0" borderId="3" xfId="0" applyNumberFormat="1" applyFont="1" applyBorder="1" applyAlignment="1">
      <alignment horizontal="left"/>
    </xf>
    <xf numFmtId="2" fontId="30" fillId="0" borderId="5" xfId="0" applyNumberFormat="1" applyFont="1" applyBorder="1" applyAlignment="1">
      <alignment horizontal="left"/>
    </xf>
    <xf numFmtId="2" fontId="29" fillId="5" borderId="3" xfId="0" applyNumberFormat="1" applyFont="1" applyFill="1" applyBorder="1" applyAlignment="1">
      <alignment horizontal="left"/>
    </xf>
    <xf numFmtId="2" fontId="30" fillId="5" borderId="5" xfId="0" applyNumberFormat="1" applyFont="1" applyFill="1" applyBorder="1" applyAlignment="1">
      <alignment horizontal="left"/>
    </xf>
    <xf numFmtId="1" fontId="20" fillId="0" borderId="0" xfId="0" applyNumberFormat="1" applyFont="1" applyAlignment="1">
      <alignment horizontal="left"/>
    </xf>
    <xf numFmtId="2" fontId="7" fillId="0" borderId="0" xfId="0" applyNumberFormat="1" applyFont="1" applyBorder="1" applyAlignment="1">
      <alignment horizontal="left"/>
    </xf>
    <xf numFmtId="0" fontId="17" fillId="4" borderId="9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72" fontId="18" fillId="0" borderId="0" xfId="0" applyNumberFormat="1" applyFont="1" applyBorder="1" applyAlignment="1">
      <alignment horizontal="left"/>
    </xf>
    <xf numFmtId="2" fontId="18" fillId="0" borderId="0" xfId="0" applyNumberFormat="1" applyFont="1" applyBorder="1" applyAlignment="1">
      <alignment horizontal="right"/>
    </xf>
    <xf numFmtId="0" fontId="38" fillId="0" borderId="2" xfId="0" applyFont="1" applyBorder="1" applyAlignment="1">
      <alignment horizontal="left"/>
    </xf>
    <xf numFmtId="2" fontId="38" fillId="0" borderId="0" xfId="0" applyNumberFormat="1" applyFont="1" applyAlignment="1">
      <alignment horizontal="left"/>
    </xf>
    <xf numFmtId="2" fontId="39" fillId="0" borderId="0" xfId="0" applyNumberFormat="1" applyFont="1" applyAlignment="1">
      <alignment horizontal="left"/>
    </xf>
    <xf numFmtId="2" fontId="40" fillId="0" borderId="0" xfId="0" applyNumberFormat="1" applyFont="1" applyAlignment="1">
      <alignment horizontal="left"/>
    </xf>
    <xf numFmtId="2" fontId="42" fillId="0" borderId="0" xfId="0" applyNumberFormat="1" applyFont="1" applyFill="1" applyBorder="1" applyAlignment="1">
      <alignment horizontal="left"/>
    </xf>
    <xf numFmtId="2" fontId="28" fillId="0" borderId="10" xfId="0" applyNumberFormat="1" applyFont="1" applyBorder="1" applyAlignment="1">
      <alignment horizontal="left"/>
    </xf>
    <xf numFmtId="2" fontId="41" fillId="0" borderId="11" xfId="0" applyNumberFormat="1" applyFont="1" applyBorder="1" applyAlignment="1">
      <alignment horizontal="left"/>
    </xf>
    <xf numFmtId="2" fontId="28" fillId="0" borderId="12" xfId="0" applyNumberFormat="1" applyFont="1" applyBorder="1" applyAlignment="1">
      <alignment horizontal="left"/>
    </xf>
    <xf numFmtId="2" fontId="41" fillId="0" borderId="13" xfId="0" applyNumberFormat="1" applyFont="1" applyBorder="1" applyAlignment="1">
      <alignment horizontal="left"/>
    </xf>
    <xf numFmtId="2" fontId="28" fillId="0" borderId="14" xfId="0" applyNumberFormat="1" applyFont="1" applyBorder="1" applyAlignment="1">
      <alignment horizontal="left"/>
    </xf>
    <xf numFmtId="2" fontId="41" fillId="0" borderId="15" xfId="0" applyNumberFormat="1" applyFont="1" applyBorder="1" applyAlignment="1">
      <alignment horizontal="left"/>
    </xf>
    <xf numFmtId="2" fontId="43" fillId="0" borderId="0" xfId="0" applyNumberFormat="1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36" fillId="0" borderId="0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1" fontId="3" fillId="0" borderId="0" xfId="0" applyNumberFormat="1" applyFont="1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44" fontId="0" fillId="0" borderId="3" xfId="1" applyFont="1" applyBorder="1" applyAlignment="1">
      <alignment horizontal="left"/>
    </xf>
    <xf numFmtId="44" fontId="0" fillId="0" borderId="5" xfId="1" applyFont="1" applyBorder="1" applyAlignment="1">
      <alignment horizontal="left"/>
    </xf>
    <xf numFmtId="2" fontId="0" fillId="0" borderId="10" xfId="0" applyNumberFormat="1" applyBorder="1" applyAlignment="1">
      <alignment horizontal="left"/>
    </xf>
    <xf numFmtId="1" fontId="0" fillId="0" borderId="11" xfId="0" applyNumberFormat="1" applyBorder="1" applyAlignment="1">
      <alignment horizontal="left"/>
    </xf>
    <xf numFmtId="2" fontId="0" fillId="0" borderId="2" xfId="0" applyNumberFormat="1" applyBorder="1" applyAlignment="1">
      <alignment horizontal="left"/>
    </xf>
    <xf numFmtId="2" fontId="0" fillId="0" borderId="12" xfId="0" applyNumberFormat="1" applyBorder="1" applyAlignment="1">
      <alignment horizontal="left"/>
    </xf>
    <xf numFmtId="0" fontId="0" fillId="0" borderId="13" xfId="0" applyBorder="1" applyAlignment="1">
      <alignment horizontal="left"/>
    </xf>
    <xf numFmtId="2" fontId="45" fillId="0" borderId="0" xfId="0" applyNumberFormat="1" applyFont="1" applyFill="1" applyBorder="1" applyAlignment="1">
      <alignment horizontal="left"/>
    </xf>
    <xf numFmtId="2" fontId="18" fillId="0" borderId="2" xfId="0" applyNumberFormat="1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2" fontId="0" fillId="0" borderId="14" xfId="0" applyNumberFormat="1" applyBorder="1" applyAlignment="1">
      <alignment horizontal="left"/>
    </xf>
    <xf numFmtId="2" fontId="0" fillId="0" borderId="11" xfId="0" applyNumberFormat="1" applyBorder="1" applyAlignment="1">
      <alignment horizontal="left"/>
    </xf>
    <xf numFmtId="2" fontId="0" fillId="0" borderId="13" xfId="0" applyNumberFormat="1" applyBorder="1" applyAlignment="1">
      <alignment horizontal="left"/>
    </xf>
    <xf numFmtId="2" fontId="0" fillId="0" borderId="15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44" fillId="0" borderId="0" xfId="0" applyFont="1" applyBorder="1" applyAlignment="1">
      <alignment vertical="center"/>
    </xf>
    <xf numFmtId="0" fontId="0" fillId="0" borderId="0" xfId="0" applyBorder="1"/>
    <xf numFmtId="0" fontId="2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 vertical="center"/>
    </xf>
    <xf numFmtId="2" fontId="22" fillId="0" borderId="0" xfId="0" applyNumberFormat="1" applyFont="1" applyFill="1" applyBorder="1" applyAlignment="1">
      <alignment vertical="center"/>
    </xf>
    <xf numFmtId="1" fontId="22" fillId="0" borderId="0" xfId="0" applyNumberFormat="1" applyFont="1" applyFill="1" applyBorder="1" applyAlignment="1">
      <alignment vertical="center"/>
    </xf>
    <xf numFmtId="0" fontId="0" fillId="0" borderId="2" xfId="0" applyBorder="1" applyAlignment="1">
      <alignment horizontal="left"/>
    </xf>
    <xf numFmtId="172" fontId="0" fillId="0" borderId="3" xfId="0" applyNumberFormat="1" applyBorder="1" applyAlignment="1">
      <alignment horizontal="left"/>
    </xf>
    <xf numFmtId="172" fontId="0" fillId="0" borderId="5" xfId="0" applyNumberFormat="1" applyBorder="1" applyAlignment="1">
      <alignment horizontal="left"/>
    </xf>
    <xf numFmtId="2" fontId="0" fillId="0" borderId="10" xfId="0" applyNumberFormat="1" applyFill="1" applyBorder="1" applyAlignment="1">
      <alignment horizontal="left"/>
    </xf>
    <xf numFmtId="172" fontId="0" fillId="0" borderId="11" xfId="0" applyNumberFormat="1" applyFill="1" applyBorder="1" applyAlignment="1">
      <alignment horizontal="left"/>
    </xf>
    <xf numFmtId="2" fontId="0" fillId="0" borderId="12" xfId="0" applyNumberFormat="1" applyFill="1" applyBorder="1" applyAlignment="1">
      <alignment horizontal="left"/>
    </xf>
    <xf numFmtId="172" fontId="0" fillId="0" borderId="13" xfId="0" applyNumberFormat="1" applyFill="1" applyBorder="1" applyAlignment="1">
      <alignment horizontal="left"/>
    </xf>
    <xf numFmtId="2" fontId="0" fillId="0" borderId="14" xfId="0" applyNumberFormat="1" applyFill="1" applyBorder="1" applyAlignment="1">
      <alignment horizontal="left"/>
    </xf>
    <xf numFmtId="172" fontId="0" fillId="0" borderId="15" xfId="0" applyNumberFormat="1" applyFill="1" applyBorder="1" applyAlignment="1">
      <alignment horizontal="left"/>
    </xf>
    <xf numFmtId="173" fontId="0" fillId="0" borderId="0" xfId="0" applyNumberFormat="1" applyAlignment="1">
      <alignment horizontal="left"/>
    </xf>
    <xf numFmtId="0" fontId="19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left"/>
    </xf>
    <xf numFmtId="1" fontId="0" fillId="0" borderId="0" xfId="0" applyNumberFormat="1" applyAlignment="1">
      <alignment horizontal="left"/>
    </xf>
    <xf numFmtId="173" fontId="0" fillId="0" borderId="10" xfId="0" applyNumberFormat="1" applyBorder="1" applyAlignment="1">
      <alignment horizontal="left"/>
    </xf>
    <xf numFmtId="173" fontId="0" fillId="0" borderId="11" xfId="0" applyNumberFormat="1" applyBorder="1" applyAlignment="1">
      <alignment horizontal="left"/>
    </xf>
    <xf numFmtId="173" fontId="0" fillId="0" borderId="14" xfId="0" applyNumberFormat="1" applyBorder="1" applyAlignment="1">
      <alignment horizontal="left"/>
    </xf>
    <xf numFmtId="173" fontId="0" fillId="0" borderId="15" xfId="0" applyNumberForma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46" fillId="0" borderId="0" xfId="0" applyFont="1" applyAlignment="1">
      <alignment horizontal="left"/>
    </xf>
    <xf numFmtId="173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176" fontId="2" fillId="0" borderId="0" xfId="0" applyNumberFormat="1" applyFont="1" applyAlignment="1">
      <alignment horizontal="left"/>
    </xf>
    <xf numFmtId="2" fontId="2" fillId="3" borderId="0" xfId="0" applyNumberFormat="1" applyFont="1" applyFill="1" applyAlignment="1">
      <alignment horizontal="left"/>
    </xf>
    <xf numFmtId="173" fontId="2" fillId="3" borderId="0" xfId="0" applyNumberFormat="1" applyFont="1" applyFill="1" applyAlignment="1">
      <alignment horizontal="left"/>
    </xf>
    <xf numFmtId="2" fontId="2" fillId="0" borderId="2" xfId="0" applyNumberFormat="1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7" borderId="0" xfId="0" applyFont="1" applyFill="1" applyAlignment="1">
      <alignment horizontal="left"/>
    </xf>
    <xf numFmtId="0" fontId="2" fillId="8" borderId="0" xfId="0" applyFont="1" applyFill="1" applyAlignment="1">
      <alignment horizontal="left"/>
    </xf>
    <xf numFmtId="2" fontId="2" fillId="9" borderId="0" xfId="0" applyNumberFormat="1" applyFont="1" applyFill="1" applyAlignment="1">
      <alignment horizontal="left"/>
    </xf>
    <xf numFmtId="2" fontId="2" fillId="0" borderId="0" xfId="0" applyNumberFormat="1" applyFont="1" applyFill="1" applyAlignment="1">
      <alignment horizontal="left"/>
    </xf>
    <xf numFmtId="2" fontId="2" fillId="10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Fill="1" applyAlignment="1">
      <alignment horizontal="left"/>
    </xf>
    <xf numFmtId="0" fontId="47" fillId="4" borderId="19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172" fontId="20" fillId="0" borderId="0" xfId="0" applyNumberFormat="1" applyFont="1" applyBorder="1" applyAlignment="1">
      <alignment horizontal="left"/>
    </xf>
    <xf numFmtId="0" fontId="49" fillId="0" borderId="3" xfId="0" applyFont="1" applyBorder="1" applyAlignment="1">
      <alignment horizontal="left"/>
    </xf>
    <xf numFmtId="0" fontId="50" fillId="0" borderId="4" xfId="0" applyFont="1" applyBorder="1" applyAlignment="1">
      <alignment horizontal="left"/>
    </xf>
    <xf numFmtId="0" fontId="27" fillId="0" borderId="4" xfId="0" applyFont="1" applyBorder="1" applyAlignment="1">
      <alignment horizontal="left"/>
    </xf>
    <xf numFmtId="0" fontId="51" fillId="0" borderId="5" xfId="0" applyFont="1" applyBorder="1" applyAlignment="1">
      <alignment horizontal="left"/>
    </xf>
    <xf numFmtId="2" fontId="20" fillId="0" borderId="0" xfId="0" applyNumberFormat="1" applyFont="1" applyBorder="1" applyAlignment="1">
      <alignment horizontal="right"/>
    </xf>
    <xf numFmtId="0" fontId="48" fillId="0" borderId="2" xfId="0" applyFont="1" applyBorder="1" applyAlignment="1">
      <alignment horizontal="left"/>
    </xf>
    <xf numFmtId="2" fontId="48" fillId="0" borderId="0" xfId="0" applyNumberFormat="1" applyFont="1" applyAlignment="1">
      <alignment horizontal="left"/>
    </xf>
    <xf numFmtId="2" fontId="49" fillId="0" borderId="0" xfId="0" applyNumberFormat="1" applyFont="1" applyAlignment="1">
      <alignment horizontal="left"/>
    </xf>
    <xf numFmtId="2" fontId="50" fillId="0" borderId="0" xfId="0" applyNumberFormat="1" applyFont="1" applyAlignment="1">
      <alignment horizontal="left"/>
    </xf>
    <xf numFmtId="2" fontId="52" fillId="0" borderId="0" xfId="0" applyNumberFormat="1" applyFont="1" applyFill="1" applyBorder="1" applyAlignment="1">
      <alignment horizontal="left"/>
    </xf>
    <xf numFmtId="2" fontId="27" fillId="0" borderId="10" xfId="0" applyNumberFormat="1" applyFont="1" applyBorder="1" applyAlignment="1">
      <alignment horizontal="left"/>
    </xf>
    <xf numFmtId="2" fontId="51" fillId="0" borderId="11" xfId="0" applyNumberFormat="1" applyFont="1" applyBorder="1" applyAlignment="1">
      <alignment horizontal="left"/>
    </xf>
    <xf numFmtId="2" fontId="27" fillId="0" borderId="12" xfId="0" applyNumberFormat="1" applyFont="1" applyBorder="1" applyAlignment="1">
      <alignment horizontal="left"/>
    </xf>
    <xf numFmtId="2" fontId="51" fillId="0" borderId="13" xfId="0" applyNumberFormat="1" applyFont="1" applyBorder="1" applyAlignment="1">
      <alignment horizontal="left"/>
    </xf>
    <xf numFmtId="2" fontId="27" fillId="0" borderId="14" xfId="0" applyNumberFormat="1" applyFont="1" applyBorder="1" applyAlignment="1">
      <alignment horizontal="left"/>
    </xf>
    <xf numFmtId="2" fontId="51" fillId="0" borderId="15" xfId="0" applyNumberFormat="1" applyFont="1" applyBorder="1" applyAlignment="1">
      <alignment horizontal="left"/>
    </xf>
    <xf numFmtId="173" fontId="0" fillId="3" borderId="0" xfId="0" applyNumberFormat="1" applyFill="1" applyAlignment="1">
      <alignment horizontal="left"/>
    </xf>
    <xf numFmtId="0" fontId="53" fillId="0" borderId="0" xfId="0" applyFont="1" applyAlignment="1">
      <alignment vertical="center"/>
    </xf>
    <xf numFmtId="0" fontId="53" fillId="0" borderId="0" xfId="0" applyFont="1" applyFill="1" applyBorder="1" applyAlignment="1">
      <alignment vertical="center"/>
    </xf>
    <xf numFmtId="2" fontId="37" fillId="0" borderId="10" xfId="0" applyNumberFormat="1" applyFont="1" applyBorder="1" applyAlignment="1">
      <alignment horizontal="center" vertical="center"/>
    </xf>
    <xf numFmtId="2" fontId="37" fillId="0" borderId="17" xfId="0" applyNumberFormat="1" applyFont="1" applyBorder="1" applyAlignment="1">
      <alignment horizontal="center" vertical="center"/>
    </xf>
    <xf numFmtId="2" fontId="37" fillId="0" borderId="14" xfId="0" applyNumberFormat="1" applyFont="1" applyBorder="1" applyAlignment="1">
      <alignment horizontal="center"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1" xfId="0" applyNumberFormat="1" applyFont="1" applyBorder="1" applyAlignment="1">
      <alignment horizontal="center" vertical="center"/>
    </xf>
    <xf numFmtId="2" fontId="37" fillId="0" borderId="15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2" fontId="35" fillId="11" borderId="10" xfId="0" applyNumberFormat="1" applyFont="1" applyFill="1" applyBorder="1" applyAlignment="1">
      <alignment horizontal="center" vertical="center"/>
    </xf>
    <xf numFmtId="2" fontId="35" fillId="11" borderId="17" xfId="0" applyNumberFormat="1" applyFont="1" applyFill="1" applyBorder="1" applyAlignment="1">
      <alignment horizontal="center" vertical="center"/>
    </xf>
    <xf numFmtId="2" fontId="35" fillId="11" borderId="11" xfId="0" applyNumberFormat="1" applyFont="1" applyFill="1" applyBorder="1" applyAlignment="1">
      <alignment horizontal="center" vertical="center"/>
    </xf>
    <xf numFmtId="2" fontId="35" fillId="11" borderId="14" xfId="0" applyNumberFormat="1" applyFont="1" applyFill="1" applyBorder="1" applyAlignment="1">
      <alignment horizontal="center" vertical="center"/>
    </xf>
    <xf numFmtId="2" fontId="35" fillId="11" borderId="16" xfId="0" applyNumberFormat="1" applyFont="1" applyFill="1" applyBorder="1" applyAlignment="1">
      <alignment horizontal="center" vertical="center"/>
    </xf>
    <xf numFmtId="2" fontId="35" fillId="11" borderId="15" xfId="0" applyNumberFormat="1" applyFont="1" applyFill="1" applyBorder="1" applyAlignment="1">
      <alignment horizontal="center" vertical="center"/>
    </xf>
    <xf numFmtId="0" fontId="15" fillId="12" borderId="20" xfId="0" applyFont="1" applyFill="1" applyBorder="1" applyAlignment="1">
      <alignment horizontal="center" vertical="center"/>
    </xf>
    <xf numFmtId="0" fontId="15" fillId="12" borderId="21" xfId="0" applyFont="1" applyFill="1" applyBorder="1" applyAlignment="1">
      <alignment horizontal="center" vertical="center"/>
    </xf>
    <xf numFmtId="0" fontId="15" fillId="12" borderId="22" xfId="0" applyFont="1" applyFill="1" applyBorder="1" applyAlignment="1">
      <alignment horizontal="center" vertical="center"/>
    </xf>
    <xf numFmtId="1" fontId="19" fillId="11" borderId="10" xfId="0" applyNumberFormat="1" applyFont="1" applyFill="1" applyBorder="1" applyAlignment="1">
      <alignment horizontal="center" vertical="center"/>
    </xf>
    <xf numFmtId="1" fontId="19" fillId="11" borderId="17" xfId="0" applyNumberFormat="1" applyFont="1" applyFill="1" applyBorder="1" applyAlignment="1">
      <alignment horizontal="center" vertical="center"/>
    </xf>
    <xf numFmtId="1" fontId="19" fillId="11" borderId="11" xfId="0" applyNumberFormat="1" applyFont="1" applyFill="1" applyBorder="1" applyAlignment="1">
      <alignment horizontal="center" vertical="center"/>
    </xf>
    <xf numFmtId="1" fontId="19" fillId="11" borderId="14" xfId="0" applyNumberFormat="1" applyFont="1" applyFill="1" applyBorder="1" applyAlignment="1">
      <alignment horizontal="center" vertical="center"/>
    </xf>
    <xf numFmtId="1" fontId="19" fillId="11" borderId="16" xfId="0" applyNumberFormat="1" applyFont="1" applyFill="1" applyBorder="1" applyAlignment="1">
      <alignment horizontal="center" vertical="center"/>
    </xf>
    <xf numFmtId="1" fontId="19" fillId="11" borderId="15" xfId="0" applyNumberFormat="1" applyFont="1" applyFill="1" applyBorder="1" applyAlignment="1">
      <alignment horizontal="center" vertical="center"/>
    </xf>
    <xf numFmtId="1" fontId="36" fillId="11" borderId="10" xfId="0" applyNumberFormat="1" applyFont="1" applyFill="1" applyBorder="1" applyAlignment="1">
      <alignment horizontal="center" vertical="center"/>
    </xf>
    <xf numFmtId="1" fontId="36" fillId="11" borderId="17" xfId="0" applyNumberFormat="1" applyFont="1" applyFill="1" applyBorder="1" applyAlignment="1">
      <alignment horizontal="center" vertical="center"/>
    </xf>
    <xf numFmtId="1" fontId="36" fillId="11" borderId="11" xfId="0" applyNumberFormat="1" applyFont="1" applyFill="1" applyBorder="1" applyAlignment="1">
      <alignment horizontal="center" vertical="center"/>
    </xf>
    <xf numFmtId="1" fontId="36" fillId="11" borderId="14" xfId="0" applyNumberFormat="1" applyFont="1" applyFill="1" applyBorder="1" applyAlignment="1">
      <alignment horizontal="center" vertical="center"/>
    </xf>
    <xf numFmtId="1" fontId="36" fillId="11" borderId="16" xfId="0" applyNumberFormat="1" applyFont="1" applyFill="1" applyBorder="1" applyAlignment="1">
      <alignment horizontal="center" vertical="center"/>
    </xf>
    <xf numFmtId="1" fontId="36" fillId="11" borderId="15" xfId="0" applyNumberFormat="1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53" fillId="12" borderId="20" xfId="0" applyFont="1" applyFill="1" applyBorder="1" applyAlignment="1">
      <alignment horizontal="center" vertical="center"/>
    </xf>
    <xf numFmtId="0" fontId="53" fillId="12" borderId="21" xfId="0" applyFont="1" applyFill="1" applyBorder="1" applyAlignment="1">
      <alignment horizontal="center" vertical="center"/>
    </xf>
    <xf numFmtId="0" fontId="53" fillId="12" borderId="22" xfId="0" applyFont="1" applyFill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173" fontId="18" fillId="0" borderId="0" xfId="0" applyNumberFormat="1" applyFont="1" applyBorder="1" applyAlignment="1">
      <alignment horizontal="center"/>
    </xf>
    <xf numFmtId="1" fontId="18" fillId="0" borderId="0" xfId="0" applyNumberFormat="1" applyFont="1" applyBorder="1" applyAlignment="1">
      <alignment horizontal="center"/>
    </xf>
    <xf numFmtId="0" fontId="28" fillId="11" borderId="2" xfId="0" applyFont="1" applyFill="1" applyBorder="1" applyAlignment="1">
      <alignment horizontal="center" vertical="center"/>
    </xf>
    <xf numFmtId="0" fontId="28" fillId="11" borderId="2" xfId="0" quotePrefix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13" borderId="2" xfId="0" quotePrefix="1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11" borderId="7" xfId="0" applyFont="1" applyFill="1" applyBorder="1" applyAlignment="1">
      <alignment horizontal="center" vertical="center"/>
    </xf>
    <xf numFmtId="0" fontId="28" fillId="11" borderId="7" xfId="0" quotePrefix="1" applyFont="1" applyFill="1" applyBorder="1" applyAlignment="1">
      <alignment horizontal="center" vertical="center"/>
    </xf>
    <xf numFmtId="0" fontId="19" fillId="13" borderId="14" xfId="0" quotePrefix="1" applyFont="1" applyFill="1" applyBorder="1" applyAlignment="1">
      <alignment horizontal="center" vertical="center"/>
    </xf>
    <xf numFmtId="0" fontId="19" fillId="13" borderId="16" xfId="0" quotePrefix="1" applyFont="1" applyFill="1" applyBorder="1" applyAlignment="1">
      <alignment horizontal="center" vertical="center"/>
    </xf>
    <xf numFmtId="0" fontId="19" fillId="13" borderId="15" xfId="0" quotePrefix="1" applyFont="1" applyFill="1" applyBorder="1" applyAlignment="1">
      <alignment horizontal="center" vertical="center"/>
    </xf>
    <xf numFmtId="0" fontId="38" fillId="0" borderId="3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48" fillId="0" borderId="3" xfId="0" applyFont="1" applyBorder="1" applyAlignment="1">
      <alignment horizontal="left"/>
    </xf>
    <xf numFmtId="0" fontId="48" fillId="0" borderId="5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5" xfId="0" applyFont="1" applyBorder="1" applyAlignment="1">
      <alignment horizontal="left"/>
    </xf>
  </cellXfs>
  <cellStyles count="2">
    <cellStyle name="Normál" xfId="0" builtinId="0"/>
    <cellStyle name="Pénznem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357615894039736E-2"/>
          <c:y val="7.3333572049388188E-2"/>
          <c:w val="0.9337748344370860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191.17906240859793</c:v>
                </c:pt>
                <c:pt idx="1">
                  <c:v>180.85033847278444</c:v>
                </c:pt>
                <c:pt idx="2">
                  <c:v>178.00677386919696</c:v>
                </c:pt>
                <c:pt idx="3">
                  <c:v>182.89552926772436</c:v>
                </c:pt>
                <c:pt idx="4">
                  <c:v>184.94142278789454</c:v>
                </c:pt>
                <c:pt idx="5">
                  <c:v>187.58825042147777</c:v>
                </c:pt>
                <c:pt idx="6">
                  <c:v>185.15105097177249</c:v>
                </c:pt>
                <c:pt idx="7">
                  <c:v>178.1804595652554</c:v>
                </c:pt>
                <c:pt idx="8">
                  <c:v>165.86938241790457</c:v>
                </c:pt>
                <c:pt idx="9">
                  <c:v>172.96416900606707</c:v>
                </c:pt>
                <c:pt idx="10">
                  <c:v>195.923891488159</c:v>
                </c:pt>
                <c:pt idx="11">
                  <c:v>182.50179396606549</c:v>
                </c:pt>
                <c:pt idx="12">
                  <c:v>164.84920226220842</c:v>
                </c:pt>
                <c:pt idx="13">
                  <c:v>181.8183976926571</c:v>
                </c:pt>
                <c:pt idx="14">
                  <c:v>198.43739880041926</c:v>
                </c:pt>
                <c:pt idx="15">
                  <c:v>187.58532448102665</c:v>
                </c:pt>
                <c:pt idx="16">
                  <c:v>186.96896811946229</c:v>
                </c:pt>
                <c:pt idx="17">
                  <c:v>179.63365206582893</c:v>
                </c:pt>
                <c:pt idx="18">
                  <c:v>181.11033688640734</c:v>
                </c:pt>
                <c:pt idx="19">
                  <c:v>169.15997156994638</c:v>
                </c:pt>
                <c:pt idx="20">
                  <c:v>182.80699556910824</c:v>
                </c:pt>
                <c:pt idx="21">
                  <c:v>178.92679688664495</c:v>
                </c:pt>
                <c:pt idx="22">
                  <c:v>167.83927696116999</c:v>
                </c:pt>
                <c:pt idx="23">
                  <c:v>193.27828489569094</c:v>
                </c:pt>
                <c:pt idx="24">
                  <c:v>175.70745209812117</c:v>
                </c:pt>
                <c:pt idx="25">
                  <c:v>166.79632993164188</c:v>
                </c:pt>
                <c:pt idx="26">
                  <c:v>181.73695817082066</c:v>
                </c:pt>
                <c:pt idx="27">
                  <c:v>169.63705905107599</c:v>
                </c:pt>
                <c:pt idx="28">
                  <c:v>179.09134927626434</c:v>
                </c:pt>
                <c:pt idx="29">
                  <c:v>199.09611277734268</c:v>
                </c:pt>
                <c:pt idx="30">
                  <c:v>167.67753773293407</c:v>
                </c:pt>
                <c:pt idx="31">
                  <c:v>181.97825535332998</c:v>
                </c:pt>
                <c:pt idx="32">
                  <c:v>183.64824208094677</c:v>
                </c:pt>
                <c:pt idx="33">
                  <c:v>175.90020583341982</c:v>
                </c:pt>
                <c:pt idx="34">
                  <c:v>175.05166107762568</c:v>
                </c:pt>
                <c:pt idx="35">
                  <c:v>195.8380218314683</c:v>
                </c:pt>
                <c:pt idx="36">
                  <c:v>167.21977185152065</c:v>
                </c:pt>
                <c:pt idx="37">
                  <c:v>183.84485003198961</c:v>
                </c:pt>
                <c:pt idx="38">
                  <c:v>170.35700743208955</c:v>
                </c:pt>
                <c:pt idx="39">
                  <c:v>187.04178986241453</c:v>
                </c:pt>
                <c:pt idx="40">
                  <c:v>191.85621831241565</c:v>
                </c:pt>
                <c:pt idx="41">
                  <c:v>182.37266955265184</c:v>
                </c:pt>
                <c:pt idx="42">
                  <c:v>187.93480352584672</c:v>
                </c:pt>
                <c:pt idx="43">
                  <c:v>186.89287223925817</c:v>
                </c:pt>
                <c:pt idx="44">
                  <c:v>200.4951300752636</c:v>
                </c:pt>
                <c:pt idx="45">
                  <c:v>179.7798658034784</c:v>
                </c:pt>
                <c:pt idx="46">
                  <c:v>173.94489407269566</c:v>
                </c:pt>
                <c:pt idx="47">
                  <c:v>198.15499457585278</c:v>
                </c:pt>
                <c:pt idx="48">
                  <c:v>182.84649598854122</c:v>
                </c:pt>
                <c:pt idx="49">
                  <c:v>176.62119507293869</c:v>
                </c:pt>
                <c:pt idx="50">
                  <c:v>178.35055231162002</c:v>
                </c:pt>
                <c:pt idx="51">
                  <c:v>176.26567594104105</c:v>
                </c:pt>
                <c:pt idx="52">
                  <c:v>181.81193398114394</c:v>
                </c:pt>
                <c:pt idx="53">
                  <c:v>183.76304066558683</c:v>
                </c:pt>
                <c:pt idx="54">
                  <c:v>193.94806642173941</c:v>
                </c:pt>
                <c:pt idx="55">
                  <c:v>172.8727152487383</c:v>
                </c:pt>
                <c:pt idx="56">
                  <c:v>195.16428333633294</c:v>
                </c:pt>
                <c:pt idx="57">
                  <c:v>165.98518415456311</c:v>
                </c:pt>
                <c:pt idx="58">
                  <c:v>174.18349373220323</c:v>
                </c:pt>
                <c:pt idx="59">
                  <c:v>167.96703491263685</c:v>
                </c:pt>
                <c:pt idx="60">
                  <c:v>178.19528298441915</c:v>
                </c:pt>
                <c:pt idx="61">
                  <c:v>203.01804011587711</c:v>
                </c:pt>
                <c:pt idx="62">
                  <c:v>171.43248590989171</c:v>
                </c:pt>
                <c:pt idx="63">
                  <c:v>173.05500011185748</c:v>
                </c:pt>
                <c:pt idx="64">
                  <c:v>169.48960938029498</c:v>
                </c:pt>
                <c:pt idx="65">
                  <c:v>167.12918048063398</c:v>
                </c:pt>
                <c:pt idx="66">
                  <c:v>191.37913135049996</c:v>
                </c:pt>
                <c:pt idx="67">
                  <c:v>177.98337332068246</c:v>
                </c:pt>
                <c:pt idx="68">
                  <c:v>178.09874245940193</c:v>
                </c:pt>
                <c:pt idx="69">
                  <c:v>189.13749227158399</c:v>
                </c:pt>
                <c:pt idx="70">
                  <c:v>179.73703924471329</c:v>
                </c:pt>
                <c:pt idx="71">
                  <c:v>167.32579124970965</c:v>
                </c:pt>
                <c:pt idx="72">
                  <c:v>166.49274956028165</c:v>
                </c:pt>
                <c:pt idx="73">
                  <c:v>177.20730419452758</c:v>
                </c:pt>
                <c:pt idx="74">
                  <c:v>191.35219887227191</c:v>
                </c:pt>
                <c:pt idx="75">
                  <c:v>171.85450575367307</c:v>
                </c:pt>
                <c:pt idx="76">
                  <c:v>175.227417783948</c:v>
                </c:pt>
                <c:pt idx="77">
                  <c:v>188.23917770332764</c:v>
                </c:pt>
                <c:pt idx="78">
                  <c:v>200.11133068801377</c:v>
                </c:pt>
                <c:pt idx="79">
                  <c:v>184.08936409975601</c:v>
                </c:pt>
                <c:pt idx="80">
                  <c:v>174.42584881126311</c:v>
                </c:pt>
                <c:pt idx="81">
                  <c:v>191.38644870179789</c:v>
                </c:pt>
                <c:pt idx="82">
                  <c:v>178.31057636814418</c:v>
                </c:pt>
                <c:pt idx="83">
                  <c:v>177.19036489022605</c:v>
                </c:pt>
                <c:pt idx="84">
                  <c:v>180.10732108812587</c:v>
                </c:pt>
                <c:pt idx="85">
                  <c:v>185.01968994152057</c:v>
                </c:pt>
                <c:pt idx="86">
                  <c:v>187.64239488707827</c:v>
                </c:pt>
                <c:pt idx="87">
                  <c:v>187.69187470871933</c:v>
                </c:pt>
                <c:pt idx="88">
                  <c:v>190.53821125550405</c:v>
                </c:pt>
                <c:pt idx="89">
                  <c:v>162.58621362438853</c:v>
                </c:pt>
                <c:pt idx="90">
                  <c:v>194.45174406943326</c:v>
                </c:pt>
                <c:pt idx="91">
                  <c:v>169.31517231940137</c:v>
                </c:pt>
                <c:pt idx="92">
                  <c:v>174.770439303339</c:v>
                </c:pt>
                <c:pt idx="93">
                  <c:v>193.74908470033344</c:v>
                </c:pt>
                <c:pt idx="94">
                  <c:v>166.31533282295729</c:v>
                </c:pt>
                <c:pt idx="95">
                  <c:v>170.10945054887901</c:v>
                </c:pt>
                <c:pt idx="96">
                  <c:v>168.75787394361299</c:v>
                </c:pt>
                <c:pt idx="97">
                  <c:v>170.37886904201608</c:v>
                </c:pt>
                <c:pt idx="98">
                  <c:v>186.85503441785912</c:v>
                </c:pt>
                <c:pt idx="99">
                  <c:v>183.97782038595741</c:v>
                </c:pt>
                <c:pt idx="100">
                  <c:v>173.06350315688721</c:v>
                </c:pt>
                <c:pt idx="101">
                  <c:v>185.772448452682</c:v>
                </c:pt>
                <c:pt idx="102">
                  <c:v>189.8837581900811</c:v>
                </c:pt>
                <c:pt idx="103">
                  <c:v>200.2485451234302</c:v>
                </c:pt>
                <c:pt idx="104">
                  <c:v>173.60858883978491</c:v>
                </c:pt>
                <c:pt idx="105">
                  <c:v>180.6879168309155</c:v>
                </c:pt>
                <c:pt idx="106">
                  <c:v>189.76100710345526</c:v>
                </c:pt>
                <c:pt idx="107">
                  <c:v>194.26286474250239</c:v>
                </c:pt>
                <c:pt idx="108">
                  <c:v>178.33141930606504</c:v>
                </c:pt>
                <c:pt idx="109">
                  <c:v>171.84582212920506</c:v>
                </c:pt>
                <c:pt idx="110">
                  <c:v>159.0880105979623</c:v>
                </c:pt>
                <c:pt idx="111">
                  <c:v>167.50705019406465</c:v>
                </c:pt>
                <c:pt idx="112">
                  <c:v>187.55152312095328</c:v>
                </c:pt>
                <c:pt idx="113">
                  <c:v>181.23721537024093</c:v>
                </c:pt>
                <c:pt idx="114">
                  <c:v>187.94655782445105</c:v>
                </c:pt>
                <c:pt idx="115">
                  <c:v>170.6932330190987</c:v>
                </c:pt>
                <c:pt idx="116">
                  <c:v>180.27848213332706</c:v>
                </c:pt>
                <c:pt idx="117">
                  <c:v>177.70436455586406</c:v>
                </c:pt>
                <c:pt idx="118">
                  <c:v>184.76488444076415</c:v>
                </c:pt>
                <c:pt idx="119">
                  <c:v>190.07739052982146</c:v>
                </c:pt>
                <c:pt idx="120">
                  <c:v>167.78129772440093</c:v>
                </c:pt>
                <c:pt idx="121">
                  <c:v>195.231917266229</c:v>
                </c:pt>
                <c:pt idx="122">
                  <c:v>180.14787456999693</c:v>
                </c:pt>
                <c:pt idx="123">
                  <c:v>173.97165327164504</c:v>
                </c:pt>
                <c:pt idx="124">
                  <c:v>183.48207954254312</c:v>
                </c:pt>
                <c:pt idx="125">
                  <c:v>188.68807266005237</c:v>
                </c:pt>
                <c:pt idx="126">
                  <c:v>180.62863063002612</c:v>
                </c:pt>
                <c:pt idx="127">
                  <c:v>185.46106046977937</c:v>
                </c:pt>
                <c:pt idx="128">
                  <c:v>181.76679263945496</c:v>
                </c:pt>
                <c:pt idx="129">
                  <c:v>190.13308313436465</c:v>
                </c:pt>
                <c:pt idx="130">
                  <c:v>190.1252531034628</c:v>
                </c:pt>
                <c:pt idx="131">
                  <c:v>194.28025807579701</c:v>
                </c:pt>
                <c:pt idx="132">
                  <c:v>169.83067836181928</c:v>
                </c:pt>
                <c:pt idx="133">
                  <c:v>179.05602436678259</c:v>
                </c:pt>
                <c:pt idx="134">
                  <c:v>183.17377600333035</c:v>
                </c:pt>
                <c:pt idx="135">
                  <c:v>171.11303266496313</c:v>
                </c:pt>
                <c:pt idx="136">
                  <c:v>174.77217144575712</c:v>
                </c:pt>
                <c:pt idx="137">
                  <c:v>165.06092915210834</c:v>
                </c:pt>
                <c:pt idx="138">
                  <c:v>192.74309010270434</c:v>
                </c:pt>
                <c:pt idx="139">
                  <c:v>185.47124566854018</c:v>
                </c:pt>
                <c:pt idx="140">
                  <c:v>191.23122172184978</c:v>
                </c:pt>
                <c:pt idx="141">
                  <c:v>181.75710098764176</c:v>
                </c:pt>
                <c:pt idx="142">
                  <c:v>199.50344303298172</c:v>
                </c:pt>
                <c:pt idx="143">
                  <c:v>172.91288210598643</c:v>
                </c:pt>
                <c:pt idx="144">
                  <c:v>178.17298564097317</c:v>
                </c:pt>
                <c:pt idx="145">
                  <c:v>180.3959897619153</c:v>
                </c:pt>
                <c:pt idx="146">
                  <c:v>190.71964923373216</c:v>
                </c:pt>
                <c:pt idx="147">
                  <c:v>179.25134129339975</c:v>
                </c:pt>
                <c:pt idx="148">
                  <c:v>180.03624506496641</c:v>
                </c:pt>
                <c:pt idx="149">
                  <c:v>186.91086740670559</c:v>
                </c:pt>
                <c:pt idx="150">
                  <c:v>179.16990423233685</c:v>
                </c:pt>
                <c:pt idx="151">
                  <c:v>177.4752301832786</c:v>
                </c:pt>
                <c:pt idx="152">
                  <c:v>166.52393743430071</c:v>
                </c:pt>
                <c:pt idx="153">
                  <c:v>188.18912486918211</c:v>
                </c:pt>
                <c:pt idx="154">
                  <c:v>183.18966238905324</c:v>
                </c:pt>
                <c:pt idx="155">
                  <c:v>175.23101147691236</c:v>
                </c:pt>
                <c:pt idx="156">
                  <c:v>174.50854380249541</c:v>
                </c:pt>
                <c:pt idx="157">
                  <c:v>164.63935377389359</c:v>
                </c:pt>
                <c:pt idx="158">
                  <c:v>178.46480274323773</c:v>
                </c:pt>
                <c:pt idx="159">
                  <c:v>164.05882706890279</c:v>
                </c:pt>
                <c:pt idx="160">
                  <c:v>175.14822997810057</c:v>
                </c:pt>
                <c:pt idx="161">
                  <c:v>167.2525440525074</c:v>
                </c:pt>
                <c:pt idx="162">
                  <c:v>174.9213665906197</c:v>
                </c:pt>
                <c:pt idx="163">
                  <c:v>180.64194217949702</c:v>
                </c:pt>
                <c:pt idx="164">
                  <c:v>183.13439478907904</c:v>
                </c:pt>
                <c:pt idx="165">
                  <c:v>172.46485918529942</c:v>
                </c:pt>
                <c:pt idx="166">
                  <c:v>181.2094571789396</c:v>
                </c:pt>
                <c:pt idx="167">
                  <c:v>176.56615042683063</c:v>
                </c:pt>
                <c:pt idx="168">
                  <c:v>182.59320416749551</c:v>
                </c:pt>
                <c:pt idx="169">
                  <c:v>180.23439765712939</c:v>
                </c:pt>
                <c:pt idx="170">
                  <c:v>158.8265559649989</c:v>
                </c:pt>
                <c:pt idx="171">
                  <c:v>175.88701123629332</c:v>
                </c:pt>
                <c:pt idx="172">
                  <c:v>185.27940988231353</c:v>
                </c:pt>
                <c:pt idx="173">
                  <c:v>171.09947797099241</c:v>
                </c:pt>
                <c:pt idx="174">
                  <c:v>177.74075474732879</c:v>
                </c:pt>
                <c:pt idx="175">
                  <c:v>175.15413515095887</c:v>
                </c:pt>
                <c:pt idx="176">
                  <c:v>190.53813249527792</c:v>
                </c:pt>
                <c:pt idx="177">
                  <c:v>169.04938426464244</c:v>
                </c:pt>
                <c:pt idx="178">
                  <c:v>158.75996555775157</c:v>
                </c:pt>
                <c:pt idx="179">
                  <c:v>185.47974677159777</c:v>
                </c:pt>
                <c:pt idx="180">
                  <c:v>171.55818927608971</c:v>
                </c:pt>
                <c:pt idx="181">
                  <c:v>174.80882161719083</c:v>
                </c:pt>
                <c:pt idx="182">
                  <c:v>178.38097346666856</c:v>
                </c:pt>
                <c:pt idx="183">
                  <c:v>180.00003534461592</c:v>
                </c:pt>
                <c:pt idx="184">
                  <c:v>176.22052184406544</c:v>
                </c:pt>
                <c:pt idx="185">
                  <c:v>195.88019859408243</c:v>
                </c:pt>
                <c:pt idx="186">
                  <c:v>179.88151360961612</c:v>
                </c:pt>
                <c:pt idx="187">
                  <c:v>165.66435242146065</c:v>
                </c:pt>
                <c:pt idx="188">
                  <c:v>183.56691109320923</c:v>
                </c:pt>
                <c:pt idx="189">
                  <c:v>195.9737087531208</c:v>
                </c:pt>
                <c:pt idx="190">
                  <c:v>204.3305676282499</c:v>
                </c:pt>
                <c:pt idx="191">
                  <c:v>175.83347027960835</c:v>
                </c:pt>
                <c:pt idx="192">
                  <c:v>162.2068451191227</c:v>
                </c:pt>
                <c:pt idx="193">
                  <c:v>169.79293434560452</c:v>
                </c:pt>
                <c:pt idx="194">
                  <c:v>186.56870418883943</c:v>
                </c:pt>
                <c:pt idx="195">
                  <c:v>169.8573790025296</c:v>
                </c:pt>
                <c:pt idx="196">
                  <c:v>182.55108781973732</c:v>
                </c:pt>
                <c:pt idx="197">
                  <c:v>182.79855399195938</c:v>
                </c:pt>
                <c:pt idx="198">
                  <c:v>174.94088382930471</c:v>
                </c:pt>
                <c:pt idx="199">
                  <c:v>177.92904459072804</c:v>
                </c:pt>
                <c:pt idx="200">
                  <c:v>189.40539249522752</c:v>
                </c:pt>
                <c:pt idx="201">
                  <c:v>174.63607051715942</c:v>
                </c:pt>
                <c:pt idx="202">
                  <c:v>179.31960917680479</c:v>
                </c:pt>
                <c:pt idx="203">
                  <c:v>171.82039517055662</c:v>
                </c:pt>
                <c:pt idx="204">
                  <c:v>171.20685552615402</c:v>
                </c:pt>
                <c:pt idx="205">
                  <c:v>170.20292137795684</c:v>
                </c:pt>
                <c:pt idx="206">
                  <c:v>187.3859155382687</c:v>
                </c:pt>
                <c:pt idx="207">
                  <c:v>166.74858249863479</c:v>
                </c:pt>
                <c:pt idx="208">
                  <c:v>174.16677336529628</c:v>
                </c:pt>
                <c:pt idx="209">
                  <c:v>183.45628791575206</c:v>
                </c:pt>
                <c:pt idx="210">
                  <c:v>177.28421056586527</c:v>
                </c:pt>
                <c:pt idx="211">
                  <c:v>188.23057864922148</c:v>
                </c:pt>
                <c:pt idx="212">
                  <c:v>178.59397894209724</c:v>
                </c:pt>
                <c:pt idx="213">
                  <c:v>184.58235548692193</c:v>
                </c:pt>
                <c:pt idx="214">
                  <c:v>156.8745989906825</c:v>
                </c:pt>
                <c:pt idx="215">
                  <c:v>172.63906934683033</c:v>
                </c:pt>
                <c:pt idx="216">
                  <c:v>173.52058411179263</c:v>
                </c:pt>
                <c:pt idx="217">
                  <c:v>184.08783244210815</c:v>
                </c:pt>
                <c:pt idx="218">
                  <c:v>189.29897255248693</c:v>
                </c:pt>
                <c:pt idx="219">
                  <c:v>186.22045373751089</c:v>
                </c:pt>
                <c:pt idx="220">
                  <c:v>172.58481789607134</c:v>
                </c:pt>
                <c:pt idx="221">
                  <c:v>158.12365937528045</c:v>
                </c:pt>
                <c:pt idx="222">
                  <c:v>178.61503079427771</c:v>
                </c:pt>
                <c:pt idx="223">
                  <c:v>187.12165412802972</c:v>
                </c:pt>
                <c:pt idx="224">
                  <c:v>175.62149166532191</c:v>
                </c:pt>
                <c:pt idx="225">
                  <c:v>181.6477864667705</c:v>
                </c:pt>
                <c:pt idx="226">
                  <c:v>175.1729538330662</c:v>
                </c:pt>
                <c:pt idx="227">
                  <c:v>173.20767052599362</c:v>
                </c:pt>
                <c:pt idx="228">
                  <c:v>182.31288070103258</c:v>
                </c:pt>
                <c:pt idx="229">
                  <c:v>180.51726726449019</c:v>
                </c:pt>
                <c:pt idx="230">
                  <c:v>164.29642248162455</c:v>
                </c:pt>
                <c:pt idx="231">
                  <c:v>172.88521965564343</c:v>
                </c:pt>
                <c:pt idx="232">
                  <c:v>174.84656020050744</c:v>
                </c:pt>
                <c:pt idx="233">
                  <c:v>162.72127047674752</c:v>
                </c:pt>
                <c:pt idx="234">
                  <c:v>175.16545142403407</c:v>
                </c:pt>
                <c:pt idx="235">
                  <c:v>167.51381330931886</c:v>
                </c:pt>
                <c:pt idx="236">
                  <c:v>187.56617553600259</c:v>
                </c:pt>
                <c:pt idx="237">
                  <c:v>179.80259693175188</c:v>
                </c:pt>
                <c:pt idx="238">
                  <c:v>195.75976407711647</c:v>
                </c:pt>
                <c:pt idx="239">
                  <c:v>175.64961756736071</c:v>
                </c:pt>
                <c:pt idx="240">
                  <c:v>172.25024745695379</c:v>
                </c:pt>
                <c:pt idx="241">
                  <c:v>173.48165329261252</c:v>
                </c:pt>
                <c:pt idx="242">
                  <c:v>155.76283719040094</c:v>
                </c:pt>
                <c:pt idx="243">
                  <c:v>175.53528840797242</c:v>
                </c:pt>
                <c:pt idx="244">
                  <c:v>143.21118838477392</c:v>
                </c:pt>
                <c:pt idx="245">
                  <c:v>165.35728488254236</c:v>
                </c:pt>
                <c:pt idx="246">
                  <c:v>183.57180875254758</c:v>
                </c:pt>
                <c:pt idx="247">
                  <c:v>185.68474087270531</c:v>
                </c:pt>
                <c:pt idx="248">
                  <c:v>168.68252436350215</c:v>
                </c:pt>
                <c:pt idx="249">
                  <c:v>171.30737307653538</c:v>
                </c:pt>
                <c:pt idx="250">
                  <c:v>181.08815431702374</c:v>
                </c:pt>
                <c:pt idx="251">
                  <c:v>186.7227825402455</c:v>
                </c:pt>
                <c:pt idx="252">
                  <c:v>180.86394332327166</c:v>
                </c:pt>
                <c:pt idx="253">
                  <c:v>183.19410882668623</c:v>
                </c:pt>
                <c:pt idx="254">
                  <c:v>175.71851550504815</c:v>
                </c:pt>
                <c:pt idx="255">
                  <c:v>188.01265272776362</c:v>
                </c:pt>
                <c:pt idx="256">
                  <c:v>174.07754064640167</c:v>
                </c:pt>
                <c:pt idx="257">
                  <c:v>171.28538604687901</c:v>
                </c:pt>
                <c:pt idx="258">
                  <c:v>186.01877397063632</c:v>
                </c:pt>
                <c:pt idx="259">
                  <c:v>183.29567297523005</c:v>
                </c:pt>
                <c:pt idx="260">
                  <c:v>181.4983970906336</c:v>
                </c:pt>
                <c:pt idx="261">
                  <c:v>171.9245172991051</c:v>
                </c:pt>
                <c:pt idx="262">
                  <c:v>175.63202188079327</c:v>
                </c:pt>
                <c:pt idx="263">
                  <c:v>168.57509096747569</c:v>
                </c:pt>
                <c:pt idx="264">
                  <c:v>186.5639220832125</c:v>
                </c:pt>
                <c:pt idx="265">
                  <c:v>176.25265724866256</c:v>
                </c:pt>
                <c:pt idx="266">
                  <c:v>176.9087063699798</c:v>
                </c:pt>
                <c:pt idx="267">
                  <c:v>165.35658457133061</c:v>
                </c:pt>
                <c:pt idx="268">
                  <c:v>175.7988381334236</c:v>
                </c:pt>
                <c:pt idx="269">
                  <c:v>173.04860098055249</c:v>
                </c:pt>
                <c:pt idx="270">
                  <c:v>192.73363154059294</c:v>
                </c:pt>
                <c:pt idx="271">
                  <c:v>173.90688081654426</c:v>
                </c:pt>
                <c:pt idx="272">
                  <c:v>165.17738551861251</c:v>
                </c:pt>
                <c:pt idx="273">
                  <c:v>160.53071877528404</c:v>
                </c:pt>
                <c:pt idx="274">
                  <c:v>173.16648731423609</c:v>
                </c:pt>
                <c:pt idx="275">
                  <c:v>186.40873468491478</c:v>
                </c:pt>
                <c:pt idx="276">
                  <c:v>194.64778720513672</c:v>
                </c:pt>
                <c:pt idx="277">
                  <c:v>186.74788526041942</c:v>
                </c:pt>
                <c:pt idx="278">
                  <c:v>170.95096561187023</c:v>
                </c:pt>
                <c:pt idx="279">
                  <c:v>164.1513266425182</c:v>
                </c:pt>
                <c:pt idx="280">
                  <c:v>180.9845623583804</c:v>
                </c:pt>
                <c:pt idx="281">
                  <c:v>173.9793533310251</c:v>
                </c:pt>
                <c:pt idx="282">
                  <c:v>173.25337865889625</c:v>
                </c:pt>
                <c:pt idx="283">
                  <c:v>161.82955415273639</c:v>
                </c:pt>
                <c:pt idx="284">
                  <c:v>171.25278437776723</c:v>
                </c:pt>
                <c:pt idx="285">
                  <c:v>181.74092852817978</c:v>
                </c:pt>
                <c:pt idx="286">
                  <c:v>183.71342526402722</c:v>
                </c:pt>
                <c:pt idx="287">
                  <c:v>185.04754282419032</c:v>
                </c:pt>
                <c:pt idx="288">
                  <c:v>168.1059192526057</c:v>
                </c:pt>
                <c:pt idx="289">
                  <c:v>166.05357587847988</c:v>
                </c:pt>
                <c:pt idx="290">
                  <c:v>193.40267173149849</c:v>
                </c:pt>
                <c:pt idx="291">
                  <c:v>180.44065499677674</c:v>
                </c:pt>
                <c:pt idx="292">
                  <c:v>177.2668354282759</c:v>
                </c:pt>
                <c:pt idx="293">
                  <c:v>190.52055273907129</c:v>
                </c:pt>
                <c:pt idx="294">
                  <c:v>156.43593141071986</c:v>
                </c:pt>
                <c:pt idx="295">
                  <c:v>171.81953173057306</c:v>
                </c:pt>
                <c:pt idx="296">
                  <c:v>165.01951779523708</c:v>
                </c:pt>
                <c:pt idx="297">
                  <c:v>191.15636320175196</c:v>
                </c:pt>
                <c:pt idx="298">
                  <c:v>177.91960447152596</c:v>
                </c:pt>
                <c:pt idx="299">
                  <c:v>176.98092718548742</c:v>
                </c:pt>
                <c:pt idx="300">
                  <c:v>191.24132734373157</c:v>
                </c:pt>
                <c:pt idx="301">
                  <c:v>166.32498820244837</c:v>
                </c:pt>
                <c:pt idx="302">
                  <c:v>184.95587935150141</c:v>
                </c:pt>
                <c:pt idx="303">
                  <c:v>181.58919271774093</c:v>
                </c:pt>
                <c:pt idx="304">
                  <c:v>178.13487467670816</c:v>
                </c:pt>
                <c:pt idx="305">
                  <c:v>181.91573973264946</c:v>
                </c:pt>
                <c:pt idx="306">
                  <c:v>185.26806561804807</c:v>
                </c:pt>
                <c:pt idx="307">
                  <c:v>155.90119618545373</c:v>
                </c:pt>
                <c:pt idx="308">
                  <c:v>186.69084060899382</c:v>
                </c:pt>
                <c:pt idx="309">
                  <c:v>193.14977341984945</c:v>
                </c:pt>
                <c:pt idx="310">
                  <c:v>170.50161015020382</c:v>
                </c:pt>
                <c:pt idx="311">
                  <c:v>170.42695141511635</c:v>
                </c:pt>
                <c:pt idx="312">
                  <c:v>173.76917365508979</c:v>
                </c:pt>
                <c:pt idx="313">
                  <c:v>186.84818025722922</c:v>
                </c:pt>
                <c:pt idx="314">
                  <c:v>179.47401654423558</c:v>
                </c:pt>
                <c:pt idx="315">
                  <c:v>202.2001907347352</c:v>
                </c:pt>
                <c:pt idx="316">
                  <c:v>176.15604688461818</c:v>
                </c:pt>
                <c:pt idx="317">
                  <c:v>175.29322408372991</c:v>
                </c:pt>
                <c:pt idx="318">
                  <c:v>156.19990695902868</c:v>
                </c:pt>
                <c:pt idx="319">
                  <c:v>190.6155661359409</c:v>
                </c:pt>
                <c:pt idx="320">
                  <c:v>181.64148522416801</c:v>
                </c:pt>
                <c:pt idx="321">
                  <c:v>179.70663831773166</c:v>
                </c:pt>
                <c:pt idx="322">
                  <c:v>181.51085414580814</c:v>
                </c:pt>
                <c:pt idx="323">
                  <c:v>193.65716567336347</c:v>
                </c:pt>
                <c:pt idx="324">
                  <c:v>184.81031426368628</c:v>
                </c:pt>
                <c:pt idx="325">
                  <c:v>185.38916382683081</c:v>
                </c:pt>
                <c:pt idx="326">
                  <c:v>178.28517499673046</c:v>
                </c:pt>
                <c:pt idx="327">
                  <c:v>168.79537206875315</c:v>
                </c:pt>
                <c:pt idx="328">
                  <c:v>166.18106367306487</c:v>
                </c:pt>
                <c:pt idx="329">
                  <c:v>180.87700474438392</c:v>
                </c:pt>
                <c:pt idx="330">
                  <c:v>176.79242738065662</c:v>
                </c:pt>
                <c:pt idx="331">
                  <c:v>170.66187275554054</c:v>
                </c:pt>
                <c:pt idx="332">
                  <c:v>170.83317392674556</c:v>
                </c:pt>
                <c:pt idx="333">
                  <c:v>160.93551028032959</c:v>
                </c:pt>
                <c:pt idx="334">
                  <c:v>190.60759800288631</c:v>
                </c:pt>
                <c:pt idx="335">
                  <c:v>196.25499614051358</c:v>
                </c:pt>
                <c:pt idx="336">
                  <c:v>175.07208187202562</c:v>
                </c:pt>
                <c:pt idx="337">
                  <c:v>169.77376842746199</c:v>
                </c:pt>
                <c:pt idx="338">
                  <c:v>190.93436036345446</c:v>
                </c:pt>
                <c:pt idx="339">
                  <c:v>185.87399411201963</c:v>
                </c:pt>
                <c:pt idx="340">
                  <c:v>172.32952204973338</c:v>
                </c:pt>
                <c:pt idx="341">
                  <c:v>180.42393827254284</c:v>
                </c:pt>
                <c:pt idx="342">
                  <c:v>178.06619826105344</c:v>
                </c:pt>
                <c:pt idx="343">
                  <c:v>172.09322416797531</c:v>
                </c:pt>
                <c:pt idx="344">
                  <c:v>179.41528027045513</c:v>
                </c:pt>
                <c:pt idx="345">
                  <c:v>187.16059419741867</c:v>
                </c:pt>
                <c:pt idx="346">
                  <c:v>167.77758749975001</c:v>
                </c:pt>
                <c:pt idx="347">
                  <c:v>181.14748551572529</c:v>
                </c:pt>
                <c:pt idx="348">
                  <c:v>167.37238996187762</c:v>
                </c:pt>
                <c:pt idx="349">
                  <c:v>171.18496211509938</c:v>
                </c:pt>
                <c:pt idx="350">
                  <c:v>175.6487710171024</c:v>
                </c:pt>
                <c:pt idx="351">
                  <c:v>188.35601785967174</c:v>
                </c:pt>
                <c:pt idx="352">
                  <c:v>171.95366873091461</c:v>
                </c:pt>
                <c:pt idx="353">
                  <c:v>193.02542691062538</c:v>
                </c:pt>
                <c:pt idx="354">
                  <c:v>176.00747283183512</c:v>
                </c:pt>
                <c:pt idx="355">
                  <c:v>183.03535299411146</c:v>
                </c:pt>
                <c:pt idx="356">
                  <c:v>170.11408518882388</c:v>
                </c:pt>
                <c:pt idx="357">
                  <c:v>168.33001610345474</c:v>
                </c:pt>
                <c:pt idx="358">
                  <c:v>176.09495132395347</c:v>
                </c:pt>
                <c:pt idx="359">
                  <c:v>158.08592270091549</c:v>
                </c:pt>
                <c:pt idx="360">
                  <c:v>163.06961763559022</c:v>
                </c:pt>
                <c:pt idx="361">
                  <c:v>171.97016485669786</c:v>
                </c:pt>
                <c:pt idx="362">
                  <c:v>188.04895901830534</c:v>
                </c:pt>
                <c:pt idx="363">
                  <c:v>166.22326167539248</c:v>
                </c:pt>
                <c:pt idx="364">
                  <c:v>190.44984189375259</c:v>
                </c:pt>
                <c:pt idx="365">
                  <c:v>184.19302435808044</c:v>
                </c:pt>
                <c:pt idx="366">
                  <c:v>180.32450932161177</c:v>
                </c:pt>
                <c:pt idx="367">
                  <c:v>190.49867550222896</c:v>
                </c:pt>
                <c:pt idx="368">
                  <c:v>190.04047494973815</c:v>
                </c:pt>
                <c:pt idx="369">
                  <c:v>168.5955397023161</c:v>
                </c:pt>
                <c:pt idx="370">
                  <c:v>179.26620498201748</c:v>
                </c:pt>
                <c:pt idx="371">
                  <c:v>161.18421328973599</c:v>
                </c:pt>
                <c:pt idx="372">
                  <c:v>175.80084814660751</c:v>
                </c:pt>
                <c:pt idx="373">
                  <c:v>190.30965502505836</c:v>
                </c:pt>
                <c:pt idx="374">
                  <c:v>172.55553461330283</c:v>
                </c:pt>
                <c:pt idx="375">
                  <c:v>183.3580563011167</c:v>
                </c:pt>
                <c:pt idx="376">
                  <c:v>190.05360987623314</c:v>
                </c:pt>
                <c:pt idx="377">
                  <c:v>192.45600659706693</c:v>
                </c:pt>
                <c:pt idx="378">
                  <c:v>174.79315210130312</c:v>
                </c:pt>
                <c:pt idx="379">
                  <c:v>203.05907695650501</c:v>
                </c:pt>
                <c:pt idx="380">
                  <c:v>179.88374722076671</c:v>
                </c:pt>
                <c:pt idx="381">
                  <c:v>189.39624771538845</c:v>
                </c:pt>
                <c:pt idx="382">
                  <c:v>186.43446271695385</c:v>
                </c:pt>
                <c:pt idx="383">
                  <c:v>182.37649060856273</c:v>
                </c:pt>
                <c:pt idx="384">
                  <c:v>192.68888098253956</c:v>
                </c:pt>
                <c:pt idx="385">
                  <c:v>188.42197509037015</c:v>
                </c:pt>
                <c:pt idx="386">
                  <c:v>178.3832381748494</c:v>
                </c:pt>
                <c:pt idx="387">
                  <c:v>180.66085427063797</c:v>
                </c:pt>
                <c:pt idx="388">
                  <c:v>165.05161261621137</c:v>
                </c:pt>
                <c:pt idx="389">
                  <c:v>187.86816044128997</c:v>
                </c:pt>
                <c:pt idx="390">
                  <c:v>176.04733757134323</c:v>
                </c:pt>
                <c:pt idx="391">
                  <c:v>170.98310014765346</c:v>
                </c:pt>
                <c:pt idx="392">
                  <c:v>183.44484369079447</c:v>
                </c:pt>
                <c:pt idx="393">
                  <c:v>194.32919600478641</c:v>
                </c:pt>
                <c:pt idx="394">
                  <c:v>173.98376765472943</c:v>
                </c:pt>
                <c:pt idx="395">
                  <c:v>173.49863410135492</c:v>
                </c:pt>
                <c:pt idx="396">
                  <c:v>180.14695001565457</c:v>
                </c:pt>
                <c:pt idx="397">
                  <c:v>174.533085729769</c:v>
                </c:pt>
                <c:pt idx="398">
                  <c:v>172.50632143971686</c:v>
                </c:pt>
                <c:pt idx="399">
                  <c:v>185.19422994094165</c:v>
                </c:pt>
                <c:pt idx="400">
                  <c:v>194.60660522288481</c:v>
                </c:pt>
                <c:pt idx="401">
                  <c:v>192.77027019059767</c:v>
                </c:pt>
                <c:pt idx="402">
                  <c:v>176.7316590519186</c:v>
                </c:pt>
                <c:pt idx="403">
                  <c:v>190.69738340825683</c:v>
                </c:pt>
                <c:pt idx="404">
                  <c:v>182.58123080721691</c:v>
                </c:pt>
                <c:pt idx="405">
                  <c:v>195.36647133205514</c:v>
                </c:pt>
                <c:pt idx="406">
                  <c:v>152.14587508349231</c:v>
                </c:pt>
                <c:pt idx="407">
                  <c:v>186.50353858911524</c:v>
                </c:pt>
                <c:pt idx="408">
                  <c:v>188.04490866125718</c:v>
                </c:pt>
                <c:pt idx="409">
                  <c:v>182.19652342924948</c:v>
                </c:pt>
                <c:pt idx="410">
                  <c:v>161.16636974910685</c:v>
                </c:pt>
                <c:pt idx="411">
                  <c:v>188.18420193180873</c:v>
                </c:pt>
                <c:pt idx="412">
                  <c:v>179.56297745053655</c:v>
                </c:pt>
                <c:pt idx="413">
                  <c:v>166.28419940344082</c:v>
                </c:pt>
                <c:pt idx="414">
                  <c:v>170.38501239977623</c:v>
                </c:pt>
                <c:pt idx="415">
                  <c:v>189.83341791532098</c:v>
                </c:pt>
                <c:pt idx="416">
                  <c:v>179.56266001799662</c:v>
                </c:pt>
                <c:pt idx="417">
                  <c:v>185.13344044056248</c:v>
                </c:pt>
                <c:pt idx="418">
                  <c:v>180.79082104271185</c:v>
                </c:pt>
                <c:pt idx="419">
                  <c:v>169.73394672215716</c:v>
                </c:pt>
                <c:pt idx="420">
                  <c:v>191.57404552396139</c:v>
                </c:pt>
                <c:pt idx="421">
                  <c:v>175.97471267304638</c:v>
                </c:pt>
                <c:pt idx="422">
                  <c:v>183.84170263316807</c:v>
                </c:pt>
                <c:pt idx="423">
                  <c:v>175.9151408057603</c:v>
                </c:pt>
                <c:pt idx="424">
                  <c:v>170.40960131675101</c:v>
                </c:pt>
                <c:pt idx="425">
                  <c:v>169.1926976744667</c:v>
                </c:pt>
                <c:pt idx="426">
                  <c:v>184.20381973652638</c:v>
                </c:pt>
                <c:pt idx="427">
                  <c:v>177.40632108652332</c:v>
                </c:pt>
                <c:pt idx="428">
                  <c:v>171.53317439234235</c:v>
                </c:pt>
                <c:pt idx="429">
                  <c:v>167.94849720417437</c:v>
                </c:pt>
                <c:pt idx="430">
                  <c:v>180.60846059281906</c:v>
                </c:pt>
                <c:pt idx="431">
                  <c:v>185.13338465038876</c:v>
                </c:pt>
                <c:pt idx="432">
                  <c:v>186.67037887927171</c:v>
                </c:pt>
                <c:pt idx="433">
                  <c:v>174.69475160680898</c:v>
                </c:pt>
                <c:pt idx="434">
                  <c:v>177.94900893758017</c:v>
                </c:pt>
                <c:pt idx="435">
                  <c:v>158.45555418272741</c:v>
                </c:pt>
                <c:pt idx="436">
                  <c:v>173.45531053752296</c:v>
                </c:pt>
                <c:pt idx="437">
                  <c:v>177.97893442634867</c:v>
                </c:pt>
                <c:pt idx="438">
                  <c:v>181.47284978658269</c:v>
                </c:pt>
                <c:pt idx="439">
                  <c:v>190.91532294705115</c:v>
                </c:pt>
                <c:pt idx="440">
                  <c:v>175.66855130973877</c:v>
                </c:pt>
                <c:pt idx="441">
                  <c:v>171.69074421540247</c:v>
                </c:pt>
                <c:pt idx="442">
                  <c:v>181.80789289826299</c:v>
                </c:pt>
                <c:pt idx="443">
                  <c:v>189.89302413674525</c:v>
                </c:pt>
                <c:pt idx="444">
                  <c:v>155.86313350064853</c:v>
                </c:pt>
                <c:pt idx="445">
                  <c:v>180.96176284409862</c:v>
                </c:pt>
                <c:pt idx="446">
                  <c:v>183.1227252268298</c:v>
                </c:pt>
                <c:pt idx="447">
                  <c:v>190.71679401428693</c:v>
                </c:pt>
                <c:pt idx="448">
                  <c:v>173.88226654037192</c:v>
                </c:pt>
                <c:pt idx="449">
                  <c:v>166.28602705780139</c:v>
                </c:pt>
                <c:pt idx="450">
                  <c:v>182.9047731352394</c:v>
                </c:pt>
                <c:pt idx="451">
                  <c:v>171.09537801070994</c:v>
                </c:pt>
                <c:pt idx="452">
                  <c:v>175.70029858559582</c:v>
                </c:pt>
                <c:pt idx="453">
                  <c:v>174.95652463695637</c:v>
                </c:pt>
                <c:pt idx="454">
                  <c:v>181.69358129992216</c:v>
                </c:pt>
                <c:pt idx="455">
                  <c:v>167.90867774587255</c:v>
                </c:pt>
                <c:pt idx="456">
                  <c:v>178.44519778530596</c:v>
                </c:pt>
                <c:pt idx="457">
                  <c:v>178.39404345619084</c:v>
                </c:pt>
                <c:pt idx="458">
                  <c:v>176.37473889510747</c:v>
                </c:pt>
                <c:pt idx="459">
                  <c:v>200.27333102323627</c:v>
                </c:pt>
                <c:pt idx="460">
                  <c:v>178.88514646515813</c:v>
                </c:pt>
                <c:pt idx="461">
                  <c:v>170.77572037216461</c:v>
                </c:pt>
                <c:pt idx="462">
                  <c:v>169.85736926945461</c:v>
                </c:pt>
                <c:pt idx="463">
                  <c:v>195.60377101297044</c:v>
                </c:pt>
                <c:pt idx="464">
                  <c:v>185.61746165802199</c:v>
                </c:pt>
                <c:pt idx="465">
                  <c:v>168.17201808821011</c:v>
                </c:pt>
                <c:pt idx="466">
                  <c:v>171.04257662715827</c:v>
                </c:pt>
                <c:pt idx="467">
                  <c:v>183.20303496140781</c:v>
                </c:pt>
                <c:pt idx="468">
                  <c:v>180.87150421658322</c:v>
                </c:pt>
                <c:pt idx="469">
                  <c:v>177.38540742791716</c:v>
                </c:pt>
                <c:pt idx="470">
                  <c:v>177.31994507579972</c:v>
                </c:pt>
                <c:pt idx="471">
                  <c:v>174.13629977351067</c:v>
                </c:pt>
                <c:pt idx="472">
                  <c:v>179.37217563292023</c:v>
                </c:pt>
                <c:pt idx="473">
                  <c:v>177.6586207632833</c:v>
                </c:pt>
                <c:pt idx="474">
                  <c:v>192.53508037855346</c:v>
                </c:pt>
                <c:pt idx="475">
                  <c:v>193.12359611846091</c:v>
                </c:pt>
                <c:pt idx="476">
                  <c:v>189.427379229488</c:v>
                </c:pt>
                <c:pt idx="477">
                  <c:v>183.55455785680098</c:v>
                </c:pt>
                <c:pt idx="478">
                  <c:v>197.63572400178037</c:v>
                </c:pt>
                <c:pt idx="479">
                  <c:v>165.49026767526823</c:v>
                </c:pt>
                <c:pt idx="480">
                  <c:v>163.60546548837075</c:v>
                </c:pt>
                <c:pt idx="481">
                  <c:v>191.82765326206206</c:v>
                </c:pt>
                <c:pt idx="482">
                  <c:v>190.78073787732941</c:v>
                </c:pt>
                <c:pt idx="483">
                  <c:v>187.94681415469313</c:v>
                </c:pt>
                <c:pt idx="484">
                  <c:v>179.40859951298063</c:v>
                </c:pt>
                <c:pt idx="485">
                  <c:v>184.59602836516262</c:v>
                </c:pt>
                <c:pt idx="486">
                  <c:v>184.08902056048217</c:v>
                </c:pt>
                <c:pt idx="487">
                  <c:v>183.99328420888881</c:v>
                </c:pt>
                <c:pt idx="488">
                  <c:v>166.91027898293305</c:v>
                </c:pt>
                <c:pt idx="489">
                  <c:v>186.08135077826216</c:v>
                </c:pt>
                <c:pt idx="490">
                  <c:v>182.82853566237344</c:v>
                </c:pt>
                <c:pt idx="491">
                  <c:v>194.6077803697026</c:v>
                </c:pt>
                <c:pt idx="492">
                  <c:v>173.15018197827251</c:v>
                </c:pt>
                <c:pt idx="493">
                  <c:v>166.53664262914739</c:v>
                </c:pt>
                <c:pt idx="494">
                  <c:v>178.77914819077233</c:v>
                </c:pt>
                <c:pt idx="495">
                  <c:v>179.59454246307061</c:v>
                </c:pt>
                <c:pt idx="496">
                  <c:v>177.48299510007539</c:v>
                </c:pt>
                <c:pt idx="497">
                  <c:v>185.49363610101202</c:v>
                </c:pt>
                <c:pt idx="498">
                  <c:v>200.58233283716294</c:v>
                </c:pt>
                <c:pt idx="499">
                  <c:v>180.95460372198878</c:v>
                </c:pt>
                <c:pt idx="500">
                  <c:v>196.68490484969303</c:v>
                </c:pt>
                <c:pt idx="501">
                  <c:v>197.49932488740984</c:v>
                </c:pt>
                <c:pt idx="502">
                  <c:v>172.06726795981237</c:v>
                </c:pt>
                <c:pt idx="503">
                  <c:v>194.52896459067685</c:v>
                </c:pt>
                <c:pt idx="504">
                  <c:v>171.15520358550773</c:v>
                </c:pt>
                <c:pt idx="505">
                  <c:v>180.15073987266578</c:v>
                </c:pt>
                <c:pt idx="506">
                  <c:v>182.16035764425271</c:v>
                </c:pt>
                <c:pt idx="507">
                  <c:v>167.42353057105942</c:v>
                </c:pt>
                <c:pt idx="508">
                  <c:v>184.3396142458889</c:v>
                </c:pt>
                <c:pt idx="509">
                  <c:v>180.39817597253881</c:v>
                </c:pt>
                <c:pt idx="510">
                  <c:v>203.47517275996705</c:v>
                </c:pt>
                <c:pt idx="511">
                  <c:v>194.76770808634217</c:v>
                </c:pt>
                <c:pt idx="512">
                  <c:v>187.84618993735864</c:v>
                </c:pt>
                <c:pt idx="513">
                  <c:v>169.17899996676331</c:v>
                </c:pt>
                <c:pt idx="514">
                  <c:v>171.16488237590752</c:v>
                </c:pt>
                <c:pt idx="515">
                  <c:v>168.2033191785649</c:v>
                </c:pt>
                <c:pt idx="516">
                  <c:v>184.02248364821736</c:v>
                </c:pt>
                <c:pt idx="517">
                  <c:v>181.72525897203317</c:v>
                </c:pt>
                <c:pt idx="518">
                  <c:v>163.15445888035043</c:v>
                </c:pt>
                <c:pt idx="519">
                  <c:v>174.02642951683919</c:v>
                </c:pt>
                <c:pt idx="520">
                  <c:v>189.18338972286455</c:v>
                </c:pt>
                <c:pt idx="521">
                  <c:v>204.49449798494504</c:v>
                </c:pt>
                <c:pt idx="522">
                  <c:v>171.63098977027479</c:v>
                </c:pt>
                <c:pt idx="523">
                  <c:v>177.78707339681463</c:v>
                </c:pt>
                <c:pt idx="524">
                  <c:v>183.21572799908716</c:v>
                </c:pt>
                <c:pt idx="525">
                  <c:v>181.64113901465316</c:v>
                </c:pt>
                <c:pt idx="526">
                  <c:v>173.29488626978821</c:v>
                </c:pt>
                <c:pt idx="527">
                  <c:v>183.18348435504828</c:v>
                </c:pt>
                <c:pt idx="528">
                  <c:v>168.89309776266151</c:v>
                </c:pt>
                <c:pt idx="529">
                  <c:v>174.70151632736759</c:v>
                </c:pt>
                <c:pt idx="530">
                  <c:v>190.91909946332112</c:v>
                </c:pt>
                <c:pt idx="531">
                  <c:v>183.40935345236034</c:v>
                </c:pt>
                <c:pt idx="532">
                  <c:v>167.46185071389783</c:v>
                </c:pt>
                <c:pt idx="533">
                  <c:v>187.43800724878304</c:v>
                </c:pt>
                <c:pt idx="534">
                  <c:v>195.71246528619906</c:v>
                </c:pt>
                <c:pt idx="535">
                  <c:v>177.08196225445312</c:v>
                </c:pt>
                <c:pt idx="536">
                  <c:v>184.35473667909869</c:v>
                </c:pt>
                <c:pt idx="537">
                  <c:v>171.23986446033453</c:v>
                </c:pt>
                <c:pt idx="538">
                  <c:v>194.41742180583631</c:v>
                </c:pt>
                <c:pt idx="539">
                  <c:v>174.30092928022967</c:v>
                </c:pt>
                <c:pt idx="540">
                  <c:v>184.75609012771511</c:v>
                </c:pt>
                <c:pt idx="541">
                  <c:v>190.1525708604772</c:v>
                </c:pt>
                <c:pt idx="542">
                  <c:v>199.18395707241891</c:v>
                </c:pt>
                <c:pt idx="543">
                  <c:v>167.13024728945786</c:v>
                </c:pt>
                <c:pt idx="544">
                  <c:v>171.93007389281576</c:v>
                </c:pt>
                <c:pt idx="545">
                  <c:v>180.36030035326343</c:v>
                </c:pt>
                <c:pt idx="546">
                  <c:v>185.91010762162603</c:v>
                </c:pt>
                <c:pt idx="547">
                  <c:v>168.94530726017476</c:v>
                </c:pt>
                <c:pt idx="548">
                  <c:v>172.81366476910154</c:v>
                </c:pt>
                <c:pt idx="549">
                  <c:v>179.87961521162902</c:v>
                </c:pt>
                <c:pt idx="550">
                  <c:v>179.79435649027479</c:v>
                </c:pt>
                <c:pt idx="551">
                  <c:v>182.34333736776077</c:v>
                </c:pt>
                <c:pt idx="552">
                  <c:v>177.01944271497567</c:v>
                </c:pt>
                <c:pt idx="553">
                  <c:v>172.57982090444193</c:v>
                </c:pt>
                <c:pt idx="554">
                  <c:v>186.59818172888444</c:v>
                </c:pt>
                <c:pt idx="555">
                  <c:v>181.36290248319423</c:v>
                </c:pt>
                <c:pt idx="556">
                  <c:v>166.83563779567089</c:v>
                </c:pt>
                <c:pt idx="557">
                  <c:v>177.75774341892344</c:v>
                </c:pt>
                <c:pt idx="558">
                  <c:v>192.69755456496426</c:v>
                </c:pt>
                <c:pt idx="559">
                  <c:v>199.5924926374945</c:v>
                </c:pt>
                <c:pt idx="560">
                  <c:v>178.79830312188403</c:v>
                </c:pt>
                <c:pt idx="561">
                  <c:v>172.51041209965649</c:v>
                </c:pt>
                <c:pt idx="562">
                  <c:v>171.46646193800214</c:v>
                </c:pt>
                <c:pt idx="563">
                  <c:v>177.20220799523773</c:v>
                </c:pt>
                <c:pt idx="564">
                  <c:v>172.91755990067338</c:v>
                </c:pt>
                <c:pt idx="565">
                  <c:v>181.93311009793362</c:v>
                </c:pt>
                <c:pt idx="566">
                  <c:v>180.3409678702339</c:v>
                </c:pt>
                <c:pt idx="567">
                  <c:v>174.10150117781262</c:v>
                </c:pt>
                <c:pt idx="568">
                  <c:v>175.09283292896316</c:v>
                </c:pt>
                <c:pt idx="569">
                  <c:v>186.4714619530927</c:v>
                </c:pt>
                <c:pt idx="570">
                  <c:v>185.97616599493293</c:v>
                </c:pt>
                <c:pt idx="571">
                  <c:v>182.01415734980634</c:v>
                </c:pt>
                <c:pt idx="572">
                  <c:v>154.15352149858219</c:v>
                </c:pt>
                <c:pt idx="573">
                  <c:v>180.34541757833057</c:v>
                </c:pt>
                <c:pt idx="574">
                  <c:v>190.23248264683383</c:v>
                </c:pt>
                <c:pt idx="575">
                  <c:v>162.7840746369173</c:v>
                </c:pt>
                <c:pt idx="576">
                  <c:v>186.16468889129106</c:v>
                </c:pt>
                <c:pt idx="577">
                  <c:v>182.83164679933742</c:v>
                </c:pt>
                <c:pt idx="578">
                  <c:v>203.32347942010932</c:v>
                </c:pt>
                <c:pt idx="579">
                  <c:v>174.03439245381941</c:v>
                </c:pt>
                <c:pt idx="580">
                  <c:v>158.67040423531299</c:v>
                </c:pt>
                <c:pt idx="581">
                  <c:v>190.54091685348794</c:v>
                </c:pt>
                <c:pt idx="582">
                  <c:v>151.55256410982059</c:v>
                </c:pt>
                <c:pt idx="583">
                  <c:v>185.73085340319281</c:v>
                </c:pt>
                <c:pt idx="584">
                  <c:v>178.73969415264202</c:v>
                </c:pt>
                <c:pt idx="585">
                  <c:v>184.11667785620872</c:v>
                </c:pt>
                <c:pt idx="586">
                  <c:v>184.23441866571548</c:v>
                </c:pt>
                <c:pt idx="587">
                  <c:v>180.17885852382042</c:v>
                </c:pt>
                <c:pt idx="588">
                  <c:v>172.58178450915511</c:v>
                </c:pt>
                <c:pt idx="589">
                  <c:v>196.07344856537586</c:v>
                </c:pt>
                <c:pt idx="590">
                  <c:v>171.14954716913519</c:v>
                </c:pt>
                <c:pt idx="591">
                  <c:v>193.28569455627564</c:v>
                </c:pt>
                <c:pt idx="592">
                  <c:v>181.53165679076352</c:v>
                </c:pt>
                <c:pt idx="593">
                  <c:v>178.72652484771234</c:v>
                </c:pt>
                <c:pt idx="594">
                  <c:v>185.13976849208652</c:v>
                </c:pt>
                <c:pt idx="595">
                  <c:v>190.52312508370238</c:v>
                </c:pt>
                <c:pt idx="596">
                  <c:v>177.1072283454146</c:v>
                </c:pt>
                <c:pt idx="597">
                  <c:v>187.95710874678517</c:v>
                </c:pt>
                <c:pt idx="598">
                  <c:v>187.67958587460441</c:v>
                </c:pt>
                <c:pt idx="599">
                  <c:v>175.27105861399161</c:v>
                </c:pt>
                <c:pt idx="600">
                  <c:v>175.86917923350157</c:v>
                </c:pt>
                <c:pt idx="601">
                  <c:v>175.11492659989605</c:v>
                </c:pt>
                <c:pt idx="602">
                  <c:v>188.15554234813209</c:v>
                </c:pt>
                <c:pt idx="603">
                  <c:v>180.13038486536101</c:v>
                </c:pt>
                <c:pt idx="604">
                  <c:v>173.13250860382288</c:v>
                </c:pt>
                <c:pt idx="605">
                  <c:v>179.9234751297019</c:v>
                </c:pt>
                <c:pt idx="606">
                  <c:v>185.70025811533745</c:v>
                </c:pt>
                <c:pt idx="607">
                  <c:v>163.45354626799528</c:v>
                </c:pt>
                <c:pt idx="608">
                  <c:v>187.92823330909124</c:v>
                </c:pt>
                <c:pt idx="609">
                  <c:v>178.46128665589012</c:v>
                </c:pt>
                <c:pt idx="610">
                  <c:v>184.80312212840474</c:v>
                </c:pt>
                <c:pt idx="611">
                  <c:v>177.49262830196554</c:v>
                </c:pt>
                <c:pt idx="612">
                  <c:v>174.71567084753229</c:v>
                </c:pt>
                <c:pt idx="613">
                  <c:v>180.88087797980285</c:v>
                </c:pt>
                <c:pt idx="614">
                  <c:v>198.86297546336542</c:v>
                </c:pt>
                <c:pt idx="615">
                  <c:v>180.31761300479667</c:v>
                </c:pt>
                <c:pt idx="616">
                  <c:v>185.14716878095729</c:v>
                </c:pt>
                <c:pt idx="617">
                  <c:v>169.45097011573534</c:v>
                </c:pt>
                <c:pt idx="618">
                  <c:v>189.86216510396849</c:v>
                </c:pt>
                <c:pt idx="619">
                  <c:v>190.79657896204054</c:v>
                </c:pt>
                <c:pt idx="620">
                  <c:v>193.889555601642</c:v>
                </c:pt>
                <c:pt idx="621">
                  <c:v>173.16376839943547</c:v>
                </c:pt>
                <c:pt idx="622">
                  <c:v>181.16170074824373</c:v>
                </c:pt>
                <c:pt idx="623">
                  <c:v>168.84922268955603</c:v>
                </c:pt>
                <c:pt idx="624">
                  <c:v>185.50250232744568</c:v>
                </c:pt>
                <c:pt idx="625">
                  <c:v>194.18395563819473</c:v>
                </c:pt>
                <c:pt idx="626">
                  <c:v>180.55113386711798</c:v>
                </c:pt>
                <c:pt idx="627">
                  <c:v>186.34582582244835</c:v>
                </c:pt>
                <c:pt idx="628">
                  <c:v>176.918707563358</c:v>
                </c:pt>
                <c:pt idx="629">
                  <c:v>188.07027859368597</c:v>
                </c:pt>
                <c:pt idx="630">
                  <c:v>164.10024923680731</c:v>
                </c:pt>
                <c:pt idx="631">
                  <c:v>184.37562736928518</c:v>
                </c:pt>
                <c:pt idx="632">
                  <c:v>179.91949906033443</c:v>
                </c:pt>
                <c:pt idx="633">
                  <c:v>197.63434666877964</c:v>
                </c:pt>
                <c:pt idx="634">
                  <c:v>162.81608254825386</c:v>
                </c:pt>
                <c:pt idx="635">
                  <c:v>174.42178789288675</c:v>
                </c:pt>
                <c:pt idx="636">
                  <c:v>178.33836792493867</c:v>
                </c:pt>
                <c:pt idx="637">
                  <c:v>163.86057897394696</c:v>
                </c:pt>
                <c:pt idx="638">
                  <c:v>198.24193113461388</c:v>
                </c:pt>
                <c:pt idx="639">
                  <c:v>193.67074917968625</c:v>
                </c:pt>
                <c:pt idx="640">
                  <c:v>183.83551663129722</c:v>
                </c:pt>
                <c:pt idx="641">
                  <c:v>174.85931146052155</c:v>
                </c:pt>
                <c:pt idx="642">
                  <c:v>182.02589960653427</c:v>
                </c:pt>
                <c:pt idx="643">
                  <c:v>189.86587220329483</c:v>
                </c:pt>
                <c:pt idx="644">
                  <c:v>155.69816045793729</c:v>
                </c:pt>
                <c:pt idx="645">
                  <c:v>187.18232054235258</c:v>
                </c:pt>
                <c:pt idx="646">
                  <c:v>190.57437701723106</c:v>
                </c:pt>
                <c:pt idx="647">
                  <c:v>180.33793370613174</c:v>
                </c:pt>
                <c:pt idx="648">
                  <c:v>179.98745273265806</c:v>
                </c:pt>
                <c:pt idx="649">
                  <c:v>178.93630598275155</c:v>
                </c:pt>
                <c:pt idx="650">
                  <c:v>178.53045905138109</c:v>
                </c:pt>
                <c:pt idx="651">
                  <c:v>174.99896648522963</c:v>
                </c:pt>
                <c:pt idx="652">
                  <c:v>175.84754273949093</c:v>
                </c:pt>
                <c:pt idx="653">
                  <c:v>179.79831101961997</c:v>
                </c:pt>
                <c:pt idx="654">
                  <c:v>165.5050300497372</c:v>
                </c:pt>
                <c:pt idx="655">
                  <c:v>172.42997853270143</c:v>
                </c:pt>
                <c:pt idx="656">
                  <c:v>160.34749469646715</c:v>
                </c:pt>
                <c:pt idx="657">
                  <c:v>180.91552338212702</c:v>
                </c:pt>
                <c:pt idx="658">
                  <c:v>175.7883865767547</c:v>
                </c:pt>
                <c:pt idx="659">
                  <c:v>182.04723745711743</c:v>
                </c:pt>
                <c:pt idx="660">
                  <c:v>170.85289313004836</c:v>
                </c:pt>
                <c:pt idx="661">
                  <c:v>167.56696150311382</c:v>
                </c:pt>
                <c:pt idx="662">
                  <c:v>159.06542184302106</c:v>
                </c:pt>
                <c:pt idx="663">
                  <c:v>185.09013823646484</c:v>
                </c:pt>
                <c:pt idx="664">
                  <c:v>191.58216063105169</c:v>
                </c:pt>
                <c:pt idx="665">
                  <c:v>171.19991845985138</c:v>
                </c:pt>
                <c:pt idx="666">
                  <c:v>195.06310723645475</c:v>
                </c:pt>
                <c:pt idx="667">
                  <c:v>175.29597450288827</c:v>
                </c:pt>
                <c:pt idx="668">
                  <c:v>192.86458679150823</c:v>
                </c:pt>
                <c:pt idx="669">
                  <c:v>186.8606941462898</c:v>
                </c:pt>
                <c:pt idx="670">
                  <c:v>178.50264547306475</c:v>
                </c:pt>
                <c:pt idx="671">
                  <c:v>177.59537025167359</c:v>
                </c:pt>
                <c:pt idx="672">
                  <c:v>175.0538986792549</c:v>
                </c:pt>
                <c:pt idx="673">
                  <c:v>189.58320918433293</c:v>
                </c:pt>
                <c:pt idx="674">
                  <c:v>186.09676573400876</c:v>
                </c:pt>
                <c:pt idx="675">
                  <c:v>169.04010053708663</c:v>
                </c:pt>
                <c:pt idx="676">
                  <c:v>184.40858381733483</c:v>
                </c:pt>
                <c:pt idx="677">
                  <c:v>193.44057230001465</c:v>
                </c:pt>
                <c:pt idx="678">
                  <c:v>164.29508677067969</c:v>
                </c:pt>
                <c:pt idx="679">
                  <c:v>165.29931407562862</c:v>
                </c:pt>
                <c:pt idx="680">
                  <c:v>171.61579278633707</c:v>
                </c:pt>
                <c:pt idx="681">
                  <c:v>191.48148873888934</c:v>
                </c:pt>
                <c:pt idx="682">
                  <c:v>185.49450917413026</c:v>
                </c:pt>
                <c:pt idx="683">
                  <c:v>192.58640587914482</c:v>
                </c:pt>
                <c:pt idx="684">
                  <c:v>175.69523638047153</c:v>
                </c:pt>
                <c:pt idx="685">
                  <c:v>170.89631522642298</c:v>
                </c:pt>
                <c:pt idx="686">
                  <c:v>163.96568786983696</c:v>
                </c:pt>
                <c:pt idx="687">
                  <c:v>165.6636508285352</c:v>
                </c:pt>
                <c:pt idx="688">
                  <c:v>196.96693667368464</c:v>
                </c:pt>
                <c:pt idx="689">
                  <c:v>197.79578152190629</c:v>
                </c:pt>
                <c:pt idx="690">
                  <c:v>173.20327789751929</c:v>
                </c:pt>
                <c:pt idx="691">
                  <c:v>190.98392508492293</c:v>
                </c:pt>
                <c:pt idx="692">
                  <c:v>170.32192006111393</c:v>
                </c:pt>
                <c:pt idx="693">
                  <c:v>180.49034428925535</c:v>
                </c:pt>
                <c:pt idx="694">
                  <c:v>160.77638677984424</c:v>
                </c:pt>
                <c:pt idx="695">
                  <c:v>165.04017891550606</c:v>
                </c:pt>
                <c:pt idx="696">
                  <c:v>187.15266746969525</c:v>
                </c:pt>
                <c:pt idx="697">
                  <c:v>190.20925351283626</c:v>
                </c:pt>
                <c:pt idx="698">
                  <c:v>183.36600673216358</c:v>
                </c:pt>
                <c:pt idx="699">
                  <c:v>171.99119906231755</c:v>
                </c:pt>
                <c:pt idx="700">
                  <c:v>190.03468720363705</c:v>
                </c:pt>
                <c:pt idx="701">
                  <c:v>170.99255598086475</c:v>
                </c:pt>
                <c:pt idx="702">
                  <c:v>170.92299925301072</c:v>
                </c:pt>
                <c:pt idx="703">
                  <c:v>179.05116463513156</c:v>
                </c:pt>
                <c:pt idx="704">
                  <c:v>177.80834929029791</c:v>
                </c:pt>
                <c:pt idx="705">
                  <c:v>187.06393913923986</c:v>
                </c:pt>
                <c:pt idx="706">
                  <c:v>179.95283236516642</c:v>
                </c:pt>
                <c:pt idx="707">
                  <c:v>173.30664990270532</c:v>
                </c:pt>
                <c:pt idx="708">
                  <c:v>170.51672406096975</c:v>
                </c:pt>
                <c:pt idx="709">
                  <c:v>168.71793897790658</c:v>
                </c:pt>
                <c:pt idx="710">
                  <c:v>154.91755232620054</c:v>
                </c:pt>
                <c:pt idx="711">
                  <c:v>185.44178971441545</c:v>
                </c:pt>
                <c:pt idx="712">
                  <c:v>182.04134372268447</c:v>
                </c:pt>
                <c:pt idx="713">
                  <c:v>163.66032770341886</c:v>
                </c:pt>
                <c:pt idx="714">
                  <c:v>181.05069838374209</c:v>
                </c:pt>
                <c:pt idx="715">
                  <c:v>190.45853071530885</c:v>
                </c:pt>
                <c:pt idx="716">
                  <c:v>174.63261983011597</c:v>
                </c:pt>
                <c:pt idx="717">
                  <c:v>181.4926183130942</c:v>
                </c:pt>
                <c:pt idx="718">
                  <c:v>172.38812308523057</c:v>
                </c:pt>
                <c:pt idx="719">
                  <c:v>175.60866723908688</c:v>
                </c:pt>
                <c:pt idx="720">
                  <c:v>173.18549619404354</c:v>
                </c:pt>
                <c:pt idx="721">
                  <c:v>194.29097049295049</c:v>
                </c:pt>
                <c:pt idx="722">
                  <c:v>184.98987744909263</c:v>
                </c:pt>
                <c:pt idx="723">
                  <c:v>180.53960311363264</c:v>
                </c:pt>
                <c:pt idx="724">
                  <c:v>163.82581831554458</c:v>
                </c:pt>
                <c:pt idx="725">
                  <c:v>180.90064818334272</c:v>
                </c:pt>
                <c:pt idx="726">
                  <c:v>191.29312019399754</c:v>
                </c:pt>
                <c:pt idx="727">
                  <c:v>189.34512743340039</c:v>
                </c:pt>
                <c:pt idx="728">
                  <c:v>186.95557370840621</c:v>
                </c:pt>
                <c:pt idx="729">
                  <c:v>169.08500247983469</c:v>
                </c:pt>
                <c:pt idx="730">
                  <c:v>181.54311501326936</c:v>
                </c:pt>
                <c:pt idx="731">
                  <c:v>177.01044657091217</c:v>
                </c:pt>
                <c:pt idx="732">
                  <c:v>176.00238400983849</c:v>
                </c:pt>
                <c:pt idx="733">
                  <c:v>192.29704665620903</c:v>
                </c:pt>
                <c:pt idx="734">
                  <c:v>160.70743266618973</c:v>
                </c:pt>
                <c:pt idx="735">
                  <c:v>182.96032532626069</c:v>
                </c:pt>
                <c:pt idx="736">
                  <c:v>165.15553750212132</c:v>
                </c:pt>
                <c:pt idx="737">
                  <c:v>177.50465406438076</c:v>
                </c:pt>
                <c:pt idx="738">
                  <c:v>177.6652034487943</c:v>
                </c:pt>
                <c:pt idx="739">
                  <c:v>173.6428548616166</c:v>
                </c:pt>
                <c:pt idx="740">
                  <c:v>182.815763876267</c:v>
                </c:pt>
                <c:pt idx="741">
                  <c:v>169.97568318367919</c:v>
                </c:pt>
                <c:pt idx="742">
                  <c:v>183.04495483236821</c:v>
                </c:pt>
                <c:pt idx="743">
                  <c:v>178.09453355685088</c:v>
                </c:pt>
                <c:pt idx="744">
                  <c:v>192.96966621125392</c:v>
                </c:pt>
                <c:pt idx="745">
                  <c:v>200.65337326188609</c:v>
                </c:pt>
                <c:pt idx="746">
                  <c:v>161.66119053300881</c:v>
                </c:pt>
                <c:pt idx="747">
                  <c:v>179.73643165073324</c:v>
                </c:pt>
                <c:pt idx="748">
                  <c:v>177.1826217773334</c:v>
                </c:pt>
                <c:pt idx="749">
                  <c:v>165.04406838255829</c:v>
                </c:pt>
                <c:pt idx="750">
                  <c:v>188.90081276273489</c:v>
                </c:pt>
                <c:pt idx="751">
                  <c:v>192.65243447890902</c:v>
                </c:pt>
                <c:pt idx="752">
                  <c:v>167.54055716112737</c:v>
                </c:pt>
                <c:pt idx="753">
                  <c:v>195.26189792912083</c:v>
                </c:pt>
                <c:pt idx="754">
                  <c:v>177.80909845467693</c:v>
                </c:pt>
                <c:pt idx="755">
                  <c:v>156.17617337330057</c:v>
                </c:pt>
                <c:pt idx="756">
                  <c:v>172.06544950370917</c:v>
                </c:pt>
                <c:pt idx="757">
                  <c:v>183.59842469909972</c:v>
                </c:pt>
                <c:pt idx="758">
                  <c:v>178.17394575828746</c:v>
                </c:pt>
                <c:pt idx="759">
                  <c:v>196.10944122541713</c:v>
                </c:pt>
                <c:pt idx="760">
                  <c:v>176.07880800396165</c:v>
                </c:pt>
                <c:pt idx="761">
                  <c:v>173.16628525382868</c:v>
                </c:pt>
                <c:pt idx="762">
                  <c:v>189.24759253318143</c:v>
                </c:pt>
                <c:pt idx="763">
                  <c:v>185.98974054007823</c:v>
                </c:pt>
                <c:pt idx="764">
                  <c:v>167.84736135673643</c:v>
                </c:pt>
                <c:pt idx="765">
                  <c:v>171.88167597837355</c:v>
                </c:pt>
                <c:pt idx="766">
                  <c:v>178.05886540980399</c:v>
                </c:pt>
                <c:pt idx="767">
                  <c:v>172.10870594585009</c:v>
                </c:pt>
                <c:pt idx="768">
                  <c:v>176.39248905668049</c:v>
                </c:pt>
                <c:pt idx="769">
                  <c:v>177.84438872269277</c:v>
                </c:pt>
                <c:pt idx="770">
                  <c:v>177.76242729739116</c:v>
                </c:pt>
                <c:pt idx="771">
                  <c:v>175.44162286188373</c:v>
                </c:pt>
                <c:pt idx="772">
                  <c:v>186.76160809357262</c:v>
                </c:pt>
                <c:pt idx="773">
                  <c:v>196.85108043604754</c:v>
                </c:pt>
                <c:pt idx="774">
                  <c:v>178.17623830481546</c:v>
                </c:pt>
                <c:pt idx="775">
                  <c:v>182.50394064872967</c:v>
                </c:pt>
                <c:pt idx="776">
                  <c:v>177.65542108281599</c:v>
                </c:pt>
                <c:pt idx="777">
                  <c:v>188.94337900481841</c:v>
                </c:pt>
                <c:pt idx="778">
                  <c:v>192.54742884491731</c:v>
                </c:pt>
                <c:pt idx="779">
                  <c:v>176.92188354484836</c:v>
                </c:pt>
                <c:pt idx="780">
                  <c:v>180.22188731026512</c:v>
                </c:pt>
                <c:pt idx="781">
                  <c:v>179.08404147159857</c:v>
                </c:pt>
                <c:pt idx="782">
                  <c:v>181.20804975771031</c:v>
                </c:pt>
                <c:pt idx="783">
                  <c:v>172.25365885441585</c:v>
                </c:pt>
                <c:pt idx="784">
                  <c:v>183.16352275542516</c:v>
                </c:pt>
                <c:pt idx="785">
                  <c:v>183.89827344803871</c:v>
                </c:pt>
                <c:pt idx="786">
                  <c:v>182.11556848839922</c:v>
                </c:pt>
                <c:pt idx="787">
                  <c:v>177.58992224556727</c:v>
                </c:pt>
                <c:pt idx="788">
                  <c:v>147.79633750338724</c:v>
                </c:pt>
                <c:pt idx="789">
                  <c:v>192.53688375905946</c:v>
                </c:pt>
                <c:pt idx="790">
                  <c:v>181.51187854965571</c:v>
                </c:pt>
                <c:pt idx="791">
                  <c:v>166.48149749421887</c:v>
                </c:pt>
                <c:pt idx="792">
                  <c:v>174.65769034492826</c:v>
                </c:pt>
                <c:pt idx="793">
                  <c:v>176.9396866766069</c:v>
                </c:pt>
                <c:pt idx="794">
                  <c:v>193.46045977435182</c:v>
                </c:pt>
                <c:pt idx="795">
                  <c:v>171.62773782961017</c:v>
                </c:pt>
                <c:pt idx="796">
                  <c:v>183.95406319114201</c:v>
                </c:pt>
                <c:pt idx="797">
                  <c:v>184.34484126895134</c:v>
                </c:pt>
                <c:pt idx="798">
                  <c:v>177.29049482723201</c:v>
                </c:pt>
                <c:pt idx="799">
                  <c:v>164.71601093609172</c:v>
                </c:pt>
                <c:pt idx="800">
                  <c:v>183.2296823298995</c:v>
                </c:pt>
                <c:pt idx="801">
                  <c:v>197.66264177421638</c:v>
                </c:pt>
                <c:pt idx="802">
                  <c:v>181.60713129424144</c:v>
                </c:pt>
                <c:pt idx="803">
                  <c:v>172.84531803244704</c:v>
                </c:pt>
                <c:pt idx="804">
                  <c:v>192.85515828452921</c:v>
                </c:pt>
                <c:pt idx="805">
                  <c:v>200.02503993566313</c:v>
                </c:pt>
                <c:pt idx="806">
                  <c:v>177.88547267885232</c:v>
                </c:pt>
                <c:pt idx="807">
                  <c:v>183.44163122273591</c:v>
                </c:pt>
                <c:pt idx="808">
                  <c:v>173.70482182219232</c:v>
                </c:pt>
                <c:pt idx="809">
                  <c:v>176.38296769904233</c:v>
                </c:pt>
                <c:pt idx="810">
                  <c:v>176.82808950986615</c:v>
                </c:pt>
                <c:pt idx="811">
                  <c:v>172.49911575695688</c:v>
                </c:pt>
                <c:pt idx="812">
                  <c:v>179.24166959310361</c:v>
                </c:pt>
                <c:pt idx="813">
                  <c:v>182.2488450237762</c:v>
                </c:pt>
                <c:pt idx="814">
                  <c:v>173.55694174734685</c:v>
                </c:pt>
                <c:pt idx="815">
                  <c:v>188.79278184742913</c:v>
                </c:pt>
                <c:pt idx="816">
                  <c:v>181.64821548824011</c:v>
                </c:pt>
                <c:pt idx="817">
                  <c:v>172.68918209532026</c:v>
                </c:pt>
                <c:pt idx="818">
                  <c:v>182.44339809735058</c:v>
                </c:pt>
                <c:pt idx="819">
                  <c:v>176.15761070488676</c:v>
                </c:pt>
                <c:pt idx="820">
                  <c:v>174.3579365410441</c:v>
                </c:pt>
                <c:pt idx="821">
                  <c:v>176.46082918537886</c:v>
                </c:pt>
                <c:pt idx="822">
                  <c:v>171.39005741026259</c:v>
                </c:pt>
                <c:pt idx="823">
                  <c:v>197.38898532760589</c:v>
                </c:pt>
                <c:pt idx="824">
                  <c:v>195.76921603795961</c:v>
                </c:pt>
                <c:pt idx="825">
                  <c:v>186.77059633555447</c:v>
                </c:pt>
                <c:pt idx="826">
                  <c:v>180.08416524027311</c:v>
                </c:pt>
                <c:pt idx="827">
                  <c:v>157.55233604275983</c:v>
                </c:pt>
                <c:pt idx="828">
                  <c:v>164.16180145919549</c:v>
                </c:pt>
                <c:pt idx="829">
                  <c:v>188.01232148590623</c:v>
                </c:pt>
                <c:pt idx="830">
                  <c:v>176.02276992838065</c:v>
                </c:pt>
                <c:pt idx="831">
                  <c:v>176.21303029996102</c:v>
                </c:pt>
                <c:pt idx="832">
                  <c:v>192.12182976600286</c:v>
                </c:pt>
                <c:pt idx="833">
                  <c:v>180.66095825583835</c:v>
                </c:pt>
                <c:pt idx="834">
                  <c:v>195.18438457609864</c:v>
                </c:pt>
                <c:pt idx="835">
                  <c:v>167.99396668228675</c:v>
                </c:pt>
                <c:pt idx="836">
                  <c:v>181.02917488420971</c:v>
                </c:pt>
                <c:pt idx="837">
                  <c:v>162.41374704137684</c:v>
                </c:pt>
                <c:pt idx="838">
                  <c:v>195.53796271885778</c:v>
                </c:pt>
                <c:pt idx="839">
                  <c:v>191.31147440731888</c:v>
                </c:pt>
                <c:pt idx="840">
                  <c:v>173.36368304224504</c:v>
                </c:pt>
                <c:pt idx="841">
                  <c:v>179.92680263820878</c:v>
                </c:pt>
                <c:pt idx="842">
                  <c:v>185.90504448219093</c:v>
                </c:pt>
                <c:pt idx="843">
                  <c:v>185.84219994876861</c:v>
                </c:pt>
                <c:pt idx="844">
                  <c:v>191.47811118706247</c:v>
                </c:pt>
                <c:pt idx="845">
                  <c:v>170.42182712157376</c:v>
                </c:pt>
                <c:pt idx="846">
                  <c:v>162.59363528815797</c:v>
                </c:pt>
                <c:pt idx="847">
                  <c:v>186.65504662180641</c:v>
                </c:pt>
                <c:pt idx="848">
                  <c:v>175.79955069374364</c:v>
                </c:pt>
                <c:pt idx="849">
                  <c:v>161.94209761217937</c:v>
                </c:pt>
                <c:pt idx="850">
                  <c:v>160.3565180453848</c:v>
                </c:pt>
                <c:pt idx="851">
                  <c:v>188.48244705080157</c:v>
                </c:pt>
                <c:pt idx="852">
                  <c:v>194.37172848381653</c:v>
                </c:pt>
                <c:pt idx="853">
                  <c:v>179.20003273154285</c:v>
                </c:pt>
                <c:pt idx="854">
                  <c:v>188.93523621262102</c:v>
                </c:pt>
                <c:pt idx="855">
                  <c:v>183.16779556502993</c:v>
                </c:pt>
                <c:pt idx="856">
                  <c:v>177.49968134569201</c:v>
                </c:pt>
                <c:pt idx="857">
                  <c:v>165.41580110657563</c:v>
                </c:pt>
                <c:pt idx="858">
                  <c:v>178.21490220679303</c:v>
                </c:pt>
                <c:pt idx="859">
                  <c:v>171.40881288773983</c:v>
                </c:pt>
                <c:pt idx="860">
                  <c:v>181.47402222336885</c:v>
                </c:pt>
                <c:pt idx="861">
                  <c:v>193.90897394762035</c:v>
                </c:pt>
                <c:pt idx="862">
                  <c:v>201.75936946868404</c:v>
                </c:pt>
                <c:pt idx="863">
                  <c:v>173.49382135541163</c:v>
                </c:pt>
                <c:pt idx="864">
                  <c:v>178.18697738151579</c:v>
                </c:pt>
                <c:pt idx="865">
                  <c:v>170.61255777764896</c:v>
                </c:pt>
                <c:pt idx="866">
                  <c:v>191.09636873950106</c:v>
                </c:pt>
                <c:pt idx="867">
                  <c:v>185.17442518817825</c:v>
                </c:pt>
                <c:pt idx="868">
                  <c:v>210.49704474868389</c:v>
                </c:pt>
                <c:pt idx="869">
                  <c:v>194.63464831662938</c:v>
                </c:pt>
                <c:pt idx="870">
                  <c:v>188.99543584715443</c:v>
                </c:pt>
                <c:pt idx="871">
                  <c:v>169.33821659390887</c:v>
                </c:pt>
                <c:pt idx="872">
                  <c:v>166.769180724877</c:v>
                </c:pt>
                <c:pt idx="873">
                  <c:v>161.64984855157914</c:v>
                </c:pt>
                <c:pt idx="874">
                  <c:v>184.22628955116269</c:v>
                </c:pt>
                <c:pt idx="875">
                  <c:v>181.02815771126367</c:v>
                </c:pt>
                <c:pt idx="876">
                  <c:v>176.56852794443228</c:v>
                </c:pt>
                <c:pt idx="877">
                  <c:v>163.4876962640526</c:v>
                </c:pt>
                <c:pt idx="878">
                  <c:v>160.90307271253658</c:v>
                </c:pt>
                <c:pt idx="879">
                  <c:v>156.40300552730986</c:v>
                </c:pt>
                <c:pt idx="880">
                  <c:v>170.50779241025899</c:v>
                </c:pt>
                <c:pt idx="881">
                  <c:v>174.44577865561772</c:v>
                </c:pt>
                <c:pt idx="882">
                  <c:v>191.01642266012007</c:v>
                </c:pt>
                <c:pt idx="883">
                  <c:v>182.89870974396302</c:v>
                </c:pt>
                <c:pt idx="884">
                  <c:v>194.37962899298469</c:v>
                </c:pt>
                <c:pt idx="885">
                  <c:v>175.84886657225474</c:v>
                </c:pt>
                <c:pt idx="886">
                  <c:v>181.09411914821086</c:v>
                </c:pt>
                <c:pt idx="887">
                  <c:v>177.300756355657</c:v>
                </c:pt>
                <c:pt idx="888">
                  <c:v>173.85497435697192</c:v>
                </c:pt>
                <c:pt idx="889">
                  <c:v>179.87298385824573</c:v>
                </c:pt>
                <c:pt idx="890">
                  <c:v>188.36105318842289</c:v>
                </c:pt>
                <c:pt idx="891">
                  <c:v>201.95151887436825</c:v>
                </c:pt>
                <c:pt idx="892">
                  <c:v>180.88283603380313</c:v>
                </c:pt>
                <c:pt idx="893">
                  <c:v>179.74867487871686</c:v>
                </c:pt>
                <c:pt idx="894">
                  <c:v>174.29296951834314</c:v>
                </c:pt>
                <c:pt idx="895">
                  <c:v>189.7305467817566</c:v>
                </c:pt>
                <c:pt idx="896">
                  <c:v>176.67098063701877</c:v>
                </c:pt>
                <c:pt idx="897">
                  <c:v>167.57721648180308</c:v>
                </c:pt>
                <c:pt idx="898">
                  <c:v>193.89513694710124</c:v>
                </c:pt>
                <c:pt idx="899">
                  <c:v>178.98269223673478</c:v>
                </c:pt>
                <c:pt idx="900">
                  <c:v>184.30965442172328</c:v>
                </c:pt>
                <c:pt idx="901">
                  <c:v>200.63043476235404</c:v>
                </c:pt>
                <c:pt idx="902">
                  <c:v>194.53782850584776</c:v>
                </c:pt>
                <c:pt idx="903">
                  <c:v>191.53794918502612</c:v>
                </c:pt>
                <c:pt idx="904">
                  <c:v>180.81559822505952</c:v>
                </c:pt>
                <c:pt idx="905">
                  <c:v>186.35025042673658</c:v>
                </c:pt>
                <c:pt idx="906">
                  <c:v>188.63924556372046</c:v>
                </c:pt>
                <c:pt idx="907">
                  <c:v>176.98843788954278</c:v>
                </c:pt>
                <c:pt idx="908">
                  <c:v>186.18890858674874</c:v>
                </c:pt>
                <c:pt idx="909">
                  <c:v>187.28480216334165</c:v>
                </c:pt>
                <c:pt idx="910">
                  <c:v>187.48272645510801</c:v>
                </c:pt>
                <c:pt idx="911">
                  <c:v>183.48901936380463</c:v>
                </c:pt>
                <c:pt idx="912">
                  <c:v>184.85766285335677</c:v>
                </c:pt>
                <c:pt idx="913">
                  <c:v>184.48217645393549</c:v>
                </c:pt>
                <c:pt idx="914">
                  <c:v>168.66838124267389</c:v>
                </c:pt>
                <c:pt idx="915">
                  <c:v>163.92071299346406</c:v>
                </c:pt>
                <c:pt idx="916">
                  <c:v>168.05364910535872</c:v>
                </c:pt>
                <c:pt idx="917">
                  <c:v>178.06517431591942</c:v>
                </c:pt>
                <c:pt idx="918">
                  <c:v>183.18325942273373</c:v>
                </c:pt>
                <c:pt idx="919">
                  <c:v>171.6935400252861</c:v>
                </c:pt>
                <c:pt idx="920">
                  <c:v>177.14029539548247</c:v>
                </c:pt>
                <c:pt idx="921">
                  <c:v>199.28753642086787</c:v>
                </c:pt>
                <c:pt idx="922">
                  <c:v>180.49125210726177</c:v>
                </c:pt>
                <c:pt idx="923">
                  <c:v>176.53721537850507</c:v>
                </c:pt>
                <c:pt idx="924">
                  <c:v>160.01927421516902</c:v>
                </c:pt>
                <c:pt idx="925">
                  <c:v>178.55265892861698</c:v>
                </c:pt>
                <c:pt idx="926">
                  <c:v>179.48252996601806</c:v>
                </c:pt>
                <c:pt idx="927">
                  <c:v>179.40652378254973</c:v>
                </c:pt>
                <c:pt idx="928">
                  <c:v>194.62414542517948</c:v>
                </c:pt>
                <c:pt idx="929">
                  <c:v>167.30318393591864</c:v>
                </c:pt>
                <c:pt idx="930">
                  <c:v>170.77896582680643</c:v>
                </c:pt>
                <c:pt idx="931">
                  <c:v>181.93842230471313</c:v>
                </c:pt>
                <c:pt idx="932">
                  <c:v>187.92715869872421</c:v>
                </c:pt>
                <c:pt idx="933">
                  <c:v>179.75247873981849</c:v>
                </c:pt>
                <c:pt idx="934">
                  <c:v>192.76100863916815</c:v>
                </c:pt>
                <c:pt idx="935">
                  <c:v>185.09108359265133</c:v>
                </c:pt>
                <c:pt idx="936">
                  <c:v>180.21860010934159</c:v>
                </c:pt>
                <c:pt idx="937">
                  <c:v>164.48349306552458</c:v>
                </c:pt>
                <c:pt idx="938">
                  <c:v>181.67702098915572</c:v>
                </c:pt>
                <c:pt idx="939">
                  <c:v>176.41325933835932</c:v>
                </c:pt>
                <c:pt idx="940">
                  <c:v>187.81432976967301</c:v>
                </c:pt>
                <c:pt idx="941">
                  <c:v>173.55685822657671</c:v>
                </c:pt>
                <c:pt idx="942">
                  <c:v>186.82873566775743</c:v>
                </c:pt>
                <c:pt idx="943">
                  <c:v>184.28588003436892</c:v>
                </c:pt>
                <c:pt idx="944">
                  <c:v>162.05879100918747</c:v>
                </c:pt>
                <c:pt idx="945">
                  <c:v>178.93595615443132</c:v>
                </c:pt>
                <c:pt idx="946">
                  <c:v>174.80974353928133</c:v>
                </c:pt>
                <c:pt idx="947">
                  <c:v>188.28528513433335</c:v>
                </c:pt>
                <c:pt idx="948">
                  <c:v>191.40938701176859</c:v>
                </c:pt>
                <c:pt idx="949">
                  <c:v>165.81549824861779</c:v>
                </c:pt>
                <c:pt idx="950">
                  <c:v>191.82268186596818</c:v>
                </c:pt>
                <c:pt idx="951">
                  <c:v>186.50098342953427</c:v>
                </c:pt>
                <c:pt idx="952">
                  <c:v>159.86579588822843</c:v>
                </c:pt>
                <c:pt idx="953">
                  <c:v>196.16761369401257</c:v>
                </c:pt>
                <c:pt idx="954">
                  <c:v>175.88776424273246</c:v>
                </c:pt>
                <c:pt idx="955">
                  <c:v>179.67794140090933</c:v>
                </c:pt>
                <c:pt idx="956">
                  <c:v>183.11138139559063</c:v>
                </c:pt>
                <c:pt idx="957">
                  <c:v>170.6435673631097</c:v>
                </c:pt>
                <c:pt idx="958">
                  <c:v>182.90984067329612</c:v>
                </c:pt>
                <c:pt idx="959">
                  <c:v>197.88528350850112</c:v>
                </c:pt>
                <c:pt idx="960">
                  <c:v>182.07387573242394</c:v>
                </c:pt>
                <c:pt idx="961">
                  <c:v>168.41353219553534</c:v>
                </c:pt>
                <c:pt idx="962">
                  <c:v>172.12856960602042</c:v>
                </c:pt>
                <c:pt idx="963">
                  <c:v>183.28182546213316</c:v>
                </c:pt>
                <c:pt idx="964">
                  <c:v>169.36922091864173</c:v>
                </c:pt>
                <c:pt idx="965">
                  <c:v>168.52268643880325</c:v>
                </c:pt>
                <c:pt idx="966">
                  <c:v>194.0671103407926</c:v>
                </c:pt>
                <c:pt idx="967">
                  <c:v>184.0499383425086</c:v>
                </c:pt>
                <c:pt idx="968">
                  <c:v>194.01576863932235</c:v>
                </c:pt>
                <c:pt idx="969">
                  <c:v>177.78929559475688</c:v>
                </c:pt>
                <c:pt idx="970">
                  <c:v>183.34661267255521</c:v>
                </c:pt>
                <c:pt idx="971">
                  <c:v>183.75491793511259</c:v>
                </c:pt>
                <c:pt idx="972">
                  <c:v>174.12820651706528</c:v>
                </c:pt>
                <c:pt idx="973">
                  <c:v>184.14243964552591</c:v>
                </c:pt>
                <c:pt idx="974">
                  <c:v>181.67785648083461</c:v>
                </c:pt>
                <c:pt idx="975">
                  <c:v>188.07068193574054</c:v>
                </c:pt>
                <c:pt idx="976">
                  <c:v>189.36126768787128</c:v>
                </c:pt>
                <c:pt idx="977">
                  <c:v>194.95985825552569</c:v>
                </c:pt>
                <c:pt idx="978">
                  <c:v>187.84640690355721</c:v>
                </c:pt>
                <c:pt idx="979">
                  <c:v>182.33316521171551</c:v>
                </c:pt>
                <c:pt idx="980">
                  <c:v>176.93599433124791</c:v>
                </c:pt>
                <c:pt idx="981">
                  <c:v>171.63344713894656</c:v>
                </c:pt>
                <c:pt idx="982">
                  <c:v>191.67518327509615</c:v>
                </c:pt>
                <c:pt idx="983">
                  <c:v>180.19034653916867</c:v>
                </c:pt>
                <c:pt idx="984">
                  <c:v>171.87988915327122</c:v>
                </c:pt>
                <c:pt idx="985">
                  <c:v>187.14734813958876</c:v>
                </c:pt>
                <c:pt idx="986">
                  <c:v>168.30716600266516</c:v>
                </c:pt>
                <c:pt idx="987">
                  <c:v>186.54958120756601</c:v>
                </c:pt>
                <c:pt idx="988">
                  <c:v>185.46066086341904</c:v>
                </c:pt>
                <c:pt idx="989">
                  <c:v>190.91472547366402</c:v>
                </c:pt>
                <c:pt idx="990">
                  <c:v>186.10204691844095</c:v>
                </c:pt>
                <c:pt idx="991">
                  <c:v>185.62018335011183</c:v>
                </c:pt>
                <c:pt idx="992">
                  <c:v>177.9957682322829</c:v>
                </c:pt>
                <c:pt idx="993">
                  <c:v>189.54932237158044</c:v>
                </c:pt>
                <c:pt idx="994">
                  <c:v>175.32817701297998</c:v>
                </c:pt>
                <c:pt idx="995">
                  <c:v>175.24438298583178</c:v>
                </c:pt>
                <c:pt idx="996">
                  <c:v>186.94920269884958</c:v>
                </c:pt>
                <c:pt idx="997">
                  <c:v>172.80217972399723</c:v>
                </c:pt>
                <c:pt idx="998">
                  <c:v>184.80956900867884</c:v>
                </c:pt>
                <c:pt idx="999">
                  <c:v>178.48533431399645</c:v>
                </c:pt>
                <c:pt idx="1000">
                  <c:v>178.23163530670479</c:v>
                </c:pt>
                <c:pt idx="1001">
                  <c:v>186.18000591395875</c:v>
                </c:pt>
                <c:pt idx="1002">
                  <c:v>181.93196828319415</c:v>
                </c:pt>
                <c:pt idx="1003">
                  <c:v>179.30665747203707</c:v>
                </c:pt>
                <c:pt idx="1004">
                  <c:v>177.00146965915084</c:v>
                </c:pt>
                <c:pt idx="1005">
                  <c:v>199.31105857801703</c:v>
                </c:pt>
                <c:pt idx="1006">
                  <c:v>176.50099318514765</c:v>
                </c:pt>
                <c:pt idx="1007">
                  <c:v>173.77120217306589</c:v>
                </c:pt>
                <c:pt idx="1008">
                  <c:v>169.89643565102736</c:v>
                </c:pt>
                <c:pt idx="1009">
                  <c:v>180.04715775223201</c:v>
                </c:pt>
                <c:pt idx="1010">
                  <c:v>202.55002202683281</c:v>
                </c:pt>
                <c:pt idx="1011">
                  <c:v>169.0873960242667</c:v>
                </c:pt>
                <c:pt idx="1012">
                  <c:v>176.41127504105248</c:v>
                </c:pt>
                <c:pt idx="1013">
                  <c:v>174.85011187835789</c:v>
                </c:pt>
                <c:pt idx="1014">
                  <c:v>170.45231777881941</c:v>
                </c:pt>
                <c:pt idx="1015">
                  <c:v>177.78937542180421</c:v>
                </c:pt>
                <c:pt idx="1016">
                  <c:v>192.01012803292286</c:v>
                </c:pt>
                <c:pt idx="1017">
                  <c:v>176.42905503781819</c:v>
                </c:pt>
                <c:pt idx="1018">
                  <c:v>189.95715567352659</c:v>
                </c:pt>
                <c:pt idx="1019">
                  <c:v>178.43676784003185</c:v>
                </c:pt>
                <c:pt idx="1020">
                  <c:v>175.70838037740086</c:v>
                </c:pt>
                <c:pt idx="1021">
                  <c:v>177.18207242702994</c:v>
                </c:pt>
                <c:pt idx="1022">
                  <c:v>164.10010188711175</c:v>
                </c:pt>
                <c:pt idx="1023">
                  <c:v>163.4102191034892</c:v>
                </c:pt>
                <c:pt idx="1024">
                  <c:v>181.10334267179033</c:v>
                </c:pt>
                <c:pt idx="1025">
                  <c:v>177.5727676196372</c:v>
                </c:pt>
                <c:pt idx="1026">
                  <c:v>165.40144820465093</c:v>
                </c:pt>
                <c:pt idx="1027">
                  <c:v>187.52442586076668</c:v>
                </c:pt>
                <c:pt idx="1028">
                  <c:v>177.49188388733083</c:v>
                </c:pt>
                <c:pt idx="1029">
                  <c:v>171.8867008203506</c:v>
                </c:pt>
                <c:pt idx="1030">
                  <c:v>167.69043256755637</c:v>
                </c:pt>
                <c:pt idx="1031">
                  <c:v>193.26899713855246</c:v>
                </c:pt>
                <c:pt idx="1032">
                  <c:v>172.67572314908534</c:v>
                </c:pt>
                <c:pt idx="1033">
                  <c:v>180.21869015080514</c:v>
                </c:pt>
                <c:pt idx="1034">
                  <c:v>188.93375001121962</c:v>
                </c:pt>
                <c:pt idx="1035">
                  <c:v>186.83339043213206</c:v>
                </c:pt>
                <c:pt idx="1036">
                  <c:v>175.67905191119655</c:v>
                </c:pt>
                <c:pt idx="1037">
                  <c:v>178.37765749495219</c:v>
                </c:pt>
                <c:pt idx="1038">
                  <c:v>189.70952418986536</c:v>
                </c:pt>
                <c:pt idx="1039">
                  <c:v>183.81956881582286</c:v>
                </c:pt>
                <c:pt idx="1040">
                  <c:v>163.20269604974374</c:v>
                </c:pt>
                <c:pt idx="1041">
                  <c:v>164.62270106207217</c:v>
                </c:pt>
                <c:pt idx="1042">
                  <c:v>177.76615662299565</c:v>
                </c:pt>
                <c:pt idx="1043">
                  <c:v>166.33654913192046</c:v>
                </c:pt>
                <c:pt idx="1044">
                  <c:v>188.39618590723373</c:v>
                </c:pt>
                <c:pt idx="1045">
                  <c:v>181.35563091108261</c:v>
                </c:pt>
                <c:pt idx="1046">
                  <c:v>179.67045258389044</c:v>
                </c:pt>
                <c:pt idx="1047">
                  <c:v>174.70773416901315</c:v>
                </c:pt>
                <c:pt idx="1048">
                  <c:v>167.44428022429923</c:v>
                </c:pt>
                <c:pt idx="1049">
                  <c:v>187.5238882389944</c:v>
                </c:pt>
                <c:pt idx="1050">
                  <c:v>175.62799116653019</c:v>
                </c:pt>
                <c:pt idx="1051">
                  <c:v>163.10174172930482</c:v>
                </c:pt>
                <c:pt idx="1052">
                  <c:v>163.60785810574322</c:v>
                </c:pt>
                <c:pt idx="1053">
                  <c:v>186.54422158240632</c:v>
                </c:pt>
                <c:pt idx="1054">
                  <c:v>179.80980736927521</c:v>
                </c:pt>
                <c:pt idx="1055">
                  <c:v>154.90124855395408</c:v>
                </c:pt>
                <c:pt idx="1056">
                  <c:v>175.23494802861683</c:v>
                </c:pt>
                <c:pt idx="1057">
                  <c:v>176.32322255791306</c:v>
                </c:pt>
                <c:pt idx="1058">
                  <c:v>165.18950758286891</c:v>
                </c:pt>
                <c:pt idx="1059">
                  <c:v>185.36792469475563</c:v>
                </c:pt>
                <c:pt idx="1060">
                  <c:v>184.45267326517526</c:v>
                </c:pt>
                <c:pt idx="1061">
                  <c:v>190.3376004548162</c:v>
                </c:pt>
                <c:pt idx="1062">
                  <c:v>164.65939225879896</c:v>
                </c:pt>
                <c:pt idx="1063">
                  <c:v>165.58481248053567</c:v>
                </c:pt>
                <c:pt idx="1064">
                  <c:v>177.19023172097377</c:v>
                </c:pt>
                <c:pt idx="1065">
                  <c:v>184.25531559788001</c:v>
                </c:pt>
                <c:pt idx="1066">
                  <c:v>159.22277738348021</c:v>
                </c:pt>
                <c:pt idx="1067">
                  <c:v>196.73902122000817</c:v>
                </c:pt>
                <c:pt idx="1068">
                  <c:v>166.17256500078267</c:v>
                </c:pt>
                <c:pt idx="1069">
                  <c:v>175.93480951256862</c:v>
                </c:pt>
                <c:pt idx="1070">
                  <c:v>186.84819868914207</c:v>
                </c:pt>
                <c:pt idx="1071">
                  <c:v>172.5345845618738</c:v>
                </c:pt>
                <c:pt idx="1072">
                  <c:v>174.71836102532151</c:v>
                </c:pt>
                <c:pt idx="1073">
                  <c:v>175.31799183893673</c:v>
                </c:pt>
                <c:pt idx="1074">
                  <c:v>185.68790245011593</c:v>
                </c:pt>
                <c:pt idx="1075">
                  <c:v>170.25647574698047</c:v>
                </c:pt>
                <c:pt idx="1076">
                  <c:v>169.52302231457838</c:v>
                </c:pt>
                <c:pt idx="1077">
                  <c:v>186.93142305967015</c:v>
                </c:pt>
                <c:pt idx="1078">
                  <c:v>170.0645491375704</c:v>
                </c:pt>
                <c:pt idx="1079">
                  <c:v>187.61199571904132</c:v>
                </c:pt>
                <c:pt idx="1080">
                  <c:v>190.30304578806769</c:v>
                </c:pt>
                <c:pt idx="1081">
                  <c:v>171.6819845882134</c:v>
                </c:pt>
                <c:pt idx="1082">
                  <c:v>163.84319899940093</c:v>
                </c:pt>
                <c:pt idx="1083">
                  <c:v>194.1992007704695</c:v>
                </c:pt>
                <c:pt idx="1084">
                  <c:v>171.0153106150633</c:v>
                </c:pt>
                <c:pt idx="1085">
                  <c:v>173.29833093819445</c:v>
                </c:pt>
                <c:pt idx="1086">
                  <c:v>176.23784680808481</c:v>
                </c:pt>
                <c:pt idx="1087">
                  <c:v>163.10395639645733</c:v>
                </c:pt>
                <c:pt idx="1088">
                  <c:v>189.3845383590629</c:v>
                </c:pt>
                <c:pt idx="1089">
                  <c:v>183.19305765102254</c:v>
                </c:pt>
                <c:pt idx="1090">
                  <c:v>188.01431699724108</c:v>
                </c:pt>
                <c:pt idx="1091">
                  <c:v>173.97284526644466</c:v>
                </c:pt>
                <c:pt idx="1092">
                  <c:v>171.38733617720081</c:v>
                </c:pt>
                <c:pt idx="1093">
                  <c:v>175.68946771238396</c:v>
                </c:pt>
                <c:pt idx="1094">
                  <c:v>174.84432804270909</c:v>
                </c:pt>
                <c:pt idx="1095">
                  <c:v>173.10196068105606</c:v>
                </c:pt>
                <c:pt idx="1096">
                  <c:v>184.823745432262</c:v>
                </c:pt>
                <c:pt idx="1097">
                  <c:v>173.66175174770495</c:v>
                </c:pt>
                <c:pt idx="1098">
                  <c:v>179.11773288516434</c:v>
                </c:pt>
                <c:pt idx="1099">
                  <c:v>178.47569433333277</c:v>
                </c:pt>
                <c:pt idx="1100">
                  <c:v>191.34292323996965</c:v>
                </c:pt>
                <c:pt idx="1101">
                  <c:v>181.73393216526944</c:v>
                </c:pt>
                <c:pt idx="1102">
                  <c:v>197.62508711156266</c:v>
                </c:pt>
                <c:pt idx="1103">
                  <c:v>176.49775326962435</c:v>
                </c:pt>
                <c:pt idx="1104">
                  <c:v>204.95630009104389</c:v>
                </c:pt>
                <c:pt idx="1105">
                  <c:v>178.91481550556642</c:v>
                </c:pt>
                <c:pt idx="1106">
                  <c:v>176.38675626878998</c:v>
                </c:pt>
                <c:pt idx="1107">
                  <c:v>182.02082035334865</c:v>
                </c:pt>
                <c:pt idx="1108">
                  <c:v>168.27225595851479</c:v>
                </c:pt>
                <c:pt idx="1109">
                  <c:v>179.48143898829233</c:v>
                </c:pt>
                <c:pt idx="1110">
                  <c:v>179.19858624882889</c:v>
                </c:pt>
                <c:pt idx="1111">
                  <c:v>170.3449708010624</c:v>
                </c:pt>
                <c:pt idx="1112">
                  <c:v>176.60062224345882</c:v>
                </c:pt>
                <c:pt idx="1113">
                  <c:v>190.77842008511715</c:v>
                </c:pt>
                <c:pt idx="1114">
                  <c:v>172.52923827932437</c:v>
                </c:pt>
                <c:pt idx="1115">
                  <c:v>194.93686889488012</c:v>
                </c:pt>
                <c:pt idx="1116">
                  <c:v>173.23868809947822</c:v>
                </c:pt>
                <c:pt idx="1117">
                  <c:v>163.92684719071235</c:v>
                </c:pt>
                <c:pt idx="1118">
                  <c:v>179.10599168559744</c:v>
                </c:pt>
                <c:pt idx="1119">
                  <c:v>191.57272788329416</c:v>
                </c:pt>
                <c:pt idx="1120">
                  <c:v>188.68544573601611</c:v>
                </c:pt>
                <c:pt idx="1121">
                  <c:v>181.15472347870312</c:v>
                </c:pt>
                <c:pt idx="1122">
                  <c:v>167.66855405311708</c:v>
                </c:pt>
                <c:pt idx="1123">
                  <c:v>180.24209220688903</c:v>
                </c:pt>
                <c:pt idx="1124">
                  <c:v>178.10058050697538</c:v>
                </c:pt>
                <c:pt idx="1125">
                  <c:v>174.99535423690327</c:v>
                </c:pt>
                <c:pt idx="1126">
                  <c:v>175.24877457385219</c:v>
                </c:pt>
                <c:pt idx="1127">
                  <c:v>188.52524247589531</c:v>
                </c:pt>
                <c:pt idx="1128">
                  <c:v>172.77751418519262</c:v>
                </c:pt>
                <c:pt idx="1129">
                  <c:v>181.70989392395256</c:v>
                </c:pt>
                <c:pt idx="1130">
                  <c:v>187.77584471313628</c:v>
                </c:pt>
                <c:pt idx="1131">
                  <c:v>166.53792753326499</c:v>
                </c:pt>
                <c:pt idx="1132">
                  <c:v>178.24602763670711</c:v>
                </c:pt>
                <c:pt idx="1133">
                  <c:v>181.32475702097136</c:v>
                </c:pt>
                <c:pt idx="1134">
                  <c:v>188.19842487290353</c:v>
                </c:pt>
                <c:pt idx="1135">
                  <c:v>177.50890448190322</c:v>
                </c:pt>
                <c:pt idx="1136">
                  <c:v>177.85405168881402</c:v>
                </c:pt>
                <c:pt idx="1137">
                  <c:v>178.20152192836898</c:v>
                </c:pt>
                <c:pt idx="1138">
                  <c:v>166.37577723624207</c:v>
                </c:pt>
                <c:pt idx="1139">
                  <c:v>187.09949732755095</c:v>
                </c:pt>
                <c:pt idx="1140">
                  <c:v>171.68464699325543</c:v>
                </c:pt>
                <c:pt idx="1141">
                  <c:v>191.12859682981488</c:v>
                </c:pt>
                <c:pt idx="1142">
                  <c:v>196.7739069245217</c:v>
                </c:pt>
                <c:pt idx="1143">
                  <c:v>192.85830406287695</c:v>
                </c:pt>
                <c:pt idx="1144">
                  <c:v>162.22857453545421</c:v>
                </c:pt>
                <c:pt idx="1145">
                  <c:v>204.63197846071907</c:v>
                </c:pt>
                <c:pt idx="1146">
                  <c:v>173.26233449130666</c:v>
                </c:pt>
                <c:pt idx="1147">
                  <c:v>181.36350289221537</c:v>
                </c:pt>
                <c:pt idx="1148">
                  <c:v>170.22915601800409</c:v>
                </c:pt>
                <c:pt idx="1149">
                  <c:v>186.28689741658383</c:v>
                </c:pt>
                <c:pt idx="1150">
                  <c:v>171.45122478796335</c:v>
                </c:pt>
                <c:pt idx="1151">
                  <c:v>172.09634418133513</c:v>
                </c:pt>
                <c:pt idx="1152">
                  <c:v>169.27600782283633</c:v>
                </c:pt>
                <c:pt idx="1153">
                  <c:v>172.88727217397454</c:v>
                </c:pt>
                <c:pt idx="1154">
                  <c:v>185.78952858407229</c:v>
                </c:pt>
                <c:pt idx="1155">
                  <c:v>165.66047198165339</c:v>
                </c:pt>
                <c:pt idx="1156">
                  <c:v>164.95372978803596</c:v>
                </c:pt>
                <c:pt idx="1157">
                  <c:v>182.24312269956118</c:v>
                </c:pt>
                <c:pt idx="1158">
                  <c:v>160.27453352456646</c:v>
                </c:pt>
                <c:pt idx="1159">
                  <c:v>203.4956008543798</c:v>
                </c:pt>
                <c:pt idx="1160">
                  <c:v>163.56604174913298</c:v>
                </c:pt>
                <c:pt idx="1161">
                  <c:v>178.36831259821474</c:v>
                </c:pt>
                <c:pt idx="1162">
                  <c:v>188.04991011511225</c:v>
                </c:pt>
                <c:pt idx="1163">
                  <c:v>203.30775503565317</c:v>
                </c:pt>
                <c:pt idx="1164">
                  <c:v>177.16114760784009</c:v>
                </c:pt>
                <c:pt idx="1165">
                  <c:v>179.93348325493156</c:v>
                </c:pt>
                <c:pt idx="1166">
                  <c:v>176.45108848884192</c:v>
                </c:pt>
                <c:pt idx="1167">
                  <c:v>188.65044029450763</c:v>
                </c:pt>
                <c:pt idx="1168">
                  <c:v>183.92816226813201</c:v>
                </c:pt>
                <c:pt idx="1169">
                  <c:v>166.93154301639598</c:v>
                </c:pt>
                <c:pt idx="1170">
                  <c:v>170.40325962302921</c:v>
                </c:pt>
                <c:pt idx="1171">
                  <c:v>190.1823962691974</c:v>
                </c:pt>
                <c:pt idx="1172">
                  <c:v>192.71091763795854</c:v>
                </c:pt>
                <c:pt idx="1173">
                  <c:v>171.27325848454817</c:v>
                </c:pt>
                <c:pt idx="1174">
                  <c:v>191.2433811330913</c:v>
                </c:pt>
                <c:pt idx="1175">
                  <c:v>170.64534243026907</c:v>
                </c:pt>
                <c:pt idx="1176">
                  <c:v>189.97230881878096</c:v>
                </c:pt>
                <c:pt idx="1177">
                  <c:v>189.00045013483873</c:v>
                </c:pt>
                <c:pt idx="1178">
                  <c:v>179.83196835534952</c:v>
                </c:pt>
                <c:pt idx="1179">
                  <c:v>176.45829677793185</c:v>
                </c:pt>
                <c:pt idx="1180">
                  <c:v>179.8353909876646</c:v>
                </c:pt>
                <c:pt idx="1181">
                  <c:v>171.85566069591601</c:v>
                </c:pt>
                <c:pt idx="1182">
                  <c:v>172.36814064951392</c:v>
                </c:pt>
                <c:pt idx="1183">
                  <c:v>178.04023465595361</c:v>
                </c:pt>
                <c:pt idx="1184">
                  <c:v>175.11685856281048</c:v>
                </c:pt>
                <c:pt idx="1185">
                  <c:v>170.04563257160814</c:v>
                </c:pt>
                <c:pt idx="1186">
                  <c:v>192.0253735912743</c:v>
                </c:pt>
                <c:pt idx="1187">
                  <c:v>183.81875922810636</c:v>
                </c:pt>
                <c:pt idx="1188">
                  <c:v>199.00718765156799</c:v>
                </c:pt>
                <c:pt idx="1189">
                  <c:v>176.98442663239541</c:v>
                </c:pt>
                <c:pt idx="1190">
                  <c:v>183.22184497415159</c:v>
                </c:pt>
                <c:pt idx="1191">
                  <c:v>179.39489393160852</c:v>
                </c:pt>
                <c:pt idx="1192">
                  <c:v>188.65761142612263</c:v>
                </c:pt>
                <c:pt idx="1193">
                  <c:v>191.59890848431249</c:v>
                </c:pt>
                <c:pt idx="1194">
                  <c:v>161.75312829002925</c:v>
                </c:pt>
                <c:pt idx="1195">
                  <c:v>161.36640518481582</c:v>
                </c:pt>
                <c:pt idx="1196">
                  <c:v>184.77786656417587</c:v>
                </c:pt>
                <c:pt idx="1197">
                  <c:v>154.17427799078607</c:v>
                </c:pt>
                <c:pt idx="1198">
                  <c:v>179.63711515312895</c:v>
                </c:pt>
                <c:pt idx="1199">
                  <c:v>181.40499569922508</c:v>
                </c:pt>
                <c:pt idx="1200">
                  <c:v>180.91311454041147</c:v>
                </c:pt>
                <c:pt idx="1201">
                  <c:v>162.97337501378206</c:v>
                </c:pt>
                <c:pt idx="1202">
                  <c:v>178.53674012571628</c:v>
                </c:pt>
                <c:pt idx="1203">
                  <c:v>177.8249129642164</c:v>
                </c:pt>
                <c:pt idx="1204">
                  <c:v>188.53244340744831</c:v>
                </c:pt>
                <c:pt idx="1205">
                  <c:v>176.53103718123393</c:v>
                </c:pt>
                <c:pt idx="1206">
                  <c:v>174.27552898612626</c:v>
                </c:pt>
                <c:pt idx="1207">
                  <c:v>190.46088575947357</c:v>
                </c:pt>
                <c:pt idx="1208">
                  <c:v>174.59512791923399</c:v>
                </c:pt>
                <c:pt idx="1209">
                  <c:v>175.95956620109234</c:v>
                </c:pt>
                <c:pt idx="1210">
                  <c:v>186.51150252702436</c:v>
                </c:pt>
                <c:pt idx="1211">
                  <c:v>176.48268383410382</c:v>
                </c:pt>
                <c:pt idx="1212">
                  <c:v>199.29943113543587</c:v>
                </c:pt>
                <c:pt idx="1213">
                  <c:v>189.64708155819358</c:v>
                </c:pt>
                <c:pt idx="1214">
                  <c:v>177.36297055325221</c:v>
                </c:pt>
                <c:pt idx="1215">
                  <c:v>190.11412477064425</c:v>
                </c:pt>
                <c:pt idx="1216">
                  <c:v>175.15177158816954</c:v>
                </c:pt>
                <c:pt idx="1217">
                  <c:v>197.50423743591841</c:v>
                </c:pt>
                <c:pt idx="1218">
                  <c:v>163.62398296204049</c:v>
                </c:pt>
                <c:pt idx="1219">
                  <c:v>181.49107544832574</c:v>
                </c:pt>
                <c:pt idx="1220">
                  <c:v>192.77224603688313</c:v>
                </c:pt>
                <c:pt idx="1221">
                  <c:v>183.7930188799705</c:v>
                </c:pt>
                <c:pt idx="1222">
                  <c:v>189.36778850759609</c:v>
                </c:pt>
                <c:pt idx="1223">
                  <c:v>169.02390762984439</c:v>
                </c:pt>
                <c:pt idx="1224">
                  <c:v>182.17628039626183</c:v>
                </c:pt>
                <c:pt idx="1225">
                  <c:v>181.58692001805892</c:v>
                </c:pt>
                <c:pt idx="1226">
                  <c:v>163.71164767853011</c:v>
                </c:pt>
                <c:pt idx="1227">
                  <c:v>185.59138172798583</c:v>
                </c:pt>
                <c:pt idx="1228">
                  <c:v>176.30392532928417</c:v>
                </c:pt>
                <c:pt idx="1229">
                  <c:v>181.90176508659701</c:v>
                </c:pt>
                <c:pt idx="1230">
                  <c:v>161.70907721583453</c:v>
                </c:pt>
                <c:pt idx="1231">
                  <c:v>186.3220166320464</c:v>
                </c:pt>
                <c:pt idx="1232">
                  <c:v>191.54805354849987</c:v>
                </c:pt>
                <c:pt idx="1233">
                  <c:v>173.70738879255717</c:v>
                </c:pt>
                <c:pt idx="1234">
                  <c:v>185.15023077924721</c:v>
                </c:pt>
                <c:pt idx="1235">
                  <c:v>177.16771080867946</c:v>
                </c:pt>
                <c:pt idx="1236">
                  <c:v>193.26115347354465</c:v>
                </c:pt>
                <c:pt idx="1237">
                  <c:v>179.9441704676895</c:v>
                </c:pt>
                <c:pt idx="1238">
                  <c:v>181.62244136751286</c:v>
                </c:pt>
                <c:pt idx="1239">
                  <c:v>183.14329810974778</c:v>
                </c:pt>
                <c:pt idx="1240">
                  <c:v>182.22084224732254</c:v>
                </c:pt>
                <c:pt idx="1241">
                  <c:v>185.81851926087708</c:v>
                </c:pt>
                <c:pt idx="1242">
                  <c:v>178.21396567200682</c:v>
                </c:pt>
                <c:pt idx="1243">
                  <c:v>183.24501609751107</c:v>
                </c:pt>
                <c:pt idx="1244">
                  <c:v>175.27691789213267</c:v>
                </c:pt>
                <c:pt idx="1245">
                  <c:v>163.56721320117856</c:v>
                </c:pt>
                <c:pt idx="1246">
                  <c:v>176.24419632932737</c:v>
                </c:pt>
                <c:pt idx="1247">
                  <c:v>178.5978503606907</c:v>
                </c:pt>
                <c:pt idx="1248">
                  <c:v>199.61052310356862</c:v>
                </c:pt>
                <c:pt idx="1249">
                  <c:v>186.08822936399315</c:v>
                </c:pt>
                <c:pt idx="1250">
                  <c:v>185.34100503888141</c:v>
                </c:pt>
                <c:pt idx="1251">
                  <c:v>169.245531777466</c:v>
                </c:pt>
                <c:pt idx="1252">
                  <c:v>180.7404317192493</c:v>
                </c:pt>
                <c:pt idx="1253">
                  <c:v>196.00201030557477</c:v>
                </c:pt>
                <c:pt idx="1254">
                  <c:v>167.32568971313694</c:v>
                </c:pt>
                <c:pt idx="1255">
                  <c:v>161.8411708815037</c:v>
                </c:pt>
                <c:pt idx="1256">
                  <c:v>197.91868302434071</c:v>
                </c:pt>
                <c:pt idx="1257">
                  <c:v>195.2273858788833</c:v>
                </c:pt>
                <c:pt idx="1258">
                  <c:v>184.26614974658369</c:v>
                </c:pt>
                <c:pt idx="1259">
                  <c:v>163.99868913460938</c:v>
                </c:pt>
                <c:pt idx="1260">
                  <c:v>190.41250536491495</c:v>
                </c:pt>
                <c:pt idx="1261">
                  <c:v>189.44101342168733</c:v>
                </c:pt>
                <c:pt idx="1262">
                  <c:v>192.97185700783962</c:v>
                </c:pt>
                <c:pt idx="1263">
                  <c:v>185.43421128900263</c:v>
                </c:pt>
                <c:pt idx="1264">
                  <c:v>182.48675817443831</c:v>
                </c:pt>
                <c:pt idx="1265">
                  <c:v>176.66352726013628</c:v>
                </c:pt>
                <c:pt idx="1266">
                  <c:v>188.8277740290649</c:v>
                </c:pt>
                <c:pt idx="1267">
                  <c:v>185.17776048187471</c:v>
                </c:pt>
                <c:pt idx="1268">
                  <c:v>170.51570678713864</c:v>
                </c:pt>
                <c:pt idx="1269">
                  <c:v>165.97011790374461</c:v>
                </c:pt>
                <c:pt idx="1270">
                  <c:v>175.44099781115816</c:v>
                </c:pt>
                <c:pt idx="1271">
                  <c:v>175.20434012158032</c:v>
                </c:pt>
                <c:pt idx="1272">
                  <c:v>174.46289387136216</c:v>
                </c:pt>
                <c:pt idx="1273">
                  <c:v>177.24480278587413</c:v>
                </c:pt>
                <c:pt idx="1274">
                  <c:v>189.95786433733596</c:v>
                </c:pt>
                <c:pt idx="1275">
                  <c:v>195.36823349629282</c:v>
                </c:pt>
                <c:pt idx="1276">
                  <c:v>173.02815590126971</c:v>
                </c:pt>
                <c:pt idx="1277">
                  <c:v>203.95957084451865</c:v>
                </c:pt>
                <c:pt idx="1278">
                  <c:v>183.23871479457546</c:v>
                </c:pt>
                <c:pt idx="1279">
                  <c:v>174.16012643414535</c:v>
                </c:pt>
                <c:pt idx="1280">
                  <c:v>183.9123341215292</c:v>
                </c:pt>
                <c:pt idx="1281">
                  <c:v>186.72029740686855</c:v>
                </c:pt>
                <c:pt idx="1282">
                  <c:v>188.63307092373429</c:v>
                </c:pt>
                <c:pt idx="1283">
                  <c:v>173.73861431157241</c:v>
                </c:pt>
                <c:pt idx="1284">
                  <c:v>204.54695682994003</c:v>
                </c:pt>
                <c:pt idx="1285">
                  <c:v>180.71405148954346</c:v>
                </c:pt>
                <c:pt idx="1286">
                  <c:v>174.57015812483863</c:v>
                </c:pt>
                <c:pt idx="1287">
                  <c:v>162.91543660668873</c:v>
                </c:pt>
                <c:pt idx="1288">
                  <c:v>190.48183258010056</c:v>
                </c:pt>
                <c:pt idx="1289">
                  <c:v>177.79095402650896</c:v>
                </c:pt>
                <c:pt idx="1290">
                  <c:v>168.27344447838368</c:v>
                </c:pt>
                <c:pt idx="1291">
                  <c:v>188.03575015076223</c:v>
                </c:pt>
                <c:pt idx="1292">
                  <c:v>189.62340808770131</c:v>
                </c:pt>
                <c:pt idx="1293">
                  <c:v>181.14467450933057</c:v>
                </c:pt>
                <c:pt idx="1294">
                  <c:v>177.92753957437674</c:v>
                </c:pt>
                <c:pt idx="1295">
                  <c:v>167.63278570607449</c:v>
                </c:pt>
                <c:pt idx="1296">
                  <c:v>174.30063704881215</c:v>
                </c:pt>
                <c:pt idx="1297">
                  <c:v>162.04192461933721</c:v>
                </c:pt>
                <c:pt idx="1298">
                  <c:v>179.25290010119051</c:v>
                </c:pt>
                <c:pt idx="1299">
                  <c:v>174.61422056258101</c:v>
                </c:pt>
                <c:pt idx="1300">
                  <c:v>176.88719273625486</c:v>
                </c:pt>
                <c:pt idx="1301">
                  <c:v>172.43623072684792</c:v>
                </c:pt>
                <c:pt idx="1302">
                  <c:v>179.47724233832014</c:v>
                </c:pt>
                <c:pt idx="1303">
                  <c:v>163.04297241900031</c:v>
                </c:pt>
                <c:pt idx="1304">
                  <c:v>183.7868094799245</c:v>
                </c:pt>
                <c:pt idx="1305">
                  <c:v>196.95939705617496</c:v>
                </c:pt>
                <c:pt idx="1306">
                  <c:v>177.50227108471415</c:v>
                </c:pt>
                <c:pt idx="1307">
                  <c:v>174.91530520301552</c:v>
                </c:pt>
                <c:pt idx="1308">
                  <c:v>179.79928434843782</c:v>
                </c:pt>
                <c:pt idx="1309">
                  <c:v>187.2058993850828</c:v>
                </c:pt>
                <c:pt idx="1310">
                  <c:v>175.53734519562204</c:v>
                </c:pt>
                <c:pt idx="1311">
                  <c:v>165.02489871020464</c:v>
                </c:pt>
                <c:pt idx="1312">
                  <c:v>169.87777937208935</c:v>
                </c:pt>
                <c:pt idx="1313">
                  <c:v>167.46226859995431</c:v>
                </c:pt>
                <c:pt idx="1314">
                  <c:v>177.81170115507342</c:v>
                </c:pt>
                <c:pt idx="1315">
                  <c:v>175.67623682461397</c:v>
                </c:pt>
                <c:pt idx="1316">
                  <c:v>168.95927016490566</c:v>
                </c:pt>
                <c:pt idx="1317">
                  <c:v>179.88769472050143</c:v>
                </c:pt>
                <c:pt idx="1318">
                  <c:v>183.54434665804843</c:v>
                </c:pt>
                <c:pt idx="1319">
                  <c:v>180.51499752897564</c:v>
                </c:pt>
                <c:pt idx="1320">
                  <c:v>158.56365715288547</c:v>
                </c:pt>
                <c:pt idx="1321">
                  <c:v>195.31053465187694</c:v>
                </c:pt>
                <c:pt idx="1322">
                  <c:v>177.844646591274</c:v>
                </c:pt>
                <c:pt idx="1323">
                  <c:v>183.00756392732731</c:v>
                </c:pt>
                <c:pt idx="1324">
                  <c:v>165.06311761668957</c:v>
                </c:pt>
                <c:pt idx="1325">
                  <c:v>194.6169469444786</c:v>
                </c:pt>
                <c:pt idx="1326">
                  <c:v>184.4026677748237</c:v>
                </c:pt>
                <c:pt idx="1327">
                  <c:v>183.11809092742737</c:v>
                </c:pt>
                <c:pt idx="1328">
                  <c:v>181.26161490375074</c:v>
                </c:pt>
                <c:pt idx="1329">
                  <c:v>167.91311845304398</c:v>
                </c:pt>
                <c:pt idx="1330">
                  <c:v>184.69699472074925</c:v>
                </c:pt>
                <c:pt idx="1331">
                  <c:v>179.4612275105122</c:v>
                </c:pt>
                <c:pt idx="1332">
                  <c:v>176.86783859770694</c:v>
                </c:pt>
                <c:pt idx="1333">
                  <c:v>190.41905194867417</c:v>
                </c:pt>
                <c:pt idx="1334">
                  <c:v>167.28414498705934</c:v>
                </c:pt>
                <c:pt idx="1335">
                  <c:v>181.76204899030134</c:v>
                </c:pt>
                <c:pt idx="1336">
                  <c:v>185.21690512984065</c:v>
                </c:pt>
                <c:pt idx="1337">
                  <c:v>161.56716829437474</c:v>
                </c:pt>
                <c:pt idx="1338">
                  <c:v>185.09028507252799</c:v>
                </c:pt>
                <c:pt idx="1339">
                  <c:v>170.30824681197734</c:v>
                </c:pt>
                <c:pt idx="1340">
                  <c:v>193.25344681709694</c:v>
                </c:pt>
                <c:pt idx="1341">
                  <c:v>186.12113315950032</c:v>
                </c:pt>
                <c:pt idx="1342">
                  <c:v>178.48711063727762</c:v>
                </c:pt>
                <c:pt idx="1343">
                  <c:v>174.83362995124483</c:v>
                </c:pt>
                <c:pt idx="1344">
                  <c:v>176.90365913275747</c:v>
                </c:pt>
                <c:pt idx="1345">
                  <c:v>160.16144495772721</c:v>
                </c:pt>
                <c:pt idx="1346">
                  <c:v>190.26266406350751</c:v>
                </c:pt>
                <c:pt idx="1347">
                  <c:v>171.76086175662647</c:v>
                </c:pt>
                <c:pt idx="1348">
                  <c:v>170.61512339773341</c:v>
                </c:pt>
                <c:pt idx="1349">
                  <c:v>178.66177811126826</c:v>
                </c:pt>
                <c:pt idx="1350">
                  <c:v>187.79137357673798</c:v>
                </c:pt>
                <c:pt idx="1351">
                  <c:v>184.92784544101789</c:v>
                </c:pt>
                <c:pt idx="1352">
                  <c:v>196.14335169544924</c:v>
                </c:pt>
                <c:pt idx="1353">
                  <c:v>203.51586994185578</c:v>
                </c:pt>
                <c:pt idx="1354">
                  <c:v>178.62826269831123</c:v>
                </c:pt>
                <c:pt idx="1355">
                  <c:v>183.96523416708769</c:v>
                </c:pt>
                <c:pt idx="1356">
                  <c:v>184.3127154133978</c:v>
                </c:pt>
                <c:pt idx="1357">
                  <c:v>176.70247812178042</c:v>
                </c:pt>
                <c:pt idx="1358">
                  <c:v>171.99263163232308</c:v>
                </c:pt>
                <c:pt idx="1359">
                  <c:v>185.88892851497701</c:v>
                </c:pt>
                <c:pt idx="1360">
                  <c:v>183.06535853872657</c:v>
                </c:pt>
                <c:pt idx="1361">
                  <c:v>191.42480037858903</c:v>
                </c:pt>
                <c:pt idx="1362">
                  <c:v>175.89972006995347</c:v>
                </c:pt>
                <c:pt idx="1363">
                  <c:v>166.30744465675068</c:v>
                </c:pt>
                <c:pt idx="1364">
                  <c:v>197.01253178685951</c:v>
                </c:pt>
                <c:pt idx="1365">
                  <c:v>163.72379919089684</c:v>
                </c:pt>
                <c:pt idx="1366">
                  <c:v>186.48741039881648</c:v>
                </c:pt>
                <c:pt idx="1367">
                  <c:v>179.28991000770245</c:v>
                </c:pt>
                <c:pt idx="1368">
                  <c:v>190.88315285945046</c:v>
                </c:pt>
                <c:pt idx="1369">
                  <c:v>201.07438865575526</c:v>
                </c:pt>
                <c:pt idx="1370">
                  <c:v>195.38124138511174</c:v>
                </c:pt>
                <c:pt idx="1371">
                  <c:v>172.80294340693999</c:v>
                </c:pt>
                <c:pt idx="1372">
                  <c:v>173.66268878560894</c:v>
                </c:pt>
                <c:pt idx="1373">
                  <c:v>183.49858224444722</c:v>
                </c:pt>
                <c:pt idx="1374">
                  <c:v>173.94219561824212</c:v>
                </c:pt>
                <c:pt idx="1375">
                  <c:v>182.07793830328774</c:v>
                </c:pt>
                <c:pt idx="1376">
                  <c:v>162.31226153683815</c:v>
                </c:pt>
                <c:pt idx="1377">
                  <c:v>181.3643247709916</c:v>
                </c:pt>
                <c:pt idx="1378">
                  <c:v>188.16926302221717</c:v>
                </c:pt>
                <c:pt idx="1379">
                  <c:v>179.19912100455389</c:v>
                </c:pt>
                <c:pt idx="1380">
                  <c:v>191.44014975258742</c:v>
                </c:pt>
                <c:pt idx="1381">
                  <c:v>184.9122595188295</c:v>
                </c:pt>
                <c:pt idx="1382">
                  <c:v>188.58268563732892</c:v>
                </c:pt>
                <c:pt idx="1383">
                  <c:v>176.80756882611738</c:v>
                </c:pt>
                <c:pt idx="1384">
                  <c:v>167.14988905817134</c:v>
                </c:pt>
                <c:pt idx="1385">
                  <c:v>169.68391833764019</c:v>
                </c:pt>
                <c:pt idx="1386">
                  <c:v>189.75154573782527</c:v>
                </c:pt>
                <c:pt idx="1387">
                  <c:v>176.87473915706519</c:v>
                </c:pt>
                <c:pt idx="1388">
                  <c:v>188.43334766765457</c:v>
                </c:pt>
                <c:pt idx="1389">
                  <c:v>185.14526152310654</c:v>
                </c:pt>
                <c:pt idx="1390">
                  <c:v>163.65233923230528</c:v>
                </c:pt>
                <c:pt idx="1391">
                  <c:v>193.99402468555377</c:v>
                </c:pt>
                <c:pt idx="1392">
                  <c:v>188.41179617757888</c:v>
                </c:pt>
                <c:pt idx="1393">
                  <c:v>180.42962963789972</c:v>
                </c:pt>
                <c:pt idx="1394">
                  <c:v>195.59068261479368</c:v>
                </c:pt>
                <c:pt idx="1395">
                  <c:v>191.45208997842755</c:v>
                </c:pt>
                <c:pt idx="1396">
                  <c:v>185.91427868347992</c:v>
                </c:pt>
                <c:pt idx="1397">
                  <c:v>179.62796150541047</c:v>
                </c:pt>
                <c:pt idx="1398">
                  <c:v>174.33719938525644</c:v>
                </c:pt>
                <c:pt idx="1399">
                  <c:v>185.76870156772074</c:v>
                </c:pt>
                <c:pt idx="1400">
                  <c:v>187.3122797001387</c:v>
                </c:pt>
                <c:pt idx="1401">
                  <c:v>211.78694945055159</c:v>
                </c:pt>
                <c:pt idx="1402">
                  <c:v>191.89821925020979</c:v>
                </c:pt>
                <c:pt idx="1403">
                  <c:v>187.06665278824187</c:v>
                </c:pt>
                <c:pt idx="1404">
                  <c:v>168.93365790964583</c:v>
                </c:pt>
                <c:pt idx="1405">
                  <c:v>195.70371209155672</c:v>
                </c:pt>
                <c:pt idx="1406">
                  <c:v>174.03583733830757</c:v>
                </c:pt>
                <c:pt idx="1407">
                  <c:v>185.35093657307934</c:v>
                </c:pt>
                <c:pt idx="1408">
                  <c:v>185.18222966726995</c:v>
                </c:pt>
                <c:pt idx="1409">
                  <c:v>179.85919059320275</c:v>
                </c:pt>
                <c:pt idx="1410">
                  <c:v>181.54886785432092</c:v>
                </c:pt>
                <c:pt idx="1411">
                  <c:v>185.27649535838901</c:v>
                </c:pt>
                <c:pt idx="1412">
                  <c:v>162.63403785659744</c:v>
                </c:pt>
                <c:pt idx="1413">
                  <c:v>181.91181081493593</c:v>
                </c:pt>
                <c:pt idx="1414">
                  <c:v>185.07909100416509</c:v>
                </c:pt>
                <c:pt idx="1415">
                  <c:v>168.32672135892273</c:v>
                </c:pt>
                <c:pt idx="1416">
                  <c:v>176.95047603466429</c:v>
                </c:pt>
                <c:pt idx="1417">
                  <c:v>177.90017980756255</c:v>
                </c:pt>
                <c:pt idx="1418">
                  <c:v>180.16062562610711</c:v>
                </c:pt>
                <c:pt idx="1419">
                  <c:v>176.35519971837553</c:v>
                </c:pt>
                <c:pt idx="1420">
                  <c:v>186.33731317090749</c:v>
                </c:pt>
                <c:pt idx="1421">
                  <c:v>177.65198614245674</c:v>
                </c:pt>
                <c:pt idx="1422">
                  <c:v>174.12407151477314</c:v>
                </c:pt>
                <c:pt idx="1423">
                  <c:v>192.11390909436543</c:v>
                </c:pt>
                <c:pt idx="1424">
                  <c:v>168.24351776888886</c:v>
                </c:pt>
                <c:pt idx="1425">
                  <c:v>185.96384772043228</c:v>
                </c:pt>
                <c:pt idx="1426">
                  <c:v>178.6820832781178</c:v>
                </c:pt>
                <c:pt idx="1427">
                  <c:v>177.06282016956217</c:v>
                </c:pt>
                <c:pt idx="1428">
                  <c:v>186.97259047562562</c:v>
                </c:pt>
                <c:pt idx="1429">
                  <c:v>181.79152651610028</c:v>
                </c:pt>
                <c:pt idx="1430">
                  <c:v>185.51651154565175</c:v>
                </c:pt>
                <c:pt idx="1431">
                  <c:v>184.86522215308537</c:v>
                </c:pt>
                <c:pt idx="1432">
                  <c:v>182.58201439759705</c:v>
                </c:pt>
                <c:pt idx="1433">
                  <c:v>193.04859479753668</c:v>
                </c:pt>
                <c:pt idx="1434">
                  <c:v>176.97223915287682</c:v>
                </c:pt>
                <c:pt idx="1435">
                  <c:v>188.1327181364648</c:v>
                </c:pt>
                <c:pt idx="1436">
                  <c:v>188.93761321227342</c:v>
                </c:pt>
                <c:pt idx="1437">
                  <c:v>166.81296405008763</c:v>
                </c:pt>
                <c:pt idx="1438">
                  <c:v>158.56531848991472</c:v>
                </c:pt>
                <c:pt idx="1439">
                  <c:v>189.18590146394118</c:v>
                </c:pt>
                <c:pt idx="1440">
                  <c:v>183.16126519173417</c:v>
                </c:pt>
                <c:pt idx="1441">
                  <c:v>178.56477145022626</c:v>
                </c:pt>
                <c:pt idx="1442">
                  <c:v>167.70015271331326</c:v>
                </c:pt>
                <c:pt idx="1443">
                  <c:v>189.96179383324403</c:v>
                </c:pt>
                <c:pt idx="1444">
                  <c:v>205.25651120992924</c:v>
                </c:pt>
                <c:pt idx="1445">
                  <c:v>180.89587717340044</c:v>
                </c:pt>
                <c:pt idx="1446">
                  <c:v>189.6721509883308</c:v>
                </c:pt>
                <c:pt idx="1447">
                  <c:v>187.67881323647532</c:v>
                </c:pt>
                <c:pt idx="1448">
                  <c:v>187.69524149099726</c:v>
                </c:pt>
                <c:pt idx="1449">
                  <c:v>190.72372873298775</c:v>
                </c:pt>
                <c:pt idx="1450">
                  <c:v>155.24638478467506</c:v>
                </c:pt>
                <c:pt idx="1451">
                  <c:v>182.52062838521039</c:v>
                </c:pt>
                <c:pt idx="1452">
                  <c:v>179.83091178250407</c:v>
                </c:pt>
                <c:pt idx="1453">
                  <c:v>173.8737769805463</c:v>
                </c:pt>
                <c:pt idx="1454">
                  <c:v>187.96782642765052</c:v>
                </c:pt>
                <c:pt idx="1455">
                  <c:v>182.45989369000054</c:v>
                </c:pt>
                <c:pt idx="1456">
                  <c:v>184.91020207599465</c:v>
                </c:pt>
                <c:pt idx="1457">
                  <c:v>178.52423228362488</c:v>
                </c:pt>
                <c:pt idx="1458">
                  <c:v>194.42619920096925</c:v>
                </c:pt>
                <c:pt idx="1459">
                  <c:v>172.13025036848049</c:v>
                </c:pt>
                <c:pt idx="1460">
                  <c:v>200.08802105128541</c:v>
                </c:pt>
                <c:pt idx="1461">
                  <c:v>165.65992057166474</c:v>
                </c:pt>
                <c:pt idx="1462">
                  <c:v>190.78881875746717</c:v>
                </c:pt>
                <c:pt idx="1463">
                  <c:v>169.18217349525435</c:v>
                </c:pt>
                <c:pt idx="1464">
                  <c:v>175.67763271774407</c:v>
                </c:pt>
                <c:pt idx="1465">
                  <c:v>177.61011327829956</c:v>
                </c:pt>
                <c:pt idx="1466">
                  <c:v>196.26731507948944</c:v>
                </c:pt>
                <c:pt idx="1467">
                  <c:v>187.46854427706225</c:v>
                </c:pt>
                <c:pt idx="1468">
                  <c:v>188.70704832987704</c:v>
                </c:pt>
                <c:pt idx="1469">
                  <c:v>176.27551160809256</c:v>
                </c:pt>
                <c:pt idx="1470">
                  <c:v>183.79444178720232</c:v>
                </c:pt>
                <c:pt idx="1471">
                  <c:v>176.31317851572157</c:v>
                </c:pt>
                <c:pt idx="1472">
                  <c:v>169.04644575012964</c:v>
                </c:pt>
                <c:pt idx="1473">
                  <c:v>179.84571676885412</c:v>
                </c:pt>
                <c:pt idx="1474">
                  <c:v>179.71714235811493</c:v>
                </c:pt>
                <c:pt idx="1475">
                  <c:v>183.09746503442716</c:v>
                </c:pt>
                <c:pt idx="1476">
                  <c:v>186.54012649902737</c:v>
                </c:pt>
                <c:pt idx="1477">
                  <c:v>180.07060577716331</c:v>
                </c:pt>
                <c:pt idx="1478">
                  <c:v>178.58729989600786</c:v>
                </c:pt>
                <c:pt idx="1479">
                  <c:v>188.2576308844715</c:v>
                </c:pt>
                <c:pt idx="1480">
                  <c:v>170.77786485672206</c:v>
                </c:pt>
                <c:pt idx="1481">
                  <c:v>178.16569281732595</c:v>
                </c:pt>
                <c:pt idx="1482">
                  <c:v>174.65109440866357</c:v>
                </c:pt>
                <c:pt idx="1483">
                  <c:v>188.86582409458663</c:v>
                </c:pt>
                <c:pt idx="1484">
                  <c:v>183.03357962774729</c:v>
                </c:pt>
                <c:pt idx="1485">
                  <c:v>177.11496755616596</c:v>
                </c:pt>
                <c:pt idx="1486">
                  <c:v>167.46899688206236</c:v>
                </c:pt>
                <c:pt idx="1487">
                  <c:v>183.10328187964203</c:v>
                </c:pt>
                <c:pt idx="1488">
                  <c:v>200.51516445433239</c:v>
                </c:pt>
                <c:pt idx="1489">
                  <c:v>164.19137125014259</c:v>
                </c:pt>
                <c:pt idx="1490">
                  <c:v>158.07097199368386</c:v>
                </c:pt>
                <c:pt idx="1491">
                  <c:v>175.16040181312863</c:v>
                </c:pt>
                <c:pt idx="1492">
                  <c:v>177.44239654758448</c:v>
                </c:pt>
                <c:pt idx="1493">
                  <c:v>180.9801271251564</c:v>
                </c:pt>
                <c:pt idx="1494">
                  <c:v>165.72566235956006</c:v>
                </c:pt>
                <c:pt idx="1495">
                  <c:v>165.76182145849563</c:v>
                </c:pt>
                <c:pt idx="1496">
                  <c:v>158.68749742944777</c:v>
                </c:pt>
                <c:pt idx="1497">
                  <c:v>183.32119712217363</c:v>
                </c:pt>
                <c:pt idx="1498">
                  <c:v>193.52553568665149</c:v>
                </c:pt>
                <c:pt idx="1499">
                  <c:v>165.68997911848908</c:v>
                </c:pt>
                <c:pt idx="1500">
                  <c:v>185.5427784484248</c:v>
                </c:pt>
                <c:pt idx="1501">
                  <c:v>162.76070727914794</c:v>
                </c:pt>
                <c:pt idx="1502">
                  <c:v>186.05678334232798</c:v>
                </c:pt>
                <c:pt idx="1503">
                  <c:v>184.21346352548017</c:v>
                </c:pt>
                <c:pt idx="1504">
                  <c:v>184.17651478422258</c:v>
                </c:pt>
                <c:pt idx="1505">
                  <c:v>197.84229245102352</c:v>
                </c:pt>
                <c:pt idx="1506">
                  <c:v>176.19362792940348</c:v>
                </c:pt>
                <c:pt idx="1507">
                  <c:v>189.40805815660286</c:v>
                </c:pt>
                <c:pt idx="1508">
                  <c:v>166.57778817134547</c:v>
                </c:pt>
                <c:pt idx="1509">
                  <c:v>203.68730521666447</c:v>
                </c:pt>
                <c:pt idx="1510">
                  <c:v>172.76791319405811</c:v>
                </c:pt>
                <c:pt idx="1511">
                  <c:v>167.79702594311451</c:v>
                </c:pt>
                <c:pt idx="1512">
                  <c:v>171.30114868658009</c:v>
                </c:pt>
                <c:pt idx="1513">
                  <c:v>193.3067285515981</c:v>
                </c:pt>
                <c:pt idx="1514">
                  <c:v>175.55539371180419</c:v>
                </c:pt>
                <c:pt idx="1515">
                  <c:v>197.89262658459342</c:v>
                </c:pt>
                <c:pt idx="1516">
                  <c:v>177.80779328715639</c:v>
                </c:pt>
                <c:pt idx="1517">
                  <c:v>191.34409111730619</c:v>
                </c:pt>
                <c:pt idx="1518">
                  <c:v>172.89762867115266</c:v>
                </c:pt>
                <c:pt idx="1519">
                  <c:v>178.18479076423276</c:v>
                </c:pt>
                <c:pt idx="1520">
                  <c:v>183.22452174257822</c:v>
                </c:pt>
                <c:pt idx="1521">
                  <c:v>176.26711659156487</c:v>
                </c:pt>
                <c:pt idx="1522">
                  <c:v>181.95935539113958</c:v>
                </c:pt>
                <c:pt idx="1523">
                  <c:v>183.21784893884316</c:v>
                </c:pt>
                <c:pt idx="1524">
                  <c:v>175.24340133202062</c:v>
                </c:pt>
                <c:pt idx="1525">
                  <c:v>178.91806420924971</c:v>
                </c:pt>
                <c:pt idx="1526">
                  <c:v>182.45843451748024</c:v>
                </c:pt>
                <c:pt idx="1527">
                  <c:v>164.79278991289149</c:v>
                </c:pt>
                <c:pt idx="1528">
                  <c:v>171.0192968810901</c:v>
                </c:pt>
                <c:pt idx="1529">
                  <c:v>179.87470694090669</c:v>
                </c:pt>
                <c:pt idx="1530">
                  <c:v>169.69610198751391</c:v>
                </c:pt>
                <c:pt idx="1531">
                  <c:v>174.40779197017531</c:v>
                </c:pt>
                <c:pt idx="1532">
                  <c:v>188.87131408762318</c:v>
                </c:pt>
                <c:pt idx="1533">
                  <c:v>197.31783420157205</c:v>
                </c:pt>
                <c:pt idx="1534">
                  <c:v>178.57213373183592</c:v>
                </c:pt>
                <c:pt idx="1535">
                  <c:v>170.48216241204059</c:v>
                </c:pt>
                <c:pt idx="1536">
                  <c:v>187.43826369604955</c:v>
                </c:pt>
                <c:pt idx="1537">
                  <c:v>171.65298452714154</c:v>
                </c:pt>
                <c:pt idx="1538">
                  <c:v>180.00913099312874</c:v>
                </c:pt>
                <c:pt idx="1539">
                  <c:v>179.30001895335863</c:v>
                </c:pt>
                <c:pt idx="1540">
                  <c:v>189.00690896492679</c:v>
                </c:pt>
                <c:pt idx="1541">
                  <c:v>180.30424135357981</c:v>
                </c:pt>
                <c:pt idx="1542">
                  <c:v>173.72897217893873</c:v>
                </c:pt>
                <c:pt idx="1543">
                  <c:v>187.12324700491519</c:v>
                </c:pt>
                <c:pt idx="1544">
                  <c:v>198.71019815610214</c:v>
                </c:pt>
                <c:pt idx="1545">
                  <c:v>186.94519124242501</c:v>
                </c:pt>
                <c:pt idx="1546">
                  <c:v>162.73970225610867</c:v>
                </c:pt>
                <c:pt idx="1547">
                  <c:v>161.18541035767228</c:v>
                </c:pt>
                <c:pt idx="1548">
                  <c:v>185.13486722840025</c:v>
                </c:pt>
                <c:pt idx="1549">
                  <c:v>184.23724886027495</c:v>
                </c:pt>
                <c:pt idx="1550">
                  <c:v>174.19840105532836</c:v>
                </c:pt>
                <c:pt idx="1551">
                  <c:v>159.8604037136173</c:v>
                </c:pt>
                <c:pt idx="1552">
                  <c:v>184.52684481241744</c:v>
                </c:pt>
                <c:pt idx="1553">
                  <c:v>187.96317208702072</c:v>
                </c:pt>
                <c:pt idx="1554">
                  <c:v>184.3175199252849</c:v>
                </c:pt>
                <c:pt idx="1555">
                  <c:v>209.47558219447507</c:v>
                </c:pt>
                <c:pt idx="1556">
                  <c:v>177.93156325445543</c:v>
                </c:pt>
                <c:pt idx="1557">
                  <c:v>183.83243404107478</c:v>
                </c:pt>
                <c:pt idx="1558">
                  <c:v>180.8900593017535</c:v>
                </c:pt>
                <c:pt idx="1559">
                  <c:v>169.56115551078506</c:v>
                </c:pt>
                <c:pt idx="1560">
                  <c:v>185.86229491641689</c:v>
                </c:pt>
                <c:pt idx="1561">
                  <c:v>184.39111774347569</c:v>
                </c:pt>
                <c:pt idx="1562">
                  <c:v>164.30985240874702</c:v>
                </c:pt>
                <c:pt idx="1563">
                  <c:v>191.52726481654065</c:v>
                </c:pt>
                <c:pt idx="1564">
                  <c:v>201.95028971525664</c:v>
                </c:pt>
                <c:pt idx="1565">
                  <c:v>163.66490152432766</c:v>
                </c:pt>
                <c:pt idx="1566">
                  <c:v>178.68171938522539</c:v>
                </c:pt>
                <c:pt idx="1567">
                  <c:v>173.2117162982976</c:v>
                </c:pt>
                <c:pt idx="1568">
                  <c:v>196.59683676809811</c:v>
                </c:pt>
                <c:pt idx="1569">
                  <c:v>184.20455745854989</c:v>
                </c:pt>
                <c:pt idx="1570">
                  <c:v>181.37897573795817</c:v>
                </c:pt>
                <c:pt idx="1571">
                  <c:v>169.6610800945929</c:v>
                </c:pt>
                <c:pt idx="1572">
                  <c:v>179.42125766341957</c:v>
                </c:pt>
                <c:pt idx="1573">
                  <c:v>194.44457570926775</c:v>
                </c:pt>
                <c:pt idx="1574">
                  <c:v>195.06348217662531</c:v>
                </c:pt>
                <c:pt idx="1575">
                  <c:v>167.47091174354611</c:v>
                </c:pt>
                <c:pt idx="1576">
                  <c:v>169.45129349019859</c:v>
                </c:pt>
                <c:pt idx="1577">
                  <c:v>192.71525966376129</c:v>
                </c:pt>
                <c:pt idx="1578">
                  <c:v>199.24082780640748</c:v>
                </c:pt>
                <c:pt idx="1579">
                  <c:v>171.19273931053013</c:v>
                </c:pt>
                <c:pt idx="1580">
                  <c:v>170.04476788990843</c:v>
                </c:pt>
                <c:pt idx="1581">
                  <c:v>182.50824440467505</c:v>
                </c:pt>
                <c:pt idx="1582">
                  <c:v>169.61578192152311</c:v>
                </c:pt>
                <c:pt idx="1583">
                  <c:v>188.83084964756625</c:v>
                </c:pt>
                <c:pt idx="1584">
                  <c:v>169.23208473343183</c:v>
                </c:pt>
                <c:pt idx="1585">
                  <c:v>188.76468162451226</c:v>
                </c:pt>
                <c:pt idx="1586">
                  <c:v>181.75143294464075</c:v>
                </c:pt>
                <c:pt idx="1587">
                  <c:v>169.76085021149032</c:v>
                </c:pt>
                <c:pt idx="1588">
                  <c:v>170.37403335154676</c:v>
                </c:pt>
                <c:pt idx="1589">
                  <c:v>179.53951787000156</c:v>
                </c:pt>
                <c:pt idx="1590">
                  <c:v>177.036451467386</c:v>
                </c:pt>
                <c:pt idx="1591">
                  <c:v>190.17104573253152</c:v>
                </c:pt>
                <c:pt idx="1592">
                  <c:v>185.11253894147168</c:v>
                </c:pt>
                <c:pt idx="1593">
                  <c:v>193.60415942444291</c:v>
                </c:pt>
                <c:pt idx="1594">
                  <c:v>182.59965912587742</c:v>
                </c:pt>
                <c:pt idx="1595">
                  <c:v>194.18281528111029</c:v>
                </c:pt>
                <c:pt idx="1596">
                  <c:v>211.44150874058468</c:v>
                </c:pt>
                <c:pt idx="1597">
                  <c:v>171.83124273396086</c:v>
                </c:pt>
                <c:pt idx="1598">
                  <c:v>179.3779559231206</c:v>
                </c:pt>
                <c:pt idx="1599">
                  <c:v>162.13407776244682</c:v>
                </c:pt>
                <c:pt idx="1600">
                  <c:v>175.77862597585039</c:v>
                </c:pt>
                <c:pt idx="1601">
                  <c:v>168.33245111818854</c:v>
                </c:pt>
                <c:pt idx="1602">
                  <c:v>178.43661239429815</c:v>
                </c:pt>
                <c:pt idx="1603">
                  <c:v>165.25434354070359</c:v>
                </c:pt>
                <c:pt idx="1604">
                  <c:v>181.54624921369862</c:v>
                </c:pt>
                <c:pt idx="1605">
                  <c:v>186.63783756861318</c:v>
                </c:pt>
                <c:pt idx="1606">
                  <c:v>170.93626055859366</c:v>
                </c:pt>
                <c:pt idx="1607">
                  <c:v>171.5092125504986</c:v>
                </c:pt>
                <c:pt idx="1608">
                  <c:v>170.69924025009195</c:v>
                </c:pt>
                <c:pt idx="1609">
                  <c:v>188.15238850590688</c:v>
                </c:pt>
                <c:pt idx="1610">
                  <c:v>188.62808576470277</c:v>
                </c:pt>
                <c:pt idx="1611">
                  <c:v>185.98834306514274</c:v>
                </c:pt>
                <c:pt idx="1612">
                  <c:v>176.91250569639158</c:v>
                </c:pt>
                <c:pt idx="1613">
                  <c:v>195.1504083692958</c:v>
                </c:pt>
                <c:pt idx="1614">
                  <c:v>175.09294056050732</c:v>
                </c:pt>
                <c:pt idx="1615">
                  <c:v>187.00395743867418</c:v>
                </c:pt>
                <c:pt idx="1616">
                  <c:v>167.71342714491581</c:v>
                </c:pt>
                <c:pt idx="1617">
                  <c:v>176.27061054775683</c:v>
                </c:pt>
                <c:pt idx="1618">
                  <c:v>181.89310094688716</c:v>
                </c:pt>
                <c:pt idx="1619">
                  <c:v>189.10853034091957</c:v>
                </c:pt>
                <c:pt idx="1620">
                  <c:v>186.87158005249745</c:v>
                </c:pt>
                <c:pt idx="1621">
                  <c:v>179.6522548454808</c:v>
                </c:pt>
                <c:pt idx="1622">
                  <c:v>185.34075575707118</c:v>
                </c:pt>
                <c:pt idx="1623">
                  <c:v>186.60539348006319</c:v>
                </c:pt>
                <c:pt idx="1624">
                  <c:v>149.14213494163639</c:v>
                </c:pt>
                <c:pt idx="1625">
                  <c:v>172.43324833913238</c:v>
                </c:pt>
                <c:pt idx="1626">
                  <c:v>171.80937604280427</c:v>
                </c:pt>
                <c:pt idx="1627">
                  <c:v>177.42869376353238</c:v>
                </c:pt>
                <c:pt idx="1628">
                  <c:v>190.49011601987763</c:v>
                </c:pt>
                <c:pt idx="1629">
                  <c:v>192.53756266975043</c:v>
                </c:pt>
                <c:pt idx="1630">
                  <c:v>195.25137916396281</c:v>
                </c:pt>
                <c:pt idx="1631">
                  <c:v>176.57254435857377</c:v>
                </c:pt>
                <c:pt idx="1632">
                  <c:v>171.71815823203434</c:v>
                </c:pt>
                <c:pt idx="1633">
                  <c:v>183.05232883231128</c:v>
                </c:pt>
                <c:pt idx="1634">
                  <c:v>175.68495700202868</c:v>
                </c:pt>
                <c:pt idx="1635">
                  <c:v>184.48475512618211</c:v>
                </c:pt>
                <c:pt idx="1636">
                  <c:v>186.53758543405803</c:v>
                </c:pt>
                <c:pt idx="1637">
                  <c:v>177.11290067898983</c:v>
                </c:pt>
                <c:pt idx="1638">
                  <c:v>198.18716907428737</c:v>
                </c:pt>
                <c:pt idx="1639">
                  <c:v>175.20671275463391</c:v>
                </c:pt>
                <c:pt idx="1640">
                  <c:v>177.33209801844947</c:v>
                </c:pt>
                <c:pt idx="1641">
                  <c:v>180.85335023615963</c:v>
                </c:pt>
                <c:pt idx="1642">
                  <c:v>178.73542284830242</c:v>
                </c:pt>
                <c:pt idx="1643">
                  <c:v>177.29815553013572</c:v>
                </c:pt>
                <c:pt idx="1644">
                  <c:v>194.30678945337712</c:v>
                </c:pt>
                <c:pt idx="1645">
                  <c:v>181.32292893766132</c:v>
                </c:pt>
                <c:pt idx="1646">
                  <c:v>184.10162230081389</c:v>
                </c:pt>
                <c:pt idx="1647">
                  <c:v>169.49241447878774</c:v>
                </c:pt>
                <c:pt idx="1648">
                  <c:v>205.10765810479015</c:v>
                </c:pt>
                <c:pt idx="1649">
                  <c:v>189.34777504835515</c:v>
                </c:pt>
                <c:pt idx="1650">
                  <c:v>190.3125626036184</c:v>
                </c:pt>
                <c:pt idx="1651">
                  <c:v>190.94733113722225</c:v>
                </c:pt>
                <c:pt idx="1652">
                  <c:v>170.89436247517858</c:v>
                </c:pt>
                <c:pt idx="1653">
                  <c:v>173.35120391471102</c:v>
                </c:pt>
                <c:pt idx="1654">
                  <c:v>187.47099005638233</c:v>
                </c:pt>
                <c:pt idx="1655">
                  <c:v>172.38475531786614</c:v>
                </c:pt>
                <c:pt idx="1656">
                  <c:v>182.63923438002428</c:v>
                </c:pt>
                <c:pt idx="1657">
                  <c:v>179.13978501584242</c:v>
                </c:pt>
                <c:pt idx="1658">
                  <c:v>171.99891408295741</c:v>
                </c:pt>
                <c:pt idx="1659">
                  <c:v>179.16442490021876</c:v>
                </c:pt>
                <c:pt idx="1660">
                  <c:v>171.61465150279801</c:v>
                </c:pt>
                <c:pt idx="1661">
                  <c:v>176.77697270194005</c:v>
                </c:pt>
                <c:pt idx="1662">
                  <c:v>188.61930769204625</c:v>
                </c:pt>
                <c:pt idx="1663">
                  <c:v>172.45212617192817</c:v>
                </c:pt>
                <c:pt idx="1664">
                  <c:v>183.13332608724482</c:v>
                </c:pt>
                <c:pt idx="1665">
                  <c:v>168.06431969458706</c:v>
                </c:pt>
                <c:pt idx="1666">
                  <c:v>208.650160341261</c:v>
                </c:pt>
                <c:pt idx="1667">
                  <c:v>161.13135494960113</c:v>
                </c:pt>
                <c:pt idx="1668">
                  <c:v>171.66294619898346</c:v>
                </c:pt>
                <c:pt idx="1669">
                  <c:v>190.41325748120281</c:v>
                </c:pt>
                <c:pt idx="1670">
                  <c:v>192.64406574567676</c:v>
                </c:pt>
                <c:pt idx="1671">
                  <c:v>182.3495859778366</c:v>
                </c:pt>
                <c:pt idx="1672">
                  <c:v>166.97307608238285</c:v>
                </c:pt>
                <c:pt idx="1673">
                  <c:v>185.70935477220695</c:v>
                </c:pt>
                <c:pt idx="1674">
                  <c:v>179.02226100882959</c:v>
                </c:pt>
                <c:pt idx="1675">
                  <c:v>187.66083262255401</c:v>
                </c:pt>
                <c:pt idx="1676">
                  <c:v>181.51816351861251</c:v>
                </c:pt>
                <c:pt idx="1677">
                  <c:v>181.21751583524969</c:v>
                </c:pt>
                <c:pt idx="1678">
                  <c:v>182.57509146086997</c:v>
                </c:pt>
                <c:pt idx="1679">
                  <c:v>170.1960557626989</c:v>
                </c:pt>
                <c:pt idx="1680">
                  <c:v>181.17541662538738</c:v>
                </c:pt>
                <c:pt idx="1681">
                  <c:v>172.2153836724745</c:v>
                </c:pt>
                <c:pt idx="1682">
                  <c:v>178.17754560029195</c:v>
                </c:pt>
                <c:pt idx="1683">
                  <c:v>167.36997251729724</c:v>
                </c:pt>
                <c:pt idx="1684">
                  <c:v>193.9331515573883</c:v>
                </c:pt>
                <c:pt idx="1685">
                  <c:v>177.97520859261169</c:v>
                </c:pt>
                <c:pt idx="1686">
                  <c:v>170.17377690874659</c:v>
                </c:pt>
                <c:pt idx="1687">
                  <c:v>191.6781288040799</c:v>
                </c:pt>
                <c:pt idx="1688">
                  <c:v>168.48849217260786</c:v>
                </c:pt>
                <c:pt idx="1689">
                  <c:v>186.53831913023015</c:v>
                </c:pt>
                <c:pt idx="1690">
                  <c:v>172.56064253580445</c:v>
                </c:pt>
                <c:pt idx="1691">
                  <c:v>171.71367759379564</c:v>
                </c:pt>
                <c:pt idx="1692">
                  <c:v>175.58927240452667</c:v>
                </c:pt>
                <c:pt idx="1693">
                  <c:v>177.92169292891268</c:v>
                </c:pt>
                <c:pt idx="1694">
                  <c:v>181.69318356827279</c:v>
                </c:pt>
                <c:pt idx="1695">
                  <c:v>187.78738959077975</c:v>
                </c:pt>
                <c:pt idx="1696">
                  <c:v>176.26993207818356</c:v>
                </c:pt>
                <c:pt idx="1697">
                  <c:v>179.32546307363464</c:v>
                </c:pt>
                <c:pt idx="1698">
                  <c:v>186.63461449511604</c:v>
                </c:pt>
                <c:pt idx="1699">
                  <c:v>157.91300626756347</c:v>
                </c:pt>
                <c:pt idx="1700">
                  <c:v>194.54851390894402</c:v>
                </c:pt>
                <c:pt idx="1701">
                  <c:v>194.43890148361822</c:v>
                </c:pt>
                <c:pt idx="1702">
                  <c:v>190.8574102880599</c:v>
                </c:pt>
                <c:pt idx="1703">
                  <c:v>171.05443161937606</c:v>
                </c:pt>
                <c:pt idx="1704">
                  <c:v>193.99298498701734</c:v>
                </c:pt>
                <c:pt idx="1705">
                  <c:v>190.19397032294037</c:v>
                </c:pt>
                <c:pt idx="1706">
                  <c:v>185.51833241989812</c:v>
                </c:pt>
                <c:pt idx="1707">
                  <c:v>188.74683539318897</c:v>
                </c:pt>
                <c:pt idx="1708">
                  <c:v>179.23272796311605</c:v>
                </c:pt>
                <c:pt idx="1709">
                  <c:v>202.67649892124214</c:v>
                </c:pt>
                <c:pt idx="1710">
                  <c:v>180.90383988399932</c:v>
                </c:pt>
                <c:pt idx="1711">
                  <c:v>176.16260668747131</c:v>
                </c:pt>
                <c:pt idx="1712">
                  <c:v>166.69423519854209</c:v>
                </c:pt>
                <c:pt idx="1713">
                  <c:v>184.50731911772004</c:v>
                </c:pt>
                <c:pt idx="1714">
                  <c:v>192.13129859047282</c:v>
                </c:pt>
                <c:pt idx="1715">
                  <c:v>177.15608335846738</c:v>
                </c:pt>
                <c:pt idx="1716">
                  <c:v>162.53835996821391</c:v>
                </c:pt>
                <c:pt idx="1717">
                  <c:v>190.19221324241468</c:v>
                </c:pt>
                <c:pt idx="1718">
                  <c:v>172.4875843974342</c:v>
                </c:pt>
                <c:pt idx="1719">
                  <c:v>170.11856367317287</c:v>
                </c:pt>
                <c:pt idx="1720">
                  <c:v>183.63331239974772</c:v>
                </c:pt>
                <c:pt idx="1721">
                  <c:v>181.44875585293639</c:v>
                </c:pt>
                <c:pt idx="1722">
                  <c:v>176.3023707215639</c:v>
                </c:pt>
                <c:pt idx="1723">
                  <c:v>173.07287551320707</c:v>
                </c:pt>
                <c:pt idx="1724">
                  <c:v>181.3182899705071</c:v>
                </c:pt>
                <c:pt idx="1725">
                  <c:v>173.77692855052075</c:v>
                </c:pt>
                <c:pt idx="1726">
                  <c:v>184.87402632166572</c:v>
                </c:pt>
                <c:pt idx="1727">
                  <c:v>179.58981192751787</c:v>
                </c:pt>
                <c:pt idx="1728">
                  <c:v>185.63930011882672</c:v>
                </c:pt>
                <c:pt idx="1729">
                  <c:v>180.27555611596321</c:v>
                </c:pt>
                <c:pt idx="1730">
                  <c:v>174.32865986536672</c:v>
                </c:pt>
                <c:pt idx="1731">
                  <c:v>177.44142942998241</c:v>
                </c:pt>
                <c:pt idx="1732">
                  <c:v>188.18745687152023</c:v>
                </c:pt>
                <c:pt idx="1733">
                  <c:v>182.75143221122789</c:v>
                </c:pt>
                <c:pt idx="1734">
                  <c:v>189.03749216811568</c:v>
                </c:pt>
                <c:pt idx="1735">
                  <c:v>180.20823106850727</c:v>
                </c:pt>
                <c:pt idx="1736">
                  <c:v>160.40167846159198</c:v>
                </c:pt>
                <c:pt idx="1737">
                  <c:v>183.53238208853156</c:v>
                </c:pt>
                <c:pt idx="1738">
                  <c:v>149.56386722739904</c:v>
                </c:pt>
                <c:pt idx="1739">
                  <c:v>182.92039511603087</c:v>
                </c:pt>
                <c:pt idx="1740">
                  <c:v>181.54891253622662</c:v>
                </c:pt>
                <c:pt idx="1741">
                  <c:v>180.84549050841039</c:v>
                </c:pt>
                <c:pt idx="1742">
                  <c:v>188.73330883327142</c:v>
                </c:pt>
                <c:pt idx="1743">
                  <c:v>165.75782481131776</c:v>
                </c:pt>
                <c:pt idx="1744">
                  <c:v>184.79167835486081</c:v>
                </c:pt>
                <c:pt idx="1745">
                  <c:v>178.16967457131167</c:v>
                </c:pt>
                <c:pt idx="1746">
                  <c:v>171.88520777154943</c:v>
                </c:pt>
                <c:pt idx="1747">
                  <c:v>166.36706822901039</c:v>
                </c:pt>
                <c:pt idx="1748">
                  <c:v>180.11299952031936</c:v>
                </c:pt>
                <c:pt idx="1749">
                  <c:v>179.77182351769559</c:v>
                </c:pt>
                <c:pt idx="1750">
                  <c:v>171.52418342118369</c:v>
                </c:pt>
                <c:pt idx="1751">
                  <c:v>161.73293049900496</c:v>
                </c:pt>
                <c:pt idx="1752">
                  <c:v>175.8253754835784</c:v>
                </c:pt>
                <c:pt idx="1753">
                  <c:v>169.95305899532454</c:v>
                </c:pt>
                <c:pt idx="1754">
                  <c:v>185.91157817652876</c:v>
                </c:pt>
                <c:pt idx="1755">
                  <c:v>178.15387554712126</c:v>
                </c:pt>
                <c:pt idx="1756">
                  <c:v>185.63961572125839</c:v>
                </c:pt>
                <c:pt idx="1757">
                  <c:v>164.64732415577791</c:v>
                </c:pt>
                <c:pt idx="1758">
                  <c:v>169.74181300894853</c:v>
                </c:pt>
                <c:pt idx="1759">
                  <c:v>168.14105750115993</c:v>
                </c:pt>
                <c:pt idx="1760">
                  <c:v>196.59413028595526</c:v>
                </c:pt>
                <c:pt idx="1761">
                  <c:v>170.46637488526977</c:v>
                </c:pt>
                <c:pt idx="1762">
                  <c:v>175.42820713061923</c:v>
                </c:pt>
                <c:pt idx="1763">
                  <c:v>178.37626986494686</c:v>
                </c:pt>
                <c:pt idx="1764">
                  <c:v>174.39430136552838</c:v>
                </c:pt>
                <c:pt idx="1765">
                  <c:v>177.08570082582685</c:v>
                </c:pt>
                <c:pt idx="1766">
                  <c:v>186.78389602585526</c:v>
                </c:pt>
                <c:pt idx="1767">
                  <c:v>178.98209705315108</c:v>
                </c:pt>
                <c:pt idx="1768">
                  <c:v>167.00677330484183</c:v>
                </c:pt>
                <c:pt idx="1769">
                  <c:v>175.29815811301617</c:v>
                </c:pt>
                <c:pt idx="1770">
                  <c:v>188.16570684488664</c:v>
                </c:pt>
                <c:pt idx="1771">
                  <c:v>158.69585501189832</c:v>
                </c:pt>
                <c:pt idx="1772">
                  <c:v>174.21484338869919</c:v>
                </c:pt>
                <c:pt idx="1773">
                  <c:v>174.70084701659104</c:v>
                </c:pt>
                <c:pt idx="1774">
                  <c:v>168.38056646443582</c:v>
                </c:pt>
                <c:pt idx="1775">
                  <c:v>161.2638588579006</c:v>
                </c:pt>
                <c:pt idx="1776">
                  <c:v>183.46500810243083</c:v>
                </c:pt>
                <c:pt idx="1777">
                  <c:v>185.28805577322376</c:v>
                </c:pt>
                <c:pt idx="1778">
                  <c:v>182.88455032742229</c:v>
                </c:pt>
                <c:pt idx="1779">
                  <c:v>170.44419233068814</c:v>
                </c:pt>
                <c:pt idx="1780">
                  <c:v>179.51812413353747</c:v>
                </c:pt>
                <c:pt idx="1781">
                  <c:v>185.38997426720678</c:v>
                </c:pt>
                <c:pt idx="1782">
                  <c:v>173.265215484658</c:v>
                </c:pt>
                <c:pt idx="1783">
                  <c:v>182.00947191497477</c:v>
                </c:pt>
                <c:pt idx="1784">
                  <c:v>155.99753706046616</c:v>
                </c:pt>
                <c:pt idx="1785">
                  <c:v>185.86645062972886</c:v>
                </c:pt>
                <c:pt idx="1786">
                  <c:v>176.05960215782301</c:v>
                </c:pt>
                <c:pt idx="1787">
                  <c:v>184.89911229569447</c:v>
                </c:pt>
                <c:pt idx="1788">
                  <c:v>195.77155975157947</c:v>
                </c:pt>
                <c:pt idx="1789">
                  <c:v>180.48162514342758</c:v>
                </c:pt>
                <c:pt idx="1790">
                  <c:v>190.91908926903218</c:v>
                </c:pt>
                <c:pt idx="1791">
                  <c:v>187.74751820875755</c:v>
                </c:pt>
                <c:pt idx="1792">
                  <c:v>176.67580797073245</c:v>
                </c:pt>
                <c:pt idx="1793">
                  <c:v>183.61194142800412</c:v>
                </c:pt>
                <c:pt idx="1794">
                  <c:v>173.36546619757624</c:v>
                </c:pt>
                <c:pt idx="1795">
                  <c:v>193.4397315618846</c:v>
                </c:pt>
                <c:pt idx="1796">
                  <c:v>195.02859801044394</c:v>
                </c:pt>
                <c:pt idx="1797">
                  <c:v>195.36783621032799</c:v>
                </c:pt>
                <c:pt idx="1798">
                  <c:v>153.99635728311142</c:v>
                </c:pt>
                <c:pt idx="1799">
                  <c:v>178.62403032320458</c:v>
                </c:pt>
                <c:pt idx="1800">
                  <c:v>190.44342784422</c:v>
                </c:pt>
                <c:pt idx="1801">
                  <c:v>181.15987719271266</c:v>
                </c:pt>
                <c:pt idx="1802">
                  <c:v>186.24360867844769</c:v>
                </c:pt>
                <c:pt idx="1803">
                  <c:v>197.04761642641895</c:v>
                </c:pt>
                <c:pt idx="1804">
                  <c:v>191.08100821849825</c:v>
                </c:pt>
                <c:pt idx="1805">
                  <c:v>184.95336316745937</c:v>
                </c:pt>
                <c:pt idx="1806">
                  <c:v>172.09066903355577</c:v>
                </c:pt>
                <c:pt idx="1807">
                  <c:v>177.02865857143681</c:v>
                </c:pt>
                <c:pt idx="1808">
                  <c:v>182.23329216143142</c:v>
                </c:pt>
                <c:pt idx="1809">
                  <c:v>175.52188979279134</c:v>
                </c:pt>
                <c:pt idx="1810">
                  <c:v>182.59801064804176</c:v>
                </c:pt>
                <c:pt idx="1811">
                  <c:v>176.34855804909373</c:v>
                </c:pt>
                <c:pt idx="1812">
                  <c:v>173.14778463829947</c:v>
                </c:pt>
                <c:pt idx="1813">
                  <c:v>187.49633471579889</c:v>
                </c:pt>
                <c:pt idx="1814">
                  <c:v>174.60930989445768</c:v>
                </c:pt>
                <c:pt idx="1815">
                  <c:v>164.66218379321202</c:v>
                </c:pt>
                <c:pt idx="1816">
                  <c:v>180.14682124442845</c:v>
                </c:pt>
                <c:pt idx="1817">
                  <c:v>174.79040020623739</c:v>
                </c:pt>
                <c:pt idx="1818">
                  <c:v>164.66586945867914</c:v>
                </c:pt>
                <c:pt idx="1819">
                  <c:v>184.13725760699512</c:v>
                </c:pt>
                <c:pt idx="1820">
                  <c:v>184.13595642846167</c:v>
                </c:pt>
                <c:pt idx="1821">
                  <c:v>184.9181859219139</c:v>
                </c:pt>
                <c:pt idx="1822">
                  <c:v>181.11310282848601</c:v>
                </c:pt>
                <c:pt idx="1823">
                  <c:v>176.35351866341068</c:v>
                </c:pt>
                <c:pt idx="1824">
                  <c:v>160.73031778427813</c:v>
                </c:pt>
                <c:pt idx="1825">
                  <c:v>180.2107797730028</c:v>
                </c:pt>
                <c:pt idx="1826">
                  <c:v>191.99641380635748</c:v>
                </c:pt>
                <c:pt idx="1827">
                  <c:v>186.58438700576031</c:v>
                </c:pt>
                <c:pt idx="1828">
                  <c:v>196.2763686446136</c:v>
                </c:pt>
                <c:pt idx="1829">
                  <c:v>172.07358943115011</c:v>
                </c:pt>
                <c:pt idx="1830">
                  <c:v>170.70958220683991</c:v>
                </c:pt>
                <c:pt idx="1831">
                  <c:v>177.16022413838326</c:v>
                </c:pt>
                <c:pt idx="1832">
                  <c:v>179.26042657518244</c:v>
                </c:pt>
                <c:pt idx="1833">
                  <c:v>174.65297960965438</c:v>
                </c:pt>
                <c:pt idx="1834">
                  <c:v>174.34463018633099</c:v>
                </c:pt>
                <c:pt idx="1835">
                  <c:v>174.91032073885114</c:v>
                </c:pt>
                <c:pt idx="1836">
                  <c:v>177.2510886449802</c:v>
                </c:pt>
                <c:pt idx="1837">
                  <c:v>159.63188311918216</c:v>
                </c:pt>
                <c:pt idx="1838">
                  <c:v>183.20982097931613</c:v>
                </c:pt>
                <c:pt idx="1839">
                  <c:v>182.7722441047114</c:v>
                </c:pt>
                <c:pt idx="1840">
                  <c:v>187.28627980937219</c:v>
                </c:pt>
                <c:pt idx="1841">
                  <c:v>166.30180624393631</c:v>
                </c:pt>
                <c:pt idx="1842">
                  <c:v>197.3076019537325</c:v>
                </c:pt>
                <c:pt idx="1843">
                  <c:v>183.93285870678449</c:v>
                </c:pt>
                <c:pt idx="1844">
                  <c:v>193.96884597003202</c:v>
                </c:pt>
                <c:pt idx="1845">
                  <c:v>180.77587711443337</c:v>
                </c:pt>
                <c:pt idx="1846">
                  <c:v>175.07275693959076</c:v>
                </c:pt>
                <c:pt idx="1847">
                  <c:v>187.00021194967007</c:v>
                </c:pt>
                <c:pt idx="1848">
                  <c:v>191.27550832335757</c:v>
                </c:pt>
                <c:pt idx="1849">
                  <c:v>182.30796699249669</c:v>
                </c:pt>
                <c:pt idx="1850">
                  <c:v>162.25588083342433</c:v>
                </c:pt>
                <c:pt idx="1851">
                  <c:v>169.09357491514723</c:v>
                </c:pt>
                <c:pt idx="1852">
                  <c:v>190.69100399025891</c:v>
                </c:pt>
                <c:pt idx="1853">
                  <c:v>172.68797188257605</c:v>
                </c:pt>
                <c:pt idx="1854">
                  <c:v>177.90874900879692</c:v>
                </c:pt>
                <c:pt idx="1855">
                  <c:v>163.89757526389675</c:v>
                </c:pt>
                <c:pt idx="1856">
                  <c:v>180.51514857599625</c:v>
                </c:pt>
                <c:pt idx="1857">
                  <c:v>192.50916433150354</c:v>
                </c:pt>
                <c:pt idx="1858">
                  <c:v>201.08510242224853</c:v>
                </c:pt>
                <c:pt idx="1859">
                  <c:v>199.02134065146717</c:v>
                </c:pt>
                <c:pt idx="1860">
                  <c:v>184.69793107309511</c:v>
                </c:pt>
                <c:pt idx="1861">
                  <c:v>183.03252767488868</c:v>
                </c:pt>
                <c:pt idx="1862">
                  <c:v>182.25573224799879</c:v>
                </c:pt>
                <c:pt idx="1863">
                  <c:v>163.04032050148237</c:v>
                </c:pt>
                <c:pt idx="1864">
                  <c:v>167.61582009017852</c:v>
                </c:pt>
                <c:pt idx="1865">
                  <c:v>193.24515060278472</c:v>
                </c:pt>
                <c:pt idx="1866">
                  <c:v>191.61542216899176</c:v>
                </c:pt>
                <c:pt idx="1867">
                  <c:v>179.03445169583867</c:v>
                </c:pt>
                <c:pt idx="1868">
                  <c:v>185.73552711208106</c:v>
                </c:pt>
                <c:pt idx="1869">
                  <c:v>188.18812278676236</c:v>
                </c:pt>
                <c:pt idx="1870">
                  <c:v>198.87562497538946</c:v>
                </c:pt>
                <c:pt idx="1871">
                  <c:v>184.12754709860982</c:v>
                </c:pt>
                <c:pt idx="1872">
                  <c:v>183.76373381992357</c:v>
                </c:pt>
                <c:pt idx="1873">
                  <c:v>174.45423073881315</c:v>
                </c:pt>
                <c:pt idx="1874">
                  <c:v>188.52278652888276</c:v>
                </c:pt>
                <c:pt idx="1875">
                  <c:v>175.34043604319032</c:v>
                </c:pt>
                <c:pt idx="1876">
                  <c:v>195.58780188431459</c:v>
                </c:pt>
                <c:pt idx="1877">
                  <c:v>187.16993297244932</c:v>
                </c:pt>
                <c:pt idx="1878">
                  <c:v>210.58517949512384</c:v>
                </c:pt>
                <c:pt idx="1879">
                  <c:v>171.51425124639181</c:v>
                </c:pt>
                <c:pt idx="1880">
                  <c:v>174.06566728739242</c:v>
                </c:pt>
                <c:pt idx="1881">
                  <c:v>172.429944368045</c:v>
                </c:pt>
                <c:pt idx="1882">
                  <c:v>172.01839246286704</c:v>
                </c:pt>
                <c:pt idx="1883">
                  <c:v>172.19101013054026</c:v>
                </c:pt>
                <c:pt idx="1884">
                  <c:v>196.08237685665432</c:v>
                </c:pt>
                <c:pt idx="1885">
                  <c:v>186.77788803352556</c:v>
                </c:pt>
                <c:pt idx="1886">
                  <c:v>176.51651771744105</c:v>
                </c:pt>
                <c:pt idx="1887">
                  <c:v>169.87100229198325</c:v>
                </c:pt>
                <c:pt idx="1888">
                  <c:v>177.5072051020658</c:v>
                </c:pt>
                <c:pt idx="1889">
                  <c:v>175.769104180216</c:v>
                </c:pt>
                <c:pt idx="1890">
                  <c:v>201.50263901234848</c:v>
                </c:pt>
                <c:pt idx="1891">
                  <c:v>171.24930575180628</c:v>
                </c:pt>
                <c:pt idx="1892">
                  <c:v>190.55314736575599</c:v>
                </c:pt>
                <c:pt idx="1893">
                  <c:v>175.26610478980518</c:v>
                </c:pt>
                <c:pt idx="1894">
                  <c:v>186.91954193948175</c:v>
                </c:pt>
                <c:pt idx="1895">
                  <c:v>198.26257718962495</c:v>
                </c:pt>
                <c:pt idx="1896">
                  <c:v>191.94062048239559</c:v>
                </c:pt>
                <c:pt idx="1897">
                  <c:v>185.19540485062927</c:v>
                </c:pt>
                <c:pt idx="1898">
                  <c:v>168.01736111867075</c:v>
                </c:pt>
                <c:pt idx="1899">
                  <c:v>180.20878584134019</c:v>
                </c:pt>
                <c:pt idx="1900">
                  <c:v>187.27161775025661</c:v>
                </c:pt>
                <c:pt idx="1901">
                  <c:v>183.28813600328689</c:v>
                </c:pt>
                <c:pt idx="1902">
                  <c:v>170.44217718664368</c:v>
                </c:pt>
                <c:pt idx="1903">
                  <c:v>171.59415746594959</c:v>
                </c:pt>
                <c:pt idx="1904">
                  <c:v>192.98854810637835</c:v>
                </c:pt>
                <c:pt idx="1905">
                  <c:v>205.06756662615243</c:v>
                </c:pt>
                <c:pt idx="1906">
                  <c:v>163.70215418175098</c:v>
                </c:pt>
                <c:pt idx="1907">
                  <c:v>168.41546514517026</c:v>
                </c:pt>
                <c:pt idx="1908">
                  <c:v>192.10792116919686</c:v>
                </c:pt>
                <c:pt idx="1909">
                  <c:v>167.88130831964187</c:v>
                </c:pt>
                <c:pt idx="1910">
                  <c:v>170.53111710455377</c:v>
                </c:pt>
                <c:pt idx="1911">
                  <c:v>179.65692937137351</c:v>
                </c:pt>
                <c:pt idx="1912">
                  <c:v>173.56845278614551</c:v>
                </c:pt>
                <c:pt idx="1913">
                  <c:v>173.03632353524915</c:v>
                </c:pt>
                <c:pt idx="1914">
                  <c:v>186.5658357232567</c:v>
                </c:pt>
                <c:pt idx="1915">
                  <c:v>166.18457017603632</c:v>
                </c:pt>
                <c:pt idx="1916">
                  <c:v>172.0061307089004</c:v>
                </c:pt>
                <c:pt idx="1917">
                  <c:v>192.64937095212755</c:v>
                </c:pt>
                <c:pt idx="1918">
                  <c:v>189.47879567012976</c:v>
                </c:pt>
                <c:pt idx="1919">
                  <c:v>169.67858976731796</c:v>
                </c:pt>
                <c:pt idx="1920">
                  <c:v>166.94685313730585</c:v>
                </c:pt>
                <c:pt idx="1921">
                  <c:v>153.50876741112364</c:v>
                </c:pt>
                <c:pt idx="1922">
                  <c:v>215.2179204636887</c:v>
                </c:pt>
                <c:pt idx="1923">
                  <c:v>171.31012351120299</c:v>
                </c:pt>
                <c:pt idx="1924">
                  <c:v>188.36852825393336</c:v>
                </c:pt>
                <c:pt idx="1925">
                  <c:v>184.1305591060688</c:v>
                </c:pt>
                <c:pt idx="1926">
                  <c:v>193.77136738762294</c:v>
                </c:pt>
                <c:pt idx="1927">
                  <c:v>169.07003780110898</c:v>
                </c:pt>
                <c:pt idx="1928">
                  <c:v>180.14790858541056</c:v>
                </c:pt>
                <c:pt idx="1929">
                  <c:v>195.58307650267341</c:v>
                </c:pt>
                <c:pt idx="1930">
                  <c:v>167.94613703122315</c:v>
                </c:pt>
                <c:pt idx="1931">
                  <c:v>168.08257371114826</c:v>
                </c:pt>
                <c:pt idx="1932">
                  <c:v>164.5175263451855</c:v>
                </c:pt>
                <c:pt idx="1933">
                  <c:v>172.19270587753505</c:v>
                </c:pt>
                <c:pt idx="1934">
                  <c:v>167.21932746511618</c:v>
                </c:pt>
                <c:pt idx="1935">
                  <c:v>181.03535922962143</c:v>
                </c:pt>
                <c:pt idx="1936">
                  <c:v>178.87402279229099</c:v>
                </c:pt>
                <c:pt idx="1937">
                  <c:v>188.58520595659368</c:v>
                </c:pt>
                <c:pt idx="1938">
                  <c:v>171.74803239288437</c:v>
                </c:pt>
                <c:pt idx="1939">
                  <c:v>180.13808874095255</c:v>
                </c:pt>
                <c:pt idx="1940">
                  <c:v>180.31861557024027</c:v>
                </c:pt>
                <c:pt idx="1941">
                  <c:v>189.77978580769883</c:v>
                </c:pt>
                <c:pt idx="1942">
                  <c:v>160.12865019303752</c:v>
                </c:pt>
                <c:pt idx="1943">
                  <c:v>177.21869343641058</c:v>
                </c:pt>
                <c:pt idx="1944">
                  <c:v>180.38296803502629</c:v>
                </c:pt>
                <c:pt idx="1945">
                  <c:v>198.29747481733844</c:v>
                </c:pt>
                <c:pt idx="1946">
                  <c:v>184.42096365661035</c:v>
                </c:pt>
                <c:pt idx="1947">
                  <c:v>181.02337682508619</c:v>
                </c:pt>
                <c:pt idx="1948">
                  <c:v>194.48384950911409</c:v>
                </c:pt>
                <c:pt idx="1949">
                  <c:v>195.06698828936428</c:v>
                </c:pt>
                <c:pt idx="1950">
                  <c:v>176.58235653409736</c:v>
                </c:pt>
                <c:pt idx="1951">
                  <c:v>178.12136162125395</c:v>
                </c:pt>
                <c:pt idx="1952">
                  <c:v>165.39994670861486</c:v>
                </c:pt>
                <c:pt idx="1953">
                  <c:v>167.37680153517587</c:v>
                </c:pt>
                <c:pt idx="1954">
                  <c:v>178.06852589996896</c:v>
                </c:pt>
                <c:pt idx="1955">
                  <c:v>178.15040363596259</c:v>
                </c:pt>
                <c:pt idx="1956">
                  <c:v>183.76949336322824</c:v>
                </c:pt>
                <c:pt idx="1957">
                  <c:v>172.75497342408207</c:v>
                </c:pt>
                <c:pt idx="1958">
                  <c:v>194.13949598067609</c:v>
                </c:pt>
                <c:pt idx="1959">
                  <c:v>173.59265119877347</c:v>
                </c:pt>
                <c:pt idx="1960">
                  <c:v>188.64214158805288</c:v>
                </c:pt>
                <c:pt idx="1961">
                  <c:v>182.62243147178748</c:v>
                </c:pt>
                <c:pt idx="1962">
                  <c:v>177.04853623036973</c:v>
                </c:pt>
                <c:pt idx="1963">
                  <c:v>193.30543262464499</c:v>
                </c:pt>
                <c:pt idx="1964">
                  <c:v>171.13549211799688</c:v>
                </c:pt>
                <c:pt idx="1965">
                  <c:v>174.14188346137277</c:v>
                </c:pt>
                <c:pt idx="1966">
                  <c:v>184.5204815979678</c:v>
                </c:pt>
                <c:pt idx="1967">
                  <c:v>189.62642363616965</c:v>
                </c:pt>
                <c:pt idx="1968">
                  <c:v>187.17416427676693</c:v>
                </c:pt>
                <c:pt idx="1969">
                  <c:v>160.89576880531502</c:v>
                </c:pt>
                <c:pt idx="1970">
                  <c:v>179.88597790979031</c:v>
                </c:pt>
                <c:pt idx="1971">
                  <c:v>188.01815227816934</c:v>
                </c:pt>
                <c:pt idx="1972">
                  <c:v>178.88177202475077</c:v>
                </c:pt>
                <c:pt idx="1973">
                  <c:v>175.03353861940587</c:v>
                </c:pt>
                <c:pt idx="1974">
                  <c:v>190.5946011447017</c:v>
                </c:pt>
                <c:pt idx="1975">
                  <c:v>183.15634916114229</c:v>
                </c:pt>
                <c:pt idx="1976">
                  <c:v>188.18853394698809</c:v>
                </c:pt>
                <c:pt idx="1977">
                  <c:v>177.62594713137838</c:v>
                </c:pt>
                <c:pt idx="1978">
                  <c:v>184.02509112690996</c:v>
                </c:pt>
                <c:pt idx="1979">
                  <c:v>183.43929892141969</c:v>
                </c:pt>
                <c:pt idx="1980">
                  <c:v>171.19541001212613</c:v>
                </c:pt>
                <c:pt idx="1981">
                  <c:v>192.36207830787794</c:v>
                </c:pt>
                <c:pt idx="1982">
                  <c:v>179.24972533673662</c:v>
                </c:pt>
                <c:pt idx="1983">
                  <c:v>181.10763682021252</c:v>
                </c:pt>
                <c:pt idx="1984">
                  <c:v>178.61457347064575</c:v>
                </c:pt>
                <c:pt idx="1985">
                  <c:v>178.11440533552928</c:v>
                </c:pt>
                <c:pt idx="1986">
                  <c:v>167.38097085984128</c:v>
                </c:pt>
                <c:pt idx="1987">
                  <c:v>173.60750663114521</c:v>
                </c:pt>
                <c:pt idx="1988">
                  <c:v>175.2173246193185</c:v>
                </c:pt>
                <c:pt idx="1989">
                  <c:v>168.27653495855077</c:v>
                </c:pt>
                <c:pt idx="1990">
                  <c:v>193.48806324634805</c:v>
                </c:pt>
                <c:pt idx="1991">
                  <c:v>189.58786460575942</c:v>
                </c:pt>
                <c:pt idx="1992">
                  <c:v>180.61408155364288</c:v>
                </c:pt>
                <c:pt idx="1993">
                  <c:v>160.58038644679192</c:v>
                </c:pt>
                <c:pt idx="1994">
                  <c:v>188.30613968613542</c:v>
                </c:pt>
                <c:pt idx="1995">
                  <c:v>174.54375804382363</c:v>
                </c:pt>
                <c:pt idx="1996">
                  <c:v>191.62476345496265</c:v>
                </c:pt>
                <c:pt idx="1997">
                  <c:v>179.08819437575488</c:v>
                </c:pt>
                <c:pt idx="1998">
                  <c:v>169.94306797912395</c:v>
                </c:pt>
                <c:pt idx="1999">
                  <c:v>169.45035557567502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87.783417472084238</c:v>
                </c:pt>
                <c:pt idx="1">
                  <c:v>77.583484262493513</c:v>
                </c:pt>
                <c:pt idx="2">
                  <c:v>78.750205812221353</c:v>
                </c:pt>
                <c:pt idx="3">
                  <c:v>75.940299750982206</c:v>
                </c:pt>
                <c:pt idx="4">
                  <c:v>83.68185177082708</c:v>
                </c:pt>
                <c:pt idx="5">
                  <c:v>84.31180508489031</c:v>
                </c:pt>
                <c:pt idx="6">
                  <c:v>77.874454872440964</c:v>
                </c:pt>
                <c:pt idx="7">
                  <c:v>85.985452214564731</c:v>
                </c:pt>
                <c:pt idx="8">
                  <c:v>80.869744506963187</c:v>
                </c:pt>
                <c:pt idx="9">
                  <c:v>83.046709254847812</c:v>
                </c:pt>
                <c:pt idx="10">
                  <c:v>80.664602778902392</c:v>
                </c:pt>
                <c:pt idx="11">
                  <c:v>79.465534461708501</c:v>
                </c:pt>
                <c:pt idx="12">
                  <c:v>80.302061245080594</c:v>
                </c:pt>
                <c:pt idx="13">
                  <c:v>85.61753590015887</c:v>
                </c:pt>
                <c:pt idx="14">
                  <c:v>88.801819676278058</c:v>
                </c:pt>
                <c:pt idx="15">
                  <c:v>78.067710871567868</c:v>
                </c:pt>
                <c:pt idx="16">
                  <c:v>85.960045431997983</c:v>
                </c:pt>
                <c:pt idx="17">
                  <c:v>80.542943984997734</c:v>
                </c:pt>
                <c:pt idx="18">
                  <c:v>79.884407998263029</c:v>
                </c:pt>
                <c:pt idx="19">
                  <c:v>71.35527323597222</c:v>
                </c:pt>
                <c:pt idx="20">
                  <c:v>78.470429174054374</c:v>
                </c:pt>
                <c:pt idx="21">
                  <c:v>78.235074381329369</c:v>
                </c:pt>
                <c:pt idx="22">
                  <c:v>72.420072289086875</c:v>
                </c:pt>
                <c:pt idx="23">
                  <c:v>87.408621260393886</c:v>
                </c:pt>
                <c:pt idx="24">
                  <c:v>66.434715764301416</c:v>
                </c:pt>
                <c:pt idx="25">
                  <c:v>76.397973133532034</c:v>
                </c:pt>
                <c:pt idx="26">
                  <c:v>81.858278799287817</c:v>
                </c:pt>
                <c:pt idx="27">
                  <c:v>75.88924509961987</c:v>
                </c:pt>
                <c:pt idx="28">
                  <c:v>81.742611461248686</c:v>
                </c:pt>
                <c:pt idx="29">
                  <c:v>79.759561856747894</c:v>
                </c:pt>
                <c:pt idx="30">
                  <c:v>82.864672076916264</c:v>
                </c:pt>
                <c:pt idx="31">
                  <c:v>82.156412435175582</c:v>
                </c:pt>
                <c:pt idx="32">
                  <c:v>81.055102223329811</c:v>
                </c:pt>
                <c:pt idx="33">
                  <c:v>81.013473414282856</c:v>
                </c:pt>
                <c:pt idx="34">
                  <c:v>83.237987056727803</c:v>
                </c:pt>
                <c:pt idx="35">
                  <c:v>75.991955041585612</c:v>
                </c:pt>
                <c:pt idx="36">
                  <c:v>76.99333921261865</c:v>
                </c:pt>
                <c:pt idx="37">
                  <c:v>91.315443724495708</c:v>
                </c:pt>
                <c:pt idx="38">
                  <c:v>78.646060624236313</c:v>
                </c:pt>
                <c:pt idx="39">
                  <c:v>93.706133812289281</c:v>
                </c:pt>
                <c:pt idx="40">
                  <c:v>80.848366053309363</c:v>
                </c:pt>
                <c:pt idx="41">
                  <c:v>84.767012084862486</c:v>
                </c:pt>
                <c:pt idx="42">
                  <c:v>76.011348309905742</c:v>
                </c:pt>
                <c:pt idx="43">
                  <c:v>77.83052926225146</c:v>
                </c:pt>
                <c:pt idx="44">
                  <c:v>88.018455944954113</c:v>
                </c:pt>
                <c:pt idx="45">
                  <c:v>78.174761129392706</c:v>
                </c:pt>
                <c:pt idx="46">
                  <c:v>84.317918654521947</c:v>
                </c:pt>
                <c:pt idx="47">
                  <c:v>86.008710970510066</c:v>
                </c:pt>
                <c:pt idx="48">
                  <c:v>74.536431024818384</c:v>
                </c:pt>
                <c:pt idx="49">
                  <c:v>75.672635524383679</c:v>
                </c:pt>
                <c:pt idx="50">
                  <c:v>72.924163560149665</c:v>
                </c:pt>
                <c:pt idx="51">
                  <c:v>86.573476618601532</c:v>
                </c:pt>
                <c:pt idx="52">
                  <c:v>79.694080531906309</c:v>
                </c:pt>
                <c:pt idx="53">
                  <c:v>78.455736616426236</c:v>
                </c:pt>
                <c:pt idx="54">
                  <c:v>86.477646876293051</c:v>
                </c:pt>
                <c:pt idx="55">
                  <c:v>75.432965805271039</c:v>
                </c:pt>
                <c:pt idx="56">
                  <c:v>87.814902231860756</c:v>
                </c:pt>
                <c:pt idx="57">
                  <c:v>79.972864529605346</c:v>
                </c:pt>
                <c:pt idx="58">
                  <c:v>78.666139616250064</c:v>
                </c:pt>
                <c:pt idx="59">
                  <c:v>74.074784847496701</c:v>
                </c:pt>
                <c:pt idx="60">
                  <c:v>80.95340933506796</c:v>
                </c:pt>
                <c:pt idx="61">
                  <c:v>91.0226476221018</c:v>
                </c:pt>
                <c:pt idx="62">
                  <c:v>82.660573965320211</c:v>
                </c:pt>
                <c:pt idx="63">
                  <c:v>81.854608478051432</c:v>
                </c:pt>
                <c:pt idx="64">
                  <c:v>81.820181247940397</c:v>
                </c:pt>
                <c:pt idx="65">
                  <c:v>76.87979276293234</c:v>
                </c:pt>
                <c:pt idx="66">
                  <c:v>87.01301608871961</c:v>
                </c:pt>
                <c:pt idx="67">
                  <c:v>74.636572568397483</c:v>
                </c:pt>
                <c:pt idx="68">
                  <c:v>78.131304701247856</c:v>
                </c:pt>
                <c:pt idx="69">
                  <c:v>70.54371432379898</c:v>
                </c:pt>
                <c:pt idx="70">
                  <c:v>80.930936865118809</c:v>
                </c:pt>
                <c:pt idx="71">
                  <c:v>83.200048102481105</c:v>
                </c:pt>
                <c:pt idx="72">
                  <c:v>76.806052885948745</c:v>
                </c:pt>
                <c:pt idx="73">
                  <c:v>78.772556611093748</c:v>
                </c:pt>
                <c:pt idx="74">
                  <c:v>89.40898573646659</c:v>
                </c:pt>
                <c:pt idx="75">
                  <c:v>75.210457369404978</c:v>
                </c:pt>
                <c:pt idx="76">
                  <c:v>82.147944050735347</c:v>
                </c:pt>
                <c:pt idx="77">
                  <c:v>76.798407095001124</c:v>
                </c:pt>
                <c:pt idx="78">
                  <c:v>84.053741082440283</c:v>
                </c:pt>
                <c:pt idx="79">
                  <c:v>79.223286163785815</c:v>
                </c:pt>
                <c:pt idx="80">
                  <c:v>73.624350975652447</c:v>
                </c:pt>
                <c:pt idx="81">
                  <c:v>83.560458669104477</c:v>
                </c:pt>
                <c:pt idx="82">
                  <c:v>72.986834354872428</c:v>
                </c:pt>
                <c:pt idx="83">
                  <c:v>72.506661377261111</c:v>
                </c:pt>
                <c:pt idx="84">
                  <c:v>79.90506920540389</c:v>
                </c:pt>
                <c:pt idx="85">
                  <c:v>79.001848278664426</c:v>
                </c:pt>
                <c:pt idx="86">
                  <c:v>74.911548746680765</c:v>
                </c:pt>
                <c:pt idx="87">
                  <c:v>79.948689342997056</c:v>
                </c:pt>
                <c:pt idx="88">
                  <c:v>85.130320015070964</c:v>
                </c:pt>
                <c:pt idx="89">
                  <c:v>69.616805937735094</c:v>
                </c:pt>
                <c:pt idx="90">
                  <c:v>86.451868086348014</c:v>
                </c:pt>
                <c:pt idx="91">
                  <c:v>84.613782037677964</c:v>
                </c:pt>
                <c:pt idx="92">
                  <c:v>81.047313368808361</c:v>
                </c:pt>
                <c:pt idx="93">
                  <c:v>85.371843761858457</c:v>
                </c:pt>
                <c:pt idx="94">
                  <c:v>78.150424206296037</c:v>
                </c:pt>
                <c:pt idx="95">
                  <c:v>69.391234726899299</c:v>
                </c:pt>
                <c:pt idx="96">
                  <c:v>88.322547396309531</c:v>
                </c:pt>
                <c:pt idx="97">
                  <c:v>76.179144899716661</c:v>
                </c:pt>
                <c:pt idx="98">
                  <c:v>78.309882136744719</c:v>
                </c:pt>
                <c:pt idx="99">
                  <c:v>85.185344635496733</c:v>
                </c:pt>
                <c:pt idx="100">
                  <c:v>70.546754210775418</c:v>
                </c:pt>
                <c:pt idx="101">
                  <c:v>83.435461457681356</c:v>
                </c:pt>
                <c:pt idx="102">
                  <c:v>79.888193471518449</c:v>
                </c:pt>
                <c:pt idx="103">
                  <c:v>91.219722739305723</c:v>
                </c:pt>
                <c:pt idx="104">
                  <c:v>73.660155985996553</c:v>
                </c:pt>
                <c:pt idx="105">
                  <c:v>77.471205135156353</c:v>
                </c:pt>
                <c:pt idx="106">
                  <c:v>82.418886016757881</c:v>
                </c:pt>
                <c:pt idx="107">
                  <c:v>84.720514817327143</c:v>
                </c:pt>
                <c:pt idx="108">
                  <c:v>75.063939606976334</c:v>
                </c:pt>
                <c:pt idx="109">
                  <c:v>75.732503222317362</c:v>
                </c:pt>
                <c:pt idx="110">
                  <c:v>77.801989092468531</c:v>
                </c:pt>
                <c:pt idx="111">
                  <c:v>73.020264865472328</c:v>
                </c:pt>
                <c:pt idx="112">
                  <c:v>83.950369352797523</c:v>
                </c:pt>
                <c:pt idx="113">
                  <c:v>85.645657395871481</c:v>
                </c:pt>
                <c:pt idx="114">
                  <c:v>82.545669678132839</c:v>
                </c:pt>
                <c:pt idx="115">
                  <c:v>89.536621857975433</c:v>
                </c:pt>
                <c:pt idx="116">
                  <c:v>80.614703061891532</c:v>
                </c:pt>
                <c:pt idx="117">
                  <c:v>79.775597190039022</c:v>
                </c:pt>
                <c:pt idx="118">
                  <c:v>79.797816407708297</c:v>
                </c:pt>
                <c:pt idx="119">
                  <c:v>85.146302024660883</c:v>
                </c:pt>
                <c:pt idx="120">
                  <c:v>66.182732457944894</c:v>
                </c:pt>
                <c:pt idx="121">
                  <c:v>81.77945450149933</c:v>
                </c:pt>
                <c:pt idx="122">
                  <c:v>75.535563790449032</c:v>
                </c:pt>
                <c:pt idx="123">
                  <c:v>82.078888684916336</c:v>
                </c:pt>
                <c:pt idx="124">
                  <c:v>85.051720952013312</c:v>
                </c:pt>
                <c:pt idx="125">
                  <c:v>91.319937642541433</c:v>
                </c:pt>
                <c:pt idx="126">
                  <c:v>82.839625784668442</c:v>
                </c:pt>
                <c:pt idx="127">
                  <c:v>83.650008331429689</c:v>
                </c:pt>
                <c:pt idx="128">
                  <c:v>81.586166074134084</c:v>
                </c:pt>
                <c:pt idx="129">
                  <c:v>85.134147465722791</c:v>
                </c:pt>
                <c:pt idx="130">
                  <c:v>82.624263696724739</c:v>
                </c:pt>
                <c:pt idx="131">
                  <c:v>76.307986971021322</c:v>
                </c:pt>
                <c:pt idx="132">
                  <c:v>69.031163924862014</c:v>
                </c:pt>
                <c:pt idx="133">
                  <c:v>75.330325670552853</c:v>
                </c:pt>
                <c:pt idx="134">
                  <c:v>81.473292054023901</c:v>
                </c:pt>
                <c:pt idx="135">
                  <c:v>68.350723330906135</c:v>
                </c:pt>
                <c:pt idx="136">
                  <c:v>76.42462830078891</c:v>
                </c:pt>
                <c:pt idx="137">
                  <c:v>76.474164045626409</c:v>
                </c:pt>
                <c:pt idx="138">
                  <c:v>79.357230024182542</c:v>
                </c:pt>
                <c:pt idx="139">
                  <c:v>84.334498724122454</c:v>
                </c:pt>
                <c:pt idx="140">
                  <c:v>86.387211060127854</c:v>
                </c:pt>
                <c:pt idx="141">
                  <c:v>82.035416299002989</c:v>
                </c:pt>
                <c:pt idx="142">
                  <c:v>83.213290260403753</c:v>
                </c:pt>
                <c:pt idx="143">
                  <c:v>75.142487832941029</c:v>
                </c:pt>
                <c:pt idx="144">
                  <c:v>76.491545266087542</c:v>
                </c:pt>
                <c:pt idx="145">
                  <c:v>79.046292749859504</c:v>
                </c:pt>
                <c:pt idx="146">
                  <c:v>79.349434182808622</c:v>
                </c:pt>
                <c:pt idx="147">
                  <c:v>74.337692408475277</c:v>
                </c:pt>
                <c:pt idx="148">
                  <c:v>81.448906870784327</c:v>
                </c:pt>
                <c:pt idx="149">
                  <c:v>81.611375531853426</c:v>
                </c:pt>
                <c:pt idx="150">
                  <c:v>81.192365847325718</c:v>
                </c:pt>
                <c:pt idx="151">
                  <c:v>73.165643787662859</c:v>
                </c:pt>
                <c:pt idx="152">
                  <c:v>68.642076215254235</c:v>
                </c:pt>
                <c:pt idx="153">
                  <c:v>76.393569869759958</c:v>
                </c:pt>
                <c:pt idx="154">
                  <c:v>74.348747798900249</c:v>
                </c:pt>
                <c:pt idx="155">
                  <c:v>78.698484079486391</c:v>
                </c:pt>
                <c:pt idx="156">
                  <c:v>75.574908904201351</c:v>
                </c:pt>
                <c:pt idx="157">
                  <c:v>76.307525533525649</c:v>
                </c:pt>
                <c:pt idx="158">
                  <c:v>81.070888027420963</c:v>
                </c:pt>
                <c:pt idx="159">
                  <c:v>77.60757424069989</c:v>
                </c:pt>
                <c:pt idx="160">
                  <c:v>76.318879108674722</c:v>
                </c:pt>
                <c:pt idx="161">
                  <c:v>84.378875241593718</c:v>
                </c:pt>
                <c:pt idx="162">
                  <c:v>77.140686265901607</c:v>
                </c:pt>
                <c:pt idx="163">
                  <c:v>80.295507444351031</c:v>
                </c:pt>
                <c:pt idx="164">
                  <c:v>80.877847116723586</c:v>
                </c:pt>
                <c:pt idx="165">
                  <c:v>76.583315623796878</c:v>
                </c:pt>
                <c:pt idx="166">
                  <c:v>76.178919151870218</c:v>
                </c:pt>
                <c:pt idx="167">
                  <c:v>78.267937387151605</c:v>
                </c:pt>
                <c:pt idx="168">
                  <c:v>84.772244087098386</c:v>
                </c:pt>
                <c:pt idx="169">
                  <c:v>79.17266673604189</c:v>
                </c:pt>
                <c:pt idx="170">
                  <c:v>68.779197750302515</c:v>
                </c:pt>
                <c:pt idx="171">
                  <c:v>80.946062971568708</c:v>
                </c:pt>
                <c:pt idx="172">
                  <c:v>74.779380490820941</c:v>
                </c:pt>
                <c:pt idx="173">
                  <c:v>73.577697473310323</c:v>
                </c:pt>
                <c:pt idx="174">
                  <c:v>84.157148429477175</c:v>
                </c:pt>
                <c:pt idx="175">
                  <c:v>77.610899250536718</c:v>
                </c:pt>
                <c:pt idx="176">
                  <c:v>76.651681329346616</c:v>
                </c:pt>
                <c:pt idx="177">
                  <c:v>77.364910037601817</c:v>
                </c:pt>
                <c:pt idx="178">
                  <c:v>79.057815431548988</c:v>
                </c:pt>
                <c:pt idx="179">
                  <c:v>86.444300375261207</c:v>
                </c:pt>
                <c:pt idx="180">
                  <c:v>72.515094897871251</c:v>
                </c:pt>
                <c:pt idx="181">
                  <c:v>77.698073757725055</c:v>
                </c:pt>
                <c:pt idx="182">
                  <c:v>84.04896816056285</c:v>
                </c:pt>
                <c:pt idx="183">
                  <c:v>81.262533146324103</c:v>
                </c:pt>
                <c:pt idx="184">
                  <c:v>81.953883670917833</c:v>
                </c:pt>
                <c:pt idx="185">
                  <c:v>85.002440086954309</c:v>
                </c:pt>
                <c:pt idx="186">
                  <c:v>82.368357216244135</c:v>
                </c:pt>
                <c:pt idx="187">
                  <c:v>65.728199025454387</c:v>
                </c:pt>
                <c:pt idx="188">
                  <c:v>71.940992484901287</c:v>
                </c:pt>
                <c:pt idx="189">
                  <c:v>86.724541952202046</c:v>
                </c:pt>
                <c:pt idx="190">
                  <c:v>86.540873918791561</c:v>
                </c:pt>
                <c:pt idx="191">
                  <c:v>80.682956438940195</c:v>
                </c:pt>
                <c:pt idx="192">
                  <c:v>73.127163474693873</c:v>
                </c:pt>
                <c:pt idx="193">
                  <c:v>80.694504973266206</c:v>
                </c:pt>
                <c:pt idx="194">
                  <c:v>85.682087910977486</c:v>
                </c:pt>
                <c:pt idx="195">
                  <c:v>82.472005887781464</c:v>
                </c:pt>
                <c:pt idx="196">
                  <c:v>81.078550359957504</c:v>
                </c:pt>
                <c:pt idx="197">
                  <c:v>73.4631408615423</c:v>
                </c:pt>
                <c:pt idx="198">
                  <c:v>74.26898035216756</c:v>
                </c:pt>
                <c:pt idx="199">
                  <c:v>84.306480686884626</c:v>
                </c:pt>
                <c:pt idx="200">
                  <c:v>88.24895390865008</c:v>
                </c:pt>
                <c:pt idx="201">
                  <c:v>74.619461252303836</c:v>
                </c:pt>
                <c:pt idx="202">
                  <c:v>79.447368569833898</c:v>
                </c:pt>
                <c:pt idx="203">
                  <c:v>85.84132779437968</c:v>
                </c:pt>
                <c:pt idx="204">
                  <c:v>80.195674911340888</c:v>
                </c:pt>
                <c:pt idx="205">
                  <c:v>78.74083986643312</c:v>
                </c:pt>
                <c:pt idx="206">
                  <c:v>84.728796571287759</c:v>
                </c:pt>
                <c:pt idx="207">
                  <c:v>84.908002579399295</c:v>
                </c:pt>
                <c:pt idx="208">
                  <c:v>73.238477801581567</c:v>
                </c:pt>
                <c:pt idx="209">
                  <c:v>85.430360463592123</c:v>
                </c:pt>
                <c:pt idx="210">
                  <c:v>78.906213896742258</c:v>
                </c:pt>
                <c:pt idx="211">
                  <c:v>84.025829733849122</c:v>
                </c:pt>
                <c:pt idx="212">
                  <c:v>82.590543995207895</c:v>
                </c:pt>
                <c:pt idx="213">
                  <c:v>78.81643620330793</c:v>
                </c:pt>
                <c:pt idx="214">
                  <c:v>75.106241284349622</c:v>
                </c:pt>
                <c:pt idx="215">
                  <c:v>79.663525313934784</c:v>
                </c:pt>
                <c:pt idx="216">
                  <c:v>82.895286733482209</c:v>
                </c:pt>
                <c:pt idx="217">
                  <c:v>79.202336041253773</c:v>
                </c:pt>
                <c:pt idx="218">
                  <c:v>78.62289651510207</c:v>
                </c:pt>
                <c:pt idx="219">
                  <c:v>82.025087015315208</c:v>
                </c:pt>
                <c:pt idx="220">
                  <c:v>69.529359762290269</c:v>
                </c:pt>
                <c:pt idx="221">
                  <c:v>74.350388980192463</c:v>
                </c:pt>
                <c:pt idx="222">
                  <c:v>78.57501648777648</c:v>
                </c:pt>
                <c:pt idx="223">
                  <c:v>92.194190332585734</c:v>
                </c:pt>
                <c:pt idx="224">
                  <c:v>70.404260003200037</c:v>
                </c:pt>
                <c:pt idx="225">
                  <c:v>72.705171081801765</c:v>
                </c:pt>
                <c:pt idx="226">
                  <c:v>80.913116219381081</c:v>
                </c:pt>
                <c:pt idx="227">
                  <c:v>81.179652420884551</c:v>
                </c:pt>
                <c:pt idx="228">
                  <c:v>80.558068306252864</c:v>
                </c:pt>
                <c:pt idx="229">
                  <c:v>76.680327881304379</c:v>
                </c:pt>
                <c:pt idx="230">
                  <c:v>71.767869514345065</c:v>
                </c:pt>
                <c:pt idx="231">
                  <c:v>75.626474403347714</c:v>
                </c:pt>
                <c:pt idx="232">
                  <c:v>78.861591838667223</c:v>
                </c:pt>
                <c:pt idx="233">
                  <c:v>73.920193439750008</c:v>
                </c:pt>
                <c:pt idx="234">
                  <c:v>75.985370602938929</c:v>
                </c:pt>
                <c:pt idx="235">
                  <c:v>76.880814971721762</c:v>
                </c:pt>
                <c:pt idx="236">
                  <c:v>84.528560364779878</c:v>
                </c:pt>
                <c:pt idx="237">
                  <c:v>83.173614701291072</c:v>
                </c:pt>
                <c:pt idx="238">
                  <c:v>93.180732676170777</c:v>
                </c:pt>
                <c:pt idx="239">
                  <c:v>80.667987286655332</c:v>
                </c:pt>
                <c:pt idx="240">
                  <c:v>74.809661445105633</c:v>
                </c:pt>
                <c:pt idx="241">
                  <c:v>78.508399288441865</c:v>
                </c:pt>
                <c:pt idx="242">
                  <c:v>76.059221300774681</c:v>
                </c:pt>
                <c:pt idx="243">
                  <c:v>82.358462564839698</c:v>
                </c:pt>
                <c:pt idx="244">
                  <c:v>75.488892080663177</c:v>
                </c:pt>
                <c:pt idx="245">
                  <c:v>77.550026471267714</c:v>
                </c:pt>
                <c:pt idx="246">
                  <c:v>77.062981279369353</c:v>
                </c:pt>
                <c:pt idx="247">
                  <c:v>74.943030128556458</c:v>
                </c:pt>
                <c:pt idx="248">
                  <c:v>81.985492624857613</c:v>
                </c:pt>
                <c:pt idx="249">
                  <c:v>77.934878743281516</c:v>
                </c:pt>
                <c:pt idx="250">
                  <c:v>79.569412436313357</c:v>
                </c:pt>
                <c:pt idx="251">
                  <c:v>89.826645596400738</c:v>
                </c:pt>
                <c:pt idx="252">
                  <c:v>78.244133187525392</c:v>
                </c:pt>
                <c:pt idx="253">
                  <c:v>84.65480407639015</c:v>
                </c:pt>
                <c:pt idx="254">
                  <c:v>82.623953823242303</c:v>
                </c:pt>
                <c:pt idx="255">
                  <c:v>78.260416066361756</c:v>
                </c:pt>
                <c:pt idx="256">
                  <c:v>74.635845070177353</c:v>
                </c:pt>
                <c:pt idx="257">
                  <c:v>74.548732861947755</c:v>
                </c:pt>
                <c:pt idx="258">
                  <c:v>86.36284136514314</c:v>
                </c:pt>
                <c:pt idx="259">
                  <c:v>80.619676438531144</c:v>
                </c:pt>
                <c:pt idx="260">
                  <c:v>80.955878140020857</c:v>
                </c:pt>
                <c:pt idx="261">
                  <c:v>77.706909591707543</c:v>
                </c:pt>
                <c:pt idx="262">
                  <c:v>79.676836457937796</c:v>
                </c:pt>
                <c:pt idx="263">
                  <c:v>79.160824308005701</c:v>
                </c:pt>
                <c:pt idx="264">
                  <c:v>82.491042315355529</c:v>
                </c:pt>
                <c:pt idx="265">
                  <c:v>82.050117819020087</c:v>
                </c:pt>
                <c:pt idx="266">
                  <c:v>77.479183178644732</c:v>
                </c:pt>
                <c:pt idx="267">
                  <c:v>79.618436068306423</c:v>
                </c:pt>
                <c:pt idx="268">
                  <c:v>80.033387478820998</c:v>
                </c:pt>
                <c:pt idx="269">
                  <c:v>77.566721422444232</c:v>
                </c:pt>
                <c:pt idx="270">
                  <c:v>76.955843257728091</c:v>
                </c:pt>
                <c:pt idx="271">
                  <c:v>80.017132295784506</c:v>
                </c:pt>
                <c:pt idx="272">
                  <c:v>73.018201681298265</c:v>
                </c:pt>
                <c:pt idx="273">
                  <c:v>80.217794623352731</c:v>
                </c:pt>
                <c:pt idx="274">
                  <c:v>75.704702691843067</c:v>
                </c:pt>
                <c:pt idx="275">
                  <c:v>84.917345622168725</c:v>
                </c:pt>
                <c:pt idx="276">
                  <c:v>85.346014921304871</c:v>
                </c:pt>
                <c:pt idx="277">
                  <c:v>85.218609357819645</c:v>
                </c:pt>
                <c:pt idx="278">
                  <c:v>78.769954696043357</c:v>
                </c:pt>
                <c:pt idx="279">
                  <c:v>76.983787423240756</c:v>
                </c:pt>
                <c:pt idx="280">
                  <c:v>83.953585355963028</c:v>
                </c:pt>
                <c:pt idx="281">
                  <c:v>78.988491685754639</c:v>
                </c:pt>
                <c:pt idx="282">
                  <c:v>71.4290231415753</c:v>
                </c:pt>
                <c:pt idx="283">
                  <c:v>69.334516157803577</c:v>
                </c:pt>
                <c:pt idx="284">
                  <c:v>85.114633702516556</c:v>
                </c:pt>
                <c:pt idx="285">
                  <c:v>72.590664294448572</c:v>
                </c:pt>
                <c:pt idx="286">
                  <c:v>83.516453817193465</c:v>
                </c:pt>
                <c:pt idx="287">
                  <c:v>73.313277162338224</c:v>
                </c:pt>
                <c:pt idx="288">
                  <c:v>72.667357810086784</c:v>
                </c:pt>
                <c:pt idx="289">
                  <c:v>71.279272105512661</c:v>
                </c:pt>
                <c:pt idx="290">
                  <c:v>82.80831113054326</c:v>
                </c:pt>
                <c:pt idx="291">
                  <c:v>89.481197635663506</c:v>
                </c:pt>
                <c:pt idx="292">
                  <c:v>76.613305646554039</c:v>
                </c:pt>
                <c:pt idx="293">
                  <c:v>79.437899494173976</c:v>
                </c:pt>
                <c:pt idx="294">
                  <c:v>69.630445002526102</c:v>
                </c:pt>
                <c:pt idx="295">
                  <c:v>77.78901448718419</c:v>
                </c:pt>
                <c:pt idx="296">
                  <c:v>80.789662170807176</c:v>
                </c:pt>
                <c:pt idx="297">
                  <c:v>77.801814536817929</c:v>
                </c:pt>
                <c:pt idx="298">
                  <c:v>83.982580481792681</c:v>
                </c:pt>
                <c:pt idx="299">
                  <c:v>79.299826366866967</c:v>
                </c:pt>
                <c:pt idx="300">
                  <c:v>80.868561751016188</c:v>
                </c:pt>
                <c:pt idx="301">
                  <c:v>78.095164708404866</c:v>
                </c:pt>
                <c:pt idx="302">
                  <c:v>80.528303673731983</c:v>
                </c:pt>
                <c:pt idx="303">
                  <c:v>83.066387755703374</c:v>
                </c:pt>
                <c:pt idx="304">
                  <c:v>80.319615714432985</c:v>
                </c:pt>
                <c:pt idx="305">
                  <c:v>80.076486379495179</c:v>
                </c:pt>
                <c:pt idx="306">
                  <c:v>82.116361480750413</c:v>
                </c:pt>
                <c:pt idx="307">
                  <c:v>73.136189867366625</c:v>
                </c:pt>
                <c:pt idx="308">
                  <c:v>83.122117998523365</c:v>
                </c:pt>
                <c:pt idx="309">
                  <c:v>80.078585309220443</c:v>
                </c:pt>
                <c:pt idx="310">
                  <c:v>77.828102956167967</c:v>
                </c:pt>
                <c:pt idx="311">
                  <c:v>81.985890064612562</c:v>
                </c:pt>
                <c:pt idx="312">
                  <c:v>81.537939312971488</c:v>
                </c:pt>
                <c:pt idx="313">
                  <c:v>81.601811169004051</c:v>
                </c:pt>
                <c:pt idx="314">
                  <c:v>78.448283979178129</c:v>
                </c:pt>
                <c:pt idx="315">
                  <c:v>85.172345060850603</c:v>
                </c:pt>
                <c:pt idx="316">
                  <c:v>90.591066370475232</c:v>
                </c:pt>
                <c:pt idx="317">
                  <c:v>86.019280297444098</c:v>
                </c:pt>
                <c:pt idx="318">
                  <c:v>74.437315482832261</c:v>
                </c:pt>
                <c:pt idx="319">
                  <c:v>78.889616673164127</c:v>
                </c:pt>
                <c:pt idx="320">
                  <c:v>78.702262880978111</c:v>
                </c:pt>
                <c:pt idx="321">
                  <c:v>79.065569820473144</c:v>
                </c:pt>
                <c:pt idx="322">
                  <c:v>81.487693752363683</c:v>
                </c:pt>
                <c:pt idx="323">
                  <c:v>81.517983596965308</c:v>
                </c:pt>
                <c:pt idx="324">
                  <c:v>78.563959581500569</c:v>
                </c:pt>
                <c:pt idx="325">
                  <c:v>84.197949835088608</c:v>
                </c:pt>
                <c:pt idx="326">
                  <c:v>79.76422483405652</c:v>
                </c:pt>
                <c:pt idx="327">
                  <c:v>75.104421734870229</c:v>
                </c:pt>
                <c:pt idx="328">
                  <c:v>80.012446097473443</c:v>
                </c:pt>
                <c:pt idx="329">
                  <c:v>88.666255650157879</c:v>
                </c:pt>
                <c:pt idx="330">
                  <c:v>79.83009972285744</c:v>
                </c:pt>
                <c:pt idx="331">
                  <c:v>81.345638116479805</c:v>
                </c:pt>
                <c:pt idx="332">
                  <c:v>71.780376940615596</c:v>
                </c:pt>
                <c:pt idx="333">
                  <c:v>72.128040650115565</c:v>
                </c:pt>
                <c:pt idx="334">
                  <c:v>75.492508763732275</c:v>
                </c:pt>
                <c:pt idx="335">
                  <c:v>80.80904894532398</c:v>
                </c:pt>
                <c:pt idx="336">
                  <c:v>80.229297846594633</c:v>
                </c:pt>
                <c:pt idx="337">
                  <c:v>77.828494864825245</c:v>
                </c:pt>
                <c:pt idx="338">
                  <c:v>90.685957715443081</c:v>
                </c:pt>
                <c:pt idx="339">
                  <c:v>84.996651597483719</c:v>
                </c:pt>
                <c:pt idx="340">
                  <c:v>83.747618036440372</c:v>
                </c:pt>
                <c:pt idx="341">
                  <c:v>82.223588160097393</c:v>
                </c:pt>
                <c:pt idx="342">
                  <c:v>77.66953811022745</c:v>
                </c:pt>
                <c:pt idx="343">
                  <c:v>77.629609781852267</c:v>
                </c:pt>
                <c:pt idx="344">
                  <c:v>80.461437766691972</c:v>
                </c:pt>
                <c:pt idx="345">
                  <c:v>81.706147009464999</c:v>
                </c:pt>
                <c:pt idx="346">
                  <c:v>75.975661430510911</c:v>
                </c:pt>
                <c:pt idx="347">
                  <c:v>78.706521705088747</c:v>
                </c:pt>
                <c:pt idx="348">
                  <c:v>76.945802758566401</c:v>
                </c:pt>
                <c:pt idx="349">
                  <c:v>80.854990169671865</c:v>
                </c:pt>
                <c:pt idx="350">
                  <c:v>82.95200533148784</c:v>
                </c:pt>
                <c:pt idx="351">
                  <c:v>84.106220636463576</c:v>
                </c:pt>
                <c:pt idx="352">
                  <c:v>82.25405438065043</c:v>
                </c:pt>
                <c:pt idx="353">
                  <c:v>85.13986965010956</c:v>
                </c:pt>
                <c:pt idx="354">
                  <c:v>81.390590495626071</c:v>
                </c:pt>
                <c:pt idx="355">
                  <c:v>85.878129786009978</c:v>
                </c:pt>
                <c:pt idx="356">
                  <c:v>77.486895273984672</c:v>
                </c:pt>
                <c:pt idx="357">
                  <c:v>73.790306249981171</c:v>
                </c:pt>
                <c:pt idx="358">
                  <c:v>84.024816162597531</c:v>
                </c:pt>
                <c:pt idx="359">
                  <c:v>71.310945531441547</c:v>
                </c:pt>
                <c:pt idx="360">
                  <c:v>76.394057250152784</c:v>
                </c:pt>
                <c:pt idx="361">
                  <c:v>79.990067144107542</c:v>
                </c:pt>
                <c:pt idx="362">
                  <c:v>83.798589085538424</c:v>
                </c:pt>
                <c:pt idx="363">
                  <c:v>78.974429202401467</c:v>
                </c:pt>
                <c:pt idx="364">
                  <c:v>83.196132995326536</c:v>
                </c:pt>
                <c:pt idx="365">
                  <c:v>75.877551303384763</c:v>
                </c:pt>
                <c:pt idx="366">
                  <c:v>76.252196635632643</c:v>
                </c:pt>
                <c:pt idx="367">
                  <c:v>79.813682434042462</c:v>
                </c:pt>
                <c:pt idx="368">
                  <c:v>88.417664320600181</c:v>
                </c:pt>
                <c:pt idx="369">
                  <c:v>78.008184814882952</c:v>
                </c:pt>
                <c:pt idx="370">
                  <c:v>77.672458441299867</c:v>
                </c:pt>
                <c:pt idx="371">
                  <c:v>75.48789647032622</c:v>
                </c:pt>
                <c:pt idx="372">
                  <c:v>70.606705847040004</c:v>
                </c:pt>
                <c:pt idx="373">
                  <c:v>83.386398012169252</c:v>
                </c:pt>
                <c:pt idx="374">
                  <c:v>71.222394359598184</c:v>
                </c:pt>
                <c:pt idx="375">
                  <c:v>79.120917461375086</c:v>
                </c:pt>
                <c:pt idx="376">
                  <c:v>84.841017403401409</c:v>
                </c:pt>
                <c:pt idx="377">
                  <c:v>81.948292773356172</c:v>
                </c:pt>
                <c:pt idx="378">
                  <c:v>80.278594677670185</c:v>
                </c:pt>
                <c:pt idx="379">
                  <c:v>92.175241572305268</c:v>
                </c:pt>
                <c:pt idx="380">
                  <c:v>73.633311595047616</c:v>
                </c:pt>
                <c:pt idx="381">
                  <c:v>85.41314619868642</c:v>
                </c:pt>
                <c:pt idx="382">
                  <c:v>84.576967276314804</c:v>
                </c:pt>
                <c:pt idx="383">
                  <c:v>82.13537118442926</c:v>
                </c:pt>
                <c:pt idx="384">
                  <c:v>81.273229801269139</c:v>
                </c:pt>
                <c:pt idx="385">
                  <c:v>78.071462369383113</c:v>
                </c:pt>
                <c:pt idx="386">
                  <c:v>88.320015189453272</c:v>
                </c:pt>
                <c:pt idx="387">
                  <c:v>78.564063766021903</c:v>
                </c:pt>
                <c:pt idx="388">
                  <c:v>75.789664136332476</c:v>
                </c:pt>
                <c:pt idx="389">
                  <c:v>79.292226561072198</c:v>
                </c:pt>
                <c:pt idx="390">
                  <c:v>74.665177882353362</c:v>
                </c:pt>
                <c:pt idx="391">
                  <c:v>76.873513029309578</c:v>
                </c:pt>
                <c:pt idx="392">
                  <c:v>72.650310993376507</c:v>
                </c:pt>
                <c:pt idx="393">
                  <c:v>81.76201851122913</c:v>
                </c:pt>
                <c:pt idx="394">
                  <c:v>74.601522903987899</c:v>
                </c:pt>
                <c:pt idx="395">
                  <c:v>74.772966562798501</c:v>
                </c:pt>
                <c:pt idx="396">
                  <c:v>77.564663003817643</c:v>
                </c:pt>
                <c:pt idx="397">
                  <c:v>83.579274819561618</c:v>
                </c:pt>
                <c:pt idx="398">
                  <c:v>82.122704550885786</c:v>
                </c:pt>
                <c:pt idx="399">
                  <c:v>84.440930384479202</c:v>
                </c:pt>
                <c:pt idx="400">
                  <c:v>89.372780919212772</c:v>
                </c:pt>
                <c:pt idx="401">
                  <c:v>87.152416807482567</c:v>
                </c:pt>
                <c:pt idx="402">
                  <c:v>81.665358844336254</c:v>
                </c:pt>
                <c:pt idx="403">
                  <c:v>80.509126293833049</c:v>
                </c:pt>
                <c:pt idx="404">
                  <c:v>81.600696935284162</c:v>
                </c:pt>
                <c:pt idx="405">
                  <c:v>82.740749840960348</c:v>
                </c:pt>
                <c:pt idx="406">
                  <c:v>70.413554328271914</c:v>
                </c:pt>
                <c:pt idx="407">
                  <c:v>83.138195542983624</c:v>
                </c:pt>
                <c:pt idx="408">
                  <c:v>81.003553986290569</c:v>
                </c:pt>
                <c:pt idx="409">
                  <c:v>79.715687159488766</c:v>
                </c:pt>
                <c:pt idx="410">
                  <c:v>73.52569500083095</c:v>
                </c:pt>
                <c:pt idx="411">
                  <c:v>84.236843276885082</c:v>
                </c:pt>
                <c:pt idx="412">
                  <c:v>78.730690115389919</c:v>
                </c:pt>
                <c:pt idx="413">
                  <c:v>70.386418294226885</c:v>
                </c:pt>
                <c:pt idx="414">
                  <c:v>79.134588032424006</c:v>
                </c:pt>
                <c:pt idx="415">
                  <c:v>84.940757131587247</c:v>
                </c:pt>
                <c:pt idx="416">
                  <c:v>77.127215515736083</c:v>
                </c:pt>
                <c:pt idx="417">
                  <c:v>81.869263997966712</c:v>
                </c:pt>
                <c:pt idx="418">
                  <c:v>82.460030602676184</c:v>
                </c:pt>
                <c:pt idx="419">
                  <c:v>77.274064593079586</c:v>
                </c:pt>
                <c:pt idx="420">
                  <c:v>87.454212478780079</c:v>
                </c:pt>
                <c:pt idx="421">
                  <c:v>85.758294116691701</c:v>
                </c:pt>
                <c:pt idx="422">
                  <c:v>82.42648305069612</c:v>
                </c:pt>
                <c:pt idx="423">
                  <c:v>75.334953523017603</c:v>
                </c:pt>
                <c:pt idx="424">
                  <c:v>72.494591393077798</c:v>
                </c:pt>
                <c:pt idx="425">
                  <c:v>70.090157799492928</c:v>
                </c:pt>
                <c:pt idx="426">
                  <c:v>82.131614863477338</c:v>
                </c:pt>
                <c:pt idx="427">
                  <c:v>77.539909450400401</c:v>
                </c:pt>
                <c:pt idx="428">
                  <c:v>76.457002800417939</c:v>
                </c:pt>
                <c:pt idx="429">
                  <c:v>72.656574868377234</c:v>
                </c:pt>
                <c:pt idx="430">
                  <c:v>79.280394609170315</c:v>
                </c:pt>
                <c:pt idx="431">
                  <c:v>78.067381244607333</c:v>
                </c:pt>
                <c:pt idx="432">
                  <c:v>81.840336858212595</c:v>
                </c:pt>
                <c:pt idx="433">
                  <c:v>77.363070549627352</c:v>
                </c:pt>
                <c:pt idx="434">
                  <c:v>76.229026063971872</c:v>
                </c:pt>
                <c:pt idx="435">
                  <c:v>71.484184595747323</c:v>
                </c:pt>
                <c:pt idx="436">
                  <c:v>81.616923863819764</c:v>
                </c:pt>
                <c:pt idx="437">
                  <c:v>79.520099643049264</c:v>
                </c:pt>
                <c:pt idx="438">
                  <c:v>78.372275756978937</c:v>
                </c:pt>
                <c:pt idx="439">
                  <c:v>84.218642670269659</c:v>
                </c:pt>
                <c:pt idx="440">
                  <c:v>76.328457441498273</c:v>
                </c:pt>
                <c:pt idx="441">
                  <c:v>83.232168808550966</c:v>
                </c:pt>
                <c:pt idx="442">
                  <c:v>78.953755176426725</c:v>
                </c:pt>
                <c:pt idx="443">
                  <c:v>79.66312233932436</c:v>
                </c:pt>
                <c:pt idx="444">
                  <c:v>71.304560451090197</c:v>
                </c:pt>
                <c:pt idx="445">
                  <c:v>84.528673081817757</c:v>
                </c:pt>
                <c:pt idx="446">
                  <c:v>76.80192408268006</c:v>
                </c:pt>
                <c:pt idx="447">
                  <c:v>88.612297046881608</c:v>
                </c:pt>
                <c:pt idx="448">
                  <c:v>75.372116580991417</c:v>
                </c:pt>
                <c:pt idx="449">
                  <c:v>79.127698877337053</c:v>
                </c:pt>
                <c:pt idx="450">
                  <c:v>86.741172586200321</c:v>
                </c:pt>
                <c:pt idx="451">
                  <c:v>77.483156444652735</c:v>
                </c:pt>
                <c:pt idx="452">
                  <c:v>73.333052046487481</c:v>
                </c:pt>
                <c:pt idx="453">
                  <c:v>72.554859097657172</c:v>
                </c:pt>
                <c:pt idx="454">
                  <c:v>82.228204961168558</c:v>
                </c:pt>
                <c:pt idx="455">
                  <c:v>79.765018785522884</c:v>
                </c:pt>
                <c:pt idx="456">
                  <c:v>78.918521951769421</c:v>
                </c:pt>
                <c:pt idx="457">
                  <c:v>78.723014980120553</c:v>
                </c:pt>
                <c:pt idx="458">
                  <c:v>77.293115247532</c:v>
                </c:pt>
                <c:pt idx="459">
                  <c:v>88.917084684457578</c:v>
                </c:pt>
                <c:pt idx="460">
                  <c:v>81.056798600710934</c:v>
                </c:pt>
                <c:pt idx="461">
                  <c:v>78.44429827944407</c:v>
                </c:pt>
                <c:pt idx="462">
                  <c:v>82.354406154107011</c:v>
                </c:pt>
                <c:pt idx="463">
                  <c:v>81.468730157065608</c:v>
                </c:pt>
                <c:pt idx="464">
                  <c:v>80.530740565694529</c:v>
                </c:pt>
                <c:pt idx="465">
                  <c:v>77.819191515776083</c:v>
                </c:pt>
                <c:pt idx="466">
                  <c:v>78.125047279424777</c:v>
                </c:pt>
                <c:pt idx="467">
                  <c:v>81.228890485973153</c:v>
                </c:pt>
                <c:pt idx="468">
                  <c:v>86.761886847741337</c:v>
                </c:pt>
                <c:pt idx="469">
                  <c:v>81.508025386870088</c:v>
                </c:pt>
                <c:pt idx="470">
                  <c:v>83.237426210572025</c:v>
                </c:pt>
                <c:pt idx="471">
                  <c:v>78.001994031041619</c:v>
                </c:pt>
                <c:pt idx="472">
                  <c:v>74.862943819458181</c:v>
                </c:pt>
                <c:pt idx="473">
                  <c:v>72.736903010625639</c:v>
                </c:pt>
                <c:pt idx="474">
                  <c:v>80.086535419839549</c:v>
                </c:pt>
                <c:pt idx="475">
                  <c:v>87.990978821401953</c:v>
                </c:pt>
                <c:pt idx="476">
                  <c:v>80.455203169062372</c:v>
                </c:pt>
                <c:pt idx="477">
                  <c:v>77.405653309768283</c:v>
                </c:pt>
                <c:pt idx="478">
                  <c:v>86.944795881190871</c:v>
                </c:pt>
                <c:pt idx="479">
                  <c:v>80.897073171993725</c:v>
                </c:pt>
                <c:pt idx="480">
                  <c:v>71.955176951290454</c:v>
                </c:pt>
                <c:pt idx="481">
                  <c:v>83.527680913076836</c:v>
                </c:pt>
                <c:pt idx="482">
                  <c:v>77.961960512730457</c:v>
                </c:pt>
                <c:pt idx="483">
                  <c:v>82.355128536244251</c:v>
                </c:pt>
                <c:pt idx="484">
                  <c:v>69.026566239124577</c:v>
                </c:pt>
                <c:pt idx="485">
                  <c:v>83.818097369018219</c:v>
                </c:pt>
                <c:pt idx="486">
                  <c:v>82.304530467067138</c:v>
                </c:pt>
                <c:pt idx="487">
                  <c:v>77.134793586228511</c:v>
                </c:pt>
                <c:pt idx="488">
                  <c:v>75.510902592468</c:v>
                </c:pt>
                <c:pt idx="489">
                  <c:v>76.927477617125305</c:v>
                </c:pt>
                <c:pt idx="490">
                  <c:v>79.467836046439828</c:v>
                </c:pt>
                <c:pt idx="491">
                  <c:v>93.647979300474958</c:v>
                </c:pt>
                <c:pt idx="492">
                  <c:v>85.4625156507756</c:v>
                </c:pt>
                <c:pt idx="493">
                  <c:v>76.292166686301897</c:v>
                </c:pt>
                <c:pt idx="494">
                  <c:v>87.923412080195376</c:v>
                </c:pt>
                <c:pt idx="495">
                  <c:v>80.961149954930875</c:v>
                </c:pt>
                <c:pt idx="496">
                  <c:v>80.633382303074214</c:v>
                </c:pt>
                <c:pt idx="497">
                  <c:v>83.369094581211669</c:v>
                </c:pt>
                <c:pt idx="498">
                  <c:v>90.200999326237365</c:v>
                </c:pt>
                <c:pt idx="499">
                  <c:v>75.416442527941882</c:v>
                </c:pt>
                <c:pt idx="500">
                  <c:v>90.605398527586175</c:v>
                </c:pt>
                <c:pt idx="501">
                  <c:v>84.951631221408505</c:v>
                </c:pt>
                <c:pt idx="502">
                  <c:v>73.145770144760277</c:v>
                </c:pt>
                <c:pt idx="503">
                  <c:v>97.986913329939014</c:v>
                </c:pt>
                <c:pt idx="504">
                  <c:v>77.007216478618588</c:v>
                </c:pt>
                <c:pt idx="505">
                  <c:v>77.316542814950736</c:v>
                </c:pt>
                <c:pt idx="506">
                  <c:v>77.266988070033548</c:v>
                </c:pt>
                <c:pt idx="507">
                  <c:v>79.646507391827086</c:v>
                </c:pt>
                <c:pt idx="508">
                  <c:v>82.503924391593088</c:v>
                </c:pt>
                <c:pt idx="509">
                  <c:v>81.832139221638585</c:v>
                </c:pt>
                <c:pt idx="510">
                  <c:v>82.353128632150458</c:v>
                </c:pt>
                <c:pt idx="511">
                  <c:v>81.226719006677598</c:v>
                </c:pt>
                <c:pt idx="512">
                  <c:v>79.095231037093072</c:v>
                </c:pt>
                <c:pt idx="513">
                  <c:v>83.324584818809853</c:v>
                </c:pt>
                <c:pt idx="514">
                  <c:v>74.318951466238772</c:v>
                </c:pt>
                <c:pt idx="515">
                  <c:v>76.102727921464648</c:v>
                </c:pt>
                <c:pt idx="516">
                  <c:v>79.061774345336573</c:v>
                </c:pt>
                <c:pt idx="517">
                  <c:v>84.083096604369828</c:v>
                </c:pt>
                <c:pt idx="518">
                  <c:v>77.186780208180338</c:v>
                </c:pt>
                <c:pt idx="519">
                  <c:v>74.9857663523497</c:v>
                </c:pt>
                <c:pt idx="520">
                  <c:v>75.150589473074604</c:v>
                </c:pt>
                <c:pt idx="521">
                  <c:v>90.048376623295297</c:v>
                </c:pt>
                <c:pt idx="522">
                  <c:v>76.383280298489694</c:v>
                </c:pt>
                <c:pt idx="523">
                  <c:v>80.44021463183114</c:v>
                </c:pt>
                <c:pt idx="524">
                  <c:v>73.689456887559629</c:v>
                </c:pt>
                <c:pt idx="525">
                  <c:v>80.412562561155596</c:v>
                </c:pt>
                <c:pt idx="526">
                  <c:v>78.245190855115695</c:v>
                </c:pt>
                <c:pt idx="527">
                  <c:v>80.734984834246958</c:v>
                </c:pt>
                <c:pt idx="528">
                  <c:v>69.986655040195032</c:v>
                </c:pt>
                <c:pt idx="529">
                  <c:v>84.189863070869293</c:v>
                </c:pt>
                <c:pt idx="530">
                  <c:v>79.682171810264393</c:v>
                </c:pt>
                <c:pt idx="531">
                  <c:v>73.040510672389786</c:v>
                </c:pt>
                <c:pt idx="532">
                  <c:v>76.502573731610369</c:v>
                </c:pt>
                <c:pt idx="533">
                  <c:v>82.820678042077873</c:v>
                </c:pt>
                <c:pt idx="534">
                  <c:v>87.687251900383373</c:v>
                </c:pt>
                <c:pt idx="535">
                  <c:v>74.375829349190425</c:v>
                </c:pt>
                <c:pt idx="536">
                  <c:v>85.896422272218686</c:v>
                </c:pt>
                <c:pt idx="537">
                  <c:v>76.092974289088204</c:v>
                </c:pt>
                <c:pt idx="538">
                  <c:v>81.282102050988357</c:v>
                </c:pt>
                <c:pt idx="539">
                  <c:v>75.576248769341035</c:v>
                </c:pt>
                <c:pt idx="540">
                  <c:v>82.84503333043169</c:v>
                </c:pt>
                <c:pt idx="541">
                  <c:v>83.272486537992052</c:v>
                </c:pt>
                <c:pt idx="542">
                  <c:v>80.182503335679755</c:v>
                </c:pt>
                <c:pt idx="543">
                  <c:v>75.078870968210339</c:v>
                </c:pt>
                <c:pt idx="544">
                  <c:v>81.913667602523816</c:v>
                </c:pt>
                <c:pt idx="545">
                  <c:v>79.196960622155828</c:v>
                </c:pt>
                <c:pt idx="546">
                  <c:v>84.440413243402034</c:v>
                </c:pt>
                <c:pt idx="547">
                  <c:v>72.70113946384707</c:v>
                </c:pt>
                <c:pt idx="548">
                  <c:v>75.895889141134418</c:v>
                </c:pt>
                <c:pt idx="549">
                  <c:v>71.713912744007047</c:v>
                </c:pt>
                <c:pt idx="550">
                  <c:v>75.315791863000072</c:v>
                </c:pt>
                <c:pt idx="551">
                  <c:v>79.292967984090922</c:v>
                </c:pt>
                <c:pt idx="552">
                  <c:v>80.970569728949883</c:v>
                </c:pt>
                <c:pt idx="553">
                  <c:v>74.678874563579939</c:v>
                </c:pt>
                <c:pt idx="554">
                  <c:v>82.131485514568496</c:v>
                </c:pt>
                <c:pt idx="555">
                  <c:v>73.803825782292066</c:v>
                </c:pt>
                <c:pt idx="556">
                  <c:v>73.520589645009309</c:v>
                </c:pt>
                <c:pt idx="557">
                  <c:v>80.783117497804909</c:v>
                </c:pt>
                <c:pt idx="558">
                  <c:v>77.473290646035693</c:v>
                </c:pt>
                <c:pt idx="559">
                  <c:v>81.163688610234075</c:v>
                </c:pt>
                <c:pt idx="560">
                  <c:v>76.46139310877696</c:v>
                </c:pt>
                <c:pt idx="561">
                  <c:v>74.435435606368259</c:v>
                </c:pt>
                <c:pt idx="562">
                  <c:v>81.632925076566892</c:v>
                </c:pt>
                <c:pt idx="563">
                  <c:v>77.505346871782265</c:v>
                </c:pt>
                <c:pt idx="564">
                  <c:v>71.587081731114878</c:v>
                </c:pt>
                <c:pt idx="565">
                  <c:v>71.890496648613905</c:v>
                </c:pt>
                <c:pt idx="566">
                  <c:v>79.642074476709951</c:v>
                </c:pt>
                <c:pt idx="567">
                  <c:v>81.854924900924502</c:v>
                </c:pt>
                <c:pt idx="568">
                  <c:v>75.427033502709889</c:v>
                </c:pt>
                <c:pt idx="569">
                  <c:v>73.953098958705212</c:v>
                </c:pt>
                <c:pt idx="570">
                  <c:v>79.477012540606154</c:v>
                </c:pt>
                <c:pt idx="571">
                  <c:v>81.264133153966327</c:v>
                </c:pt>
                <c:pt idx="572">
                  <c:v>71.592128640124471</c:v>
                </c:pt>
                <c:pt idx="573">
                  <c:v>80.027616803843387</c:v>
                </c:pt>
                <c:pt idx="574">
                  <c:v>85.22303208312988</c:v>
                </c:pt>
                <c:pt idx="575">
                  <c:v>74.197097033582352</c:v>
                </c:pt>
                <c:pt idx="576">
                  <c:v>81.535411625196403</c:v>
                </c:pt>
                <c:pt idx="577">
                  <c:v>79.051171333315608</c:v>
                </c:pt>
                <c:pt idx="578">
                  <c:v>90.463747099242511</c:v>
                </c:pt>
                <c:pt idx="579">
                  <c:v>71.709538825381799</c:v>
                </c:pt>
                <c:pt idx="580">
                  <c:v>71.706408412107038</c:v>
                </c:pt>
                <c:pt idx="581">
                  <c:v>80.493521303498937</c:v>
                </c:pt>
                <c:pt idx="582">
                  <c:v>77.639701571237524</c:v>
                </c:pt>
                <c:pt idx="583">
                  <c:v>87.796699376567247</c:v>
                </c:pt>
                <c:pt idx="584">
                  <c:v>81.217240904074757</c:v>
                </c:pt>
                <c:pt idx="585">
                  <c:v>85.054811695742615</c:v>
                </c:pt>
                <c:pt idx="586">
                  <c:v>79.671188557897935</c:v>
                </c:pt>
                <c:pt idx="587">
                  <c:v>81.705638286280021</c:v>
                </c:pt>
                <c:pt idx="588">
                  <c:v>83.168479486266136</c:v>
                </c:pt>
                <c:pt idx="589">
                  <c:v>86.624545826203118</c:v>
                </c:pt>
                <c:pt idx="590">
                  <c:v>84.496660637072651</c:v>
                </c:pt>
                <c:pt idx="591">
                  <c:v>85.96719673264414</c:v>
                </c:pt>
                <c:pt idx="592">
                  <c:v>85.529324929837372</c:v>
                </c:pt>
                <c:pt idx="593">
                  <c:v>70.187464702254658</c:v>
                </c:pt>
                <c:pt idx="594">
                  <c:v>85.393674466711047</c:v>
                </c:pt>
                <c:pt idx="595">
                  <c:v>82.673305894526735</c:v>
                </c:pt>
                <c:pt idx="596">
                  <c:v>80.23734513260149</c:v>
                </c:pt>
                <c:pt idx="597">
                  <c:v>79.299172702405642</c:v>
                </c:pt>
                <c:pt idx="598">
                  <c:v>85.652170120654063</c:v>
                </c:pt>
                <c:pt idx="599">
                  <c:v>72.241768598470898</c:v>
                </c:pt>
                <c:pt idx="600">
                  <c:v>81.988344696984242</c:v>
                </c:pt>
                <c:pt idx="601">
                  <c:v>78.727294857623534</c:v>
                </c:pt>
                <c:pt idx="602">
                  <c:v>87.734200907438151</c:v>
                </c:pt>
                <c:pt idx="603">
                  <c:v>83.230221090078871</c:v>
                </c:pt>
                <c:pt idx="604">
                  <c:v>83.659453186210357</c:v>
                </c:pt>
                <c:pt idx="605">
                  <c:v>80.921613512446754</c:v>
                </c:pt>
                <c:pt idx="606">
                  <c:v>81.294519638012815</c:v>
                </c:pt>
                <c:pt idx="607">
                  <c:v>80.906349872593566</c:v>
                </c:pt>
                <c:pt idx="608">
                  <c:v>73.672896932754568</c:v>
                </c:pt>
                <c:pt idx="609">
                  <c:v>84.05884930266879</c:v>
                </c:pt>
                <c:pt idx="610">
                  <c:v>80.86014180580672</c:v>
                </c:pt>
                <c:pt idx="611">
                  <c:v>81.286459055842258</c:v>
                </c:pt>
                <c:pt idx="612">
                  <c:v>78.867473601133213</c:v>
                </c:pt>
                <c:pt idx="613">
                  <c:v>87.258650631636542</c:v>
                </c:pt>
                <c:pt idx="614">
                  <c:v>87.192872050348996</c:v>
                </c:pt>
                <c:pt idx="615">
                  <c:v>83.264266730463063</c:v>
                </c:pt>
                <c:pt idx="616">
                  <c:v>87.776090813997399</c:v>
                </c:pt>
                <c:pt idx="617">
                  <c:v>78.142213021610615</c:v>
                </c:pt>
                <c:pt idx="618">
                  <c:v>77.994847769041897</c:v>
                </c:pt>
                <c:pt idx="619">
                  <c:v>86.416783041340125</c:v>
                </c:pt>
                <c:pt idx="620">
                  <c:v>82.250493771059709</c:v>
                </c:pt>
                <c:pt idx="621">
                  <c:v>82.86992153797982</c:v>
                </c:pt>
                <c:pt idx="622">
                  <c:v>80.169475990323846</c:v>
                </c:pt>
                <c:pt idx="623">
                  <c:v>77.705124180633362</c:v>
                </c:pt>
                <c:pt idx="624">
                  <c:v>75.50987156704457</c:v>
                </c:pt>
                <c:pt idx="625">
                  <c:v>84.958912175388903</c:v>
                </c:pt>
                <c:pt idx="626">
                  <c:v>81.677400448649806</c:v>
                </c:pt>
                <c:pt idx="627">
                  <c:v>74.183805886596772</c:v>
                </c:pt>
                <c:pt idx="628">
                  <c:v>78.384208866611488</c:v>
                </c:pt>
                <c:pt idx="629">
                  <c:v>86.946142559283714</c:v>
                </c:pt>
                <c:pt idx="630">
                  <c:v>73.62427915003893</c:v>
                </c:pt>
                <c:pt idx="631">
                  <c:v>79.233728491331419</c:v>
                </c:pt>
                <c:pt idx="632">
                  <c:v>76.768548306620104</c:v>
                </c:pt>
                <c:pt idx="633">
                  <c:v>84.793810452388044</c:v>
                </c:pt>
                <c:pt idx="634">
                  <c:v>68.401825647115174</c:v>
                </c:pt>
                <c:pt idx="635">
                  <c:v>80.740285726119325</c:v>
                </c:pt>
                <c:pt idx="636">
                  <c:v>73.324682420815748</c:v>
                </c:pt>
                <c:pt idx="637">
                  <c:v>74.231976010800821</c:v>
                </c:pt>
                <c:pt idx="638">
                  <c:v>83.446222945054714</c:v>
                </c:pt>
                <c:pt idx="639">
                  <c:v>85.320448942493996</c:v>
                </c:pt>
                <c:pt idx="640">
                  <c:v>82.431503692262069</c:v>
                </c:pt>
                <c:pt idx="641">
                  <c:v>74.615726416844751</c:v>
                </c:pt>
                <c:pt idx="642">
                  <c:v>79.751828934588886</c:v>
                </c:pt>
                <c:pt idx="643">
                  <c:v>80.638234964650366</c:v>
                </c:pt>
                <c:pt idx="644">
                  <c:v>77.529119497010996</c:v>
                </c:pt>
                <c:pt idx="645">
                  <c:v>81.254776377183788</c:v>
                </c:pt>
                <c:pt idx="646">
                  <c:v>84.360542680871191</c:v>
                </c:pt>
                <c:pt idx="647">
                  <c:v>87.131129421797027</c:v>
                </c:pt>
                <c:pt idx="648">
                  <c:v>81.578371764425782</c:v>
                </c:pt>
                <c:pt idx="649">
                  <c:v>79.902357232046725</c:v>
                </c:pt>
                <c:pt idx="650">
                  <c:v>78.100616992820278</c:v>
                </c:pt>
                <c:pt idx="651">
                  <c:v>75.722642253813163</c:v>
                </c:pt>
                <c:pt idx="652">
                  <c:v>83.490326396427804</c:v>
                </c:pt>
                <c:pt idx="653">
                  <c:v>73.903533432906926</c:v>
                </c:pt>
                <c:pt idx="654">
                  <c:v>75.851436419935823</c:v>
                </c:pt>
                <c:pt idx="655">
                  <c:v>76.944863755877364</c:v>
                </c:pt>
                <c:pt idx="656">
                  <c:v>76.149701282619105</c:v>
                </c:pt>
                <c:pt idx="657">
                  <c:v>81.045061551483059</c:v>
                </c:pt>
                <c:pt idx="658">
                  <c:v>80.326719778684762</c:v>
                </c:pt>
                <c:pt idx="659">
                  <c:v>75.444535310569833</c:v>
                </c:pt>
                <c:pt idx="660">
                  <c:v>79.098670110882765</c:v>
                </c:pt>
                <c:pt idx="661">
                  <c:v>74.528171115336335</c:v>
                </c:pt>
                <c:pt idx="662">
                  <c:v>70.542304776720499</c:v>
                </c:pt>
                <c:pt idx="663">
                  <c:v>88.521088606705717</c:v>
                </c:pt>
                <c:pt idx="664">
                  <c:v>86.365237958102952</c:v>
                </c:pt>
                <c:pt idx="665">
                  <c:v>77.993585027141748</c:v>
                </c:pt>
                <c:pt idx="666">
                  <c:v>85.839095651859495</c:v>
                </c:pt>
                <c:pt idx="667">
                  <c:v>73.208698346122844</c:v>
                </c:pt>
                <c:pt idx="668">
                  <c:v>77.333514316354041</c:v>
                </c:pt>
                <c:pt idx="669">
                  <c:v>85.30394437576264</c:v>
                </c:pt>
                <c:pt idx="670">
                  <c:v>75.633193062148905</c:v>
                </c:pt>
                <c:pt idx="671">
                  <c:v>75.736128554201898</c:v>
                </c:pt>
                <c:pt idx="672">
                  <c:v>75.91206978017793</c:v>
                </c:pt>
                <c:pt idx="673">
                  <c:v>83.150858923766151</c:v>
                </c:pt>
                <c:pt idx="674">
                  <c:v>80.858314817482025</c:v>
                </c:pt>
                <c:pt idx="675">
                  <c:v>75.903916888414685</c:v>
                </c:pt>
                <c:pt idx="676">
                  <c:v>88.055081525802706</c:v>
                </c:pt>
                <c:pt idx="677">
                  <c:v>86.201893547441415</c:v>
                </c:pt>
                <c:pt idx="678">
                  <c:v>75.036830443595463</c:v>
                </c:pt>
                <c:pt idx="679">
                  <c:v>79.366170181149897</c:v>
                </c:pt>
                <c:pt idx="680">
                  <c:v>76.152402009700708</c:v>
                </c:pt>
                <c:pt idx="681">
                  <c:v>83.408565018932379</c:v>
                </c:pt>
                <c:pt idx="682">
                  <c:v>84.018543355925758</c:v>
                </c:pt>
                <c:pt idx="683">
                  <c:v>91.310951159957611</c:v>
                </c:pt>
                <c:pt idx="684">
                  <c:v>78.445927685437951</c:v>
                </c:pt>
                <c:pt idx="685">
                  <c:v>74.613361071238245</c:v>
                </c:pt>
                <c:pt idx="686">
                  <c:v>70.60286826177061</c:v>
                </c:pt>
                <c:pt idx="687">
                  <c:v>71.145310490791431</c:v>
                </c:pt>
                <c:pt idx="688">
                  <c:v>83.659736722673472</c:v>
                </c:pt>
                <c:pt idx="689">
                  <c:v>85.989610933251242</c:v>
                </c:pt>
                <c:pt idx="690">
                  <c:v>81.643204066975144</c:v>
                </c:pt>
                <c:pt idx="691">
                  <c:v>78.165119064132</c:v>
                </c:pt>
                <c:pt idx="692">
                  <c:v>69.600661573393964</c:v>
                </c:pt>
                <c:pt idx="693">
                  <c:v>84.169572539046797</c:v>
                </c:pt>
                <c:pt idx="694">
                  <c:v>71.442503953179099</c:v>
                </c:pt>
                <c:pt idx="695">
                  <c:v>71.870267277954412</c:v>
                </c:pt>
                <c:pt idx="696">
                  <c:v>83.137720141073515</c:v>
                </c:pt>
                <c:pt idx="697">
                  <c:v>89.361159746359434</c:v>
                </c:pt>
                <c:pt idx="698">
                  <c:v>82.802815218469945</c:v>
                </c:pt>
                <c:pt idx="699">
                  <c:v>79.328598564937266</c:v>
                </c:pt>
                <c:pt idx="700">
                  <c:v>82.980858671037623</c:v>
                </c:pt>
                <c:pt idx="701">
                  <c:v>82.005073986207435</c:v>
                </c:pt>
                <c:pt idx="702">
                  <c:v>72.902917116141907</c:v>
                </c:pt>
                <c:pt idx="703">
                  <c:v>77.187532156781984</c:v>
                </c:pt>
                <c:pt idx="704">
                  <c:v>82.167250707010155</c:v>
                </c:pt>
                <c:pt idx="705">
                  <c:v>83.29409438779021</c:v>
                </c:pt>
                <c:pt idx="706">
                  <c:v>84.165587239704237</c:v>
                </c:pt>
                <c:pt idx="707">
                  <c:v>81.325726996635964</c:v>
                </c:pt>
                <c:pt idx="708">
                  <c:v>69.416399352496299</c:v>
                </c:pt>
                <c:pt idx="709">
                  <c:v>76.187514885882393</c:v>
                </c:pt>
                <c:pt idx="710">
                  <c:v>74.310014984967026</c:v>
                </c:pt>
                <c:pt idx="711">
                  <c:v>81.690595339613864</c:v>
                </c:pt>
                <c:pt idx="712">
                  <c:v>83.747824307764262</c:v>
                </c:pt>
                <c:pt idx="713">
                  <c:v>79.842625924022798</c:v>
                </c:pt>
                <c:pt idx="714">
                  <c:v>76.629638723943103</c:v>
                </c:pt>
                <c:pt idx="715">
                  <c:v>86.080497552734656</c:v>
                </c:pt>
                <c:pt idx="716">
                  <c:v>77.464152945837256</c:v>
                </c:pt>
                <c:pt idx="717">
                  <c:v>75.169344519520095</c:v>
                </c:pt>
                <c:pt idx="718">
                  <c:v>81.050853125905093</c:v>
                </c:pt>
                <c:pt idx="719">
                  <c:v>82.189012414849216</c:v>
                </c:pt>
                <c:pt idx="720">
                  <c:v>77.977583239757479</c:v>
                </c:pt>
                <c:pt idx="721">
                  <c:v>84.589325539540425</c:v>
                </c:pt>
                <c:pt idx="722">
                  <c:v>91.433969513891384</c:v>
                </c:pt>
                <c:pt idx="723">
                  <c:v>84.152655532233467</c:v>
                </c:pt>
                <c:pt idx="724">
                  <c:v>73.233175254164465</c:v>
                </c:pt>
                <c:pt idx="725">
                  <c:v>76.070645159120303</c:v>
                </c:pt>
                <c:pt idx="726">
                  <c:v>87.483477448411065</c:v>
                </c:pt>
                <c:pt idx="727">
                  <c:v>90.76649601001975</c:v>
                </c:pt>
                <c:pt idx="728">
                  <c:v>84.104956433371029</c:v>
                </c:pt>
                <c:pt idx="729">
                  <c:v>72.89655401372913</c:v>
                </c:pt>
                <c:pt idx="730">
                  <c:v>84.0119851181678</c:v>
                </c:pt>
                <c:pt idx="731">
                  <c:v>69.80956674824138</c:v>
                </c:pt>
                <c:pt idx="732">
                  <c:v>77.09185465077698</c:v>
                </c:pt>
                <c:pt idx="733">
                  <c:v>88.601850454072519</c:v>
                </c:pt>
                <c:pt idx="734">
                  <c:v>75.581977134014124</c:v>
                </c:pt>
                <c:pt idx="735">
                  <c:v>81.035181128748135</c:v>
                </c:pt>
                <c:pt idx="736">
                  <c:v>76.063723964251452</c:v>
                </c:pt>
                <c:pt idx="737">
                  <c:v>85.615638817549382</c:v>
                </c:pt>
                <c:pt idx="738">
                  <c:v>75.924090657455864</c:v>
                </c:pt>
                <c:pt idx="739">
                  <c:v>73.227243490358532</c:v>
                </c:pt>
                <c:pt idx="740">
                  <c:v>82.243663396812764</c:v>
                </c:pt>
                <c:pt idx="741">
                  <c:v>69.011051740407282</c:v>
                </c:pt>
                <c:pt idx="742">
                  <c:v>81.714008088910731</c:v>
                </c:pt>
                <c:pt idx="743">
                  <c:v>74.20288291448459</c:v>
                </c:pt>
                <c:pt idx="744">
                  <c:v>75.014479765160274</c:v>
                </c:pt>
                <c:pt idx="745">
                  <c:v>84.737794682640413</c:v>
                </c:pt>
                <c:pt idx="746">
                  <c:v>68.125978334815628</c:v>
                </c:pt>
                <c:pt idx="747">
                  <c:v>71.714545622600681</c:v>
                </c:pt>
                <c:pt idx="748">
                  <c:v>72.292499129227281</c:v>
                </c:pt>
                <c:pt idx="749">
                  <c:v>76.020702331760205</c:v>
                </c:pt>
                <c:pt idx="750">
                  <c:v>87.91268656207879</c:v>
                </c:pt>
                <c:pt idx="751">
                  <c:v>89.502572033617156</c:v>
                </c:pt>
                <c:pt idx="752">
                  <c:v>78.443302874571728</c:v>
                </c:pt>
                <c:pt idx="753">
                  <c:v>84.337630613558943</c:v>
                </c:pt>
                <c:pt idx="754">
                  <c:v>79.677144643425464</c:v>
                </c:pt>
                <c:pt idx="755">
                  <c:v>66.365273386284031</c:v>
                </c:pt>
                <c:pt idx="756">
                  <c:v>83.242895745572298</c:v>
                </c:pt>
                <c:pt idx="757">
                  <c:v>80.34073683241806</c:v>
                </c:pt>
                <c:pt idx="758">
                  <c:v>84.98656156934959</c:v>
                </c:pt>
                <c:pt idx="759">
                  <c:v>90.112610996943047</c:v>
                </c:pt>
                <c:pt idx="760">
                  <c:v>71.809796955972828</c:v>
                </c:pt>
                <c:pt idx="761">
                  <c:v>76.265845266061845</c:v>
                </c:pt>
                <c:pt idx="762">
                  <c:v>87.25863805496887</c:v>
                </c:pt>
                <c:pt idx="763">
                  <c:v>85.73626083302824</c:v>
                </c:pt>
                <c:pt idx="764">
                  <c:v>65.797010199501074</c:v>
                </c:pt>
                <c:pt idx="765">
                  <c:v>73.184660007282531</c:v>
                </c:pt>
                <c:pt idx="766">
                  <c:v>72.496091180936077</c:v>
                </c:pt>
                <c:pt idx="767">
                  <c:v>75.778234362194382</c:v>
                </c:pt>
                <c:pt idx="768">
                  <c:v>74.825774571944336</c:v>
                </c:pt>
                <c:pt idx="769">
                  <c:v>80.606251990171927</c:v>
                </c:pt>
                <c:pt idx="770">
                  <c:v>77.206216931644732</c:v>
                </c:pt>
                <c:pt idx="771">
                  <c:v>76.74763445390542</c:v>
                </c:pt>
                <c:pt idx="772">
                  <c:v>80.691459122713766</c:v>
                </c:pt>
                <c:pt idx="773">
                  <c:v>85.175253255972876</c:v>
                </c:pt>
                <c:pt idx="774">
                  <c:v>78.509403139173401</c:v>
                </c:pt>
                <c:pt idx="775">
                  <c:v>85.465855547444534</c:v>
                </c:pt>
                <c:pt idx="776">
                  <c:v>88.385386232855325</c:v>
                </c:pt>
                <c:pt idx="777">
                  <c:v>79.649585763790313</c:v>
                </c:pt>
                <c:pt idx="778">
                  <c:v>88.321179795939912</c:v>
                </c:pt>
                <c:pt idx="779">
                  <c:v>75.015559578229059</c:v>
                </c:pt>
                <c:pt idx="780">
                  <c:v>72.517157096634122</c:v>
                </c:pt>
                <c:pt idx="781">
                  <c:v>86.184117944465072</c:v>
                </c:pt>
                <c:pt idx="782">
                  <c:v>77.909936181435356</c:v>
                </c:pt>
                <c:pt idx="783">
                  <c:v>72.328587308180005</c:v>
                </c:pt>
                <c:pt idx="784">
                  <c:v>76.974391651186224</c:v>
                </c:pt>
                <c:pt idx="785">
                  <c:v>87.119259358093274</c:v>
                </c:pt>
                <c:pt idx="786">
                  <c:v>76.545827970803046</c:v>
                </c:pt>
                <c:pt idx="787">
                  <c:v>77.597079855574549</c:v>
                </c:pt>
                <c:pt idx="788">
                  <c:v>73.06870104829521</c:v>
                </c:pt>
                <c:pt idx="789">
                  <c:v>75.687483960194996</c:v>
                </c:pt>
                <c:pt idx="790">
                  <c:v>76.092783713228982</c:v>
                </c:pt>
                <c:pt idx="791">
                  <c:v>74.433067384140074</c:v>
                </c:pt>
                <c:pt idx="792">
                  <c:v>78.652734685232517</c:v>
                </c:pt>
                <c:pt idx="793">
                  <c:v>81.493616782476778</c:v>
                </c:pt>
                <c:pt idx="794">
                  <c:v>86.020249312537445</c:v>
                </c:pt>
                <c:pt idx="795">
                  <c:v>78.64927089965532</c:v>
                </c:pt>
                <c:pt idx="796">
                  <c:v>80.654556730684376</c:v>
                </c:pt>
                <c:pt idx="797">
                  <c:v>77.439304855064435</c:v>
                </c:pt>
                <c:pt idx="798">
                  <c:v>83.215680132955583</c:v>
                </c:pt>
                <c:pt idx="799">
                  <c:v>73.629943836232087</c:v>
                </c:pt>
                <c:pt idx="800">
                  <c:v>89.287068170454376</c:v>
                </c:pt>
                <c:pt idx="801">
                  <c:v>83.087472580363496</c:v>
                </c:pt>
                <c:pt idx="802">
                  <c:v>78.473847085866211</c:v>
                </c:pt>
                <c:pt idx="803">
                  <c:v>75.982346236269265</c:v>
                </c:pt>
                <c:pt idx="804">
                  <c:v>83.703504479003257</c:v>
                </c:pt>
                <c:pt idx="805">
                  <c:v>83.318340685304278</c:v>
                </c:pt>
                <c:pt idx="806">
                  <c:v>81.275590034027502</c:v>
                </c:pt>
                <c:pt idx="807">
                  <c:v>88.565500562962285</c:v>
                </c:pt>
                <c:pt idx="808">
                  <c:v>78.195642783031559</c:v>
                </c:pt>
                <c:pt idx="809">
                  <c:v>79.985749855927281</c:v>
                </c:pt>
                <c:pt idx="810">
                  <c:v>75.045061843212309</c:v>
                </c:pt>
                <c:pt idx="811">
                  <c:v>86.98394191000483</c:v>
                </c:pt>
                <c:pt idx="812">
                  <c:v>84.90882629892613</c:v>
                </c:pt>
                <c:pt idx="813">
                  <c:v>83.735398106656163</c:v>
                </c:pt>
                <c:pt idx="814">
                  <c:v>78.748211284318799</c:v>
                </c:pt>
                <c:pt idx="815">
                  <c:v>89.577129118535254</c:v>
                </c:pt>
                <c:pt idx="816">
                  <c:v>80.908029334262153</c:v>
                </c:pt>
                <c:pt idx="817">
                  <c:v>84.791872799299341</c:v>
                </c:pt>
                <c:pt idx="818">
                  <c:v>82.870203518816822</c:v>
                </c:pt>
                <c:pt idx="819">
                  <c:v>81.077870664728735</c:v>
                </c:pt>
                <c:pt idx="820">
                  <c:v>82.328200176638347</c:v>
                </c:pt>
                <c:pt idx="821">
                  <c:v>76.62818014499075</c:v>
                </c:pt>
                <c:pt idx="822">
                  <c:v>86.859925573898934</c:v>
                </c:pt>
                <c:pt idx="823">
                  <c:v>84.501585915470287</c:v>
                </c:pt>
                <c:pt idx="824">
                  <c:v>86.242743560129412</c:v>
                </c:pt>
                <c:pt idx="825">
                  <c:v>82.345208767383753</c:v>
                </c:pt>
                <c:pt idx="826">
                  <c:v>77.069760022187964</c:v>
                </c:pt>
                <c:pt idx="827">
                  <c:v>66.900878125826196</c:v>
                </c:pt>
                <c:pt idx="828">
                  <c:v>70.919450635112952</c:v>
                </c:pt>
                <c:pt idx="829">
                  <c:v>78.75553434893952</c:v>
                </c:pt>
                <c:pt idx="830">
                  <c:v>76.168277577774234</c:v>
                </c:pt>
                <c:pt idx="831">
                  <c:v>82.257840378462646</c:v>
                </c:pt>
                <c:pt idx="832">
                  <c:v>84.739617465438187</c:v>
                </c:pt>
                <c:pt idx="833">
                  <c:v>85.921855556909136</c:v>
                </c:pt>
                <c:pt idx="834">
                  <c:v>78.793827247436099</c:v>
                </c:pt>
                <c:pt idx="835">
                  <c:v>76.259813308515518</c:v>
                </c:pt>
                <c:pt idx="836">
                  <c:v>77.590528550703425</c:v>
                </c:pt>
                <c:pt idx="837">
                  <c:v>74.681671699493265</c:v>
                </c:pt>
                <c:pt idx="838">
                  <c:v>85.802462584987452</c:v>
                </c:pt>
                <c:pt idx="839">
                  <c:v>84.205638533596442</c:v>
                </c:pt>
                <c:pt idx="840">
                  <c:v>83.659242145642807</c:v>
                </c:pt>
                <c:pt idx="841">
                  <c:v>77.843934599911194</c:v>
                </c:pt>
                <c:pt idx="842">
                  <c:v>80.250127736591892</c:v>
                </c:pt>
                <c:pt idx="843">
                  <c:v>79.003276982313352</c:v>
                </c:pt>
                <c:pt idx="844">
                  <c:v>77.667509416866025</c:v>
                </c:pt>
                <c:pt idx="845">
                  <c:v>73.635787045264379</c:v>
                </c:pt>
                <c:pt idx="846">
                  <c:v>77.981246130015919</c:v>
                </c:pt>
                <c:pt idx="847">
                  <c:v>85.942619714154816</c:v>
                </c:pt>
                <c:pt idx="848">
                  <c:v>76.407018877228722</c:v>
                </c:pt>
                <c:pt idx="849">
                  <c:v>67.977504260253596</c:v>
                </c:pt>
                <c:pt idx="850">
                  <c:v>71.272290571419376</c:v>
                </c:pt>
                <c:pt idx="851">
                  <c:v>77.100493482201443</c:v>
                </c:pt>
                <c:pt idx="852">
                  <c:v>86.934159386424284</c:v>
                </c:pt>
                <c:pt idx="853">
                  <c:v>82.999328999285083</c:v>
                </c:pt>
                <c:pt idx="854">
                  <c:v>80.202791145302768</c:v>
                </c:pt>
                <c:pt idx="855">
                  <c:v>78.424656050495855</c:v>
                </c:pt>
                <c:pt idx="856">
                  <c:v>71.132598713256598</c:v>
                </c:pt>
                <c:pt idx="857">
                  <c:v>77.992803764590533</c:v>
                </c:pt>
                <c:pt idx="858">
                  <c:v>83.081167280976416</c:v>
                </c:pt>
                <c:pt idx="859">
                  <c:v>75.625428393322295</c:v>
                </c:pt>
                <c:pt idx="860">
                  <c:v>80.709613694371583</c:v>
                </c:pt>
                <c:pt idx="861">
                  <c:v>82.552272805221151</c:v>
                </c:pt>
                <c:pt idx="862">
                  <c:v>87.43628942268937</c:v>
                </c:pt>
                <c:pt idx="863">
                  <c:v>78.767676292369174</c:v>
                </c:pt>
                <c:pt idx="864">
                  <c:v>83.118771675851363</c:v>
                </c:pt>
                <c:pt idx="865">
                  <c:v>79.96808890333206</c:v>
                </c:pt>
                <c:pt idx="866">
                  <c:v>79.606170538959773</c:v>
                </c:pt>
                <c:pt idx="867">
                  <c:v>84.750801003122945</c:v>
                </c:pt>
                <c:pt idx="868">
                  <c:v>87.738968542645139</c:v>
                </c:pt>
                <c:pt idx="869">
                  <c:v>83.648183826718679</c:v>
                </c:pt>
                <c:pt idx="870">
                  <c:v>81.463064939743049</c:v>
                </c:pt>
                <c:pt idx="871">
                  <c:v>79.947392967727382</c:v>
                </c:pt>
                <c:pt idx="872">
                  <c:v>71.261924264570652</c:v>
                </c:pt>
                <c:pt idx="873">
                  <c:v>74.913401082737465</c:v>
                </c:pt>
                <c:pt idx="874">
                  <c:v>80.95018378401528</c:v>
                </c:pt>
                <c:pt idx="875">
                  <c:v>76.110014964106995</c:v>
                </c:pt>
                <c:pt idx="876">
                  <c:v>82.076356535979215</c:v>
                </c:pt>
                <c:pt idx="877">
                  <c:v>72.090470188623925</c:v>
                </c:pt>
                <c:pt idx="878">
                  <c:v>77.437835417036425</c:v>
                </c:pt>
                <c:pt idx="879">
                  <c:v>77.058394528744671</c:v>
                </c:pt>
                <c:pt idx="880">
                  <c:v>70.615696331046919</c:v>
                </c:pt>
                <c:pt idx="881">
                  <c:v>82.136364708767175</c:v>
                </c:pt>
                <c:pt idx="882">
                  <c:v>87.29466379544705</c:v>
                </c:pt>
                <c:pt idx="883">
                  <c:v>77.714451574911621</c:v>
                </c:pt>
                <c:pt idx="884">
                  <c:v>82.328728199603745</c:v>
                </c:pt>
                <c:pt idx="885">
                  <c:v>79.584434183146868</c:v>
                </c:pt>
                <c:pt idx="886">
                  <c:v>79.001024353390605</c:v>
                </c:pt>
                <c:pt idx="887">
                  <c:v>71.801090640441316</c:v>
                </c:pt>
                <c:pt idx="888">
                  <c:v>69.946959476201954</c:v>
                </c:pt>
                <c:pt idx="889">
                  <c:v>81.766361455645338</c:v>
                </c:pt>
                <c:pt idx="890">
                  <c:v>85.594260162490684</c:v>
                </c:pt>
                <c:pt idx="891">
                  <c:v>88.342464761750804</c:v>
                </c:pt>
                <c:pt idx="892">
                  <c:v>81.292066430749315</c:v>
                </c:pt>
                <c:pt idx="893">
                  <c:v>81.924477766819336</c:v>
                </c:pt>
                <c:pt idx="894">
                  <c:v>73.136133874058487</c:v>
                </c:pt>
                <c:pt idx="895">
                  <c:v>87.569063516452971</c:v>
                </c:pt>
                <c:pt idx="896">
                  <c:v>79.351449921573987</c:v>
                </c:pt>
                <c:pt idx="897">
                  <c:v>71.30563721086196</c:v>
                </c:pt>
                <c:pt idx="898">
                  <c:v>87.242867551622368</c:v>
                </c:pt>
                <c:pt idx="899">
                  <c:v>82.004415208185264</c:v>
                </c:pt>
                <c:pt idx="900">
                  <c:v>84.989489881995922</c:v>
                </c:pt>
                <c:pt idx="901">
                  <c:v>86.392558966525485</c:v>
                </c:pt>
                <c:pt idx="902">
                  <c:v>86.801744959629701</c:v>
                </c:pt>
                <c:pt idx="903">
                  <c:v>84.93279984963236</c:v>
                </c:pt>
                <c:pt idx="904">
                  <c:v>75.355698197493538</c:v>
                </c:pt>
                <c:pt idx="905">
                  <c:v>81.379477301105496</c:v>
                </c:pt>
                <c:pt idx="906">
                  <c:v>79.522301019332573</c:v>
                </c:pt>
                <c:pt idx="907">
                  <c:v>82.972378565292956</c:v>
                </c:pt>
                <c:pt idx="908">
                  <c:v>87.721026090922436</c:v>
                </c:pt>
                <c:pt idx="909">
                  <c:v>81.462122960587266</c:v>
                </c:pt>
                <c:pt idx="910">
                  <c:v>82.429068270842166</c:v>
                </c:pt>
                <c:pt idx="911">
                  <c:v>70.361096997143306</c:v>
                </c:pt>
                <c:pt idx="912">
                  <c:v>81.224398619995199</c:v>
                </c:pt>
                <c:pt idx="913">
                  <c:v>89.554484266012707</c:v>
                </c:pt>
                <c:pt idx="914">
                  <c:v>72.02738132360993</c:v>
                </c:pt>
                <c:pt idx="915">
                  <c:v>72.498761546298681</c:v>
                </c:pt>
                <c:pt idx="916">
                  <c:v>76.206738526920702</c:v>
                </c:pt>
                <c:pt idx="917">
                  <c:v>81.351706414271732</c:v>
                </c:pt>
                <c:pt idx="918">
                  <c:v>82.349735576467779</c:v>
                </c:pt>
                <c:pt idx="919">
                  <c:v>82.76511300057507</c:v>
                </c:pt>
                <c:pt idx="920">
                  <c:v>77.635105715188104</c:v>
                </c:pt>
                <c:pt idx="921">
                  <c:v>82.674718505841</c:v>
                </c:pt>
                <c:pt idx="922">
                  <c:v>84.740495951769532</c:v>
                </c:pt>
                <c:pt idx="923">
                  <c:v>75.784943592298788</c:v>
                </c:pt>
                <c:pt idx="924">
                  <c:v>70.637720763584696</c:v>
                </c:pt>
                <c:pt idx="925">
                  <c:v>77.758818504242385</c:v>
                </c:pt>
                <c:pt idx="926">
                  <c:v>75.159430610799618</c:v>
                </c:pt>
                <c:pt idx="927">
                  <c:v>73.763288940488337</c:v>
                </c:pt>
                <c:pt idx="928">
                  <c:v>81.713925713112957</c:v>
                </c:pt>
                <c:pt idx="929">
                  <c:v>74.376078753377143</c:v>
                </c:pt>
                <c:pt idx="930">
                  <c:v>82.100608442515124</c:v>
                </c:pt>
                <c:pt idx="931">
                  <c:v>77.016032358619398</c:v>
                </c:pt>
                <c:pt idx="932">
                  <c:v>80.165239987467004</c:v>
                </c:pt>
                <c:pt idx="933">
                  <c:v>78.656263121265837</c:v>
                </c:pt>
                <c:pt idx="934">
                  <c:v>84.405105529919354</c:v>
                </c:pt>
                <c:pt idx="935">
                  <c:v>75.988619919925583</c:v>
                </c:pt>
                <c:pt idx="936">
                  <c:v>84.715249777443262</c:v>
                </c:pt>
                <c:pt idx="937">
                  <c:v>74.305285375315506</c:v>
                </c:pt>
                <c:pt idx="938">
                  <c:v>85.77124888656067</c:v>
                </c:pt>
                <c:pt idx="939">
                  <c:v>71.527452410753341</c:v>
                </c:pt>
                <c:pt idx="940">
                  <c:v>86.127234884608924</c:v>
                </c:pt>
                <c:pt idx="941">
                  <c:v>81.709835765296361</c:v>
                </c:pt>
                <c:pt idx="942">
                  <c:v>78.448526052413115</c:v>
                </c:pt>
                <c:pt idx="943">
                  <c:v>79.379491207903072</c:v>
                </c:pt>
                <c:pt idx="944">
                  <c:v>78.894007096408671</c:v>
                </c:pt>
                <c:pt idx="945">
                  <c:v>73.156188851417042</c:v>
                </c:pt>
                <c:pt idx="946">
                  <c:v>85.755759536074734</c:v>
                </c:pt>
                <c:pt idx="947">
                  <c:v>80.845837083423206</c:v>
                </c:pt>
                <c:pt idx="948">
                  <c:v>80.391343374776611</c:v>
                </c:pt>
                <c:pt idx="949">
                  <c:v>74.898993832272154</c:v>
                </c:pt>
                <c:pt idx="950">
                  <c:v>90.092843897456504</c:v>
                </c:pt>
                <c:pt idx="951">
                  <c:v>87.899766428189849</c:v>
                </c:pt>
                <c:pt idx="952">
                  <c:v>76.30574843586453</c:v>
                </c:pt>
                <c:pt idx="953">
                  <c:v>89.577722073171657</c:v>
                </c:pt>
                <c:pt idx="954">
                  <c:v>81.151810083496642</c:v>
                </c:pt>
                <c:pt idx="955">
                  <c:v>78.377605952055688</c:v>
                </c:pt>
                <c:pt idx="956">
                  <c:v>77.762188837784279</c:v>
                </c:pt>
                <c:pt idx="957">
                  <c:v>84.059063429261258</c:v>
                </c:pt>
                <c:pt idx="958">
                  <c:v>78.348957595170461</c:v>
                </c:pt>
                <c:pt idx="959">
                  <c:v>84.472183230167587</c:v>
                </c:pt>
                <c:pt idx="960">
                  <c:v>86.865641204056345</c:v>
                </c:pt>
                <c:pt idx="961">
                  <c:v>73.160247465721397</c:v>
                </c:pt>
                <c:pt idx="962">
                  <c:v>77.502380683149369</c:v>
                </c:pt>
                <c:pt idx="963">
                  <c:v>79.038905318858639</c:v>
                </c:pt>
                <c:pt idx="964">
                  <c:v>72.482835170738468</c:v>
                </c:pt>
                <c:pt idx="965">
                  <c:v>67.738753362140784</c:v>
                </c:pt>
                <c:pt idx="966">
                  <c:v>83.513910144963816</c:v>
                </c:pt>
                <c:pt idx="967">
                  <c:v>81.135982318172736</c:v>
                </c:pt>
                <c:pt idx="968">
                  <c:v>87.977393496126226</c:v>
                </c:pt>
                <c:pt idx="969">
                  <c:v>81.502515236353247</c:v>
                </c:pt>
                <c:pt idx="970">
                  <c:v>80.259508971572544</c:v>
                </c:pt>
                <c:pt idx="971">
                  <c:v>83.710006498734572</c:v>
                </c:pt>
                <c:pt idx="972">
                  <c:v>75.245518470639752</c:v>
                </c:pt>
                <c:pt idx="973">
                  <c:v>86.771480662267223</c:v>
                </c:pt>
                <c:pt idx="974">
                  <c:v>81.809435082489543</c:v>
                </c:pt>
                <c:pt idx="975">
                  <c:v>81.698717455693654</c:v>
                </c:pt>
                <c:pt idx="976">
                  <c:v>81.030047524499224</c:v>
                </c:pt>
                <c:pt idx="977">
                  <c:v>79.98393130796498</c:v>
                </c:pt>
                <c:pt idx="978">
                  <c:v>87.094210873168038</c:v>
                </c:pt>
                <c:pt idx="979">
                  <c:v>76.890316560791931</c:v>
                </c:pt>
                <c:pt idx="980">
                  <c:v>84.389476298158471</c:v>
                </c:pt>
                <c:pt idx="981">
                  <c:v>77.673903151998218</c:v>
                </c:pt>
                <c:pt idx="982">
                  <c:v>78.573098139550467</c:v>
                </c:pt>
                <c:pt idx="983">
                  <c:v>76.486909034029566</c:v>
                </c:pt>
                <c:pt idx="984">
                  <c:v>77.117529203857757</c:v>
                </c:pt>
                <c:pt idx="985">
                  <c:v>81.162871533396853</c:v>
                </c:pt>
                <c:pt idx="986">
                  <c:v>68.102944618427983</c:v>
                </c:pt>
                <c:pt idx="987">
                  <c:v>85.081746760741709</c:v>
                </c:pt>
                <c:pt idx="988">
                  <c:v>87.899830851186408</c:v>
                </c:pt>
                <c:pt idx="989">
                  <c:v>84.007883674010557</c:v>
                </c:pt>
                <c:pt idx="990">
                  <c:v>83.238332630981574</c:v>
                </c:pt>
                <c:pt idx="991">
                  <c:v>79.478540967589353</c:v>
                </c:pt>
                <c:pt idx="992">
                  <c:v>79.222160613094005</c:v>
                </c:pt>
                <c:pt idx="993">
                  <c:v>84.39632431218844</c:v>
                </c:pt>
                <c:pt idx="994">
                  <c:v>83.324692424570998</c:v>
                </c:pt>
                <c:pt idx="995">
                  <c:v>78.759803457502912</c:v>
                </c:pt>
                <c:pt idx="996">
                  <c:v>80.017388650125369</c:v>
                </c:pt>
                <c:pt idx="997">
                  <c:v>80.158836810484942</c:v>
                </c:pt>
                <c:pt idx="998">
                  <c:v>80.804343397698972</c:v>
                </c:pt>
                <c:pt idx="999">
                  <c:v>78.956348327533718</c:v>
                </c:pt>
                <c:pt idx="1000">
                  <c:v>81.960199793966112</c:v>
                </c:pt>
                <c:pt idx="1001">
                  <c:v>85.81355737361649</c:v>
                </c:pt>
                <c:pt idx="1002">
                  <c:v>78.424174682855366</c:v>
                </c:pt>
                <c:pt idx="1003">
                  <c:v>84.958980968778008</c:v>
                </c:pt>
                <c:pt idx="1004">
                  <c:v>76.314864315862408</c:v>
                </c:pt>
                <c:pt idx="1005">
                  <c:v>91.233146641002222</c:v>
                </c:pt>
                <c:pt idx="1006">
                  <c:v>92.834983764286235</c:v>
                </c:pt>
                <c:pt idx="1007">
                  <c:v>69.184548364006901</c:v>
                </c:pt>
                <c:pt idx="1008">
                  <c:v>78.691250111250284</c:v>
                </c:pt>
                <c:pt idx="1009">
                  <c:v>82.031319111995231</c:v>
                </c:pt>
                <c:pt idx="1010">
                  <c:v>79.10118364249081</c:v>
                </c:pt>
                <c:pt idx="1011">
                  <c:v>74.518714749647998</c:v>
                </c:pt>
                <c:pt idx="1012">
                  <c:v>74.395401699787612</c:v>
                </c:pt>
                <c:pt idx="1013">
                  <c:v>82.133425308210775</c:v>
                </c:pt>
                <c:pt idx="1014">
                  <c:v>71.538938207502838</c:v>
                </c:pt>
                <c:pt idx="1015">
                  <c:v>83.421463018641376</c:v>
                </c:pt>
                <c:pt idx="1016">
                  <c:v>88.809100139160606</c:v>
                </c:pt>
                <c:pt idx="1017">
                  <c:v>78.877281783688417</c:v>
                </c:pt>
                <c:pt idx="1018">
                  <c:v>79.117442636369248</c:v>
                </c:pt>
                <c:pt idx="1019">
                  <c:v>73.705671060497878</c:v>
                </c:pt>
                <c:pt idx="1020">
                  <c:v>82.51897331583811</c:v>
                </c:pt>
                <c:pt idx="1021">
                  <c:v>79.515590451170397</c:v>
                </c:pt>
                <c:pt idx="1022">
                  <c:v>79.01163981831877</c:v>
                </c:pt>
                <c:pt idx="1023">
                  <c:v>82.066415652080451</c:v>
                </c:pt>
                <c:pt idx="1024">
                  <c:v>78.503422861696819</c:v>
                </c:pt>
                <c:pt idx="1025">
                  <c:v>80.297963087530135</c:v>
                </c:pt>
                <c:pt idx="1026">
                  <c:v>81.462187231066039</c:v>
                </c:pt>
                <c:pt idx="1027">
                  <c:v>84.300632129167127</c:v>
                </c:pt>
                <c:pt idx="1028">
                  <c:v>80.153684562319569</c:v>
                </c:pt>
                <c:pt idx="1029">
                  <c:v>76.755436273067644</c:v>
                </c:pt>
                <c:pt idx="1030">
                  <c:v>72.441830028014223</c:v>
                </c:pt>
                <c:pt idx="1031">
                  <c:v>79.833277636429528</c:v>
                </c:pt>
                <c:pt idx="1032">
                  <c:v>71.259501889730117</c:v>
                </c:pt>
                <c:pt idx="1033">
                  <c:v>81.184972940006517</c:v>
                </c:pt>
                <c:pt idx="1034">
                  <c:v>82.958113187615197</c:v>
                </c:pt>
                <c:pt idx="1035">
                  <c:v>81.625470536122563</c:v>
                </c:pt>
                <c:pt idx="1036">
                  <c:v>83.405684903433595</c:v>
                </c:pt>
                <c:pt idx="1037">
                  <c:v>81.298324869530404</c:v>
                </c:pt>
                <c:pt idx="1038">
                  <c:v>77.966287715811987</c:v>
                </c:pt>
                <c:pt idx="1039">
                  <c:v>80.177472660199513</c:v>
                </c:pt>
                <c:pt idx="1040">
                  <c:v>71.05903331002888</c:v>
                </c:pt>
                <c:pt idx="1041">
                  <c:v>80.246272654851907</c:v>
                </c:pt>
                <c:pt idx="1042">
                  <c:v>79.386000961097054</c:v>
                </c:pt>
                <c:pt idx="1043">
                  <c:v>80.103184622701974</c:v>
                </c:pt>
                <c:pt idx="1044">
                  <c:v>78.239804734952216</c:v>
                </c:pt>
                <c:pt idx="1045">
                  <c:v>85.118749214287902</c:v>
                </c:pt>
                <c:pt idx="1046">
                  <c:v>73.390720969885834</c:v>
                </c:pt>
                <c:pt idx="1047">
                  <c:v>82.200266748228941</c:v>
                </c:pt>
                <c:pt idx="1048">
                  <c:v>76.799506169641774</c:v>
                </c:pt>
                <c:pt idx="1049">
                  <c:v>87.735894296959785</c:v>
                </c:pt>
                <c:pt idx="1050">
                  <c:v>83.675455050595133</c:v>
                </c:pt>
                <c:pt idx="1051">
                  <c:v>72.175293907729227</c:v>
                </c:pt>
                <c:pt idx="1052">
                  <c:v>71.333559589224748</c:v>
                </c:pt>
                <c:pt idx="1053">
                  <c:v>79.714185029147586</c:v>
                </c:pt>
                <c:pt idx="1054">
                  <c:v>79.19051922194808</c:v>
                </c:pt>
                <c:pt idx="1055">
                  <c:v>70.134193922825645</c:v>
                </c:pt>
                <c:pt idx="1056">
                  <c:v>85.950989825970183</c:v>
                </c:pt>
                <c:pt idx="1057">
                  <c:v>76.549396987924894</c:v>
                </c:pt>
                <c:pt idx="1058">
                  <c:v>75.565479645545736</c:v>
                </c:pt>
                <c:pt idx="1059">
                  <c:v>78.580933174959512</c:v>
                </c:pt>
                <c:pt idx="1060">
                  <c:v>73.978242408807859</c:v>
                </c:pt>
                <c:pt idx="1061">
                  <c:v>82.413889145423539</c:v>
                </c:pt>
                <c:pt idx="1062">
                  <c:v>76.123350722319245</c:v>
                </c:pt>
                <c:pt idx="1063">
                  <c:v>75.698796993722013</c:v>
                </c:pt>
                <c:pt idx="1064">
                  <c:v>79.77990209452355</c:v>
                </c:pt>
                <c:pt idx="1065">
                  <c:v>73.450717951606222</c:v>
                </c:pt>
                <c:pt idx="1066">
                  <c:v>73.460226100366</c:v>
                </c:pt>
                <c:pt idx="1067">
                  <c:v>85.839164057846673</c:v>
                </c:pt>
                <c:pt idx="1068">
                  <c:v>76.832155493860725</c:v>
                </c:pt>
                <c:pt idx="1069">
                  <c:v>76.209294121328256</c:v>
                </c:pt>
                <c:pt idx="1070">
                  <c:v>78.533384104785128</c:v>
                </c:pt>
                <c:pt idx="1071">
                  <c:v>75.728598918306119</c:v>
                </c:pt>
                <c:pt idx="1072">
                  <c:v>76.006606481918652</c:v>
                </c:pt>
                <c:pt idx="1073">
                  <c:v>75.688329049117044</c:v>
                </c:pt>
                <c:pt idx="1074">
                  <c:v>80.063566890229367</c:v>
                </c:pt>
                <c:pt idx="1075">
                  <c:v>77.775382868486759</c:v>
                </c:pt>
                <c:pt idx="1076">
                  <c:v>77.591846649367213</c:v>
                </c:pt>
                <c:pt idx="1077">
                  <c:v>83.442761688956338</c:v>
                </c:pt>
                <c:pt idx="1078">
                  <c:v>76.097632860312501</c:v>
                </c:pt>
                <c:pt idx="1079">
                  <c:v>77.939026167334234</c:v>
                </c:pt>
                <c:pt idx="1080">
                  <c:v>82.827251182261222</c:v>
                </c:pt>
                <c:pt idx="1081">
                  <c:v>81.819973783918755</c:v>
                </c:pt>
                <c:pt idx="1082">
                  <c:v>73.387872325901228</c:v>
                </c:pt>
                <c:pt idx="1083">
                  <c:v>83.935845551357801</c:v>
                </c:pt>
                <c:pt idx="1084">
                  <c:v>74.806578920004753</c:v>
                </c:pt>
                <c:pt idx="1085">
                  <c:v>77.052952535332835</c:v>
                </c:pt>
                <c:pt idx="1086">
                  <c:v>72.78479818097091</c:v>
                </c:pt>
                <c:pt idx="1087">
                  <c:v>74.543897607288372</c:v>
                </c:pt>
                <c:pt idx="1088">
                  <c:v>83.766276698055222</c:v>
                </c:pt>
                <c:pt idx="1089">
                  <c:v>70.829262483779857</c:v>
                </c:pt>
                <c:pt idx="1090">
                  <c:v>82.98412740524067</c:v>
                </c:pt>
                <c:pt idx="1091">
                  <c:v>82.342304369996256</c:v>
                </c:pt>
                <c:pt idx="1092">
                  <c:v>80.598572516062703</c:v>
                </c:pt>
                <c:pt idx="1093">
                  <c:v>76.790455186050281</c:v>
                </c:pt>
                <c:pt idx="1094">
                  <c:v>82.333233421228471</c:v>
                </c:pt>
                <c:pt idx="1095">
                  <c:v>83.939633613486421</c:v>
                </c:pt>
                <c:pt idx="1096">
                  <c:v>83.812437305684938</c:v>
                </c:pt>
                <c:pt idx="1097">
                  <c:v>72.365351014122822</c:v>
                </c:pt>
                <c:pt idx="1098">
                  <c:v>87.03039144659725</c:v>
                </c:pt>
                <c:pt idx="1099">
                  <c:v>74.163218657717223</c:v>
                </c:pt>
                <c:pt idx="1100">
                  <c:v>86.849871781508909</c:v>
                </c:pt>
                <c:pt idx="1101">
                  <c:v>80.642034299291382</c:v>
                </c:pt>
                <c:pt idx="1102">
                  <c:v>97.816207394337539</c:v>
                </c:pt>
                <c:pt idx="1103">
                  <c:v>73.993558395397756</c:v>
                </c:pt>
                <c:pt idx="1104">
                  <c:v>98.553968137080801</c:v>
                </c:pt>
                <c:pt idx="1105">
                  <c:v>82.458672830389986</c:v>
                </c:pt>
                <c:pt idx="1106">
                  <c:v>82.793686177412468</c:v>
                </c:pt>
                <c:pt idx="1107">
                  <c:v>81.994906393381456</c:v>
                </c:pt>
                <c:pt idx="1108">
                  <c:v>77.150769028211869</c:v>
                </c:pt>
                <c:pt idx="1109">
                  <c:v>77.539148803183053</c:v>
                </c:pt>
                <c:pt idx="1110">
                  <c:v>82.172028691120573</c:v>
                </c:pt>
                <c:pt idx="1111">
                  <c:v>78.896263238259408</c:v>
                </c:pt>
                <c:pt idx="1112">
                  <c:v>79.290601036625375</c:v>
                </c:pt>
                <c:pt idx="1113">
                  <c:v>82.778283522566753</c:v>
                </c:pt>
                <c:pt idx="1114">
                  <c:v>83.195557915052618</c:v>
                </c:pt>
                <c:pt idx="1115">
                  <c:v>83.845986040716625</c:v>
                </c:pt>
                <c:pt idx="1116">
                  <c:v>75.598858345963137</c:v>
                </c:pt>
                <c:pt idx="1117">
                  <c:v>72.810693832093051</c:v>
                </c:pt>
                <c:pt idx="1118">
                  <c:v>81.523037267689162</c:v>
                </c:pt>
                <c:pt idx="1119">
                  <c:v>79.517736142059547</c:v>
                </c:pt>
                <c:pt idx="1120">
                  <c:v>82.451135394374091</c:v>
                </c:pt>
                <c:pt idx="1121">
                  <c:v>76.110764592975173</c:v>
                </c:pt>
                <c:pt idx="1122">
                  <c:v>73.599207258012058</c:v>
                </c:pt>
                <c:pt idx="1123">
                  <c:v>84.166991175461845</c:v>
                </c:pt>
                <c:pt idx="1124">
                  <c:v>81.841429609176402</c:v>
                </c:pt>
                <c:pt idx="1125">
                  <c:v>84.22895304420328</c:v>
                </c:pt>
                <c:pt idx="1126">
                  <c:v>73.880527360301301</c:v>
                </c:pt>
                <c:pt idx="1127">
                  <c:v>81.335342226382792</c:v>
                </c:pt>
                <c:pt idx="1128">
                  <c:v>79.987020512691899</c:v>
                </c:pt>
                <c:pt idx="1129">
                  <c:v>78.432600635275776</c:v>
                </c:pt>
                <c:pt idx="1130">
                  <c:v>74.768891725966157</c:v>
                </c:pt>
                <c:pt idx="1131">
                  <c:v>80.050287583680543</c:v>
                </c:pt>
                <c:pt idx="1132">
                  <c:v>69.058846684743443</c:v>
                </c:pt>
                <c:pt idx="1133">
                  <c:v>82.369835708309623</c:v>
                </c:pt>
                <c:pt idx="1134">
                  <c:v>78.87778463393343</c:v>
                </c:pt>
                <c:pt idx="1135">
                  <c:v>79.631333331456744</c:v>
                </c:pt>
                <c:pt idx="1136">
                  <c:v>79.080650661091909</c:v>
                </c:pt>
                <c:pt idx="1137">
                  <c:v>77.808106870188794</c:v>
                </c:pt>
                <c:pt idx="1138">
                  <c:v>73.819273844048567</c:v>
                </c:pt>
                <c:pt idx="1139">
                  <c:v>69.719401349857733</c:v>
                </c:pt>
                <c:pt idx="1140">
                  <c:v>74.32685723402561</c:v>
                </c:pt>
                <c:pt idx="1141">
                  <c:v>88.398881339210774</c:v>
                </c:pt>
                <c:pt idx="1142">
                  <c:v>84.516963645786277</c:v>
                </c:pt>
                <c:pt idx="1143">
                  <c:v>85.252297887852038</c:v>
                </c:pt>
                <c:pt idx="1144">
                  <c:v>67.380247826417659</c:v>
                </c:pt>
                <c:pt idx="1145">
                  <c:v>88.232330875364241</c:v>
                </c:pt>
                <c:pt idx="1146">
                  <c:v>81.332348311667943</c:v>
                </c:pt>
                <c:pt idx="1147">
                  <c:v>83.206407402752276</c:v>
                </c:pt>
                <c:pt idx="1148">
                  <c:v>82.542487479349532</c:v>
                </c:pt>
                <c:pt idx="1149">
                  <c:v>76.185452363261646</c:v>
                </c:pt>
                <c:pt idx="1150">
                  <c:v>80.611719137919934</c:v>
                </c:pt>
                <c:pt idx="1151">
                  <c:v>78.971301045836867</c:v>
                </c:pt>
                <c:pt idx="1152">
                  <c:v>71.997384556146898</c:v>
                </c:pt>
                <c:pt idx="1153">
                  <c:v>71.612113119670795</c:v>
                </c:pt>
                <c:pt idx="1154">
                  <c:v>82.860006010040536</c:v>
                </c:pt>
                <c:pt idx="1155">
                  <c:v>71.88235089209482</c:v>
                </c:pt>
                <c:pt idx="1156">
                  <c:v>73.876250203855435</c:v>
                </c:pt>
                <c:pt idx="1157">
                  <c:v>78.015445616647881</c:v>
                </c:pt>
                <c:pt idx="1158">
                  <c:v>72.67144935873138</c:v>
                </c:pt>
                <c:pt idx="1159">
                  <c:v>83.386716413286294</c:v>
                </c:pt>
                <c:pt idx="1160">
                  <c:v>79.921854431473648</c:v>
                </c:pt>
                <c:pt idx="1161">
                  <c:v>79.957899037089732</c:v>
                </c:pt>
                <c:pt idx="1162">
                  <c:v>81.800334162473433</c:v>
                </c:pt>
                <c:pt idx="1163">
                  <c:v>84.924304302854722</c:v>
                </c:pt>
                <c:pt idx="1164">
                  <c:v>74.375627834579447</c:v>
                </c:pt>
                <c:pt idx="1165">
                  <c:v>90.436950808620054</c:v>
                </c:pt>
                <c:pt idx="1166">
                  <c:v>74.986874734194117</c:v>
                </c:pt>
                <c:pt idx="1167">
                  <c:v>85.4135951159694</c:v>
                </c:pt>
                <c:pt idx="1168">
                  <c:v>80.594409968291316</c:v>
                </c:pt>
                <c:pt idx="1169">
                  <c:v>75.008338303427436</c:v>
                </c:pt>
                <c:pt idx="1170">
                  <c:v>80.19139270728644</c:v>
                </c:pt>
                <c:pt idx="1171">
                  <c:v>83.841855712984156</c:v>
                </c:pt>
                <c:pt idx="1172">
                  <c:v>83.467177337646504</c:v>
                </c:pt>
                <c:pt idx="1173">
                  <c:v>75.357844282204368</c:v>
                </c:pt>
                <c:pt idx="1174">
                  <c:v>89.084393324783719</c:v>
                </c:pt>
                <c:pt idx="1175">
                  <c:v>82.331059741776443</c:v>
                </c:pt>
                <c:pt idx="1176">
                  <c:v>79.907745905981173</c:v>
                </c:pt>
                <c:pt idx="1177">
                  <c:v>81.154105482873618</c:v>
                </c:pt>
                <c:pt idx="1178">
                  <c:v>76.991452920734204</c:v>
                </c:pt>
                <c:pt idx="1179">
                  <c:v>69.755065159433869</c:v>
                </c:pt>
                <c:pt idx="1180">
                  <c:v>79.013710225035609</c:v>
                </c:pt>
                <c:pt idx="1181">
                  <c:v>84.318674266430307</c:v>
                </c:pt>
                <c:pt idx="1182">
                  <c:v>83.976125552040514</c:v>
                </c:pt>
                <c:pt idx="1183">
                  <c:v>73.379774465714377</c:v>
                </c:pt>
                <c:pt idx="1184">
                  <c:v>81.069359545635933</c:v>
                </c:pt>
                <c:pt idx="1185">
                  <c:v>81.492731092622321</c:v>
                </c:pt>
                <c:pt idx="1186">
                  <c:v>83.411450032331956</c:v>
                </c:pt>
                <c:pt idx="1187">
                  <c:v>75.843536190852021</c:v>
                </c:pt>
                <c:pt idx="1188">
                  <c:v>88.503331440009987</c:v>
                </c:pt>
                <c:pt idx="1189">
                  <c:v>84.862681885396597</c:v>
                </c:pt>
                <c:pt idx="1190">
                  <c:v>79.600284017319865</c:v>
                </c:pt>
                <c:pt idx="1191">
                  <c:v>81.073541553878584</c:v>
                </c:pt>
                <c:pt idx="1192">
                  <c:v>84.124051171325917</c:v>
                </c:pt>
                <c:pt idx="1193">
                  <c:v>84.452318405813244</c:v>
                </c:pt>
                <c:pt idx="1194">
                  <c:v>72.045185502233693</c:v>
                </c:pt>
                <c:pt idx="1195">
                  <c:v>75.359164519579735</c:v>
                </c:pt>
                <c:pt idx="1196">
                  <c:v>86.457183193529758</c:v>
                </c:pt>
                <c:pt idx="1197">
                  <c:v>75.800876247319039</c:v>
                </c:pt>
                <c:pt idx="1198">
                  <c:v>82.815025536919805</c:v>
                </c:pt>
                <c:pt idx="1199">
                  <c:v>73.022475115381724</c:v>
                </c:pt>
                <c:pt idx="1200">
                  <c:v>78.242567811554949</c:v>
                </c:pt>
                <c:pt idx="1201">
                  <c:v>76.712825773088767</c:v>
                </c:pt>
                <c:pt idx="1202">
                  <c:v>75.575840679117789</c:v>
                </c:pt>
                <c:pt idx="1203">
                  <c:v>79.120876642431455</c:v>
                </c:pt>
                <c:pt idx="1204">
                  <c:v>86.698217914590714</c:v>
                </c:pt>
                <c:pt idx="1205">
                  <c:v>80.293905700013767</c:v>
                </c:pt>
                <c:pt idx="1206">
                  <c:v>82.227781941445713</c:v>
                </c:pt>
                <c:pt idx="1207">
                  <c:v>81.097926067434983</c:v>
                </c:pt>
                <c:pt idx="1208">
                  <c:v>72.331544841478518</c:v>
                </c:pt>
                <c:pt idx="1209">
                  <c:v>76.806616693438102</c:v>
                </c:pt>
                <c:pt idx="1210">
                  <c:v>83.174714631492066</c:v>
                </c:pt>
                <c:pt idx="1211">
                  <c:v>77.935781734319008</c:v>
                </c:pt>
                <c:pt idx="1212">
                  <c:v>86.742698456192812</c:v>
                </c:pt>
                <c:pt idx="1213">
                  <c:v>86.785985718278283</c:v>
                </c:pt>
                <c:pt idx="1214">
                  <c:v>84.220390462594921</c:v>
                </c:pt>
                <c:pt idx="1215">
                  <c:v>84.474866033188164</c:v>
                </c:pt>
                <c:pt idx="1216">
                  <c:v>76.936969557511418</c:v>
                </c:pt>
                <c:pt idx="1217">
                  <c:v>85.629694981151019</c:v>
                </c:pt>
                <c:pt idx="1218">
                  <c:v>79.157141909961439</c:v>
                </c:pt>
                <c:pt idx="1219">
                  <c:v>77.551083643806777</c:v>
                </c:pt>
                <c:pt idx="1220">
                  <c:v>91.664309017174304</c:v>
                </c:pt>
                <c:pt idx="1221">
                  <c:v>79.893087476851264</c:v>
                </c:pt>
                <c:pt idx="1222">
                  <c:v>89.776894208758748</c:v>
                </c:pt>
                <c:pt idx="1223">
                  <c:v>72.274008867527328</c:v>
                </c:pt>
                <c:pt idx="1224">
                  <c:v>87.947064438479927</c:v>
                </c:pt>
                <c:pt idx="1225">
                  <c:v>81.369228335236073</c:v>
                </c:pt>
                <c:pt idx="1226">
                  <c:v>81.946032821580246</c:v>
                </c:pt>
                <c:pt idx="1227">
                  <c:v>84.41593811576206</c:v>
                </c:pt>
                <c:pt idx="1228">
                  <c:v>69.249489543744119</c:v>
                </c:pt>
                <c:pt idx="1229">
                  <c:v>76.588286169971582</c:v>
                </c:pt>
                <c:pt idx="1230">
                  <c:v>77.663612368518059</c:v>
                </c:pt>
                <c:pt idx="1231">
                  <c:v>78.536559800625994</c:v>
                </c:pt>
                <c:pt idx="1232">
                  <c:v>78.807566509702937</c:v>
                </c:pt>
                <c:pt idx="1233">
                  <c:v>80.299740152070129</c:v>
                </c:pt>
                <c:pt idx="1234">
                  <c:v>81.829762813666022</c:v>
                </c:pt>
                <c:pt idx="1235">
                  <c:v>83.779985184483891</c:v>
                </c:pt>
                <c:pt idx="1236">
                  <c:v>84.904194886540736</c:v>
                </c:pt>
                <c:pt idx="1237">
                  <c:v>80.172965213851924</c:v>
                </c:pt>
                <c:pt idx="1238">
                  <c:v>78.945733034357332</c:v>
                </c:pt>
                <c:pt idx="1239">
                  <c:v>78.77885345153534</c:v>
                </c:pt>
                <c:pt idx="1240">
                  <c:v>81.7149220517435</c:v>
                </c:pt>
                <c:pt idx="1241">
                  <c:v>78.641322609295898</c:v>
                </c:pt>
                <c:pt idx="1242">
                  <c:v>78.401938988006847</c:v>
                </c:pt>
                <c:pt idx="1243">
                  <c:v>88.99035634514577</c:v>
                </c:pt>
                <c:pt idx="1244">
                  <c:v>75.501350265105984</c:v>
                </c:pt>
                <c:pt idx="1245">
                  <c:v>76.452781425644716</c:v>
                </c:pt>
                <c:pt idx="1246">
                  <c:v>77.008103299811893</c:v>
                </c:pt>
                <c:pt idx="1247">
                  <c:v>74.403716615533213</c:v>
                </c:pt>
                <c:pt idx="1248">
                  <c:v>85.971248767101386</c:v>
                </c:pt>
                <c:pt idx="1249">
                  <c:v>82.011942814274207</c:v>
                </c:pt>
                <c:pt idx="1250">
                  <c:v>81.95641962318463</c:v>
                </c:pt>
                <c:pt idx="1251">
                  <c:v>83.222544498985528</c:v>
                </c:pt>
                <c:pt idx="1252">
                  <c:v>83.155566608326055</c:v>
                </c:pt>
                <c:pt idx="1253">
                  <c:v>89.839073069877074</c:v>
                </c:pt>
                <c:pt idx="1254">
                  <c:v>73.30644659179886</c:v>
                </c:pt>
                <c:pt idx="1255">
                  <c:v>81.188435663798899</c:v>
                </c:pt>
                <c:pt idx="1256">
                  <c:v>80.903196006533832</c:v>
                </c:pt>
                <c:pt idx="1257">
                  <c:v>80.807249864042177</c:v>
                </c:pt>
                <c:pt idx="1258">
                  <c:v>89.344517095583996</c:v>
                </c:pt>
                <c:pt idx="1259">
                  <c:v>77.60117155540587</c:v>
                </c:pt>
                <c:pt idx="1260">
                  <c:v>83.116546229471638</c:v>
                </c:pt>
                <c:pt idx="1261">
                  <c:v>74.651376939234197</c:v>
                </c:pt>
                <c:pt idx="1262">
                  <c:v>83.144860157495103</c:v>
                </c:pt>
                <c:pt idx="1263">
                  <c:v>81.013554686580051</c:v>
                </c:pt>
                <c:pt idx="1264">
                  <c:v>76.424840281734987</c:v>
                </c:pt>
                <c:pt idx="1265">
                  <c:v>81.557143455012493</c:v>
                </c:pt>
                <c:pt idx="1266">
                  <c:v>77.434951150089404</c:v>
                </c:pt>
                <c:pt idx="1267">
                  <c:v>82.297790163015037</c:v>
                </c:pt>
                <c:pt idx="1268">
                  <c:v>78.36173403071723</c:v>
                </c:pt>
                <c:pt idx="1269">
                  <c:v>78.909732667213291</c:v>
                </c:pt>
                <c:pt idx="1270">
                  <c:v>77.159348614919438</c:v>
                </c:pt>
                <c:pt idx="1271">
                  <c:v>85.764821763378364</c:v>
                </c:pt>
                <c:pt idx="1272">
                  <c:v>69.793930616399649</c:v>
                </c:pt>
                <c:pt idx="1273">
                  <c:v>77.772661495083113</c:v>
                </c:pt>
                <c:pt idx="1274">
                  <c:v>75.014606691493213</c:v>
                </c:pt>
                <c:pt idx="1275">
                  <c:v>86.363559381156762</c:v>
                </c:pt>
                <c:pt idx="1276">
                  <c:v>73.094624387416602</c:v>
                </c:pt>
                <c:pt idx="1277">
                  <c:v>87.114874509302396</c:v>
                </c:pt>
                <c:pt idx="1278">
                  <c:v>91.170005857107626</c:v>
                </c:pt>
                <c:pt idx="1279">
                  <c:v>76.11447631881444</c:v>
                </c:pt>
                <c:pt idx="1280">
                  <c:v>77.771119462791376</c:v>
                </c:pt>
                <c:pt idx="1281">
                  <c:v>74.985184774698624</c:v>
                </c:pt>
                <c:pt idx="1282">
                  <c:v>82.235546864652747</c:v>
                </c:pt>
                <c:pt idx="1283">
                  <c:v>79.285077191562181</c:v>
                </c:pt>
                <c:pt idx="1284">
                  <c:v>82.64916642346607</c:v>
                </c:pt>
                <c:pt idx="1285">
                  <c:v>77.37993271681232</c:v>
                </c:pt>
                <c:pt idx="1286">
                  <c:v>76.172403583922005</c:v>
                </c:pt>
                <c:pt idx="1287">
                  <c:v>77.300094684551169</c:v>
                </c:pt>
                <c:pt idx="1288">
                  <c:v>80.487237139003525</c:v>
                </c:pt>
                <c:pt idx="1289">
                  <c:v>81.466709194091862</c:v>
                </c:pt>
                <c:pt idx="1290">
                  <c:v>70.660793609924468</c:v>
                </c:pt>
                <c:pt idx="1291">
                  <c:v>82.620514865072735</c:v>
                </c:pt>
                <c:pt idx="1292">
                  <c:v>85.710065280742228</c:v>
                </c:pt>
                <c:pt idx="1293">
                  <c:v>77.700084186325611</c:v>
                </c:pt>
                <c:pt idx="1294">
                  <c:v>90.520538169949347</c:v>
                </c:pt>
                <c:pt idx="1295">
                  <c:v>81.140268554907365</c:v>
                </c:pt>
                <c:pt idx="1296">
                  <c:v>80.240297726165366</c:v>
                </c:pt>
                <c:pt idx="1297">
                  <c:v>82.904747631698726</c:v>
                </c:pt>
                <c:pt idx="1298">
                  <c:v>83.460240065885628</c:v>
                </c:pt>
                <c:pt idx="1299">
                  <c:v>80.702389597844117</c:v>
                </c:pt>
                <c:pt idx="1300">
                  <c:v>79.373488701673239</c:v>
                </c:pt>
                <c:pt idx="1301">
                  <c:v>88.30645959258905</c:v>
                </c:pt>
                <c:pt idx="1302">
                  <c:v>76.417408962173354</c:v>
                </c:pt>
                <c:pt idx="1303">
                  <c:v>78.202621036929258</c:v>
                </c:pt>
                <c:pt idx="1304">
                  <c:v>79.633902980874481</c:v>
                </c:pt>
                <c:pt idx="1305">
                  <c:v>89.875644600250126</c:v>
                </c:pt>
                <c:pt idx="1306">
                  <c:v>75.638661837834292</c:v>
                </c:pt>
                <c:pt idx="1307">
                  <c:v>80.629077849857609</c:v>
                </c:pt>
                <c:pt idx="1308">
                  <c:v>85.252091824927561</c:v>
                </c:pt>
                <c:pt idx="1309">
                  <c:v>79.917092370316752</c:v>
                </c:pt>
                <c:pt idx="1310">
                  <c:v>79.978048151232684</c:v>
                </c:pt>
                <c:pt idx="1311">
                  <c:v>74.363692316517088</c:v>
                </c:pt>
                <c:pt idx="1312">
                  <c:v>78.150933558405882</c:v>
                </c:pt>
                <c:pt idx="1313">
                  <c:v>77.350697748508978</c:v>
                </c:pt>
                <c:pt idx="1314">
                  <c:v>81.345384465498441</c:v>
                </c:pt>
                <c:pt idx="1315">
                  <c:v>83.56113932079414</c:v>
                </c:pt>
                <c:pt idx="1316">
                  <c:v>73.801998636256243</c:v>
                </c:pt>
                <c:pt idx="1317">
                  <c:v>83.405158970531815</c:v>
                </c:pt>
                <c:pt idx="1318">
                  <c:v>81.459896466048704</c:v>
                </c:pt>
                <c:pt idx="1319">
                  <c:v>83.468917195975465</c:v>
                </c:pt>
                <c:pt idx="1320">
                  <c:v>81.231364560511082</c:v>
                </c:pt>
                <c:pt idx="1321">
                  <c:v>86.775674311743359</c:v>
                </c:pt>
                <c:pt idx="1322">
                  <c:v>79.469665186685418</c:v>
                </c:pt>
                <c:pt idx="1323">
                  <c:v>80.81031994712896</c:v>
                </c:pt>
                <c:pt idx="1324">
                  <c:v>74.534723471862563</c:v>
                </c:pt>
                <c:pt idx="1325">
                  <c:v>77.617347167742025</c:v>
                </c:pt>
                <c:pt idx="1326">
                  <c:v>89.154240538202799</c:v>
                </c:pt>
                <c:pt idx="1327">
                  <c:v>89.858814356963308</c:v>
                </c:pt>
                <c:pt idx="1328">
                  <c:v>76.44467497220198</c:v>
                </c:pt>
                <c:pt idx="1329">
                  <c:v>80.982622217227444</c:v>
                </c:pt>
                <c:pt idx="1330">
                  <c:v>90.521969800282122</c:v>
                </c:pt>
                <c:pt idx="1331">
                  <c:v>82.641854200167643</c:v>
                </c:pt>
                <c:pt idx="1332">
                  <c:v>77.994555624980677</c:v>
                </c:pt>
                <c:pt idx="1333">
                  <c:v>88.436253553655732</c:v>
                </c:pt>
                <c:pt idx="1334">
                  <c:v>79.65757357673273</c:v>
                </c:pt>
                <c:pt idx="1335">
                  <c:v>82.020432564577632</c:v>
                </c:pt>
                <c:pt idx="1336">
                  <c:v>76.993135121379979</c:v>
                </c:pt>
                <c:pt idx="1337">
                  <c:v>81.024461624052734</c:v>
                </c:pt>
                <c:pt idx="1338">
                  <c:v>78.224120486284235</c:v>
                </c:pt>
                <c:pt idx="1339">
                  <c:v>79.404383417501649</c:v>
                </c:pt>
                <c:pt idx="1340">
                  <c:v>83.314195205288343</c:v>
                </c:pt>
                <c:pt idx="1341">
                  <c:v>81.284824983855742</c:v>
                </c:pt>
                <c:pt idx="1342">
                  <c:v>81.927127948074059</c:v>
                </c:pt>
                <c:pt idx="1343">
                  <c:v>78.694467601757026</c:v>
                </c:pt>
                <c:pt idx="1344">
                  <c:v>76.585504733832636</c:v>
                </c:pt>
                <c:pt idx="1345">
                  <c:v>75.007255910174095</c:v>
                </c:pt>
                <c:pt idx="1346">
                  <c:v>81.902069541216306</c:v>
                </c:pt>
                <c:pt idx="1347">
                  <c:v>77.605532892644902</c:v>
                </c:pt>
                <c:pt idx="1348">
                  <c:v>78.990368008962065</c:v>
                </c:pt>
                <c:pt idx="1349">
                  <c:v>81.950306730465158</c:v>
                </c:pt>
                <c:pt idx="1350">
                  <c:v>83.541135773672693</c:v>
                </c:pt>
                <c:pt idx="1351">
                  <c:v>80.948792575249271</c:v>
                </c:pt>
                <c:pt idx="1352">
                  <c:v>78.728366777118438</c:v>
                </c:pt>
                <c:pt idx="1353">
                  <c:v>87.673612820014526</c:v>
                </c:pt>
                <c:pt idx="1354">
                  <c:v>72.004317206120078</c:v>
                </c:pt>
                <c:pt idx="1355">
                  <c:v>82.069040297389876</c:v>
                </c:pt>
                <c:pt idx="1356">
                  <c:v>85.440752760323321</c:v>
                </c:pt>
                <c:pt idx="1357">
                  <c:v>75.313737607737863</c:v>
                </c:pt>
                <c:pt idx="1358">
                  <c:v>70.740430067129324</c:v>
                </c:pt>
                <c:pt idx="1359">
                  <c:v>75.823683103252947</c:v>
                </c:pt>
                <c:pt idx="1360">
                  <c:v>78.842758378852082</c:v>
                </c:pt>
                <c:pt idx="1361">
                  <c:v>83.839891166120566</c:v>
                </c:pt>
                <c:pt idx="1362">
                  <c:v>85.486668553779168</c:v>
                </c:pt>
                <c:pt idx="1363">
                  <c:v>85.315781019981742</c:v>
                </c:pt>
                <c:pt idx="1364">
                  <c:v>85.696748363965071</c:v>
                </c:pt>
                <c:pt idx="1365">
                  <c:v>68.347104613634031</c:v>
                </c:pt>
                <c:pt idx="1366">
                  <c:v>87.123755843125835</c:v>
                </c:pt>
                <c:pt idx="1367">
                  <c:v>71.5441257239181</c:v>
                </c:pt>
                <c:pt idx="1368">
                  <c:v>83.000689105451713</c:v>
                </c:pt>
                <c:pt idx="1369">
                  <c:v>89.560483598626504</c:v>
                </c:pt>
                <c:pt idx="1370">
                  <c:v>89.040788743996899</c:v>
                </c:pt>
                <c:pt idx="1371">
                  <c:v>82.694182135904882</c:v>
                </c:pt>
                <c:pt idx="1372">
                  <c:v>70.502865324292159</c:v>
                </c:pt>
                <c:pt idx="1373">
                  <c:v>81.424678196459126</c:v>
                </c:pt>
                <c:pt idx="1374">
                  <c:v>81.665901080290681</c:v>
                </c:pt>
                <c:pt idx="1375">
                  <c:v>86.899794498795742</c:v>
                </c:pt>
                <c:pt idx="1376">
                  <c:v>74.006492385449604</c:v>
                </c:pt>
                <c:pt idx="1377">
                  <c:v>80.638128442068577</c:v>
                </c:pt>
                <c:pt idx="1378">
                  <c:v>90.075819980134753</c:v>
                </c:pt>
                <c:pt idx="1379">
                  <c:v>89.756975491490138</c:v>
                </c:pt>
                <c:pt idx="1380">
                  <c:v>83.273226724486108</c:v>
                </c:pt>
                <c:pt idx="1381">
                  <c:v>85.191635829576313</c:v>
                </c:pt>
                <c:pt idx="1382">
                  <c:v>84.467528096582967</c:v>
                </c:pt>
                <c:pt idx="1383">
                  <c:v>84.904409865134994</c:v>
                </c:pt>
                <c:pt idx="1384">
                  <c:v>71.422410175277463</c:v>
                </c:pt>
                <c:pt idx="1385">
                  <c:v>75.090285053174583</c:v>
                </c:pt>
                <c:pt idx="1386">
                  <c:v>82.667211776355529</c:v>
                </c:pt>
                <c:pt idx="1387">
                  <c:v>79.832420893567999</c:v>
                </c:pt>
                <c:pt idx="1388">
                  <c:v>82.446108961241876</c:v>
                </c:pt>
                <c:pt idx="1389">
                  <c:v>78.263639597589503</c:v>
                </c:pt>
                <c:pt idx="1390">
                  <c:v>78.556286352838981</c:v>
                </c:pt>
                <c:pt idx="1391">
                  <c:v>90.10488636453573</c:v>
                </c:pt>
                <c:pt idx="1392">
                  <c:v>81.617248753918105</c:v>
                </c:pt>
                <c:pt idx="1393">
                  <c:v>80.447517531056249</c:v>
                </c:pt>
                <c:pt idx="1394">
                  <c:v>93.276439391719904</c:v>
                </c:pt>
                <c:pt idx="1395">
                  <c:v>76.802129304789148</c:v>
                </c:pt>
                <c:pt idx="1396">
                  <c:v>83.11379457872421</c:v>
                </c:pt>
                <c:pt idx="1397">
                  <c:v>81.786582380594623</c:v>
                </c:pt>
                <c:pt idx="1398">
                  <c:v>72.406619290044034</c:v>
                </c:pt>
                <c:pt idx="1399">
                  <c:v>81.690232950913469</c:v>
                </c:pt>
                <c:pt idx="1400">
                  <c:v>83.265522820395489</c:v>
                </c:pt>
                <c:pt idx="1401">
                  <c:v>91.390849218065512</c:v>
                </c:pt>
                <c:pt idx="1402">
                  <c:v>82.711313216275158</c:v>
                </c:pt>
                <c:pt idx="1403">
                  <c:v>84.670175081749036</c:v>
                </c:pt>
                <c:pt idx="1404">
                  <c:v>77.198011509907246</c:v>
                </c:pt>
                <c:pt idx="1405">
                  <c:v>88.165603241967034</c:v>
                </c:pt>
                <c:pt idx="1406">
                  <c:v>77.943667106529119</c:v>
                </c:pt>
                <c:pt idx="1407">
                  <c:v>85.496723456293779</c:v>
                </c:pt>
                <c:pt idx="1408">
                  <c:v>88.11444530596944</c:v>
                </c:pt>
                <c:pt idx="1409">
                  <c:v>85.517759938005227</c:v>
                </c:pt>
                <c:pt idx="1410">
                  <c:v>79.761995821616551</c:v>
                </c:pt>
                <c:pt idx="1411">
                  <c:v>75.466999283192251</c:v>
                </c:pt>
                <c:pt idx="1412">
                  <c:v>71.506787035710715</c:v>
                </c:pt>
                <c:pt idx="1413">
                  <c:v>80.617937794995257</c:v>
                </c:pt>
                <c:pt idx="1414">
                  <c:v>80.525458593304165</c:v>
                </c:pt>
                <c:pt idx="1415">
                  <c:v>74.01652517254783</c:v>
                </c:pt>
                <c:pt idx="1416">
                  <c:v>78.298913383820462</c:v>
                </c:pt>
                <c:pt idx="1417">
                  <c:v>77.63496628730573</c:v>
                </c:pt>
                <c:pt idx="1418">
                  <c:v>80.874236278958975</c:v>
                </c:pt>
                <c:pt idx="1419">
                  <c:v>82.030740835820836</c:v>
                </c:pt>
                <c:pt idx="1420">
                  <c:v>83.705481913311544</c:v>
                </c:pt>
                <c:pt idx="1421">
                  <c:v>83.199889549008077</c:v>
                </c:pt>
                <c:pt idx="1422">
                  <c:v>68.599748733802883</c:v>
                </c:pt>
                <c:pt idx="1423">
                  <c:v>79.5789638854109</c:v>
                </c:pt>
                <c:pt idx="1424">
                  <c:v>71.424815083365345</c:v>
                </c:pt>
                <c:pt idx="1425">
                  <c:v>80.208384843464728</c:v>
                </c:pt>
                <c:pt idx="1426">
                  <c:v>77.328600341907659</c:v>
                </c:pt>
                <c:pt idx="1427">
                  <c:v>75.267249798183201</c:v>
                </c:pt>
                <c:pt idx="1428">
                  <c:v>88.742296264457991</c:v>
                </c:pt>
                <c:pt idx="1429">
                  <c:v>78.397748970314694</c:v>
                </c:pt>
                <c:pt idx="1430">
                  <c:v>77.304576297102315</c:v>
                </c:pt>
                <c:pt idx="1431">
                  <c:v>87.632214025444583</c:v>
                </c:pt>
                <c:pt idx="1432">
                  <c:v>76.412991151336826</c:v>
                </c:pt>
                <c:pt idx="1433">
                  <c:v>80.692895916917138</c:v>
                </c:pt>
                <c:pt idx="1434">
                  <c:v>78.363292515211199</c:v>
                </c:pt>
                <c:pt idx="1435">
                  <c:v>80.460513414927476</c:v>
                </c:pt>
                <c:pt idx="1436">
                  <c:v>79.98494282093138</c:v>
                </c:pt>
                <c:pt idx="1437">
                  <c:v>72.383424078204115</c:v>
                </c:pt>
                <c:pt idx="1438">
                  <c:v>79.768374537699685</c:v>
                </c:pt>
                <c:pt idx="1439">
                  <c:v>79.208136181354249</c:v>
                </c:pt>
                <c:pt idx="1440">
                  <c:v>72.780404067603371</c:v>
                </c:pt>
                <c:pt idx="1441">
                  <c:v>77.620554531093418</c:v>
                </c:pt>
                <c:pt idx="1442">
                  <c:v>75.447782679868837</c:v>
                </c:pt>
                <c:pt idx="1443">
                  <c:v>79.380567375087182</c:v>
                </c:pt>
                <c:pt idx="1444">
                  <c:v>92.493234429577967</c:v>
                </c:pt>
                <c:pt idx="1445">
                  <c:v>73.948393197506675</c:v>
                </c:pt>
                <c:pt idx="1446">
                  <c:v>84.129596255792563</c:v>
                </c:pt>
                <c:pt idx="1447">
                  <c:v>76.470597104631608</c:v>
                </c:pt>
                <c:pt idx="1448">
                  <c:v>80.939005077786902</c:v>
                </c:pt>
                <c:pt idx="1449">
                  <c:v>76.39920654326346</c:v>
                </c:pt>
                <c:pt idx="1450">
                  <c:v>73.000828373800346</c:v>
                </c:pt>
                <c:pt idx="1451">
                  <c:v>80.87822028380269</c:v>
                </c:pt>
                <c:pt idx="1452">
                  <c:v>72.275747747938368</c:v>
                </c:pt>
                <c:pt idx="1453">
                  <c:v>75.820305988419065</c:v>
                </c:pt>
                <c:pt idx="1454">
                  <c:v>77.743949424409578</c:v>
                </c:pt>
                <c:pt idx="1455">
                  <c:v>79.958266873261138</c:v>
                </c:pt>
                <c:pt idx="1456">
                  <c:v>87.131007148167086</c:v>
                </c:pt>
                <c:pt idx="1457">
                  <c:v>77.442704356845496</c:v>
                </c:pt>
                <c:pt idx="1458">
                  <c:v>88.651921086031905</c:v>
                </c:pt>
                <c:pt idx="1459">
                  <c:v>76.953240708278642</c:v>
                </c:pt>
                <c:pt idx="1460">
                  <c:v>84.891581847672754</c:v>
                </c:pt>
                <c:pt idx="1461">
                  <c:v>81.529273329024235</c:v>
                </c:pt>
                <c:pt idx="1462">
                  <c:v>87.110538510349514</c:v>
                </c:pt>
                <c:pt idx="1463">
                  <c:v>77.559729522929473</c:v>
                </c:pt>
                <c:pt idx="1464">
                  <c:v>73.224844743745422</c:v>
                </c:pt>
                <c:pt idx="1465">
                  <c:v>70.80319932892985</c:v>
                </c:pt>
                <c:pt idx="1466">
                  <c:v>79.074494915368859</c:v>
                </c:pt>
                <c:pt idx="1467">
                  <c:v>82.415689270480584</c:v>
                </c:pt>
                <c:pt idx="1468">
                  <c:v>84.06145261753359</c:v>
                </c:pt>
                <c:pt idx="1469">
                  <c:v>80.335923432256095</c:v>
                </c:pt>
                <c:pt idx="1470">
                  <c:v>78.659122953125873</c:v>
                </c:pt>
                <c:pt idx="1471">
                  <c:v>77.873918363428757</c:v>
                </c:pt>
                <c:pt idx="1472">
                  <c:v>72.955208175814107</c:v>
                </c:pt>
                <c:pt idx="1473">
                  <c:v>80.742227091239755</c:v>
                </c:pt>
                <c:pt idx="1474">
                  <c:v>76.238545398616878</c:v>
                </c:pt>
                <c:pt idx="1475">
                  <c:v>81.108858244320928</c:v>
                </c:pt>
                <c:pt idx="1476">
                  <c:v>78.106702626370776</c:v>
                </c:pt>
                <c:pt idx="1477">
                  <c:v>74.92780908918931</c:v>
                </c:pt>
                <c:pt idx="1478">
                  <c:v>79.133254381288339</c:v>
                </c:pt>
                <c:pt idx="1479">
                  <c:v>80.56831722920974</c:v>
                </c:pt>
                <c:pt idx="1480">
                  <c:v>67.858397450675014</c:v>
                </c:pt>
                <c:pt idx="1481">
                  <c:v>77.102346763808612</c:v>
                </c:pt>
                <c:pt idx="1482">
                  <c:v>78.140040873633851</c:v>
                </c:pt>
                <c:pt idx="1483">
                  <c:v>84.360643987088707</c:v>
                </c:pt>
                <c:pt idx="1484">
                  <c:v>84.609883852063049</c:v>
                </c:pt>
                <c:pt idx="1485">
                  <c:v>81.862892941962912</c:v>
                </c:pt>
                <c:pt idx="1486">
                  <c:v>81.416201689287931</c:v>
                </c:pt>
                <c:pt idx="1487">
                  <c:v>80.205475872760331</c:v>
                </c:pt>
                <c:pt idx="1488">
                  <c:v>83.407972325239726</c:v>
                </c:pt>
                <c:pt idx="1489">
                  <c:v>70.955038692185241</c:v>
                </c:pt>
                <c:pt idx="1490">
                  <c:v>72.483340513888663</c:v>
                </c:pt>
                <c:pt idx="1491">
                  <c:v>74.257942296416985</c:v>
                </c:pt>
                <c:pt idx="1492">
                  <c:v>79.544029530023153</c:v>
                </c:pt>
                <c:pt idx="1493">
                  <c:v>85.946478104617398</c:v>
                </c:pt>
                <c:pt idx="1494">
                  <c:v>79.164035989521196</c:v>
                </c:pt>
                <c:pt idx="1495">
                  <c:v>74.446948654309423</c:v>
                </c:pt>
                <c:pt idx="1496">
                  <c:v>72.703445209840012</c:v>
                </c:pt>
                <c:pt idx="1497">
                  <c:v>80.759584137638967</c:v>
                </c:pt>
                <c:pt idx="1498">
                  <c:v>84.961683708471199</c:v>
                </c:pt>
                <c:pt idx="1499">
                  <c:v>67.857123527880901</c:v>
                </c:pt>
                <c:pt idx="1500">
                  <c:v>80.540878184449042</c:v>
                </c:pt>
                <c:pt idx="1501">
                  <c:v>76.918545113183214</c:v>
                </c:pt>
                <c:pt idx="1502">
                  <c:v>81.050005765734255</c:v>
                </c:pt>
                <c:pt idx="1503">
                  <c:v>78.798635477811715</c:v>
                </c:pt>
                <c:pt idx="1504">
                  <c:v>77.715040167393454</c:v>
                </c:pt>
                <c:pt idx="1505">
                  <c:v>89.177138521787313</c:v>
                </c:pt>
                <c:pt idx="1506">
                  <c:v>79.622312497676901</c:v>
                </c:pt>
                <c:pt idx="1507">
                  <c:v>89.614121773250901</c:v>
                </c:pt>
                <c:pt idx="1508">
                  <c:v>73.118980959004332</c:v>
                </c:pt>
                <c:pt idx="1509">
                  <c:v>94.334240486786513</c:v>
                </c:pt>
                <c:pt idx="1510">
                  <c:v>82.436076582042631</c:v>
                </c:pt>
                <c:pt idx="1511">
                  <c:v>82.738911700567741</c:v>
                </c:pt>
                <c:pt idx="1512">
                  <c:v>70.240176954306392</c:v>
                </c:pt>
                <c:pt idx="1513">
                  <c:v>77.529740360899098</c:v>
                </c:pt>
                <c:pt idx="1514">
                  <c:v>77.255462515974415</c:v>
                </c:pt>
                <c:pt idx="1515">
                  <c:v>89.336505789665807</c:v>
                </c:pt>
                <c:pt idx="1516">
                  <c:v>82.056524645149622</c:v>
                </c:pt>
                <c:pt idx="1517">
                  <c:v>80.838034370344616</c:v>
                </c:pt>
                <c:pt idx="1518">
                  <c:v>73.740028657549885</c:v>
                </c:pt>
                <c:pt idx="1519">
                  <c:v>77.455975980129182</c:v>
                </c:pt>
                <c:pt idx="1520">
                  <c:v>81.391004906886309</c:v>
                </c:pt>
                <c:pt idx="1521">
                  <c:v>75.786119121881882</c:v>
                </c:pt>
                <c:pt idx="1522">
                  <c:v>86.64636119110952</c:v>
                </c:pt>
                <c:pt idx="1523">
                  <c:v>76.568603694341078</c:v>
                </c:pt>
                <c:pt idx="1524">
                  <c:v>79.626265058459069</c:v>
                </c:pt>
                <c:pt idx="1525">
                  <c:v>81.542548138122172</c:v>
                </c:pt>
                <c:pt idx="1526">
                  <c:v>84.274382275492854</c:v>
                </c:pt>
                <c:pt idx="1527">
                  <c:v>73.972415519925789</c:v>
                </c:pt>
                <c:pt idx="1528">
                  <c:v>78.126844789267011</c:v>
                </c:pt>
                <c:pt idx="1529">
                  <c:v>75.508111205819347</c:v>
                </c:pt>
                <c:pt idx="1530">
                  <c:v>75.350412559975169</c:v>
                </c:pt>
                <c:pt idx="1531">
                  <c:v>79.750598446187283</c:v>
                </c:pt>
                <c:pt idx="1532">
                  <c:v>84.453476798286744</c:v>
                </c:pt>
                <c:pt idx="1533">
                  <c:v>79.358387319038371</c:v>
                </c:pt>
                <c:pt idx="1534">
                  <c:v>77.296230861910658</c:v>
                </c:pt>
                <c:pt idx="1535">
                  <c:v>74.991422323998592</c:v>
                </c:pt>
                <c:pt idx="1536">
                  <c:v>76.764238777330959</c:v>
                </c:pt>
                <c:pt idx="1537">
                  <c:v>80.910003253928224</c:v>
                </c:pt>
                <c:pt idx="1538">
                  <c:v>72.87489116654757</c:v>
                </c:pt>
                <c:pt idx="1539">
                  <c:v>69.547370152047165</c:v>
                </c:pt>
                <c:pt idx="1540">
                  <c:v>84.672262939822517</c:v>
                </c:pt>
                <c:pt idx="1541">
                  <c:v>79.94856639313825</c:v>
                </c:pt>
                <c:pt idx="1542">
                  <c:v>81.850477135622313</c:v>
                </c:pt>
                <c:pt idx="1543">
                  <c:v>84.442788454982207</c:v>
                </c:pt>
                <c:pt idx="1544">
                  <c:v>75.025164438594629</c:v>
                </c:pt>
                <c:pt idx="1545">
                  <c:v>81.817400019835063</c:v>
                </c:pt>
                <c:pt idx="1546">
                  <c:v>78.365091467138257</c:v>
                </c:pt>
                <c:pt idx="1547">
                  <c:v>69.490996035119494</c:v>
                </c:pt>
                <c:pt idx="1548">
                  <c:v>78.903672552486597</c:v>
                </c:pt>
                <c:pt idx="1549">
                  <c:v>75.885423533584273</c:v>
                </c:pt>
                <c:pt idx="1550">
                  <c:v>82.335174017423341</c:v>
                </c:pt>
                <c:pt idx="1551">
                  <c:v>77.351820738801109</c:v>
                </c:pt>
                <c:pt idx="1552">
                  <c:v>72.485545922356437</c:v>
                </c:pt>
                <c:pt idx="1553">
                  <c:v>83.052374715052991</c:v>
                </c:pt>
                <c:pt idx="1554">
                  <c:v>78.539525255065612</c:v>
                </c:pt>
                <c:pt idx="1555">
                  <c:v>93.477303595780739</c:v>
                </c:pt>
                <c:pt idx="1556">
                  <c:v>75.040570084983827</c:v>
                </c:pt>
                <c:pt idx="1557">
                  <c:v>80.642593718230728</c:v>
                </c:pt>
                <c:pt idx="1558">
                  <c:v>76.160556491340387</c:v>
                </c:pt>
                <c:pt idx="1559">
                  <c:v>78.754369639785963</c:v>
                </c:pt>
                <c:pt idx="1560">
                  <c:v>84.945164084731104</c:v>
                </c:pt>
                <c:pt idx="1561">
                  <c:v>77.980053655802948</c:v>
                </c:pt>
                <c:pt idx="1562">
                  <c:v>65.961774021299405</c:v>
                </c:pt>
                <c:pt idx="1563">
                  <c:v>85.179182248246349</c:v>
                </c:pt>
                <c:pt idx="1564">
                  <c:v>79.390740709042703</c:v>
                </c:pt>
                <c:pt idx="1565">
                  <c:v>76.527813900895111</c:v>
                </c:pt>
                <c:pt idx="1566">
                  <c:v>82.27526122545143</c:v>
                </c:pt>
                <c:pt idx="1567">
                  <c:v>78.75245110186404</c:v>
                </c:pt>
                <c:pt idx="1568">
                  <c:v>81.855169823426337</c:v>
                </c:pt>
                <c:pt idx="1569">
                  <c:v>83.833864965226155</c:v>
                </c:pt>
                <c:pt idx="1570">
                  <c:v>79.525617907213672</c:v>
                </c:pt>
                <c:pt idx="1571">
                  <c:v>76.591872685038467</c:v>
                </c:pt>
                <c:pt idx="1572">
                  <c:v>82.250914893621797</c:v>
                </c:pt>
                <c:pt idx="1573">
                  <c:v>83.212125661892344</c:v>
                </c:pt>
                <c:pt idx="1574">
                  <c:v>81.590396865321196</c:v>
                </c:pt>
                <c:pt idx="1575">
                  <c:v>73.138813939836965</c:v>
                </c:pt>
                <c:pt idx="1576">
                  <c:v>75.085978957656522</c:v>
                </c:pt>
                <c:pt idx="1577">
                  <c:v>82.699522562204166</c:v>
                </c:pt>
                <c:pt idx="1578">
                  <c:v>87.302483442521705</c:v>
                </c:pt>
                <c:pt idx="1579">
                  <c:v>74.352039603834385</c:v>
                </c:pt>
                <c:pt idx="1580">
                  <c:v>81.99656075355432</c:v>
                </c:pt>
                <c:pt idx="1581">
                  <c:v>86.002482604258276</c:v>
                </c:pt>
                <c:pt idx="1582">
                  <c:v>80.219797208713487</c:v>
                </c:pt>
                <c:pt idx="1583">
                  <c:v>90.77471549834074</c:v>
                </c:pt>
                <c:pt idx="1584">
                  <c:v>75.182503741475472</c:v>
                </c:pt>
                <c:pt idx="1585">
                  <c:v>83.341034296337043</c:v>
                </c:pt>
                <c:pt idx="1586">
                  <c:v>74.119194165491535</c:v>
                </c:pt>
                <c:pt idx="1587">
                  <c:v>67.755532768801729</c:v>
                </c:pt>
                <c:pt idx="1588">
                  <c:v>75.696974178839241</c:v>
                </c:pt>
                <c:pt idx="1589">
                  <c:v>76.728878640019531</c:v>
                </c:pt>
                <c:pt idx="1590">
                  <c:v>82.807891240733568</c:v>
                </c:pt>
                <c:pt idx="1591">
                  <c:v>76.630237884257355</c:v>
                </c:pt>
                <c:pt idx="1592">
                  <c:v>82.650243149835305</c:v>
                </c:pt>
                <c:pt idx="1593">
                  <c:v>83.283709987897581</c:v>
                </c:pt>
                <c:pt idx="1594">
                  <c:v>76.307538141412962</c:v>
                </c:pt>
                <c:pt idx="1595">
                  <c:v>77.150667617185206</c:v>
                </c:pt>
                <c:pt idx="1596">
                  <c:v>91.13234911962607</c:v>
                </c:pt>
                <c:pt idx="1597">
                  <c:v>80.779963411141097</c:v>
                </c:pt>
                <c:pt idx="1598">
                  <c:v>73.425477751173005</c:v>
                </c:pt>
                <c:pt idx="1599">
                  <c:v>76.074972045868762</c:v>
                </c:pt>
                <c:pt idx="1600">
                  <c:v>75.503158861522621</c:v>
                </c:pt>
                <c:pt idx="1601">
                  <c:v>76.803659763395416</c:v>
                </c:pt>
                <c:pt idx="1602">
                  <c:v>81.776461362123712</c:v>
                </c:pt>
                <c:pt idx="1603">
                  <c:v>72.91701187172859</c:v>
                </c:pt>
                <c:pt idx="1604">
                  <c:v>78.876184899552868</c:v>
                </c:pt>
                <c:pt idx="1605">
                  <c:v>76.749243891766056</c:v>
                </c:pt>
                <c:pt idx="1606">
                  <c:v>70.244154195480363</c:v>
                </c:pt>
                <c:pt idx="1607">
                  <c:v>84.374004671402091</c:v>
                </c:pt>
                <c:pt idx="1608">
                  <c:v>79.47316492668007</c:v>
                </c:pt>
                <c:pt idx="1609">
                  <c:v>81.242984780526385</c:v>
                </c:pt>
                <c:pt idx="1610">
                  <c:v>85.268665888680815</c:v>
                </c:pt>
                <c:pt idx="1611">
                  <c:v>78.309220792287761</c:v>
                </c:pt>
                <c:pt idx="1612">
                  <c:v>80.99515518878566</c:v>
                </c:pt>
                <c:pt idx="1613">
                  <c:v>86.18235114001159</c:v>
                </c:pt>
                <c:pt idx="1614">
                  <c:v>81.108710126354708</c:v>
                </c:pt>
                <c:pt idx="1615">
                  <c:v>83.935294885580063</c:v>
                </c:pt>
                <c:pt idx="1616">
                  <c:v>73.712902843622274</c:v>
                </c:pt>
                <c:pt idx="1617">
                  <c:v>76.606392862678277</c:v>
                </c:pt>
                <c:pt idx="1618">
                  <c:v>78.775407333437926</c:v>
                </c:pt>
                <c:pt idx="1619">
                  <c:v>80.427296959461984</c:v>
                </c:pt>
                <c:pt idx="1620">
                  <c:v>85.834703090185457</c:v>
                </c:pt>
                <c:pt idx="1621">
                  <c:v>80.525417944932968</c:v>
                </c:pt>
                <c:pt idx="1622">
                  <c:v>82.453130644771491</c:v>
                </c:pt>
                <c:pt idx="1623">
                  <c:v>87.939641774928518</c:v>
                </c:pt>
                <c:pt idx="1624">
                  <c:v>68.237559914603167</c:v>
                </c:pt>
                <c:pt idx="1625">
                  <c:v>84.217925360509653</c:v>
                </c:pt>
                <c:pt idx="1626">
                  <c:v>82.956139946818908</c:v>
                </c:pt>
                <c:pt idx="1627">
                  <c:v>74.687253192551054</c:v>
                </c:pt>
                <c:pt idx="1628">
                  <c:v>82.352562427087278</c:v>
                </c:pt>
                <c:pt idx="1629">
                  <c:v>90.117616577211379</c:v>
                </c:pt>
                <c:pt idx="1630">
                  <c:v>83.612862653840693</c:v>
                </c:pt>
                <c:pt idx="1631">
                  <c:v>78.925346152469288</c:v>
                </c:pt>
                <c:pt idx="1632">
                  <c:v>76.781214056224854</c:v>
                </c:pt>
                <c:pt idx="1633">
                  <c:v>86.491782753978455</c:v>
                </c:pt>
                <c:pt idx="1634">
                  <c:v>78.090648194871719</c:v>
                </c:pt>
                <c:pt idx="1635">
                  <c:v>84.865211452472295</c:v>
                </c:pt>
                <c:pt idx="1636">
                  <c:v>82.220457651019871</c:v>
                </c:pt>
                <c:pt idx="1637">
                  <c:v>80.785355134805783</c:v>
                </c:pt>
                <c:pt idx="1638">
                  <c:v>86.213500273899683</c:v>
                </c:pt>
                <c:pt idx="1639">
                  <c:v>74.002108855565652</c:v>
                </c:pt>
                <c:pt idx="1640">
                  <c:v>81.370057260481062</c:v>
                </c:pt>
                <c:pt idx="1641">
                  <c:v>79.231793982054882</c:v>
                </c:pt>
                <c:pt idx="1642">
                  <c:v>78.651449270570438</c:v>
                </c:pt>
                <c:pt idx="1643">
                  <c:v>78.504252909201895</c:v>
                </c:pt>
                <c:pt idx="1644">
                  <c:v>87.136116430892315</c:v>
                </c:pt>
                <c:pt idx="1645">
                  <c:v>90.527224943593453</c:v>
                </c:pt>
                <c:pt idx="1646">
                  <c:v>79.441757328799881</c:v>
                </c:pt>
                <c:pt idx="1647">
                  <c:v>73.238549622388277</c:v>
                </c:pt>
                <c:pt idx="1648">
                  <c:v>84.821426254108857</c:v>
                </c:pt>
                <c:pt idx="1649">
                  <c:v>87.291248510502953</c:v>
                </c:pt>
                <c:pt idx="1650">
                  <c:v>82.434918651830785</c:v>
                </c:pt>
                <c:pt idx="1651">
                  <c:v>79.739114614066423</c:v>
                </c:pt>
                <c:pt idx="1652">
                  <c:v>79.804371493194111</c:v>
                </c:pt>
                <c:pt idx="1653">
                  <c:v>78.470794255353226</c:v>
                </c:pt>
                <c:pt idx="1654">
                  <c:v>86.003945872729858</c:v>
                </c:pt>
                <c:pt idx="1655">
                  <c:v>79.792155650290312</c:v>
                </c:pt>
                <c:pt idx="1656">
                  <c:v>82.084898775340008</c:v>
                </c:pt>
                <c:pt idx="1657">
                  <c:v>72.380058782573855</c:v>
                </c:pt>
                <c:pt idx="1658">
                  <c:v>73.455359190465614</c:v>
                </c:pt>
                <c:pt idx="1659">
                  <c:v>80.196927704915851</c:v>
                </c:pt>
                <c:pt idx="1660">
                  <c:v>81.399935174292764</c:v>
                </c:pt>
                <c:pt idx="1661">
                  <c:v>71.273380096032582</c:v>
                </c:pt>
                <c:pt idx="1662">
                  <c:v>86.93892895467549</c:v>
                </c:pt>
                <c:pt idx="1663">
                  <c:v>72.040327910040688</c:v>
                </c:pt>
                <c:pt idx="1664">
                  <c:v>79.017197877776141</c:v>
                </c:pt>
                <c:pt idx="1665">
                  <c:v>71.990455973304151</c:v>
                </c:pt>
                <c:pt idx="1666">
                  <c:v>91.123225873836859</c:v>
                </c:pt>
                <c:pt idx="1667">
                  <c:v>78.261643807641121</c:v>
                </c:pt>
                <c:pt idx="1668">
                  <c:v>78.428192341950222</c:v>
                </c:pt>
                <c:pt idx="1669">
                  <c:v>81.735420103933578</c:v>
                </c:pt>
                <c:pt idx="1670">
                  <c:v>92.313007532044693</c:v>
                </c:pt>
                <c:pt idx="1671">
                  <c:v>85.831843567744556</c:v>
                </c:pt>
                <c:pt idx="1672">
                  <c:v>71.079712624499095</c:v>
                </c:pt>
                <c:pt idx="1673">
                  <c:v>87.190017648327213</c:v>
                </c:pt>
                <c:pt idx="1674">
                  <c:v>83.355991618265506</c:v>
                </c:pt>
                <c:pt idx="1675">
                  <c:v>87.52283786931379</c:v>
                </c:pt>
                <c:pt idx="1676">
                  <c:v>78.897153382034929</c:v>
                </c:pt>
                <c:pt idx="1677">
                  <c:v>75.915979802897638</c:v>
                </c:pt>
                <c:pt idx="1678">
                  <c:v>79.8055437107286</c:v>
                </c:pt>
                <c:pt idx="1679">
                  <c:v>75.599464544345039</c:v>
                </c:pt>
                <c:pt idx="1680">
                  <c:v>90.072977234821124</c:v>
                </c:pt>
                <c:pt idx="1681">
                  <c:v>81.313020546540386</c:v>
                </c:pt>
                <c:pt idx="1682">
                  <c:v>79.749829608833323</c:v>
                </c:pt>
                <c:pt idx="1683">
                  <c:v>81.324532633110877</c:v>
                </c:pt>
                <c:pt idx="1684">
                  <c:v>89.105752863313214</c:v>
                </c:pt>
                <c:pt idx="1685">
                  <c:v>85.736377127738564</c:v>
                </c:pt>
                <c:pt idx="1686">
                  <c:v>76.679553010924536</c:v>
                </c:pt>
                <c:pt idx="1687">
                  <c:v>86.392127194184795</c:v>
                </c:pt>
                <c:pt idx="1688">
                  <c:v>78.367263613146619</c:v>
                </c:pt>
                <c:pt idx="1689">
                  <c:v>88.318028642902931</c:v>
                </c:pt>
                <c:pt idx="1690">
                  <c:v>76.515330031935676</c:v>
                </c:pt>
                <c:pt idx="1691">
                  <c:v>77.719587998456007</c:v>
                </c:pt>
                <c:pt idx="1692">
                  <c:v>81.256584586201953</c:v>
                </c:pt>
                <c:pt idx="1693">
                  <c:v>81.272218573177909</c:v>
                </c:pt>
                <c:pt idx="1694">
                  <c:v>80.737701872242496</c:v>
                </c:pt>
                <c:pt idx="1695">
                  <c:v>84.52511198928741</c:v>
                </c:pt>
                <c:pt idx="1696">
                  <c:v>74.951333399709526</c:v>
                </c:pt>
                <c:pt idx="1697">
                  <c:v>75.125327356457746</c:v>
                </c:pt>
                <c:pt idx="1698">
                  <c:v>83.135366043691718</c:v>
                </c:pt>
                <c:pt idx="1699">
                  <c:v>74.259541622533618</c:v>
                </c:pt>
                <c:pt idx="1700">
                  <c:v>82.443458165923118</c:v>
                </c:pt>
                <c:pt idx="1701">
                  <c:v>82.188061115937217</c:v>
                </c:pt>
                <c:pt idx="1702">
                  <c:v>82.985150082281535</c:v>
                </c:pt>
                <c:pt idx="1703">
                  <c:v>72.916781608232213</c:v>
                </c:pt>
                <c:pt idx="1704">
                  <c:v>82.80286867929992</c:v>
                </c:pt>
                <c:pt idx="1705">
                  <c:v>77.652112329522808</c:v>
                </c:pt>
                <c:pt idx="1706">
                  <c:v>81.003682917224154</c:v>
                </c:pt>
                <c:pt idx="1707">
                  <c:v>78.458440691783125</c:v>
                </c:pt>
                <c:pt idx="1708">
                  <c:v>79.094101468205196</c:v>
                </c:pt>
                <c:pt idx="1709">
                  <c:v>80.621091021278502</c:v>
                </c:pt>
                <c:pt idx="1710">
                  <c:v>82.718715246099705</c:v>
                </c:pt>
                <c:pt idx="1711">
                  <c:v>80.285094409576743</c:v>
                </c:pt>
                <c:pt idx="1712">
                  <c:v>79.115415844228977</c:v>
                </c:pt>
                <c:pt idx="1713">
                  <c:v>90.600057055465626</c:v>
                </c:pt>
                <c:pt idx="1714">
                  <c:v>79.267463909878742</c:v>
                </c:pt>
                <c:pt idx="1715">
                  <c:v>75.889098785628491</c:v>
                </c:pt>
                <c:pt idx="1716">
                  <c:v>76.730605035002867</c:v>
                </c:pt>
                <c:pt idx="1717">
                  <c:v>85.976692381731965</c:v>
                </c:pt>
                <c:pt idx="1718">
                  <c:v>76.981055466755492</c:v>
                </c:pt>
                <c:pt idx="1719">
                  <c:v>71.811042697857118</c:v>
                </c:pt>
                <c:pt idx="1720">
                  <c:v>84.796445947868591</c:v>
                </c:pt>
                <c:pt idx="1721">
                  <c:v>73.673540343213915</c:v>
                </c:pt>
                <c:pt idx="1722">
                  <c:v>80.833056368757084</c:v>
                </c:pt>
                <c:pt idx="1723">
                  <c:v>80.090544530778033</c:v>
                </c:pt>
                <c:pt idx="1724">
                  <c:v>80.16642746222756</c:v>
                </c:pt>
                <c:pt idx="1725">
                  <c:v>77.295471968475098</c:v>
                </c:pt>
                <c:pt idx="1726">
                  <c:v>77.114315642088584</c:v>
                </c:pt>
                <c:pt idx="1727">
                  <c:v>77.507190451380609</c:v>
                </c:pt>
                <c:pt idx="1728">
                  <c:v>80.831634044356477</c:v>
                </c:pt>
                <c:pt idx="1729">
                  <c:v>84.754013551162174</c:v>
                </c:pt>
                <c:pt idx="1730">
                  <c:v>71.719069407983994</c:v>
                </c:pt>
                <c:pt idx="1731">
                  <c:v>80.292996868271814</c:v>
                </c:pt>
                <c:pt idx="1732">
                  <c:v>85.958540317407127</c:v>
                </c:pt>
                <c:pt idx="1733">
                  <c:v>79.974468172397692</c:v>
                </c:pt>
                <c:pt idx="1734">
                  <c:v>81.155899804271286</c:v>
                </c:pt>
                <c:pt idx="1735">
                  <c:v>79.455005402223435</c:v>
                </c:pt>
                <c:pt idx="1736">
                  <c:v>74.43758124274288</c:v>
                </c:pt>
                <c:pt idx="1737">
                  <c:v>78.931455814456712</c:v>
                </c:pt>
                <c:pt idx="1738">
                  <c:v>76.871164321424587</c:v>
                </c:pt>
                <c:pt idx="1739">
                  <c:v>81.162709829570289</c:v>
                </c:pt>
                <c:pt idx="1740">
                  <c:v>76.855072596082451</c:v>
                </c:pt>
                <c:pt idx="1741">
                  <c:v>79.125732183267587</c:v>
                </c:pt>
                <c:pt idx="1742">
                  <c:v>86.555645280670063</c:v>
                </c:pt>
                <c:pt idx="1743">
                  <c:v>77.373023707201853</c:v>
                </c:pt>
                <c:pt idx="1744">
                  <c:v>75.255790543140762</c:v>
                </c:pt>
                <c:pt idx="1745">
                  <c:v>77.57360052913576</c:v>
                </c:pt>
                <c:pt idx="1746">
                  <c:v>77.278528868591678</c:v>
                </c:pt>
                <c:pt idx="1747">
                  <c:v>83.506121342057554</c:v>
                </c:pt>
                <c:pt idx="1748">
                  <c:v>76.742248449584125</c:v>
                </c:pt>
                <c:pt idx="1749">
                  <c:v>78.522110714333408</c:v>
                </c:pt>
                <c:pt idx="1750">
                  <c:v>79.045240254461632</c:v>
                </c:pt>
                <c:pt idx="1751">
                  <c:v>69.652816819231703</c:v>
                </c:pt>
                <c:pt idx="1752">
                  <c:v>77.198097194881797</c:v>
                </c:pt>
                <c:pt idx="1753">
                  <c:v>80.409059679789038</c:v>
                </c:pt>
                <c:pt idx="1754">
                  <c:v>82.86481723207099</c:v>
                </c:pt>
                <c:pt idx="1755">
                  <c:v>85.180388286648736</c:v>
                </c:pt>
                <c:pt idx="1756">
                  <c:v>81.653539807532837</c:v>
                </c:pt>
                <c:pt idx="1757">
                  <c:v>80.16015612975427</c:v>
                </c:pt>
                <c:pt idx="1758">
                  <c:v>80.494726687169191</c:v>
                </c:pt>
                <c:pt idx="1759">
                  <c:v>80.410146006964723</c:v>
                </c:pt>
                <c:pt idx="1760">
                  <c:v>85.563718299388711</c:v>
                </c:pt>
                <c:pt idx="1761">
                  <c:v>79.156942106824417</c:v>
                </c:pt>
                <c:pt idx="1762">
                  <c:v>76.519227616165637</c:v>
                </c:pt>
                <c:pt idx="1763">
                  <c:v>89.705933065315904</c:v>
                </c:pt>
                <c:pt idx="1764">
                  <c:v>76.040980481508541</c:v>
                </c:pt>
                <c:pt idx="1765">
                  <c:v>90.332741006738345</c:v>
                </c:pt>
                <c:pt idx="1766">
                  <c:v>86.199609310549704</c:v>
                </c:pt>
                <c:pt idx="1767">
                  <c:v>76.281751685113406</c:v>
                </c:pt>
                <c:pt idx="1768">
                  <c:v>68.096081218303112</c:v>
                </c:pt>
                <c:pt idx="1769">
                  <c:v>85.8802742422465</c:v>
                </c:pt>
                <c:pt idx="1770">
                  <c:v>85.323049145623017</c:v>
                </c:pt>
                <c:pt idx="1771">
                  <c:v>73.374740965093224</c:v>
                </c:pt>
                <c:pt idx="1772">
                  <c:v>78.646825498355483</c:v>
                </c:pt>
                <c:pt idx="1773">
                  <c:v>81.583594193675253</c:v>
                </c:pt>
                <c:pt idx="1774">
                  <c:v>76.830075194642319</c:v>
                </c:pt>
                <c:pt idx="1775">
                  <c:v>82.458809880612364</c:v>
                </c:pt>
                <c:pt idx="1776">
                  <c:v>76.630911048519138</c:v>
                </c:pt>
                <c:pt idx="1777">
                  <c:v>84.198136848909755</c:v>
                </c:pt>
                <c:pt idx="1778">
                  <c:v>82.975550352374711</c:v>
                </c:pt>
                <c:pt idx="1779">
                  <c:v>77.05417469476231</c:v>
                </c:pt>
                <c:pt idx="1780">
                  <c:v>88.826840237299507</c:v>
                </c:pt>
                <c:pt idx="1781">
                  <c:v>81.069882244794968</c:v>
                </c:pt>
                <c:pt idx="1782">
                  <c:v>77.215401651830419</c:v>
                </c:pt>
                <c:pt idx="1783">
                  <c:v>81.171114404738972</c:v>
                </c:pt>
                <c:pt idx="1784">
                  <c:v>69.919280082078728</c:v>
                </c:pt>
                <c:pt idx="1785">
                  <c:v>82.168808345839452</c:v>
                </c:pt>
                <c:pt idx="1786">
                  <c:v>77.481058342025747</c:v>
                </c:pt>
                <c:pt idx="1787">
                  <c:v>83.772036476249298</c:v>
                </c:pt>
                <c:pt idx="1788">
                  <c:v>81.65967363836738</c:v>
                </c:pt>
                <c:pt idx="1789">
                  <c:v>76.456137390285392</c:v>
                </c:pt>
                <c:pt idx="1790">
                  <c:v>83.996881084868107</c:v>
                </c:pt>
                <c:pt idx="1791">
                  <c:v>82.366959525822821</c:v>
                </c:pt>
                <c:pt idx="1792">
                  <c:v>77.63025120741132</c:v>
                </c:pt>
                <c:pt idx="1793">
                  <c:v>86.414278917263459</c:v>
                </c:pt>
                <c:pt idx="1794">
                  <c:v>70.703400262058338</c:v>
                </c:pt>
                <c:pt idx="1795">
                  <c:v>87.479983899445813</c:v>
                </c:pt>
                <c:pt idx="1796">
                  <c:v>81.515638267054484</c:v>
                </c:pt>
                <c:pt idx="1797">
                  <c:v>86.337424890943538</c:v>
                </c:pt>
                <c:pt idx="1798">
                  <c:v>68.542647213122677</c:v>
                </c:pt>
                <c:pt idx="1799">
                  <c:v>76.18003350909035</c:v>
                </c:pt>
                <c:pt idx="1800">
                  <c:v>84.283212658784024</c:v>
                </c:pt>
                <c:pt idx="1801">
                  <c:v>78.23070998786703</c:v>
                </c:pt>
                <c:pt idx="1802">
                  <c:v>81.704592084297531</c:v>
                </c:pt>
                <c:pt idx="1803">
                  <c:v>87.788923087453938</c:v>
                </c:pt>
                <c:pt idx="1804">
                  <c:v>84.141669889698733</c:v>
                </c:pt>
                <c:pt idx="1805">
                  <c:v>81.924739479778637</c:v>
                </c:pt>
                <c:pt idx="1806">
                  <c:v>80.135006313298916</c:v>
                </c:pt>
                <c:pt idx="1807">
                  <c:v>68.681502645690685</c:v>
                </c:pt>
                <c:pt idx="1808">
                  <c:v>77.504546893206182</c:v>
                </c:pt>
                <c:pt idx="1809">
                  <c:v>72.321506298082639</c:v>
                </c:pt>
                <c:pt idx="1810">
                  <c:v>85.453958041182631</c:v>
                </c:pt>
                <c:pt idx="1811">
                  <c:v>85.204566680038852</c:v>
                </c:pt>
                <c:pt idx="1812">
                  <c:v>75.88878695890638</c:v>
                </c:pt>
                <c:pt idx="1813">
                  <c:v>81.068841835082523</c:v>
                </c:pt>
                <c:pt idx="1814">
                  <c:v>76.488108908271812</c:v>
                </c:pt>
                <c:pt idx="1815">
                  <c:v>76.780818113771986</c:v>
                </c:pt>
                <c:pt idx="1816">
                  <c:v>85.120281545249952</c:v>
                </c:pt>
                <c:pt idx="1817">
                  <c:v>82.830258176449277</c:v>
                </c:pt>
                <c:pt idx="1818">
                  <c:v>71.393640522938512</c:v>
                </c:pt>
                <c:pt idx="1819">
                  <c:v>79.897705400722913</c:v>
                </c:pt>
                <c:pt idx="1820">
                  <c:v>80.032567688499768</c:v>
                </c:pt>
                <c:pt idx="1821">
                  <c:v>80.943662543534359</c:v>
                </c:pt>
                <c:pt idx="1822">
                  <c:v>82.615065896628479</c:v>
                </c:pt>
                <c:pt idx="1823">
                  <c:v>83.89641539232359</c:v>
                </c:pt>
                <c:pt idx="1824">
                  <c:v>73.103692335928443</c:v>
                </c:pt>
                <c:pt idx="1825">
                  <c:v>74.735991676662238</c:v>
                </c:pt>
                <c:pt idx="1826">
                  <c:v>83.643061611712369</c:v>
                </c:pt>
                <c:pt idx="1827">
                  <c:v>74.572303225935201</c:v>
                </c:pt>
                <c:pt idx="1828">
                  <c:v>83.790158787633459</c:v>
                </c:pt>
                <c:pt idx="1829">
                  <c:v>79.934513368289828</c:v>
                </c:pt>
                <c:pt idx="1830">
                  <c:v>80.946435195984222</c:v>
                </c:pt>
                <c:pt idx="1831">
                  <c:v>73.714739149116681</c:v>
                </c:pt>
                <c:pt idx="1832">
                  <c:v>83.944671878940355</c:v>
                </c:pt>
                <c:pt idx="1833">
                  <c:v>85.09848859322112</c:v>
                </c:pt>
                <c:pt idx="1834">
                  <c:v>87.488739534535355</c:v>
                </c:pt>
                <c:pt idx="1835">
                  <c:v>80.398657233934074</c:v>
                </c:pt>
                <c:pt idx="1836">
                  <c:v>76.912786817069232</c:v>
                </c:pt>
                <c:pt idx="1837">
                  <c:v>72.148991898736696</c:v>
                </c:pt>
                <c:pt idx="1838">
                  <c:v>83.677533036185309</c:v>
                </c:pt>
                <c:pt idx="1839">
                  <c:v>83.760032573336261</c:v>
                </c:pt>
                <c:pt idx="1840">
                  <c:v>78.707823583201275</c:v>
                </c:pt>
                <c:pt idx="1841">
                  <c:v>75.492881597692559</c:v>
                </c:pt>
                <c:pt idx="1842">
                  <c:v>90.052879318062566</c:v>
                </c:pt>
                <c:pt idx="1843">
                  <c:v>81.620258978237487</c:v>
                </c:pt>
                <c:pt idx="1844">
                  <c:v>77.797051844860235</c:v>
                </c:pt>
                <c:pt idx="1845">
                  <c:v>86.527840827240922</c:v>
                </c:pt>
                <c:pt idx="1846">
                  <c:v>74.650886265331081</c:v>
                </c:pt>
                <c:pt idx="1847">
                  <c:v>87.794740076695632</c:v>
                </c:pt>
                <c:pt idx="1848">
                  <c:v>79.599417371207437</c:v>
                </c:pt>
                <c:pt idx="1849">
                  <c:v>76.415664616655903</c:v>
                </c:pt>
                <c:pt idx="1850">
                  <c:v>72.851486664024236</c:v>
                </c:pt>
                <c:pt idx="1851">
                  <c:v>82.393852770480237</c:v>
                </c:pt>
                <c:pt idx="1852">
                  <c:v>84.265449715798184</c:v>
                </c:pt>
                <c:pt idx="1853">
                  <c:v>78.988113475945127</c:v>
                </c:pt>
                <c:pt idx="1854">
                  <c:v>77.187958354733709</c:v>
                </c:pt>
                <c:pt idx="1855">
                  <c:v>71.328503919689538</c:v>
                </c:pt>
                <c:pt idx="1856">
                  <c:v>79.36188779320527</c:v>
                </c:pt>
                <c:pt idx="1857">
                  <c:v>82.995071651508994</c:v>
                </c:pt>
                <c:pt idx="1858">
                  <c:v>89.97266780307983</c:v>
                </c:pt>
                <c:pt idx="1859">
                  <c:v>84.061157713759101</c:v>
                </c:pt>
                <c:pt idx="1860">
                  <c:v>81.003898443307762</c:v>
                </c:pt>
                <c:pt idx="1861">
                  <c:v>82.714216647004122</c:v>
                </c:pt>
                <c:pt idx="1862">
                  <c:v>82.62085065717244</c:v>
                </c:pt>
                <c:pt idx="1863">
                  <c:v>72.038069365067216</c:v>
                </c:pt>
                <c:pt idx="1864">
                  <c:v>71.060226125551324</c:v>
                </c:pt>
                <c:pt idx="1865">
                  <c:v>83.319244665725932</c:v>
                </c:pt>
                <c:pt idx="1866">
                  <c:v>85.888945246498949</c:v>
                </c:pt>
                <c:pt idx="1867">
                  <c:v>76.901408885434563</c:v>
                </c:pt>
                <c:pt idx="1868">
                  <c:v>82.330768322031815</c:v>
                </c:pt>
                <c:pt idx="1869">
                  <c:v>82.962249165060015</c:v>
                </c:pt>
                <c:pt idx="1870">
                  <c:v>90.71539989367011</c:v>
                </c:pt>
                <c:pt idx="1871">
                  <c:v>77.471454089570486</c:v>
                </c:pt>
                <c:pt idx="1872">
                  <c:v>86.227706965842884</c:v>
                </c:pt>
                <c:pt idx="1873">
                  <c:v>82.141586043858155</c:v>
                </c:pt>
                <c:pt idx="1874">
                  <c:v>81.789670436606087</c:v>
                </c:pt>
                <c:pt idx="1875">
                  <c:v>81.043832393070858</c:v>
                </c:pt>
                <c:pt idx="1876">
                  <c:v>82.546749368839841</c:v>
                </c:pt>
                <c:pt idx="1877">
                  <c:v>78.366959383777825</c:v>
                </c:pt>
                <c:pt idx="1878">
                  <c:v>92.227708389579689</c:v>
                </c:pt>
                <c:pt idx="1879">
                  <c:v>79.226545917961573</c:v>
                </c:pt>
                <c:pt idx="1880">
                  <c:v>71.406830463713902</c:v>
                </c:pt>
                <c:pt idx="1881">
                  <c:v>74.032373725335106</c:v>
                </c:pt>
                <c:pt idx="1882">
                  <c:v>80.902305381373054</c:v>
                </c:pt>
                <c:pt idx="1883">
                  <c:v>77.665934574546469</c:v>
                </c:pt>
                <c:pt idx="1884">
                  <c:v>89.658543452522821</c:v>
                </c:pt>
                <c:pt idx="1885">
                  <c:v>79.919154792600537</c:v>
                </c:pt>
                <c:pt idx="1886">
                  <c:v>67.085774934155381</c:v>
                </c:pt>
                <c:pt idx="1887">
                  <c:v>75.311941676376193</c:v>
                </c:pt>
                <c:pt idx="1888">
                  <c:v>74.552611036696916</c:v>
                </c:pt>
                <c:pt idx="1889">
                  <c:v>76.857966217640396</c:v>
                </c:pt>
                <c:pt idx="1890">
                  <c:v>86.886475942137963</c:v>
                </c:pt>
                <c:pt idx="1891">
                  <c:v>78.34992349196078</c:v>
                </c:pt>
                <c:pt idx="1892">
                  <c:v>82.73955404210318</c:v>
                </c:pt>
                <c:pt idx="1893">
                  <c:v>89.537214972052396</c:v>
                </c:pt>
                <c:pt idx="1894">
                  <c:v>87.58771074201465</c:v>
                </c:pt>
                <c:pt idx="1895">
                  <c:v>85.004112759582597</c:v>
                </c:pt>
                <c:pt idx="1896">
                  <c:v>77.773482579776129</c:v>
                </c:pt>
                <c:pt idx="1897">
                  <c:v>85.385355544344691</c:v>
                </c:pt>
                <c:pt idx="1898">
                  <c:v>70.674126356943617</c:v>
                </c:pt>
                <c:pt idx="1899">
                  <c:v>81.651690916416769</c:v>
                </c:pt>
                <c:pt idx="1900">
                  <c:v>82.614932566165493</c:v>
                </c:pt>
                <c:pt idx="1901">
                  <c:v>79.53335722884097</c:v>
                </c:pt>
                <c:pt idx="1902">
                  <c:v>71.181610652818094</c:v>
                </c:pt>
                <c:pt idx="1903">
                  <c:v>74.540208958988501</c:v>
                </c:pt>
                <c:pt idx="1904">
                  <c:v>89.602937881115395</c:v>
                </c:pt>
                <c:pt idx="1905">
                  <c:v>79.115402117488827</c:v>
                </c:pt>
                <c:pt idx="1906">
                  <c:v>71.273475900548661</c:v>
                </c:pt>
                <c:pt idx="1907">
                  <c:v>73.964826622046871</c:v>
                </c:pt>
                <c:pt idx="1908">
                  <c:v>80.418301885208081</c:v>
                </c:pt>
                <c:pt idx="1909">
                  <c:v>74.989242960651424</c:v>
                </c:pt>
                <c:pt idx="1910">
                  <c:v>72.037816678650742</c:v>
                </c:pt>
                <c:pt idx="1911">
                  <c:v>79.263025989128437</c:v>
                </c:pt>
                <c:pt idx="1912">
                  <c:v>82.946319295177261</c:v>
                </c:pt>
                <c:pt idx="1913">
                  <c:v>75.436522190455165</c:v>
                </c:pt>
                <c:pt idx="1914">
                  <c:v>85.554670646346182</c:v>
                </c:pt>
                <c:pt idx="1915">
                  <c:v>68.010525460804431</c:v>
                </c:pt>
                <c:pt idx="1916">
                  <c:v>82.096968467921045</c:v>
                </c:pt>
                <c:pt idx="1917">
                  <c:v>83.117393585360261</c:v>
                </c:pt>
                <c:pt idx="1918">
                  <c:v>89.683908656009606</c:v>
                </c:pt>
                <c:pt idx="1919">
                  <c:v>72.627614044737882</c:v>
                </c:pt>
                <c:pt idx="1920">
                  <c:v>70.107634568571328</c:v>
                </c:pt>
                <c:pt idx="1921">
                  <c:v>79.119064656553931</c:v>
                </c:pt>
                <c:pt idx="1922">
                  <c:v>88.685027529759026</c:v>
                </c:pt>
                <c:pt idx="1923">
                  <c:v>80.543678150175793</c:v>
                </c:pt>
                <c:pt idx="1924">
                  <c:v>84.558673779210778</c:v>
                </c:pt>
                <c:pt idx="1925">
                  <c:v>78.609753332754366</c:v>
                </c:pt>
                <c:pt idx="1926">
                  <c:v>90.774364141997012</c:v>
                </c:pt>
                <c:pt idx="1927">
                  <c:v>80.78453986386026</c:v>
                </c:pt>
                <c:pt idx="1928">
                  <c:v>83.959836431710087</c:v>
                </c:pt>
                <c:pt idx="1929">
                  <c:v>82.811983286039023</c:v>
                </c:pt>
                <c:pt idx="1930">
                  <c:v>70.84217932823816</c:v>
                </c:pt>
                <c:pt idx="1931">
                  <c:v>77.063632747923094</c:v>
                </c:pt>
                <c:pt idx="1932">
                  <c:v>70.59826698711251</c:v>
                </c:pt>
                <c:pt idx="1933">
                  <c:v>80.754776904296236</c:v>
                </c:pt>
                <c:pt idx="1934">
                  <c:v>78.236303929874609</c:v>
                </c:pt>
                <c:pt idx="1935">
                  <c:v>80.992312828792592</c:v>
                </c:pt>
                <c:pt idx="1936">
                  <c:v>79.857673205506117</c:v>
                </c:pt>
                <c:pt idx="1937">
                  <c:v>85.359526325928442</c:v>
                </c:pt>
                <c:pt idx="1938">
                  <c:v>78.884073691922907</c:v>
                </c:pt>
                <c:pt idx="1939">
                  <c:v>80.156647854067117</c:v>
                </c:pt>
                <c:pt idx="1940">
                  <c:v>78.195908919169909</c:v>
                </c:pt>
                <c:pt idx="1941">
                  <c:v>88.673326991901718</c:v>
                </c:pt>
                <c:pt idx="1942">
                  <c:v>70.063635947123075</c:v>
                </c:pt>
                <c:pt idx="1943">
                  <c:v>85.628702396332329</c:v>
                </c:pt>
                <c:pt idx="1944">
                  <c:v>86.666970426238038</c:v>
                </c:pt>
                <c:pt idx="1945">
                  <c:v>83.395915887027698</c:v>
                </c:pt>
                <c:pt idx="1946">
                  <c:v>87.158176897170563</c:v>
                </c:pt>
                <c:pt idx="1947">
                  <c:v>81.944177114755476</c:v>
                </c:pt>
                <c:pt idx="1948">
                  <c:v>85.592265039377097</c:v>
                </c:pt>
                <c:pt idx="1949">
                  <c:v>82.927173920977907</c:v>
                </c:pt>
                <c:pt idx="1950">
                  <c:v>84.029430462538301</c:v>
                </c:pt>
                <c:pt idx="1951">
                  <c:v>77.949894095633269</c:v>
                </c:pt>
                <c:pt idx="1952">
                  <c:v>75.816759918874496</c:v>
                </c:pt>
                <c:pt idx="1953">
                  <c:v>78.408361056118622</c:v>
                </c:pt>
                <c:pt idx="1954">
                  <c:v>84.406506766021039</c:v>
                </c:pt>
                <c:pt idx="1955">
                  <c:v>81.169663900806825</c:v>
                </c:pt>
                <c:pt idx="1956">
                  <c:v>75.450825330803468</c:v>
                </c:pt>
                <c:pt idx="1957">
                  <c:v>73.03040891903467</c:v>
                </c:pt>
                <c:pt idx="1958">
                  <c:v>87.84228502387684</c:v>
                </c:pt>
                <c:pt idx="1959">
                  <c:v>74.055761649822699</c:v>
                </c:pt>
                <c:pt idx="1960">
                  <c:v>81.46184664872581</c:v>
                </c:pt>
                <c:pt idx="1961">
                  <c:v>76.086339053974044</c:v>
                </c:pt>
                <c:pt idx="1962">
                  <c:v>73.100923283721826</c:v>
                </c:pt>
                <c:pt idx="1963">
                  <c:v>89.199659263423456</c:v>
                </c:pt>
                <c:pt idx="1964">
                  <c:v>78.316124472964376</c:v>
                </c:pt>
                <c:pt idx="1965">
                  <c:v>83.406480429736149</c:v>
                </c:pt>
                <c:pt idx="1966">
                  <c:v>84.5272309063416</c:v>
                </c:pt>
                <c:pt idx="1967">
                  <c:v>78.729271487056636</c:v>
                </c:pt>
                <c:pt idx="1968">
                  <c:v>81.346488132102238</c:v>
                </c:pt>
                <c:pt idx="1969">
                  <c:v>71.617131790198911</c:v>
                </c:pt>
                <c:pt idx="1970">
                  <c:v>78.651147676935082</c:v>
                </c:pt>
                <c:pt idx="1971">
                  <c:v>78.87179861088201</c:v>
                </c:pt>
                <c:pt idx="1972">
                  <c:v>79.553021193339205</c:v>
                </c:pt>
                <c:pt idx="1973">
                  <c:v>80.739800257759924</c:v>
                </c:pt>
                <c:pt idx="1974">
                  <c:v>84.648300108831549</c:v>
                </c:pt>
                <c:pt idx="1975">
                  <c:v>83.841485045267177</c:v>
                </c:pt>
                <c:pt idx="1976">
                  <c:v>81.476731160655362</c:v>
                </c:pt>
                <c:pt idx="1977">
                  <c:v>81.758353893301404</c:v>
                </c:pt>
                <c:pt idx="1978">
                  <c:v>84.47210416855259</c:v>
                </c:pt>
                <c:pt idx="1979">
                  <c:v>78.601884762737541</c:v>
                </c:pt>
                <c:pt idx="1980">
                  <c:v>87.379179926595697</c:v>
                </c:pt>
                <c:pt idx="1981">
                  <c:v>82.162730337922667</c:v>
                </c:pt>
                <c:pt idx="1982">
                  <c:v>74.745773543872247</c:v>
                </c:pt>
                <c:pt idx="1983">
                  <c:v>85.161476779726925</c:v>
                </c:pt>
                <c:pt idx="1984">
                  <c:v>77.131914995039239</c:v>
                </c:pt>
                <c:pt idx="1985">
                  <c:v>81.341898463029864</c:v>
                </c:pt>
                <c:pt idx="1986">
                  <c:v>72.627981325643432</c:v>
                </c:pt>
                <c:pt idx="1987">
                  <c:v>73.382510639931283</c:v>
                </c:pt>
                <c:pt idx="1988">
                  <c:v>77.0100832822379</c:v>
                </c:pt>
                <c:pt idx="1989">
                  <c:v>76.515682877747565</c:v>
                </c:pt>
                <c:pt idx="1990">
                  <c:v>88.187753661887726</c:v>
                </c:pt>
                <c:pt idx="1991">
                  <c:v>79.766818138427567</c:v>
                </c:pt>
                <c:pt idx="1992">
                  <c:v>76.435581069362186</c:v>
                </c:pt>
                <c:pt idx="1993">
                  <c:v>74.899368816732547</c:v>
                </c:pt>
                <c:pt idx="1994">
                  <c:v>83.005788643692014</c:v>
                </c:pt>
                <c:pt idx="1995">
                  <c:v>86.062209270489504</c:v>
                </c:pt>
                <c:pt idx="1996">
                  <c:v>85.340663973173676</c:v>
                </c:pt>
                <c:pt idx="1997">
                  <c:v>86.272777789147923</c:v>
                </c:pt>
                <c:pt idx="1998">
                  <c:v>83.031930308265075</c:v>
                </c:pt>
                <c:pt idx="1999">
                  <c:v>77.873401724593307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AA-4FC1-B2BF-691459AC4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230008"/>
        <c:axId val="1"/>
      </c:scatterChart>
      <c:valAx>
        <c:axId val="33823000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3823000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005343973916961E-2"/>
          <c:y val="0.12096821827832928"/>
          <c:w val="0.94047740533725677"/>
          <c:h val="0.62903473504731233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's2'!$O$16:$O$2015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182.89552926772436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169.63705905107599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195.8380218314683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182.84649598854122</c:v>
                </c:pt>
                <c:pt idx="49">
                  <c:v>176.62119507293869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172.8727152487383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167.96703491263685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177.98337332068246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171.85450575367307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187.64239488707827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178.33141930606504</c:v>
                </c:pt>
                <c:pt idx="109">
                  <c:v>171.84582212920506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180.14787456999693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179.05602436678259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172.91288210598643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179.25134129339975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183.18966238905324</c:v>
                </c:pt>
                <c:pt idx="155">
                  <c:v>1000000</c:v>
                </c:pt>
                <c:pt idx="156">
                  <c:v>174.50854380249541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185.27940988231353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1000000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174.94088382930471</c:v>
                </c:pt>
                <c:pt idx="199">
                  <c:v>1000000</c:v>
                </c:pt>
                <c:pt idx="200">
                  <c:v>1000000</c:v>
                </c:pt>
                <c:pt idx="201">
                  <c:v>174.63607051715942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156.8745989906825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158.12365937528045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172.88521965564343</c:v>
                </c:pt>
                <c:pt idx="232">
                  <c:v>1000000</c:v>
                </c:pt>
                <c:pt idx="233">
                  <c:v>1000000</c:v>
                </c:pt>
                <c:pt idx="234">
                  <c:v>175.16545142403407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172.25024745695379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143.21118838477392</c:v>
                </c:pt>
                <c:pt idx="245">
                  <c:v>1000000</c:v>
                </c:pt>
                <c:pt idx="246">
                  <c:v>1000000</c:v>
                </c:pt>
                <c:pt idx="247">
                  <c:v>185.68474087270531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174.07754064640167</c:v>
                </c:pt>
                <c:pt idx="257">
                  <c:v>171.28538604687901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173.16648731423609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156.19990695902868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168.79537206875315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190.60759800288631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167.77758749975001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184.19302435808044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161.18421328973599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165.05161261621137</c:v>
                </c:pt>
                <c:pt idx="389">
                  <c:v>1000000</c:v>
                </c:pt>
                <c:pt idx="390">
                  <c:v>176.04733757134323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173.98376765472943</c:v>
                </c:pt>
                <c:pt idx="395">
                  <c:v>173.49863410135492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1000000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175.9151408057603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173.88226654037192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179.37217563292023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166.91027898293305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180.95460372198878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171.16488237590752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174.02642951683919</c:v>
                </c:pt>
                <c:pt idx="520">
                  <c:v>189.18338972286455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177.08196225445312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174.30092928022967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167.13024728945786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172.81366476910154</c:v>
                </c:pt>
                <c:pt idx="549">
                  <c:v>1000000</c:v>
                </c:pt>
                <c:pt idx="550">
                  <c:v>179.79435649027479</c:v>
                </c:pt>
                <c:pt idx="551">
                  <c:v>1000000</c:v>
                </c:pt>
                <c:pt idx="552">
                  <c:v>1000000</c:v>
                </c:pt>
                <c:pt idx="553">
                  <c:v>172.57982090444193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172.51041209965649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175.09283292896316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162.7840746369173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185.50250232744568</c:v>
                </c:pt>
                <c:pt idx="625">
                  <c:v>1000000</c:v>
                </c:pt>
                <c:pt idx="626">
                  <c:v>1000000</c:v>
                </c:pt>
                <c:pt idx="627">
                  <c:v>186.34582582244835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163.86057897394696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174.85931146052155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1000000</c:v>
                </c:pt>
                <c:pt idx="651">
                  <c:v>174.99896648522963</c:v>
                </c:pt>
                <c:pt idx="652">
                  <c:v>1000000</c:v>
                </c:pt>
                <c:pt idx="653">
                  <c:v>1000000</c:v>
                </c:pt>
                <c:pt idx="654">
                  <c:v>165.5050300497372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182.04723745711743</c:v>
                </c:pt>
                <c:pt idx="660">
                  <c:v>1000000</c:v>
                </c:pt>
                <c:pt idx="661">
                  <c:v>167.56696150311382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178.50264547306475</c:v>
                </c:pt>
                <c:pt idx="671">
                  <c:v>177.59537025167359</c:v>
                </c:pt>
                <c:pt idx="672">
                  <c:v>175.0538986792549</c:v>
                </c:pt>
                <c:pt idx="673">
                  <c:v>1000000</c:v>
                </c:pt>
                <c:pt idx="674">
                  <c:v>1000000</c:v>
                </c:pt>
                <c:pt idx="675">
                  <c:v>169.04010053708663</c:v>
                </c:pt>
                <c:pt idx="676">
                  <c:v>1000000</c:v>
                </c:pt>
                <c:pt idx="677">
                  <c:v>1000000</c:v>
                </c:pt>
                <c:pt idx="678">
                  <c:v>164.29508677067969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170.89631522642298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154.91755232620054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181.4926183130942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160.70743266618973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177.6652034487943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178.09453355685088</c:v>
                </c:pt>
                <c:pt idx="744">
                  <c:v>192.96966621125392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172.10870594585009</c:v>
                </c:pt>
                <c:pt idx="768">
                  <c:v>176.39248905668049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176.92188354484836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192.53688375905946</c:v>
                </c:pt>
                <c:pt idx="790">
                  <c:v>1000000</c:v>
                </c:pt>
                <c:pt idx="791">
                  <c:v>166.48149749421887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172.84531803244704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176.82808950986615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162.41374704137684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171.40881288773983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161.64984855157914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180.81559822505952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176.53721537850507</c:v>
                </c:pt>
                <c:pt idx="924">
                  <c:v>1000000</c:v>
                </c:pt>
                <c:pt idx="925">
                  <c:v>1000000</c:v>
                </c:pt>
                <c:pt idx="926">
                  <c:v>179.48252996601806</c:v>
                </c:pt>
                <c:pt idx="927">
                  <c:v>1000000</c:v>
                </c:pt>
                <c:pt idx="928">
                  <c:v>1000000</c:v>
                </c:pt>
                <c:pt idx="929">
                  <c:v>167.30318393591864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185.09108359265133</c:v>
                </c:pt>
                <c:pt idx="936">
                  <c:v>1000000</c:v>
                </c:pt>
                <c:pt idx="937">
                  <c:v>164.48349306552458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165.81549824861779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174.12820651706528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1000000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169.0873960242667</c:v>
                </c:pt>
                <c:pt idx="1012">
                  <c:v>176.41127504105248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165.18950758286891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165.58481248053567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172.5345845618738</c:v>
                </c:pt>
                <c:pt idx="1072">
                  <c:v>1000000</c:v>
                </c:pt>
                <c:pt idx="1073">
                  <c:v>175.31799183893673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171.0153106150633</c:v>
                </c:pt>
                <c:pt idx="1085">
                  <c:v>1000000</c:v>
                </c:pt>
                <c:pt idx="1086">
                  <c:v>1000000</c:v>
                </c:pt>
                <c:pt idx="1087">
                  <c:v>163.10395639645733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178.47569433333277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173.23868809947822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187.77584471313628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1000000</c:v>
                </c:pt>
                <c:pt idx="1140">
                  <c:v>171.68464699325543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177.16114760784009</c:v>
                </c:pt>
                <c:pt idx="1165">
                  <c:v>1000000</c:v>
                </c:pt>
                <c:pt idx="1166">
                  <c:v>176.45108848884192</c:v>
                </c:pt>
                <c:pt idx="1167">
                  <c:v>1000000</c:v>
                </c:pt>
                <c:pt idx="1168">
                  <c:v>1000000</c:v>
                </c:pt>
                <c:pt idx="1169">
                  <c:v>166.93154301639598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171.27325848454817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183.81875922810636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161.36640518481582</c:v>
                </c:pt>
                <c:pt idx="1196">
                  <c:v>1000000</c:v>
                </c:pt>
                <c:pt idx="1197">
                  <c:v>154.17427799078607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178.53674012571628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175.27691789213267</c:v>
                </c:pt>
                <c:pt idx="1245">
                  <c:v>1000000</c:v>
                </c:pt>
                <c:pt idx="1246">
                  <c:v>1000000</c:v>
                </c:pt>
                <c:pt idx="1247">
                  <c:v>178.5978503606907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189.44101342168733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189.95786433733596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186.72029740686855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177.50227108471415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165.02489871020464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165.06311761668957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160.16144495772721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176.70247812178042</c:v>
                </c:pt>
                <c:pt idx="1358">
                  <c:v>1000000</c:v>
                </c:pt>
                <c:pt idx="1359">
                  <c:v>185.88892851497701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162.31226153683815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169.68391833764019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185.27649535838901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168.32672135892273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1000000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177.06282016956217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167.70015271331326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173.8737769805463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180.07060577716331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175.16040181312863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165.76182145849563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1000000</c:v>
                </c:pt>
                <c:pt idx="1520">
                  <c:v>1000000</c:v>
                </c:pt>
                <c:pt idx="1521">
                  <c:v>176.26711659156487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179.87470694090669</c:v>
                </c:pt>
                <c:pt idx="1530">
                  <c:v>169.69610198751391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170.48216241204059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198.71019815610214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184.23724886027495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177.93156325445543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169.45129349019859</c:v>
                </c:pt>
                <c:pt idx="1577">
                  <c:v>1000000</c:v>
                </c:pt>
                <c:pt idx="1578">
                  <c:v>1000000</c:v>
                </c:pt>
                <c:pt idx="1579">
                  <c:v>171.19273931053013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169.23208473343183</c:v>
                </c:pt>
                <c:pt idx="1585">
                  <c:v>1000000</c:v>
                </c:pt>
                <c:pt idx="1586">
                  <c:v>181.75143294464075</c:v>
                </c:pt>
                <c:pt idx="1587">
                  <c:v>1000000</c:v>
                </c:pt>
                <c:pt idx="1588">
                  <c:v>170.37403335154676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1000000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175.77862597585039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177.42869376353238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175.20671275463391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181.21751583524969</c:v>
                </c:pt>
                <c:pt idx="1678">
                  <c:v>1000000</c:v>
                </c:pt>
                <c:pt idx="1679">
                  <c:v>170.1960557626989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176.26993207818356</c:v>
                </c:pt>
                <c:pt idx="1697">
                  <c:v>179.32546307363464</c:v>
                </c:pt>
                <c:pt idx="1698">
                  <c:v>1000000</c:v>
                </c:pt>
                <c:pt idx="1699">
                  <c:v>157.91300626756347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177.15608335846738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1000000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160.40167846159198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184.79167835486081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173.14778463829947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180.2107797730028</c:v>
                </c:pt>
                <c:pt idx="1826">
                  <c:v>1000000</c:v>
                </c:pt>
                <c:pt idx="1827">
                  <c:v>186.58438700576031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166.30180624393631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175.07275693959076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172.429944368045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169.87100229198325</c:v>
                </c:pt>
                <c:pt idx="1888">
                  <c:v>177.5072051020658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171.59415746594959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167.88130831964187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173.03632353524915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1000000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165.39994670861486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183.76949336322824</c:v>
                </c:pt>
                <c:pt idx="1957">
                  <c:v>1000000</c:v>
                </c:pt>
                <c:pt idx="1958">
                  <c:v>1000000</c:v>
                </c:pt>
                <c:pt idx="1959">
                  <c:v>173.59265119877347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179.24972533673662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160.58038644679192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's2'!$R$16:$R$2015</c:f>
              <c:numCache>
                <c:formatCode>0.00</c:formatCode>
                <c:ptCount val="2000"/>
                <c:pt idx="0">
                  <c:v>2.235323623653545E-3</c:v>
                </c:pt>
                <c:pt idx="1">
                  <c:v>1.0657893112237548E-3</c:v>
                </c:pt>
                <c:pt idx="2">
                  <c:v>1.4816713685189314E-2</c:v>
                </c:pt>
                <c:pt idx="3">
                  <c:v>2.0576803653716436E-2</c:v>
                </c:pt>
                <c:pt idx="4">
                  <c:v>1.1360111901572038E-2</c:v>
                </c:pt>
                <c:pt idx="5">
                  <c:v>1.1196282885187825E-4</c:v>
                </c:pt>
                <c:pt idx="6">
                  <c:v>1.2520353666095241E-2</c:v>
                </c:pt>
                <c:pt idx="7">
                  <c:v>5.3957061327256023E-3</c:v>
                </c:pt>
                <c:pt idx="8">
                  <c:v>1.2457725440849363E-2</c:v>
                </c:pt>
                <c:pt idx="9">
                  <c:v>5.9019255608553879E-3</c:v>
                </c:pt>
                <c:pt idx="10">
                  <c:v>6.9911260480174829E-4</c:v>
                </c:pt>
                <c:pt idx="11">
                  <c:v>1.8796215108683862E-2</c:v>
                </c:pt>
                <c:pt idx="12">
                  <c:v>1.4886728797310001E-2</c:v>
                </c:pt>
                <c:pt idx="13">
                  <c:v>3.736831754053367E-3</c:v>
                </c:pt>
                <c:pt idx="14">
                  <c:v>2.9407105729380541E-4</c:v>
                </c:pt>
                <c:pt idx="15">
                  <c:v>6.6532213186463558E-3</c:v>
                </c:pt>
                <c:pt idx="16">
                  <c:v>5.5884553120262961E-4</c:v>
                </c:pt>
                <c:pt idx="17">
                  <c:v>2.8952152448632685E-2</c:v>
                </c:pt>
                <c:pt idx="18">
                  <c:v>2.4366497971667116E-2</c:v>
                </c:pt>
                <c:pt idx="19">
                  <c:v>2.0019254070425319E-2</c:v>
                </c:pt>
                <c:pt idx="20">
                  <c:v>2.5818877675113094E-2</c:v>
                </c:pt>
                <c:pt idx="21">
                  <c:v>1.667474713626018E-2</c:v>
                </c:pt>
                <c:pt idx="22">
                  <c:v>2.4458517752560718E-2</c:v>
                </c:pt>
                <c:pt idx="23">
                  <c:v>2.2439800881930496E-4</c:v>
                </c:pt>
                <c:pt idx="24">
                  <c:v>3.0301661711564128E-2</c:v>
                </c:pt>
                <c:pt idx="25">
                  <c:v>4.3502822456248707E-3</c:v>
                </c:pt>
                <c:pt idx="26">
                  <c:v>1.8485024352394214E-2</c:v>
                </c:pt>
                <c:pt idx="27">
                  <c:v>1.7966190936994284E-2</c:v>
                </c:pt>
                <c:pt idx="28">
                  <c:v>1.0435620007448255E-2</c:v>
                </c:pt>
                <c:pt idx="29">
                  <c:v>2.5774416875759282E-4</c:v>
                </c:pt>
                <c:pt idx="30">
                  <c:v>3.1868095571168743E-2</c:v>
                </c:pt>
                <c:pt idx="31">
                  <c:v>2.0838283744059213E-2</c:v>
                </c:pt>
                <c:pt idx="32">
                  <c:v>4.1088754553174085E-3</c:v>
                </c:pt>
                <c:pt idx="33">
                  <c:v>3.9437373845591636E-2</c:v>
                </c:pt>
                <c:pt idx="34">
                  <c:v>3.7531997606238141E-2</c:v>
                </c:pt>
                <c:pt idx="35">
                  <c:v>2.8704052074656497E-4</c:v>
                </c:pt>
                <c:pt idx="36">
                  <c:v>9.8985801982785157E-3</c:v>
                </c:pt>
                <c:pt idx="37">
                  <c:v>4.4413582723992909E-3</c:v>
                </c:pt>
                <c:pt idx="38">
                  <c:v>2.1421461318497079E-2</c:v>
                </c:pt>
                <c:pt idx="39">
                  <c:v>6.6924553828690816E-4</c:v>
                </c:pt>
                <c:pt idx="40">
                  <c:v>1.5918112387557177E-3</c:v>
                </c:pt>
                <c:pt idx="41">
                  <c:v>1.0482187146301999E-2</c:v>
                </c:pt>
                <c:pt idx="42">
                  <c:v>5.9798510454792846E-4</c:v>
                </c:pt>
                <c:pt idx="43">
                  <c:v>1.0261644081192501E-2</c:v>
                </c:pt>
                <c:pt idx="44">
                  <c:v>1.5620909638664357E-4</c:v>
                </c:pt>
                <c:pt idx="45">
                  <c:v>1.2717971263957592E-3</c:v>
                </c:pt>
                <c:pt idx="46">
                  <c:v>3.578687663462414E-2</c:v>
                </c:pt>
                <c:pt idx="47">
                  <c:v>1.0952497582825394E-4</c:v>
                </c:pt>
                <c:pt idx="48">
                  <c:v>2.5047922218585116E-3</c:v>
                </c:pt>
                <c:pt idx="49">
                  <c:v>1.2830994848034558E-2</c:v>
                </c:pt>
                <c:pt idx="50">
                  <c:v>2.2126717890362663E-2</c:v>
                </c:pt>
                <c:pt idx="51">
                  <c:v>2.6652850766301008E-2</c:v>
                </c:pt>
                <c:pt idx="52">
                  <c:v>2.1280316124486012E-2</c:v>
                </c:pt>
                <c:pt idx="53">
                  <c:v>2.0992827361861154E-2</c:v>
                </c:pt>
                <c:pt idx="54">
                  <c:v>1.7047415312824699E-3</c:v>
                </c:pt>
                <c:pt idx="55">
                  <c:v>3.7108715720958432E-2</c:v>
                </c:pt>
                <c:pt idx="56">
                  <c:v>1.3901132317129653E-3</c:v>
                </c:pt>
                <c:pt idx="57">
                  <c:v>2.6332321292980403E-2</c:v>
                </c:pt>
                <c:pt idx="58">
                  <c:v>9.7051908973773346E-3</c:v>
                </c:pt>
                <c:pt idx="59">
                  <c:v>1.1742158523254817E-2</c:v>
                </c:pt>
                <c:pt idx="60">
                  <c:v>1.6281445239024112E-2</c:v>
                </c:pt>
                <c:pt idx="61">
                  <c:v>2.1862094721319813E-5</c:v>
                </c:pt>
                <c:pt idx="62">
                  <c:v>3.9241329308223459E-2</c:v>
                </c:pt>
                <c:pt idx="63">
                  <c:v>4.9442574246667405E-2</c:v>
                </c:pt>
                <c:pt idx="64">
                  <c:v>6.2779256567990467E-3</c:v>
                </c:pt>
                <c:pt idx="65">
                  <c:v>3.1065097979465203E-2</c:v>
                </c:pt>
                <c:pt idx="66">
                  <c:v>1.8162531551418116E-3</c:v>
                </c:pt>
                <c:pt idx="67">
                  <c:v>1.3846672273382236E-2</c:v>
                </c:pt>
                <c:pt idx="68">
                  <c:v>2.9840795175558031E-3</c:v>
                </c:pt>
                <c:pt idx="69">
                  <c:v>5.5620322808266334E-4</c:v>
                </c:pt>
                <c:pt idx="70">
                  <c:v>1.9860837005628219E-2</c:v>
                </c:pt>
                <c:pt idx="71">
                  <c:v>2.5276728514899264E-2</c:v>
                </c:pt>
                <c:pt idx="72">
                  <c:v>7.0021236607496059E-3</c:v>
                </c:pt>
                <c:pt idx="73">
                  <c:v>1.356974156836679E-3</c:v>
                </c:pt>
                <c:pt idx="74">
                  <c:v>1.208553976977135E-4</c:v>
                </c:pt>
                <c:pt idx="75">
                  <c:v>4.2056922706983683E-2</c:v>
                </c:pt>
                <c:pt idx="76">
                  <c:v>4.3463467313773881E-2</c:v>
                </c:pt>
                <c:pt idx="77">
                  <c:v>4.2680697333583933E-3</c:v>
                </c:pt>
                <c:pt idx="78">
                  <c:v>2.8171246433721108E-5</c:v>
                </c:pt>
                <c:pt idx="79">
                  <c:v>1.0957326138056129E-2</c:v>
                </c:pt>
                <c:pt idx="80">
                  <c:v>2.3839496303156682E-2</c:v>
                </c:pt>
                <c:pt idx="81">
                  <c:v>1.1484153070701478E-3</c:v>
                </c:pt>
                <c:pt idx="82">
                  <c:v>2.9471425865165924E-2</c:v>
                </c:pt>
                <c:pt idx="83">
                  <c:v>1.5008383701992201E-2</c:v>
                </c:pt>
                <c:pt idx="84">
                  <c:v>2.8010301319225876E-2</c:v>
                </c:pt>
                <c:pt idx="85">
                  <c:v>1.0820653622859914E-2</c:v>
                </c:pt>
                <c:pt idx="86">
                  <c:v>4.8214003576453751E-3</c:v>
                </c:pt>
                <c:pt idx="87">
                  <c:v>3.3752093595604197E-3</c:v>
                </c:pt>
                <c:pt idx="88">
                  <c:v>3.4857735230286E-6</c:v>
                </c:pt>
                <c:pt idx="89">
                  <c:v>4.8255635427892967E-3</c:v>
                </c:pt>
                <c:pt idx="90">
                  <c:v>3.2350201678813396E-4</c:v>
                </c:pt>
                <c:pt idx="91">
                  <c:v>3.3913837599779538E-3</c:v>
                </c:pt>
                <c:pt idx="92">
                  <c:v>2.061003805390613E-2</c:v>
                </c:pt>
                <c:pt idx="93">
                  <c:v>1.1589142144108301E-4</c:v>
                </c:pt>
                <c:pt idx="94">
                  <c:v>1.9107852781664575E-2</c:v>
                </c:pt>
                <c:pt idx="95">
                  <c:v>2.6527758371195755E-3</c:v>
                </c:pt>
                <c:pt idx="96">
                  <c:v>3.492023981933659E-2</c:v>
                </c:pt>
                <c:pt idx="97">
                  <c:v>1.3224430857452197E-2</c:v>
                </c:pt>
                <c:pt idx="98">
                  <c:v>4.5691046410600833E-4</c:v>
                </c:pt>
                <c:pt idx="99">
                  <c:v>1.387693692542291E-2</c:v>
                </c:pt>
                <c:pt idx="100">
                  <c:v>3.9905735306826069E-2</c:v>
                </c:pt>
                <c:pt idx="101">
                  <c:v>3.9788848643936064E-3</c:v>
                </c:pt>
                <c:pt idx="102">
                  <c:v>2.017351989679941E-3</c:v>
                </c:pt>
                <c:pt idx="103">
                  <c:v>1.5183197755484933E-4</c:v>
                </c:pt>
                <c:pt idx="104">
                  <c:v>1.279442430576702E-2</c:v>
                </c:pt>
                <c:pt idx="105">
                  <c:v>2.1271998470147387E-2</c:v>
                </c:pt>
                <c:pt idx="106">
                  <c:v>8.0009311056673576E-4</c:v>
                </c:pt>
                <c:pt idx="107">
                  <c:v>3.8710614494081528E-4</c:v>
                </c:pt>
                <c:pt idx="108">
                  <c:v>2.1127916330983816E-3</c:v>
                </c:pt>
                <c:pt idx="109">
                  <c:v>7.3230333804804129E-4</c:v>
                </c:pt>
                <c:pt idx="110">
                  <c:v>3.8188249314904197E-3</c:v>
                </c:pt>
                <c:pt idx="111">
                  <c:v>1.7190169236281146E-2</c:v>
                </c:pt>
                <c:pt idx="112">
                  <c:v>1.1104566470450812E-2</c:v>
                </c:pt>
                <c:pt idx="113">
                  <c:v>2.1022228756115629E-2</c:v>
                </c:pt>
                <c:pt idx="114">
                  <c:v>9.446808369866274E-3</c:v>
                </c:pt>
                <c:pt idx="115">
                  <c:v>3.9566829340768543E-2</c:v>
                </c:pt>
                <c:pt idx="116">
                  <c:v>3.3325602801861989E-2</c:v>
                </c:pt>
                <c:pt idx="117">
                  <c:v>2.6329694590920979E-3</c:v>
                </c:pt>
                <c:pt idx="118">
                  <c:v>3.3155704120526627E-3</c:v>
                </c:pt>
                <c:pt idx="119">
                  <c:v>3.4080519568410123E-3</c:v>
                </c:pt>
                <c:pt idx="120">
                  <c:v>2.0053314927978204E-2</c:v>
                </c:pt>
                <c:pt idx="121">
                  <c:v>3.6369027058922752E-4</c:v>
                </c:pt>
                <c:pt idx="122">
                  <c:v>2.1939027121105657E-2</c:v>
                </c:pt>
                <c:pt idx="123">
                  <c:v>3.8454835388574177E-3</c:v>
                </c:pt>
                <c:pt idx="124">
                  <c:v>1.5592662521778383E-2</c:v>
                </c:pt>
                <c:pt idx="125">
                  <c:v>7.5932357388487192E-4</c:v>
                </c:pt>
                <c:pt idx="126">
                  <c:v>7.2678144169440149E-3</c:v>
                </c:pt>
                <c:pt idx="127">
                  <c:v>1.166654635631627E-2</c:v>
                </c:pt>
                <c:pt idx="128">
                  <c:v>2.6971619270986628E-2</c:v>
                </c:pt>
                <c:pt idx="129">
                  <c:v>1.0007289940087544E-3</c:v>
                </c:pt>
                <c:pt idx="130">
                  <c:v>1.0241343998711769E-3</c:v>
                </c:pt>
                <c:pt idx="131">
                  <c:v>1.2380198809241307E-3</c:v>
                </c:pt>
                <c:pt idx="132">
                  <c:v>2.9579008103453343E-2</c:v>
                </c:pt>
                <c:pt idx="133">
                  <c:v>3.8958294379748855E-2</c:v>
                </c:pt>
                <c:pt idx="134">
                  <c:v>2.5770761711075743E-2</c:v>
                </c:pt>
                <c:pt idx="135">
                  <c:v>8.8582589154508637E-4</c:v>
                </c:pt>
                <c:pt idx="136">
                  <c:v>2.2120025333020901E-2</c:v>
                </c:pt>
                <c:pt idx="137">
                  <c:v>4.3165268142180933E-3</c:v>
                </c:pt>
                <c:pt idx="138">
                  <c:v>2.3462817809100347E-4</c:v>
                </c:pt>
                <c:pt idx="139">
                  <c:v>1.291120561225836E-3</c:v>
                </c:pt>
                <c:pt idx="140">
                  <c:v>4.4714674484040368E-3</c:v>
                </c:pt>
                <c:pt idx="141">
                  <c:v>1.3746559810025271E-2</c:v>
                </c:pt>
                <c:pt idx="142">
                  <c:v>1.6330852175332891E-4</c:v>
                </c:pt>
                <c:pt idx="143">
                  <c:v>3.7139124304531881E-2</c:v>
                </c:pt>
                <c:pt idx="144">
                  <c:v>5.5816893633590303E-3</c:v>
                </c:pt>
                <c:pt idx="145">
                  <c:v>1.5575605240474948E-3</c:v>
                </c:pt>
                <c:pt idx="146">
                  <c:v>4.1946406788052467E-3</c:v>
                </c:pt>
                <c:pt idx="147">
                  <c:v>2.8855501329053315E-2</c:v>
                </c:pt>
                <c:pt idx="148">
                  <c:v>2.9175718565524065E-2</c:v>
                </c:pt>
                <c:pt idx="149">
                  <c:v>7.0152202716889257E-3</c:v>
                </c:pt>
                <c:pt idx="150">
                  <c:v>2.9773288615468168E-2</c:v>
                </c:pt>
                <c:pt idx="151">
                  <c:v>3.8555818834343373E-3</c:v>
                </c:pt>
                <c:pt idx="152">
                  <c:v>9.4505535398158869E-3</c:v>
                </c:pt>
                <c:pt idx="153">
                  <c:v>5.7292349363071635E-3</c:v>
                </c:pt>
                <c:pt idx="154">
                  <c:v>1.1314515214250887E-2</c:v>
                </c:pt>
                <c:pt idx="155">
                  <c:v>4.8812441890757396E-2</c:v>
                </c:pt>
                <c:pt idx="156">
                  <c:v>2.6965014303657678E-2</c:v>
                </c:pt>
                <c:pt idx="157">
                  <c:v>1.5658237959062789E-2</c:v>
                </c:pt>
                <c:pt idx="158">
                  <c:v>3.2727427431679113E-2</c:v>
                </c:pt>
                <c:pt idx="159">
                  <c:v>1.0164692126936825E-2</c:v>
                </c:pt>
                <c:pt idx="160">
                  <c:v>1.8656412674816835E-2</c:v>
                </c:pt>
                <c:pt idx="161">
                  <c:v>9.8305278818709967E-4</c:v>
                </c:pt>
                <c:pt idx="162">
                  <c:v>3.6115743533930149E-2</c:v>
                </c:pt>
                <c:pt idx="163">
                  <c:v>1.8407158960971205E-2</c:v>
                </c:pt>
                <c:pt idx="164">
                  <c:v>2.4612775442454243E-2</c:v>
                </c:pt>
                <c:pt idx="165">
                  <c:v>9.9327424336678703E-3</c:v>
                </c:pt>
                <c:pt idx="166">
                  <c:v>2.5789062388915404E-3</c:v>
                </c:pt>
                <c:pt idx="167">
                  <c:v>8.1637837239746311E-3</c:v>
                </c:pt>
                <c:pt idx="168">
                  <c:v>2.4025949761787211E-2</c:v>
                </c:pt>
                <c:pt idx="169">
                  <c:v>1.9684526597443696E-2</c:v>
                </c:pt>
                <c:pt idx="170">
                  <c:v>5.1243379575602052E-3</c:v>
                </c:pt>
                <c:pt idx="171">
                  <c:v>9.6396567959091736E-3</c:v>
                </c:pt>
                <c:pt idx="172">
                  <c:v>7.8997632992014878E-4</c:v>
                </c:pt>
                <c:pt idx="173">
                  <c:v>4.5668435385914516E-2</c:v>
                </c:pt>
                <c:pt idx="174">
                  <c:v>5.700848588101967E-3</c:v>
                </c:pt>
                <c:pt idx="175">
                  <c:v>1.3776512131159022E-2</c:v>
                </c:pt>
                <c:pt idx="176">
                  <c:v>3.5458981885025794E-3</c:v>
                </c:pt>
                <c:pt idx="177">
                  <c:v>3.357337237715359E-2</c:v>
                </c:pt>
                <c:pt idx="178">
                  <c:v>3.5070460925484266E-3</c:v>
                </c:pt>
                <c:pt idx="179">
                  <c:v>2.3207941205385281E-3</c:v>
                </c:pt>
                <c:pt idx="180">
                  <c:v>3.5085808700898613E-2</c:v>
                </c:pt>
                <c:pt idx="181">
                  <c:v>3.6199578305922735E-2</c:v>
                </c:pt>
                <c:pt idx="182">
                  <c:v>3.9739327161426766E-2</c:v>
                </c:pt>
                <c:pt idx="183">
                  <c:v>1.0609083391195168E-2</c:v>
                </c:pt>
                <c:pt idx="184">
                  <c:v>4.3151373857803585E-2</c:v>
                </c:pt>
                <c:pt idx="185">
                  <c:v>7.6474852320841576E-5</c:v>
                </c:pt>
                <c:pt idx="186">
                  <c:v>1.5843591956878705E-2</c:v>
                </c:pt>
                <c:pt idx="187">
                  <c:v>2.6501686255245196E-2</c:v>
                </c:pt>
                <c:pt idx="188">
                  <c:v>1.1452155913663586E-2</c:v>
                </c:pt>
                <c:pt idx="189">
                  <c:v>2.3843380069832126E-4</c:v>
                </c:pt>
                <c:pt idx="190">
                  <c:v>7.4611060571644039E-6</c:v>
                </c:pt>
                <c:pt idx="191">
                  <c:v>1.0302287310929886E-2</c:v>
                </c:pt>
                <c:pt idx="192">
                  <c:v>9.3284539575570913E-3</c:v>
                </c:pt>
                <c:pt idx="193">
                  <c:v>2.4841818088094245E-2</c:v>
                </c:pt>
                <c:pt idx="194">
                  <c:v>9.5255731735431753E-3</c:v>
                </c:pt>
                <c:pt idx="195">
                  <c:v>3.162234038774845E-2</c:v>
                </c:pt>
                <c:pt idx="196">
                  <c:v>4.4151687920522048E-3</c:v>
                </c:pt>
                <c:pt idx="197">
                  <c:v>1.5843844533307037E-2</c:v>
                </c:pt>
                <c:pt idx="198">
                  <c:v>4.755659617962367E-2</c:v>
                </c:pt>
                <c:pt idx="199">
                  <c:v>3.4559687680802934E-2</c:v>
                </c:pt>
                <c:pt idx="200">
                  <c:v>7.0143822107001565E-3</c:v>
                </c:pt>
                <c:pt idx="201">
                  <c:v>4.3094806137213802E-2</c:v>
                </c:pt>
                <c:pt idx="202">
                  <c:v>2.7546961706132026E-2</c:v>
                </c:pt>
                <c:pt idx="203">
                  <c:v>2.5397127999544056E-3</c:v>
                </c:pt>
                <c:pt idx="204">
                  <c:v>4.364675218832164E-2</c:v>
                </c:pt>
                <c:pt idx="205">
                  <c:v>4.0215010989132965E-2</c:v>
                </c:pt>
                <c:pt idx="206">
                  <c:v>1.4647502306692898E-3</c:v>
                </c:pt>
                <c:pt idx="207">
                  <c:v>8.4379899452571398E-3</c:v>
                </c:pt>
                <c:pt idx="208">
                  <c:v>2.2573559945898346E-2</c:v>
                </c:pt>
                <c:pt idx="209">
                  <c:v>2.4200266883266069E-2</c:v>
                </c:pt>
                <c:pt idx="210">
                  <c:v>2.570705798449447E-2</c:v>
                </c:pt>
                <c:pt idx="211">
                  <c:v>7.0316929077595394E-3</c:v>
                </c:pt>
                <c:pt idx="212">
                  <c:v>1.3697570307702654E-2</c:v>
                </c:pt>
                <c:pt idx="213">
                  <c:v>2.337432063364374E-3</c:v>
                </c:pt>
                <c:pt idx="214">
                  <c:v>4.6579009515194765E-3</c:v>
                </c:pt>
                <c:pt idx="215">
                  <c:v>1.3627623544999853E-2</c:v>
                </c:pt>
                <c:pt idx="216">
                  <c:v>4.0277363797947843E-2</c:v>
                </c:pt>
                <c:pt idx="217">
                  <c:v>1.4720204771398205E-2</c:v>
                </c:pt>
                <c:pt idx="218">
                  <c:v>7.3308104962853497E-3</c:v>
                </c:pt>
                <c:pt idx="219">
                  <c:v>1.379214527641456E-2</c:v>
                </c:pt>
                <c:pt idx="220">
                  <c:v>2.5026185447872676E-2</c:v>
                </c:pt>
                <c:pt idx="221">
                  <c:v>5.4042090423299886E-3</c:v>
                </c:pt>
                <c:pt idx="222">
                  <c:v>2.4150836580752685E-3</c:v>
                </c:pt>
                <c:pt idx="223">
                  <c:v>1.2905570558980526E-3</c:v>
                </c:pt>
                <c:pt idx="224">
                  <c:v>3.0179440096348785E-2</c:v>
                </c:pt>
                <c:pt idx="225">
                  <c:v>5.1531979266466825E-4</c:v>
                </c:pt>
                <c:pt idx="226">
                  <c:v>1.0531148391756619E-2</c:v>
                </c:pt>
                <c:pt idx="227">
                  <c:v>1.8103477331366646E-2</c:v>
                </c:pt>
                <c:pt idx="228">
                  <c:v>1.4954842013251309E-2</c:v>
                </c:pt>
                <c:pt idx="229">
                  <c:v>5.9387396753599626E-3</c:v>
                </c:pt>
                <c:pt idx="230">
                  <c:v>2.3320967014702248E-2</c:v>
                </c:pt>
                <c:pt idx="231">
                  <c:v>3.0850860556481251E-2</c:v>
                </c:pt>
                <c:pt idx="232">
                  <c:v>2.1628230361572698E-3</c:v>
                </c:pt>
                <c:pt idx="233">
                  <c:v>8.462119775253683E-3</c:v>
                </c:pt>
                <c:pt idx="234">
                  <c:v>3.927261024566029E-2</c:v>
                </c:pt>
                <c:pt idx="235">
                  <c:v>3.3554322053521587E-3</c:v>
                </c:pt>
                <c:pt idx="236">
                  <c:v>7.0748088937016129E-3</c:v>
                </c:pt>
                <c:pt idx="237">
                  <c:v>1.611626507165664E-2</c:v>
                </c:pt>
                <c:pt idx="238">
                  <c:v>8.8111642741617107E-4</c:v>
                </c:pt>
                <c:pt idx="239">
                  <c:v>2.8951850294067182E-2</c:v>
                </c:pt>
                <c:pt idx="240">
                  <c:v>2.3087582023702306E-2</c:v>
                </c:pt>
                <c:pt idx="241">
                  <c:v>6.1125949123153655E-3</c:v>
                </c:pt>
                <c:pt idx="242">
                  <c:v>2.7133020618595599E-3</c:v>
                </c:pt>
                <c:pt idx="243">
                  <c:v>1.9546448226459096E-2</c:v>
                </c:pt>
                <c:pt idx="244">
                  <c:v>1.1674448054647295E-5</c:v>
                </c:pt>
                <c:pt idx="245">
                  <c:v>6.2698160665285189E-3</c:v>
                </c:pt>
                <c:pt idx="246">
                  <c:v>3.3005305091722168E-3</c:v>
                </c:pt>
                <c:pt idx="247">
                  <c:v>7.7753132280429784E-3</c:v>
                </c:pt>
                <c:pt idx="248">
                  <c:v>7.84548639210139E-3</c:v>
                </c:pt>
                <c:pt idx="249">
                  <c:v>3.4742212976435309E-2</c:v>
                </c:pt>
                <c:pt idx="250">
                  <c:v>9.2213583156081427E-4</c:v>
                </c:pt>
                <c:pt idx="251">
                  <c:v>3.7378400806519098E-4</c:v>
                </c:pt>
                <c:pt idx="252">
                  <c:v>1.0788367343019582E-2</c:v>
                </c:pt>
                <c:pt idx="253">
                  <c:v>2.5155642703447039E-2</c:v>
                </c:pt>
                <c:pt idx="254">
                  <c:v>2.0826740621213657E-2</c:v>
                </c:pt>
                <c:pt idx="255">
                  <c:v>8.9537035415054346E-3</c:v>
                </c:pt>
                <c:pt idx="256">
                  <c:v>4.7517771746396986E-2</c:v>
                </c:pt>
                <c:pt idx="257">
                  <c:v>2.8692153490453863E-2</c:v>
                </c:pt>
                <c:pt idx="258">
                  <c:v>1.0095536516921279E-2</c:v>
                </c:pt>
                <c:pt idx="259">
                  <c:v>5.8769939155681053E-3</c:v>
                </c:pt>
                <c:pt idx="260">
                  <c:v>2.3479687063859716E-3</c:v>
                </c:pt>
                <c:pt idx="261">
                  <c:v>1.6339501269072906E-2</c:v>
                </c:pt>
                <c:pt idx="262">
                  <c:v>3.9184213316433084E-2</c:v>
                </c:pt>
                <c:pt idx="263">
                  <c:v>2.9790900752056843E-2</c:v>
                </c:pt>
                <c:pt idx="264">
                  <c:v>3.892117887640443E-3</c:v>
                </c:pt>
                <c:pt idx="265">
                  <c:v>1.8245864168703413E-2</c:v>
                </c:pt>
                <c:pt idx="266">
                  <c:v>1.6274435363801323E-2</c:v>
                </c:pt>
                <c:pt idx="267">
                  <c:v>1.4957494204287261E-2</c:v>
                </c:pt>
                <c:pt idx="268">
                  <c:v>8.9638140319546963E-3</c:v>
                </c:pt>
                <c:pt idx="269">
                  <c:v>1.2022099209521553E-2</c:v>
                </c:pt>
                <c:pt idx="270">
                  <c:v>1.6606964362560262E-3</c:v>
                </c:pt>
                <c:pt idx="271">
                  <c:v>1.1390751067071138E-2</c:v>
                </c:pt>
                <c:pt idx="272">
                  <c:v>5.4746199546492685E-3</c:v>
                </c:pt>
                <c:pt idx="273">
                  <c:v>5.0845027013818652E-3</c:v>
                </c:pt>
                <c:pt idx="274">
                  <c:v>1.0119510073313628E-2</c:v>
                </c:pt>
                <c:pt idx="275">
                  <c:v>1.0660629772626761E-2</c:v>
                </c:pt>
                <c:pt idx="276">
                  <c:v>1.7101826946617946E-3</c:v>
                </c:pt>
                <c:pt idx="277">
                  <c:v>1.3634667492832483E-2</c:v>
                </c:pt>
                <c:pt idx="278">
                  <c:v>3.8873412005855347E-2</c:v>
                </c:pt>
                <c:pt idx="279">
                  <c:v>1.6154292016721367E-3</c:v>
                </c:pt>
                <c:pt idx="280">
                  <c:v>1.4375055566467357E-2</c:v>
                </c:pt>
                <c:pt idx="281">
                  <c:v>4.3356278458303928E-2</c:v>
                </c:pt>
                <c:pt idx="282">
                  <c:v>3.8784900934040106E-2</c:v>
                </c:pt>
                <c:pt idx="283">
                  <c:v>1.2182267858135238E-2</c:v>
                </c:pt>
                <c:pt idx="284">
                  <c:v>1.8055329283586285E-2</c:v>
                </c:pt>
                <c:pt idx="285">
                  <c:v>3.4471185379919586E-3</c:v>
                </c:pt>
                <c:pt idx="286">
                  <c:v>1.4874976745419658E-2</c:v>
                </c:pt>
                <c:pt idx="287">
                  <c:v>1.6763016563577617E-2</c:v>
                </c:pt>
                <c:pt idx="288">
                  <c:v>1.7793583723104606E-2</c:v>
                </c:pt>
                <c:pt idx="289">
                  <c:v>8.2029726860356981E-3</c:v>
                </c:pt>
                <c:pt idx="290">
                  <c:v>2.4345222417044891E-3</c:v>
                </c:pt>
                <c:pt idx="291">
                  <c:v>1.5380150260120297E-2</c:v>
                </c:pt>
                <c:pt idx="292">
                  <c:v>1.7983584733246773E-2</c:v>
                </c:pt>
                <c:pt idx="293">
                  <c:v>2.8261500706231435E-3</c:v>
                </c:pt>
                <c:pt idx="294">
                  <c:v>2.3912507185586936E-3</c:v>
                </c:pt>
                <c:pt idx="295">
                  <c:v>4.1488900384330264E-2</c:v>
                </c:pt>
                <c:pt idx="296">
                  <c:v>1.482876273806935E-3</c:v>
                </c:pt>
                <c:pt idx="297">
                  <c:v>3.7010604029556644E-3</c:v>
                </c:pt>
                <c:pt idx="298">
                  <c:v>1.7559507159521905E-2</c:v>
                </c:pt>
                <c:pt idx="299">
                  <c:v>3.4106985048854885E-2</c:v>
                </c:pt>
                <c:pt idx="300">
                  <c:v>3.4538684871137558E-4</c:v>
                </c:pt>
                <c:pt idx="301">
                  <c:v>8.0398018967656505E-3</c:v>
                </c:pt>
                <c:pt idx="302">
                  <c:v>1.8329261422502307E-2</c:v>
                </c:pt>
                <c:pt idx="303">
                  <c:v>3.7576651452186538E-3</c:v>
                </c:pt>
                <c:pt idx="304">
                  <c:v>1.4070415717179133E-2</c:v>
                </c:pt>
                <c:pt idx="305">
                  <c:v>1.9077758309937406E-2</c:v>
                </c:pt>
                <c:pt idx="306">
                  <c:v>8.5076800965905863E-3</c:v>
                </c:pt>
                <c:pt idx="307">
                  <c:v>2.6539581118244886E-3</c:v>
                </c:pt>
                <c:pt idx="308">
                  <c:v>1.3145098468957173E-2</c:v>
                </c:pt>
                <c:pt idx="309">
                  <c:v>8.5723809534652383E-4</c:v>
                </c:pt>
                <c:pt idx="310">
                  <c:v>4.0551416780647977E-2</c:v>
                </c:pt>
                <c:pt idx="311">
                  <c:v>1.2021268319460762E-2</c:v>
                </c:pt>
                <c:pt idx="312">
                  <c:v>2.2457515592485362E-3</c:v>
                </c:pt>
                <c:pt idx="313">
                  <c:v>2.5553513221720364E-3</c:v>
                </c:pt>
                <c:pt idx="314">
                  <c:v>3.7900154401776034E-2</c:v>
                </c:pt>
                <c:pt idx="315">
                  <c:v>1.815024660154306E-5</c:v>
                </c:pt>
                <c:pt idx="316">
                  <c:v>1.1307547272990659E-2</c:v>
                </c:pt>
                <c:pt idx="317">
                  <c:v>1.822281448031918E-3</c:v>
                </c:pt>
                <c:pt idx="318">
                  <c:v>3.442886633606364E-3</c:v>
                </c:pt>
                <c:pt idx="319">
                  <c:v>3.0238670141145537E-3</c:v>
                </c:pt>
                <c:pt idx="320">
                  <c:v>2.3531999286609647E-2</c:v>
                </c:pt>
                <c:pt idx="321">
                  <c:v>1.4895257239347832E-2</c:v>
                </c:pt>
                <c:pt idx="322">
                  <c:v>2.1605128070765853E-2</c:v>
                </c:pt>
                <c:pt idx="323">
                  <c:v>2.1347082086900517E-3</c:v>
                </c:pt>
                <c:pt idx="324">
                  <c:v>5.4249561758218266E-3</c:v>
                </c:pt>
                <c:pt idx="325">
                  <c:v>6.7605529459906352E-3</c:v>
                </c:pt>
                <c:pt idx="326">
                  <c:v>2.0950484402912792E-2</c:v>
                </c:pt>
                <c:pt idx="327">
                  <c:v>4.7209220751464739E-3</c:v>
                </c:pt>
                <c:pt idx="328">
                  <c:v>7.1446516708434079E-3</c:v>
                </c:pt>
                <c:pt idx="329">
                  <c:v>2.9496494872868421E-2</c:v>
                </c:pt>
                <c:pt idx="330">
                  <c:v>8.7079901128583985E-3</c:v>
                </c:pt>
                <c:pt idx="331">
                  <c:v>3.9234028532717242E-2</c:v>
                </c:pt>
                <c:pt idx="332">
                  <c:v>2.4600295824199699E-2</c:v>
                </c:pt>
                <c:pt idx="333">
                  <c:v>9.6944938561181662E-3</c:v>
                </c:pt>
                <c:pt idx="334">
                  <c:v>8.6765542229445781E-4</c:v>
                </c:pt>
                <c:pt idx="335">
                  <c:v>3.9797380618291571E-4</c:v>
                </c:pt>
                <c:pt idx="336">
                  <c:v>8.7047044886038039E-3</c:v>
                </c:pt>
                <c:pt idx="337">
                  <c:v>9.2530871435248432E-3</c:v>
                </c:pt>
                <c:pt idx="338">
                  <c:v>2.2621668481102516E-3</c:v>
                </c:pt>
                <c:pt idx="339">
                  <c:v>1.2285192839755757E-2</c:v>
                </c:pt>
                <c:pt idx="340">
                  <c:v>5.7863925994341868E-3</c:v>
                </c:pt>
                <c:pt idx="341">
                  <c:v>1.8627674251171504E-2</c:v>
                </c:pt>
                <c:pt idx="342">
                  <c:v>1.2382333923132479E-2</c:v>
                </c:pt>
                <c:pt idx="343">
                  <c:v>3.0204082957512968E-2</c:v>
                </c:pt>
                <c:pt idx="344">
                  <c:v>7.0275455880879523E-4</c:v>
                </c:pt>
                <c:pt idx="345">
                  <c:v>1.9771597972058396E-3</c:v>
                </c:pt>
                <c:pt idx="346">
                  <c:v>4.129577857468647E-3</c:v>
                </c:pt>
                <c:pt idx="347">
                  <c:v>1.5021859928263432E-2</c:v>
                </c:pt>
                <c:pt idx="348">
                  <c:v>1.7198156667134885E-2</c:v>
                </c:pt>
                <c:pt idx="349">
                  <c:v>4.3884378736754992E-2</c:v>
                </c:pt>
                <c:pt idx="350">
                  <c:v>4.2997171062893039E-2</c:v>
                </c:pt>
                <c:pt idx="351">
                  <c:v>4.4606129636320761E-3</c:v>
                </c:pt>
                <c:pt idx="352">
                  <c:v>1.0744812520966814E-2</c:v>
                </c:pt>
                <c:pt idx="353">
                  <c:v>1.3373560609474095E-3</c:v>
                </c:pt>
                <c:pt idx="354">
                  <c:v>8.2882395657423568E-3</c:v>
                </c:pt>
                <c:pt idx="355">
                  <c:v>1.1929103214568457E-2</c:v>
                </c:pt>
                <c:pt idx="356">
                  <c:v>2.3446078736473693E-2</c:v>
                </c:pt>
                <c:pt idx="357">
                  <c:v>1.8886640589939149E-2</c:v>
                </c:pt>
                <c:pt idx="358">
                  <c:v>2.7851957945959179E-2</c:v>
                </c:pt>
                <c:pt idx="359">
                  <c:v>8.1654884851492754E-4</c:v>
                </c:pt>
                <c:pt idx="360">
                  <c:v>1.5176840390820755E-3</c:v>
                </c:pt>
                <c:pt idx="361">
                  <c:v>7.9990398355306042E-3</c:v>
                </c:pt>
                <c:pt idx="362">
                  <c:v>7.9007137961528641E-4</c:v>
                </c:pt>
                <c:pt idx="363">
                  <c:v>2.0955067180970614E-4</c:v>
                </c:pt>
                <c:pt idx="364">
                  <c:v>2.6535330107206297E-3</c:v>
                </c:pt>
                <c:pt idx="365">
                  <c:v>3.1597725991114791E-3</c:v>
                </c:pt>
                <c:pt idx="366">
                  <c:v>2.9601515499235176E-2</c:v>
                </c:pt>
                <c:pt idx="367">
                  <c:v>4.3706596279282474E-3</c:v>
                </c:pt>
                <c:pt idx="368">
                  <c:v>1.2128723378255909E-3</c:v>
                </c:pt>
                <c:pt idx="369">
                  <c:v>2.6504790287690531E-2</c:v>
                </c:pt>
                <c:pt idx="370">
                  <c:v>1.1356921188510557E-3</c:v>
                </c:pt>
                <c:pt idx="371">
                  <c:v>3.0636029183423222E-3</c:v>
                </c:pt>
                <c:pt idx="372">
                  <c:v>2.0147704655563148E-2</c:v>
                </c:pt>
                <c:pt idx="373">
                  <c:v>3.8432307117455817E-3</c:v>
                </c:pt>
                <c:pt idx="374">
                  <c:v>2.3952938206463728E-2</c:v>
                </c:pt>
                <c:pt idx="375">
                  <c:v>1.1738448687285893E-2</c:v>
                </c:pt>
                <c:pt idx="376">
                  <c:v>3.2501285474597313E-3</c:v>
                </c:pt>
                <c:pt idx="377">
                  <c:v>3.6508808958234698E-4</c:v>
                </c:pt>
                <c:pt idx="378">
                  <c:v>2.5574408975881674E-2</c:v>
                </c:pt>
                <c:pt idx="379">
                  <c:v>1.4070966234545193E-5</c:v>
                </c:pt>
                <c:pt idx="380">
                  <c:v>2.5075640937950203E-2</c:v>
                </c:pt>
                <c:pt idx="381">
                  <c:v>4.2574941808039132E-3</c:v>
                </c:pt>
                <c:pt idx="382">
                  <c:v>1.2687928548312064E-2</c:v>
                </c:pt>
                <c:pt idx="383">
                  <c:v>3.515182462226762E-3</c:v>
                </c:pt>
                <c:pt idx="384">
                  <c:v>1.1881556951342824E-4</c:v>
                </c:pt>
                <c:pt idx="385">
                  <c:v>1.9708689615854078E-3</c:v>
                </c:pt>
                <c:pt idx="386">
                  <c:v>4.149067932624915E-3</c:v>
                </c:pt>
                <c:pt idx="387">
                  <c:v>2.532943132454336E-2</c:v>
                </c:pt>
                <c:pt idx="388">
                  <c:v>1.6726765114035924E-2</c:v>
                </c:pt>
                <c:pt idx="389">
                  <c:v>5.2462036686704147E-3</c:v>
                </c:pt>
                <c:pt idx="390">
                  <c:v>2.4075823547400753E-2</c:v>
                </c:pt>
                <c:pt idx="391">
                  <c:v>1.6897739757559822E-2</c:v>
                </c:pt>
                <c:pt idx="392">
                  <c:v>2.3406164280372892E-2</c:v>
                </c:pt>
                <c:pt idx="393">
                  <c:v>5.2472485065289693E-4</c:v>
                </c:pt>
                <c:pt idx="394">
                  <c:v>1.8115729508849616E-2</c:v>
                </c:pt>
                <c:pt idx="395">
                  <c:v>2.8757229675487536E-2</c:v>
                </c:pt>
                <c:pt idx="396">
                  <c:v>8.0293108152557306E-3</c:v>
                </c:pt>
                <c:pt idx="397">
                  <c:v>4.5072281002111692E-2</c:v>
                </c:pt>
                <c:pt idx="398">
                  <c:v>3.9489959140987935E-2</c:v>
                </c:pt>
                <c:pt idx="399">
                  <c:v>6.5891624221657598E-3</c:v>
                </c:pt>
                <c:pt idx="400">
                  <c:v>7.9242273351586766E-5</c:v>
                </c:pt>
                <c:pt idx="401">
                  <c:v>1.4151658160947778E-3</c:v>
                </c:pt>
                <c:pt idx="402">
                  <c:v>4.0264101628822116E-2</c:v>
                </c:pt>
                <c:pt idx="403">
                  <c:v>1.7092208482918359E-3</c:v>
                </c:pt>
                <c:pt idx="404">
                  <c:v>2.6295056844479706E-2</c:v>
                </c:pt>
                <c:pt idx="405">
                  <c:v>1.3302576378318963E-3</c:v>
                </c:pt>
                <c:pt idx="406">
                  <c:v>1.7407807357131962E-4</c:v>
                </c:pt>
                <c:pt idx="407">
                  <c:v>2.0300847455712798E-3</c:v>
                </c:pt>
                <c:pt idx="408">
                  <c:v>5.0387183002032704E-3</c:v>
                </c:pt>
                <c:pt idx="409">
                  <c:v>7.88973262833771E-3</c:v>
                </c:pt>
                <c:pt idx="410">
                  <c:v>5.3104738713346047E-3</c:v>
                </c:pt>
                <c:pt idx="411">
                  <c:v>1.7540957466920272E-3</c:v>
                </c:pt>
                <c:pt idx="412">
                  <c:v>1.3790340130558375E-2</c:v>
                </c:pt>
                <c:pt idx="413">
                  <c:v>2.9250322980582645E-2</c:v>
                </c:pt>
                <c:pt idx="414">
                  <c:v>3.658356905096849E-2</c:v>
                </c:pt>
                <c:pt idx="415">
                  <c:v>2.7859532753933673E-3</c:v>
                </c:pt>
                <c:pt idx="416">
                  <c:v>3.5799941382491937E-3</c:v>
                </c:pt>
                <c:pt idx="417">
                  <c:v>1.8346808857818872E-5</c:v>
                </c:pt>
                <c:pt idx="418">
                  <c:v>2.1333798224300999E-2</c:v>
                </c:pt>
                <c:pt idx="419">
                  <c:v>4.1543387082260935E-2</c:v>
                </c:pt>
                <c:pt idx="420">
                  <c:v>2.3289981048160687E-3</c:v>
                </c:pt>
                <c:pt idx="421">
                  <c:v>2.1634616013606355E-2</c:v>
                </c:pt>
                <c:pt idx="422">
                  <c:v>2.3028640971433707E-2</c:v>
                </c:pt>
                <c:pt idx="423">
                  <c:v>4.0679867370235524E-3</c:v>
                </c:pt>
                <c:pt idx="424">
                  <c:v>3.8167432680590819E-3</c:v>
                </c:pt>
                <c:pt idx="425">
                  <c:v>2.4573046861307506E-2</c:v>
                </c:pt>
                <c:pt idx="426">
                  <c:v>1.8872372938493812E-2</c:v>
                </c:pt>
                <c:pt idx="427">
                  <c:v>1.4094184376205379E-2</c:v>
                </c:pt>
                <c:pt idx="428">
                  <c:v>1.1093911173717802E-2</c:v>
                </c:pt>
                <c:pt idx="429">
                  <c:v>1.0990812969923939E-2</c:v>
                </c:pt>
                <c:pt idx="430">
                  <c:v>2.2960905853234299E-2</c:v>
                </c:pt>
                <c:pt idx="431">
                  <c:v>1.4243181709476749E-4</c:v>
                </c:pt>
                <c:pt idx="432">
                  <c:v>9.8826342598788419E-3</c:v>
                </c:pt>
                <c:pt idx="433">
                  <c:v>4.1215473683527412E-3</c:v>
                </c:pt>
                <c:pt idx="434">
                  <c:v>1.7535723049110684E-2</c:v>
                </c:pt>
                <c:pt idx="435">
                  <c:v>5.9441912111643826E-3</c:v>
                </c:pt>
                <c:pt idx="436">
                  <c:v>1.2811980598419741E-2</c:v>
                </c:pt>
                <c:pt idx="437">
                  <c:v>6.9384234357579479E-3</c:v>
                </c:pt>
                <c:pt idx="438">
                  <c:v>2.6513623147878456E-2</c:v>
                </c:pt>
                <c:pt idx="439">
                  <c:v>3.1219986239320718E-3</c:v>
                </c:pt>
                <c:pt idx="440">
                  <c:v>4.2429640759367573E-2</c:v>
                </c:pt>
                <c:pt idx="441">
                  <c:v>4.2997010812589392E-3</c:v>
                </c:pt>
                <c:pt idx="442">
                  <c:v>2.9155017981163489E-2</c:v>
                </c:pt>
                <c:pt idx="443">
                  <c:v>1.8489050594456768E-3</c:v>
                </c:pt>
                <c:pt idx="444">
                  <c:v>2.6069855619298039E-3</c:v>
                </c:pt>
                <c:pt idx="445">
                  <c:v>2.8525936679952911E-3</c:v>
                </c:pt>
                <c:pt idx="446">
                  <c:v>1.4263296401081834E-2</c:v>
                </c:pt>
                <c:pt idx="447">
                  <c:v>7.6313510342609664E-4</c:v>
                </c:pt>
                <c:pt idx="448">
                  <c:v>2.8762982156055269E-2</c:v>
                </c:pt>
                <c:pt idx="449">
                  <c:v>3.0430685950037766E-3</c:v>
                </c:pt>
                <c:pt idx="450">
                  <c:v>1.7867992115849593E-2</c:v>
                </c:pt>
                <c:pt idx="451">
                  <c:v>2.3284426454708466E-2</c:v>
                </c:pt>
                <c:pt idx="452">
                  <c:v>4.1716614890322922E-3</c:v>
                </c:pt>
                <c:pt idx="453">
                  <c:v>2.9124368175710322E-2</c:v>
                </c:pt>
                <c:pt idx="454">
                  <c:v>2.275877736385188E-2</c:v>
                </c:pt>
                <c:pt idx="455">
                  <c:v>2.3615573949148067E-2</c:v>
                </c:pt>
                <c:pt idx="456">
                  <c:v>2.5844787882363222E-2</c:v>
                </c:pt>
                <c:pt idx="457">
                  <c:v>3.9271002964757426E-2</c:v>
                </c:pt>
                <c:pt idx="458">
                  <c:v>7.791767569792136E-3</c:v>
                </c:pt>
                <c:pt idx="459">
                  <c:v>3.522923708911641E-5</c:v>
                </c:pt>
                <c:pt idx="460">
                  <c:v>8.7643732203956687E-4</c:v>
                </c:pt>
                <c:pt idx="461">
                  <c:v>4.197683265125686E-2</c:v>
                </c:pt>
                <c:pt idx="462">
                  <c:v>4.0516507043715289E-2</c:v>
                </c:pt>
                <c:pt idx="463">
                  <c:v>3.6080850659730046E-4</c:v>
                </c:pt>
                <c:pt idx="464">
                  <c:v>1.4367042851227167E-2</c:v>
                </c:pt>
                <c:pt idx="465">
                  <c:v>1.1034792039058097E-2</c:v>
                </c:pt>
                <c:pt idx="466">
                  <c:v>1.4778148186530365E-2</c:v>
                </c:pt>
                <c:pt idx="467">
                  <c:v>6.4510088156728854E-3</c:v>
                </c:pt>
                <c:pt idx="468">
                  <c:v>1.145987232839667E-3</c:v>
                </c:pt>
                <c:pt idx="469">
                  <c:v>2.4008764523036255E-2</c:v>
                </c:pt>
                <c:pt idx="470">
                  <c:v>2.2449115900025431E-2</c:v>
                </c:pt>
                <c:pt idx="471">
                  <c:v>2.7298218947193328E-3</c:v>
                </c:pt>
                <c:pt idx="472">
                  <c:v>1.5111229055729706E-2</c:v>
                </c:pt>
                <c:pt idx="473">
                  <c:v>3.6857439365057566E-2</c:v>
                </c:pt>
                <c:pt idx="474">
                  <c:v>6.2323133914662487E-5</c:v>
                </c:pt>
                <c:pt idx="475">
                  <c:v>2.5847016899545267E-3</c:v>
                </c:pt>
                <c:pt idx="476">
                  <c:v>5.1228444448095873E-3</c:v>
                </c:pt>
                <c:pt idx="477">
                  <c:v>2.3953418201005112E-2</c:v>
                </c:pt>
                <c:pt idx="478">
                  <c:v>5.0591826698640169E-4</c:v>
                </c:pt>
                <c:pt idx="479">
                  <c:v>2.4784535731855451E-2</c:v>
                </c:pt>
                <c:pt idx="480">
                  <c:v>1.0505276617930554E-3</c:v>
                </c:pt>
                <c:pt idx="481">
                  <c:v>3.4664848091299607E-3</c:v>
                </c:pt>
                <c:pt idx="482">
                  <c:v>3.0491917277339516E-4</c:v>
                </c:pt>
                <c:pt idx="483">
                  <c:v>5.0166323611721211E-4</c:v>
                </c:pt>
                <c:pt idx="484">
                  <c:v>3.7316465893769642E-2</c:v>
                </c:pt>
                <c:pt idx="485">
                  <c:v>1.2519787056388967E-2</c:v>
                </c:pt>
                <c:pt idx="486">
                  <c:v>2.7463102653291203E-3</c:v>
                </c:pt>
                <c:pt idx="487">
                  <c:v>8.8008164053957876E-3</c:v>
                </c:pt>
                <c:pt idx="488">
                  <c:v>3.0070311934832766E-2</c:v>
                </c:pt>
                <c:pt idx="489">
                  <c:v>1.1110464213815036E-2</c:v>
                </c:pt>
                <c:pt idx="490">
                  <c:v>1.9727140948387668E-2</c:v>
                </c:pt>
                <c:pt idx="491">
                  <c:v>6.4817232545065018E-4</c:v>
                </c:pt>
                <c:pt idx="492">
                  <c:v>2.5058579609162118E-2</c:v>
                </c:pt>
                <c:pt idx="493">
                  <c:v>1.1447234843803932E-2</c:v>
                </c:pt>
                <c:pt idx="494">
                  <c:v>1.0116421764346602E-2</c:v>
                </c:pt>
                <c:pt idx="495">
                  <c:v>3.4076049739281645E-3</c:v>
                </c:pt>
                <c:pt idx="496">
                  <c:v>1.5006011371713254E-2</c:v>
                </c:pt>
                <c:pt idx="497">
                  <c:v>8.5179595412011172E-3</c:v>
                </c:pt>
                <c:pt idx="498">
                  <c:v>1.1525319560760692E-4</c:v>
                </c:pt>
                <c:pt idx="499">
                  <c:v>1.0988929874380568E-2</c:v>
                </c:pt>
                <c:pt idx="500">
                  <c:v>8.6417607290239823E-4</c:v>
                </c:pt>
                <c:pt idx="501">
                  <c:v>3.8932060048334433E-4</c:v>
                </c:pt>
                <c:pt idx="502">
                  <c:v>3.563332726344938E-2</c:v>
                </c:pt>
                <c:pt idx="503">
                  <c:v>6.6284086970613018E-4</c:v>
                </c:pt>
                <c:pt idx="504">
                  <c:v>4.2943731922251739E-2</c:v>
                </c:pt>
                <c:pt idx="505">
                  <c:v>7.3313673253632573E-3</c:v>
                </c:pt>
                <c:pt idx="506">
                  <c:v>2.7938855396936223E-4</c:v>
                </c:pt>
                <c:pt idx="507">
                  <c:v>3.069110287715876E-2</c:v>
                </c:pt>
                <c:pt idx="508">
                  <c:v>6.7627423186113183E-3</c:v>
                </c:pt>
                <c:pt idx="509">
                  <c:v>6.8273288860974278E-3</c:v>
                </c:pt>
                <c:pt idx="510">
                  <c:v>3.4069298774950725E-5</c:v>
                </c:pt>
                <c:pt idx="511">
                  <c:v>3.8434536982467009E-4</c:v>
                </c:pt>
                <c:pt idx="512">
                  <c:v>1.6948137465251721E-3</c:v>
                </c:pt>
                <c:pt idx="513">
                  <c:v>1.1157542491017698E-2</c:v>
                </c:pt>
                <c:pt idx="514">
                  <c:v>3.4085580139911559E-2</c:v>
                </c:pt>
                <c:pt idx="515">
                  <c:v>6.8306132146424888E-3</c:v>
                </c:pt>
                <c:pt idx="516">
                  <c:v>7.9612411523904067E-3</c:v>
                </c:pt>
                <c:pt idx="517">
                  <c:v>1.4101458800460128E-2</c:v>
                </c:pt>
                <c:pt idx="518">
                  <c:v>1.6882637135029688E-2</c:v>
                </c:pt>
                <c:pt idx="519">
                  <c:v>4.096996353182674E-2</c:v>
                </c:pt>
                <c:pt idx="520">
                  <c:v>7.4881589131810134E-3</c:v>
                </c:pt>
                <c:pt idx="521">
                  <c:v>2.8582000727851215E-5</c:v>
                </c:pt>
                <c:pt idx="522">
                  <c:v>1.7498187694187466E-2</c:v>
                </c:pt>
                <c:pt idx="523">
                  <c:v>1.3079048092724557E-2</c:v>
                </c:pt>
                <c:pt idx="524">
                  <c:v>1.1139577788390188E-2</c:v>
                </c:pt>
                <c:pt idx="525">
                  <c:v>2.1280888395769516E-3</c:v>
                </c:pt>
                <c:pt idx="526">
                  <c:v>2.8329064986009896E-2</c:v>
                </c:pt>
                <c:pt idx="527">
                  <c:v>9.9152497753463367E-3</c:v>
                </c:pt>
                <c:pt idx="528">
                  <c:v>3.4803403681369957E-2</c:v>
                </c:pt>
                <c:pt idx="529">
                  <c:v>9.775646908966755E-3</c:v>
                </c:pt>
                <c:pt idx="530">
                  <c:v>5.3251816875245711E-3</c:v>
                </c:pt>
                <c:pt idx="531">
                  <c:v>2.31348808992691E-2</c:v>
                </c:pt>
                <c:pt idx="532">
                  <c:v>1.3163905507315183E-2</c:v>
                </c:pt>
                <c:pt idx="533">
                  <c:v>1.1641935568792431E-2</c:v>
                </c:pt>
                <c:pt idx="534">
                  <c:v>8.9476541744061815E-4</c:v>
                </c:pt>
                <c:pt idx="535">
                  <c:v>1.2187147295726381E-2</c:v>
                </c:pt>
                <c:pt idx="536">
                  <c:v>1.399213008259737E-2</c:v>
                </c:pt>
                <c:pt idx="537">
                  <c:v>1.6136557954563386E-2</c:v>
                </c:pt>
                <c:pt idx="538">
                  <c:v>9.7750852778358656E-4</c:v>
                </c:pt>
                <c:pt idx="539">
                  <c:v>2.9327059969710443E-2</c:v>
                </c:pt>
                <c:pt idx="540">
                  <c:v>1.4758235536367448E-2</c:v>
                </c:pt>
                <c:pt idx="541">
                  <c:v>5.6444789782180618E-3</c:v>
                </c:pt>
                <c:pt idx="542">
                  <c:v>9.9286378411306668E-5</c:v>
                </c:pt>
                <c:pt idx="543">
                  <c:v>2.324427315805918E-2</c:v>
                </c:pt>
                <c:pt idx="544">
                  <c:v>3.9492801855238249E-2</c:v>
                </c:pt>
                <c:pt idx="545">
                  <c:v>2.2303337775099181E-3</c:v>
                </c:pt>
                <c:pt idx="546">
                  <c:v>1.0568796673981787E-2</c:v>
                </c:pt>
                <c:pt idx="547">
                  <c:v>3.6839362714934668E-2</c:v>
                </c:pt>
                <c:pt idx="548">
                  <c:v>4.5347892063485308E-2</c:v>
                </c:pt>
                <c:pt idx="549">
                  <c:v>1.4963902420246221E-2</c:v>
                </c:pt>
                <c:pt idx="550">
                  <c:v>1.2645709172534634E-2</c:v>
                </c:pt>
                <c:pt idx="551">
                  <c:v>3.6856193626071004E-3</c:v>
                </c:pt>
                <c:pt idx="552">
                  <c:v>1.8977056829257558E-2</c:v>
                </c:pt>
                <c:pt idx="553">
                  <c:v>1.9752001308036816E-2</c:v>
                </c:pt>
                <c:pt idx="554">
                  <c:v>3.7622994340379174E-3</c:v>
                </c:pt>
                <c:pt idx="555">
                  <c:v>2.4815333260014925E-3</c:v>
                </c:pt>
                <c:pt idx="556">
                  <c:v>1.5076948976338342E-2</c:v>
                </c:pt>
                <c:pt idx="557">
                  <c:v>3.8493303864359556E-2</c:v>
                </c:pt>
                <c:pt idx="558">
                  <c:v>2.2406537414776597E-3</c:v>
                </c:pt>
                <c:pt idx="559">
                  <c:v>2.6444853835907528E-4</c:v>
                </c:pt>
                <c:pt idx="560">
                  <c:v>1.9817221184339463E-2</c:v>
                </c:pt>
                <c:pt idx="561">
                  <c:v>5.9190767636091695E-3</c:v>
                </c:pt>
                <c:pt idx="562">
                  <c:v>9.12570572059564E-3</c:v>
                </c:pt>
                <c:pt idx="563">
                  <c:v>2.8505869952821988E-2</c:v>
                </c:pt>
                <c:pt idx="564">
                  <c:v>1.1358694779186282E-2</c:v>
                </c:pt>
                <c:pt idx="565">
                  <c:v>2.6804484170216258E-2</c:v>
                </c:pt>
                <c:pt idx="566">
                  <c:v>2.8124006127681542E-2</c:v>
                </c:pt>
                <c:pt idx="567">
                  <c:v>4.2763915493175195E-2</c:v>
                </c:pt>
                <c:pt idx="568">
                  <c:v>2.5860769427915563E-2</c:v>
                </c:pt>
                <c:pt idx="569">
                  <c:v>1.5833171132926651E-3</c:v>
                </c:pt>
                <c:pt idx="570">
                  <c:v>8.6024334271538831E-3</c:v>
                </c:pt>
                <c:pt idx="571">
                  <c:v>6.6733570244157901E-3</c:v>
                </c:pt>
                <c:pt idx="572">
                  <c:v>6.9015186752585214E-5</c:v>
                </c:pt>
                <c:pt idx="573">
                  <c:v>2.9670871900456693E-2</c:v>
                </c:pt>
                <c:pt idx="574">
                  <c:v>4.4344531051113715E-3</c:v>
                </c:pt>
                <c:pt idx="575">
                  <c:v>6.1989428726175475E-3</c:v>
                </c:pt>
                <c:pt idx="576">
                  <c:v>1.5295165115437557E-2</c:v>
                </c:pt>
                <c:pt idx="577">
                  <c:v>2.1025646582711836E-2</c:v>
                </c:pt>
                <c:pt idx="578">
                  <c:v>5.8668286423062495E-5</c:v>
                </c:pt>
                <c:pt idx="579">
                  <c:v>7.9667734144377115E-3</c:v>
                </c:pt>
                <c:pt idx="580">
                  <c:v>3.3056808965160208E-3</c:v>
                </c:pt>
                <c:pt idx="581">
                  <c:v>3.1525555405383842E-4</c:v>
                </c:pt>
                <c:pt idx="582">
                  <c:v>4.5077797579929344E-4</c:v>
                </c:pt>
                <c:pt idx="583">
                  <c:v>8.0894851496271045E-3</c:v>
                </c:pt>
                <c:pt idx="584">
                  <c:v>2.8434246664462589E-2</c:v>
                </c:pt>
                <c:pt idx="585">
                  <c:v>9.686471919393683E-3</c:v>
                </c:pt>
                <c:pt idx="586">
                  <c:v>6.7190595505527808E-3</c:v>
                </c:pt>
                <c:pt idx="587">
                  <c:v>1.9971992991641627E-2</c:v>
                </c:pt>
                <c:pt idx="588">
                  <c:v>1.1991816751421648E-2</c:v>
                </c:pt>
                <c:pt idx="589">
                  <c:v>1.0754903552526853E-3</c:v>
                </c:pt>
                <c:pt idx="590">
                  <c:v>2.3320382520020725E-2</c:v>
                </c:pt>
                <c:pt idx="591">
                  <c:v>1.5829414555580111E-3</c:v>
                </c:pt>
                <c:pt idx="592">
                  <c:v>3.0624457910346237E-2</c:v>
                </c:pt>
                <c:pt idx="593">
                  <c:v>2.4391798602434029E-2</c:v>
                </c:pt>
                <c:pt idx="594">
                  <c:v>2.8782726707945214E-4</c:v>
                </c:pt>
                <c:pt idx="595">
                  <c:v>2.328387795208092E-3</c:v>
                </c:pt>
                <c:pt idx="596">
                  <c:v>9.8218621409930044E-3</c:v>
                </c:pt>
                <c:pt idx="597">
                  <c:v>5.9457588156814753E-3</c:v>
                </c:pt>
                <c:pt idx="598">
                  <c:v>1.3066855588667109E-3</c:v>
                </c:pt>
                <c:pt idx="599">
                  <c:v>2.1669647882581546E-2</c:v>
                </c:pt>
                <c:pt idx="600">
                  <c:v>4.6891791063131988E-2</c:v>
                </c:pt>
                <c:pt idx="601">
                  <c:v>2.2517666821715788E-2</c:v>
                </c:pt>
                <c:pt idx="602">
                  <c:v>1.3474809018908235E-4</c:v>
                </c:pt>
                <c:pt idx="603">
                  <c:v>2.9413128074596565E-2</c:v>
                </c:pt>
                <c:pt idx="604">
                  <c:v>3.1356580673211509E-2</c:v>
                </c:pt>
                <c:pt idx="605">
                  <c:v>5.4345664336007725E-3</c:v>
                </c:pt>
                <c:pt idx="606">
                  <c:v>1.4313136580748891E-3</c:v>
                </c:pt>
                <c:pt idx="607">
                  <c:v>3.3956554828162987E-3</c:v>
                </c:pt>
                <c:pt idx="608">
                  <c:v>6.1189136550259546E-4</c:v>
                </c:pt>
                <c:pt idx="609">
                  <c:v>5.8513563644480571E-3</c:v>
                </c:pt>
                <c:pt idx="610">
                  <c:v>1.7941317195693141E-2</c:v>
                </c:pt>
                <c:pt idx="611">
                  <c:v>3.0804407129702113E-2</c:v>
                </c:pt>
                <c:pt idx="612">
                  <c:v>2.7537854447473201E-2</c:v>
                </c:pt>
                <c:pt idx="613">
                  <c:v>2.4959395098432141E-3</c:v>
                </c:pt>
                <c:pt idx="614">
                  <c:v>5.0625665131881163E-5</c:v>
                </c:pt>
                <c:pt idx="615">
                  <c:v>2.5847641905151403E-2</c:v>
                </c:pt>
                <c:pt idx="616">
                  <c:v>6.4657524417662407E-3</c:v>
                </c:pt>
                <c:pt idx="617">
                  <c:v>4.0540715020576441E-2</c:v>
                </c:pt>
                <c:pt idx="618">
                  <c:v>3.7453240599970524E-3</c:v>
                </c:pt>
                <c:pt idx="619">
                  <c:v>1.2948101573573034E-3</c:v>
                </c:pt>
                <c:pt idx="620">
                  <c:v>2.0659219665425594E-4</c:v>
                </c:pt>
                <c:pt idx="621">
                  <c:v>3.1723319564895415E-2</c:v>
                </c:pt>
                <c:pt idx="622">
                  <c:v>1.6841482776933845E-2</c:v>
                </c:pt>
                <c:pt idx="623">
                  <c:v>3.67661089272441E-2</c:v>
                </c:pt>
                <c:pt idx="624">
                  <c:v>4.1091763195556146E-3</c:v>
                </c:pt>
                <c:pt idx="625">
                  <c:v>1.1855526589004805E-3</c:v>
                </c:pt>
                <c:pt idx="626">
                  <c:v>3.2422531899493026E-2</c:v>
                </c:pt>
                <c:pt idx="627">
                  <c:v>1.1150601992626524E-2</c:v>
                </c:pt>
                <c:pt idx="628">
                  <c:v>4.5603912744437154E-2</c:v>
                </c:pt>
                <c:pt idx="629">
                  <c:v>5.8034620492984233E-4</c:v>
                </c:pt>
                <c:pt idx="630">
                  <c:v>9.74025113293547E-3</c:v>
                </c:pt>
                <c:pt idx="631">
                  <c:v>1.5064650665749446E-2</c:v>
                </c:pt>
                <c:pt idx="632">
                  <c:v>3.3686639857379165E-2</c:v>
                </c:pt>
                <c:pt idx="633">
                  <c:v>6.5455768220999634E-5</c:v>
                </c:pt>
                <c:pt idx="634">
                  <c:v>6.3745139540984323E-3</c:v>
                </c:pt>
                <c:pt idx="635">
                  <c:v>2.1060826705549037E-3</c:v>
                </c:pt>
                <c:pt idx="636">
                  <c:v>3.6491382282152214E-2</c:v>
                </c:pt>
                <c:pt idx="637">
                  <c:v>9.0467683721692652E-4</c:v>
                </c:pt>
                <c:pt idx="638">
                  <c:v>2.4148967974660566E-4</c:v>
                </c:pt>
                <c:pt idx="639">
                  <c:v>5.0041700945656765E-4</c:v>
                </c:pt>
                <c:pt idx="640">
                  <c:v>6.4249549031488318E-3</c:v>
                </c:pt>
                <c:pt idx="641">
                  <c:v>2.8800736504839129E-2</c:v>
                </c:pt>
                <c:pt idx="642">
                  <c:v>2.8170819375623889E-2</c:v>
                </c:pt>
                <c:pt idx="643">
                  <c:v>7.0676319853851116E-4</c:v>
                </c:pt>
                <c:pt idx="644">
                  <c:v>3.5544421891718322E-4</c:v>
                </c:pt>
                <c:pt idx="645">
                  <c:v>8.275891093150042E-4</c:v>
                </c:pt>
                <c:pt idx="646">
                  <c:v>5.48414972374019E-3</c:v>
                </c:pt>
                <c:pt idx="647">
                  <c:v>1.6515366438568921E-2</c:v>
                </c:pt>
                <c:pt idx="648">
                  <c:v>1.9074738026192251E-2</c:v>
                </c:pt>
                <c:pt idx="649">
                  <c:v>1.2283691587131558E-2</c:v>
                </c:pt>
                <c:pt idx="650">
                  <c:v>4.1158109984276603E-2</c:v>
                </c:pt>
                <c:pt idx="651">
                  <c:v>3.7727542547107508E-2</c:v>
                </c:pt>
                <c:pt idx="652">
                  <c:v>1.9349123405733104E-3</c:v>
                </c:pt>
                <c:pt idx="653">
                  <c:v>2.1416520150316742E-3</c:v>
                </c:pt>
                <c:pt idx="654">
                  <c:v>2.193755162856208E-3</c:v>
                </c:pt>
                <c:pt idx="655">
                  <c:v>1.9045344517940033E-2</c:v>
                </c:pt>
                <c:pt idx="656">
                  <c:v>5.6801288157513614E-4</c:v>
                </c:pt>
                <c:pt idx="657">
                  <c:v>8.268469510056449E-3</c:v>
                </c:pt>
                <c:pt idx="658">
                  <c:v>5.9978754798825223E-3</c:v>
                </c:pt>
                <c:pt idx="659">
                  <c:v>2.0317368491867785E-2</c:v>
                </c:pt>
                <c:pt idx="660">
                  <c:v>1.8280090595244023E-2</c:v>
                </c:pt>
                <c:pt idx="661">
                  <c:v>2.8898683696685603E-2</c:v>
                </c:pt>
                <c:pt idx="662">
                  <c:v>2.6709849175481975E-3</c:v>
                </c:pt>
                <c:pt idx="663">
                  <c:v>2.5559367903373854E-3</c:v>
                </c:pt>
                <c:pt idx="664">
                  <c:v>4.2024431425997699E-4</c:v>
                </c:pt>
                <c:pt idx="665">
                  <c:v>2.683852922917962E-2</c:v>
                </c:pt>
                <c:pt idx="666">
                  <c:v>4.7998586609414762E-4</c:v>
                </c:pt>
                <c:pt idx="667">
                  <c:v>1.7318401049367958E-2</c:v>
                </c:pt>
                <c:pt idx="668">
                  <c:v>3.2556725426491042E-4</c:v>
                </c:pt>
                <c:pt idx="669">
                  <c:v>1.8758189752267722E-3</c:v>
                </c:pt>
                <c:pt idx="670">
                  <c:v>1.4336757428461926E-2</c:v>
                </c:pt>
                <c:pt idx="671">
                  <c:v>1.7423297018326202E-2</c:v>
                </c:pt>
                <c:pt idx="672">
                  <c:v>3.1626574449734851E-2</c:v>
                </c:pt>
                <c:pt idx="673">
                  <c:v>5.7356657148294656E-3</c:v>
                </c:pt>
                <c:pt idx="674">
                  <c:v>1.5292900367288444E-2</c:v>
                </c:pt>
                <c:pt idx="675">
                  <c:v>2.8659918962967743E-2</c:v>
                </c:pt>
                <c:pt idx="676">
                  <c:v>1.8122570804142962E-2</c:v>
                </c:pt>
                <c:pt idx="677">
                  <c:v>7.8970723409828227E-4</c:v>
                </c:pt>
                <c:pt idx="678">
                  <c:v>6.2865326839795241E-3</c:v>
                </c:pt>
                <c:pt idx="679">
                  <c:v>2.9274151129486041E-3</c:v>
                </c:pt>
                <c:pt idx="680">
                  <c:v>4.7250735693090427E-2</c:v>
                </c:pt>
                <c:pt idx="681">
                  <c:v>1.9584548326230665E-3</c:v>
                </c:pt>
                <c:pt idx="682">
                  <c:v>1.1552422527539852E-2</c:v>
                </c:pt>
                <c:pt idx="683">
                  <c:v>3.3509478756846138E-3</c:v>
                </c:pt>
                <c:pt idx="684">
                  <c:v>1.1439181473838898E-2</c:v>
                </c:pt>
                <c:pt idx="685">
                  <c:v>4.043186145731438E-2</c:v>
                </c:pt>
                <c:pt idx="686">
                  <c:v>6.1085751417243074E-3</c:v>
                </c:pt>
                <c:pt idx="687">
                  <c:v>1.7909695266083193E-3</c:v>
                </c:pt>
                <c:pt idx="688">
                  <c:v>5.1674533209265469E-4</c:v>
                </c:pt>
                <c:pt idx="689">
                  <c:v>1.2636448567518888E-4</c:v>
                </c:pt>
                <c:pt idx="690">
                  <c:v>4.8099710565715187E-2</c:v>
                </c:pt>
                <c:pt idx="691">
                  <c:v>1.1480550255792367E-3</c:v>
                </c:pt>
                <c:pt idx="692">
                  <c:v>1.429951099494714E-2</c:v>
                </c:pt>
                <c:pt idx="693">
                  <c:v>2.1019818800401317E-2</c:v>
                </c:pt>
                <c:pt idx="694">
                  <c:v>9.7644020977954698E-3</c:v>
                </c:pt>
                <c:pt idx="695">
                  <c:v>1.5377023633836757E-2</c:v>
                </c:pt>
                <c:pt idx="696">
                  <c:v>6.0664326829550051E-3</c:v>
                </c:pt>
                <c:pt idx="697">
                  <c:v>3.453475476379848E-3</c:v>
                </c:pt>
                <c:pt idx="698">
                  <c:v>1.7378156173421616E-2</c:v>
                </c:pt>
                <c:pt idx="699">
                  <c:v>1.5227591018399864E-2</c:v>
                </c:pt>
                <c:pt idx="700">
                  <c:v>7.7909841854680278E-4</c:v>
                </c:pt>
                <c:pt idx="701">
                  <c:v>3.3194080848531031E-2</c:v>
                </c:pt>
                <c:pt idx="702">
                  <c:v>1.8669493282721088E-2</c:v>
                </c:pt>
                <c:pt idx="703">
                  <c:v>3.8600083116665525E-2</c:v>
                </c:pt>
                <c:pt idx="704">
                  <c:v>1.0193441073798116E-2</c:v>
                </c:pt>
                <c:pt idx="705">
                  <c:v>9.670279341027415E-3</c:v>
                </c:pt>
                <c:pt idx="706">
                  <c:v>1.9583659901136148E-2</c:v>
                </c:pt>
                <c:pt idx="707">
                  <c:v>4.8472151183076073E-2</c:v>
                </c:pt>
                <c:pt idx="708">
                  <c:v>3.7350421721923543E-2</c:v>
                </c:pt>
                <c:pt idx="709">
                  <c:v>1.5649548427283571E-3</c:v>
                </c:pt>
                <c:pt idx="710">
                  <c:v>6.546565840046349E-4</c:v>
                </c:pt>
                <c:pt idx="711">
                  <c:v>2.7752963086704802E-3</c:v>
                </c:pt>
                <c:pt idx="712">
                  <c:v>1.8802208679774474E-3</c:v>
                </c:pt>
                <c:pt idx="713">
                  <c:v>1.5547188674239043E-3</c:v>
                </c:pt>
                <c:pt idx="714">
                  <c:v>1.6940089477637484E-2</c:v>
                </c:pt>
                <c:pt idx="715">
                  <c:v>5.3771167655467054E-3</c:v>
                </c:pt>
                <c:pt idx="716">
                  <c:v>1.7190563508135508E-2</c:v>
                </c:pt>
                <c:pt idx="717">
                  <c:v>1.4127871253525463E-3</c:v>
                </c:pt>
                <c:pt idx="718">
                  <c:v>2.8057978703456846E-2</c:v>
                </c:pt>
                <c:pt idx="719">
                  <c:v>3.3534890763326011E-2</c:v>
                </c:pt>
                <c:pt idx="720">
                  <c:v>1.7787405062944715E-2</c:v>
                </c:pt>
                <c:pt idx="721">
                  <c:v>5.1763605151228806E-4</c:v>
                </c:pt>
                <c:pt idx="722">
                  <c:v>8.6616718811164464E-3</c:v>
                </c:pt>
                <c:pt idx="723">
                  <c:v>3.4608701249448606E-2</c:v>
                </c:pt>
                <c:pt idx="724">
                  <c:v>2.111288909554801E-2</c:v>
                </c:pt>
                <c:pt idx="725">
                  <c:v>2.3629209381931665E-2</c:v>
                </c:pt>
                <c:pt idx="726">
                  <c:v>1.4769282422205207E-3</c:v>
                </c:pt>
                <c:pt idx="727">
                  <c:v>4.8084001926698445E-3</c:v>
                </c:pt>
                <c:pt idx="728">
                  <c:v>1.0289054926198599E-2</c:v>
                </c:pt>
                <c:pt idx="729">
                  <c:v>2.799100267591521E-2</c:v>
                </c:pt>
                <c:pt idx="730">
                  <c:v>2.2510746812902181E-2</c:v>
                </c:pt>
                <c:pt idx="731">
                  <c:v>8.8568941071060295E-4</c:v>
                </c:pt>
                <c:pt idx="732">
                  <c:v>3.6764183186698322E-2</c:v>
                </c:pt>
                <c:pt idx="733">
                  <c:v>7.9493578699030547E-4</c:v>
                </c:pt>
                <c:pt idx="734">
                  <c:v>1.1329689075598913E-2</c:v>
                </c:pt>
                <c:pt idx="735">
                  <c:v>2.5187084506495021E-2</c:v>
                </c:pt>
                <c:pt idx="736">
                  <c:v>2.1844462482691285E-2</c:v>
                </c:pt>
                <c:pt idx="737">
                  <c:v>4.2798594114979438E-2</c:v>
                </c:pt>
                <c:pt idx="738">
                  <c:v>4.2326171030594009E-2</c:v>
                </c:pt>
                <c:pt idx="739">
                  <c:v>1.6477247652943957E-3</c:v>
                </c:pt>
                <c:pt idx="740">
                  <c:v>2.605195089874807E-2</c:v>
                </c:pt>
                <c:pt idx="741">
                  <c:v>1.5531309322011071E-2</c:v>
                </c:pt>
                <c:pt idx="742">
                  <c:v>5.3401527159262817E-3</c:v>
                </c:pt>
                <c:pt idx="743">
                  <c:v>1.2308164552998074E-2</c:v>
                </c:pt>
                <c:pt idx="744">
                  <c:v>2.9242681274690248E-3</c:v>
                </c:pt>
                <c:pt idx="745">
                  <c:v>1.8464580631210703E-4</c:v>
                </c:pt>
                <c:pt idx="746">
                  <c:v>9.9998878790125111E-3</c:v>
                </c:pt>
                <c:pt idx="747">
                  <c:v>1.9761083957389295E-2</c:v>
                </c:pt>
                <c:pt idx="748">
                  <c:v>1.4674521945032003E-2</c:v>
                </c:pt>
                <c:pt idx="749">
                  <c:v>8.2002766631059897E-3</c:v>
                </c:pt>
                <c:pt idx="750">
                  <c:v>9.2442683028355621E-4</c:v>
                </c:pt>
                <c:pt idx="751">
                  <c:v>2.5891061919481322E-3</c:v>
                </c:pt>
                <c:pt idx="752">
                  <c:v>2.660978823052172E-3</c:v>
                </c:pt>
                <c:pt idx="753">
                  <c:v>5.164732290800719E-4</c:v>
                </c:pt>
                <c:pt idx="754">
                  <c:v>2.2786824205593848E-2</c:v>
                </c:pt>
                <c:pt idx="755">
                  <c:v>3.1506120360261561E-3</c:v>
                </c:pt>
                <c:pt idx="756">
                  <c:v>1.2231113815415218E-2</c:v>
                </c:pt>
                <c:pt idx="757">
                  <c:v>1.7661261250250301E-2</c:v>
                </c:pt>
                <c:pt idx="758">
                  <c:v>3.414535397461442E-2</c:v>
                </c:pt>
                <c:pt idx="759">
                  <c:v>4.4600250686873739E-4</c:v>
                </c:pt>
                <c:pt idx="760">
                  <c:v>4.3735775654211231E-3</c:v>
                </c:pt>
                <c:pt idx="761">
                  <c:v>2.4319294585415884E-2</c:v>
                </c:pt>
                <c:pt idx="762">
                  <c:v>6.6015356387829759E-4</c:v>
                </c:pt>
                <c:pt idx="763">
                  <c:v>1.5799645828576708E-2</c:v>
                </c:pt>
                <c:pt idx="764">
                  <c:v>6.4897541832619424E-3</c:v>
                </c:pt>
                <c:pt idx="765">
                  <c:v>1.0003527277914672E-2</c:v>
                </c:pt>
                <c:pt idx="766">
                  <c:v>1.4228767808444105E-2</c:v>
                </c:pt>
                <c:pt idx="767">
                  <c:v>2.2169770291396936E-2</c:v>
                </c:pt>
                <c:pt idx="768">
                  <c:v>2.5276760025954574E-2</c:v>
                </c:pt>
                <c:pt idx="769">
                  <c:v>2.3681539514623977E-2</c:v>
                </c:pt>
                <c:pt idx="770">
                  <c:v>8.8636590650193921E-3</c:v>
                </c:pt>
                <c:pt idx="771">
                  <c:v>1.1590206761258123E-2</c:v>
                </c:pt>
                <c:pt idx="772">
                  <c:v>9.3379377517897582E-3</c:v>
                </c:pt>
                <c:pt idx="773">
                  <c:v>6.8047925590926188E-4</c:v>
                </c:pt>
                <c:pt idx="774">
                  <c:v>1.2929417224436129E-3</c:v>
                </c:pt>
                <c:pt idx="775">
                  <c:v>1.7413005119118582E-2</c:v>
                </c:pt>
                <c:pt idx="776">
                  <c:v>4.3352484750990419E-2</c:v>
                </c:pt>
                <c:pt idx="777">
                  <c:v>6.4829276533844068E-3</c:v>
                </c:pt>
                <c:pt idx="778">
                  <c:v>2.5479010076977199E-4</c:v>
                </c:pt>
                <c:pt idx="779">
                  <c:v>3.4494260430669638E-2</c:v>
                </c:pt>
                <c:pt idx="780">
                  <c:v>2.5567129483221117E-2</c:v>
                </c:pt>
                <c:pt idx="781">
                  <c:v>1.013551601394525E-2</c:v>
                </c:pt>
                <c:pt idx="782">
                  <c:v>9.3114255023931218E-3</c:v>
                </c:pt>
                <c:pt idx="783">
                  <c:v>2.8206756463356332E-2</c:v>
                </c:pt>
                <c:pt idx="784">
                  <c:v>1.4898051890233478E-2</c:v>
                </c:pt>
                <c:pt idx="785">
                  <c:v>8.5781830227170449E-3</c:v>
                </c:pt>
                <c:pt idx="786">
                  <c:v>7.6165371530120308E-4</c:v>
                </c:pt>
                <c:pt idx="787">
                  <c:v>3.4734001771604864E-2</c:v>
                </c:pt>
                <c:pt idx="788">
                  <c:v>1.1243351826934464E-5</c:v>
                </c:pt>
                <c:pt idx="789">
                  <c:v>3.8855805628116614E-4</c:v>
                </c:pt>
                <c:pt idx="790">
                  <c:v>1.3354646201387283E-2</c:v>
                </c:pt>
                <c:pt idx="791">
                  <c:v>1.6396805022713273E-2</c:v>
                </c:pt>
                <c:pt idx="792">
                  <c:v>3.08827248322266E-2</c:v>
                </c:pt>
                <c:pt idx="793">
                  <c:v>1.0672622310019569E-2</c:v>
                </c:pt>
                <c:pt idx="794">
                  <c:v>2.1817609892275393E-3</c:v>
                </c:pt>
                <c:pt idx="795">
                  <c:v>1.5226207200989028E-2</c:v>
                </c:pt>
                <c:pt idx="796">
                  <c:v>1.2505075596175317E-2</c:v>
                </c:pt>
                <c:pt idx="797">
                  <c:v>1.5966081746028815E-2</c:v>
                </c:pt>
                <c:pt idx="798">
                  <c:v>3.1442907051958541E-2</c:v>
                </c:pt>
                <c:pt idx="799">
                  <c:v>1.1360690042158303E-2</c:v>
                </c:pt>
                <c:pt idx="800">
                  <c:v>5.3590111422453851E-3</c:v>
                </c:pt>
                <c:pt idx="801">
                  <c:v>3.413109936745323E-4</c:v>
                </c:pt>
                <c:pt idx="802">
                  <c:v>6.8576798142930204E-3</c:v>
                </c:pt>
                <c:pt idx="803">
                  <c:v>3.2265613063081761E-2</c:v>
                </c:pt>
                <c:pt idx="804">
                  <c:v>1.0096193165731889E-3</c:v>
                </c:pt>
                <c:pt idx="805">
                  <c:v>1.6998227207857427E-4</c:v>
                </c:pt>
                <c:pt idx="806">
                  <c:v>3.3889689785936247E-2</c:v>
                </c:pt>
                <c:pt idx="807">
                  <c:v>1.527316068479599E-2</c:v>
                </c:pt>
                <c:pt idx="808">
                  <c:v>3.1946103713089681E-2</c:v>
                </c:pt>
                <c:pt idx="809">
                  <c:v>2.7344713456642623E-2</c:v>
                </c:pt>
                <c:pt idx="810">
                  <c:v>6.1680052580964798E-3</c:v>
                </c:pt>
                <c:pt idx="811">
                  <c:v>8.1402283633609344E-3</c:v>
                </c:pt>
                <c:pt idx="812">
                  <c:v>2.7531087533491424E-2</c:v>
                </c:pt>
                <c:pt idx="813">
                  <c:v>9.0647281649855454E-3</c:v>
                </c:pt>
                <c:pt idx="814">
                  <c:v>4.5298280047966731E-2</c:v>
                </c:pt>
                <c:pt idx="815">
                  <c:v>5.5797229028373514E-3</c:v>
                </c:pt>
                <c:pt idx="816">
                  <c:v>1.9749570388624713E-2</c:v>
                </c:pt>
                <c:pt idx="817">
                  <c:v>7.848821412641727E-3</c:v>
                </c:pt>
                <c:pt idx="818">
                  <c:v>9.9128755794652551E-3</c:v>
                </c:pt>
                <c:pt idx="819">
                  <c:v>3.8049406115465596E-2</c:v>
                </c:pt>
                <c:pt idx="820">
                  <c:v>1.3518731591163107E-2</c:v>
                </c:pt>
                <c:pt idx="821">
                  <c:v>3.6184911774234586E-2</c:v>
                </c:pt>
                <c:pt idx="822">
                  <c:v>9.8478202790539902E-3</c:v>
                </c:pt>
                <c:pt idx="823">
                  <c:v>3.6717932631360876E-4</c:v>
                </c:pt>
                <c:pt idx="824">
                  <c:v>8.4716747177140115E-4</c:v>
                </c:pt>
                <c:pt idx="825">
                  <c:v>1.6775044035607896E-3</c:v>
                </c:pt>
                <c:pt idx="826">
                  <c:v>3.0453287005890835E-2</c:v>
                </c:pt>
                <c:pt idx="827">
                  <c:v>7.4994967147494138E-4</c:v>
                </c:pt>
                <c:pt idx="828">
                  <c:v>1.9259840118485461E-2</c:v>
                </c:pt>
                <c:pt idx="829">
                  <c:v>8.0309261778544489E-3</c:v>
                </c:pt>
                <c:pt idx="830">
                  <c:v>3.4987016406901487E-2</c:v>
                </c:pt>
                <c:pt idx="831">
                  <c:v>1.2127649425232898E-2</c:v>
                </c:pt>
                <c:pt idx="832">
                  <c:v>1.9676053118023677E-3</c:v>
                </c:pt>
                <c:pt idx="833">
                  <c:v>1.7710465540042762E-2</c:v>
                </c:pt>
                <c:pt idx="834">
                  <c:v>6.5616623183673058E-5</c:v>
                </c:pt>
                <c:pt idx="835">
                  <c:v>2.4211133860465063E-2</c:v>
                </c:pt>
                <c:pt idx="836">
                  <c:v>8.2761086102851721E-3</c:v>
                </c:pt>
                <c:pt idx="837">
                  <c:v>2.853488811309768E-3</c:v>
                </c:pt>
                <c:pt idx="838">
                  <c:v>1.0905872851780232E-3</c:v>
                </c:pt>
                <c:pt idx="839">
                  <c:v>4.0919156692165049E-3</c:v>
                </c:pt>
                <c:pt idx="840">
                  <c:v>1.7718267555234056E-2</c:v>
                </c:pt>
                <c:pt idx="841">
                  <c:v>2.7646477679054197E-3</c:v>
                </c:pt>
                <c:pt idx="842">
                  <c:v>7.4670211158566402E-3</c:v>
                </c:pt>
                <c:pt idx="843">
                  <c:v>1.0296864751459221E-3</c:v>
                </c:pt>
                <c:pt idx="844">
                  <c:v>1.6632692844170897E-3</c:v>
                </c:pt>
                <c:pt idx="845">
                  <c:v>2.0736643427408767E-2</c:v>
                </c:pt>
                <c:pt idx="846">
                  <c:v>1.3373977916918545E-2</c:v>
                </c:pt>
                <c:pt idx="847">
                  <c:v>1.8677399110465555E-3</c:v>
                </c:pt>
                <c:pt idx="848">
                  <c:v>3.2931638485627822E-2</c:v>
                </c:pt>
                <c:pt idx="849">
                  <c:v>1.580348109908469E-2</c:v>
                </c:pt>
                <c:pt idx="850">
                  <c:v>6.2854916476215031E-3</c:v>
                </c:pt>
                <c:pt idx="851">
                  <c:v>8.7143786929873481E-3</c:v>
                </c:pt>
                <c:pt idx="852">
                  <c:v>1.9166734346572943E-3</c:v>
                </c:pt>
                <c:pt idx="853">
                  <c:v>4.5237376524920542E-3</c:v>
                </c:pt>
                <c:pt idx="854">
                  <c:v>1.825699631602557E-3</c:v>
                </c:pt>
                <c:pt idx="855">
                  <c:v>2.301470739228575E-3</c:v>
                </c:pt>
                <c:pt idx="856">
                  <c:v>2.0785370360843939E-2</c:v>
                </c:pt>
                <c:pt idx="857">
                  <c:v>2.0611835340937891E-2</c:v>
                </c:pt>
                <c:pt idx="858">
                  <c:v>2.2982115723935964E-2</c:v>
                </c:pt>
                <c:pt idx="859">
                  <c:v>1.5103491687065221E-2</c:v>
                </c:pt>
                <c:pt idx="860">
                  <c:v>5.5237450467283912E-3</c:v>
                </c:pt>
                <c:pt idx="861">
                  <c:v>2.1843422658163448E-3</c:v>
                </c:pt>
                <c:pt idx="862">
                  <c:v>1.0491286227818344E-4</c:v>
                </c:pt>
                <c:pt idx="863">
                  <c:v>3.3183662687726025E-2</c:v>
                </c:pt>
                <c:pt idx="864">
                  <c:v>3.8520795428160504E-2</c:v>
                </c:pt>
                <c:pt idx="865">
                  <c:v>3.74185392836014E-2</c:v>
                </c:pt>
                <c:pt idx="866">
                  <c:v>3.8900015707172358E-3</c:v>
                </c:pt>
                <c:pt idx="867">
                  <c:v>1.2410224684178149E-2</c:v>
                </c:pt>
                <c:pt idx="868">
                  <c:v>1.8689948546343263E-7</c:v>
                </c:pt>
                <c:pt idx="869">
                  <c:v>1.0113264092811638E-3</c:v>
                </c:pt>
                <c:pt idx="870">
                  <c:v>8.2024843993727808E-3</c:v>
                </c:pt>
                <c:pt idx="871">
                  <c:v>3.1506763236364838E-2</c:v>
                </c:pt>
                <c:pt idx="872">
                  <c:v>2.8604958427973951E-2</c:v>
                </c:pt>
                <c:pt idx="873">
                  <c:v>1.0655846503075031E-2</c:v>
                </c:pt>
                <c:pt idx="874">
                  <c:v>9.1643206728493475E-3</c:v>
                </c:pt>
                <c:pt idx="875">
                  <c:v>1.4188366187358145E-2</c:v>
                </c:pt>
                <c:pt idx="876">
                  <c:v>3.5901807759510837E-2</c:v>
                </c:pt>
                <c:pt idx="877">
                  <c:v>2.102122492063976E-2</c:v>
                </c:pt>
                <c:pt idx="878">
                  <c:v>3.0935716616293006E-3</c:v>
                </c:pt>
                <c:pt idx="879">
                  <c:v>8.8208638705685838E-4</c:v>
                </c:pt>
                <c:pt idx="880">
                  <c:v>1.1257227316139319E-2</c:v>
                </c:pt>
                <c:pt idx="881">
                  <c:v>1.9645784706059054E-2</c:v>
                </c:pt>
                <c:pt idx="882">
                  <c:v>6.8752356467999926E-4</c:v>
                </c:pt>
                <c:pt idx="883">
                  <c:v>8.8706441408898194E-3</c:v>
                </c:pt>
                <c:pt idx="884">
                  <c:v>1.5716522703808663E-3</c:v>
                </c:pt>
                <c:pt idx="885">
                  <c:v>4.3033186612377053E-2</c:v>
                </c:pt>
                <c:pt idx="886">
                  <c:v>8.6144946059082874E-3</c:v>
                </c:pt>
                <c:pt idx="887">
                  <c:v>1.5532133180759031E-2</c:v>
                </c:pt>
                <c:pt idx="888">
                  <c:v>4.2666445794848157E-2</c:v>
                </c:pt>
                <c:pt idx="889">
                  <c:v>3.3546411525747132E-2</c:v>
                </c:pt>
                <c:pt idx="890">
                  <c:v>1.7727125236271552E-3</c:v>
                </c:pt>
                <c:pt idx="891">
                  <c:v>2.0001178180700636E-5</c:v>
                </c:pt>
                <c:pt idx="892">
                  <c:v>2.6838053700983133E-2</c:v>
                </c:pt>
                <c:pt idx="893">
                  <c:v>2.6130359178181701E-2</c:v>
                </c:pt>
                <c:pt idx="894">
                  <c:v>3.7894379724710161E-3</c:v>
                </c:pt>
                <c:pt idx="895">
                  <c:v>3.4206459639086278E-3</c:v>
                </c:pt>
                <c:pt idx="896">
                  <c:v>3.1627702941411412E-3</c:v>
                </c:pt>
                <c:pt idx="897">
                  <c:v>2.1323092306117598E-2</c:v>
                </c:pt>
                <c:pt idx="898">
                  <c:v>1.1445742518617463E-3</c:v>
                </c:pt>
                <c:pt idx="899">
                  <c:v>3.2780723152587274E-2</c:v>
                </c:pt>
                <c:pt idx="900">
                  <c:v>7.040544839153522E-3</c:v>
                </c:pt>
                <c:pt idx="901">
                  <c:v>1.7886589789156132E-4</c:v>
                </c:pt>
                <c:pt idx="902">
                  <c:v>1.1502997464370901E-3</c:v>
                </c:pt>
                <c:pt idx="903">
                  <c:v>1.1083155849220981E-3</c:v>
                </c:pt>
                <c:pt idx="904">
                  <c:v>4.199978846749274E-3</c:v>
                </c:pt>
                <c:pt idx="905">
                  <c:v>1.0073820525794985E-2</c:v>
                </c:pt>
                <c:pt idx="906">
                  <c:v>1.0296876038216594E-3</c:v>
                </c:pt>
                <c:pt idx="907">
                  <c:v>4.4803031374375843E-2</c:v>
                </c:pt>
                <c:pt idx="908">
                  <c:v>5.9005448642738441E-3</c:v>
                </c:pt>
                <c:pt idx="909">
                  <c:v>1.2048065781778366E-2</c:v>
                </c:pt>
                <c:pt idx="910">
                  <c:v>1.082575514947553E-2</c:v>
                </c:pt>
                <c:pt idx="911">
                  <c:v>1.1409054571114716E-2</c:v>
                </c:pt>
                <c:pt idx="912">
                  <c:v>1.6183747517415355E-2</c:v>
                </c:pt>
                <c:pt idx="913">
                  <c:v>3.4214400564455127E-3</c:v>
                </c:pt>
                <c:pt idx="914">
                  <c:v>2.0486585273681034E-2</c:v>
                </c:pt>
                <c:pt idx="915">
                  <c:v>1.4200064032662957E-2</c:v>
                </c:pt>
                <c:pt idx="916">
                  <c:v>1.8493790865487605E-2</c:v>
                </c:pt>
                <c:pt idx="917">
                  <c:v>6.4923841718913184E-3</c:v>
                </c:pt>
                <c:pt idx="918">
                  <c:v>9.5315419739971097E-3</c:v>
                </c:pt>
                <c:pt idx="919">
                  <c:v>1.843488093195134E-2</c:v>
                </c:pt>
                <c:pt idx="920">
                  <c:v>3.226077545935141E-2</c:v>
                </c:pt>
                <c:pt idx="921">
                  <c:v>3.2917986350022383E-4</c:v>
                </c:pt>
                <c:pt idx="922">
                  <c:v>1.3461641293677925E-4</c:v>
                </c:pt>
                <c:pt idx="923">
                  <c:v>1.8882793977788644E-2</c:v>
                </c:pt>
                <c:pt idx="924">
                  <c:v>1.631975267461038E-3</c:v>
                </c:pt>
                <c:pt idx="925">
                  <c:v>3.6268876714725208E-2</c:v>
                </c:pt>
                <c:pt idx="926">
                  <c:v>1.6372018419779338E-2</c:v>
                </c:pt>
                <c:pt idx="927">
                  <c:v>1.9098136641126851E-2</c:v>
                </c:pt>
                <c:pt idx="928">
                  <c:v>1.5046120506133176E-3</c:v>
                </c:pt>
                <c:pt idx="929">
                  <c:v>1.5600285864536149E-2</c:v>
                </c:pt>
                <c:pt idx="930">
                  <c:v>5.0030818299057981E-3</c:v>
                </c:pt>
                <c:pt idx="931">
                  <c:v>2.0015429069224634E-2</c:v>
                </c:pt>
                <c:pt idx="932">
                  <c:v>3.1681948600656017E-3</c:v>
                </c:pt>
                <c:pt idx="933">
                  <c:v>1.0208962599173973E-2</c:v>
                </c:pt>
                <c:pt idx="934">
                  <c:v>3.0020903480878769E-3</c:v>
                </c:pt>
                <c:pt idx="935">
                  <c:v>1.4062469427154205E-2</c:v>
                </c:pt>
                <c:pt idx="936">
                  <c:v>1.3627018647683082E-4</c:v>
                </c:pt>
                <c:pt idx="937">
                  <c:v>2.3488246434757779E-2</c:v>
                </c:pt>
                <c:pt idx="938">
                  <c:v>3.9947573519707076E-3</c:v>
                </c:pt>
                <c:pt idx="939">
                  <c:v>3.9397248315705985E-2</c:v>
                </c:pt>
                <c:pt idx="940">
                  <c:v>3.3100760129246439E-3</c:v>
                </c:pt>
                <c:pt idx="941">
                  <c:v>5.6460509434369342E-3</c:v>
                </c:pt>
                <c:pt idx="942">
                  <c:v>1.3078253000034529E-2</c:v>
                </c:pt>
                <c:pt idx="943">
                  <c:v>8.142823047916737E-3</c:v>
                </c:pt>
                <c:pt idx="944">
                  <c:v>1.2127996258922471E-2</c:v>
                </c:pt>
                <c:pt idx="945">
                  <c:v>1.658958857023982E-2</c:v>
                </c:pt>
                <c:pt idx="946">
                  <c:v>8.3098114858663023E-3</c:v>
                </c:pt>
                <c:pt idx="947">
                  <c:v>7.616306454030922E-3</c:v>
                </c:pt>
                <c:pt idx="948">
                  <c:v>1.4830140594753489E-3</c:v>
                </c:pt>
                <c:pt idx="949">
                  <c:v>1.1243901653898868E-2</c:v>
                </c:pt>
                <c:pt idx="950">
                  <c:v>3.5644519323030535E-3</c:v>
                </c:pt>
                <c:pt idx="951">
                  <c:v>5.314843972007573E-3</c:v>
                </c:pt>
                <c:pt idx="952">
                  <c:v>1.0124302141367822E-2</c:v>
                </c:pt>
                <c:pt idx="953">
                  <c:v>6.9083291117512358E-4</c:v>
                </c:pt>
                <c:pt idx="954">
                  <c:v>2.288345130628907E-2</c:v>
                </c:pt>
                <c:pt idx="955">
                  <c:v>3.2825436776354362E-2</c:v>
                </c:pt>
                <c:pt idx="956">
                  <c:v>1.4087617534513871E-3</c:v>
                </c:pt>
                <c:pt idx="957">
                  <c:v>1.0418158631028162E-2</c:v>
                </c:pt>
                <c:pt idx="958">
                  <c:v>2.2659708988317942E-2</c:v>
                </c:pt>
                <c:pt idx="959">
                  <c:v>1.789854649101854E-4</c:v>
                </c:pt>
                <c:pt idx="960">
                  <c:v>1.7138054298404613E-2</c:v>
                </c:pt>
                <c:pt idx="961">
                  <c:v>9.1782993945535279E-3</c:v>
                </c:pt>
                <c:pt idx="962">
                  <c:v>1.0936568455409839E-2</c:v>
                </c:pt>
                <c:pt idx="963">
                  <c:v>2.1106257157400714E-2</c:v>
                </c:pt>
                <c:pt idx="964">
                  <c:v>3.0008621028663491E-2</c:v>
                </c:pt>
                <c:pt idx="965">
                  <c:v>8.7429707698229197E-4</c:v>
                </c:pt>
                <c:pt idx="966">
                  <c:v>2.6096395197185428E-4</c:v>
                </c:pt>
                <c:pt idx="967">
                  <c:v>3.3666599830456229E-3</c:v>
                </c:pt>
                <c:pt idx="968">
                  <c:v>8.1699248548982076E-4</c:v>
                </c:pt>
                <c:pt idx="969">
                  <c:v>2.579423675358233E-2</c:v>
                </c:pt>
                <c:pt idx="970">
                  <c:v>2.3109249158682756E-2</c:v>
                </c:pt>
                <c:pt idx="971">
                  <c:v>1.5002523189528485E-2</c:v>
                </c:pt>
                <c:pt idx="972">
                  <c:v>4.1242953384979615E-3</c:v>
                </c:pt>
                <c:pt idx="973">
                  <c:v>1.5469982429547469E-2</c:v>
                </c:pt>
                <c:pt idx="974">
                  <c:v>2.2027539465668398E-2</c:v>
                </c:pt>
                <c:pt idx="975">
                  <c:v>2.0959824022942154E-3</c:v>
                </c:pt>
                <c:pt idx="976">
                  <c:v>2.9008404222047477E-3</c:v>
                </c:pt>
                <c:pt idx="977">
                  <c:v>7.7079894089954483E-5</c:v>
                </c:pt>
                <c:pt idx="978">
                  <c:v>4.2784878853264251E-3</c:v>
                </c:pt>
                <c:pt idx="979">
                  <c:v>8.2020057249129873E-3</c:v>
                </c:pt>
                <c:pt idx="980">
                  <c:v>2.4128140033297527E-2</c:v>
                </c:pt>
                <c:pt idx="981">
                  <c:v>1.4106298023389703E-2</c:v>
                </c:pt>
                <c:pt idx="982">
                  <c:v>2.1727214577501111E-3</c:v>
                </c:pt>
                <c:pt idx="983">
                  <c:v>8.5879734111257971E-3</c:v>
                </c:pt>
                <c:pt idx="984">
                  <c:v>1.3364023964329739E-2</c:v>
                </c:pt>
                <c:pt idx="985">
                  <c:v>1.1346858100470448E-2</c:v>
                </c:pt>
                <c:pt idx="986">
                  <c:v>1.3024167504490725E-2</c:v>
                </c:pt>
                <c:pt idx="987">
                  <c:v>6.2878324694395421E-3</c:v>
                </c:pt>
                <c:pt idx="988">
                  <c:v>1.2964294297160233E-2</c:v>
                </c:pt>
                <c:pt idx="989">
                  <c:v>3.9191958408314014E-3</c:v>
                </c:pt>
                <c:pt idx="990">
                  <c:v>7.1638201223715107E-4</c:v>
                </c:pt>
                <c:pt idx="991">
                  <c:v>3.1589505919017522E-3</c:v>
                </c:pt>
                <c:pt idx="992">
                  <c:v>2.1150463979129803E-2</c:v>
                </c:pt>
                <c:pt idx="993">
                  <c:v>7.4391258932783319E-3</c:v>
                </c:pt>
                <c:pt idx="994">
                  <c:v>1.0554611991575747E-3</c:v>
                </c:pt>
                <c:pt idx="995">
                  <c:v>4.9262923136677808E-2</c:v>
                </c:pt>
                <c:pt idx="996">
                  <c:v>4.9707379171248321E-3</c:v>
                </c:pt>
                <c:pt idx="997">
                  <c:v>3.1285752277569655E-2</c:v>
                </c:pt>
                <c:pt idx="998">
                  <c:v>1.1562462561569703E-2</c:v>
                </c:pt>
                <c:pt idx="999">
                  <c:v>2.0858028375920306E-2</c:v>
                </c:pt>
                <c:pt idx="1000">
                  <c:v>2.3874932386000577E-2</c:v>
                </c:pt>
                <c:pt idx="1001">
                  <c:v>1.7299333411553289E-3</c:v>
                </c:pt>
                <c:pt idx="1002">
                  <c:v>2.656703453361459E-2</c:v>
                </c:pt>
                <c:pt idx="1003">
                  <c:v>8.2083586280226085E-3</c:v>
                </c:pt>
                <c:pt idx="1004">
                  <c:v>4.5843703316739468E-2</c:v>
                </c:pt>
                <c:pt idx="1005">
                  <c:v>1.2305190537201656E-4</c:v>
                </c:pt>
                <c:pt idx="1006">
                  <c:v>1.7683445314096762E-2</c:v>
                </c:pt>
                <c:pt idx="1007">
                  <c:v>1.2599851435327816E-2</c:v>
                </c:pt>
                <c:pt idx="1008">
                  <c:v>1.9420692191441852E-2</c:v>
                </c:pt>
                <c:pt idx="1009">
                  <c:v>1.627192531879328E-2</c:v>
                </c:pt>
                <c:pt idx="1010">
                  <c:v>1.1800976025423791E-5</c:v>
                </c:pt>
                <c:pt idx="1011">
                  <c:v>1.312332621563438E-2</c:v>
                </c:pt>
                <c:pt idx="1012">
                  <c:v>4.462790789723365E-2</c:v>
                </c:pt>
                <c:pt idx="1013">
                  <c:v>1.9128870895692429E-2</c:v>
                </c:pt>
                <c:pt idx="1014">
                  <c:v>1.1816010511262149E-2</c:v>
                </c:pt>
                <c:pt idx="1015">
                  <c:v>2.9830545450521394E-2</c:v>
                </c:pt>
                <c:pt idx="1016">
                  <c:v>2.6480555514990295E-3</c:v>
                </c:pt>
                <c:pt idx="1017">
                  <c:v>3.2540271117233399E-2</c:v>
                </c:pt>
                <c:pt idx="1018">
                  <c:v>2.1310728575321602E-4</c:v>
                </c:pt>
                <c:pt idx="1019">
                  <c:v>3.2937511237365075E-2</c:v>
                </c:pt>
                <c:pt idx="1020">
                  <c:v>4.8018586150007633E-2</c:v>
                </c:pt>
                <c:pt idx="1021">
                  <c:v>1.3109886398403063E-2</c:v>
                </c:pt>
                <c:pt idx="1022">
                  <c:v>1.6310651303492942E-3</c:v>
                </c:pt>
                <c:pt idx="1023">
                  <c:v>2.0313486872352196E-2</c:v>
                </c:pt>
                <c:pt idx="1024">
                  <c:v>1.0631426146610235E-2</c:v>
                </c:pt>
                <c:pt idx="1025">
                  <c:v>2.2813581256052626E-2</c:v>
                </c:pt>
                <c:pt idx="1026">
                  <c:v>7.5122837861312216E-3</c:v>
                </c:pt>
                <c:pt idx="1027">
                  <c:v>2.5149510609707282E-4</c:v>
                </c:pt>
                <c:pt idx="1028">
                  <c:v>3.3354935326271463E-2</c:v>
                </c:pt>
                <c:pt idx="1029">
                  <c:v>3.9343271061258928E-2</c:v>
                </c:pt>
                <c:pt idx="1030">
                  <c:v>9.9330478510775491E-3</c:v>
                </c:pt>
                <c:pt idx="1031">
                  <c:v>2.5401582454433972E-3</c:v>
                </c:pt>
                <c:pt idx="1032">
                  <c:v>4.9802414455808082E-3</c:v>
                </c:pt>
                <c:pt idx="1033">
                  <c:v>1.1027450970882969E-2</c:v>
                </c:pt>
                <c:pt idx="1034">
                  <c:v>8.5964078351003989E-3</c:v>
                </c:pt>
                <c:pt idx="1035">
                  <c:v>7.7472582635706197E-4</c:v>
                </c:pt>
                <c:pt idx="1036">
                  <c:v>2.6048458933678222E-2</c:v>
                </c:pt>
                <c:pt idx="1037">
                  <c:v>9.4891788513108786E-3</c:v>
                </c:pt>
                <c:pt idx="1038">
                  <c:v>6.5832211287433703E-3</c:v>
                </c:pt>
                <c:pt idx="1039">
                  <c:v>2.0002022332745919E-2</c:v>
                </c:pt>
                <c:pt idx="1040">
                  <c:v>3.2760539501111531E-3</c:v>
                </c:pt>
                <c:pt idx="1041">
                  <c:v>1.6929753945133227E-2</c:v>
                </c:pt>
                <c:pt idx="1042">
                  <c:v>4.3715652290530566E-2</c:v>
                </c:pt>
                <c:pt idx="1043">
                  <c:v>8.4844891959753362E-3</c:v>
                </c:pt>
                <c:pt idx="1044">
                  <c:v>8.7274537480183691E-3</c:v>
                </c:pt>
                <c:pt idx="1045">
                  <c:v>1.9069714765779969E-2</c:v>
                </c:pt>
                <c:pt idx="1046">
                  <c:v>1.4882859343022886E-2</c:v>
                </c:pt>
                <c:pt idx="1047">
                  <c:v>4.0786269947329326E-2</c:v>
                </c:pt>
                <c:pt idx="1048">
                  <c:v>2.2719693526985957E-2</c:v>
                </c:pt>
                <c:pt idx="1049">
                  <c:v>1.1401118173293459E-2</c:v>
                </c:pt>
                <c:pt idx="1050">
                  <c:v>3.8934040449235471E-2</c:v>
                </c:pt>
                <c:pt idx="1051">
                  <c:v>2.6542215337274147E-3</c:v>
                </c:pt>
                <c:pt idx="1052">
                  <c:v>2.112514881896296E-2</c:v>
                </c:pt>
                <c:pt idx="1053">
                  <c:v>1.4384537511397072E-2</c:v>
                </c:pt>
                <c:pt idx="1054">
                  <c:v>2.6044975625478129E-2</c:v>
                </c:pt>
                <c:pt idx="1055">
                  <c:v>1.9616313626422094E-3</c:v>
                </c:pt>
                <c:pt idx="1056">
                  <c:v>1.6818272078439923E-2</c:v>
                </c:pt>
                <c:pt idx="1057">
                  <c:v>2.4656328361053501E-2</c:v>
                </c:pt>
                <c:pt idx="1058">
                  <c:v>3.5088119783242885E-3</c:v>
                </c:pt>
                <c:pt idx="1059">
                  <c:v>1.6532495453815795E-2</c:v>
                </c:pt>
                <c:pt idx="1060">
                  <c:v>8.426242538218361E-3</c:v>
                </c:pt>
                <c:pt idx="1061">
                  <c:v>3.8959284201433683E-3</c:v>
                </c:pt>
                <c:pt idx="1062">
                  <c:v>2.3680324236430194E-2</c:v>
                </c:pt>
                <c:pt idx="1063">
                  <c:v>2.8079589763617453E-2</c:v>
                </c:pt>
                <c:pt idx="1064">
                  <c:v>5.3113264933580878E-3</c:v>
                </c:pt>
                <c:pt idx="1065">
                  <c:v>5.6417477734891849E-3</c:v>
                </c:pt>
                <c:pt idx="1066">
                  <c:v>7.7467275315386335E-3</c:v>
                </c:pt>
                <c:pt idx="1067">
                  <c:v>5.164773581692113E-4</c:v>
                </c:pt>
                <c:pt idx="1068">
                  <c:v>9.2707894963400365E-3</c:v>
                </c:pt>
                <c:pt idx="1069">
                  <c:v>2.6752773883094777E-3</c:v>
                </c:pt>
                <c:pt idx="1070">
                  <c:v>3.0517911054344028E-3</c:v>
                </c:pt>
                <c:pt idx="1071">
                  <c:v>4.5873571421515602E-2</c:v>
                </c:pt>
                <c:pt idx="1072">
                  <c:v>2.1727059521843752E-2</c:v>
                </c:pt>
                <c:pt idx="1073">
                  <c:v>2.1762220953087934E-2</c:v>
                </c:pt>
                <c:pt idx="1074">
                  <c:v>1.5241983106965536E-2</c:v>
                </c:pt>
                <c:pt idx="1075">
                  <c:v>3.1229465587568353E-2</c:v>
                </c:pt>
                <c:pt idx="1076">
                  <c:v>1.9608749648626009E-2</c:v>
                </c:pt>
                <c:pt idx="1077">
                  <c:v>2.7908380662232889E-3</c:v>
                </c:pt>
                <c:pt idx="1078">
                  <c:v>3.6486834811820634E-2</c:v>
                </c:pt>
                <c:pt idx="1079">
                  <c:v>1.6773734926323928E-3</c:v>
                </c:pt>
                <c:pt idx="1080">
                  <c:v>1.0555441372745561E-3</c:v>
                </c:pt>
                <c:pt idx="1081">
                  <c:v>8.4871791059855511E-3</c:v>
                </c:pt>
                <c:pt idx="1082">
                  <c:v>7.1489892580948993E-3</c:v>
                </c:pt>
                <c:pt idx="1083">
                  <c:v>1.4500934089186701E-3</c:v>
                </c:pt>
                <c:pt idx="1084">
                  <c:v>3.7894847580488785E-3</c:v>
                </c:pt>
                <c:pt idx="1085">
                  <c:v>4.5005891830887948E-2</c:v>
                </c:pt>
                <c:pt idx="1086">
                  <c:v>8.2420763125447931E-3</c:v>
                </c:pt>
                <c:pt idx="1087">
                  <c:v>7.2414197259675532E-3</c:v>
                </c:pt>
                <c:pt idx="1088">
                  <c:v>2.4831218759654426E-3</c:v>
                </c:pt>
                <c:pt idx="1089">
                  <c:v>9.318081839214792E-3</c:v>
                </c:pt>
                <c:pt idx="1090">
                  <c:v>4.7375756502421006E-3</c:v>
                </c:pt>
                <c:pt idx="1091">
                  <c:v>1.99617973777731E-3</c:v>
                </c:pt>
                <c:pt idx="1092">
                  <c:v>4.6264376381968571E-2</c:v>
                </c:pt>
                <c:pt idx="1093">
                  <c:v>2.0510915725061422E-2</c:v>
                </c:pt>
                <c:pt idx="1094">
                  <c:v>3.822019459572662E-2</c:v>
                </c:pt>
                <c:pt idx="1095">
                  <c:v>4.5307870689154262E-2</c:v>
                </c:pt>
                <c:pt idx="1096">
                  <c:v>1.8586446032361207E-2</c:v>
                </c:pt>
                <c:pt idx="1097">
                  <c:v>4.7266169311139167E-2</c:v>
                </c:pt>
                <c:pt idx="1098">
                  <c:v>1.6149147331454245E-2</c:v>
                </c:pt>
                <c:pt idx="1099">
                  <c:v>2.3177928060641086E-2</c:v>
                </c:pt>
                <c:pt idx="1100">
                  <c:v>1.6152990185322315E-3</c:v>
                </c:pt>
                <c:pt idx="1101">
                  <c:v>7.46704600826184E-4</c:v>
                </c:pt>
                <c:pt idx="1102">
                  <c:v>3.0270735326171262E-4</c:v>
                </c:pt>
                <c:pt idx="1103">
                  <c:v>1.6937303465083587E-2</c:v>
                </c:pt>
                <c:pt idx="1104">
                  <c:v>1.7366667955783515E-5</c:v>
                </c:pt>
                <c:pt idx="1105">
                  <c:v>1.9408041691945214E-2</c:v>
                </c:pt>
                <c:pt idx="1106">
                  <c:v>3.9021883857869366E-2</c:v>
                </c:pt>
                <c:pt idx="1107">
                  <c:v>1.2646272476103736E-2</c:v>
                </c:pt>
                <c:pt idx="1108">
                  <c:v>2.3300954888479879E-2</c:v>
                </c:pt>
                <c:pt idx="1109">
                  <c:v>1.5578932795555854E-2</c:v>
                </c:pt>
                <c:pt idx="1110">
                  <c:v>4.5522380334288301E-3</c:v>
                </c:pt>
                <c:pt idx="1111">
                  <c:v>3.8564659581778661E-2</c:v>
                </c:pt>
                <c:pt idx="1112">
                  <c:v>7.8778437738836748E-3</c:v>
                </c:pt>
                <c:pt idx="1113">
                  <c:v>2.4779805458221752E-4</c:v>
                </c:pt>
                <c:pt idx="1114">
                  <c:v>4.7818269070235522E-2</c:v>
                </c:pt>
                <c:pt idx="1115">
                  <c:v>3.389429766612154E-5</c:v>
                </c:pt>
                <c:pt idx="1116">
                  <c:v>4.7348390779097159E-2</c:v>
                </c:pt>
                <c:pt idx="1117">
                  <c:v>1.4282348126877016E-2</c:v>
                </c:pt>
                <c:pt idx="1118">
                  <c:v>3.9489499422339529E-2</c:v>
                </c:pt>
                <c:pt idx="1119">
                  <c:v>3.9694114916291046E-3</c:v>
                </c:pt>
                <c:pt idx="1120">
                  <c:v>5.539762287597616E-3</c:v>
                </c:pt>
                <c:pt idx="1121">
                  <c:v>2.4042216717672035E-2</c:v>
                </c:pt>
                <c:pt idx="1122">
                  <c:v>1.5272440026164971E-2</c:v>
                </c:pt>
                <c:pt idx="1123">
                  <c:v>2.5287264472570611E-2</c:v>
                </c:pt>
                <c:pt idx="1124">
                  <c:v>2.6570741982386639E-2</c:v>
                </c:pt>
                <c:pt idx="1125">
                  <c:v>2.0250515523973004E-2</c:v>
                </c:pt>
                <c:pt idx="1126">
                  <c:v>3.9211834393993089E-2</c:v>
                </c:pt>
                <c:pt idx="1127">
                  <c:v>5.2790299417058342E-3</c:v>
                </c:pt>
                <c:pt idx="1128">
                  <c:v>3.8522646117795059E-2</c:v>
                </c:pt>
                <c:pt idx="1129">
                  <c:v>1.6555235460777289E-2</c:v>
                </c:pt>
                <c:pt idx="1130">
                  <c:v>2.5971250174707287E-4</c:v>
                </c:pt>
                <c:pt idx="1131">
                  <c:v>2.7276286139768131E-2</c:v>
                </c:pt>
                <c:pt idx="1132">
                  <c:v>2.9277283244106025E-2</c:v>
                </c:pt>
                <c:pt idx="1133">
                  <c:v>3.2677992334906154E-2</c:v>
                </c:pt>
                <c:pt idx="1134">
                  <c:v>2.0252476299502777E-4</c:v>
                </c:pt>
                <c:pt idx="1135">
                  <c:v>3.5790484055316311E-2</c:v>
                </c:pt>
                <c:pt idx="1136">
                  <c:v>3.0545025784572223E-2</c:v>
                </c:pt>
                <c:pt idx="1137">
                  <c:v>4.292274995933279E-2</c:v>
                </c:pt>
                <c:pt idx="1138">
                  <c:v>1.3397096680182132E-2</c:v>
                </c:pt>
                <c:pt idx="1139">
                  <c:v>5.7203212680494503E-3</c:v>
                </c:pt>
                <c:pt idx="1140">
                  <c:v>8.4850063218247715E-3</c:v>
                </c:pt>
                <c:pt idx="1141">
                  <c:v>1.3225005051215317E-3</c:v>
                </c:pt>
                <c:pt idx="1142">
                  <c:v>6.7087199895723287E-4</c:v>
                </c:pt>
                <c:pt idx="1143">
                  <c:v>2.2948248165261934E-3</c:v>
                </c:pt>
                <c:pt idx="1144">
                  <c:v>1.6837142200700251E-2</c:v>
                </c:pt>
                <c:pt idx="1145">
                  <c:v>7.6477479390717183E-6</c:v>
                </c:pt>
                <c:pt idx="1146">
                  <c:v>4.6695352471189874E-2</c:v>
                </c:pt>
                <c:pt idx="1147">
                  <c:v>2.3322717247017184E-2</c:v>
                </c:pt>
                <c:pt idx="1148">
                  <c:v>6.5763293155807513E-3</c:v>
                </c:pt>
                <c:pt idx="1149">
                  <c:v>1.3137394372928839E-2</c:v>
                </c:pt>
                <c:pt idx="1150">
                  <c:v>3.1262603745803717E-2</c:v>
                </c:pt>
                <c:pt idx="1151">
                  <c:v>8.2491686284606649E-3</c:v>
                </c:pt>
                <c:pt idx="1152">
                  <c:v>2.4387642253486139E-2</c:v>
                </c:pt>
                <c:pt idx="1153">
                  <c:v>3.0118578920600977E-2</c:v>
                </c:pt>
                <c:pt idx="1154">
                  <c:v>7.4829041106814157E-3</c:v>
                </c:pt>
                <c:pt idx="1155">
                  <c:v>2.4122631295377707E-2</c:v>
                </c:pt>
                <c:pt idx="1156">
                  <c:v>2.0652136677981554E-2</c:v>
                </c:pt>
                <c:pt idx="1157">
                  <c:v>1.7353841091646671E-2</c:v>
                </c:pt>
                <c:pt idx="1158">
                  <c:v>2.2051925176405913E-3</c:v>
                </c:pt>
                <c:pt idx="1159">
                  <c:v>4.4573029699811798E-5</c:v>
                </c:pt>
                <c:pt idx="1160">
                  <c:v>8.5937233525529375E-3</c:v>
                </c:pt>
                <c:pt idx="1161">
                  <c:v>1.9090576994244116E-2</c:v>
                </c:pt>
                <c:pt idx="1162">
                  <c:v>8.3922095584962834E-3</c:v>
                </c:pt>
                <c:pt idx="1163">
                  <c:v>1.3562995376284431E-5</c:v>
                </c:pt>
                <c:pt idx="1164">
                  <c:v>3.6975817433774639E-3</c:v>
                </c:pt>
                <c:pt idx="1165">
                  <c:v>2.0545635391922373E-2</c:v>
                </c:pt>
                <c:pt idx="1166">
                  <c:v>1.5837678680537225E-2</c:v>
                </c:pt>
                <c:pt idx="1167">
                  <c:v>9.1677972156442977E-3</c:v>
                </c:pt>
                <c:pt idx="1168">
                  <c:v>2.2675561410862695E-2</c:v>
                </c:pt>
                <c:pt idx="1169">
                  <c:v>1.8872164082313642E-2</c:v>
                </c:pt>
                <c:pt idx="1170">
                  <c:v>3.1154061616569948E-2</c:v>
                </c:pt>
                <c:pt idx="1171">
                  <c:v>5.1120337770337639E-3</c:v>
                </c:pt>
                <c:pt idx="1172">
                  <c:v>2.5780630221232757E-3</c:v>
                </c:pt>
                <c:pt idx="1173">
                  <c:v>2.4263791224732236E-2</c:v>
                </c:pt>
                <c:pt idx="1174">
                  <c:v>3.8990541898886138E-3</c:v>
                </c:pt>
                <c:pt idx="1175">
                  <c:v>2.2078659048305603E-2</c:v>
                </c:pt>
                <c:pt idx="1176">
                  <c:v>2.4746290240641637E-3</c:v>
                </c:pt>
                <c:pt idx="1177">
                  <c:v>1.0562537318254243E-3</c:v>
                </c:pt>
                <c:pt idx="1178">
                  <c:v>2.4789380818990969E-2</c:v>
                </c:pt>
                <c:pt idx="1179">
                  <c:v>5.2439647905671034E-3</c:v>
                </c:pt>
                <c:pt idx="1180">
                  <c:v>7.5232328623360658E-3</c:v>
                </c:pt>
                <c:pt idx="1181">
                  <c:v>4.3195612148892296E-2</c:v>
                </c:pt>
                <c:pt idx="1182">
                  <c:v>1.6571155821255647E-2</c:v>
                </c:pt>
                <c:pt idx="1183">
                  <c:v>2.4463651146345355E-2</c:v>
                </c:pt>
                <c:pt idx="1184">
                  <c:v>4.2850171026164181E-2</c:v>
                </c:pt>
                <c:pt idx="1185">
                  <c:v>2.4433037887632229E-2</c:v>
                </c:pt>
                <c:pt idx="1186">
                  <c:v>1.4010158873643673E-3</c:v>
                </c:pt>
                <c:pt idx="1187">
                  <c:v>1.3612501350533161E-2</c:v>
                </c:pt>
                <c:pt idx="1188">
                  <c:v>2.9068581313992558E-5</c:v>
                </c:pt>
                <c:pt idx="1189">
                  <c:v>4.2368899539089663E-4</c:v>
                </c:pt>
                <c:pt idx="1190">
                  <c:v>2.4990782622535776E-2</c:v>
                </c:pt>
                <c:pt idx="1191">
                  <c:v>6.1095618246704937E-3</c:v>
                </c:pt>
                <c:pt idx="1192">
                  <c:v>7.3221090939185772E-3</c:v>
                </c:pt>
                <c:pt idx="1193">
                  <c:v>1.2690270763206616E-3</c:v>
                </c:pt>
                <c:pt idx="1194">
                  <c:v>5.4332528855422536E-3</c:v>
                </c:pt>
                <c:pt idx="1195">
                  <c:v>2.2991892587203209E-3</c:v>
                </c:pt>
                <c:pt idx="1196">
                  <c:v>1.1087388765249281E-2</c:v>
                </c:pt>
                <c:pt idx="1197">
                  <c:v>2.009449995865162E-3</c:v>
                </c:pt>
                <c:pt idx="1198">
                  <c:v>6.7125446852928858E-3</c:v>
                </c:pt>
                <c:pt idx="1199">
                  <c:v>2.1760510544423867E-2</c:v>
                </c:pt>
                <c:pt idx="1200">
                  <c:v>3.0870680048186942E-2</c:v>
                </c:pt>
                <c:pt idx="1201">
                  <c:v>1.5988975847544978E-3</c:v>
                </c:pt>
                <c:pt idx="1202">
                  <c:v>2.2670723008039583E-2</c:v>
                </c:pt>
                <c:pt idx="1203">
                  <c:v>2.8817661855784927E-3</c:v>
                </c:pt>
                <c:pt idx="1204">
                  <c:v>1.0001063150831672E-4</c:v>
                </c:pt>
                <c:pt idx="1205">
                  <c:v>4.2377906764506083E-2</c:v>
                </c:pt>
                <c:pt idx="1206">
                  <c:v>3.5466993072161501E-2</c:v>
                </c:pt>
                <c:pt idx="1207">
                  <c:v>5.1432182345340204E-3</c:v>
                </c:pt>
                <c:pt idx="1208">
                  <c:v>4.9421253529984659E-2</c:v>
                </c:pt>
                <c:pt idx="1209">
                  <c:v>3.7612636105073365E-2</c:v>
                </c:pt>
                <c:pt idx="1210">
                  <c:v>1.0657713150582157E-2</c:v>
                </c:pt>
                <c:pt idx="1211">
                  <c:v>4.2473722200147578E-2</c:v>
                </c:pt>
                <c:pt idx="1212">
                  <c:v>7.2500548622434375E-6</c:v>
                </c:pt>
                <c:pt idx="1213">
                  <c:v>7.153013818117805E-3</c:v>
                </c:pt>
                <c:pt idx="1214">
                  <c:v>3.3268596660951E-2</c:v>
                </c:pt>
                <c:pt idx="1215">
                  <c:v>6.5403654722469172E-3</c:v>
                </c:pt>
                <c:pt idx="1216">
                  <c:v>3.968330718678903E-2</c:v>
                </c:pt>
                <c:pt idx="1217">
                  <c:v>6.0315998010397815E-4</c:v>
                </c:pt>
                <c:pt idx="1218">
                  <c:v>2.4476517326254776E-3</c:v>
                </c:pt>
                <c:pt idx="1219">
                  <c:v>2.4430935690125354E-3</c:v>
                </c:pt>
                <c:pt idx="1220">
                  <c:v>1.409560464107448E-3</c:v>
                </c:pt>
                <c:pt idx="1221">
                  <c:v>7.7610485954247585E-3</c:v>
                </c:pt>
                <c:pt idx="1222">
                  <c:v>7.0850635760140637E-3</c:v>
                </c:pt>
                <c:pt idx="1223">
                  <c:v>1.4172503543845721E-3</c:v>
                </c:pt>
                <c:pt idx="1224">
                  <c:v>1.4573381806802581E-2</c:v>
                </c:pt>
                <c:pt idx="1225">
                  <c:v>9.9425409719402676E-3</c:v>
                </c:pt>
                <c:pt idx="1226">
                  <c:v>9.2145032473804483E-3</c:v>
                </c:pt>
                <c:pt idx="1227">
                  <c:v>5.0608554397973144E-3</c:v>
                </c:pt>
                <c:pt idx="1228">
                  <c:v>6.8509758789781286E-3</c:v>
                </c:pt>
                <c:pt idx="1229">
                  <c:v>2.807558987983896E-2</c:v>
                </c:pt>
                <c:pt idx="1230">
                  <c:v>1.6189832261537123E-3</c:v>
                </c:pt>
                <c:pt idx="1231">
                  <c:v>2.7658745739590576E-3</c:v>
                </c:pt>
                <c:pt idx="1232">
                  <c:v>2.0514209461528822E-3</c:v>
                </c:pt>
                <c:pt idx="1233">
                  <c:v>4.3427930291556137E-2</c:v>
                </c:pt>
                <c:pt idx="1234">
                  <c:v>9.9496800332651274E-3</c:v>
                </c:pt>
                <c:pt idx="1235">
                  <c:v>3.1570408458045485E-2</c:v>
                </c:pt>
                <c:pt idx="1236">
                  <c:v>2.2026222361532289E-3</c:v>
                </c:pt>
                <c:pt idx="1237">
                  <c:v>2.9702464085708823E-2</c:v>
                </c:pt>
                <c:pt idx="1238">
                  <c:v>2.2980102409951419E-2</c:v>
                </c:pt>
                <c:pt idx="1239">
                  <c:v>2.7943299350101408E-3</c:v>
                </c:pt>
                <c:pt idx="1240">
                  <c:v>1.7545825964988285E-2</c:v>
                </c:pt>
                <c:pt idx="1241">
                  <c:v>5.2352629922713789E-3</c:v>
                </c:pt>
                <c:pt idx="1242">
                  <c:v>3.2490282857553308E-2</c:v>
                </c:pt>
                <c:pt idx="1243">
                  <c:v>1.264846769605554E-2</c:v>
                </c:pt>
                <c:pt idx="1244">
                  <c:v>1.0039226608026758E-3</c:v>
                </c:pt>
                <c:pt idx="1245">
                  <c:v>1.3988673224308032E-2</c:v>
                </c:pt>
                <c:pt idx="1246">
                  <c:v>2.0938605233243753E-2</c:v>
                </c:pt>
                <c:pt idx="1247">
                  <c:v>3.134257312448286E-2</c:v>
                </c:pt>
                <c:pt idx="1248">
                  <c:v>2.8210768795528722E-4</c:v>
                </c:pt>
                <c:pt idx="1249">
                  <c:v>1.4484115996166474E-2</c:v>
                </c:pt>
                <c:pt idx="1250">
                  <c:v>1.8745662539017877E-3</c:v>
                </c:pt>
                <c:pt idx="1251">
                  <c:v>3.3435716118997816E-2</c:v>
                </c:pt>
                <c:pt idx="1252">
                  <c:v>3.1352188864110647E-2</c:v>
                </c:pt>
                <c:pt idx="1253">
                  <c:v>7.1368256436152386E-4</c:v>
                </c:pt>
                <c:pt idx="1254">
                  <c:v>2.9146987606702264E-2</c:v>
                </c:pt>
                <c:pt idx="1255">
                  <c:v>3.4724512405810329E-5</c:v>
                </c:pt>
                <c:pt idx="1256">
                  <c:v>1.1704935737499824E-4</c:v>
                </c:pt>
                <c:pt idx="1257">
                  <c:v>6.6186172253231233E-4</c:v>
                </c:pt>
                <c:pt idx="1258">
                  <c:v>1.4448788737841825E-2</c:v>
                </c:pt>
                <c:pt idx="1259">
                  <c:v>2.1107956042634334E-2</c:v>
                </c:pt>
                <c:pt idx="1260">
                  <c:v>4.0537956229323262E-3</c:v>
                </c:pt>
                <c:pt idx="1261">
                  <c:v>3.2564032142928501E-3</c:v>
                </c:pt>
                <c:pt idx="1262">
                  <c:v>1.4674621213730376E-3</c:v>
                </c:pt>
                <c:pt idx="1263">
                  <c:v>2.8797457311774163E-3</c:v>
                </c:pt>
                <c:pt idx="1264">
                  <c:v>2.1964496263136336E-2</c:v>
                </c:pt>
                <c:pt idx="1265">
                  <c:v>2.4398794283203146E-2</c:v>
                </c:pt>
                <c:pt idx="1266">
                  <c:v>2.4800570204443263E-3</c:v>
                </c:pt>
                <c:pt idx="1267">
                  <c:v>8.2416175459051159E-3</c:v>
                </c:pt>
                <c:pt idx="1268">
                  <c:v>1.0339492821862376E-2</c:v>
                </c:pt>
                <c:pt idx="1269">
                  <c:v>1.443167077517356E-3</c:v>
                </c:pt>
                <c:pt idx="1270">
                  <c:v>7.7947864698424919E-3</c:v>
                </c:pt>
                <c:pt idx="1271">
                  <c:v>1.7510309106262317E-2</c:v>
                </c:pt>
                <c:pt idx="1272">
                  <c:v>2.2682959316061724E-2</c:v>
                </c:pt>
                <c:pt idx="1273">
                  <c:v>3.351635096603487E-2</c:v>
                </c:pt>
                <c:pt idx="1274">
                  <c:v>5.903437809800142E-3</c:v>
                </c:pt>
                <c:pt idx="1275">
                  <c:v>6.5790076996956434E-4</c:v>
                </c:pt>
                <c:pt idx="1276">
                  <c:v>2.8432005321546012E-2</c:v>
                </c:pt>
                <c:pt idx="1277">
                  <c:v>3.3432579139966555E-5</c:v>
                </c:pt>
                <c:pt idx="1278">
                  <c:v>1.3769123122591712E-2</c:v>
                </c:pt>
                <c:pt idx="1279">
                  <c:v>2.4372910791250951E-2</c:v>
                </c:pt>
                <c:pt idx="1280">
                  <c:v>9.2311101769617238E-3</c:v>
                </c:pt>
                <c:pt idx="1281">
                  <c:v>1.2639990782254621E-2</c:v>
                </c:pt>
                <c:pt idx="1282">
                  <c:v>2.0100213400087255E-3</c:v>
                </c:pt>
                <c:pt idx="1283">
                  <c:v>3.130835545522382E-2</c:v>
                </c:pt>
                <c:pt idx="1284">
                  <c:v>5.0716404493356804E-6</c:v>
                </c:pt>
                <c:pt idx="1285">
                  <c:v>4.3506129873762973E-3</c:v>
                </c:pt>
                <c:pt idx="1286">
                  <c:v>3.2042710911585649E-2</c:v>
                </c:pt>
                <c:pt idx="1287">
                  <c:v>1.7848068485448853E-2</c:v>
                </c:pt>
                <c:pt idx="1288">
                  <c:v>1.4511966265863335E-3</c:v>
                </c:pt>
                <c:pt idx="1289">
                  <c:v>1.9826337357262677E-2</c:v>
                </c:pt>
                <c:pt idx="1290">
                  <c:v>3.0381460153585081E-2</c:v>
                </c:pt>
                <c:pt idx="1291">
                  <c:v>4.9415309603609708E-3</c:v>
                </c:pt>
                <c:pt idx="1292">
                  <c:v>5.6170372867525385E-3</c:v>
                </c:pt>
                <c:pt idx="1293">
                  <c:v>3.3140744313777046E-2</c:v>
                </c:pt>
                <c:pt idx="1294">
                  <c:v>4.0426018225402927E-2</c:v>
                </c:pt>
                <c:pt idx="1295">
                  <c:v>3.585552030402E-3</c:v>
                </c:pt>
                <c:pt idx="1296">
                  <c:v>2.0358448083227381E-2</c:v>
                </c:pt>
                <c:pt idx="1297">
                  <c:v>1.2575884333633342E-2</c:v>
                </c:pt>
                <c:pt idx="1298">
                  <c:v>3.6506973971137606E-2</c:v>
                </c:pt>
                <c:pt idx="1299">
                  <c:v>4.5589684467322159E-2</c:v>
                </c:pt>
                <c:pt idx="1300">
                  <c:v>2.8903488387462987E-2</c:v>
                </c:pt>
                <c:pt idx="1301">
                  <c:v>2.0131004173795531E-2</c:v>
                </c:pt>
                <c:pt idx="1302">
                  <c:v>1.2996885292744671E-5</c:v>
                </c:pt>
                <c:pt idx="1303">
                  <c:v>9.0623410902756722E-3</c:v>
                </c:pt>
                <c:pt idx="1304">
                  <c:v>4.6116325442617494E-3</c:v>
                </c:pt>
                <c:pt idx="1305">
                  <c:v>1.4291117802392081E-4</c:v>
                </c:pt>
                <c:pt idx="1306">
                  <c:v>4.2431666753598343E-2</c:v>
                </c:pt>
                <c:pt idx="1307">
                  <c:v>3.4791968919074164E-2</c:v>
                </c:pt>
                <c:pt idx="1308">
                  <c:v>3.0967240399997358E-2</c:v>
                </c:pt>
                <c:pt idx="1309">
                  <c:v>5.8480660570846433E-3</c:v>
                </c:pt>
                <c:pt idx="1310">
                  <c:v>4.7397023571044361E-2</c:v>
                </c:pt>
                <c:pt idx="1311">
                  <c:v>1.1718069650919665E-2</c:v>
                </c:pt>
                <c:pt idx="1312">
                  <c:v>3.0373819801446305E-2</c:v>
                </c:pt>
                <c:pt idx="1313">
                  <c:v>3.302246048271134E-2</c:v>
                </c:pt>
                <c:pt idx="1314">
                  <c:v>2.3171575074634458E-2</c:v>
                </c:pt>
                <c:pt idx="1315">
                  <c:v>6.9975144442268175E-3</c:v>
                </c:pt>
                <c:pt idx="1316">
                  <c:v>3.5318758807585171E-2</c:v>
                </c:pt>
                <c:pt idx="1317">
                  <c:v>3.2113981274195853E-2</c:v>
                </c:pt>
                <c:pt idx="1318">
                  <c:v>2.0786316463085003E-2</c:v>
                </c:pt>
                <c:pt idx="1319">
                  <c:v>2.0818050149921188E-2</c:v>
                </c:pt>
                <c:pt idx="1320">
                  <c:v>4.9352625702758074E-4</c:v>
                </c:pt>
                <c:pt idx="1321">
                  <c:v>8.1601740419593284E-4</c:v>
                </c:pt>
                <c:pt idx="1322">
                  <c:v>4.0558656517263536E-2</c:v>
                </c:pt>
                <c:pt idx="1323">
                  <c:v>2.0970772077351891E-2</c:v>
                </c:pt>
                <c:pt idx="1324">
                  <c:v>2.6278233333642598E-2</c:v>
                </c:pt>
                <c:pt idx="1325">
                  <c:v>1.3341310237186569E-3</c:v>
                </c:pt>
                <c:pt idx="1326">
                  <c:v>1.4874631016092835E-2</c:v>
                </c:pt>
                <c:pt idx="1327">
                  <c:v>2.2008913715255363E-2</c:v>
                </c:pt>
                <c:pt idx="1328">
                  <c:v>4.5626863677093133E-3</c:v>
                </c:pt>
                <c:pt idx="1329">
                  <c:v>1.1084124276106265E-2</c:v>
                </c:pt>
                <c:pt idx="1330">
                  <c:v>2.2269430270137514E-3</c:v>
                </c:pt>
                <c:pt idx="1331">
                  <c:v>3.7954763562248098E-2</c:v>
                </c:pt>
                <c:pt idx="1332">
                  <c:v>1.3658651003919435E-2</c:v>
                </c:pt>
                <c:pt idx="1333">
                  <c:v>3.1126283134726711E-3</c:v>
                </c:pt>
                <c:pt idx="1334">
                  <c:v>1.6605484288470057E-2</c:v>
                </c:pt>
                <c:pt idx="1335">
                  <c:v>1.9957240983121436E-2</c:v>
                </c:pt>
                <c:pt idx="1336">
                  <c:v>4.1109770324369264E-3</c:v>
                </c:pt>
                <c:pt idx="1337">
                  <c:v>7.9878442639311174E-3</c:v>
                </c:pt>
                <c:pt idx="1338">
                  <c:v>1.3908888978808653E-2</c:v>
                </c:pt>
                <c:pt idx="1339">
                  <c:v>1.6654740986717442E-2</c:v>
                </c:pt>
                <c:pt idx="1340">
                  <c:v>1.1024827456758573E-3</c:v>
                </c:pt>
                <c:pt idx="1341">
                  <c:v>1.420254700225241E-3</c:v>
                </c:pt>
                <c:pt idx="1342">
                  <c:v>1.0234174482842268E-2</c:v>
                </c:pt>
                <c:pt idx="1343">
                  <c:v>3.6362150598543468E-2</c:v>
                </c:pt>
                <c:pt idx="1344">
                  <c:v>1.9789222417483158E-2</c:v>
                </c:pt>
                <c:pt idx="1345">
                  <c:v>6.056283336636676E-3</c:v>
                </c:pt>
                <c:pt idx="1346">
                  <c:v>2.1177795562389696E-3</c:v>
                </c:pt>
                <c:pt idx="1347">
                  <c:v>3.6445034941224114E-2</c:v>
                </c:pt>
                <c:pt idx="1348">
                  <c:v>2.8866297146671632E-2</c:v>
                </c:pt>
                <c:pt idx="1349">
                  <c:v>1.1154775560101329E-2</c:v>
                </c:pt>
                <c:pt idx="1350">
                  <c:v>3.1403834156789974E-3</c:v>
                </c:pt>
                <c:pt idx="1351">
                  <c:v>1.1797719164974949E-2</c:v>
                </c:pt>
                <c:pt idx="1352">
                  <c:v>5.1288758861340975E-5</c:v>
                </c:pt>
                <c:pt idx="1353">
                  <c:v>1.4028888449991055E-5</c:v>
                </c:pt>
                <c:pt idx="1354">
                  <c:v>3.1678129501169189E-2</c:v>
                </c:pt>
                <c:pt idx="1355">
                  <c:v>1.036185410443858E-2</c:v>
                </c:pt>
                <c:pt idx="1356">
                  <c:v>1.2797140869823309E-2</c:v>
                </c:pt>
                <c:pt idx="1357">
                  <c:v>3.6247311435487766E-3</c:v>
                </c:pt>
                <c:pt idx="1358">
                  <c:v>2.10884906700534E-3</c:v>
                </c:pt>
                <c:pt idx="1359">
                  <c:v>1.5230140884270466E-2</c:v>
                </c:pt>
                <c:pt idx="1360">
                  <c:v>2.032556349158034E-2</c:v>
                </c:pt>
                <c:pt idx="1361">
                  <c:v>1.791099608190684E-3</c:v>
                </c:pt>
                <c:pt idx="1362">
                  <c:v>3.5038440638278094E-2</c:v>
                </c:pt>
                <c:pt idx="1363">
                  <c:v>1.9467495720530286E-2</c:v>
                </c:pt>
                <c:pt idx="1364">
                  <c:v>5.7412405322689161E-4</c:v>
                </c:pt>
                <c:pt idx="1365">
                  <c:v>1.2903321421175583E-2</c:v>
                </c:pt>
                <c:pt idx="1366">
                  <c:v>2.8547117775519714E-3</c:v>
                </c:pt>
                <c:pt idx="1367">
                  <c:v>2.1264500156150196E-2</c:v>
                </c:pt>
                <c:pt idx="1368">
                  <c:v>1.8997785513306235E-3</c:v>
                </c:pt>
                <c:pt idx="1369">
                  <c:v>1.1347394562835758E-4</c:v>
                </c:pt>
                <c:pt idx="1370">
                  <c:v>1.3855007654657975E-3</c:v>
                </c:pt>
                <c:pt idx="1371">
                  <c:v>2.6520423319795438E-2</c:v>
                </c:pt>
                <c:pt idx="1372">
                  <c:v>4.5386463857771418E-2</c:v>
                </c:pt>
                <c:pt idx="1373">
                  <c:v>2.254587541468427E-2</c:v>
                </c:pt>
                <c:pt idx="1374">
                  <c:v>2.1438726170813039E-2</c:v>
                </c:pt>
                <c:pt idx="1375">
                  <c:v>2.3345624256228333E-2</c:v>
                </c:pt>
                <c:pt idx="1376">
                  <c:v>1.3860031497407631E-2</c:v>
                </c:pt>
                <c:pt idx="1377">
                  <c:v>2.8854531268276595E-2</c:v>
                </c:pt>
                <c:pt idx="1378">
                  <c:v>7.8335657625868763E-3</c:v>
                </c:pt>
                <c:pt idx="1379">
                  <c:v>3.3328212335668392E-2</c:v>
                </c:pt>
                <c:pt idx="1380">
                  <c:v>1.0083799225305294E-3</c:v>
                </c:pt>
                <c:pt idx="1381">
                  <c:v>1.3447389195128098E-2</c:v>
                </c:pt>
                <c:pt idx="1382">
                  <c:v>5.3804186466039445E-3</c:v>
                </c:pt>
                <c:pt idx="1383">
                  <c:v>3.0564099948446461E-2</c:v>
                </c:pt>
                <c:pt idx="1384">
                  <c:v>7.8751957191362677E-3</c:v>
                </c:pt>
                <c:pt idx="1385">
                  <c:v>2.8498349067888399E-2</c:v>
                </c:pt>
                <c:pt idx="1386">
                  <c:v>6.0848261966392966E-3</c:v>
                </c:pt>
                <c:pt idx="1387">
                  <c:v>4.1015509147251099E-2</c:v>
                </c:pt>
                <c:pt idx="1388">
                  <c:v>8.2165575998922671E-3</c:v>
                </c:pt>
                <c:pt idx="1389">
                  <c:v>1.7768971861593912E-3</c:v>
                </c:pt>
                <c:pt idx="1390">
                  <c:v>6.8616735883332983E-3</c:v>
                </c:pt>
                <c:pt idx="1391">
                  <c:v>1.3950797907930172E-3</c:v>
                </c:pt>
                <c:pt idx="1392">
                  <c:v>4.5892888304689093E-3</c:v>
                </c:pt>
                <c:pt idx="1393">
                  <c:v>3.3687048931682562E-2</c:v>
                </c:pt>
                <c:pt idx="1394">
                  <c:v>3.3239538009313224E-4</c:v>
                </c:pt>
                <c:pt idx="1395">
                  <c:v>4.0842095638529427E-3</c:v>
                </c:pt>
                <c:pt idx="1396">
                  <c:v>9.8700507845663511E-3</c:v>
                </c:pt>
                <c:pt idx="1397">
                  <c:v>5.3475633403926529E-3</c:v>
                </c:pt>
                <c:pt idx="1398">
                  <c:v>2.3067619688731614E-2</c:v>
                </c:pt>
                <c:pt idx="1399">
                  <c:v>1.0848846311928596E-2</c:v>
                </c:pt>
                <c:pt idx="1400">
                  <c:v>3.5963179505597159E-3</c:v>
                </c:pt>
                <c:pt idx="1401">
                  <c:v>2.2985275632111874E-7</c:v>
                </c:pt>
                <c:pt idx="1402">
                  <c:v>1.6414225561448747E-3</c:v>
                </c:pt>
                <c:pt idx="1403">
                  <c:v>8.5139675620720095E-3</c:v>
                </c:pt>
                <c:pt idx="1404">
                  <c:v>1.9303297757339185E-2</c:v>
                </c:pt>
                <c:pt idx="1405">
                  <c:v>1.2123966924752192E-3</c:v>
                </c:pt>
                <c:pt idx="1406">
                  <c:v>8.9069032320088764E-3</c:v>
                </c:pt>
                <c:pt idx="1407">
                  <c:v>1.3086833747542428E-2</c:v>
                </c:pt>
                <c:pt idx="1408">
                  <c:v>5.2573235064960712E-3</c:v>
                </c:pt>
                <c:pt idx="1409">
                  <c:v>2.4610308665192523E-2</c:v>
                </c:pt>
                <c:pt idx="1410">
                  <c:v>2.5768400160688259E-3</c:v>
                </c:pt>
                <c:pt idx="1411">
                  <c:v>7.7664531327581105E-3</c:v>
                </c:pt>
                <c:pt idx="1412">
                  <c:v>8.0674432114892416E-3</c:v>
                </c:pt>
                <c:pt idx="1413">
                  <c:v>8.4195003422030002E-3</c:v>
                </c:pt>
                <c:pt idx="1414">
                  <c:v>1.5677858899485145E-2</c:v>
                </c:pt>
                <c:pt idx="1415">
                  <c:v>3.6470302094468374E-2</c:v>
                </c:pt>
                <c:pt idx="1416">
                  <c:v>3.3574174519781794E-3</c:v>
                </c:pt>
                <c:pt idx="1417">
                  <c:v>3.0535556695904513E-2</c:v>
                </c:pt>
                <c:pt idx="1418">
                  <c:v>8.7144057772597992E-4</c:v>
                </c:pt>
                <c:pt idx="1419">
                  <c:v>1.7145378777862746E-2</c:v>
                </c:pt>
                <c:pt idx="1420">
                  <c:v>3.0570123785091537E-3</c:v>
                </c:pt>
                <c:pt idx="1421">
                  <c:v>2.6785189385492335E-3</c:v>
                </c:pt>
                <c:pt idx="1422">
                  <c:v>4.7093588254781743E-2</c:v>
                </c:pt>
                <c:pt idx="1423">
                  <c:v>3.3180164081065017E-3</c:v>
                </c:pt>
                <c:pt idx="1424">
                  <c:v>3.7463402321625039E-2</c:v>
                </c:pt>
                <c:pt idx="1425">
                  <c:v>1.1423211818667447E-2</c:v>
                </c:pt>
                <c:pt idx="1426">
                  <c:v>5.1180923710879003E-3</c:v>
                </c:pt>
                <c:pt idx="1427">
                  <c:v>2.613903351808447E-2</c:v>
                </c:pt>
                <c:pt idx="1428">
                  <c:v>6.449984255687209E-3</c:v>
                </c:pt>
                <c:pt idx="1429">
                  <c:v>5.063804683176785E-3</c:v>
                </c:pt>
                <c:pt idx="1430">
                  <c:v>2.8647357364100703E-3</c:v>
                </c:pt>
                <c:pt idx="1431">
                  <c:v>1.7194703912126734E-2</c:v>
                </c:pt>
                <c:pt idx="1432">
                  <c:v>2.7018133697768519E-3</c:v>
                </c:pt>
                <c:pt idx="1433">
                  <c:v>1.9284452858714571E-3</c:v>
                </c:pt>
                <c:pt idx="1434">
                  <c:v>1.4935436284464717E-2</c:v>
                </c:pt>
                <c:pt idx="1435">
                  <c:v>9.6711011851348151E-3</c:v>
                </c:pt>
                <c:pt idx="1436">
                  <c:v>3.748892895522203E-3</c:v>
                </c:pt>
                <c:pt idx="1437">
                  <c:v>5.0669437169943475E-3</c:v>
                </c:pt>
                <c:pt idx="1438">
                  <c:v>8.0719337052356918E-4</c:v>
                </c:pt>
                <c:pt idx="1439">
                  <c:v>6.3787836709411922E-3</c:v>
                </c:pt>
                <c:pt idx="1440">
                  <c:v>1.465855116641793E-2</c:v>
                </c:pt>
                <c:pt idx="1441">
                  <c:v>4.1602698608252831E-2</c:v>
                </c:pt>
                <c:pt idx="1442">
                  <c:v>3.5425463717284372E-3</c:v>
                </c:pt>
                <c:pt idx="1443">
                  <c:v>5.085920073112602E-4</c:v>
                </c:pt>
                <c:pt idx="1444">
                  <c:v>1.6896206773887047E-5</c:v>
                </c:pt>
                <c:pt idx="1445">
                  <c:v>2.0936682834906246E-3</c:v>
                </c:pt>
                <c:pt idx="1446">
                  <c:v>4.87021861730397E-3</c:v>
                </c:pt>
                <c:pt idx="1447">
                  <c:v>5.4439206213897926E-3</c:v>
                </c:pt>
                <c:pt idx="1448">
                  <c:v>1.8795812501632922E-4</c:v>
                </c:pt>
                <c:pt idx="1449">
                  <c:v>1.6215053699743212E-3</c:v>
                </c:pt>
                <c:pt idx="1450">
                  <c:v>3.8994736974826963E-5</c:v>
                </c:pt>
                <c:pt idx="1451">
                  <c:v>1.6916615759793478E-2</c:v>
                </c:pt>
                <c:pt idx="1452">
                  <c:v>1.802780328883926E-2</c:v>
                </c:pt>
                <c:pt idx="1453">
                  <c:v>3.8023733823542266E-2</c:v>
                </c:pt>
                <c:pt idx="1454">
                  <c:v>4.3618780761734222E-3</c:v>
                </c:pt>
                <c:pt idx="1455">
                  <c:v>2.1094624656341422E-2</c:v>
                </c:pt>
                <c:pt idx="1456">
                  <c:v>1.9420917156783336E-2</c:v>
                </c:pt>
                <c:pt idx="1457">
                  <c:v>8.7365726106907095E-3</c:v>
                </c:pt>
                <c:pt idx="1458">
                  <c:v>8.3333725780080281E-4</c:v>
                </c:pt>
                <c:pt idx="1459">
                  <c:v>1.9984906150414691E-2</c:v>
                </c:pt>
                <c:pt idx="1460">
                  <c:v>3.7073500299075912E-5</c:v>
                </c:pt>
                <c:pt idx="1461">
                  <c:v>1.8855310088950836E-2</c:v>
                </c:pt>
                <c:pt idx="1462">
                  <c:v>1.4168957483239398E-3</c:v>
                </c:pt>
                <c:pt idx="1463">
                  <c:v>2.443098782951305E-2</c:v>
                </c:pt>
                <c:pt idx="1464">
                  <c:v>8.6351081577816496E-3</c:v>
                </c:pt>
                <c:pt idx="1465">
                  <c:v>4.2625044649515414E-2</c:v>
                </c:pt>
                <c:pt idx="1466">
                  <c:v>2.0734248304659909E-4</c:v>
                </c:pt>
                <c:pt idx="1467">
                  <c:v>1.1427178417472802E-2</c:v>
                </c:pt>
                <c:pt idx="1468">
                  <c:v>8.8016008474531282E-3</c:v>
                </c:pt>
                <c:pt idx="1469">
                  <c:v>1.4156103352036365E-2</c:v>
                </c:pt>
                <c:pt idx="1470">
                  <c:v>9.119349674244593E-3</c:v>
                </c:pt>
                <c:pt idx="1471">
                  <c:v>2.6825467098832729E-2</c:v>
                </c:pt>
                <c:pt idx="1472">
                  <c:v>3.817703963081033E-2</c:v>
                </c:pt>
                <c:pt idx="1473">
                  <c:v>3.3870469789793578E-2</c:v>
                </c:pt>
                <c:pt idx="1474">
                  <c:v>2.4216323559886763E-2</c:v>
                </c:pt>
                <c:pt idx="1475">
                  <c:v>1.4334204176768624E-2</c:v>
                </c:pt>
                <c:pt idx="1476">
                  <c:v>4.9934928607681308E-3</c:v>
                </c:pt>
                <c:pt idx="1477">
                  <c:v>1.1324831142558068E-2</c:v>
                </c:pt>
                <c:pt idx="1478">
                  <c:v>3.8895290977353274E-2</c:v>
                </c:pt>
                <c:pt idx="1479">
                  <c:v>9.0433689137934103E-3</c:v>
                </c:pt>
                <c:pt idx="1480">
                  <c:v>1.241330629531091E-2</c:v>
                </c:pt>
                <c:pt idx="1481">
                  <c:v>1.2816413825172044E-2</c:v>
                </c:pt>
                <c:pt idx="1482">
                  <c:v>2.9822146375934749E-2</c:v>
                </c:pt>
                <c:pt idx="1483">
                  <c:v>3.9615512238597968E-3</c:v>
                </c:pt>
                <c:pt idx="1484">
                  <c:v>7.0147888348999652E-3</c:v>
                </c:pt>
                <c:pt idx="1485">
                  <c:v>9.6577129216055008E-3</c:v>
                </c:pt>
                <c:pt idx="1486">
                  <c:v>3.0697093719628275E-2</c:v>
                </c:pt>
                <c:pt idx="1487">
                  <c:v>1.2072206238923003E-2</c:v>
                </c:pt>
                <c:pt idx="1488">
                  <c:v>1.3679166435305568E-4</c:v>
                </c:pt>
                <c:pt idx="1489">
                  <c:v>1.1108693231743754E-2</c:v>
                </c:pt>
                <c:pt idx="1490">
                  <c:v>3.3635992605175993E-3</c:v>
                </c:pt>
                <c:pt idx="1491">
                  <c:v>9.949035367545012E-3</c:v>
                </c:pt>
                <c:pt idx="1492">
                  <c:v>1.5981468424420033E-2</c:v>
                </c:pt>
                <c:pt idx="1493">
                  <c:v>3.3515708671795957E-2</c:v>
                </c:pt>
                <c:pt idx="1494">
                  <c:v>1.5736328616461032E-2</c:v>
                </c:pt>
                <c:pt idx="1495">
                  <c:v>2.6545501114268268E-3</c:v>
                </c:pt>
                <c:pt idx="1496">
                  <c:v>7.4378016374441313E-3</c:v>
                </c:pt>
                <c:pt idx="1497">
                  <c:v>1.050334587113118E-2</c:v>
                </c:pt>
                <c:pt idx="1498">
                  <c:v>2.3486835980394138E-3</c:v>
                </c:pt>
                <c:pt idx="1499">
                  <c:v>1.8477457171930566E-2</c:v>
                </c:pt>
                <c:pt idx="1500">
                  <c:v>1.3223313659669283E-2</c:v>
                </c:pt>
                <c:pt idx="1501">
                  <c:v>9.257261866131395E-3</c:v>
                </c:pt>
                <c:pt idx="1502">
                  <c:v>1.2736722458026574E-2</c:v>
                </c:pt>
                <c:pt idx="1503">
                  <c:v>7.2595195740135657E-3</c:v>
                </c:pt>
                <c:pt idx="1504">
                  <c:v>4.2590536362743566E-3</c:v>
                </c:pt>
                <c:pt idx="1505">
                  <c:v>1.8437973374096553E-4</c:v>
                </c:pt>
                <c:pt idx="1506">
                  <c:v>5.09488704381431E-3</c:v>
                </c:pt>
                <c:pt idx="1507">
                  <c:v>5.5071931157647446E-3</c:v>
                </c:pt>
                <c:pt idx="1508">
                  <c:v>2.9586738800538716E-2</c:v>
                </c:pt>
                <c:pt idx="1509">
                  <c:v>4.6187301814755315E-6</c:v>
                </c:pt>
                <c:pt idx="1510">
                  <c:v>8.5023986376556188E-3</c:v>
                </c:pt>
                <c:pt idx="1511">
                  <c:v>1.4743580025935532E-2</c:v>
                </c:pt>
                <c:pt idx="1512">
                  <c:v>2.1203233995299886E-2</c:v>
                </c:pt>
                <c:pt idx="1513">
                  <c:v>1.4350854071244331E-3</c:v>
                </c:pt>
                <c:pt idx="1514">
                  <c:v>2.8002602263864713E-2</c:v>
                </c:pt>
                <c:pt idx="1515">
                  <c:v>3.324231699946164E-4</c:v>
                </c:pt>
                <c:pt idx="1516">
                  <c:v>1.4357087211451387E-2</c:v>
                </c:pt>
                <c:pt idx="1517">
                  <c:v>8.8505885923770755E-4</c:v>
                </c:pt>
                <c:pt idx="1518">
                  <c:v>4.204950844545418E-2</c:v>
                </c:pt>
                <c:pt idx="1519">
                  <c:v>1.2694868844225873E-2</c:v>
                </c:pt>
                <c:pt idx="1520">
                  <c:v>6.2018948063785875E-3</c:v>
                </c:pt>
                <c:pt idx="1521">
                  <c:v>8.0026753826158634E-3</c:v>
                </c:pt>
                <c:pt idx="1522">
                  <c:v>1.3913142741287527E-3</c:v>
                </c:pt>
                <c:pt idx="1523">
                  <c:v>1.159081197192053E-2</c:v>
                </c:pt>
                <c:pt idx="1524">
                  <c:v>2.6749137726172968E-2</c:v>
                </c:pt>
                <c:pt idx="1525">
                  <c:v>1.5443711041796232E-2</c:v>
                </c:pt>
                <c:pt idx="1526">
                  <c:v>9.784329956227307E-3</c:v>
                </c:pt>
                <c:pt idx="1527">
                  <c:v>2.4458244464051111E-2</c:v>
                </c:pt>
                <c:pt idx="1528">
                  <c:v>2.7021081396997639E-2</c:v>
                </c:pt>
                <c:pt idx="1529">
                  <c:v>6.5576257721564517E-3</c:v>
                </c:pt>
                <c:pt idx="1530">
                  <c:v>2.9326205155027235E-2</c:v>
                </c:pt>
                <c:pt idx="1531">
                  <c:v>2.9440214208981064E-2</c:v>
                </c:pt>
                <c:pt idx="1532">
                  <c:v>3.2968498486844102E-3</c:v>
                </c:pt>
                <c:pt idx="1533">
                  <c:v>6.0988306003478777E-4</c:v>
                </c:pt>
                <c:pt idx="1534">
                  <c:v>6.9135956268413191E-3</c:v>
                </c:pt>
                <c:pt idx="1535">
                  <c:v>1.1438942929917394E-2</c:v>
                </c:pt>
                <c:pt idx="1536">
                  <c:v>5.6055396370094379E-4</c:v>
                </c:pt>
                <c:pt idx="1537">
                  <c:v>3.6251280450714837E-2</c:v>
                </c:pt>
                <c:pt idx="1538">
                  <c:v>3.3406001360423924E-2</c:v>
                </c:pt>
                <c:pt idx="1539">
                  <c:v>3.8720390150126877E-2</c:v>
                </c:pt>
                <c:pt idx="1540">
                  <c:v>2.4774111653179396E-3</c:v>
                </c:pt>
                <c:pt idx="1541">
                  <c:v>2.7403362546165828E-2</c:v>
                </c:pt>
                <c:pt idx="1542">
                  <c:v>4.2511637300900899E-2</c:v>
                </c:pt>
                <c:pt idx="1543">
                  <c:v>8.5705907262529149E-3</c:v>
                </c:pt>
                <c:pt idx="1544">
                  <c:v>1.6326974194390802E-4</c:v>
                </c:pt>
                <c:pt idx="1545">
                  <c:v>9.0263476224210753E-3</c:v>
                </c:pt>
                <c:pt idx="1546">
                  <c:v>1.4011651710380863E-2</c:v>
                </c:pt>
                <c:pt idx="1547">
                  <c:v>7.3590854297150383E-3</c:v>
                </c:pt>
                <c:pt idx="1548">
                  <c:v>5.4569308002904195E-3</c:v>
                </c:pt>
                <c:pt idx="1549">
                  <c:v>1.8744019009300079E-2</c:v>
                </c:pt>
                <c:pt idx="1550">
                  <c:v>2.4233464042730263E-2</c:v>
                </c:pt>
                <c:pt idx="1551">
                  <c:v>3.0067267685117468E-3</c:v>
                </c:pt>
                <c:pt idx="1552">
                  <c:v>1.9448471872459669E-2</c:v>
                </c:pt>
                <c:pt idx="1553">
                  <c:v>1.4374947669097632E-3</c:v>
                </c:pt>
                <c:pt idx="1554">
                  <c:v>1.500075370284946E-2</c:v>
                </c:pt>
                <c:pt idx="1555">
                  <c:v>1.0059714443428766E-6</c:v>
                </c:pt>
                <c:pt idx="1556">
                  <c:v>8.9244845483189561E-3</c:v>
                </c:pt>
                <c:pt idx="1557">
                  <c:v>2.0642965132951861E-2</c:v>
                </c:pt>
                <c:pt idx="1558">
                  <c:v>2.9667691914212788E-2</c:v>
                </c:pt>
                <c:pt idx="1559">
                  <c:v>2.579743946732559E-2</c:v>
                </c:pt>
                <c:pt idx="1560">
                  <c:v>1.6415124696996547E-2</c:v>
                </c:pt>
                <c:pt idx="1561">
                  <c:v>8.632845851319319E-3</c:v>
                </c:pt>
                <c:pt idx="1562">
                  <c:v>1.8748209492626733E-2</c:v>
                </c:pt>
                <c:pt idx="1563">
                  <c:v>2.8551566325233087E-3</c:v>
                </c:pt>
                <c:pt idx="1564">
                  <c:v>5.71484878025024E-5</c:v>
                </c:pt>
                <c:pt idx="1565">
                  <c:v>9.0119437063616078E-3</c:v>
                </c:pt>
                <c:pt idx="1566">
                  <c:v>2.4416108638864283E-2</c:v>
                </c:pt>
                <c:pt idx="1567">
                  <c:v>4.0165792380099354E-2</c:v>
                </c:pt>
                <c:pt idx="1568">
                  <c:v>7.7492704505069453E-4</c:v>
                </c:pt>
                <c:pt idx="1569">
                  <c:v>2.0377012354625317E-3</c:v>
                </c:pt>
                <c:pt idx="1570">
                  <c:v>2.7471418031646547E-2</c:v>
                </c:pt>
                <c:pt idx="1571">
                  <c:v>1.3856207258283976E-2</c:v>
                </c:pt>
                <c:pt idx="1572">
                  <c:v>3.1037220718293224E-2</c:v>
                </c:pt>
                <c:pt idx="1573">
                  <c:v>1.5790841709243538E-3</c:v>
                </c:pt>
                <c:pt idx="1574">
                  <c:v>1.8604963498411068E-4</c:v>
                </c:pt>
                <c:pt idx="1575">
                  <c:v>2.6025374466594571E-3</c:v>
                </c:pt>
                <c:pt idx="1576">
                  <c:v>2.6292843415855274E-2</c:v>
                </c:pt>
                <c:pt idx="1577">
                  <c:v>1.2240944458183107E-3</c:v>
                </c:pt>
                <c:pt idx="1578">
                  <c:v>1.3885018326865835E-4</c:v>
                </c:pt>
                <c:pt idx="1579">
                  <c:v>2.8295267765289275E-2</c:v>
                </c:pt>
                <c:pt idx="1580">
                  <c:v>1.4234066587750178E-2</c:v>
                </c:pt>
                <c:pt idx="1581">
                  <c:v>1.0135943733563357E-2</c:v>
                </c:pt>
                <c:pt idx="1582">
                  <c:v>1.1089325009605798E-2</c:v>
                </c:pt>
                <c:pt idx="1583">
                  <c:v>8.5267952738000904E-3</c:v>
                </c:pt>
                <c:pt idx="1584">
                  <c:v>8.0364877400226232E-3</c:v>
                </c:pt>
                <c:pt idx="1585">
                  <c:v>6.5991266581654131E-3</c:v>
                </c:pt>
                <c:pt idx="1586">
                  <c:v>2.0899714902164131E-2</c:v>
                </c:pt>
                <c:pt idx="1587">
                  <c:v>1.0248823802119139E-2</c:v>
                </c:pt>
                <c:pt idx="1588">
                  <c:v>3.7272244775738726E-2</c:v>
                </c:pt>
                <c:pt idx="1589">
                  <c:v>2.5687955754411743E-2</c:v>
                </c:pt>
                <c:pt idx="1590">
                  <c:v>4.2103308883964574E-2</c:v>
                </c:pt>
                <c:pt idx="1591">
                  <c:v>4.4114842747126582E-3</c:v>
                </c:pt>
                <c:pt idx="1592">
                  <c:v>2.8381086640108699E-3</c:v>
                </c:pt>
                <c:pt idx="1593">
                  <c:v>3.3865030500841524E-4</c:v>
                </c:pt>
                <c:pt idx="1594">
                  <c:v>2.6199783732949032E-2</c:v>
                </c:pt>
                <c:pt idx="1595">
                  <c:v>2.2297138389314679E-4</c:v>
                </c:pt>
                <c:pt idx="1596">
                  <c:v>6.4217996115891303E-7</c:v>
                </c:pt>
                <c:pt idx="1597">
                  <c:v>1.3060306341162977E-2</c:v>
                </c:pt>
                <c:pt idx="1598">
                  <c:v>3.7905004853911538E-2</c:v>
                </c:pt>
                <c:pt idx="1599">
                  <c:v>1.4855517484804411E-2</c:v>
                </c:pt>
                <c:pt idx="1600">
                  <c:v>4.7816929391573983E-2</c:v>
                </c:pt>
                <c:pt idx="1601">
                  <c:v>1.7717802906702632E-3</c:v>
                </c:pt>
                <c:pt idx="1602">
                  <c:v>1.8340099230250938E-2</c:v>
                </c:pt>
                <c:pt idx="1603">
                  <c:v>2.1456999008126684E-2</c:v>
                </c:pt>
                <c:pt idx="1604">
                  <c:v>2.8023177397242197E-2</c:v>
                </c:pt>
                <c:pt idx="1605">
                  <c:v>5.3757655402158662E-3</c:v>
                </c:pt>
                <c:pt idx="1606">
                  <c:v>4.0889742798471294E-3</c:v>
                </c:pt>
                <c:pt idx="1607">
                  <c:v>2.8268477014810726E-2</c:v>
                </c:pt>
                <c:pt idx="1608">
                  <c:v>5.9122846740179164E-3</c:v>
                </c:pt>
                <c:pt idx="1609">
                  <c:v>5.5495110294675361E-3</c:v>
                </c:pt>
                <c:pt idx="1610">
                  <c:v>6.9401057761632832E-3</c:v>
                </c:pt>
                <c:pt idx="1611">
                  <c:v>3.0835082111940419E-3</c:v>
                </c:pt>
                <c:pt idx="1612">
                  <c:v>3.712646834054284E-2</c:v>
                </c:pt>
                <c:pt idx="1613">
                  <c:v>2.1430502170246161E-4</c:v>
                </c:pt>
                <c:pt idx="1614">
                  <c:v>4.361437860577428E-2</c:v>
                </c:pt>
                <c:pt idx="1615">
                  <c:v>1.1079382579187381E-2</c:v>
                </c:pt>
                <c:pt idx="1616">
                  <c:v>1.2730266231638839E-2</c:v>
                </c:pt>
                <c:pt idx="1617">
                  <c:v>3.7198477506361238E-2</c:v>
                </c:pt>
                <c:pt idx="1618">
                  <c:v>2.0605470588339801E-2</c:v>
                </c:pt>
                <c:pt idx="1619">
                  <c:v>4.0172292572760657E-3</c:v>
                </c:pt>
                <c:pt idx="1620">
                  <c:v>8.52452312467104E-3</c:v>
                </c:pt>
                <c:pt idx="1621">
                  <c:v>1.0803175194398523E-2</c:v>
                </c:pt>
                <c:pt idx="1622">
                  <c:v>3.207928767129668E-3</c:v>
                </c:pt>
                <c:pt idx="1623">
                  <c:v>2.2969108852985941E-3</c:v>
                </c:pt>
                <c:pt idx="1624">
                  <c:v>5.3119014841655551E-5</c:v>
                </c:pt>
                <c:pt idx="1625">
                  <c:v>6.4420651641906397E-3</c:v>
                </c:pt>
                <c:pt idx="1626">
                  <c:v>2.6544774382146509E-2</c:v>
                </c:pt>
                <c:pt idx="1627">
                  <c:v>4.4108077456721496E-2</c:v>
                </c:pt>
                <c:pt idx="1628">
                  <c:v>5.3035450385588755E-3</c:v>
                </c:pt>
                <c:pt idx="1629">
                  <c:v>2.2311428236202525E-3</c:v>
                </c:pt>
                <c:pt idx="1630">
                  <c:v>1.3733544275683497E-3</c:v>
                </c:pt>
                <c:pt idx="1631">
                  <c:v>3.6111443955635356E-2</c:v>
                </c:pt>
                <c:pt idx="1632">
                  <c:v>3.0221684835014789E-2</c:v>
                </c:pt>
                <c:pt idx="1633">
                  <c:v>8.2915064463279231E-3</c:v>
                </c:pt>
                <c:pt idx="1634">
                  <c:v>1.00858693244059E-2</c:v>
                </c:pt>
                <c:pt idx="1635">
                  <c:v>7.2432562689145434E-3</c:v>
                </c:pt>
                <c:pt idx="1636">
                  <c:v>9.155489180604005E-3</c:v>
                </c:pt>
                <c:pt idx="1637">
                  <c:v>4.1961066458847944E-2</c:v>
                </c:pt>
                <c:pt idx="1638">
                  <c:v>2.2986918126200644E-4</c:v>
                </c:pt>
                <c:pt idx="1639">
                  <c:v>1.5330430731616064E-2</c:v>
                </c:pt>
                <c:pt idx="1640">
                  <c:v>2.511467442016662E-2</c:v>
                </c:pt>
                <c:pt idx="1641">
                  <c:v>1.0387097381426607E-2</c:v>
                </c:pt>
                <c:pt idx="1642">
                  <c:v>1.5434371591773683E-4</c:v>
                </c:pt>
                <c:pt idx="1643">
                  <c:v>2.2190681101865745E-2</c:v>
                </c:pt>
                <c:pt idx="1644">
                  <c:v>1.0556959391375181E-3</c:v>
                </c:pt>
                <c:pt idx="1645">
                  <c:v>3.0116883530834453E-2</c:v>
                </c:pt>
                <c:pt idx="1646">
                  <c:v>1.7710601078514413E-2</c:v>
                </c:pt>
                <c:pt idx="1647">
                  <c:v>2.1941516296358026E-2</c:v>
                </c:pt>
                <c:pt idx="1648">
                  <c:v>5.7458844289634756E-6</c:v>
                </c:pt>
                <c:pt idx="1649">
                  <c:v>9.0929783571520721E-4</c:v>
                </c:pt>
                <c:pt idx="1650">
                  <c:v>1.8954922295085033E-3</c:v>
                </c:pt>
                <c:pt idx="1651">
                  <c:v>1.1671321871120758E-3</c:v>
                </c:pt>
                <c:pt idx="1652">
                  <c:v>1.9293632038835138E-2</c:v>
                </c:pt>
                <c:pt idx="1653">
                  <c:v>3.8173504905931625E-2</c:v>
                </c:pt>
                <c:pt idx="1654">
                  <c:v>9.3187297882929773E-3</c:v>
                </c:pt>
                <c:pt idx="1655">
                  <c:v>1.9307051655341717E-2</c:v>
                </c:pt>
                <c:pt idx="1656">
                  <c:v>7.7909815959951818E-3</c:v>
                </c:pt>
                <c:pt idx="1657">
                  <c:v>1.63323739132928E-2</c:v>
                </c:pt>
                <c:pt idx="1658">
                  <c:v>2.4595719447563995E-2</c:v>
                </c:pt>
                <c:pt idx="1659">
                  <c:v>3.3768477644372491E-2</c:v>
                </c:pt>
                <c:pt idx="1660">
                  <c:v>3.0518872364451734E-3</c:v>
                </c:pt>
                <c:pt idx="1661">
                  <c:v>9.9927576386027017E-3</c:v>
                </c:pt>
                <c:pt idx="1662">
                  <c:v>8.8598928928660982E-3</c:v>
                </c:pt>
                <c:pt idx="1663">
                  <c:v>5.7928021555352753E-3</c:v>
                </c:pt>
                <c:pt idx="1664">
                  <c:v>2.2314845376209081E-2</c:v>
                </c:pt>
                <c:pt idx="1665">
                  <c:v>2.2123010110859549E-2</c:v>
                </c:pt>
                <c:pt idx="1666">
                  <c:v>2.9744943618393053E-6</c:v>
                </c:pt>
                <c:pt idx="1667">
                  <c:v>1.0580208056470005E-2</c:v>
                </c:pt>
                <c:pt idx="1668">
                  <c:v>9.1382560567133033E-3</c:v>
                </c:pt>
                <c:pt idx="1669">
                  <c:v>5.9997219833865236E-3</c:v>
                </c:pt>
                <c:pt idx="1670">
                  <c:v>1.1539472182092859E-3</c:v>
                </c:pt>
                <c:pt idx="1671">
                  <c:v>1.7138387679826866E-2</c:v>
                </c:pt>
                <c:pt idx="1672">
                  <c:v>2.6110371036031196E-2</c:v>
                </c:pt>
                <c:pt idx="1673">
                  <c:v>1.2618481380300672E-2</c:v>
                </c:pt>
                <c:pt idx="1674">
                  <c:v>1.979374178183604E-2</c:v>
                </c:pt>
                <c:pt idx="1675">
                  <c:v>3.2970344711829897E-3</c:v>
                </c:pt>
                <c:pt idx="1676">
                  <c:v>2.6183361987292139E-2</c:v>
                </c:pt>
                <c:pt idx="1677">
                  <c:v>1.2563974670892243E-2</c:v>
                </c:pt>
                <c:pt idx="1678">
                  <c:v>2.3288798727113327E-2</c:v>
                </c:pt>
                <c:pt idx="1679">
                  <c:v>1.1352474134298839E-2</c:v>
                </c:pt>
                <c:pt idx="1680">
                  <c:v>2.1148458857753277E-2</c:v>
                </c:pt>
                <c:pt idx="1681">
                  <c:v>1.9274712480223003E-2</c:v>
                </c:pt>
                <c:pt idx="1682">
                  <c:v>1.3121946902637318E-4</c:v>
                </c:pt>
                <c:pt idx="1683">
                  <c:v>2.1907538098990889E-2</c:v>
                </c:pt>
                <c:pt idx="1684">
                  <c:v>1.3703258148730847E-3</c:v>
                </c:pt>
                <c:pt idx="1685">
                  <c:v>1.593163170226617E-2</c:v>
                </c:pt>
                <c:pt idx="1686">
                  <c:v>1.3749893189748801E-2</c:v>
                </c:pt>
                <c:pt idx="1687">
                  <c:v>4.2693908857639731E-3</c:v>
                </c:pt>
                <c:pt idx="1688">
                  <c:v>4.7810802980992247E-4</c:v>
                </c:pt>
                <c:pt idx="1689">
                  <c:v>9.3298792157784291E-3</c:v>
                </c:pt>
                <c:pt idx="1690">
                  <c:v>7.0859640185128771E-3</c:v>
                </c:pt>
                <c:pt idx="1691">
                  <c:v>3.7800670356806725E-2</c:v>
                </c:pt>
                <c:pt idx="1692">
                  <c:v>2.4759931350070593E-2</c:v>
                </c:pt>
                <c:pt idx="1693">
                  <c:v>2.657781692287306E-2</c:v>
                </c:pt>
                <c:pt idx="1694">
                  <c:v>2.8899304466138479E-2</c:v>
                </c:pt>
                <c:pt idx="1695">
                  <c:v>4.0202795938887349E-3</c:v>
                </c:pt>
                <c:pt idx="1696">
                  <c:v>5.0929047500739809E-3</c:v>
                </c:pt>
                <c:pt idx="1697">
                  <c:v>2.1021982382096158E-4</c:v>
                </c:pt>
                <c:pt idx="1698">
                  <c:v>1.4678941714345599E-3</c:v>
                </c:pt>
                <c:pt idx="1699">
                  <c:v>6.6026547854128219E-3</c:v>
                </c:pt>
                <c:pt idx="1700">
                  <c:v>9.3009778400101532E-4</c:v>
                </c:pt>
                <c:pt idx="1701">
                  <c:v>1.3684912109377229E-3</c:v>
                </c:pt>
                <c:pt idx="1702">
                  <c:v>1.4330810351652376E-3</c:v>
                </c:pt>
                <c:pt idx="1703">
                  <c:v>2.4236912880986596E-2</c:v>
                </c:pt>
                <c:pt idx="1704">
                  <c:v>1.9597106670514629E-4</c:v>
                </c:pt>
                <c:pt idx="1705">
                  <c:v>3.3112614993845535E-3</c:v>
                </c:pt>
                <c:pt idx="1706">
                  <c:v>1.0198924879777862E-2</c:v>
                </c:pt>
                <c:pt idx="1707">
                  <c:v>1.0326951919802343E-4</c:v>
                </c:pt>
                <c:pt idx="1708">
                  <c:v>2.1659252518250193E-2</c:v>
                </c:pt>
                <c:pt idx="1709">
                  <c:v>7.283221952134393E-5</c:v>
                </c:pt>
                <c:pt idx="1710">
                  <c:v>1.9427240782789217E-2</c:v>
                </c:pt>
                <c:pt idx="1711">
                  <c:v>2.9203376817825338E-2</c:v>
                </c:pt>
                <c:pt idx="1712">
                  <c:v>3.0776686694397596E-2</c:v>
                </c:pt>
                <c:pt idx="1713">
                  <c:v>1.1154071053876681E-2</c:v>
                </c:pt>
                <c:pt idx="1714">
                  <c:v>3.0884142940480275E-3</c:v>
                </c:pt>
                <c:pt idx="1715">
                  <c:v>2.7080558270523681E-2</c:v>
                </c:pt>
                <c:pt idx="1716">
                  <c:v>9.9990900092782435E-3</c:v>
                </c:pt>
                <c:pt idx="1717">
                  <c:v>1.0692042843091051E-4</c:v>
                </c:pt>
                <c:pt idx="1718">
                  <c:v>5.0730510738976184E-3</c:v>
                </c:pt>
                <c:pt idx="1719">
                  <c:v>3.7953930807170813E-2</c:v>
                </c:pt>
                <c:pt idx="1720">
                  <c:v>4.428138409811897E-3</c:v>
                </c:pt>
                <c:pt idx="1721">
                  <c:v>8.1780355086675614E-3</c:v>
                </c:pt>
                <c:pt idx="1722">
                  <c:v>8.1238500435540963E-3</c:v>
                </c:pt>
                <c:pt idx="1723">
                  <c:v>4.086950126738495E-2</c:v>
                </c:pt>
                <c:pt idx="1724">
                  <c:v>2.3548636026831143E-2</c:v>
                </c:pt>
                <c:pt idx="1725">
                  <c:v>1.5089050630875848E-2</c:v>
                </c:pt>
                <c:pt idx="1726">
                  <c:v>1.7419019509570192E-2</c:v>
                </c:pt>
                <c:pt idx="1727">
                  <c:v>1.7925090881496637E-2</c:v>
                </c:pt>
                <c:pt idx="1728">
                  <c:v>1.6286397429430204E-2</c:v>
                </c:pt>
                <c:pt idx="1729">
                  <c:v>7.3207508212309123E-3</c:v>
                </c:pt>
                <c:pt idx="1730">
                  <c:v>2.8177952931868682E-2</c:v>
                </c:pt>
                <c:pt idx="1731">
                  <c:v>1.0719742813557562E-2</c:v>
                </c:pt>
                <c:pt idx="1732">
                  <c:v>2.9369894488853643E-3</c:v>
                </c:pt>
                <c:pt idx="1733">
                  <c:v>1.3782336541580582E-2</c:v>
                </c:pt>
                <c:pt idx="1734">
                  <c:v>2.8359244914866444E-3</c:v>
                </c:pt>
                <c:pt idx="1735">
                  <c:v>1.8946687765506613E-2</c:v>
                </c:pt>
                <c:pt idx="1736">
                  <c:v>2.7497723008736135E-3</c:v>
                </c:pt>
                <c:pt idx="1737">
                  <c:v>2.0246546581791262E-2</c:v>
                </c:pt>
                <c:pt idx="1738">
                  <c:v>1.2666210978322923E-4</c:v>
                </c:pt>
                <c:pt idx="1739">
                  <c:v>1.9739296203223174E-2</c:v>
                </c:pt>
                <c:pt idx="1740">
                  <c:v>1.039804237386283E-3</c:v>
                </c:pt>
                <c:pt idx="1741">
                  <c:v>4.4719153870462127E-3</c:v>
                </c:pt>
                <c:pt idx="1742">
                  <c:v>6.9971871823595322E-3</c:v>
                </c:pt>
                <c:pt idx="1743">
                  <c:v>1.7135587190296859E-2</c:v>
                </c:pt>
                <c:pt idx="1744">
                  <c:v>7.4069495617859618E-3</c:v>
                </c:pt>
                <c:pt idx="1745">
                  <c:v>1.2286429917553025E-2</c:v>
                </c:pt>
                <c:pt idx="1746">
                  <c:v>2.8526587234069666E-2</c:v>
                </c:pt>
                <c:pt idx="1747">
                  <c:v>2.7049692860944937E-2</c:v>
                </c:pt>
                <c:pt idx="1748">
                  <c:v>3.1461863406753582E-2</c:v>
                </c:pt>
                <c:pt idx="1749">
                  <c:v>1.2072530778822246E-2</c:v>
                </c:pt>
                <c:pt idx="1750">
                  <c:v>4.3775445671345788E-2</c:v>
                </c:pt>
                <c:pt idx="1751">
                  <c:v>1.2857230294157195E-3</c:v>
                </c:pt>
                <c:pt idx="1752">
                  <c:v>2.0886432400593947E-2</c:v>
                </c:pt>
                <c:pt idx="1753">
                  <c:v>3.678054324724736E-2</c:v>
                </c:pt>
                <c:pt idx="1754">
                  <c:v>2.5794917203216601E-4</c:v>
                </c:pt>
                <c:pt idx="1755">
                  <c:v>2.3838921296473584E-2</c:v>
                </c:pt>
                <c:pt idx="1756">
                  <c:v>1.1707493381937948E-2</c:v>
                </c:pt>
                <c:pt idx="1757">
                  <c:v>3.9660410260753728E-3</c:v>
                </c:pt>
                <c:pt idx="1758">
                  <c:v>1.6051333088993869E-2</c:v>
                </c:pt>
                <c:pt idx="1759">
                  <c:v>1.8703474788825364E-2</c:v>
                </c:pt>
                <c:pt idx="1760">
                  <c:v>2.5125036682211452E-4</c:v>
                </c:pt>
                <c:pt idx="1761">
                  <c:v>6.7076837157655084E-3</c:v>
                </c:pt>
                <c:pt idx="1762">
                  <c:v>4.2873248122706091E-2</c:v>
                </c:pt>
                <c:pt idx="1763">
                  <c:v>2.9008115272344169E-2</c:v>
                </c:pt>
                <c:pt idx="1764">
                  <c:v>2.4203361547927085E-2</c:v>
                </c:pt>
                <c:pt idx="1765">
                  <c:v>4.142744730208018E-2</c:v>
                </c:pt>
                <c:pt idx="1766">
                  <c:v>5.852149758504151E-3</c:v>
                </c:pt>
                <c:pt idx="1767">
                  <c:v>1.4902954403889246E-2</c:v>
                </c:pt>
                <c:pt idx="1768">
                  <c:v>3.4981585878041022E-3</c:v>
                </c:pt>
                <c:pt idx="1769">
                  <c:v>3.0638857754649741E-2</c:v>
                </c:pt>
                <c:pt idx="1770">
                  <c:v>5.4693250171531796E-3</c:v>
                </c:pt>
                <c:pt idx="1771">
                  <c:v>1.2656823382854795E-3</c:v>
                </c:pt>
                <c:pt idx="1772">
                  <c:v>4.9044699134882908E-2</c:v>
                </c:pt>
                <c:pt idx="1773">
                  <c:v>4.0792050450723163E-3</c:v>
                </c:pt>
                <c:pt idx="1774">
                  <c:v>3.1060548076618212E-2</c:v>
                </c:pt>
                <c:pt idx="1775">
                  <c:v>1.6355057161826492E-3</c:v>
                </c:pt>
                <c:pt idx="1776">
                  <c:v>1.5325395895562324E-2</c:v>
                </c:pt>
                <c:pt idx="1777">
                  <c:v>1.3163022162191581E-2</c:v>
                </c:pt>
                <c:pt idx="1778">
                  <c:v>1.5285349608570906E-2</c:v>
                </c:pt>
                <c:pt idx="1779">
                  <c:v>3.459610700423383E-2</c:v>
                </c:pt>
                <c:pt idx="1780">
                  <c:v>9.2767695662956725E-3</c:v>
                </c:pt>
                <c:pt idx="1781">
                  <c:v>1.6964688778050008E-2</c:v>
                </c:pt>
                <c:pt idx="1782">
                  <c:v>3.1642338453404299E-2</c:v>
                </c:pt>
                <c:pt idx="1783">
                  <c:v>1.5455097985557774E-2</c:v>
                </c:pt>
                <c:pt idx="1784">
                  <c:v>2.1172711539093596E-3</c:v>
                </c:pt>
                <c:pt idx="1785">
                  <c:v>1.1098257831856639E-2</c:v>
                </c:pt>
                <c:pt idx="1786">
                  <c:v>1.047063319345729E-2</c:v>
                </c:pt>
                <c:pt idx="1787">
                  <c:v>1.536688970176916E-2</c:v>
                </c:pt>
                <c:pt idx="1788">
                  <c:v>3.7925088264207274E-4</c:v>
                </c:pt>
                <c:pt idx="1789">
                  <c:v>2.8334555576192737E-2</c:v>
                </c:pt>
                <c:pt idx="1790">
                  <c:v>7.1415969598267049E-4</c:v>
                </c:pt>
                <c:pt idx="1791">
                  <c:v>2.9493896960357873E-3</c:v>
                </c:pt>
                <c:pt idx="1792">
                  <c:v>7.4766748675468824E-3</c:v>
                </c:pt>
                <c:pt idx="1793">
                  <c:v>6.5460178254728694E-4</c:v>
                </c:pt>
                <c:pt idx="1794">
                  <c:v>4.5471377766852124E-3</c:v>
                </c:pt>
                <c:pt idx="1795">
                  <c:v>5.089945051117811E-4</c:v>
                </c:pt>
                <c:pt idx="1796">
                  <c:v>1.3349773711834759E-3</c:v>
                </c:pt>
                <c:pt idx="1797">
                  <c:v>9.7097234096599292E-4</c:v>
                </c:pt>
                <c:pt idx="1798">
                  <c:v>2.237110399410708E-4</c:v>
                </c:pt>
                <c:pt idx="1799">
                  <c:v>3.0653231930141491E-2</c:v>
                </c:pt>
                <c:pt idx="1800">
                  <c:v>5.7627262551091657E-3</c:v>
                </c:pt>
                <c:pt idx="1801">
                  <c:v>1.5769566754169607E-2</c:v>
                </c:pt>
                <c:pt idx="1802">
                  <c:v>9.901041930067524E-3</c:v>
                </c:pt>
                <c:pt idx="1803">
                  <c:v>1.9401243769992193E-4</c:v>
                </c:pt>
                <c:pt idx="1804">
                  <c:v>2.3319394868397654E-3</c:v>
                </c:pt>
                <c:pt idx="1805">
                  <c:v>1.1514826922419306E-2</c:v>
                </c:pt>
                <c:pt idx="1806">
                  <c:v>3.5991591275504546E-2</c:v>
                </c:pt>
                <c:pt idx="1807">
                  <c:v>1.197791437537285E-2</c:v>
                </c:pt>
                <c:pt idx="1808">
                  <c:v>2.5484742174352467E-3</c:v>
                </c:pt>
                <c:pt idx="1809">
                  <c:v>2.1584769624810013E-2</c:v>
                </c:pt>
                <c:pt idx="1810">
                  <c:v>2.3858059292269543E-2</c:v>
                </c:pt>
                <c:pt idx="1811">
                  <c:v>1.0409764846675504E-2</c:v>
                </c:pt>
                <c:pt idx="1812">
                  <c:v>4.8411574565710228E-3</c:v>
                </c:pt>
                <c:pt idx="1813">
                  <c:v>8.0711844893905232E-3</c:v>
                </c:pt>
                <c:pt idx="1814">
                  <c:v>3.0226435088723892E-2</c:v>
                </c:pt>
                <c:pt idx="1815">
                  <c:v>4.1596609066751177E-3</c:v>
                </c:pt>
                <c:pt idx="1816">
                  <c:v>3.0244619106790053E-2</c:v>
                </c:pt>
                <c:pt idx="1817">
                  <c:v>1.5434566638291115E-2</c:v>
                </c:pt>
                <c:pt idx="1818">
                  <c:v>1.1019851119965795E-2</c:v>
                </c:pt>
                <c:pt idx="1819">
                  <c:v>1.0135128266435573E-2</c:v>
                </c:pt>
                <c:pt idx="1820">
                  <c:v>1.0573818234375445E-2</c:v>
                </c:pt>
                <c:pt idx="1821">
                  <c:v>1.828790310203628E-2</c:v>
                </c:pt>
                <c:pt idx="1822">
                  <c:v>2.3679178493305208E-2</c:v>
                </c:pt>
                <c:pt idx="1823">
                  <c:v>4.194984417257664E-2</c:v>
                </c:pt>
                <c:pt idx="1824">
                  <c:v>2.2979431333126138E-3</c:v>
                </c:pt>
                <c:pt idx="1825">
                  <c:v>1.3162394946806598E-2</c:v>
                </c:pt>
                <c:pt idx="1826">
                  <c:v>3.7115668824993608E-3</c:v>
                </c:pt>
                <c:pt idx="1827">
                  <c:v>1.0637139885560889E-2</c:v>
                </c:pt>
                <c:pt idx="1828">
                  <c:v>8.3743566815598863E-4</c:v>
                </c:pt>
                <c:pt idx="1829">
                  <c:v>4.0451165687064632E-2</c:v>
                </c:pt>
                <c:pt idx="1830">
                  <c:v>2.8532383675624353E-2</c:v>
                </c:pt>
                <c:pt idx="1831">
                  <c:v>1.3166205641170379E-2</c:v>
                </c:pt>
                <c:pt idx="1832">
                  <c:v>2.5597832424681739E-2</c:v>
                </c:pt>
                <c:pt idx="1833">
                  <c:v>4.8655170993187759E-2</c:v>
                </c:pt>
                <c:pt idx="1834">
                  <c:v>4.3692721491709642E-2</c:v>
                </c:pt>
                <c:pt idx="1835">
                  <c:v>2.0417494848097722E-2</c:v>
                </c:pt>
                <c:pt idx="1836">
                  <c:v>2.2047447722477562E-2</c:v>
                </c:pt>
                <c:pt idx="1837">
                  <c:v>5.4428980304351143E-3</c:v>
                </c:pt>
                <c:pt idx="1838">
                  <c:v>1.7507696997633562E-2</c:v>
                </c:pt>
                <c:pt idx="1839">
                  <c:v>8.1333464101160918E-3</c:v>
                </c:pt>
                <c:pt idx="1840">
                  <c:v>9.4764205233156124E-3</c:v>
                </c:pt>
                <c:pt idx="1841">
                  <c:v>2.8140880104408211E-2</c:v>
                </c:pt>
                <c:pt idx="1842">
                  <c:v>3.3413840458996493E-4</c:v>
                </c:pt>
                <c:pt idx="1843">
                  <c:v>2.1161897185059828E-2</c:v>
                </c:pt>
                <c:pt idx="1844">
                  <c:v>7.6579220632535725E-4</c:v>
                </c:pt>
                <c:pt idx="1845">
                  <c:v>2.800193950678587E-2</c:v>
                </c:pt>
                <c:pt idx="1846">
                  <c:v>2.3592801630307275E-2</c:v>
                </c:pt>
                <c:pt idx="1847">
                  <c:v>4.3969878273618212E-3</c:v>
                </c:pt>
                <c:pt idx="1848">
                  <c:v>4.2614588133296372E-3</c:v>
                </c:pt>
                <c:pt idx="1849">
                  <c:v>2.5775389969236392E-2</c:v>
                </c:pt>
                <c:pt idx="1850">
                  <c:v>1.1431226132486962E-2</c:v>
                </c:pt>
                <c:pt idx="1851">
                  <c:v>2.0467614893358042E-2</c:v>
                </c:pt>
                <c:pt idx="1852">
                  <c:v>2.2014271939180411E-3</c:v>
                </c:pt>
                <c:pt idx="1853">
                  <c:v>4.1072163770125826E-2</c:v>
                </c:pt>
                <c:pt idx="1854">
                  <c:v>2.8941012094105951E-2</c:v>
                </c:pt>
                <c:pt idx="1855">
                  <c:v>1.0734704842864502E-2</c:v>
                </c:pt>
                <c:pt idx="1856">
                  <c:v>2.3996020035519115E-2</c:v>
                </c:pt>
                <c:pt idx="1857">
                  <c:v>1.8468575246466006E-3</c:v>
                </c:pt>
                <c:pt idx="1858">
                  <c:v>1.3558100278765892E-5</c:v>
                </c:pt>
                <c:pt idx="1859">
                  <c:v>3.0634356067523415E-4</c:v>
                </c:pt>
                <c:pt idx="1860">
                  <c:v>1.3896801048194201E-2</c:v>
                </c:pt>
                <c:pt idx="1861">
                  <c:v>2.1081667988444284E-3</c:v>
                </c:pt>
                <c:pt idx="1862">
                  <c:v>3.4752877123888511E-3</c:v>
                </c:pt>
                <c:pt idx="1863">
                  <c:v>1.1241643714828723E-2</c:v>
                </c:pt>
                <c:pt idx="1864">
                  <c:v>2.0515041366919857E-2</c:v>
                </c:pt>
                <c:pt idx="1865">
                  <c:v>1.7689113296693608E-3</c:v>
                </c:pt>
                <c:pt idx="1866">
                  <c:v>1.6953158214336578E-3</c:v>
                </c:pt>
                <c:pt idx="1867">
                  <c:v>2.3342796143251698E-2</c:v>
                </c:pt>
                <c:pt idx="1868">
                  <c:v>6.3953546002034371E-3</c:v>
                </c:pt>
                <c:pt idx="1869">
                  <c:v>5.2593136076282401E-3</c:v>
                </c:pt>
                <c:pt idx="1870">
                  <c:v>1.0512182018160826E-4</c:v>
                </c:pt>
                <c:pt idx="1871">
                  <c:v>2.1268725895928595E-3</c:v>
                </c:pt>
                <c:pt idx="1872">
                  <c:v>1.3455100537262687E-2</c:v>
                </c:pt>
                <c:pt idx="1873">
                  <c:v>4.7893458793887206E-2</c:v>
                </c:pt>
                <c:pt idx="1874">
                  <c:v>1.3150735367846937E-3</c:v>
                </c:pt>
                <c:pt idx="1875">
                  <c:v>4.230476780413403E-2</c:v>
                </c:pt>
                <c:pt idx="1876">
                  <c:v>1.8201629346863661E-4</c:v>
                </c:pt>
                <c:pt idx="1877">
                  <c:v>1.1624212661909194E-2</c:v>
                </c:pt>
                <c:pt idx="1878">
                  <c:v>2.0138451412465279E-7</c:v>
                </c:pt>
                <c:pt idx="1879">
                  <c:v>4.1276019073527896E-2</c:v>
                </c:pt>
                <c:pt idx="1880">
                  <c:v>1.9436604141386152E-2</c:v>
                </c:pt>
                <c:pt idx="1881">
                  <c:v>2.5354538690550876E-2</c:v>
                </c:pt>
                <c:pt idx="1882">
                  <c:v>2.5493382753830913E-2</c:v>
                </c:pt>
                <c:pt idx="1883">
                  <c:v>1.0520079076228575E-2</c:v>
                </c:pt>
                <c:pt idx="1884">
                  <c:v>9.9113943237120051E-4</c:v>
                </c:pt>
                <c:pt idx="1885">
                  <c:v>2.6228337145133712E-4</c:v>
                </c:pt>
                <c:pt idx="1886">
                  <c:v>2.4101004613838583E-2</c:v>
                </c:pt>
                <c:pt idx="1887">
                  <c:v>5.6955843844588988E-3</c:v>
                </c:pt>
                <c:pt idx="1888">
                  <c:v>3.675921096899544E-2</c:v>
                </c:pt>
                <c:pt idx="1889">
                  <c:v>3.6988532566602825E-2</c:v>
                </c:pt>
                <c:pt idx="1890">
                  <c:v>1.2780084610526304E-4</c:v>
                </c:pt>
                <c:pt idx="1891">
                  <c:v>1.4164938684697136E-2</c:v>
                </c:pt>
                <c:pt idx="1892">
                  <c:v>3.5963344680583005E-3</c:v>
                </c:pt>
                <c:pt idx="1893">
                  <c:v>1.1583824778341719E-3</c:v>
                </c:pt>
                <c:pt idx="1894">
                  <c:v>1.1519938032669496E-4</c:v>
                </c:pt>
                <c:pt idx="1895">
                  <c:v>2.531738260464541E-4</c:v>
                </c:pt>
                <c:pt idx="1896">
                  <c:v>3.8775180247567595E-3</c:v>
                </c:pt>
                <c:pt idx="1897">
                  <c:v>8.519218444585518E-3</c:v>
                </c:pt>
                <c:pt idx="1898">
                  <c:v>1.806157070040719E-2</c:v>
                </c:pt>
                <c:pt idx="1899">
                  <c:v>2.2083560798885883E-2</c:v>
                </c:pt>
                <c:pt idx="1900">
                  <c:v>3.1950959400402447E-3</c:v>
                </c:pt>
                <c:pt idx="1901">
                  <c:v>1.9616295005661769E-2</c:v>
                </c:pt>
                <c:pt idx="1902">
                  <c:v>3.743623288895323E-2</c:v>
                </c:pt>
                <c:pt idx="1903">
                  <c:v>4.0609094808690321E-2</c:v>
                </c:pt>
                <c:pt idx="1904">
                  <c:v>1.3557206844968396E-3</c:v>
                </c:pt>
                <c:pt idx="1905">
                  <c:v>8.5645394084071956E-6</c:v>
                </c:pt>
                <c:pt idx="1906">
                  <c:v>1.1722005481795007E-2</c:v>
                </c:pt>
                <c:pt idx="1907">
                  <c:v>1.0531659295742245E-2</c:v>
                </c:pt>
                <c:pt idx="1908">
                  <c:v>3.0216979326400375E-3</c:v>
                </c:pt>
                <c:pt idx="1909">
                  <c:v>2.1903003462446717E-2</c:v>
                </c:pt>
                <c:pt idx="1910">
                  <c:v>4.0342362757667817E-2</c:v>
                </c:pt>
                <c:pt idx="1911">
                  <c:v>9.8531537668028694E-3</c:v>
                </c:pt>
                <c:pt idx="1912">
                  <c:v>7.7958752546666028E-3</c:v>
                </c:pt>
                <c:pt idx="1913">
                  <c:v>8.6864196251073146E-4</c:v>
                </c:pt>
                <c:pt idx="1914">
                  <c:v>4.2852328002924043E-3</c:v>
                </c:pt>
                <c:pt idx="1915">
                  <c:v>1.2472276868145057E-2</c:v>
                </c:pt>
                <c:pt idx="1916">
                  <c:v>1.3598159092669754E-2</c:v>
                </c:pt>
                <c:pt idx="1917">
                  <c:v>1.094565734275955E-3</c:v>
                </c:pt>
                <c:pt idx="1918">
                  <c:v>1.0072432012285895E-3</c:v>
                </c:pt>
                <c:pt idx="1919">
                  <c:v>1.4967705608418777E-2</c:v>
                </c:pt>
                <c:pt idx="1920">
                  <c:v>2.3982557225623192E-3</c:v>
                </c:pt>
                <c:pt idx="1921">
                  <c:v>3.2985934337876238E-4</c:v>
                </c:pt>
                <c:pt idx="1922">
                  <c:v>2.8103912881634121E-8</c:v>
                </c:pt>
                <c:pt idx="1923">
                  <c:v>1.6567207418045102E-2</c:v>
                </c:pt>
                <c:pt idx="1924">
                  <c:v>9.7314206225259901E-3</c:v>
                </c:pt>
                <c:pt idx="1925">
                  <c:v>1.1822861148170214E-2</c:v>
                </c:pt>
                <c:pt idx="1926">
                  <c:v>7.0192400032883509E-4</c:v>
                </c:pt>
                <c:pt idx="1927">
                  <c:v>3.352256022524068E-2</c:v>
                </c:pt>
                <c:pt idx="1928">
                  <c:v>3.4036216029832402E-2</c:v>
                </c:pt>
                <c:pt idx="1929">
                  <c:v>1.2947024662962644E-3</c:v>
                </c:pt>
                <c:pt idx="1930">
                  <c:v>2.7668569252845675E-2</c:v>
                </c:pt>
                <c:pt idx="1931">
                  <c:v>9.1334757650651747E-3</c:v>
                </c:pt>
                <c:pt idx="1932">
                  <c:v>4.5585523448843229E-3</c:v>
                </c:pt>
                <c:pt idx="1933">
                  <c:v>1.1805785960939851E-2</c:v>
                </c:pt>
                <c:pt idx="1934">
                  <c:v>1.301423396165491E-2</c:v>
                </c:pt>
                <c:pt idx="1935">
                  <c:v>7.2634354471783642E-3</c:v>
                </c:pt>
                <c:pt idx="1936">
                  <c:v>7.636268280706935E-3</c:v>
                </c:pt>
                <c:pt idx="1937">
                  <c:v>7.766983869991393E-3</c:v>
                </c:pt>
                <c:pt idx="1938">
                  <c:v>2.2584653150132503E-2</c:v>
                </c:pt>
                <c:pt idx="1939">
                  <c:v>2.2992585701233127E-2</c:v>
                </c:pt>
                <c:pt idx="1940">
                  <c:v>3.1915324937736293E-2</c:v>
                </c:pt>
                <c:pt idx="1941">
                  <c:v>2.2409591301661316E-3</c:v>
                </c:pt>
                <c:pt idx="1942">
                  <c:v>5.2816770210950843E-3</c:v>
                </c:pt>
                <c:pt idx="1943">
                  <c:v>3.3517433936221808E-2</c:v>
                </c:pt>
                <c:pt idx="1944">
                  <c:v>1.9669440972599601E-2</c:v>
                </c:pt>
                <c:pt idx="1945">
                  <c:v>2.1869587439708811E-4</c:v>
                </c:pt>
                <c:pt idx="1946">
                  <c:v>5.5453271258618651E-4</c:v>
                </c:pt>
                <c:pt idx="1947">
                  <c:v>1.7073059566753028E-2</c:v>
                </c:pt>
                <c:pt idx="1948">
                  <c:v>1.6963981483291805E-3</c:v>
                </c:pt>
                <c:pt idx="1949">
                  <c:v>5.9915866252063831E-4</c:v>
                </c:pt>
                <c:pt idx="1950">
                  <c:v>2.3081272417327333E-3</c:v>
                </c:pt>
                <c:pt idx="1951">
                  <c:v>4.1218727661329606E-2</c:v>
                </c:pt>
                <c:pt idx="1952">
                  <c:v>1.2866374189388375E-2</c:v>
                </c:pt>
                <c:pt idx="1953">
                  <c:v>1.2336847519516728E-2</c:v>
                </c:pt>
                <c:pt idx="1954">
                  <c:v>7.8335371557077191E-3</c:v>
                </c:pt>
                <c:pt idx="1955">
                  <c:v>4.0502696402226174E-2</c:v>
                </c:pt>
                <c:pt idx="1956">
                  <c:v>7.1734407021806076E-3</c:v>
                </c:pt>
                <c:pt idx="1957">
                  <c:v>4.4261999284102134E-2</c:v>
                </c:pt>
                <c:pt idx="1958">
                  <c:v>2.0217122732913181E-3</c:v>
                </c:pt>
                <c:pt idx="1959">
                  <c:v>3.4006342383376784E-2</c:v>
                </c:pt>
                <c:pt idx="1960">
                  <c:v>7.7603191873185052E-3</c:v>
                </c:pt>
                <c:pt idx="1961">
                  <c:v>3.5796292001910703E-3</c:v>
                </c:pt>
                <c:pt idx="1962">
                  <c:v>2.7981795078533517E-2</c:v>
                </c:pt>
                <c:pt idx="1963">
                  <c:v>4.4287202971038466E-5</c:v>
                </c:pt>
                <c:pt idx="1964">
                  <c:v>2.332026415781585E-4</c:v>
                </c:pt>
                <c:pt idx="1965">
                  <c:v>3.5080049993787291E-2</c:v>
                </c:pt>
                <c:pt idx="1966">
                  <c:v>7.2220456903855637E-3</c:v>
                </c:pt>
                <c:pt idx="1967">
                  <c:v>3.9176653376806984E-3</c:v>
                </c:pt>
                <c:pt idx="1968">
                  <c:v>8.0381388325786261E-3</c:v>
                </c:pt>
                <c:pt idx="1969">
                  <c:v>1.2964428911128667E-2</c:v>
                </c:pt>
                <c:pt idx="1970">
                  <c:v>5.6641860177673656E-3</c:v>
                </c:pt>
                <c:pt idx="1971">
                  <c:v>8.3472092180543675E-3</c:v>
                </c:pt>
                <c:pt idx="1972">
                  <c:v>2.0690647784196683E-2</c:v>
                </c:pt>
                <c:pt idx="1973">
                  <c:v>2.4040507586732662E-2</c:v>
                </c:pt>
                <c:pt idx="1974">
                  <c:v>3.8163920236714095E-3</c:v>
                </c:pt>
                <c:pt idx="1975">
                  <c:v>2.2563815965597443E-2</c:v>
                </c:pt>
                <c:pt idx="1976">
                  <c:v>4.4228753896640256E-3</c:v>
                </c:pt>
                <c:pt idx="1977">
                  <c:v>1.1328509681254244E-2</c:v>
                </c:pt>
                <c:pt idx="1978">
                  <c:v>4.3387235841924472E-6</c:v>
                </c:pt>
                <c:pt idx="1979">
                  <c:v>1.9646497958562117E-2</c:v>
                </c:pt>
                <c:pt idx="1980">
                  <c:v>3.3614390968030844E-2</c:v>
                </c:pt>
                <c:pt idx="1981">
                  <c:v>6.5101891297555264E-4</c:v>
                </c:pt>
                <c:pt idx="1982">
                  <c:v>1.6877026911410783E-2</c:v>
                </c:pt>
                <c:pt idx="1983">
                  <c:v>1.8255099775611534E-2</c:v>
                </c:pt>
                <c:pt idx="1984">
                  <c:v>8.5103832908634981E-3</c:v>
                </c:pt>
                <c:pt idx="1985">
                  <c:v>1.5552861299718177E-2</c:v>
                </c:pt>
                <c:pt idx="1986">
                  <c:v>2.8795405023447355E-2</c:v>
                </c:pt>
                <c:pt idx="1987">
                  <c:v>7.1010260530011606E-3</c:v>
                </c:pt>
                <c:pt idx="1988">
                  <c:v>3.2744967372655892E-2</c:v>
                </c:pt>
                <c:pt idx="1989">
                  <c:v>9.1295095501151488E-3</c:v>
                </c:pt>
                <c:pt idx="1990">
                  <c:v>3.9806969128533174E-4</c:v>
                </c:pt>
                <c:pt idx="1991">
                  <c:v>2.3395566964730641E-3</c:v>
                </c:pt>
                <c:pt idx="1992">
                  <c:v>1.4549887851872464E-2</c:v>
                </c:pt>
                <c:pt idx="1993">
                  <c:v>8.8581039371362583E-3</c:v>
                </c:pt>
                <c:pt idx="1994">
                  <c:v>3.5798008646253632E-3</c:v>
                </c:pt>
                <c:pt idx="1995">
                  <c:v>1.2891155283912313E-2</c:v>
                </c:pt>
                <c:pt idx="1996">
                  <c:v>1.9871730817795744E-4</c:v>
                </c:pt>
                <c:pt idx="1997">
                  <c:v>2.6497490139217567E-2</c:v>
                </c:pt>
                <c:pt idx="1998">
                  <c:v>3.948553922108429E-2</c:v>
                </c:pt>
                <c:pt idx="1999">
                  <c:v>3.6862566814013585E-2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A2-4778-B64B-F02168EF2D63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circle"/>
            <c:size val="2"/>
            <c:spPr>
              <a:noFill/>
              <a:ln w="6350">
                <a:noFill/>
              </a:ln>
            </c:spPr>
          </c:marker>
          <c:xVal>
            <c:numRef>
              <c:f>'s3'!$K$12:$K$212</c:f>
              <c:numCache>
                <c:formatCode>0</c:formatCode>
                <c:ptCount val="201"/>
                <c:pt idx="0">
                  <c:v>120</c:v>
                </c:pt>
                <c:pt idx="1">
                  <c:v>121</c:v>
                </c:pt>
                <c:pt idx="2">
                  <c:v>122</c:v>
                </c:pt>
                <c:pt idx="3">
                  <c:v>123</c:v>
                </c:pt>
                <c:pt idx="4">
                  <c:v>124</c:v>
                </c:pt>
                <c:pt idx="5">
                  <c:v>125</c:v>
                </c:pt>
                <c:pt idx="6">
                  <c:v>126</c:v>
                </c:pt>
                <c:pt idx="7">
                  <c:v>127</c:v>
                </c:pt>
                <c:pt idx="8">
                  <c:v>128</c:v>
                </c:pt>
                <c:pt idx="9">
                  <c:v>129</c:v>
                </c:pt>
                <c:pt idx="10">
                  <c:v>130</c:v>
                </c:pt>
                <c:pt idx="11">
                  <c:v>131</c:v>
                </c:pt>
                <c:pt idx="12">
                  <c:v>132</c:v>
                </c:pt>
                <c:pt idx="13">
                  <c:v>133</c:v>
                </c:pt>
                <c:pt idx="14">
                  <c:v>134</c:v>
                </c:pt>
                <c:pt idx="15">
                  <c:v>135</c:v>
                </c:pt>
                <c:pt idx="16">
                  <c:v>136</c:v>
                </c:pt>
                <c:pt idx="17">
                  <c:v>137</c:v>
                </c:pt>
                <c:pt idx="18">
                  <c:v>138</c:v>
                </c:pt>
                <c:pt idx="19">
                  <c:v>139</c:v>
                </c:pt>
                <c:pt idx="20">
                  <c:v>140</c:v>
                </c:pt>
                <c:pt idx="21">
                  <c:v>141</c:v>
                </c:pt>
                <c:pt idx="22">
                  <c:v>142</c:v>
                </c:pt>
                <c:pt idx="23">
                  <c:v>143</c:v>
                </c:pt>
                <c:pt idx="24">
                  <c:v>144</c:v>
                </c:pt>
                <c:pt idx="25">
                  <c:v>145</c:v>
                </c:pt>
                <c:pt idx="26">
                  <c:v>146</c:v>
                </c:pt>
                <c:pt idx="27">
                  <c:v>147</c:v>
                </c:pt>
                <c:pt idx="28">
                  <c:v>148</c:v>
                </c:pt>
                <c:pt idx="29">
                  <c:v>149</c:v>
                </c:pt>
                <c:pt idx="30">
                  <c:v>150</c:v>
                </c:pt>
                <c:pt idx="31">
                  <c:v>151</c:v>
                </c:pt>
                <c:pt idx="32">
                  <c:v>152</c:v>
                </c:pt>
                <c:pt idx="33">
                  <c:v>153</c:v>
                </c:pt>
                <c:pt idx="34">
                  <c:v>154</c:v>
                </c:pt>
                <c:pt idx="35">
                  <c:v>155</c:v>
                </c:pt>
                <c:pt idx="36">
                  <c:v>156</c:v>
                </c:pt>
                <c:pt idx="37">
                  <c:v>157</c:v>
                </c:pt>
                <c:pt idx="38">
                  <c:v>158</c:v>
                </c:pt>
                <c:pt idx="39">
                  <c:v>159</c:v>
                </c:pt>
                <c:pt idx="40">
                  <c:v>160</c:v>
                </c:pt>
                <c:pt idx="41">
                  <c:v>161</c:v>
                </c:pt>
                <c:pt idx="42">
                  <c:v>162</c:v>
                </c:pt>
                <c:pt idx="43">
                  <c:v>163</c:v>
                </c:pt>
                <c:pt idx="44">
                  <c:v>164</c:v>
                </c:pt>
                <c:pt idx="45">
                  <c:v>165</c:v>
                </c:pt>
                <c:pt idx="46">
                  <c:v>166</c:v>
                </c:pt>
                <c:pt idx="47">
                  <c:v>167</c:v>
                </c:pt>
                <c:pt idx="48">
                  <c:v>168</c:v>
                </c:pt>
                <c:pt idx="49">
                  <c:v>169</c:v>
                </c:pt>
                <c:pt idx="50">
                  <c:v>170</c:v>
                </c:pt>
                <c:pt idx="51">
                  <c:v>171</c:v>
                </c:pt>
                <c:pt idx="52">
                  <c:v>172</c:v>
                </c:pt>
                <c:pt idx="53">
                  <c:v>173</c:v>
                </c:pt>
                <c:pt idx="54">
                  <c:v>174</c:v>
                </c:pt>
                <c:pt idx="55">
                  <c:v>175</c:v>
                </c:pt>
                <c:pt idx="56">
                  <c:v>176</c:v>
                </c:pt>
                <c:pt idx="57">
                  <c:v>177</c:v>
                </c:pt>
                <c:pt idx="58">
                  <c:v>178</c:v>
                </c:pt>
                <c:pt idx="59">
                  <c:v>179</c:v>
                </c:pt>
                <c:pt idx="60">
                  <c:v>180</c:v>
                </c:pt>
                <c:pt idx="61">
                  <c:v>181</c:v>
                </c:pt>
                <c:pt idx="62">
                  <c:v>182</c:v>
                </c:pt>
                <c:pt idx="63">
                  <c:v>183</c:v>
                </c:pt>
                <c:pt idx="64">
                  <c:v>184</c:v>
                </c:pt>
                <c:pt idx="65">
                  <c:v>185</c:v>
                </c:pt>
                <c:pt idx="66">
                  <c:v>186</c:v>
                </c:pt>
                <c:pt idx="67">
                  <c:v>187</c:v>
                </c:pt>
                <c:pt idx="68">
                  <c:v>188</c:v>
                </c:pt>
                <c:pt idx="69">
                  <c:v>189</c:v>
                </c:pt>
                <c:pt idx="70">
                  <c:v>190</c:v>
                </c:pt>
                <c:pt idx="71">
                  <c:v>191</c:v>
                </c:pt>
                <c:pt idx="72">
                  <c:v>192</c:v>
                </c:pt>
                <c:pt idx="73">
                  <c:v>193</c:v>
                </c:pt>
                <c:pt idx="74">
                  <c:v>194</c:v>
                </c:pt>
                <c:pt idx="75">
                  <c:v>195</c:v>
                </c:pt>
                <c:pt idx="76">
                  <c:v>196</c:v>
                </c:pt>
                <c:pt idx="77">
                  <c:v>197</c:v>
                </c:pt>
                <c:pt idx="78">
                  <c:v>198</c:v>
                </c:pt>
                <c:pt idx="79">
                  <c:v>199</c:v>
                </c:pt>
                <c:pt idx="80">
                  <c:v>200</c:v>
                </c:pt>
                <c:pt idx="81">
                  <c:v>201</c:v>
                </c:pt>
                <c:pt idx="82">
                  <c:v>202</c:v>
                </c:pt>
                <c:pt idx="83">
                  <c:v>203</c:v>
                </c:pt>
                <c:pt idx="84">
                  <c:v>204</c:v>
                </c:pt>
                <c:pt idx="85">
                  <c:v>205</c:v>
                </c:pt>
                <c:pt idx="86">
                  <c:v>206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210</c:v>
                </c:pt>
                <c:pt idx="91">
                  <c:v>211</c:v>
                </c:pt>
                <c:pt idx="92">
                  <c:v>212</c:v>
                </c:pt>
                <c:pt idx="93">
                  <c:v>213</c:v>
                </c:pt>
                <c:pt idx="94">
                  <c:v>214</c:v>
                </c:pt>
                <c:pt idx="95">
                  <c:v>215</c:v>
                </c:pt>
                <c:pt idx="96">
                  <c:v>216</c:v>
                </c:pt>
                <c:pt idx="97">
                  <c:v>217</c:v>
                </c:pt>
                <c:pt idx="98">
                  <c:v>218</c:v>
                </c:pt>
                <c:pt idx="99">
                  <c:v>219</c:v>
                </c:pt>
                <c:pt idx="100">
                  <c:v>220</c:v>
                </c:pt>
                <c:pt idx="101">
                  <c:v>221</c:v>
                </c:pt>
                <c:pt idx="102">
                  <c:v>222</c:v>
                </c:pt>
                <c:pt idx="103">
                  <c:v>223</c:v>
                </c:pt>
                <c:pt idx="104">
                  <c:v>224</c:v>
                </c:pt>
                <c:pt idx="105">
                  <c:v>225</c:v>
                </c:pt>
                <c:pt idx="106">
                  <c:v>226</c:v>
                </c:pt>
                <c:pt idx="107">
                  <c:v>227</c:v>
                </c:pt>
                <c:pt idx="108">
                  <c:v>228</c:v>
                </c:pt>
                <c:pt idx="109">
                  <c:v>229</c:v>
                </c:pt>
                <c:pt idx="110">
                  <c:v>230</c:v>
                </c:pt>
                <c:pt idx="111">
                  <c:v>231</c:v>
                </c:pt>
                <c:pt idx="112">
                  <c:v>232</c:v>
                </c:pt>
                <c:pt idx="113">
                  <c:v>233</c:v>
                </c:pt>
                <c:pt idx="114">
                  <c:v>234</c:v>
                </c:pt>
                <c:pt idx="115">
                  <c:v>235</c:v>
                </c:pt>
                <c:pt idx="116">
                  <c:v>236</c:v>
                </c:pt>
                <c:pt idx="117">
                  <c:v>237</c:v>
                </c:pt>
                <c:pt idx="118">
                  <c:v>238</c:v>
                </c:pt>
                <c:pt idx="119">
                  <c:v>239</c:v>
                </c:pt>
                <c:pt idx="120">
                  <c:v>240</c:v>
                </c:pt>
                <c:pt idx="121">
                  <c:v>241</c:v>
                </c:pt>
                <c:pt idx="122">
                  <c:v>242</c:v>
                </c:pt>
                <c:pt idx="123">
                  <c:v>243</c:v>
                </c:pt>
                <c:pt idx="124">
                  <c:v>244</c:v>
                </c:pt>
                <c:pt idx="125">
                  <c:v>245</c:v>
                </c:pt>
                <c:pt idx="126">
                  <c:v>246</c:v>
                </c:pt>
                <c:pt idx="127">
                  <c:v>247</c:v>
                </c:pt>
                <c:pt idx="128">
                  <c:v>248</c:v>
                </c:pt>
                <c:pt idx="129">
                  <c:v>249</c:v>
                </c:pt>
                <c:pt idx="130">
                  <c:v>250</c:v>
                </c:pt>
                <c:pt idx="131">
                  <c:v>251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264</c:v>
                </c:pt>
                <c:pt idx="145">
                  <c:v>265</c:v>
                </c:pt>
                <c:pt idx="146">
                  <c:v>266</c:v>
                </c:pt>
                <c:pt idx="147">
                  <c:v>267</c:v>
                </c:pt>
                <c:pt idx="148">
                  <c:v>268</c:v>
                </c:pt>
                <c:pt idx="149">
                  <c:v>269</c:v>
                </c:pt>
                <c:pt idx="150">
                  <c:v>270</c:v>
                </c:pt>
                <c:pt idx="151">
                  <c:v>271</c:v>
                </c:pt>
                <c:pt idx="152">
                  <c:v>272</c:v>
                </c:pt>
                <c:pt idx="153">
                  <c:v>273</c:v>
                </c:pt>
                <c:pt idx="154">
                  <c:v>274</c:v>
                </c:pt>
                <c:pt idx="155">
                  <c:v>275</c:v>
                </c:pt>
                <c:pt idx="156">
                  <c:v>276</c:v>
                </c:pt>
                <c:pt idx="157">
                  <c:v>277</c:v>
                </c:pt>
                <c:pt idx="158">
                  <c:v>278</c:v>
                </c:pt>
                <c:pt idx="159">
                  <c:v>279</c:v>
                </c:pt>
                <c:pt idx="160">
                  <c:v>280</c:v>
                </c:pt>
                <c:pt idx="161">
                  <c:v>281</c:v>
                </c:pt>
                <c:pt idx="162">
                  <c:v>282</c:v>
                </c:pt>
                <c:pt idx="163">
                  <c:v>283</c:v>
                </c:pt>
                <c:pt idx="164">
                  <c:v>284</c:v>
                </c:pt>
                <c:pt idx="165">
                  <c:v>285</c:v>
                </c:pt>
                <c:pt idx="166">
                  <c:v>286</c:v>
                </c:pt>
                <c:pt idx="167">
                  <c:v>287</c:v>
                </c:pt>
                <c:pt idx="168">
                  <c:v>288</c:v>
                </c:pt>
                <c:pt idx="169">
                  <c:v>289</c:v>
                </c:pt>
                <c:pt idx="170">
                  <c:v>290</c:v>
                </c:pt>
                <c:pt idx="171">
                  <c:v>291</c:v>
                </c:pt>
                <c:pt idx="172">
                  <c:v>292</c:v>
                </c:pt>
                <c:pt idx="173">
                  <c:v>293</c:v>
                </c:pt>
                <c:pt idx="174">
                  <c:v>294</c:v>
                </c:pt>
                <c:pt idx="175">
                  <c:v>295</c:v>
                </c:pt>
                <c:pt idx="176">
                  <c:v>296</c:v>
                </c:pt>
                <c:pt idx="177">
                  <c:v>297</c:v>
                </c:pt>
                <c:pt idx="178">
                  <c:v>298</c:v>
                </c:pt>
                <c:pt idx="179">
                  <c:v>299</c:v>
                </c:pt>
                <c:pt idx="180">
                  <c:v>300</c:v>
                </c:pt>
                <c:pt idx="181">
                  <c:v>301</c:v>
                </c:pt>
                <c:pt idx="182">
                  <c:v>302</c:v>
                </c:pt>
                <c:pt idx="183">
                  <c:v>303</c:v>
                </c:pt>
                <c:pt idx="184">
                  <c:v>304</c:v>
                </c:pt>
                <c:pt idx="185">
                  <c:v>305</c:v>
                </c:pt>
                <c:pt idx="186">
                  <c:v>306</c:v>
                </c:pt>
                <c:pt idx="187">
                  <c:v>307</c:v>
                </c:pt>
                <c:pt idx="188">
                  <c:v>308</c:v>
                </c:pt>
                <c:pt idx="189">
                  <c:v>309</c:v>
                </c:pt>
                <c:pt idx="190">
                  <c:v>310</c:v>
                </c:pt>
                <c:pt idx="191">
                  <c:v>311</c:v>
                </c:pt>
                <c:pt idx="192">
                  <c:v>312</c:v>
                </c:pt>
                <c:pt idx="193">
                  <c:v>313</c:v>
                </c:pt>
                <c:pt idx="194">
                  <c:v>314</c:v>
                </c:pt>
                <c:pt idx="195">
                  <c:v>315</c:v>
                </c:pt>
                <c:pt idx="196">
                  <c:v>316</c:v>
                </c:pt>
                <c:pt idx="197">
                  <c:v>317</c:v>
                </c:pt>
                <c:pt idx="198">
                  <c:v>318</c:v>
                </c:pt>
                <c:pt idx="199">
                  <c:v>319</c:v>
                </c:pt>
                <c:pt idx="200">
                  <c:v>320</c:v>
                </c:pt>
              </c:numCache>
            </c:numRef>
          </c:xVal>
          <c:yVal>
            <c:numRef>
              <c:f>'s3'!$L$12:$L$212</c:f>
              <c:numCache>
                <c:formatCode>0.0000</c:formatCode>
                <c:ptCount val="201"/>
                <c:pt idx="0">
                  <c:v>6.3686724485546052E-12</c:v>
                </c:pt>
                <c:pt idx="1">
                  <c:v>1.469237337381287E-11</c:v>
                </c:pt>
                <c:pt idx="2">
                  <c:v>3.3369457684535649E-11</c:v>
                </c:pt>
                <c:pt idx="3">
                  <c:v>7.4614028642929039E-11</c:v>
                </c:pt>
                <c:pt idx="4">
                  <c:v>1.642502272694855E-10</c:v>
                </c:pt>
                <c:pt idx="5">
                  <c:v>3.5596362228710267E-10</c:v>
                </c:pt>
                <c:pt idx="6">
                  <c:v>7.5948535622791076E-10</c:v>
                </c:pt>
                <c:pt idx="7">
                  <c:v>1.5953182754420551E-9</c:v>
                </c:pt>
                <c:pt idx="8">
                  <c:v>3.2990540044632169E-9</c:v>
                </c:pt>
                <c:pt idx="9">
                  <c:v>6.7165408132114375E-9</c:v>
                </c:pt>
                <c:pt idx="10">
                  <c:v>1.3462200053179095E-8</c:v>
                </c:pt>
                <c:pt idx="11">
                  <c:v>2.6564434228878601E-8</c:v>
                </c:pt>
                <c:pt idx="12">
                  <c:v>5.160588735787498E-8</c:v>
                </c:pt>
                <c:pt idx="13">
                  <c:v>9.869884675867493E-8</c:v>
                </c:pt>
                <c:pt idx="14">
                  <c:v>1.8583993934178721E-7</c:v>
                </c:pt>
                <c:pt idx="15">
                  <c:v>3.4449282469374652E-7</c:v>
                </c:pt>
                <c:pt idx="16">
                  <c:v>6.2868841107405567E-7</c:v>
                </c:pt>
                <c:pt idx="17">
                  <c:v>1.1295484861314217E-6</c:v>
                </c:pt>
                <c:pt idx="18">
                  <c:v>1.9979676383631843E-6</c:v>
                </c:pt>
                <c:pt idx="19">
                  <c:v>3.4792542786518599E-6</c:v>
                </c:pt>
                <c:pt idx="20">
                  <c:v>5.964829567650619E-6</c:v>
                </c:pt>
                <c:pt idx="21">
                  <c:v>1.0067556069449268E-5</c:v>
                </c:pt>
                <c:pt idx="22">
                  <c:v>1.6728778220610671E-5</c:v>
                </c:pt>
                <c:pt idx="23">
                  <c:v>2.7366454720576512E-5</c:v>
                </c:pt>
                <c:pt idx="24">
                  <c:v>4.4074460295930676E-5</c:v>
                </c:pt>
                <c:pt idx="25">
                  <c:v>6.9882690279020608E-5</c:v>
                </c:pt>
                <c:pt idx="26">
                  <c:v>1.0908533688072002E-4</c:v>
                </c:pt>
                <c:pt idx="27">
                  <c:v>1.6763985918629722E-4</c:v>
                </c:pt>
                <c:pt idx="28">
                  <c:v>2.5363100716247101E-4</c:v>
                </c:pt>
                <c:pt idx="29">
                  <c:v>3.7778225439984452E-4</c:v>
                </c:pt>
                <c:pt idx="30">
                  <c:v>5.5398105149225094E-4</c:v>
                </c:pt>
                <c:pt idx="31">
                  <c:v>7.9976503884044456E-4</c:v>
                </c:pt>
                <c:pt idx="32">
                  <c:v>1.1366953126988816E-3</c:v>
                </c:pt>
                <c:pt idx="33">
                  <c:v>1.5905226996039291E-3</c:v>
                </c:pt>
                <c:pt idx="34">
                  <c:v>2.1910375616960675E-3</c:v>
                </c:pt>
                <c:pt idx="35">
                  <c:v>2.9714876037392258E-3</c:v>
                </c:pt>
                <c:pt idx="36">
                  <c:v>3.9674564794584272E-3</c:v>
                </c:pt>
                <c:pt idx="37">
                  <c:v>5.2151231570423265E-3</c:v>
                </c:pt>
                <c:pt idx="38">
                  <c:v>6.7488708141485079E-3</c:v>
                </c:pt>
                <c:pt idx="39">
                  <c:v>8.5982844783364879E-3</c:v>
                </c:pt>
                <c:pt idx="40">
                  <c:v>1.0784664853313941E-2</c:v>
                </c:pt>
                <c:pt idx="41">
                  <c:v>1.3317283516323134E-2</c:v>
                </c:pt>
                <c:pt idx="42">
                  <c:v>1.6189699458236468E-2</c:v>
                </c:pt>
                <c:pt idx="43">
                  <c:v>1.9376533182286652E-2</c:v>
                </c:pt>
                <c:pt idx="44">
                  <c:v>2.2831135673627739E-2</c:v>
                </c:pt>
                <c:pt idx="45">
                  <c:v>2.6484580721962435E-2</c:v>
                </c:pt>
                <c:pt idx="46">
                  <c:v>3.0246340564892921E-2</c:v>
                </c:pt>
                <c:pt idx="47">
                  <c:v>3.400687479731794E-2</c:v>
                </c:pt>
                <c:pt idx="48">
                  <c:v>3.7642179019350554E-2</c:v>
                </c:pt>
                <c:pt idx="49">
                  <c:v>4.1020121068796885E-2</c:v>
                </c:pt>
                <c:pt idx="50">
                  <c:v>4.4008165845537441E-2</c:v>
                </c:pt>
                <c:pt idx="51">
                  <c:v>4.6481886733721119E-2</c:v>
                </c:pt>
                <c:pt idx="52">
                  <c:v>4.8333514600356155E-2</c:v>
                </c:pt>
                <c:pt idx="53">
                  <c:v>4.947971086809369E-2</c:v>
                </c:pt>
                <c:pt idx="54">
                  <c:v>4.9867785050179088E-2</c:v>
                </c:pt>
                <c:pt idx="55">
                  <c:v>4.947971086809369E-2</c:v>
                </c:pt>
                <c:pt idx="56">
                  <c:v>4.8333514600356155E-2</c:v>
                </c:pt>
                <c:pt idx="57">
                  <c:v>4.6481886733721119E-2</c:v>
                </c:pt>
                <c:pt idx="58">
                  <c:v>4.4008165845537441E-2</c:v>
                </c:pt>
                <c:pt idx="59">
                  <c:v>4.1020121068796885E-2</c:v>
                </c:pt>
                <c:pt idx="60">
                  <c:v>3.7642179019350554E-2</c:v>
                </c:pt>
                <c:pt idx="61">
                  <c:v>3.400687479731794E-2</c:v>
                </c:pt>
                <c:pt idx="62">
                  <c:v>3.0246340564892921E-2</c:v>
                </c:pt>
                <c:pt idx="63">
                  <c:v>2.6484580721962435E-2</c:v>
                </c:pt>
                <c:pt idx="64">
                  <c:v>2.2831135673627739E-2</c:v>
                </c:pt>
                <c:pt idx="65">
                  <c:v>1.9376533182286652E-2</c:v>
                </c:pt>
                <c:pt idx="66">
                  <c:v>1.6189699458236468E-2</c:v>
                </c:pt>
                <c:pt idx="67">
                  <c:v>1.3317283516323134E-2</c:v>
                </c:pt>
                <c:pt idx="68">
                  <c:v>1.0784664853313941E-2</c:v>
                </c:pt>
                <c:pt idx="69">
                  <c:v>8.5982844783364879E-3</c:v>
                </c:pt>
                <c:pt idx="70">
                  <c:v>6.7488708141485079E-3</c:v>
                </c:pt>
                <c:pt idx="71">
                  <c:v>5.2151231570423265E-3</c:v>
                </c:pt>
                <c:pt idx="72">
                  <c:v>3.9674564794584272E-3</c:v>
                </c:pt>
                <c:pt idx="73">
                  <c:v>2.9714876037392258E-3</c:v>
                </c:pt>
                <c:pt idx="74">
                  <c:v>2.1910375616960675E-3</c:v>
                </c:pt>
                <c:pt idx="75">
                  <c:v>1.5905226996039291E-3</c:v>
                </c:pt>
                <c:pt idx="76">
                  <c:v>1.1366953126988816E-3</c:v>
                </c:pt>
                <c:pt idx="77">
                  <c:v>7.9976503884044456E-4</c:v>
                </c:pt>
                <c:pt idx="78">
                  <c:v>5.5398105149225094E-4</c:v>
                </c:pt>
                <c:pt idx="79">
                  <c:v>3.7778225439984452E-4</c:v>
                </c:pt>
                <c:pt idx="80">
                  <c:v>2.5363100716247101E-4</c:v>
                </c:pt>
                <c:pt idx="81">
                  <c:v>1.6763985918629722E-4</c:v>
                </c:pt>
                <c:pt idx="82">
                  <c:v>1.0908533688072002E-4</c:v>
                </c:pt>
                <c:pt idx="83">
                  <c:v>6.9882690279020608E-5</c:v>
                </c:pt>
                <c:pt idx="84">
                  <c:v>4.4074460295930676E-5</c:v>
                </c:pt>
                <c:pt idx="85">
                  <c:v>2.7366454720576512E-5</c:v>
                </c:pt>
                <c:pt idx="86">
                  <c:v>1.6728778220610671E-5</c:v>
                </c:pt>
                <c:pt idx="87">
                  <c:v>1.0067556069449268E-5</c:v>
                </c:pt>
                <c:pt idx="88">
                  <c:v>5.964829567650619E-6</c:v>
                </c:pt>
                <c:pt idx="89">
                  <c:v>3.4792542786518599E-6</c:v>
                </c:pt>
                <c:pt idx="90">
                  <c:v>1.9979676383631843E-6</c:v>
                </c:pt>
                <c:pt idx="91">
                  <c:v>1.1295484861314217E-6</c:v>
                </c:pt>
                <c:pt idx="92">
                  <c:v>6.2868841107405567E-7</c:v>
                </c:pt>
                <c:pt idx="93">
                  <c:v>3.4449282469374652E-7</c:v>
                </c:pt>
                <c:pt idx="94">
                  <c:v>1.8583993934178721E-7</c:v>
                </c:pt>
                <c:pt idx="95">
                  <c:v>9.869884675867493E-8</c:v>
                </c:pt>
                <c:pt idx="96">
                  <c:v>5.160588735787498E-8</c:v>
                </c:pt>
                <c:pt idx="97">
                  <c:v>2.6564434228878601E-8</c:v>
                </c:pt>
                <c:pt idx="98">
                  <c:v>1.3462200053179095E-8</c:v>
                </c:pt>
                <c:pt idx="99">
                  <c:v>6.7165408132114375E-9</c:v>
                </c:pt>
                <c:pt idx="100">
                  <c:v>3.2990540044632169E-9</c:v>
                </c:pt>
                <c:pt idx="101">
                  <c:v>1.5953182754420551E-9</c:v>
                </c:pt>
                <c:pt idx="102">
                  <c:v>7.5948535622791076E-10</c:v>
                </c:pt>
                <c:pt idx="103">
                  <c:v>3.5596362228710267E-10</c:v>
                </c:pt>
                <c:pt idx="104">
                  <c:v>1.642502272694855E-10</c:v>
                </c:pt>
                <c:pt idx="105">
                  <c:v>7.4614028642929039E-11</c:v>
                </c:pt>
                <c:pt idx="106">
                  <c:v>3.3369457684535649E-11</c:v>
                </c:pt>
                <c:pt idx="107">
                  <c:v>1.469237337381287E-11</c:v>
                </c:pt>
                <c:pt idx="108">
                  <c:v>6.3686724485546052E-12</c:v>
                </c:pt>
                <c:pt idx="109">
                  <c:v>2.7178157946487087E-12</c:v>
                </c:pt>
                <c:pt idx="110">
                  <c:v>1.1418400510455742E-12</c:v>
                </c:pt>
                <c:pt idx="111">
                  <c:v>4.7228556820801128E-13</c:v>
                </c:pt>
                <c:pt idx="112">
                  <c:v>1.9231724382015938E-13</c:v>
                </c:pt>
                <c:pt idx="113">
                  <c:v>7.7098499606725727E-14</c:v>
                </c:pt>
                <c:pt idx="114">
                  <c:v>3.042900666286262E-14</c:v>
                </c:pt>
                <c:pt idx="115">
                  <c:v>1.1823437850983154E-14</c:v>
                </c:pt>
                <c:pt idx="116">
                  <c:v>4.5228680638906466E-15</c:v>
                </c:pt>
                <c:pt idx="117">
                  <c:v>1.7033277199712563E-15</c:v>
                </c:pt>
                <c:pt idx="118">
                  <c:v>6.3153388544211159E-16</c:v>
                </c:pt>
                <c:pt idx="119">
                  <c:v>2.3052033942708369E-16</c:v>
                </c:pt>
                <c:pt idx="120">
                  <c:v>8.2839218199609403E-17</c:v>
                </c:pt>
                <c:pt idx="121">
                  <c:v>2.93073723088039E-17</c:v>
                </c:pt>
                <c:pt idx="122">
                  <c:v>1.0207794539586938E-17</c:v>
                </c:pt>
                <c:pt idx="123">
                  <c:v>3.5002664669383133E-18</c:v>
                </c:pt>
                <c:pt idx="124">
                  <c:v>1.1816379852378566E-18</c:v>
                </c:pt>
                <c:pt idx="125">
                  <c:v>3.9271901358310839E-19</c:v>
                </c:pt>
                <c:pt idx="126">
                  <c:v>1.2849716964586146E-19</c:v>
                </c:pt>
                <c:pt idx="127">
                  <c:v>4.1392279502359887E-20</c:v>
                </c:pt>
                <c:pt idx="128">
                  <c:v>1.3126812287462962E-20</c:v>
                </c:pt>
                <c:pt idx="129">
                  <c:v>4.0983906734767967E-21</c:v>
                </c:pt>
                <c:pt idx="130">
                  <c:v>1.2597419242875012E-21</c:v>
                </c:pt>
                <c:pt idx="131">
                  <c:v>3.8120971507919133E-22</c:v>
                </c:pt>
                <c:pt idx="132">
                  <c:v>1.1356917889970832E-22</c:v>
                </c:pt>
                <c:pt idx="133">
                  <c:v>3.3309733679853399E-23</c:v>
                </c:pt>
                <c:pt idx="134">
                  <c:v>9.6182482833830249E-24</c:v>
                </c:pt>
                <c:pt idx="135">
                  <c:v>2.7342294432732019E-24</c:v>
                </c:pt>
                <c:pt idx="136">
                  <c:v>7.6522310815589025E-25</c:v>
                </c:pt>
                <c:pt idx="137">
                  <c:v>2.1084113515880962E-25</c:v>
                </c:pt>
                <c:pt idx="138">
                  <c:v>5.7192194881510069E-26</c:v>
                </c:pt>
                <c:pt idx="139">
                  <c:v>1.5273280603729942E-26</c:v>
                </c:pt>
                <c:pt idx="140">
                  <c:v>4.0155223395267998E-27</c:v>
                </c:pt>
                <c:pt idx="141">
                  <c:v>1.039359788847446E-27</c:v>
                </c:pt>
                <c:pt idx="142">
                  <c:v>2.6485240668866922E-28</c:v>
                </c:pt>
                <c:pt idx="143">
                  <c:v>6.6444048325272415E-29</c:v>
                </c:pt>
                <c:pt idx="144">
                  <c:v>1.6410522007692536E-29</c:v>
                </c:pt>
                <c:pt idx="145">
                  <c:v>3.9902752557940271E-30</c:v>
                </c:pt>
                <c:pt idx="146">
                  <c:v>9.552069264484004E-31</c:v>
                </c:pt>
                <c:pt idx="147">
                  <c:v>2.2511592548934667E-31</c:v>
                </c:pt>
                <c:pt idx="148">
                  <c:v>5.2231094306783079E-32</c:v>
                </c:pt>
                <c:pt idx="149">
                  <c:v>1.1930706966609888E-32</c:v>
                </c:pt>
                <c:pt idx="150">
                  <c:v>2.6829796695788256E-33</c:v>
                </c:pt>
                <c:pt idx="151">
                  <c:v>5.939949234235571E-34</c:v>
                </c:pt>
                <c:pt idx="152">
                  <c:v>1.2946793870260438E-34</c:v>
                </c:pt>
                <c:pt idx="153">
                  <c:v>2.7781512261431823E-35</c:v>
                </c:pt>
                <c:pt idx="154">
                  <c:v>5.8689941974689329E-36</c:v>
                </c:pt>
                <c:pt idx="155">
                  <c:v>1.2206344601884092E-36</c:v>
                </c:pt>
                <c:pt idx="156">
                  <c:v>2.4993191777731817E-37</c:v>
                </c:pt>
                <c:pt idx="157">
                  <c:v>5.03816011501477E-38</c:v>
                </c:pt>
                <c:pt idx="158">
                  <c:v>9.9985346962585158E-39</c:v>
                </c:pt>
                <c:pt idx="159">
                  <c:v>1.9535066738907516E-39</c:v>
                </c:pt>
                <c:pt idx="160">
                  <c:v>3.7575744076246819E-40</c:v>
                </c:pt>
                <c:pt idx="161">
                  <c:v>7.1156475394993887E-41</c:v>
                </c:pt>
                <c:pt idx="162">
                  <c:v>1.3265860173940201E-41</c:v>
                </c:pt>
                <c:pt idx="163">
                  <c:v>2.4348406937070543E-42</c:v>
                </c:pt>
                <c:pt idx="164">
                  <c:v>4.3996672974942094E-43</c:v>
                </c:pt>
                <c:pt idx="165">
                  <c:v>7.8267825848547646E-44</c:v>
                </c:pt>
                <c:pt idx="166">
                  <c:v>1.3707581992362141E-44</c:v>
                </c:pt>
                <c:pt idx="167">
                  <c:v>2.3634835467798441E-45</c:v>
                </c:pt>
                <c:pt idx="168">
                  <c:v>4.0119772630249463E-46</c:v>
                </c:pt>
                <c:pt idx="169">
                  <c:v>6.7046867436967525E-47</c:v>
                </c:pt>
                <c:pt idx="170">
                  <c:v>1.1030943718243531E-47</c:v>
                </c:pt>
                <c:pt idx="171">
                  <c:v>1.7867384964254707E-48</c:v>
                </c:pt>
                <c:pt idx="172">
                  <c:v>2.8492035008189439E-49</c:v>
                </c:pt>
                <c:pt idx="173">
                  <c:v>4.4730123024087975E-50</c:v>
                </c:pt>
                <c:pt idx="174">
                  <c:v>6.9133869373055205E-51</c:v>
                </c:pt>
                <c:pt idx="175">
                  <c:v>1.0519516653885226E-51</c:v>
                </c:pt>
                <c:pt idx="176">
                  <c:v>1.575849923673448E-52</c:v>
                </c:pt>
                <c:pt idx="177">
                  <c:v>2.3240639452987332E-53</c:v>
                </c:pt>
                <c:pt idx="178">
                  <c:v>3.3743912807357346E-54</c:v>
                </c:pt>
                <c:pt idx="179">
                  <c:v>4.8234408360813551E-55</c:v>
                </c:pt>
                <c:pt idx="180">
                  <c:v>6.7878559968910428E-56</c:v>
                </c:pt>
                <c:pt idx="181">
                  <c:v>9.4042124867047227E-57</c:v>
                </c:pt>
                <c:pt idx="182">
                  <c:v>1.2827038409898795E-57</c:v>
                </c:pt>
                <c:pt idx="183">
                  <c:v>1.7224415993940858E-58</c:v>
                </c:pt>
                <c:pt idx="184">
                  <c:v>2.2770720105408937E-59</c:v>
                </c:pt>
                <c:pt idx="185">
                  <c:v>2.963624477059881E-60</c:v>
                </c:pt>
                <c:pt idx="186">
                  <c:v>3.7973771234874039E-61</c:v>
                </c:pt>
                <c:pt idx="187">
                  <c:v>4.790252819631331E-62</c:v>
                </c:pt>
                <c:pt idx="188">
                  <c:v>5.9490454834592136E-63</c:v>
                </c:pt>
                <c:pt idx="189">
                  <c:v>7.273614707658326E-64</c:v>
                </c:pt>
                <c:pt idx="190">
                  <c:v>8.7552276678982282E-65</c:v>
                </c:pt>
                <c:pt idx="191">
                  <c:v>1.037525415539756E-65</c:v>
                </c:pt>
                <c:pt idx="192">
                  <c:v>1.2104425816895853E-66</c:v>
                </c:pt>
                <c:pt idx="193">
                  <c:v>1.3902848521011152E-67</c:v>
                </c:pt>
                <c:pt idx="194">
                  <c:v>1.572090478597742E-68</c:v>
                </c:pt>
                <c:pt idx="195">
                  <c:v>1.7501103475750152E-69</c:v>
                </c:pt>
                <c:pt idx="196">
                  <c:v>1.9180833547106266E-70</c:v>
                </c:pt>
                <c:pt idx="197">
                  <c:v>2.0695869114833849E-71</c:v>
                </c:pt>
                <c:pt idx="198">
                  <c:v>2.1984369282438799E-72</c:v>
                </c:pt>
                <c:pt idx="199">
                  <c:v>2.2991033835260512E-73</c:v>
                </c:pt>
                <c:pt idx="200">
                  <c:v>2.3671029102675949E-74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A2-4778-B64B-F02168EF2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231648"/>
        <c:axId val="1"/>
      </c:scatterChart>
      <c:valAx>
        <c:axId val="33823164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0.1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38231648"/>
        <c:crosses val="autoZero"/>
        <c:crossBetween val="midCat"/>
        <c:majorUnit val="0.1"/>
        <c:minorUnit val="2E-3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93083573487"/>
          <c:y val="8.9285869987915017E-2"/>
          <c:w val="0.80403458213256485"/>
          <c:h val="0.7642870470965526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50.000000091483791</c:v>
                </c:pt>
                <c:pt idx="1">
                  <c:v>52.000001114500698</c:v>
                </c:pt>
                <c:pt idx="2">
                  <c:v>54.000010574088179</c:v>
                </c:pt>
                <c:pt idx="3">
                  <c:v>56.000078132530746</c:v>
                </c:pt>
                <c:pt idx="4">
                  <c:v>58.000449621670526</c:v>
                </c:pt>
                <c:pt idx="5">
                  <c:v>60.002015064526574</c:v>
                </c:pt>
                <c:pt idx="6">
                  <c:v>62.007033266279166</c:v>
                </c:pt>
                <c:pt idx="7">
                  <c:v>64.019118399921382</c:v>
                </c:pt>
                <c:pt idx="8">
                  <c:v>66.040473652951164</c:v>
                </c:pt>
                <c:pt idx="9">
                  <c:v>68.066729772523516</c:v>
                </c:pt>
                <c:pt idx="10">
                  <c:v>70.085682723969995</c:v>
                </c:pt>
                <c:pt idx="11">
                  <c:v>72.085682723969995</c:v>
                </c:pt>
                <c:pt idx="12">
                  <c:v>74.066729772523516</c:v>
                </c:pt>
                <c:pt idx="13">
                  <c:v>76.040473652951164</c:v>
                </c:pt>
                <c:pt idx="14">
                  <c:v>78.019118399921382</c:v>
                </c:pt>
                <c:pt idx="15">
                  <c:v>80.007033266279166</c:v>
                </c:pt>
                <c:pt idx="16">
                  <c:v>82.002015064526574</c:v>
                </c:pt>
                <c:pt idx="17">
                  <c:v>84.000449621670526</c:v>
                </c:pt>
                <c:pt idx="18">
                  <c:v>86.000078132530746</c:v>
                </c:pt>
                <c:pt idx="19">
                  <c:v>88.000010574088179</c:v>
                </c:pt>
                <c:pt idx="20">
                  <c:v>90.000001114500691</c:v>
                </c:pt>
                <c:pt idx="21">
                  <c:v>92.000000091483784</c:v>
                </c:pt>
                <c:pt idx="22">
                  <c:v>94.000000005848364</c:v>
                </c:pt>
                <c:pt idx="23">
                  <c:v>96.000000000291166</c:v>
                </c:pt>
                <c:pt idx="24">
                  <c:v>98.000000000011283</c:v>
                </c:pt>
                <c:pt idx="25">
                  <c:v>100.00000000000034</c:v>
                </c:pt>
                <c:pt idx="26">
                  <c:v>102.00000000000001</c:v>
                </c:pt>
                <c:pt idx="27">
                  <c:v>104</c:v>
                </c:pt>
                <c:pt idx="28">
                  <c:v>106</c:v>
                </c:pt>
                <c:pt idx="29">
                  <c:v>108</c:v>
                </c:pt>
                <c:pt idx="30">
                  <c:v>110</c:v>
                </c:pt>
                <c:pt idx="40">
                  <c:v>50.000000073509291</c:v>
                </c:pt>
                <c:pt idx="41">
                  <c:v>52.000000965273784</c:v>
                </c:pt>
                <c:pt idx="42">
                  <c:v>54.00000987154619</c:v>
                </c:pt>
                <c:pt idx="43">
                  <c:v>56.000078622388273</c:v>
                </c:pt>
                <c:pt idx="44">
                  <c:v>58.000487678558386</c:v>
                </c:pt>
                <c:pt idx="45">
                  <c:v>60.002355849108241</c:v>
                </c:pt>
                <c:pt idx="46">
                  <c:v>62.00886314101362</c:v>
                </c:pt>
                <c:pt idx="47">
                  <c:v>64.025968940246344</c:v>
                </c:pt>
                <c:pt idx="48">
                  <c:v>66.059258025244105</c:v>
                </c:pt>
                <c:pt idx="49">
                  <c:v>68.105309245625932</c:v>
                </c:pt>
                <c:pt idx="50">
                  <c:v>70.145751223251409</c:v>
                </c:pt>
                <c:pt idx="51">
                  <c:v>72.157102933514736</c:v>
                </c:pt>
                <c:pt idx="52">
                  <c:v>74.131881160522383</c:v>
                </c:pt>
                <c:pt idx="53">
                  <c:v>76.086219917977402</c:v>
                </c:pt>
                <c:pt idx="54">
                  <c:v>78.043899424822442</c:v>
                </c:pt>
                <c:pt idx="55">
                  <c:v>80.017407501221427</c:v>
                </c:pt>
                <c:pt idx="56">
                  <c:v>82.005375766766122</c:v>
                </c:pt>
                <c:pt idx="57">
                  <c:v>84.001292917403489</c:v>
                </c:pt>
                <c:pt idx="58">
                  <c:v>86.000242174005066</c:v>
                </c:pt>
                <c:pt idx="59">
                  <c:v>88.000035327316283</c:v>
                </c:pt>
                <c:pt idx="60">
                  <c:v>90.00000401347117</c:v>
                </c:pt>
                <c:pt idx="61">
                  <c:v>92.000000355104376</c:v>
                </c:pt>
                <c:pt idx="62">
                  <c:v>94.000000024469117</c:v>
                </c:pt>
                <c:pt idx="63">
                  <c:v>96.000000001313126</c:v>
                </c:pt>
                <c:pt idx="64">
                  <c:v>98.000000000054882</c:v>
                </c:pt>
                <c:pt idx="65">
                  <c:v>100.00000000000179</c:v>
                </c:pt>
                <c:pt idx="66">
                  <c:v>102.00000000000004</c:v>
                </c:pt>
                <c:pt idx="67">
                  <c:v>104</c:v>
                </c:pt>
                <c:pt idx="68">
                  <c:v>106</c:v>
                </c:pt>
                <c:pt idx="69">
                  <c:v>108</c:v>
                </c:pt>
                <c:pt idx="70">
                  <c:v>110</c:v>
                </c:pt>
                <c:pt idx="80">
                  <c:v>50.000000055487725</c:v>
                </c:pt>
                <c:pt idx="81">
                  <c:v>52.000000785375363</c:v>
                </c:pt>
                <c:pt idx="82">
                  <c:v>54.000008657331179</c:v>
                </c:pt>
                <c:pt idx="83">
                  <c:v>56.000074321962259</c:v>
                </c:pt>
                <c:pt idx="84">
                  <c:v>58.000496908794403</c:v>
                </c:pt>
                <c:pt idx="85">
                  <c:v>60.002587394068392</c:v>
                </c:pt>
                <c:pt idx="86">
                  <c:v>62.010492400340354</c:v>
                </c:pt>
                <c:pt idx="87">
                  <c:v>64.033137024360528</c:v>
                </c:pt>
                <c:pt idx="88">
                  <c:v>66.081503928211632</c:v>
                </c:pt>
                <c:pt idx="89">
                  <c:v>68.156124102214392</c:v>
                </c:pt>
                <c:pt idx="90">
                  <c:v>70.232909791580497</c:v>
                </c:pt>
                <c:pt idx="91">
                  <c:v>72.270602571324929</c:v>
                </c:pt>
                <c:pt idx="92">
                  <c:v>74.244851331951537</c:v>
                </c:pt>
                <c:pt idx="93">
                  <c:v>76.172543817378013</c:v>
                </c:pt>
                <c:pt idx="94">
                  <c:v>78.094694054713131</c:v>
                </c:pt>
                <c:pt idx="95">
                  <c:v>80.040473652951164</c:v>
                </c:pt>
                <c:pt idx="96">
                  <c:v>82.013472508719076</c:v>
                </c:pt>
                <c:pt idx="97">
                  <c:v>84.003492616671892</c:v>
                </c:pt>
                <c:pt idx="98">
                  <c:v>86.000705147144743</c:v>
                </c:pt>
                <c:pt idx="99">
                  <c:v>88.000110875338876</c:v>
                </c:pt>
                <c:pt idx="100">
                  <c:v>90.000013577397979</c:v>
                </c:pt>
                <c:pt idx="101">
                  <c:v>92.000001294865072</c:v>
                </c:pt>
                <c:pt idx="102">
                  <c:v>94.000000096174261</c:v>
                </c:pt>
                <c:pt idx="103">
                  <c:v>96.000000005563138</c:v>
                </c:pt>
                <c:pt idx="104">
                  <c:v>98.000000000250608</c:v>
                </c:pt>
                <c:pt idx="105">
                  <c:v>100.0000000000088</c:v>
                </c:pt>
                <c:pt idx="106">
                  <c:v>102.00000000000024</c:v>
                </c:pt>
                <c:pt idx="107">
                  <c:v>104</c:v>
                </c:pt>
                <c:pt idx="108">
                  <c:v>106</c:v>
                </c:pt>
                <c:pt idx="109">
                  <c:v>108</c:v>
                </c:pt>
                <c:pt idx="110">
                  <c:v>110</c:v>
                </c:pt>
                <c:pt idx="120">
                  <c:v>50.000000039346688</c:v>
                </c:pt>
                <c:pt idx="121">
                  <c:v>52.00000060028934</c:v>
                </c:pt>
                <c:pt idx="122">
                  <c:v>54.000007132462144</c:v>
                </c:pt>
                <c:pt idx="123">
                  <c:v>56.000066000115829</c:v>
                </c:pt>
                <c:pt idx="124">
                  <c:v>58.000475637731874</c:v>
                </c:pt>
                <c:pt idx="125">
                  <c:v>60.002669526772664</c:v>
                </c:pt>
                <c:pt idx="126">
                  <c:v>62.011668597020112</c:v>
                </c:pt>
                <c:pt idx="127">
                  <c:v>64.039721842209602</c:v>
                </c:pt>
                <c:pt idx="128">
                  <c:v>66.105309245625932</c:v>
                </c:pt>
                <c:pt idx="129">
                  <c:v>68.217435274557886</c:v>
                </c:pt>
                <c:pt idx="130">
                  <c:v>70.349639008523283</c:v>
                </c:pt>
                <c:pt idx="131">
                  <c:v>72.437860872840517</c:v>
                </c:pt>
                <c:pt idx="132">
                  <c:v>74.427050049370735</c:v>
                </c:pt>
                <c:pt idx="133">
                  <c:v>76.324375312723859</c:v>
                </c:pt>
                <c:pt idx="134">
                  <c:v>78.19188595630996</c:v>
                </c:pt>
                <c:pt idx="135">
                  <c:v>80.088402585592604</c:v>
                </c:pt>
                <c:pt idx="136">
                  <c:v>82.031718535243371</c:v>
                </c:pt>
                <c:pt idx="137">
                  <c:v>84.00886314101362</c:v>
                </c:pt>
                <c:pt idx="138">
                  <c:v>86.001928806114535</c:v>
                </c:pt>
                <c:pt idx="139">
                  <c:v>88.000326900713702</c:v>
                </c:pt>
                <c:pt idx="140">
                  <c:v>90.000043148881545</c:v>
                </c:pt>
                <c:pt idx="141">
                  <c:v>92.000004435571626</c:v>
                </c:pt>
                <c:pt idx="142">
                  <c:v>94.000000355104376</c:v>
                </c:pt>
                <c:pt idx="143">
                  <c:v>96.000000022140568</c:v>
                </c:pt>
                <c:pt idx="144">
                  <c:v>98.000000001075094</c:v>
                </c:pt>
                <c:pt idx="145">
                  <c:v>100.00000000004066</c:v>
                </c:pt>
                <c:pt idx="146">
                  <c:v>102.00000000000119</c:v>
                </c:pt>
                <c:pt idx="147">
                  <c:v>104.00000000000003</c:v>
                </c:pt>
                <c:pt idx="148">
                  <c:v>106</c:v>
                </c:pt>
                <c:pt idx="149">
                  <c:v>108</c:v>
                </c:pt>
                <c:pt idx="150">
                  <c:v>110</c:v>
                </c:pt>
                <c:pt idx="160">
                  <c:v>50.000000026210543</c:v>
                </c:pt>
                <c:pt idx="161">
                  <c:v>52.000000431023139</c:v>
                </c:pt>
                <c:pt idx="162">
                  <c:v>54.000005520158076</c:v>
                </c:pt>
                <c:pt idx="163">
                  <c:v>56.00005505906384</c:v>
                </c:pt>
                <c:pt idx="164">
                  <c:v>58.000427693362894</c:v>
                </c:pt>
                <c:pt idx="165">
                  <c:v>60.002587394068392</c:v>
                </c:pt>
                <c:pt idx="166">
                  <c:v>62.012190430003834</c:v>
                </c:pt>
                <c:pt idx="167">
                  <c:v>64.044730304189912</c:v>
                </c:pt>
                <c:pt idx="168">
                  <c:v>66.127823603779603</c:v>
                </c:pt>
                <c:pt idx="169">
                  <c:v>68.284476661838923</c:v>
                </c:pt>
                <c:pt idx="170">
                  <c:v>70.49307003264515</c:v>
                </c:pt>
                <c:pt idx="171">
                  <c:v>72.665574926317845</c:v>
                </c:pt>
                <c:pt idx="172">
                  <c:v>74.699699682510555</c:v>
                </c:pt>
                <c:pt idx="173">
                  <c:v>76.572865647990298</c:v>
                </c:pt>
                <c:pt idx="174">
                  <c:v>78.365275264255658</c:v>
                </c:pt>
                <c:pt idx="175">
                  <c:v>80.181390328067891</c:v>
                </c:pt>
                <c:pt idx="176">
                  <c:v>82.070151081121722</c:v>
                </c:pt>
                <c:pt idx="177">
                  <c:v>84.021129099593253</c:v>
                </c:pt>
                <c:pt idx="178">
                  <c:v>86.004956258978751</c:v>
                </c:pt>
                <c:pt idx="179">
                  <c:v>88.000905426856363</c:v>
                </c:pt>
                <c:pt idx="180">
                  <c:v>90.000128818765376</c:v>
                </c:pt>
                <c:pt idx="181">
                  <c:v>92.000014273526062</c:v>
                </c:pt>
                <c:pt idx="182">
                  <c:v>94.000001231713753</c:v>
                </c:pt>
                <c:pt idx="183">
                  <c:v>96.000000082777959</c:v>
                </c:pt>
                <c:pt idx="184">
                  <c:v>98.000000004332577</c:v>
                </c:pt>
                <c:pt idx="185">
                  <c:v>100.0000000001766</c:v>
                </c:pt>
                <c:pt idx="186">
                  <c:v>102.00000000000561</c:v>
                </c:pt>
                <c:pt idx="187">
                  <c:v>104.00000000000014</c:v>
                </c:pt>
                <c:pt idx="188">
                  <c:v>106</c:v>
                </c:pt>
                <c:pt idx="189">
                  <c:v>108</c:v>
                </c:pt>
                <c:pt idx="190">
                  <c:v>110</c:v>
                </c:pt>
                <c:pt idx="200">
                  <c:v>50.00000001640214</c:v>
                </c:pt>
                <c:pt idx="201">
                  <c:v>52.000000290734874</c:v>
                </c:pt>
                <c:pt idx="202">
                  <c:v>54.000004013471177</c:v>
                </c:pt>
                <c:pt idx="203">
                  <c:v>56.000043148881545</c:v>
                </c:pt>
                <c:pt idx="204">
                  <c:v>58.000361281161886</c:v>
                </c:pt>
                <c:pt idx="205">
                  <c:v>60.002355849108241</c:v>
                </c:pt>
                <c:pt idx="206">
                  <c:v>62.011963988960026</c:v>
                </c:pt>
                <c:pt idx="207">
                  <c:v>64.047318494249069</c:v>
                </c:pt>
                <c:pt idx="208">
                  <c:v>66.145751223251409</c:v>
                </c:pt>
                <c:pt idx="209">
                  <c:v>68.349639008523283</c:v>
                </c:pt>
                <c:pt idx="210">
                  <c:v>70.653211664234249</c:v>
                </c:pt>
                <c:pt idx="211">
                  <c:v>72.950417363389292</c:v>
                </c:pt>
                <c:pt idx="212">
                  <c:v>75.076963965092432</c:v>
                </c:pt>
                <c:pt idx="213">
                  <c:v>76.950417363389292</c:v>
                </c:pt>
                <c:pt idx="214">
                  <c:v>78.653211664234249</c:v>
                </c:pt>
                <c:pt idx="215">
                  <c:v>80.349639008523283</c:v>
                </c:pt>
                <c:pt idx="216">
                  <c:v>82.145751223251409</c:v>
                </c:pt>
                <c:pt idx="217">
                  <c:v>84.047318494249069</c:v>
                </c:pt>
                <c:pt idx="218">
                  <c:v>86.011963988960019</c:v>
                </c:pt>
                <c:pt idx="219">
                  <c:v>88.002355849108241</c:v>
                </c:pt>
                <c:pt idx="220">
                  <c:v>90.000361281161886</c:v>
                </c:pt>
                <c:pt idx="221">
                  <c:v>92.000043148881545</c:v>
                </c:pt>
                <c:pt idx="222">
                  <c:v>94.00000401347117</c:v>
                </c:pt>
                <c:pt idx="223">
                  <c:v>96.000000290734874</c:v>
                </c:pt>
                <c:pt idx="224">
                  <c:v>98.00000001640214</c:v>
                </c:pt>
                <c:pt idx="225">
                  <c:v>100.00000000072066</c:v>
                </c:pt>
                <c:pt idx="226">
                  <c:v>102.00000000002466</c:v>
                </c:pt>
                <c:pt idx="227">
                  <c:v>104.00000000000065</c:v>
                </c:pt>
                <c:pt idx="228">
                  <c:v>106.00000000000001</c:v>
                </c:pt>
                <c:pt idx="229">
                  <c:v>108</c:v>
                </c:pt>
                <c:pt idx="230">
                  <c:v>110</c:v>
                </c:pt>
                <c:pt idx="240">
                  <c:v>50.000000009642321</c:v>
                </c:pt>
                <c:pt idx="241">
                  <c:v>52.000000184225726</c:v>
                </c:pt>
                <c:pt idx="242">
                  <c:v>54.000002741229373</c:v>
                </c:pt>
                <c:pt idx="243">
                  <c:v>56.00003176631644</c:v>
                </c:pt>
                <c:pt idx="244">
                  <c:v>58.000286691434702</c:v>
                </c:pt>
                <c:pt idx="245">
                  <c:v>60.002015064526574</c:v>
                </c:pt>
                <c:pt idx="246">
                  <c:v>62.011030357209414</c:v>
                </c:pt>
                <c:pt idx="247">
                  <c:v>64.047023675926965</c:v>
                </c:pt>
                <c:pt idx="248">
                  <c:v>66.156124102214392</c:v>
                </c:pt>
                <c:pt idx="249">
                  <c:v>68.403691599147749</c:v>
                </c:pt>
                <c:pt idx="250">
                  <c:v>70.812935050766868</c:v>
                </c:pt>
                <c:pt idx="251">
                  <c:v>73.274935946129759</c:v>
                </c:pt>
                <c:pt idx="252">
                  <c:v>75.55721028108043</c:v>
                </c:pt>
                <c:pt idx="253">
                  <c:v>77.481264239498728</c:v>
                </c:pt>
                <c:pt idx="254">
                  <c:v>79.097347538264913</c:v>
                </c:pt>
                <c:pt idx="255">
                  <c:v>80.633114454123429</c:v>
                </c:pt>
                <c:pt idx="256">
                  <c:v>82.284476661838923</c:v>
                </c:pt>
                <c:pt idx="257">
                  <c:v>84.099549122718571</c:v>
                </c:pt>
                <c:pt idx="258">
                  <c:v>86.027130300909448</c:v>
                </c:pt>
                <c:pt idx="259">
                  <c:v>88.005758351397347</c:v>
                </c:pt>
                <c:pt idx="260">
                  <c:v>90.000951849083975</c:v>
                </c:pt>
                <c:pt idx="261">
                  <c:v>92.000122536200053</c:v>
                </c:pt>
                <c:pt idx="262">
                  <c:v>94.000012285337732</c:v>
                </c:pt>
                <c:pt idx="263">
                  <c:v>96.000000959259637</c:v>
                </c:pt>
                <c:pt idx="264">
                  <c:v>98.000000058332645</c:v>
                </c:pt>
                <c:pt idx="265">
                  <c:v>100.00000000276258</c:v>
                </c:pt>
                <c:pt idx="266">
                  <c:v>102.00000000010189</c:v>
                </c:pt>
                <c:pt idx="267">
                  <c:v>104.00000000000293</c:v>
                </c:pt>
                <c:pt idx="268">
                  <c:v>106.00000000000007</c:v>
                </c:pt>
                <c:pt idx="269">
                  <c:v>108</c:v>
                </c:pt>
                <c:pt idx="270">
                  <c:v>110</c:v>
                </c:pt>
                <c:pt idx="280">
                  <c:v>50.000000005324992</c:v>
                </c:pt>
                <c:pt idx="281">
                  <c:v>52.00000010966297</c:v>
                </c:pt>
                <c:pt idx="282">
                  <c:v>54.00000175884351</c:v>
                </c:pt>
                <c:pt idx="283">
                  <c:v>56.000021969530081</c:v>
                </c:pt>
                <c:pt idx="284">
                  <c:v>58.000213717809359</c:v>
                </c:pt>
                <c:pt idx="285">
                  <c:v>60.001619149834546</c:v>
                </c:pt>
                <c:pt idx="286">
                  <c:v>62.009553439225634</c:v>
                </c:pt>
                <c:pt idx="287">
                  <c:v>64.043899424822442</c:v>
                </c:pt>
                <c:pt idx="288">
                  <c:v>66.157102933514736</c:v>
                </c:pt>
                <c:pt idx="289">
                  <c:v>68.437860872840517</c:v>
                </c:pt>
                <c:pt idx="290">
                  <c:v>70.950417363389292</c:v>
                </c:pt>
                <c:pt idx="291">
                  <c:v>73.606641441594562</c:v>
                </c:pt>
                <c:pt idx="292">
                  <c:v>76.11519274137278</c:v>
                </c:pt>
                <c:pt idx="293">
                  <c:v>78.168739100553026</c:v>
                </c:pt>
                <c:pt idx="294">
                  <c:v>79.731773346049209</c:v>
                </c:pt>
                <c:pt idx="295">
                  <c:v>81.076963965092432</c:v>
                </c:pt>
                <c:pt idx="296">
                  <c:v>82.521600108173857</c:v>
                </c:pt>
                <c:pt idx="297">
                  <c:v>84.196743572420885</c:v>
                </c:pt>
                <c:pt idx="298">
                  <c:v>86.057794939387804</c:v>
                </c:pt>
                <c:pt idx="299">
                  <c:v>88.0132222526628</c:v>
                </c:pt>
                <c:pt idx="300">
                  <c:v>90.002355849108241</c:v>
                </c:pt>
                <c:pt idx="301">
                  <c:v>92.000326900713702</c:v>
                </c:pt>
                <c:pt idx="302">
                  <c:v>94.000035327316283</c:v>
                </c:pt>
                <c:pt idx="303">
                  <c:v>96.000002973252577</c:v>
                </c:pt>
                <c:pt idx="304">
                  <c:v>98.000000194885416</c:v>
                </c:pt>
                <c:pt idx="305">
                  <c:v>100.00000000994839</c:v>
                </c:pt>
                <c:pt idx="306">
                  <c:v>102.0000000003955</c:v>
                </c:pt>
                <c:pt idx="307">
                  <c:v>104.00000000001225</c:v>
                </c:pt>
                <c:pt idx="308">
                  <c:v>106.0000000000003</c:v>
                </c:pt>
                <c:pt idx="309">
                  <c:v>108</c:v>
                </c:pt>
                <c:pt idx="310">
                  <c:v>110</c:v>
                </c:pt>
                <c:pt idx="320">
                  <c:v>50.000000002762569</c:v>
                </c:pt>
                <c:pt idx="321">
                  <c:v>52.000000061323419</c:v>
                </c:pt>
                <c:pt idx="322">
                  <c:v>54.000001060145856</c:v>
                </c:pt>
                <c:pt idx="323">
                  <c:v>56.000014273526062</c:v>
                </c:pt>
                <c:pt idx="324">
                  <c:v>58.000149666052721</c:v>
                </c:pt>
                <c:pt idx="325">
                  <c:v>60.00122219841667</c:v>
                </c:pt>
                <c:pt idx="326">
                  <c:v>62.007772961350817</c:v>
                </c:pt>
                <c:pt idx="327">
                  <c:v>64.038499729604183</c:v>
                </c:pt>
                <c:pt idx="328">
                  <c:v>66.148509839900086</c:v>
                </c:pt>
                <c:pt idx="329">
                  <c:v>68.446148215249551</c:v>
                </c:pt>
                <c:pt idx="330">
                  <c:v>71.043829267301007</c:v>
                </c:pt>
                <c:pt idx="331">
                  <c:v>73.901980932347016</c:v>
                </c:pt>
                <c:pt idx="332">
                  <c:v>76.699039419136795</c:v>
                </c:pt>
                <c:pt idx="333">
                  <c:v>78.982899872769778</c:v>
                </c:pt>
                <c:pt idx="334">
                  <c:v>80.567405713370235</c:v>
                </c:pt>
                <c:pt idx="335">
                  <c:v>81.720983515978503</c:v>
                </c:pt>
                <c:pt idx="336">
                  <c:v>82.898432176391893</c:v>
                </c:pt>
                <c:pt idx="337">
                  <c:v>84.365275264255658</c:v>
                </c:pt>
                <c:pt idx="338">
                  <c:v>86.115659579607993</c:v>
                </c:pt>
                <c:pt idx="339">
                  <c:v>88.028521301182096</c:v>
                </c:pt>
                <c:pt idx="340">
                  <c:v>90.005477513285769</c:v>
                </c:pt>
                <c:pt idx="341">
                  <c:v>92.000819264098922</c:v>
                </c:pt>
                <c:pt idx="342">
                  <c:v>94.000095431288557</c:v>
                </c:pt>
                <c:pt idx="343">
                  <c:v>96.000008657331179</c:v>
                </c:pt>
                <c:pt idx="344">
                  <c:v>98.000000611650947</c:v>
                </c:pt>
                <c:pt idx="345">
                  <c:v>100.000000033655</c:v>
                </c:pt>
                <c:pt idx="346">
                  <c:v>102.00000000144219</c:v>
                </c:pt>
                <c:pt idx="347">
                  <c:v>104.00000000004813</c:v>
                </c:pt>
                <c:pt idx="348">
                  <c:v>106.00000000000125</c:v>
                </c:pt>
                <c:pt idx="349">
                  <c:v>108.00000000000003</c:v>
                </c:pt>
                <c:pt idx="350">
                  <c:v>110</c:v>
                </c:pt>
                <c:pt idx="360">
                  <c:v>50.000000001346372</c:v>
                </c:pt>
                <c:pt idx="361">
                  <c:v>52.000000032214345</c:v>
                </c:pt>
                <c:pt idx="362">
                  <c:v>54.00000060028934</c:v>
                </c:pt>
                <c:pt idx="363">
                  <c:v>56.000008711608942</c:v>
                </c:pt>
                <c:pt idx="364">
                  <c:v>58.000098460602835</c:v>
                </c:pt>
                <c:pt idx="365">
                  <c:v>60.000866668453426</c:v>
                </c:pt>
                <c:pt idx="366">
                  <c:v>62.005941141092272</c:v>
                </c:pt>
                <c:pt idx="367">
                  <c:v>64.031718535243371</c:v>
                </c:pt>
                <c:pt idx="368">
                  <c:v>66.131881160522383</c:v>
                </c:pt>
                <c:pt idx="369">
                  <c:v>68.427050049370735</c:v>
                </c:pt>
                <c:pt idx="370">
                  <c:v>71.076963965092432</c:v>
                </c:pt>
                <c:pt idx="371">
                  <c:v>74.11519274137278</c:v>
                </c:pt>
                <c:pt idx="372">
                  <c:v>77.235378552945321</c:v>
                </c:pt>
                <c:pt idx="373">
                  <c:v>79.854132460504871</c:v>
                </c:pt>
                <c:pt idx="374">
                  <c:v>81.575646285680833</c:v>
                </c:pt>
                <c:pt idx="375">
                  <c:v>82.583502248353085</c:v>
                </c:pt>
                <c:pt idx="376">
                  <c:v>83.453749293721998</c:v>
                </c:pt>
                <c:pt idx="377">
                  <c:v>84.637083810780183</c:v>
                </c:pt>
                <c:pt idx="378">
                  <c:v>86.217435274557886</c:v>
                </c:pt>
                <c:pt idx="379">
                  <c:v>88.057794939387804</c:v>
                </c:pt>
                <c:pt idx="380">
                  <c:v>90.011963988960019</c:v>
                </c:pt>
                <c:pt idx="381">
                  <c:v>92.001928806114535</c:v>
                </c:pt>
                <c:pt idx="382">
                  <c:v>94.000242174005066</c:v>
                </c:pt>
                <c:pt idx="383">
                  <c:v>96.00002368060828</c:v>
                </c:pt>
                <c:pt idx="384">
                  <c:v>98.000001803368846</c:v>
                </c:pt>
                <c:pt idx="385">
                  <c:v>100.00000010695538</c:v>
                </c:pt>
                <c:pt idx="386">
                  <c:v>102.00000000494023</c:v>
                </c:pt>
                <c:pt idx="387">
                  <c:v>104.00000000017771</c:v>
                </c:pt>
                <c:pt idx="388">
                  <c:v>106.00000000000497</c:v>
                </c:pt>
                <c:pt idx="389">
                  <c:v>108.00000000000011</c:v>
                </c:pt>
                <c:pt idx="390">
                  <c:v>110</c:v>
                </c:pt>
                <c:pt idx="400">
                  <c:v>50.00000000061641</c:v>
                </c:pt>
                <c:pt idx="401">
                  <c:v>52.000000015897498</c:v>
                </c:pt>
                <c:pt idx="402">
                  <c:v>54.000000319309798</c:v>
                </c:pt>
                <c:pt idx="403">
                  <c:v>56.000004994845582</c:v>
                </c:pt>
                <c:pt idx="404">
                  <c:v>58.000060849676132</c:v>
                </c:pt>
                <c:pt idx="405">
                  <c:v>60.000577325652849</c:v>
                </c:pt>
                <c:pt idx="406">
                  <c:v>62.004265891636237</c:v>
                </c:pt>
                <c:pt idx="407">
                  <c:v>64.024548511425451</c:v>
                </c:pt>
                <c:pt idx="408">
                  <c:v>66.110018795348509</c:v>
                </c:pt>
                <c:pt idx="409">
                  <c:v>68.384003327533094</c:v>
                </c:pt>
                <c:pt idx="410">
                  <c:v>71.043829267301007</c:v>
                </c:pt>
                <c:pt idx="411">
                  <c:v>74.209786576217027</c:v>
                </c:pt>
                <c:pt idx="412">
                  <c:v>77.643322131916619</c:v>
                </c:pt>
                <c:pt idx="413">
                  <c:v>80.678118218561906</c:v>
                </c:pt>
                <c:pt idx="414">
                  <c:v>82.678118218561906</c:v>
                </c:pt>
                <c:pt idx="415">
                  <c:v>83.643322131916619</c:v>
                </c:pt>
                <c:pt idx="416">
                  <c:v>84.209786576217027</c:v>
                </c:pt>
                <c:pt idx="417">
                  <c:v>85.043829267301007</c:v>
                </c:pt>
                <c:pt idx="418">
                  <c:v>86.384003327533094</c:v>
                </c:pt>
                <c:pt idx="419">
                  <c:v>88.110018795348509</c:v>
                </c:pt>
                <c:pt idx="420">
                  <c:v>90.024548511425451</c:v>
                </c:pt>
                <c:pt idx="421">
                  <c:v>92.004265891636237</c:v>
                </c:pt>
                <c:pt idx="422">
                  <c:v>94.000577325652841</c:v>
                </c:pt>
                <c:pt idx="423">
                  <c:v>96.000060849676132</c:v>
                </c:pt>
                <c:pt idx="424">
                  <c:v>98.000004994845582</c:v>
                </c:pt>
                <c:pt idx="425">
                  <c:v>100.00000031930979</c:v>
                </c:pt>
                <c:pt idx="426">
                  <c:v>102.0000000158975</c:v>
                </c:pt>
                <c:pt idx="427">
                  <c:v>104.00000000061641</c:v>
                </c:pt>
                <c:pt idx="428">
                  <c:v>106.00000000001862</c:v>
                </c:pt>
                <c:pt idx="429">
                  <c:v>108.00000000000044</c:v>
                </c:pt>
                <c:pt idx="430">
                  <c:v>110.00000000000001</c:v>
                </c:pt>
                <c:pt idx="440">
                  <c:v>50.000000000265118</c:v>
                </c:pt>
                <c:pt idx="441">
                  <c:v>52.000000007369955</c:v>
                </c:pt>
                <c:pt idx="442">
                  <c:v>54.000000159558681</c:v>
                </c:pt>
                <c:pt idx="443">
                  <c:v>56.000002690310183</c:v>
                </c:pt>
                <c:pt idx="444">
                  <c:v>58.000035327316283</c:v>
                </c:pt>
                <c:pt idx="445">
                  <c:v>60.000361281161886</c:v>
                </c:pt>
                <c:pt idx="446">
                  <c:v>62.002877440598617</c:v>
                </c:pt>
                <c:pt idx="447">
                  <c:v>64.017848174212872</c:v>
                </c:pt>
                <c:pt idx="448">
                  <c:v>66.086219917977402</c:v>
                </c:pt>
                <c:pt idx="449">
                  <c:v>68.324375312723859</c:v>
                </c:pt>
                <c:pt idx="450">
                  <c:v>70.950417363389292</c:v>
                </c:pt>
                <c:pt idx="451">
                  <c:v>74.168739100553026</c:v>
                </c:pt>
                <c:pt idx="452">
                  <c:v>77.854132460504871</c:v>
                </c:pt>
                <c:pt idx="453">
                  <c:v>81.334237439007936</c:v>
                </c:pt>
                <c:pt idx="454">
                  <c:v>83.749689992562082</c:v>
                </c:pt>
                <c:pt idx="455">
                  <c:v>84.8266176315027</c:v>
                </c:pt>
                <c:pt idx="456">
                  <c:v>85.155496771851446</c:v>
                </c:pt>
                <c:pt idx="457">
                  <c:v>85.606641441594562</c:v>
                </c:pt>
                <c:pt idx="458">
                  <c:v>86.637083810780183</c:v>
                </c:pt>
                <c:pt idx="459">
                  <c:v>88.196743572420885</c:v>
                </c:pt>
                <c:pt idx="460">
                  <c:v>90.047318494249069</c:v>
                </c:pt>
                <c:pt idx="461">
                  <c:v>92.00886314101362</c:v>
                </c:pt>
                <c:pt idx="462">
                  <c:v>94.001292917403489</c:v>
                </c:pt>
                <c:pt idx="463">
                  <c:v>96.000146885959055</c:v>
                </c:pt>
                <c:pt idx="464">
                  <c:v>98.000012996193377</c:v>
                </c:pt>
                <c:pt idx="465">
                  <c:v>100.00000089552647</c:v>
                </c:pt>
                <c:pt idx="466">
                  <c:v>102.00000004805815</c:v>
                </c:pt>
                <c:pt idx="467">
                  <c:v>104.00000000200855</c:v>
                </c:pt>
                <c:pt idx="468">
                  <c:v>106.00000000006537</c:v>
                </c:pt>
                <c:pt idx="469">
                  <c:v>108.00000000000166</c:v>
                </c:pt>
                <c:pt idx="470">
                  <c:v>110.00000000000003</c:v>
                </c:pt>
                <c:pt idx="480">
                  <c:v>50.000000000107114</c:v>
                </c:pt>
                <c:pt idx="481">
                  <c:v>52.000000003209649</c:v>
                </c:pt>
                <c:pt idx="482">
                  <c:v>54.000000074900591</c:v>
                </c:pt>
                <c:pt idx="483">
                  <c:v>56.00000136125422</c:v>
                </c:pt>
                <c:pt idx="484">
                  <c:v>58.000019267244866</c:v>
                </c:pt>
                <c:pt idx="485">
                  <c:v>60.000212386238545</c:v>
                </c:pt>
                <c:pt idx="486">
                  <c:v>62.001823305783404</c:v>
                </c:pt>
                <c:pt idx="487">
                  <c:v>64.012190430003827</c:v>
                </c:pt>
                <c:pt idx="488">
                  <c:v>66.063475323114616</c:v>
                </c:pt>
                <c:pt idx="489">
                  <c:v>68.257405128189816</c:v>
                </c:pt>
                <c:pt idx="490">
                  <c:v>70.812935050766868</c:v>
                </c:pt>
                <c:pt idx="491">
                  <c:v>73.999497580034742</c:v>
                </c:pt>
                <c:pt idx="492">
                  <c:v>77.830119252071015</c:v>
                </c:pt>
                <c:pt idx="493">
                  <c:v>81.713866495150853</c:v>
                </c:pt>
                <c:pt idx="494">
                  <c:v>84.638565752444109</c:v>
                </c:pt>
                <c:pt idx="495">
                  <c:v>86.006822694903462</c:v>
                </c:pt>
                <c:pt idx="496">
                  <c:v>86.232936410150543</c:v>
                </c:pt>
                <c:pt idx="497">
                  <c:v>86.323084756736691</c:v>
                </c:pt>
                <c:pt idx="498">
                  <c:v>86.992921113211736</c:v>
                </c:pt>
                <c:pt idx="499">
                  <c:v>88.330514726981491</c:v>
                </c:pt>
                <c:pt idx="500">
                  <c:v>90.085682723969995</c:v>
                </c:pt>
                <c:pt idx="501">
                  <c:v>92.017299043621833</c:v>
                </c:pt>
                <c:pt idx="502">
                  <c:v>94.002720052599031</c:v>
                </c:pt>
                <c:pt idx="503">
                  <c:v>96.000333087925938</c:v>
                </c:pt>
                <c:pt idx="504">
                  <c:v>98.00003176631644</c:v>
                </c:pt>
                <c:pt idx="505">
                  <c:v>100.00000235939798</c:v>
                </c:pt>
                <c:pt idx="506">
                  <c:v>102.00000013647778</c:v>
                </c:pt>
                <c:pt idx="507">
                  <c:v>104.00000000614821</c:v>
                </c:pt>
                <c:pt idx="508">
                  <c:v>106.00000000021571</c:v>
                </c:pt>
                <c:pt idx="509">
                  <c:v>108.0000000000059</c:v>
                </c:pt>
                <c:pt idx="510">
                  <c:v>110.00000000000013</c:v>
                </c:pt>
                <c:pt idx="520">
                  <c:v>50.000000000040657</c:v>
                </c:pt>
                <c:pt idx="521">
                  <c:v>52.000000001313126</c:v>
                </c:pt>
                <c:pt idx="522">
                  <c:v>54.000000033029849</c:v>
                </c:pt>
                <c:pt idx="523">
                  <c:v>56.00000064704237</c:v>
                </c:pt>
                <c:pt idx="524">
                  <c:v>58.00000987154619</c:v>
                </c:pt>
                <c:pt idx="525">
                  <c:v>60.000117290820619</c:v>
                </c:pt>
                <c:pt idx="526">
                  <c:v>62.00108534859163</c:v>
                </c:pt>
                <c:pt idx="527">
                  <c:v>64.007821694491696</c:v>
                </c:pt>
                <c:pt idx="528">
                  <c:v>66.043899424822442</c:v>
                </c:pt>
                <c:pt idx="529">
                  <c:v>68.19188595630996</c:v>
                </c:pt>
                <c:pt idx="530">
                  <c:v>70.653211664234249</c:v>
                </c:pt>
                <c:pt idx="531">
                  <c:v>73.731773346049209</c:v>
                </c:pt>
                <c:pt idx="532">
                  <c:v>77.575646285680833</c:v>
                </c:pt>
                <c:pt idx="533">
                  <c:v>81.749689992562082</c:v>
                </c:pt>
                <c:pt idx="534">
                  <c:v>85.200467388746532</c:v>
                </c:pt>
                <c:pt idx="535">
                  <c:v>87.022687215481255</c:v>
                </c:pt>
                <c:pt idx="536">
                  <c:v>87.334237439007936</c:v>
                </c:pt>
                <c:pt idx="537">
                  <c:v>87.155496771851446</c:v>
                </c:pt>
                <c:pt idx="538">
                  <c:v>87.453749293721998</c:v>
                </c:pt>
                <c:pt idx="539">
                  <c:v>88.521600108173857</c:v>
                </c:pt>
                <c:pt idx="540">
                  <c:v>90.145751223251409</c:v>
                </c:pt>
                <c:pt idx="541">
                  <c:v>92.031718535243371</c:v>
                </c:pt>
                <c:pt idx="542">
                  <c:v>94.005375766766122</c:v>
                </c:pt>
                <c:pt idx="543">
                  <c:v>96.000709568115539</c:v>
                </c:pt>
                <c:pt idx="544">
                  <c:v>98.000072941408604</c:v>
                </c:pt>
                <c:pt idx="545">
                  <c:v>100.0000058395661</c:v>
                </c:pt>
                <c:pt idx="546">
                  <c:v>102.00000036409389</c:v>
                </c:pt>
                <c:pt idx="547">
                  <c:v>104.00000001767961</c:v>
                </c:pt>
                <c:pt idx="548">
                  <c:v>106.00000000066859</c:v>
                </c:pt>
                <c:pt idx="549">
                  <c:v>108.0000000000197</c:v>
                </c:pt>
                <c:pt idx="550">
                  <c:v>110.00000000000045</c:v>
                </c:pt>
                <c:pt idx="560">
                  <c:v>50.000000000014495</c:v>
                </c:pt>
                <c:pt idx="561">
                  <c:v>52.000000000504677</c:v>
                </c:pt>
                <c:pt idx="562">
                  <c:v>54.000000013683106</c:v>
                </c:pt>
                <c:pt idx="563">
                  <c:v>56.000000288923452</c:v>
                </c:pt>
                <c:pt idx="564">
                  <c:v>58.000004751244084</c:v>
                </c:pt>
                <c:pt idx="565">
                  <c:v>60.000060849676132</c:v>
                </c:pt>
                <c:pt idx="566">
                  <c:v>62.000606925772033</c:v>
                </c:pt>
                <c:pt idx="567">
                  <c:v>64.004714539376039</c:v>
                </c:pt>
                <c:pt idx="568">
                  <c:v>66.028521301182096</c:v>
                </c:pt>
                <c:pt idx="569">
                  <c:v>68.134377260088129</c:v>
                </c:pt>
                <c:pt idx="570">
                  <c:v>70.49307003264515</c:v>
                </c:pt>
                <c:pt idx="571">
                  <c:v>73.409022130071861</c:v>
                </c:pt>
                <c:pt idx="572">
                  <c:v>77.135836419626585</c:v>
                </c:pt>
                <c:pt idx="573">
                  <c:v>81.435197937856259</c:v>
                </c:pt>
                <c:pt idx="574">
                  <c:v>85.336749807334201</c:v>
                </c:pt>
                <c:pt idx="575">
                  <c:v>87.712913013792814</c:v>
                </c:pt>
                <c:pt idx="576">
                  <c:v>88.31479908020755</c:v>
                </c:pt>
                <c:pt idx="577">
                  <c:v>88.026493665375611</c:v>
                </c:pt>
                <c:pt idx="578">
                  <c:v>87.999497580034742</c:v>
                </c:pt>
                <c:pt idx="579">
                  <c:v>88.773287740497437</c:v>
                </c:pt>
                <c:pt idx="580">
                  <c:v>90.232909791580497</c:v>
                </c:pt>
                <c:pt idx="581">
                  <c:v>92.054633716910899</c:v>
                </c:pt>
                <c:pt idx="582">
                  <c:v>94.009980679937385</c:v>
                </c:pt>
                <c:pt idx="583">
                  <c:v>96.001419991971886</c:v>
                </c:pt>
                <c:pt idx="584">
                  <c:v>98.000157339595333</c:v>
                </c:pt>
                <c:pt idx="585">
                  <c:v>100.00001357739798</c:v>
                </c:pt>
                <c:pt idx="586">
                  <c:v>102.000000912476</c:v>
                </c:pt>
                <c:pt idx="587">
                  <c:v>104.00000004775873</c:v>
                </c:pt>
                <c:pt idx="588">
                  <c:v>106.00000000194674</c:v>
                </c:pt>
                <c:pt idx="589">
                  <c:v>108.0000000000618</c:v>
                </c:pt>
                <c:pt idx="590">
                  <c:v>110.00000000000153</c:v>
                </c:pt>
                <c:pt idx="600">
                  <c:v>50.000000000004853</c:v>
                </c:pt>
                <c:pt idx="601">
                  <c:v>52.000000000182212</c:v>
                </c:pt>
                <c:pt idx="602">
                  <c:v>54.000000005324992</c:v>
                </c:pt>
                <c:pt idx="603">
                  <c:v>56.000000121196329</c:v>
                </c:pt>
                <c:pt idx="604">
                  <c:v>58.000002148256314</c:v>
                </c:pt>
                <c:pt idx="605">
                  <c:v>60.000029655763676</c:v>
                </c:pt>
                <c:pt idx="606">
                  <c:v>62.000318829506327</c:v>
                </c:pt>
                <c:pt idx="607">
                  <c:v>64.002669526772664</c:v>
                </c:pt>
                <c:pt idx="608">
                  <c:v>66.017407501221427</c:v>
                </c:pt>
                <c:pt idx="609">
                  <c:v>68.088402585592604</c:v>
                </c:pt>
                <c:pt idx="610">
                  <c:v>70.349639008523283</c:v>
                </c:pt>
                <c:pt idx="611">
                  <c:v>73.076963965092432</c:v>
                </c:pt>
                <c:pt idx="612">
                  <c:v>76.583502248353085</c:v>
                </c:pt>
                <c:pt idx="613">
                  <c:v>80.8266176315027</c:v>
                </c:pt>
                <c:pt idx="614">
                  <c:v>85.022687215481255</c:v>
                </c:pt>
                <c:pt idx="615">
                  <c:v>87.95774715459477</c:v>
                </c:pt>
                <c:pt idx="616">
                  <c:v>89.022687215481255</c:v>
                </c:pt>
                <c:pt idx="617">
                  <c:v>88.8266176315027</c:v>
                </c:pt>
                <c:pt idx="618">
                  <c:v>88.583502248353085</c:v>
                </c:pt>
                <c:pt idx="619">
                  <c:v>89.076963965092432</c:v>
                </c:pt>
                <c:pt idx="620">
                  <c:v>90.349639008523283</c:v>
                </c:pt>
                <c:pt idx="621">
                  <c:v>92.088402585592604</c:v>
                </c:pt>
                <c:pt idx="622">
                  <c:v>94.017407501221427</c:v>
                </c:pt>
                <c:pt idx="623">
                  <c:v>96.002669526772664</c:v>
                </c:pt>
                <c:pt idx="624">
                  <c:v>98.000318829506327</c:v>
                </c:pt>
                <c:pt idx="625">
                  <c:v>100.00002965576368</c:v>
                </c:pt>
                <c:pt idx="626">
                  <c:v>102.00000214825631</c:v>
                </c:pt>
                <c:pt idx="627">
                  <c:v>104.00000012119632</c:v>
                </c:pt>
                <c:pt idx="628">
                  <c:v>106.00000000532499</c:v>
                </c:pt>
                <c:pt idx="629">
                  <c:v>108.00000000018221</c:v>
                </c:pt>
                <c:pt idx="630">
                  <c:v>110.00000000000486</c:v>
                </c:pt>
                <c:pt idx="640">
                  <c:v>50.000000000001528</c:v>
                </c:pt>
                <c:pt idx="641">
                  <c:v>52.000000000061803</c:v>
                </c:pt>
                <c:pt idx="642">
                  <c:v>54.000000001946752</c:v>
                </c:pt>
                <c:pt idx="643">
                  <c:v>56.000000047758725</c:v>
                </c:pt>
                <c:pt idx="644">
                  <c:v>58.00000091247599</c:v>
                </c:pt>
                <c:pt idx="645">
                  <c:v>60.000013577397979</c:v>
                </c:pt>
                <c:pt idx="646">
                  <c:v>62.000157339595333</c:v>
                </c:pt>
                <c:pt idx="647">
                  <c:v>64.001419991971886</c:v>
                </c:pt>
                <c:pt idx="648">
                  <c:v>66.009980679937385</c:v>
                </c:pt>
                <c:pt idx="649">
                  <c:v>68.054633716910899</c:v>
                </c:pt>
                <c:pt idx="650">
                  <c:v>70.232909791580497</c:v>
                </c:pt>
                <c:pt idx="651">
                  <c:v>72.773287740497437</c:v>
                </c:pt>
                <c:pt idx="652">
                  <c:v>75.999497580034742</c:v>
                </c:pt>
                <c:pt idx="653">
                  <c:v>80.026493665375611</c:v>
                </c:pt>
                <c:pt idx="654">
                  <c:v>84.31479908020755</c:v>
                </c:pt>
                <c:pt idx="655">
                  <c:v>87.712913013792814</c:v>
                </c:pt>
                <c:pt idx="656">
                  <c:v>89.336749807334201</c:v>
                </c:pt>
                <c:pt idx="657">
                  <c:v>89.435197937856259</c:v>
                </c:pt>
                <c:pt idx="658">
                  <c:v>89.135836419626585</c:v>
                </c:pt>
                <c:pt idx="659">
                  <c:v>89.409022130071861</c:v>
                </c:pt>
                <c:pt idx="660">
                  <c:v>90.49307003264515</c:v>
                </c:pt>
                <c:pt idx="661">
                  <c:v>92.134377260088129</c:v>
                </c:pt>
                <c:pt idx="662">
                  <c:v>94.028521301182096</c:v>
                </c:pt>
                <c:pt idx="663">
                  <c:v>96.004714539376039</c:v>
                </c:pt>
                <c:pt idx="664">
                  <c:v>98.000606925772033</c:v>
                </c:pt>
                <c:pt idx="665">
                  <c:v>100.00006084967613</c:v>
                </c:pt>
                <c:pt idx="666">
                  <c:v>102.00000475124409</c:v>
                </c:pt>
                <c:pt idx="667">
                  <c:v>104.00000028892345</c:v>
                </c:pt>
                <c:pt idx="668">
                  <c:v>106.00000001368311</c:v>
                </c:pt>
                <c:pt idx="669">
                  <c:v>108.00000000050467</c:v>
                </c:pt>
                <c:pt idx="670">
                  <c:v>110.0000000000145</c:v>
                </c:pt>
                <c:pt idx="680">
                  <c:v>50.000000000000455</c:v>
                </c:pt>
                <c:pt idx="681">
                  <c:v>52.000000000019689</c:v>
                </c:pt>
                <c:pt idx="682">
                  <c:v>54.000000000668585</c:v>
                </c:pt>
                <c:pt idx="683">
                  <c:v>56.000000017679604</c:v>
                </c:pt>
                <c:pt idx="684">
                  <c:v>58.000000364093893</c:v>
                </c:pt>
                <c:pt idx="685">
                  <c:v>60.000005839566107</c:v>
                </c:pt>
                <c:pt idx="686">
                  <c:v>62.000072941408604</c:v>
                </c:pt>
                <c:pt idx="687">
                  <c:v>64.000709568115539</c:v>
                </c:pt>
                <c:pt idx="688">
                  <c:v>66.005375766766122</c:v>
                </c:pt>
                <c:pt idx="689">
                  <c:v>68.031718535243371</c:v>
                </c:pt>
                <c:pt idx="690">
                  <c:v>70.145751223251409</c:v>
                </c:pt>
                <c:pt idx="691">
                  <c:v>72.521600108173857</c:v>
                </c:pt>
                <c:pt idx="692">
                  <c:v>75.453749293721998</c:v>
                </c:pt>
                <c:pt idx="693">
                  <c:v>79.155496771851446</c:v>
                </c:pt>
                <c:pt idx="694">
                  <c:v>83.334237439007936</c:v>
                </c:pt>
                <c:pt idx="695">
                  <c:v>87.022687215481255</c:v>
                </c:pt>
                <c:pt idx="696">
                  <c:v>89.200467388746532</c:v>
                </c:pt>
                <c:pt idx="697">
                  <c:v>89.749689992562082</c:v>
                </c:pt>
                <c:pt idx="698">
                  <c:v>89.575646285680833</c:v>
                </c:pt>
                <c:pt idx="699">
                  <c:v>89.731773346049209</c:v>
                </c:pt>
                <c:pt idx="700">
                  <c:v>90.653211664234249</c:v>
                </c:pt>
                <c:pt idx="701">
                  <c:v>92.19188595630996</c:v>
                </c:pt>
                <c:pt idx="702">
                  <c:v>94.043899424822442</c:v>
                </c:pt>
                <c:pt idx="703">
                  <c:v>96.007821694491696</c:v>
                </c:pt>
                <c:pt idx="704">
                  <c:v>98.00108534859163</c:v>
                </c:pt>
                <c:pt idx="705">
                  <c:v>100.00011729082061</c:v>
                </c:pt>
                <c:pt idx="706">
                  <c:v>102.0000098715462</c:v>
                </c:pt>
                <c:pt idx="707">
                  <c:v>104.00000064704237</c:v>
                </c:pt>
                <c:pt idx="708">
                  <c:v>106.00000003302985</c:v>
                </c:pt>
                <c:pt idx="709">
                  <c:v>108.00000000131313</c:v>
                </c:pt>
                <c:pt idx="710">
                  <c:v>110.00000000004066</c:v>
                </c:pt>
                <c:pt idx="720">
                  <c:v>50.000000000000128</c:v>
                </c:pt>
                <c:pt idx="721">
                  <c:v>52.00000000000589</c:v>
                </c:pt>
                <c:pt idx="722">
                  <c:v>54.000000000215707</c:v>
                </c:pt>
                <c:pt idx="723">
                  <c:v>56.000000006148213</c:v>
                </c:pt>
                <c:pt idx="724">
                  <c:v>58.000000136477773</c:v>
                </c:pt>
                <c:pt idx="725">
                  <c:v>60.000002359397989</c:v>
                </c:pt>
                <c:pt idx="726">
                  <c:v>62.00003176631644</c:v>
                </c:pt>
                <c:pt idx="727">
                  <c:v>64.000333087925938</c:v>
                </c:pt>
                <c:pt idx="728">
                  <c:v>66.002720052599031</c:v>
                </c:pt>
                <c:pt idx="729">
                  <c:v>68.017299043621833</c:v>
                </c:pt>
                <c:pt idx="730">
                  <c:v>70.085682723969995</c:v>
                </c:pt>
                <c:pt idx="731">
                  <c:v>72.330514726981491</c:v>
                </c:pt>
                <c:pt idx="732">
                  <c:v>74.992921113211736</c:v>
                </c:pt>
                <c:pt idx="733">
                  <c:v>78.323084756736691</c:v>
                </c:pt>
                <c:pt idx="734">
                  <c:v>82.232936410150543</c:v>
                </c:pt>
                <c:pt idx="735">
                  <c:v>86.006822694903462</c:v>
                </c:pt>
                <c:pt idx="736">
                  <c:v>88.638565752444109</c:v>
                </c:pt>
                <c:pt idx="737">
                  <c:v>89.713866495150853</c:v>
                </c:pt>
                <c:pt idx="738">
                  <c:v>89.830119252071015</c:v>
                </c:pt>
                <c:pt idx="739">
                  <c:v>89.999497580034742</c:v>
                </c:pt>
                <c:pt idx="740">
                  <c:v>90.812935050766868</c:v>
                </c:pt>
                <c:pt idx="741">
                  <c:v>92.257405128189816</c:v>
                </c:pt>
                <c:pt idx="742">
                  <c:v>94.063475323114616</c:v>
                </c:pt>
                <c:pt idx="743">
                  <c:v>96.012190430003827</c:v>
                </c:pt>
                <c:pt idx="744">
                  <c:v>98.001823305783404</c:v>
                </c:pt>
                <c:pt idx="745">
                  <c:v>100.00021238623854</c:v>
                </c:pt>
                <c:pt idx="746">
                  <c:v>102.00001926724487</c:v>
                </c:pt>
                <c:pt idx="747">
                  <c:v>104.00000136125422</c:v>
                </c:pt>
                <c:pt idx="748">
                  <c:v>106.00000007490058</c:v>
                </c:pt>
                <c:pt idx="749">
                  <c:v>108.00000000320965</c:v>
                </c:pt>
                <c:pt idx="750">
                  <c:v>110.00000000010712</c:v>
                </c:pt>
                <c:pt idx="760">
                  <c:v>50.000000000000036</c:v>
                </c:pt>
                <c:pt idx="761">
                  <c:v>52.000000000001656</c:v>
                </c:pt>
                <c:pt idx="762">
                  <c:v>54.000000000065377</c:v>
                </c:pt>
                <c:pt idx="763">
                  <c:v>56.000000002008548</c:v>
                </c:pt>
                <c:pt idx="764">
                  <c:v>58.000000048058155</c:v>
                </c:pt>
                <c:pt idx="765">
                  <c:v>60.000000895526469</c:v>
                </c:pt>
                <c:pt idx="766">
                  <c:v>62.000012996193369</c:v>
                </c:pt>
                <c:pt idx="767">
                  <c:v>64.000146885959055</c:v>
                </c:pt>
                <c:pt idx="768">
                  <c:v>66.001292917403489</c:v>
                </c:pt>
                <c:pt idx="769">
                  <c:v>68.00886314101362</c:v>
                </c:pt>
                <c:pt idx="770">
                  <c:v>70.047318494249069</c:v>
                </c:pt>
                <c:pt idx="771">
                  <c:v>72.196743572420885</c:v>
                </c:pt>
                <c:pt idx="772">
                  <c:v>74.637083810780183</c:v>
                </c:pt>
                <c:pt idx="773">
                  <c:v>77.606641441594562</c:v>
                </c:pt>
                <c:pt idx="774">
                  <c:v>81.155496771851446</c:v>
                </c:pt>
                <c:pt idx="775">
                  <c:v>84.8266176315027</c:v>
                </c:pt>
                <c:pt idx="776">
                  <c:v>87.749689992562082</c:v>
                </c:pt>
                <c:pt idx="777">
                  <c:v>89.334237439007936</c:v>
                </c:pt>
                <c:pt idx="778">
                  <c:v>89.854132460504871</c:v>
                </c:pt>
                <c:pt idx="779">
                  <c:v>90.168739100553026</c:v>
                </c:pt>
                <c:pt idx="780">
                  <c:v>90.950417363389292</c:v>
                </c:pt>
                <c:pt idx="781">
                  <c:v>92.324375312723859</c:v>
                </c:pt>
                <c:pt idx="782">
                  <c:v>94.086219917977402</c:v>
                </c:pt>
                <c:pt idx="783">
                  <c:v>96.017848174212872</c:v>
                </c:pt>
                <c:pt idx="784">
                  <c:v>98.00287744059861</c:v>
                </c:pt>
                <c:pt idx="785">
                  <c:v>100.00036128116189</c:v>
                </c:pt>
                <c:pt idx="786">
                  <c:v>102.00003532731628</c:v>
                </c:pt>
                <c:pt idx="787">
                  <c:v>104.00000269031018</c:v>
                </c:pt>
                <c:pt idx="788">
                  <c:v>106.00000015955868</c:v>
                </c:pt>
                <c:pt idx="789">
                  <c:v>108.00000000736996</c:v>
                </c:pt>
                <c:pt idx="790">
                  <c:v>110.00000000026512</c:v>
                </c:pt>
                <c:pt idx="800">
                  <c:v>50.000000000000007</c:v>
                </c:pt>
                <c:pt idx="801">
                  <c:v>52.000000000000441</c:v>
                </c:pt>
                <c:pt idx="802">
                  <c:v>54.000000000018616</c:v>
                </c:pt>
                <c:pt idx="803">
                  <c:v>56.00000000061641</c:v>
                </c:pt>
                <c:pt idx="804">
                  <c:v>58.000000015897498</c:v>
                </c:pt>
                <c:pt idx="805">
                  <c:v>60.000000319309798</c:v>
                </c:pt>
                <c:pt idx="806">
                  <c:v>62.000004994845582</c:v>
                </c:pt>
                <c:pt idx="807">
                  <c:v>64.000060849676132</c:v>
                </c:pt>
                <c:pt idx="808">
                  <c:v>66.000577325652841</c:v>
                </c:pt>
                <c:pt idx="809">
                  <c:v>68.004265891636237</c:v>
                </c:pt>
                <c:pt idx="810">
                  <c:v>70.024548511425451</c:v>
                </c:pt>
                <c:pt idx="811">
                  <c:v>72.110018795348509</c:v>
                </c:pt>
                <c:pt idx="812">
                  <c:v>74.384003327533094</c:v>
                </c:pt>
                <c:pt idx="813">
                  <c:v>77.043829267301007</c:v>
                </c:pt>
                <c:pt idx="814">
                  <c:v>80.209786576217027</c:v>
                </c:pt>
                <c:pt idx="815">
                  <c:v>83.643322131916619</c:v>
                </c:pt>
                <c:pt idx="816">
                  <c:v>86.678118218561906</c:v>
                </c:pt>
                <c:pt idx="817">
                  <c:v>88.678118218561906</c:v>
                </c:pt>
                <c:pt idx="818">
                  <c:v>89.643322131916619</c:v>
                </c:pt>
                <c:pt idx="819">
                  <c:v>90.209786576217027</c:v>
                </c:pt>
                <c:pt idx="820">
                  <c:v>91.043829267301007</c:v>
                </c:pt>
                <c:pt idx="821">
                  <c:v>92.384003327533094</c:v>
                </c:pt>
                <c:pt idx="822">
                  <c:v>94.110018795348509</c:v>
                </c:pt>
                <c:pt idx="823">
                  <c:v>96.024548511425451</c:v>
                </c:pt>
                <c:pt idx="824">
                  <c:v>98.004265891636237</c:v>
                </c:pt>
                <c:pt idx="825">
                  <c:v>100.00057732565284</c:v>
                </c:pt>
                <c:pt idx="826">
                  <c:v>102.00006084967613</c:v>
                </c:pt>
                <c:pt idx="827">
                  <c:v>104.00000499484558</c:v>
                </c:pt>
                <c:pt idx="828">
                  <c:v>106.00000031930979</c:v>
                </c:pt>
                <c:pt idx="829">
                  <c:v>108.0000000158975</c:v>
                </c:pt>
                <c:pt idx="830">
                  <c:v>110.00000000061641</c:v>
                </c:pt>
                <c:pt idx="840">
                  <c:v>50</c:v>
                </c:pt>
                <c:pt idx="841">
                  <c:v>52.000000000000107</c:v>
                </c:pt>
                <c:pt idx="842">
                  <c:v>54.000000000004981</c:v>
                </c:pt>
                <c:pt idx="843">
                  <c:v>56.000000000177714</c:v>
                </c:pt>
                <c:pt idx="844">
                  <c:v>58.000000004940226</c:v>
                </c:pt>
                <c:pt idx="845">
                  <c:v>60.000000106955383</c:v>
                </c:pt>
                <c:pt idx="846">
                  <c:v>62.000001803368846</c:v>
                </c:pt>
                <c:pt idx="847">
                  <c:v>64.00002368060828</c:v>
                </c:pt>
                <c:pt idx="848">
                  <c:v>66.000242174005066</c:v>
                </c:pt>
                <c:pt idx="849">
                  <c:v>68.001928806114535</c:v>
                </c:pt>
                <c:pt idx="850">
                  <c:v>70.011963988960019</c:v>
                </c:pt>
                <c:pt idx="851">
                  <c:v>72.057794939387804</c:v>
                </c:pt>
                <c:pt idx="852">
                  <c:v>74.217435274557886</c:v>
                </c:pt>
                <c:pt idx="853">
                  <c:v>76.637083810780183</c:v>
                </c:pt>
                <c:pt idx="854">
                  <c:v>79.453749293721998</c:v>
                </c:pt>
                <c:pt idx="855">
                  <c:v>82.583502248353085</c:v>
                </c:pt>
                <c:pt idx="856">
                  <c:v>85.575646285680833</c:v>
                </c:pt>
                <c:pt idx="857">
                  <c:v>87.854132460504871</c:v>
                </c:pt>
                <c:pt idx="858">
                  <c:v>89.235378552945321</c:v>
                </c:pt>
                <c:pt idx="859">
                  <c:v>90.11519274137278</c:v>
                </c:pt>
                <c:pt idx="860">
                  <c:v>91.076963965092432</c:v>
                </c:pt>
                <c:pt idx="861">
                  <c:v>92.427050049370735</c:v>
                </c:pt>
                <c:pt idx="862">
                  <c:v>94.131881160522383</c:v>
                </c:pt>
                <c:pt idx="863">
                  <c:v>96.031718535243371</c:v>
                </c:pt>
                <c:pt idx="864">
                  <c:v>98.005941141092265</c:v>
                </c:pt>
                <c:pt idx="865">
                  <c:v>100.00086666845343</c:v>
                </c:pt>
                <c:pt idx="866">
                  <c:v>102.00009846060284</c:v>
                </c:pt>
                <c:pt idx="867">
                  <c:v>104.00000871160894</c:v>
                </c:pt>
                <c:pt idx="868">
                  <c:v>106.00000060028934</c:v>
                </c:pt>
                <c:pt idx="869">
                  <c:v>108.00000003221434</c:v>
                </c:pt>
                <c:pt idx="870">
                  <c:v>110.00000000134636</c:v>
                </c:pt>
                <c:pt idx="880">
                  <c:v>50</c:v>
                </c:pt>
                <c:pt idx="881">
                  <c:v>52.000000000000028</c:v>
                </c:pt>
                <c:pt idx="882">
                  <c:v>54.000000000001251</c:v>
                </c:pt>
                <c:pt idx="883">
                  <c:v>56.000000000048132</c:v>
                </c:pt>
                <c:pt idx="884">
                  <c:v>58.000000001442189</c:v>
                </c:pt>
                <c:pt idx="885">
                  <c:v>60.000000033655006</c:v>
                </c:pt>
                <c:pt idx="886">
                  <c:v>62.000000611650947</c:v>
                </c:pt>
                <c:pt idx="887">
                  <c:v>64.000008657331179</c:v>
                </c:pt>
                <c:pt idx="888">
                  <c:v>66.000095431288557</c:v>
                </c:pt>
                <c:pt idx="889">
                  <c:v>68.000819264098922</c:v>
                </c:pt>
                <c:pt idx="890">
                  <c:v>70.005477513285769</c:v>
                </c:pt>
                <c:pt idx="891">
                  <c:v>72.028521301182096</c:v>
                </c:pt>
                <c:pt idx="892">
                  <c:v>74.115659579607993</c:v>
                </c:pt>
                <c:pt idx="893">
                  <c:v>76.365275264255658</c:v>
                </c:pt>
                <c:pt idx="894">
                  <c:v>78.898432176391893</c:v>
                </c:pt>
                <c:pt idx="895">
                  <c:v>81.720983515978503</c:v>
                </c:pt>
                <c:pt idx="896">
                  <c:v>84.567405713370235</c:v>
                </c:pt>
                <c:pt idx="897">
                  <c:v>86.982899872769778</c:v>
                </c:pt>
                <c:pt idx="898">
                  <c:v>88.699039419136795</c:v>
                </c:pt>
                <c:pt idx="899">
                  <c:v>89.901980932347016</c:v>
                </c:pt>
                <c:pt idx="900">
                  <c:v>91.043829267301007</c:v>
                </c:pt>
                <c:pt idx="901">
                  <c:v>92.446148215249551</c:v>
                </c:pt>
                <c:pt idx="902">
                  <c:v>94.148509839900086</c:v>
                </c:pt>
                <c:pt idx="903">
                  <c:v>96.038499729604183</c:v>
                </c:pt>
                <c:pt idx="904">
                  <c:v>98.007772961350824</c:v>
                </c:pt>
                <c:pt idx="905">
                  <c:v>100.00122219841667</c:v>
                </c:pt>
                <c:pt idx="906">
                  <c:v>102.00014966605272</c:v>
                </c:pt>
                <c:pt idx="907">
                  <c:v>104.00001427352606</c:v>
                </c:pt>
                <c:pt idx="908">
                  <c:v>106.00000106014585</c:v>
                </c:pt>
                <c:pt idx="909">
                  <c:v>108.00000006132342</c:v>
                </c:pt>
                <c:pt idx="910">
                  <c:v>110.00000000276258</c:v>
                </c:pt>
                <c:pt idx="920">
                  <c:v>50</c:v>
                </c:pt>
                <c:pt idx="921">
                  <c:v>52.000000000000007</c:v>
                </c:pt>
                <c:pt idx="922">
                  <c:v>54.000000000000298</c:v>
                </c:pt>
                <c:pt idx="923">
                  <c:v>56.000000000012243</c:v>
                </c:pt>
                <c:pt idx="924">
                  <c:v>58.000000000395509</c:v>
                </c:pt>
                <c:pt idx="925">
                  <c:v>60.000000009948401</c:v>
                </c:pt>
                <c:pt idx="926">
                  <c:v>62.000000194885416</c:v>
                </c:pt>
                <c:pt idx="927">
                  <c:v>64.000002973252577</c:v>
                </c:pt>
                <c:pt idx="928">
                  <c:v>66.000035327316283</c:v>
                </c:pt>
                <c:pt idx="929">
                  <c:v>68.000326900713702</c:v>
                </c:pt>
                <c:pt idx="930">
                  <c:v>70.002355849108241</c:v>
                </c:pt>
                <c:pt idx="931">
                  <c:v>72.0132222526628</c:v>
                </c:pt>
                <c:pt idx="932">
                  <c:v>74.057794939387804</c:v>
                </c:pt>
                <c:pt idx="933">
                  <c:v>76.196743572420885</c:v>
                </c:pt>
                <c:pt idx="934">
                  <c:v>78.521600108173857</c:v>
                </c:pt>
                <c:pt idx="935">
                  <c:v>81.076963965092432</c:v>
                </c:pt>
                <c:pt idx="936">
                  <c:v>83.731773346049209</c:v>
                </c:pt>
                <c:pt idx="937">
                  <c:v>86.168739100553026</c:v>
                </c:pt>
                <c:pt idx="938">
                  <c:v>88.11519274137278</c:v>
                </c:pt>
                <c:pt idx="939">
                  <c:v>89.606641441594562</c:v>
                </c:pt>
                <c:pt idx="940">
                  <c:v>90.950417363389292</c:v>
                </c:pt>
                <c:pt idx="941">
                  <c:v>92.437860872840517</c:v>
                </c:pt>
                <c:pt idx="942">
                  <c:v>94.157102933514736</c:v>
                </c:pt>
                <c:pt idx="943">
                  <c:v>96.043899424822442</c:v>
                </c:pt>
                <c:pt idx="944">
                  <c:v>98.009553439225641</c:v>
                </c:pt>
                <c:pt idx="945">
                  <c:v>100.00161914983454</c:v>
                </c:pt>
                <c:pt idx="946">
                  <c:v>102.00021371780936</c:v>
                </c:pt>
                <c:pt idx="947">
                  <c:v>104.00002196953008</c:v>
                </c:pt>
                <c:pt idx="948">
                  <c:v>106.00000175884351</c:v>
                </c:pt>
                <c:pt idx="949">
                  <c:v>108.00000010966298</c:v>
                </c:pt>
                <c:pt idx="950">
                  <c:v>110.00000000532499</c:v>
                </c:pt>
                <c:pt idx="960">
                  <c:v>50</c:v>
                </c:pt>
                <c:pt idx="961">
                  <c:v>52</c:v>
                </c:pt>
                <c:pt idx="962">
                  <c:v>54.000000000000064</c:v>
                </c:pt>
                <c:pt idx="963">
                  <c:v>56.000000000002927</c:v>
                </c:pt>
                <c:pt idx="964">
                  <c:v>58.000000000101892</c:v>
                </c:pt>
                <c:pt idx="965">
                  <c:v>60.000000002762569</c:v>
                </c:pt>
                <c:pt idx="966">
                  <c:v>62.000000058332638</c:v>
                </c:pt>
                <c:pt idx="967">
                  <c:v>64.000000959259637</c:v>
                </c:pt>
                <c:pt idx="968">
                  <c:v>66.000012285337732</c:v>
                </c:pt>
                <c:pt idx="969">
                  <c:v>68.000122536200053</c:v>
                </c:pt>
                <c:pt idx="970">
                  <c:v>70.000951849083975</c:v>
                </c:pt>
                <c:pt idx="971">
                  <c:v>72.005758351397347</c:v>
                </c:pt>
                <c:pt idx="972">
                  <c:v>74.027130300909448</c:v>
                </c:pt>
                <c:pt idx="973">
                  <c:v>76.099549122718571</c:v>
                </c:pt>
                <c:pt idx="974">
                  <c:v>78.284476661838923</c:v>
                </c:pt>
                <c:pt idx="975">
                  <c:v>80.633114454123429</c:v>
                </c:pt>
                <c:pt idx="976">
                  <c:v>83.097347538264913</c:v>
                </c:pt>
                <c:pt idx="977">
                  <c:v>85.481264239498728</c:v>
                </c:pt>
                <c:pt idx="978">
                  <c:v>87.55721028108043</c:v>
                </c:pt>
                <c:pt idx="979">
                  <c:v>89.274935946129759</c:v>
                </c:pt>
                <c:pt idx="980">
                  <c:v>90.812935050766868</c:v>
                </c:pt>
                <c:pt idx="981">
                  <c:v>92.403691599147749</c:v>
                </c:pt>
                <c:pt idx="982">
                  <c:v>94.156124102214392</c:v>
                </c:pt>
                <c:pt idx="983">
                  <c:v>96.047023675926965</c:v>
                </c:pt>
                <c:pt idx="984">
                  <c:v>98.011030357209421</c:v>
                </c:pt>
                <c:pt idx="985">
                  <c:v>100.00201506452657</c:v>
                </c:pt>
                <c:pt idx="986">
                  <c:v>102.00028669143471</c:v>
                </c:pt>
                <c:pt idx="987">
                  <c:v>104.00003176631644</c:v>
                </c:pt>
                <c:pt idx="988">
                  <c:v>106.00000274122938</c:v>
                </c:pt>
                <c:pt idx="989">
                  <c:v>108.00000018422573</c:v>
                </c:pt>
                <c:pt idx="990">
                  <c:v>110.00000000964232</c:v>
                </c:pt>
                <c:pt idx="1000">
                  <c:v>50</c:v>
                </c:pt>
                <c:pt idx="1001">
                  <c:v>52</c:v>
                </c:pt>
                <c:pt idx="1002">
                  <c:v>54.000000000000014</c:v>
                </c:pt>
                <c:pt idx="1003">
                  <c:v>56.000000000000654</c:v>
                </c:pt>
                <c:pt idx="1004">
                  <c:v>58.000000000024663</c:v>
                </c:pt>
                <c:pt idx="1005">
                  <c:v>60.000000000720661</c:v>
                </c:pt>
                <c:pt idx="1006">
                  <c:v>62.00000001640214</c:v>
                </c:pt>
                <c:pt idx="1007">
                  <c:v>64.000000290734874</c:v>
                </c:pt>
                <c:pt idx="1008">
                  <c:v>66.00000401347117</c:v>
                </c:pt>
                <c:pt idx="1009">
                  <c:v>68.000043148881545</c:v>
                </c:pt>
                <c:pt idx="1010">
                  <c:v>70.000361281161886</c:v>
                </c:pt>
                <c:pt idx="1011">
                  <c:v>72.002355849108241</c:v>
                </c:pt>
                <c:pt idx="1012">
                  <c:v>74.011963988960019</c:v>
                </c:pt>
                <c:pt idx="1013">
                  <c:v>76.047318494249069</c:v>
                </c:pt>
                <c:pt idx="1014">
                  <c:v>78.145751223251409</c:v>
                </c:pt>
                <c:pt idx="1015">
                  <c:v>80.349639008523283</c:v>
                </c:pt>
                <c:pt idx="1016">
                  <c:v>82.653211664234249</c:v>
                </c:pt>
                <c:pt idx="1017">
                  <c:v>84.950417363389292</c:v>
                </c:pt>
                <c:pt idx="1018">
                  <c:v>87.076963965092432</c:v>
                </c:pt>
                <c:pt idx="1019">
                  <c:v>88.950417363389292</c:v>
                </c:pt>
                <c:pt idx="1020">
                  <c:v>90.653211664234249</c:v>
                </c:pt>
                <c:pt idx="1021">
                  <c:v>92.349639008523283</c:v>
                </c:pt>
                <c:pt idx="1022">
                  <c:v>94.145751223251409</c:v>
                </c:pt>
                <c:pt idx="1023">
                  <c:v>96.047318494249069</c:v>
                </c:pt>
                <c:pt idx="1024">
                  <c:v>98.011963988960019</c:v>
                </c:pt>
                <c:pt idx="1025">
                  <c:v>100.00235584910824</c:v>
                </c:pt>
                <c:pt idx="1026">
                  <c:v>102.00036128116189</c:v>
                </c:pt>
                <c:pt idx="1027">
                  <c:v>104.00004314888155</c:v>
                </c:pt>
                <c:pt idx="1028">
                  <c:v>106.00000401347117</c:v>
                </c:pt>
                <c:pt idx="1029">
                  <c:v>108.00000029073487</c:v>
                </c:pt>
                <c:pt idx="1030">
                  <c:v>110.00000001640214</c:v>
                </c:pt>
                <c:pt idx="1040">
                  <c:v>50</c:v>
                </c:pt>
                <c:pt idx="1041">
                  <c:v>52</c:v>
                </c:pt>
                <c:pt idx="1042">
                  <c:v>54</c:v>
                </c:pt>
                <c:pt idx="1043">
                  <c:v>56.000000000000142</c:v>
                </c:pt>
                <c:pt idx="1044">
                  <c:v>58.000000000005606</c:v>
                </c:pt>
                <c:pt idx="1045">
                  <c:v>60.000000000176605</c:v>
                </c:pt>
                <c:pt idx="1046">
                  <c:v>62.000000004332577</c:v>
                </c:pt>
                <c:pt idx="1047">
                  <c:v>64.000000082777959</c:v>
                </c:pt>
                <c:pt idx="1048">
                  <c:v>66.000001231713753</c:v>
                </c:pt>
                <c:pt idx="1049">
                  <c:v>68.000014273526062</c:v>
                </c:pt>
                <c:pt idx="1050">
                  <c:v>70.000128818765376</c:v>
                </c:pt>
                <c:pt idx="1051">
                  <c:v>72.000905426856363</c:v>
                </c:pt>
                <c:pt idx="1052">
                  <c:v>74.004956258978751</c:v>
                </c:pt>
                <c:pt idx="1053">
                  <c:v>76.021129099593253</c:v>
                </c:pt>
                <c:pt idx="1054">
                  <c:v>78.070151081121722</c:v>
                </c:pt>
                <c:pt idx="1055">
                  <c:v>80.181390328067891</c:v>
                </c:pt>
                <c:pt idx="1056">
                  <c:v>82.365275264255658</c:v>
                </c:pt>
                <c:pt idx="1057">
                  <c:v>84.572865647990298</c:v>
                </c:pt>
                <c:pt idx="1058">
                  <c:v>86.699699682510555</c:v>
                </c:pt>
                <c:pt idx="1059">
                  <c:v>88.665574926317845</c:v>
                </c:pt>
                <c:pt idx="1060">
                  <c:v>90.49307003264515</c:v>
                </c:pt>
                <c:pt idx="1061">
                  <c:v>92.284476661838923</c:v>
                </c:pt>
                <c:pt idx="1062">
                  <c:v>94.127823603779603</c:v>
                </c:pt>
                <c:pt idx="1063">
                  <c:v>96.044730304189912</c:v>
                </c:pt>
                <c:pt idx="1064">
                  <c:v>98.012190430003827</c:v>
                </c:pt>
                <c:pt idx="1065">
                  <c:v>100.00258739406839</c:v>
                </c:pt>
                <c:pt idx="1066">
                  <c:v>102.00042769336289</c:v>
                </c:pt>
                <c:pt idx="1067">
                  <c:v>104.00005505906384</c:v>
                </c:pt>
                <c:pt idx="1068">
                  <c:v>106.00000552015808</c:v>
                </c:pt>
                <c:pt idx="1069">
                  <c:v>108.00000043102314</c:v>
                </c:pt>
                <c:pt idx="1070">
                  <c:v>110.00000002621054</c:v>
                </c:pt>
                <c:pt idx="1080">
                  <c:v>50</c:v>
                </c:pt>
                <c:pt idx="1081">
                  <c:v>52</c:v>
                </c:pt>
                <c:pt idx="1082">
                  <c:v>54</c:v>
                </c:pt>
                <c:pt idx="1083">
                  <c:v>56.000000000000028</c:v>
                </c:pt>
                <c:pt idx="1084">
                  <c:v>58.000000000001201</c:v>
                </c:pt>
                <c:pt idx="1085">
                  <c:v>60.000000000040657</c:v>
                </c:pt>
                <c:pt idx="1086">
                  <c:v>62.000000001075101</c:v>
                </c:pt>
                <c:pt idx="1087">
                  <c:v>64.000000022140568</c:v>
                </c:pt>
                <c:pt idx="1088">
                  <c:v>66.000000355104376</c:v>
                </c:pt>
                <c:pt idx="1089">
                  <c:v>68.000004435571626</c:v>
                </c:pt>
                <c:pt idx="1090">
                  <c:v>70.000043148881545</c:v>
                </c:pt>
                <c:pt idx="1091">
                  <c:v>72.000326900713702</c:v>
                </c:pt>
                <c:pt idx="1092">
                  <c:v>74.001928806114535</c:v>
                </c:pt>
                <c:pt idx="1093">
                  <c:v>76.00886314101362</c:v>
                </c:pt>
                <c:pt idx="1094">
                  <c:v>78.031718535243371</c:v>
                </c:pt>
                <c:pt idx="1095">
                  <c:v>80.088402585592604</c:v>
                </c:pt>
                <c:pt idx="1096">
                  <c:v>82.19188595630996</c:v>
                </c:pt>
                <c:pt idx="1097">
                  <c:v>84.324375312723859</c:v>
                </c:pt>
                <c:pt idx="1098">
                  <c:v>86.427050049370735</c:v>
                </c:pt>
                <c:pt idx="1099">
                  <c:v>88.437860872840517</c:v>
                </c:pt>
                <c:pt idx="1100">
                  <c:v>90.349639008523283</c:v>
                </c:pt>
                <c:pt idx="1101">
                  <c:v>92.217435274557886</c:v>
                </c:pt>
                <c:pt idx="1102">
                  <c:v>94.105309245625932</c:v>
                </c:pt>
                <c:pt idx="1103">
                  <c:v>96.039721842209602</c:v>
                </c:pt>
                <c:pt idx="1104">
                  <c:v>98.011668597020105</c:v>
                </c:pt>
                <c:pt idx="1105">
                  <c:v>100.00266952677266</c:v>
                </c:pt>
                <c:pt idx="1106">
                  <c:v>102.00047563773188</c:v>
                </c:pt>
                <c:pt idx="1107">
                  <c:v>104.00006600011582</c:v>
                </c:pt>
                <c:pt idx="1108">
                  <c:v>106.00000713246214</c:v>
                </c:pt>
                <c:pt idx="1109">
                  <c:v>108.00000060028934</c:v>
                </c:pt>
                <c:pt idx="1110">
                  <c:v>110.00000003934669</c:v>
                </c:pt>
                <c:pt idx="1120">
                  <c:v>50</c:v>
                </c:pt>
                <c:pt idx="1121">
                  <c:v>52</c:v>
                </c:pt>
                <c:pt idx="1122">
                  <c:v>54</c:v>
                </c:pt>
                <c:pt idx="1123">
                  <c:v>56.000000000000007</c:v>
                </c:pt>
                <c:pt idx="1124">
                  <c:v>58.000000000000242</c:v>
                </c:pt>
                <c:pt idx="1125">
                  <c:v>60.000000000008789</c:v>
                </c:pt>
                <c:pt idx="1126">
                  <c:v>62.000000000250616</c:v>
                </c:pt>
                <c:pt idx="1127">
                  <c:v>64.000000005563138</c:v>
                </c:pt>
                <c:pt idx="1128">
                  <c:v>66.000000096174261</c:v>
                </c:pt>
                <c:pt idx="1129">
                  <c:v>68.000001294865072</c:v>
                </c:pt>
                <c:pt idx="1130">
                  <c:v>70.000013577397979</c:v>
                </c:pt>
                <c:pt idx="1131">
                  <c:v>72.000110875338876</c:v>
                </c:pt>
                <c:pt idx="1132">
                  <c:v>74.000705147144743</c:v>
                </c:pt>
                <c:pt idx="1133">
                  <c:v>76.003492616671892</c:v>
                </c:pt>
                <c:pt idx="1134">
                  <c:v>78.013472508719076</c:v>
                </c:pt>
                <c:pt idx="1135">
                  <c:v>80.040473652951164</c:v>
                </c:pt>
                <c:pt idx="1136">
                  <c:v>82.094694054713131</c:v>
                </c:pt>
                <c:pt idx="1137">
                  <c:v>84.172543817378013</c:v>
                </c:pt>
                <c:pt idx="1138">
                  <c:v>86.244851331951537</c:v>
                </c:pt>
                <c:pt idx="1139">
                  <c:v>88.270602571324929</c:v>
                </c:pt>
                <c:pt idx="1140">
                  <c:v>90.232909791580497</c:v>
                </c:pt>
                <c:pt idx="1141">
                  <c:v>92.156124102214392</c:v>
                </c:pt>
                <c:pt idx="1142">
                  <c:v>94.081503928211632</c:v>
                </c:pt>
                <c:pt idx="1143">
                  <c:v>96.033137024360528</c:v>
                </c:pt>
                <c:pt idx="1144">
                  <c:v>98.010492400340354</c:v>
                </c:pt>
                <c:pt idx="1145">
                  <c:v>100.00258739406839</c:v>
                </c:pt>
                <c:pt idx="1146">
                  <c:v>102.0004969087944</c:v>
                </c:pt>
                <c:pt idx="1147">
                  <c:v>104.00007432196226</c:v>
                </c:pt>
                <c:pt idx="1148">
                  <c:v>106.00000865733118</c:v>
                </c:pt>
                <c:pt idx="1149">
                  <c:v>108.00000078537536</c:v>
                </c:pt>
                <c:pt idx="1150">
                  <c:v>110.00000005548772</c:v>
                </c:pt>
                <c:pt idx="1160">
                  <c:v>50</c:v>
                </c:pt>
                <c:pt idx="1161">
                  <c:v>52</c:v>
                </c:pt>
                <c:pt idx="1162">
                  <c:v>54</c:v>
                </c:pt>
                <c:pt idx="1163">
                  <c:v>56</c:v>
                </c:pt>
                <c:pt idx="1164">
                  <c:v>58.000000000000043</c:v>
                </c:pt>
                <c:pt idx="1165">
                  <c:v>60.000000000001783</c:v>
                </c:pt>
                <c:pt idx="1166">
                  <c:v>62.000000000054882</c:v>
                </c:pt>
                <c:pt idx="1167">
                  <c:v>64.000000001313126</c:v>
                </c:pt>
                <c:pt idx="1168">
                  <c:v>66.000000024469117</c:v>
                </c:pt>
                <c:pt idx="1169">
                  <c:v>68.000000355104376</c:v>
                </c:pt>
                <c:pt idx="1170">
                  <c:v>70.00000401347117</c:v>
                </c:pt>
                <c:pt idx="1171">
                  <c:v>72.000035327316283</c:v>
                </c:pt>
                <c:pt idx="1172">
                  <c:v>74.000242174005066</c:v>
                </c:pt>
                <c:pt idx="1173">
                  <c:v>76.001292917403489</c:v>
                </c:pt>
                <c:pt idx="1174">
                  <c:v>78.005375766766122</c:v>
                </c:pt>
                <c:pt idx="1175">
                  <c:v>80.017407501221427</c:v>
                </c:pt>
                <c:pt idx="1176">
                  <c:v>82.043899424822442</c:v>
                </c:pt>
                <c:pt idx="1177">
                  <c:v>84.086219917977402</c:v>
                </c:pt>
                <c:pt idx="1178">
                  <c:v>86.131881160522383</c:v>
                </c:pt>
                <c:pt idx="1179">
                  <c:v>88.157102933514736</c:v>
                </c:pt>
                <c:pt idx="1180">
                  <c:v>90.145751223251409</c:v>
                </c:pt>
                <c:pt idx="1181">
                  <c:v>92.105309245625932</c:v>
                </c:pt>
                <c:pt idx="1182">
                  <c:v>94.059258025244105</c:v>
                </c:pt>
                <c:pt idx="1183">
                  <c:v>96.025968940246344</c:v>
                </c:pt>
                <c:pt idx="1184">
                  <c:v>98.00886314101362</c:v>
                </c:pt>
                <c:pt idx="1185">
                  <c:v>100.00235584910824</c:v>
                </c:pt>
                <c:pt idx="1186">
                  <c:v>102.00048767855839</c:v>
                </c:pt>
                <c:pt idx="1187">
                  <c:v>104.00007862238827</c:v>
                </c:pt>
                <c:pt idx="1188">
                  <c:v>106.0000098715462</c:v>
                </c:pt>
                <c:pt idx="1189">
                  <c:v>108.00000096527378</c:v>
                </c:pt>
                <c:pt idx="1190">
                  <c:v>110.00000007350928</c:v>
                </c:pt>
                <c:pt idx="1200">
                  <c:v>50</c:v>
                </c:pt>
                <c:pt idx="1201">
                  <c:v>52</c:v>
                </c:pt>
                <c:pt idx="1202">
                  <c:v>54</c:v>
                </c:pt>
                <c:pt idx="1203">
                  <c:v>56</c:v>
                </c:pt>
                <c:pt idx="1204">
                  <c:v>58.000000000000007</c:v>
                </c:pt>
                <c:pt idx="1205">
                  <c:v>60.000000000000341</c:v>
                </c:pt>
                <c:pt idx="1206">
                  <c:v>62.000000000011291</c:v>
                </c:pt>
                <c:pt idx="1207">
                  <c:v>64.000000000291166</c:v>
                </c:pt>
                <c:pt idx="1208">
                  <c:v>66.000000005848364</c:v>
                </c:pt>
                <c:pt idx="1209">
                  <c:v>68.000000091483784</c:v>
                </c:pt>
                <c:pt idx="1210">
                  <c:v>70.000001114500691</c:v>
                </c:pt>
                <c:pt idx="1211">
                  <c:v>72.000010574088179</c:v>
                </c:pt>
                <c:pt idx="1212">
                  <c:v>74.000078132530746</c:v>
                </c:pt>
                <c:pt idx="1213">
                  <c:v>76.000449621670526</c:v>
                </c:pt>
                <c:pt idx="1214">
                  <c:v>78.002015064526574</c:v>
                </c:pt>
                <c:pt idx="1215">
                  <c:v>80.007033266279166</c:v>
                </c:pt>
                <c:pt idx="1216">
                  <c:v>82.019118399921382</c:v>
                </c:pt>
                <c:pt idx="1217">
                  <c:v>84.040473652951164</c:v>
                </c:pt>
                <c:pt idx="1218">
                  <c:v>86.066729772523516</c:v>
                </c:pt>
                <c:pt idx="1219">
                  <c:v>88.085682723969995</c:v>
                </c:pt>
                <c:pt idx="1220">
                  <c:v>90.085682723969995</c:v>
                </c:pt>
                <c:pt idx="1221">
                  <c:v>92.066729772523516</c:v>
                </c:pt>
                <c:pt idx="1222">
                  <c:v>94.040473652951164</c:v>
                </c:pt>
                <c:pt idx="1223">
                  <c:v>96.019118399921382</c:v>
                </c:pt>
                <c:pt idx="1224">
                  <c:v>98.007033266279166</c:v>
                </c:pt>
                <c:pt idx="1225">
                  <c:v>100.00201506452657</c:v>
                </c:pt>
                <c:pt idx="1226">
                  <c:v>102.00044962167053</c:v>
                </c:pt>
                <c:pt idx="1227">
                  <c:v>104.00007813253075</c:v>
                </c:pt>
                <c:pt idx="1228">
                  <c:v>106.00001057408818</c:v>
                </c:pt>
                <c:pt idx="1229">
                  <c:v>108.00000111450069</c:v>
                </c:pt>
                <c:pt idx="1230">
                  <c:v>110.00000009148378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A4-4568-8843-A5F7E1190C38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50.000000091483791</c:v>
                </c:pt>
                <c:pt idx="1">
                  <c:v>50.000000073509291</c:v>
                </c:pt>
                <c:pt idx="2">
                  <c:v>50.000000055487725</c:v>
                </c:pt>
                <c:pt idx="3">
                  <c:v>50.000000039346688</c:v>
                </c:pt>
                <c:pt idx="4">
                  <c:v>50.000000026210543</c:v>
                </c:pt>
                <c:pt idx="5">
                  <c:v>50.00000001640214</c:v>
                </c:pt>
                <c:pt idx="6">
                  <c:v>50.000000009642321</c:v>
                </c:pt>
                <c:pt idx="7">
                  <c:v>50.000000005324992</c:v>
                </c:pt>
                <c:pt idx="8">
                  <c:v>50.000000002762569</c:v>
                </c:pt>
                <c:pt idx="9">
                  <c:v>50.000000001346372</c:v>
                </c:pt>
                <c:pt idx="10">
                  <c:v>50.00000000061641</c:v>
                </c:pt>
                <c:pt idx="11">
                  <c:v>50.000000000265118</c:v>
                </c:pt>
                <c:pt idx="12">
                  <c:v>50.000000000107114</c:v>
                </c:pt>
                <c:pt idx="13">
                  <c:v>50.000000000040657</c:v>
                </c:pt>
                <c:pt idx="14">
                  <c:v>50.000000000014495</c:v>
                </c:pt>
                <c:pt idx="15">
                  <c:v>50.000000000004853</c:v>
                </c:pt>
                <c:pt idx="16">
                  <c:v>50.000000000001528</c:v>
                </c:pt>
                <c:pt idx="17">
                  <c:v>50.000000000000455</c:v>
                </c:pt>
                <c:pt idx="18">
                  <c:v>50.000000000000128</c:v>
                </c:pt>
                <c:pt idx="19">
                  <c:v>50.000000000000036</c:v>
                </c:pt>
                <c:pt idx="20">
                  <c:v>50.000000000000007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40">
                  <c:v>52.000001114500698</c:v>
                </c:pt>
                <c:pt idx="41">
                  <c:v>52.000000965273784</c:v>
                </c:pt>
                <c:pt idx="42">
                  <c:v>52.000000785375363</c:v>
                </c:pt>
                <c:pt idx="43">
                  <c:v>52.00000060028934</c:v>
                </c:pt>
                <c:pt idx="44">
                  <c:v>52.000000431023139</c:v>
                </c:pt>
                <c:pt idx="45">
                  <c:v>52.000000290734874</c:v>
                </c:pt>
                <c:pt idx="46">
                  <c:v>52.000000184225726</c:v>
                </c:pt>
                <c:pt idx="47">
                  <c:v>52.00000010966297</c:v>
                </c:pt>
                <c:pt idx="48">
                  <c:v>52.000000061323419</c:v>
                </c:pt>
                <c:pt idx="49">
                  <c:v>52.000000032214345</c:v>
                </c:pt>
                <c:pt idx="50">
                  <c:v>52.000000015897498</c:v>
                </c:pt>
                <c:pt idx="51">
                  <c:v>52.000000007369955</c:v>
                </c:pt>
                <c:pt idx="52">
                  <c:v>52.000000003209649</c:v>
                </c:pt>
                <c:pt idx="53">
                  <c:v>52.000000001313126</c:v>
                </c:pt>
                <c:pt idx="54">
                  <c:v>52.000000000504677</c:v>
                </c:pt>
                <c:pt idx="55">
                  <c:v>52.000000000182212</c:v>
                </c:pt>
                <c:pt idx="56">
                  <c:v>52.000000000061803</c:v>
                </c:pt>
                <c:pt idx="57">
                  <c:v>52.000000000019689</c:v>
                </c:pt>
                <c:pt idx="58">
                  <c:v>52.00000000000589</c:v>
                </c:pt>
                <c:pt idx="59">
                  <c:v>52.000000000001656</c:v>
                </c:pt>
                <c:pt idx="60">
                  <c:v>52.000000000000441</c:v>
                </c:pt>
                <c:pt idx="61">
                  <c:v>52.000000000000107</c:v>
                </c:pt>
                <c:pt idx="62">
                  <c:v>52.000000000000028</c:v>
                </c:pt>
                <c:pt idx="63">
                  <c:v>52.000000000000007</c:v>
                </c:pt>
                <c:pt idx="64">
                  <c:v>52</c:v>
                </c:pt>
                <c:pt idx="65">
                  <c:v>52</c:v>
                </c:pt>
                <c:pt idx="66">
                  <c:v>52</c:v>
                </c:pt>
                <c:pt idx="67">
                  <c:v>52</c:v>
                </c:pt>
                <c:pt idx="68">
                  <c:v>52</c:v>
                </c:pt>
                <c:pt idx="69">
                  <c:v>52</c:v>
                </c:pt>
                <c:pt idx="70">
                  <c:v>52</c:v>
                </c:pt>
                <c:pt idx="80">
                  <c:v>54.000010574088179</c:v>
                </c:pt>
                <c:pt idx="81">
                  <c:v>54.00000987154619</c:v>
                </c:pt>
                <c:pt idx="82">
                  <c:v>54.000008657331179</c:v>
                </c:pt>
                <c:pt idx="83">
                  <c:v>54.000007132462144</c:v>
                </c:pt>
                <c:pt idx="84">
                  <c:v>54.000005520158076</c:v>
                </c:pt>
                <c:pt idx="85">
                  <c:v>54.000004013471177</c:v>
                </c:pt>
                <c:pt idx="86">
                  <c:v>54.000002741229373</c:v>
                </c:pt>
                <c:pt idx="87">
                  <c:v>54.00000175884351</c:v>
                </c:pt>
                <c:pt idx="88">
                  <c:v>54.000001060145856</c:v>
                </c:pt>
                <c:pt idx="89">
                  <c:v>54.00000060028934</c:v>
                </c:pt>
                <c:pt idx="90">
                  <c:v>54.000000319309798</c:v>
                </c:pt>
                <c:pt idx="91">
                  <c:v>54.000000159558681</c:v>
                </c:pt>
                <c:pt idx="92">
                  <c:v>54.000000074900591</c:v>
                </c:pt>
                <c:pt idx="93">
                  <c:v>54.000000033029849</c:v>
                </c:pt>
                <c:pt idx="94">
                  <c:v>54.000000013683106</c:v>
                </c:pt>
                <c:pt idx="95">
                  <c:v>54.000000005324992</c:v>
                </c:pt>
                <c:pt idx="96">
                  <c:v>54.000000001946752</c:v>
                </c:pt>
                <c:pt idx="97">
                  <c:v>54.000000000668585</c:v>
                </c:pt>
                <c:pt idx="98">
                  <c:v>54.000000000215707</c:v>
                </c:pt>
                <c:pt idx="99">
                  <c:v>54.000000000065377</c:v>
                </c:pt>
                <c:pt idx="100">
                  <c:v>54.000000000018616</c:v>
                </c:pt>
                <c:pt idx="101">
                  <c:v>54.000000000004981</c:v>
                </c:pt>
                <c:pt idx="102">
                  <c:v>54.000000000001251</c:v>
                </c:pt>
                <c:pt idx="103">
                  <c:v>54.000000000000298</c:v>
                </c:pt>
                <c:pt idx="104">
                  <c:v>54.000000000000064</c:v>
                </c:pt>
                <c:pt idx="105">
                  <c:v>54.000000000000014</c:v>
                </c:pt>
                <c:pt idx="106">
                  <c:v>54</c:v>
                </c:pt>
                <c:pt idx="107">
                  <c:v>54</c:v>
                </c:pt>
                <c:pt idx="108">
                  <c:v>54</c:v>
                </c:pt>
                <c:pt idx="109">
                  <c:v>54</c:v>
                </c:pt>
                <c:pt idx="110">
                  <c:v>54</c:v>
                </c:pt>
                <c:pt idx="120">
                  <c:v>56.000078132530746</c:v>
                </c:pt>
                <c:pt idx="121">
                  <c:v>56.000078622388273</c:v>
                </c:pt>
                <c:pt idx="122">
                  <c:v>56.000074321962259</c:v>
                </c:pt>
                <c:pt idx="123">
                  <c:v>56.000066000115829</c:v>
                </c:pt>
                <c:pt idx="124">
                  <c:v>56.00005505906384</c:v>
                </c:pt>
                <c:pt idx="125">
                  <c:v>56.000043148881545</c:v>
                </c:pt>
                <c:pt idx="126">
                  <c:v>56.00003176631644</c:v>
                </c:pt>
                <c:pt idx="127">
                  <c:v>56.000021969530081</c:v>
                </c:pt>
                <c:pt idx="128">
                  <c:v>56.000014273526062</c:v>
                </c:pt>
                <c:pt idx="129">
                  <c:v>56.000008711608942</c:v>
                </c:pt>
                <c:pt idx="130">
                  <c:v>56.000004994845582</c:v>
                </c:pt>
                <c:pt idx="131">
                  <c:v>56.000002690310183</c:v>
                </c:pt>
                <c:pt idx="132">
                  <c:v>56.00000136125422</c:v>
                </c:pt>
                <c:pt idx="133">
                  <c:v>56.00000064704237</c:v>
                </c:pt>
                <c:pt idx="134">
                  <c:v>56.000000288923452</c:v>
                </c:pt>
                <c:pt idx="135">
                  <c:v>56.000000121196329</c:v>
                </c:pt>
                <c:pt idx="136">
                  <c:v>56.000000047758725</c:v>
                </c:pt>
                <c:pt idx="137">
                  <c:v>56.000000017679604</c:v>
                </c:pt>
                <c:pt idx="138">
                  <c:v>56.000000006148213</c:v>
                </c:pt>
                <c:pt idx="139">
                  <c:v>56.000000002008548</c:v>
                </c:pt>
                <c:pt idx="140">
                  <c:v>56.00000000061641</c:v>
                </c:pt>
                <c:pt idx="141">
                  <c:v>56.000000000177714</c:v>
                </c:pt>
                <c:pt idx="142">
                  <c:v>56.000000000048132</c:v>
                </c:pt>
                <c:pt idx="143">
                  <c:v>56.000000000012243</c:v>
                </c:pt>
                <c:pt idx="144">
                  <c:v>56.000000000002927</c:v>
                </c:pt>
                <c:pt idx="145">
                  <c:v>56.000000000000654</c:v>
                </c:pt>
                <c:pt idx="146">
                  <c:v>56.000000000000142</c:v>
                </c:pt>
                <c:pt idx="147">
                  <c:v>56.000000000000028</c:v>
                </c:pt>
                <c:pt idx="148">
                  <c:v>56.000000000000007</c:v>
                </c:pt>
                <c:pt idx="149">
                  <c:v>56</c:v>
                </c:pt>
                <c:pt idx="150">
                  <c:v>56</c:v>
                </c:pt>
                <c:pt idx="160">
                  <c:v>58.000449621670526</c:v>
                </c:pt>
                <c:pt idx="161">
                  <c:v>58.000487678558386</c:v>
                </c:pt>
                <c:pt idx="162">
                  <c:v>58.000496908794403</c:v>
                </c:pt>
                <c:pt idx="163">
                  <c:v>58.000475637731874</c:v>
                </c:pt>
                <c:pt idx="164">
                  <c:v>58.000427693362894</c:v>
                </c:pt>
                <c:pt idx="165">
                  <c:v>58.000361281161886</c:v>
                </c:pt>
                <c:pt idx="166">
                  <c:v>58.000286691434702</c:v>
                </c:pt>
                <c:pt idx="167">
                  <c:v>58.000213717809359</c:v>
                </c:pt>
                <c:pt idx="168">
                  <c:v>58.000149666052721</c:v>
                </c:pt>
                <c:pt idx="169">
                  <c:v>58.000098460602835</c:v>
                </c:pt>
                <c:pt idx="170">
                  <c:v>58.000060849676132</c:v>
                </c:pt>
                <c:pt idx="171">
                  <c:v>58.000035327316283</c:v>
                </c:pt>
                <c:pt idx="172">
                  <c:v>58.000019267244866</c:v>
                </c:pt>
                <c:pt idx="173">
                  <c:v>58.00000987154619</c:v>
                </c:pt>
                <c:pt idx="174">
                  <c:v>58.000004751244084</c:v>
                </c:pt>
                <c:pt idx="175">
                  <c:v>58.000002148256314</c:v>
                </c:pt>
                <c:pt idx="176">
                  <c:v>58.00000091247599</c:v>
                </c:pt>
                <c:pt idx="177">
                  <c:v>58.000000364093893</c:v>
                </c:pt>
                <c:pt idx="178">
                  <c:v>58.000000136477773</c:v>
                </c:pt>
                <c:pt idx="179">
                  <c:v>58.000000048058155</c:v>
                </c:pt>
                <c:pt idx="180">
                  <c:v>58.000000015897498</c:v>
                </c:pt>
                <c:pt idx="181">
                  <c:v>58.000000004940226</c:v>
                </c:pt>
                <c:pt idx="182">
                  <c:v>58.000000001442189</c:v>
                </c:pt>
                <c:pt idx="183">
                  <c:v>58.000000000395509</c:v>
                </c:pt>
                <c:pt idx="184">
                  <c:v>58.000000000101892</c:v>
                </c:pt>
                <c:pt idx="185">
                  <c:v>58.000000000024663</c:v>
                </c:pt>
                <c:pt idx="186">
                  <c:v>58.000000000005606</c:v>
                </c:pt>
                <c:pt idx="187">
                  <c:v>58.000000000001201</c:v>
                </c:pt>
                <c:pt idx="188">
                  <c:v>58.000000000000242</c:v>
                </c:pt>
                <c:pt idx="189">
                  <c:v>58.000000000000043</c:v>
                </c:pt>
                <c:pt idx="190">
                  <c:v>58.000000000000007</c:v>
                </c:pt>
                <c:pt idx="200">
                  <c:v>60.002015064526574</c:v>
                </c:pt>
                <c:pt idx="201">
                  <c:v>60.002355849108241</c:v>
                </c:pt>
                <c:pt idx="202">
                  <c:v>60.002587394068392</c:v>
                </c:pt>
                <c:pt idx="203">
                  <c:v>60.002669526772664</c:v>
                </c:pt>
                <c:pt idx="204">
                  <c:v>60.002587394068392</c:v>
                </c:pt>
                <c:pt idx="205">
                  <c:v>60.002355849108241</c:v>
                </c:pt>
                <c:pt idx="206">
                  <c:v>60.002015064526574</c:v>
                </c:pt>
                <c:pt idx="207">
                  <c:v>60.001619149834546</c:v>
                </c:pt>
                <c:pt idx="208">
                  <c:v>60.00122219841667</c:v>
                </c:pt>
                <c:pt idx="209">
                  <c:v>60.000866668453426</c:v>
                </c:pt>
                <c:pt idx="210">
                  <c:v>60.000577325652849</c:v>
                </c:pt>
                <c:pt idx="211">
                  <c:v>60.000361281161886</c:v>
                </c:pt>
                <c:pt idx="212">
                  <c:v>60.000212386238545</c:v>
                </c:pt>
                <c:pt idx="213">
                  <c:v>60.000117290820619</c:v>
                </c:pt>
                <c:pt idx="214">
                  <c:v>60.000060849676132</c:v>
                </c:pt>
                <c:pt idx="215">
                  <c:v>60.000029655763676</c:v>
                </c:pt>
                <c:pt idx="216">
                  <c:v>60.000013577397979</c:v>
                </c:pt>
                <c:pt idx="217">
                  <c:v>60.000005839566107</c:v>
                </c:pt>
                <c:pt idx="218">
                  <c:v>60.000002359397989</c:v>
                </c:pt>
                <c:pt idx="219">
                  <c:v>60.000000895526469</c:v>
                </c:pt>
                <c:pt idx="220">
                  <c:v>60.000000319309798</c:v>
                </c:pt>
                <c:pt idx="221">
                  <c:v>60.000000106955383</c:v>
                </c:pt>
                <c:pt idx="222">
                  <c:v>60.000000033655006</c:v>
                </c:pt>
                <c:pt idx="223">
                  <c:v>60.000000009948401</c:v>
                </c:pt>
                <c:pt idx="224">
                  <c:v>60.000000002762569</c:v>
                </c:pt>
                <c:pt idx="225">
                  <c:v>60.000000000720661</c:v>
                </c:pt>
                <c:pt idx="226">
                  <c:v>60.000000000176605</c:v>
                </c:pt>
                <c:pt idx="227">
                  <c:v>60.000000000040657</c:v>
                </c:pt>
                <c:pt idx="228">
                  <c:v>60.000000000008789</c:v>
                </c:pt>
                <c:pt idx="229">
                  <c:v>60.000000000001783</c:v>
                </c:pt>
                <c:pt idx="230">
                  <c:v>60.000000000000341</c:v>
                </c:pt>
                <c:pt idx="240">
                  <c:v>62.007033266279166</c:v>
                </c:pt>
                <c:pt idx="241">
                  <c:v>62.00886314101362</c:v>
                </c:pt>
                <c:pt idx="242">
                  <c:v>62.010492400340354</c:v>
                </c:pt>
                <c:pt idx="243">
                  <c:v>62.011668597020112</c:v>
                </c:pt>
                <c:pt idx="244">
                  <c:v>62.012190430003834</c:v>
                </c:pt>
                <c:pt idx="245">
                  <c:v>62.011963988960026</c:v>
                </c:pt>
                <c:pt idx="246">
                  <c:v>62.011030357209414</c:v>
                </c:pt>
                <c:pt idx="247">
                  <c:v>62.009553439225634</c:v>
                </c:pt>
                <c:pt idx="248">
                  <c:v>62.007772961350817</c:v>
                </c:pt>
                <c:pt idx="249">
                  <c:v>62.005941141092272</c:v>
                </c:pt>
                <c:pt idx="250">
                  <c:v>62.004265891636237</c:v>
                </c:pt>
                <c:pt idx="251">
                  <c:v>62.002877440598617</c:v>
                </c:pt>
                <c:pt idx="252">
                  <c:v>62.001823305783404</c:v>
                </c:pt>
                <c:pt idx="253">
                  <c:v>62.00108534859163</c:v>
                </c:pt>
                <c:pt idx="254">
                  <c:v>62.000606925772033</c:v>
                </c:pt>
                <c:pt idx="255">
                  <c:v>62.000318829506327</c:v>
                </c:pt>
                <c:pt idx="256">
                  <c:v>62.000157339595333</c:v>
                </c:pt>
                <c:pt idx="257">
                  <c:v>62.000072941408604</c:v>
                </c:pt>
                <c:pt idx="258">
                  <c:v>62.00003176631644</c:v>
                </c:pt>
                <c:pt idx="259">
                  <c:v>62.000012996193369</c:v>
                </c:pt>
                <c:pt idx="260">
                  <c:v>62.000004994845582</c:v>
                </c:pt>
                <c:pt idx="261">
                  <c:v>62.000001803368846</c:v>
                </c:pt>
                <c:pt idx="262">
                  <c:v>62.000000611650947</c:v>
                </c:pt>
                <c:pt idx="263">
                  <c:v>62.000000194885416</c:v>
                </c:pt>
                <c:pt idx="264">
                  <c:v>62.000000058332638</c:v>
                </c:pt>
                <c:pt idx="265">
                  <c:v>62.00000001640214</c:v>
                </c:pt>
                <c:pt idx="266">
                  <c:v>62.000000004332577</c:v>
                </c:pt>
                <c:pt idx="267">
                  <c:v>62.000000001075101</c:v>
                </c:pt>
                <c:pt idx="268">
                  <c:v>62.000000000250616</c:v>
                </c:pt>
                <c:pt idx="269">
                  <c:v>62.000000000054882</c:v>
                </c:pt>
                <c:pt idx="270">
                  <c:v>62.000000000011291</c:v>
                </c:pt>
                <c:pt idx="280">
                  <c:v>64.019118399921382</c:v>
                </c:pt>
                <c:pt idx="281">
                  <c:v>64.025968940246344</c:v>
                </c:pt>
                <c:pt idx="282">
                  <c:v>64.033137024360528</c:v>
                </c:pt>
                <c:pt idx="283">
                  <c:v>64.039721842209602</c:v>
                </c:pt>
                <c:pt idx="284">
                  <c:v>64.044730304189912</c:v>
                </c:pt>
                <c:pt idx="285">
                  <c:v>64.047318494249069</c:v>
                </c:pt>
                <c:pt idx="286">
                  <c:v>64.047023675926965</c:v>
                </c:pt>
                <c:pt idx="287">
                  <c:v>64.043899424822442</c:v>
                </c:pt>
                <c:pt idx="288">
                  <c:v>64.038499729604183</c:v>
                </c:pt>
                <c:pt idx="289">
                  <c:v>64.031718535243371</c:v>
                </c:pt>
                <c:pt idx="290">
                  <c:v>64.024548511425451</c:v>
                </c:pt>
                <c:pt idx="291">
                  <c:v>64.017848174212872</c:v>
                </c:pt>
                <c:pt idx="292">
                  <c:v>64.012190430003827</c:v>
                </c:pt>
                <c:pt idx="293">
                  <c:v>64.007821694491696</c:v>
                </c:pt>
                <c:pt idx="294">
                  <c:v>64.004714539376039</c:v>
                </c:pt>
                <c:pt idx="295">
                  <c:v>64.002669526772664</c:v>
                </c:pt>
                <c:pt idx="296">
                  <c:v>64.001419991971886</c:v>
                </c:pt>
                <c:pt idx="297">
                  <c:v>64.000709568115539</c:v>
                </c:pt>
                <c:pt idx="298">
                  <c:v>64.000333087925938</c:v>
                </c:pt>
                <c:pt idx="299">
                  <c:v>64.000146885959055</c:v>
                </c:pt>
                <c:pt idx="300">
                  <c:v>64.000060849676132</c:v>
                </c:pt>
                <c:pt idx="301">
                  <c:v>64.00002368060828</c:v>
                </c:pt>
                <c:pt idx="302">
                  <c:v>64.000008657331179</c:v>
                </c:pt>
                <c:pt idx="303">
                  <c:v>64.000002973252577</c:v>
                </c:pt>
                <c:pt idx="304">
                  <c:v>64.000000959259637</c:v>
                </c:pt>
                <c:pt idx="305">
                  <c:v>64.000000290734874</c:v>
                </c:pt>
                <c:pt idx="306">
                  <c:v>64.000000082777959</c:v>
                </c:pt>
                <c:pt idx="307">
                  <c:v>64.000000022140568</c:v>
                </c:pt>
                <c:pt idx="308">
                  <c:v>64.000000005563138</c:v>
                </c:pt>
                <c:pt idx="309">
                  <c:v>64.000000001313126</c:v>
                </c:pt>
                <c:pt idx="310">
                  <c:v>64.000000000291166</c:v>
                </c:pt>
                <c:pt idx="320">
                  <c:v>66.040473652951164</c:v>
                </c:pt>
                <c:pt idx="321">
                  <c:v>66.059258025244105</c:v>
                </c:pt>
                <c:pt idx="322">
                  <c:v>66.081503928211632</c:v>
                </c:pt>
                <c:pt idx="323">
                  <c:v>66.105309245625932</c:v>
                </c:pt>
                <c:pt idx="324">
                  <c:v>66.127823603779603</c:v>
                </c:pt>
                <c:pt idx="325">
                  <c:v>66.145751223251409</c:v>
                </c:pt>
                <c:pt idx="326">
                  <c:v>66.156124102214392</c:v>
                </c:pt>
                <c:pt idx="327">
                  <c:v>66.157102933514736</c:v>
                </c:pt>
                <c:pt idx="328">
                  <c:v>66.148509839900086</c:v>
                </c:pt>
                <c:pt idx="329">
                  <c:v>66.131881160522383</c:v>
                </c:pt>
                <c:pt idx="330">
                  <c:v>66.110018795348509</c:v>
                </c:pt>
                <c:pt idx="331">
                  <c:v>66.086219917977402</c:v>
                </c:pt>
                <c:pt idx="332">
                  <c:v>66.063475323114616</c:v>
                </c:pt>
                <c:pt idx="333">
                  <c:v>66.043899424822442</c:v>
                </c:pt>
                <c:pt idx="334">
                  <c:v>66.028521301182096</c:v>
                </c:pt>
                <c:pt idx="335">
                  <c:v>66.017407501221427</c:v>
                </c:pt>
                <c:pt idx="336">
                  <c:v>66.009980679937385</c:v>
                </c:pt>
                <c:pt idx="337">
                  <c:v>66.005375766766122</c:v>
                </c:pt>
                <c:pt idx="338">
                  <c:v>66.002720052599031</c:v>
                </c:pt>
                <c:pt idx="339">
                  <c:v>66.001292917403489</c:v>
                </c:pt>
                <c:pt idx="340">
                  <c:v>66.000577325652841</c:v>
                </c:pt>
                <c:pt idx="341">
                  <c:v>66.000242174005066</c:v>
                </c:pt>
                <c:pt idx="342">
                  <c:v>66.000095431288557</c:v>
                </c:pt>
                <c:pt idx="343">
                  <c:v>66.000035327316283</c:v>
                </c:pt>
                <c:pt idx="344">
                  <c:v>66.000012285337732</c:v>
                </c:pt>
                <c:pt idx="345">
                  <c:v>66.00000401347117</c:v>
                </c:pt>
                <c:pt idx="346">
                  <c:v>66.000001231713753</c:v>
                </c:pt>
                <c:pt idx="347">
                  <c:v>66.000000355104376</c:v>
                </c:pt>
                <c:pt idx="348">
                  <c:v>66.000000096174261</c:v>
                </c:pt>
                <c:pt idx="349">
                  <c:v>66.000000024469117</c:v>
                </c:pt>
                <c:pt idx="350">
                  <c:v>66.000000005848364</c:v>
                </c:pt>
                <c:pt idx="360">
                  <c:v>68.066729772523516</c:v>
                </c:pt>
                <c:pt idx="361">
                  <c:v>68.105309245625932</c:v>
                </c:pt>
                <c:pt idx="362">
                  <c:v>68.156124102214392</c:v>
                </c:pt>
                <c:pt idx="363">
                  <c:v>68.217435274557886</c:v>
                </c:pt>
                <c:pt idx="364">
                  <c:v>68.284476661838923</c:v>
                </c:pt>
                <c:pt idx="365">
                  <c:v>68.349639008523283</c:v>
                </c:pt>
                <c:pt idx="366">
                  <c:v>68.403691599147749</c:v>
                </c:pt>
                <c:pt idx="367">
                  <c:v>68.437860872840517</c:v>
                </c:pt>
                <c:pt idx="368">
                  <c:v>68.446148215249551</c:v>
                </c:pt>
                <c:pt idx="369">
                  <c:v>68.427050049370735</c:v>
                </c:pt>
                <c:pt idx="370">
                  <c:v>68.384003327533094</c:v>
                </c:pt>
                <c:pt idx="371">
                  <c:v>68.324375312723859</c:v>
                </c:pt>
                <c:pt idx="372">
                  <c:v>68.257405128189816</c:v>
                </c:pt>
                <c:pt idx="373">
                  <c:v>68.19188595630996</c:v>
                </c:pt>
                <c:pt idx="374">
                  <c:v>68.134377260088129</c:v>
                </c:pt>
                <c:pt idx="375">
                  <c:v>68.088402585592604</c:v>
                </c:pt>
                <c:pt idx="376">
                  <c:v>68.054633716910899</c:v>
                </c:pt>
                <c:pt idx="377">
                  <c:v>68.031718535243371</c:v>
                </c:pt>
                <c:pt idx="378">
                  <c:v>68.017299043621833</c:v>
                </c:pt>
                <c:pt idx="379">
                  <c:v>68.00886314101362</c:v>
                </c:pt>
                <c:pt idx="380">
                  <c:v>68.004265891636237</c:v>
                </c:pt>
                <c:pt idx="381">
                  <c:v>68.001928806114535</c:v>
                </c:pt>
                <c:pt idx="382">
                  <c:v>68.000819264098922</c:v>
                </c:pt>
                <c:pt idx="383">
                  <c:v>68.000326900713702</c:v>
                </c:pt>
                <c:pt idx="384">
                  <c:v>68.000122536200053</c:v>
                </c:pt>
                <c:pt idx="385">
                  <c:v>68.000043148881545</c:v>
                </c:pt>
                <c:pt idx="386">
                  <c:v>68.000014273526062</c:v>
                </c:pt>
                <c:pt idx="387">
                  <c:v>68.000004435571626</c:v>
                </c:pt>
                <c:pt idx="388">
                  <c:v>68.000001294865072</c:v>
                </c:pt>
                <c:pt idx="389">
                  <c:v>68.000000355104376</c:v>
                </c:pt>
                <c:pt idx="390">
                  <c:v>68.000000091483784</c:v>
                </c:pt>
                <c:pt idx="400">
                  <c:v>70.085682723969995</c:v>
                </c:pt>
                <c:pt idx="401">
                  <c:v>70.145751223251409</c:v>
                </c:pt>
                <c:pt idx="402">
                  <c:v>70.232909791580497</c:v>
                </c:pt>
                <c:pt idx="403">
                  <c:v>70.349639008523283</c:v>
                </c:pt>
                <c:pt idx="404">
                  <c:v>70.49307003264515</c:v>
                </c:pt>
                <c:pt idx="405">
                  <c:v>70.653211664234249</c:v>
                </c:pt>
                <c:pt idx="406">
                  <c:v>70.812935050766868</c:v>
                </c:pt>
                <c:pt idx="407">
                  <c:v>70.950417363389292</c:v>
                </c:pt>
                <c:pt idx="408">
                  <c:v>71.043829267301007</c:v>
                </c:pt>
                <c:pt idx="409">
                  <c:v>71.076963965092432</c:v>
                </c:pt>
                <c:pt idx="410">
                  <c:v>71.043829267301007</c:v>
                </c:pt>
                <c:pt idx="411">
                  <c:v>70.950417363389292</c:v>
                </c:pt>
                <c:pt idx="412">
                  <c:v>70.812935050766868</c:v>
                </c:pt>
                <c:pt idx="413">
                  <c:v>70.653211664234249</c:v>
                </c:pt>
                <c:pt idx="414">
                  <c:v>70.49307003264515</c:v>
                </c:pt>
                <c:pt idx="415">
                  <c:v>70.349639008523283</c:v>
                </c:pt>
                <c:pt idx="416">
                  <c:v>70.232909791580497</c:v>
                </c:pt>
                <c:pt idx="417">
                  <c:v>70.145751223251409</c:v>
                </c:pt>
                <c:pt idx="418">
                  <c:v>70.085682723969995</c:v>
                </c:pt>
                <c:pt idx="419">
                  <c:v>70.047318494249069</c:v>
                </c:pt>
                <c:pt idx="420">
                  <c:v>70.024548511425451</c:v>
                </c:pt>
                <c:pt idx="421">
                  <c:v>70.011963988960019</c:v>
                </c:pt>
                <c:pt idx="422">
                  <c:v>70.005477513285769</c:v>
                </c:pt>
                <c:pt idx="423">
                  <c:v>70.002355849108241</c:v>
                </c:pt>
                <c:pt idx="424">
                  <c:v>70.000951849083975</c:v>
                </c:pt>
                <c:pt idx="425">
                  <c:v>70.000361281161886</c:v>
                </c:pt>
                <c:pt idx="426">
                  <c:v>70.000128818765376</c:v>
                </c:pt>
                <c:pt idx="427">
                  <c:v>70.000043148881545</c:v>
                </c:pt>
                <c:pt idx="428">
                  <c:v>70.000013577397979</c:v>
                </c:pt>
                <c:pt idx="429">
                  <c:v>70.00000401347117</c:v>
                </c:pt>
                <c:pt idx="430">
                  <c:v>70.000001114500691</c:v>
                </c:pt>
                <c:pt idx="440">
                  <c:v>72.085682723969995</c:v>
                </c:pt>
                <c:pt idx="441">
                  <c:v>72.157102933514736</c:v>
                </c:pt>
                <c:pt idx="442">
                  <c:v>72.270602571324929</c:v>
                </c:pt>
                <c:pt idx="443">
                  <c:v>72.437860872840517</c:v>
                </c:pt>
                <c:pt idx="444">
                  <c:v>72.665574926317845</c:v>
                </c:pt>
                <c:pt idx="445">
                  <c:v>72.950417363389292</c:v>
                </c:pt>
                <c:pt idx="446">
                  <c:v>73.274935946129759</c:v>
                </c:pt>
                <c:pt idx="447">
                  <c:v>73.606641441594562</c:v>
                </c:pt>
                <c:pt idx="448">
                  <c:v>73.901980932347016</c:v>
                </c:pt>
                <c:pt idx="449">
                  <c:v>74.11519274137278</c:v>
                </c:pt>
                <c:pt idx="450">
                  <c:v>74.209786576217027</c:v>
                </c:pt>
                <c:pt idx="451">
                  <c:v>74.168739100553026</c:v>
                </c:pt>
                <c:pt idx="452">
                  <c:v>73.999497580034742</c:v>
                </c:pt>
                <c:pt idx="453">
                  <c:v>73.731773346049209</c:v>
                </c:pt>
                <c:pt idx="454">
                  <c:v>73.409022130071861</c:v>
                </c:pt>
                <c:pt idx="455">
                  <c:v>73.076963965092432</c:v>
                </c:pt>
                <c:pt idx="456">
                  <c:v>72.773287740497437</c:v>
                </c:pt>
                <c:pt idx="457">
                  <c:v>72.521600108173857</c:v>
                </c:pt>
                <c:pt idx="458">
                  <c:v>72.330514726981491</c:v>
                </c:pt>
                <c:pt idx="459">
                  <c:v>72.196743572420885</c:v>
                </c:pt>
                <c:pt idx="460">
                  <c:v>72.110018795348509</c:v>
                </c:pt>
                <c:pt idx="461">
                  <c:v>72.057794939387804</c:v>
                </c:pt>
                <c:pt idx="462">
                  <c:v>72.028521301182096</c:v>
                </c:pt>
                <c:pt idx="463">
                  <c:v>72.0132222526628</c:v>
                </c:pt>
                <c:pt idx="464">
                  <c:v>72.005758351397347</c:v>
                </c:pt>
                <c:pt idx="465">
                  <c:v>72.002355849108241</c:v>
                </c:pt>
                <c:pt idx="466">
                  <c:v>72.000905426856363</c:v>
                </c:pt>
                <c:pt idx="467">
                  <c:v>72.000326900713702</c:v>
                </c:pt>
                <c:pt idx="468">
                  <c:v>72.000110875338876</c:v>
                </c:pt>
                <c:pt idx="469">
                  <c:v>72.000035327316283</c:v>
                </c:pt>
                <c:pt idx="470">
                  <c:v>72.000010574088179</c:v>
                </c:pt>
                <c:pt idx="480">
                  <c:v>74.066729772523516</c:v>
                </c:pt>
                <c:pt idx="481">
                  <c:v>74.131881160522383</c:v>
                </c:pt>
                <c:pt idx="482">
                  <c:v>74.244851331951537</c:v>
                </c:pt>
                <c:pt idx="483">
                  <c:v>74.427050049370735</c:v>
                </c:pt>
                <c:pt idx="484">
                  <c:v>74.699699682510555</c:v>
                </c:pt>
                <c:pt idx="485">
                  <c:v>75.076963965092432</c:v>
                </c:pt>
                <c:pt idx="486">
                  <c:v>75.55721028108043</c:v>
                </c:pt>
                <c:pt idx="487">
                  <c:v>76.11519274137278</c:v>
                </c:pt>
                <c:pt idx="488">
                  <c:v>76.699039419136795</c:v>
                </c:pt>
                <c:pt idx="489">
                  <c:v>77.235378552945321</c:v>
                </c:pt>
                <c:pt idx="490">
                  <c:v>77.643322131916619</c:v>
                </c:pt>
                <c:pt idx="491">
                  <c:v>77.854132460504871</c:v>
                </c:pt>
                <c:pt idx="492">
                  <c:v>77.830119252071015</c:v>
                </c:pt>
                <c:pt idx="493">
                  <c:v>77.575646285680833</c:v>
                </c:pt>
                <c:pt idx="494">
                  <c:v>77.135836419626585</c:v>
                </c:pt>
                <c:pt idx="495">
                  <c:v>76.583502248353085</c:v>
                </c:pt>
                <c:pt idx="496">
                  <c:v>75.999497580034742</c:v>
                </c:pt>
                <c:pt idx="497">
                  <c:v>75.453749293721998</c:v>
                </c:pt>
                <c:pt idx="498">
                  <c:v>74.992921113211736</c:v>
                </c:pt>
                <c:pt idx="499">
                  <c:v>74.637083810780183</c:v>
                </c:pt>
                <c:pt idx="500">
                  <c:v>74.384003327533094</c:v>
                </c:pt>
                <c:pt idx="501">
                  <c:v>74.217435274557886</c:v>
                </c:pt>
                <c:pt idx="502">
                  <c:v>74.115659579607993</c:v>
                </c:pt>
                <c:pt idx="503">
                  <c:v>74.057794939387804</c:v>
                </c:pt>
                <c:pt idx="504">
                  <c:v>74.027130300909448</c:v>
                </c:pt>
                <c:pt idx="505">
                  <c:v>74.011963988960019</c:v>
                </c:pt>
                <c:pt idx="506">
                  <c:v>74.004956258978751</c:v>
                </c:pt>
                <c:pt idx="507">
                  <c:v>74.001928806114535</c:v>
                </c:pt>
                <c:pt idx="508">
                  <c:v>74.000705147144743</c:v>
                </c:pt>
                <c:pt idx="509">
                  <c:v>74.000242174005066</c:v>
                </c:pt>
                <c:pt idx="510">
                  <c:v>74.000078132530746</c:v>
                </c:pt>
                <c:pt idx="520">
                  <c:v>76.040473652951164</c:v>
                </c:pt>
                <c:pt idx="521">
                  <c:v>76.086219917977402</c:v>
                </c:pt>
                <c:pt idx="522">
                  <c:v>76.172543817378013</c:v>
                </c:pt>
                <c:pt idx="523">
                  <c:v>76.324375312723859</c:v>
                </c:pt>
                <c:pt idx="524">
                  <c:v>76.572865647990298</c:v>
                </c:pt>
                <c:pt idx="525">
                  <c:v>76.950417363389292</c:v>
                </c:pt>
                <c:pt idx="526">
                  <c:v>77.481264239498728</c:v>
                </c:pt>
                <c:pt idx="527">
                  <c:v>78.168739100553026</c:v>
                </c:pt>
                <c:pt idx="528">
                  <c:v>78.982899872769778</c:v>
                </c:pt>
                <c:pt idx="529">
                  <c:v>79.854132460504871</c:v>
                </c:pt>
                <c:pt idx="530">
                  <c:v>80.678118218561906</c:v>
                </c:pt>
                <c:pt idx="531">
                  <c:v>81.334237439007936</c:v>
                </c:pt>
                <c:pt idx="532">
                  <c:v>81.713866495150853</c:v>
                </c:pt>
                <c:pt idx="533">
                  <c:v>81.749689992562082</c:v>
                </c:pt>
                <c:pt idx="534">
                  <c:v>81.435197937856259</c:v>
                </c:pt>
                <c:pt idx="535">
                  <c:v>80.8266176315027</c:v>
                </c:pt>
                <c:pt idx="536">
                  <c:v>80.026493665375611</c:v>
                </c:pt>
                <c:pt idx="537">
                  <c:v>79.155496771851446</c:v>
                </c:pt>
                <c:pt idx="538">
                  <c:v>78.323084756736691</c:v>
                </c:pt>
                <c:pt idx="539">
                  <c:v>77.606641441594562</c:v>
                </c:pt>
                <c:pt idx="540">
                  <c:v>77.043829267301007</c:v>
                </c:pt>
                <c:pt idx="541">
                  <c:v>76.637083810780183</c:v>
                </c:pt>
                <c:pt idx="542">
                  <c:v>76.365275264255658</c:v>
                </c:pt>
                <c:pt idx="543">
                  <c:v>76.196743572420885</c:v>
                </c:pt>
                <c:pt idx="544">
                  <c:v>76.099549122718571</c:v>
                </c:pt>
                <c:pt idx="545">
                  <c:v>76.047318494249069</c:v>
                </c:pt>
                <c:pt idx="546">
                  <c:v>76.021129099593253</c:v>
                </c:pt>
                <c:pt idx="547">
                  <c:v>76.00886314101362</c:v>
                </c:pt>
                <c:pt idx="548">
                  <c:v>76.003492616671892</c:v>
                </c:pt>
                <c:pt idx="549">
                  <c:v>76.001292917403489</c:v>
                </c:pt>
                <c:pt idx="550">
                  <c:v>76.000449621670526</c:v>
                </c:pt>
                <c:pt idx="560">
                  <c:v>78.019118399921382</c:v>
                </c:pt>
                <c:pt idx="561">
                  <c:v>78.043899424822442</c:v>
                </c:pt>
                <c:pt idx="562">
                  <c:v>78.094694054713131</c:v>
                </c:pt>
                <c:pt idx="563">
                  <c:v>78.19188595630996</c:v>
                </c:pt>
                <c:pt idx="564">
                  <c:v>78.365275264255658</c:v>
                </c:pt>
                <c:pt idx="565">
                  <c:v>78.653211664234249</c:v>
                </c:pt>
                <c:pt idx="566">
                  <c:v>79.097347538264913</c:v>
                </c:pt>
                <c:pt idx="567">
                  <c:v>79.731773346049209</c:v>
                </c:pt>
                <c:pt idx="568">
                  <c:v>80.567405713370235</c:v>
                </c:pt>
                <c:pt idx="569">
                  <c:v>81.575646285680833</c:v>
                </c:pt>
                <c:pt idx="570">
                  <c:v>82.678118218561906</c:v>
                </c:pt>
                <c:pt idx="571">
                  <c:v>83.749689992562082</c:v>
                </c:pt>
                <c:pt idx="572">
                  <c:v>84.638565752444109</c:v>
                </c:pt>
                <c:pt idx="573">
                  <c:v>85.200467388746532</c:v>
                </c:pt>
                <c:pt idx="574">
                  <c:v>85.336749807334201</c:v>
                </c:pt>
                <c:pt idx="575">
                  <c:v>85.022687215481255</c:v>
                </c:pt>
                <c:pt idx="576">
                  <c:v>84.31479908020755</c:v>
                </c:pt>
                <c:pt idx="577">
                  <c:v>83.334237439007936</c:v>
                </c:pt>
                <c:pt idx="578">
                  <c:v>82.232936410150543</c:v>
                </c:pt>
                <c:pt idx="579">
                  <c:v>81.155496771851446</c:v>
                </c:pt>
                <c:pt idx="580">
                  <c:v>80.209786576217027</c:v>
                </c:pt>
                <c:pt idx="581">
                  <c:v>79.453749293721998</c:v>
                </c:pt>
                <c:pt idx="582">
                  <c:v>78.898432176391893</c:v>
                </c:pt>
                <c:pt idx="583">
                  <c:v>78.521600108173857</c:v>
                </c:pt>
                <c:pt idx="584">
                  <c:v>78.284476661838923</c:v>
                </c:pt>
                <c:pt idx="585">
                  <c:v>78.145751223251409</c:v>
                </c:pt>
                <c:pt idx="586">
                  <c:v>78.070151081121722</c:v>
                </c:pt>
                <c:pt idx="587">
                  <c:v>78.031718535243371</c:v>
                </c:pt>
                <c:pt idx="588">
                  <c:v>78.013472508719076</c:v>
                </c:pt>
                <c:pt idx="589">
                  <c:v>78.005375766766122</c:v>
                </c:pt>
                <c:pt idx="590">
                  <c:v>78.002015064526574</c:v>
                </c:pt>
                <c:pt idx="600">
                  <c:v>80.007033266279166</c:v>
                </c:pt>
                <c:pt idx="601">
                  <c:v>80.017407501221427</c:v>
                </c:pt>
                <c:pt idx="602">
                  <c:v>80.040473652951164</c:v>
                </c:pt>
                <c:pt idx="603">
                  <c:v>80.088402585592604</c:v>
                </c:pt>
                <c:pt idx="604">
                  <c:v>80.181390328067891</c:v>
                </c:pt>
                <c:pt idx="605">
                  <c:v>80.349639008523283</c:v>
                </c:pt>
                <c:pt idx="606">
                  <c:v>80.633114454123429</c:v>
                </c:pt>
                <c:pt idx="607">
                  <c:v>81.076963965092432</c:v>
                </c:pt>
                <c:pt idx="608">
                  <c:v>81.720983515978503</c:v>
                </c:pt>
                <c:pt idx="609">
                  <c:v>82.583502248353085</c:v>
                </c:pt>
                <c:pt idx="610">
                  <c:v>83.643322131916619</c:v>
                </c:pt>
                <c:pt idx="611">
                  <c:v>84.8266176315027</c:v>
                </c:pt>
                <c:pt idx="612">
                  <c:v>86.006822694903462</c:v>
                </c:pt>
                <c:pt idx="613">
                  <c:v>87.022687215481255</c:v>
                </c:pt>
                <c:pt idx="614">
                  <c:v>87.712913013792814</c:v>
                </c:pt>
                <c:pt idx="615">
                  <c:v>87.95774715459477</c:v>
                </c:pt>
                <c:pt idx="616">
                  <c:v>87.712913013792814</c:v>
                </c:pt>
                <c:pt idx="617">
                  <c:v>87.022687215481255</c:v>
                </c:pt>
                <c:pt idx="618">
                  <c:v>86.006822694903462</c:v>
                </c:pt>
                <c:pt idx="619">
                  <c:v>84.8266176315027</c:v>
                </c:pt>
                <c:pt idx="620">
                  <c:v>83.643322131916619</c:v>
                </c:pt>
                <c:pt idx="621">
                  <c:v>82.583502248353085</c:v>
                </c:pt>
                <c:pt idx="622">
                  <c:v>81.720983515978503</c:v>
                </c:pt>
                <c:pt idx="623">
                  <c:v>81.076963965092432</c:v>
                </c:pt>
                <c:pt idx="624">
                  <c:v>80.633114454123429</c:v>
                </c:pt>
                <c:pt idx="625">
                  <c:v>80.349639008523283</c:v>
                </c:pt>
                <c:pt idx="626">
                  <c:v>80.181390328067891</c:v>
                </c:pt>
                <c:pt idx="627">
                  <c:v>80.088402585592604</c:v>
                </c:pt>
                <c:pt idx="628">
                  <c:v>80.040473652951164</c:v>
                </c:pt>
                <c:pt idx="629">
                  <c:v>80.017407501221427</c:v>
                </c:pt>
                <c:pt idx="630">
                  <c:v>80.007033266279166</c:v>
                </c:pt>
                <c:pt idx="640">
                  <c:v>82.002015064526574</c:v>
                </c:pt>
                <c:pt idx="641">
                  <c:v>82.005375766766122</c:v>
                </c:pt>
                <c:pt idx="642">
                  <c:v>82.013472508719076</c:v>
                </c:pt>
                <c:pt idx="643">
                  <c:v>82.031718535243371</c:v>
                </c:pt>
                <c:pt idx="644">
                  <c:v>82.070151081121722</c:v>
                </c:pt>
                <c:pt idx="645">
                  <c:v>82.145751223251409</c:v>
                </c:pt>
                <c:pt idx="646">
                  <c:v>82.284476661838923</c:v>
                </c:pt>
                <c:pt idx="647">
                  <c:v>82.521600108173857</c:v>
                </c:pt>
                <c:pt idx="648">
                  <c:v>82.898432176391893</c:v>
                </c:pt>
                <c:pt idx="649">
                  <c:v>83.453749293721998</c:v>
                </c:pt>
                <c:pt idx="650">
                  <c:v>84.209786576217027</c:v>
                </c:pt>
                <c:pt idx="651">
                  <c:v>85.155496771851446</c:v>
                </c:pt>
                <c:pt idx="652">
                  <c:v>86.232936410150543</c:v>
                </c:pt>
                <c:pt idx="653">
                  <c:v>87.334237439007936</c:v>
                </c:pt>
                <c:pt idx="654">
                  <c:v>88.31479908020755</c:v>
                </c:pt>
                <c:pt idx="655">
                  <c:v>89.022687215481255</c:v>
                </c:pt>
                <c:pt idx="656">
                  <c:v>89.336749807334201</c:v>
                </c:pt>
                <c:pt idx="657">
                  <c:v>89.200467388746532</c:v>
                </c:pt>
                <c:pt idx="658">
                  <c:v>88.638565752444109</c:v>
                </c:pt>
                <c:pt idx="659">
                  <c:v>87.749689992562082</c:v>
                </c:pt>
                <c:pt idx="660">
                  <c:v>86.678118218561906</c:v>
                </c:pt>
                <c:pt idx="661">
                  <c:v>85.575646285680833</c:v>
                </c:pt>
                <c:pt idx="662">
                  <c:v>84.567405713370235</c:v>
                </c:pt>
                <c:pt idx="663">
                  <c:v>83.731773346049209</c:v>
                </c:pt>
                <c:pt idx="664">
                  <c:v>83.097347538264913</c:v>
                </c:pt>
                <c:pt idx="665">
                  <c:v>82.653211664234249</c:v>
                </c:pt>
                <c:pt idx="666">
                  <c:v>82.365275264255658</c:v>
                </c:pt>
                <c:pt idx="667">
                  <c:v>82.19188595630996</c:v>
                </c:pt>
                <c:pt idx="668">
                  <c:v>82.094694054713131</c:v>
                </c:pt>
                <c:pt idx="669">
                  <c:v>82.043899424822442</c:v>
                </c:pt>
                <c:pt idx="670">
                  <c:v>82.019118399921382</c:v>
                </c:pt>
                <c:pt idx="680">
                  <c:v>84.000449621670526</c:v>
                </c:pt>
                <c:pt idx="681">
                  <c:v>84.001292917403489</c:v>
                </c:pt>
                <c:pt idx="682">
                  <c:v>84.003492616671892</c:v>
                </c:pt>
                <c:pt idx="683">
                  <c:v>84.00886314101362</c:v>
                </c:pt>
                <c:pt idx="684">
                  <c:v>84.021129099593253</c:v>
                </c:pt>
                <c:pt idx="685">
                  <c:v>84.047318494249069</c:v>
                </c:pt>
                <c:pt idx="686">
                  <c:v>84.099549122718571</c:v>
                </c:pt>
                <c:pt idx="687">
                  <c:v>84.196743572420885</c:v>
                </c:pt>
                <c:pt idx="688">
                  <c:v>84.365275264255658</c:v>
                </c:pt>
                <c:pt idx="689">
                  <c:v>84.637083810780183</c:v>
                </c:pt>
                <c:pt idx="690">
                  <c:v>85.043829267301007</c:v>
                </c:pt>
                <c:pt idx="691">
                  <c:v>85.606641441594562</c:v>
                </c:pt>
                <c:pt idx="692">
                  <c:v>86.323084756736691</c:v>
                </c:pt>
                <c:pt idx="693">
                  <c:v>87.155496771851446</c:v>
                </c:pt>
                <c:pt idx="694">
                  <c:v>88.026493665375611</c:v>
                </c:pt>
                <c:pt idx="695">
                  <c:v>88.8266176315027</c:v>
                </c:pt>
                <c:pt idx="696">
                  <c:v>89.435197937856259</c:v>
                </c:pt>
                <c:pt idx="697">
                  <c:v>89.749689992562082</c:v>
                </c:pt>
                <c:pt idx="698">
                  <c:v>89.713866495150853</c:v>
                </c:pt>
                <c:pt idx="699">
                  <c:v>89.334237439007936</c:v>
                </c:pt>
                <c:pt idx="700">
                  <c:v>88.678118218561906</c:v>
                </c:pt>
                <c:pt idx="701">
                  <c:v>87.854132460504871</c:v>
                </c:pt>
                <c:pt idx="702">
                  <c:v>86.982899872769778</c:v>
                </c:pt>
                <c:pt idx="703">
                  <c:v>86.168739100553026</c:v>
                </c:pt>
                <c:pt idx="704">
                  <c:v>85.481264239498728</c:v>
                </c:pt>
                <c:pt idx="705">
                  <c:v>84.950417363389292</c:v>
                </c:pt>
                <c:pt idx="706">
                  <c:v>84.572865647990298</c:v>
                </c:pt>
                <c:pt idx="707">
                  <c:v>84.324375312723859</c:v>
                </c:pt>
                <c:pt idx="708">
                  <c:v>84.172543817378013</c:v>
                </c:pt>
                <c:pt idx="709">
                  <c:v>84.086219917977402</c:v>
                </c:pt>
                <c:pt idx="710">
                  <c:v>84.040473652951164</c:v>
                </c:pt>
                <c:pt idx="720">
                  <c:v>86.000078132530746</c:v>
                </c:pt>
                <c:pt idx="721">
                  <c:v>86.000242174005066</c:v>
                </c:pt>
                <c:pt idx="722">
                  <c:v>86.000705147144743</c:v>
                </c:pt>
                <c:pt idx="723">
                  <c:v>86.001928806114535</c:v>
                </c:pt>
                <c:pt idx="724">
                  <c:v>86.004956258978751</c:v>
                </c:pt>
                <c:pt idx="725">
                  <c:v>86.011963988960019</c:v>
                </c:pt>
                <c:pt idx="726">
                  <c:v>86.027130300909448</c:v>
                </c:pt>
                <c:pt idx="727">
                  <c:v>86.057794939387804</c:v>
                </c:pt>
                <c:pt idx="728">
                  <c:v>86.115659579607993</c:v>
                </c:pt>
                <c:pt idx="729">
                  <c:v>86.217435274557886</c:v>
                </c:pt>
                <c:pt idx="730">
                  <c:v>86.384003327533094</c:v>
                </c:pt>
                <c:pt idx="731">
                  <c:v>86.637083810780183</c:v>
                </c:pt>
                <c:pt idx="732">
                  <c:v>86.992921113211736</c:v>
                </c:pt>
                <c:pt idx="733">
                  <c:v>87.453749293721998</c:v>
                </c:pt>
                <c:pt idx="734">
                  <c:v>87.999497580034742</c:v>
                </c:pt>
                <c:pt idx="735">
                  <c:v>88.583502248353085</c:v>
                </c:pt>
                <c:pt idx="736">
                  <c:v>89.135836419626585</c:v>
                </c:pt>
                <c:pt idx="737">
                  <c:v>89.575646285680833</c:v>
                </c:pt>
                <c:pt idx="738">
                  <c:v>89.830119252071015</c:v>
                </c:pt>
                <c:pt idx="739">
                  <c:v>89.854132460504871</c:v>
                </c:pt>
                <c:pt idx="740">
                  <c:v>89.643322131916619</c:v>
                </c:pt>
                <c:pt idx="741">
                  <c:v>89.235378552945321</c:v>
                </c:pt>
                <c:pt idx="742">
                  <c:v>88.699039419136795</c:v>
                </c:pt>
                <c:pt idx="743">
                  <c:v>88.11519274137278</c:v>
                </c:pt>
                <c:pt idx="744">
                  <c:v>87.55721028108043</c:v>
                </c:pt>
                <c:pt idx="745">
                  <c:v>87.076963965092432</c:v>
                </c:pt>
                <c:pt idx="746">
                  <c:v>86.699699682510555</c:v>
                </c:pt>
                <c:pt idx="747">
                  <c:v>86.427050049370735</c:v>
                </c:pt>
                <c:pt idx="748">
                  <c:v>86.244851331951537</c:v>
                </c:pt>
                <c:pt idx="749">
                  <c:v>86.131881160522383</c:v>
                </c:pt>
                <c:pt idx="750">
                  <c:v>86.066729772523516</c:v>
                </c:pt>
                <c:pt idx="760">
                  <c:v>88.000010574088179</c:v>
                </c:pt>
                <c:pt idx="761">
                  <c:v>88.000035327316283</c:v>
                </c:pt>
                <c:pt idx="762">
                  <c:v>88.000110875338876</c:v>
                </c:pt>
                <c:pt idx="763">
                  <c:v>88.000326900713702</c:v>
                </c:pt>
                <c:pt idx="764">
                  <c:v>88.000905426856363</c:v>
                </c:pt>
                <c:pt idx="765">
                  <c:v>88.002355849108241</c:v>
                </c:pt>
                <c:pt idx="766">
                  <c:v>88.005758351397347</c:v>
                </c:pt>
                <c:pt idx="767">
                  <c:v>88.0132222526628</c:v>
                </c:pt>
                <c:pt idx="768">
                  <c:v>88.028521301182096</c:v>
                </c:pt>
                <c:pt idx="769">
                  <c:v>88.057794939387804</c:v>
                </c:pt>
                <c:pt idx="770">
                  <c:v>88.110018795348509</c:v>
                </c:pt>
                <c:pt idx="771">
                  <c:v>88.196743572420885</c:v>
                </c:pt>
                <c:pt idx="772">
                  <c:v>88.330514726981491</c:v>
                </c:pt>
                <c:pt idx="773">
                  <c:v>88.521600108173857</c:v>
                </c:pt>
                <c:pt idx="774">
                  <c:v>88.773287740497437</c:v>
                </c:pt>
                <c:pt idx="775">
                  <c:v>89.076963965092432</c:v>
                </c:pt>
                <c:pt idx="776">
                  <c:v>89.409022130071861</c:v>
                </c:pt>
                <c:pt idx="777">
                  <c:v>89.731773346049209</c:v>
                </c:pt>
                <c:pt idx="778">
                  <c:v>89.999497580034742</c:v>
                </c:pt>
                <c:pt idx="779">
                  <c:v>90.168739100553026</c:v>
                </c:pt>
                <c:pt idx="780">
                  <c:v>90.209786576217027</c:v>
                </c:pt>
                <c:pt idx="781">
                  <c:v>90.11519274137278</c:v>
                </c:pt>
                <c:pt idx="782">
                  <c:v>89.901980932347016</c:v>
                </c:pt>
                <c:pt idx="783">
                  <c:v>89.606641441594562</c:v>
                </c:pt>
                <c:pt idx="784">
                  <c:v>89.274935946129759</c:v>
                </c:pt>
                <c:pt idx="785">
                  <c:v>88.950417363389292</c:v>
                </c:pt>
                <c:pt idx="786">
                  <c:v>88.665574926317845</c:v>
                </c:pt>
                <c:pt idx="787">
                  <c:v>88.437860872840517</c:v>
                </c:pt>
                <c:pt idx="788">
                  <c:v>88.270602571324929</c:v>
                </c:pt>
                <c:pt idx="789">
                  <c:v>88.157102933514736</c:v>
                </c:pt>
                <c:pt idx="790">
                  <c:v>88.085682723969995</c:v>
                </c:pt>
                <c:pt idx="800">
                  <c:v>90.000001114500691</c:v>
                </c:pt>
                <c:pt idx="801">
                  <c:v>90.00000401347117</c:v>
                </c:pt>
                <c:pt idx="802">
                  <c:v>90.000013577397979</c:v>
                </c:pt>
                <c:pt idx="803">
                  <c:v>90.000043148881545</c:v>
                </c:pt>
                <c:pt idx="804">
                  <c:v>90.000128818765376</c:v>
                </c:pt>
                <c:pt idx="805">
                  <c:v>90.000361281161886</c:v>
                </c:pt>
                <c:pt idx="806">
                  <c:v>90.000951849083975</c:v>
                </c:pt>
                <c:pt idx="807">
                  <c:v>90.002355849108241</c:v>
                </c:pt>
                <c:pt idx="808">
                  <c:v>90.005477513285769</c:v>
                </c:pt>
                <c:pt idx="809">
                  <c:v>90.011963988960019</c:v>
                </c:pt>
                <c:pt idx="810">
                  <c:v>90.024548511425451</c:v>
                </c:pt>
                <c:pt idx="811">
                  <c:v>90.047318494249069</c:v>
                </c:pt>
                <c:pt idx="812">
                  <c:v>90.085682723969995</c:v>
                </c:pt>
                <c:pt idx="813">
                  <c:v>90.145751223251409</c:v>
                </c:pt>
                <c:pt idx="814">
                  <c:v>90.232909791580497</c:v>
                </c:pt>
                <c:pt idx="815">
                  <c:v>90.349639008523283</c:v>
                </c:pt>
                <c:pt idx="816">
                  <c:v>90.49307003264515</c:v>
                </c:pt>
                <c:pt idx="817">
                  <c:v>90.653211664234249</c:v>
                </c:pt>
                <c:pt idx="818">
                  <c:v>90.812935050766868</c:v>
                </c:pt>
                <c:pt idx="819">
                  <c:v>90.950417363389292</c:v>
                </c:pt>
                <c:pt idx="820">
                  <c:v>91.043829267301007</c:v>
                </c:pt>
                <c:pt idx="821">
                  <c:v>91.076963965092432</c:v>
                </c:pt>
                <c:pt idx="822">
                  <c:v>91.043829267301007</c:v>
                </c:pt>
                <c:pt idx="823">
                  <c:v>90.950417363389292</c:v>
                </c:pt>
                <c:pt idx="824">
                  <c:v>90.812935050766868</c:v>
                </c:pt>
                <c:pt idx="825">
                  <c:v>90.653211664234249</c:v>
                </c:pt>
                <c:pt idx="826">
                  <c:v>90.49307003264515</c:v>
                </c:pt>
                <c:pt idx="827">
                  <c:v>90.349639008523283</c:v>
                </c:pt>
                <c:pt idx="828">
                  <c:v>90.232909791580497</c:v>
                </c:pt>
                <c:pt idx="829">
                  <c:v>90.145751223251409</c:v>
                </c:pt>
                <c:pt idx="830">
                  <c:v>90.085682723969995</c:v>
                </c:pt>
                <c:pt idx="840">
                  <c:v>92.000000091483784</c:v>
                </c:pt>
                <c:pt idx="841">
                  <c:v>92.000000355104376</c:v>
                </c:pt>
                <c:pt idx="842">
                  <c:v>92.000001294865072</c:v>
                </c:pt>
                <c:pt idx="843">
                  <c:v>92.000004435571626</c:v>
                </c:pt>
                <c:pt idx="844">
                  <c:v>92.000014273526062</c:v>
                </c:pt>
                <c:pt idx="845">
                  <c:v>92.000043148881545</c:v>
                </c:pt>
                <c:pt idx="846">
                  <c:v>92.000122536200053</c:v>
                </c:pt>
                <c:pt idx="847">
                  <c:v>92.000326900713702</c:v>
                </c:pt>
                <c:pt idx="848">
                  <c:v>92.000819264098922</c:v>
                </c:pt>
                <c:pt idx="849">
                  <c:v>92.001928806114535</c:v>
                </c:pt>
                <c:pt idx="850">
                  <c:v>92.004265891636237</c:v>
                </c:pt>
                <c:pt idx="851">
                  <c:v>92.00886314101362</c:v>
                </c:pt>
                <c:pt idx="852">
                  <c:v>92.017299043621833</c:v>
                </c:pt>
                <c:pt idx="853">
                  <c:v>92.031718535243371</c:v>
                </c:pt>
                <c:pt idx="854">
                  <c:v>92.054633716910899</c:v>
                </c:pt>
                <c:pt idx="855">
                  <c:v>92.088402585592604</c:v>
                </c:pt>
                <c:pt idx="856">
                  <c:v>92.134377260088129</c:v>
                </c:pt>
                <c:pt idx="857">
                  <c:v>92.19188595630996</c:v>
                </c:pt>
                <c:pt idx="858">
                  <c:v>92.257405128189816</c:v>
                </c:pt>
                <c:pt idx="859">
                  <c:v>92.324375312723859</c:v>
                </c:pt>
                <c:pt idx="860">
                  <c:v>92.384003327533094</c:v>
                </c:pt>
                <c:pt idx="861">
                  <c:v>92.427050049370735</c:v>
                </c:pt>
                <c:pt idx="862">
                  <c:v>92.446148215249551</c:v>
                </c:pt>
                <c:pt idx="863">
                  <c:v>92.437860872840517</c:v>
                </c:pt>
                <c:pt idx="864">
                  <c:v>92.403691599147749</c:v>
                </c:pt>
                <c:pt idx="865">
                  <c:v>92.349639008523283</c:v>
                </c:pt>
                <c:pt idx="866">
                  <c:v>92.284476661838923</c:v>
                </c:pt>
                <c:pt idx="867">
                  <c:v>92.217435274557886</c:v>
                </c:pt>
                <c:pt idx="868">
                  <c:v>92.156124102214392</c:v>
                </c:pt>
                <c:pt idx="869">
                  <c:v>92.105309245625932</c:v>
                </c:pt>
                <c:pt idx="870">
                  <c:v>92.066729772523516</c:v>
                </c:pt>
                <c:pt idx="880">
                  <c:v>94.000000005848364</c:v>
                </c:pt>
                <c:pt idx="881">
                  <c:v>94.000000024469117</c:v>
                </c:pt>
                <c:pt idx="882">
                  <c:v>94.000000096174261</c:v>
                </c:pt>
                <c:pt idx="883">
                  <c:v>94.000000355104376</c:v>
                </c:pt>
                <c:pt idx="884">
                  <c:v>94.000001231713753</c:v>
                </c:pt>
                <c:pt idx="885">
                  <c:v>94.00000401347117</c:v>
                </c:pt>
                <c:pt idx="886">
                  <c:v>94.000012285337732</c:v>
                </c:pt>
                <c:pt idx="887">
                  <c:v>94.000035327316283</c:v>
                </c:pt>
                <c:pt idx="888">
                  <c:v>94.000095431288557</c:v>
                </c:pt>
                <c:pt idx="889">
                  <c:v>94.000242174005066</c:v>
                </c:pt>
                <c:pt idx="890">
                  <c:v>94.000577325652841</c:v>
                </c:pt>
                <c:pt idx="891">
                  <c:v>94.001292917403489</c:v>
                </c:pt>
                <c:pt idx="892">
                  <c:v>94.002720052599031</c:v>
                </c:pt>
                <c:pt idx="893">
                  <c:v>94.005375766766122</c:v>
                </c:pt>
                <c:pt idx="894">
                  <c:v>94.009980679937385</c:v>
                </c:pt>
                <c:pt idx="895">
                  <c:v>94.017407501221427</c:v>
                </c:pt>
                <c:pt idx="896">
                  <c:v>94.028521301182096</c:v>
                </c:pt>
                <c:pt idx="897">
                  <c:v>94.043899424822442</c:v>
                </c:pt>
                <c:pt idx="898">
                  <c:v>94.063475323114616</c:v>
                </c:pt>
                <c:pt idx="899">
                  <c:v>94.086219917977402</c:v>
                </c:pt>
                <c:pt idx="900">
                  <c:v>94.110018795348509</c:v>
                </c:pt>
                <c:pt idx="901">
                  <c:v>94.131881160522383</c:v>
                </c:pt>
                <c:pt idx="902">
                  <c:v>94.148509839900086</c:v>
                </c:pt>
                <c:pt idx="903">
                  <c:v>94.157102933514736</c:v>
                </c:pt>
                <c:pt idx="904">
                  <c:v>94.156124102214392</c:v>
                </c:pt>
                <c:pt idx="905">
                  <c:v>94.145751223251409</c:v>
                </c:pt>
                <c:pt idx="906">
                  <c:v>94.127823603779603</c:v>
                </c:pt>
                <c:pt idx="907">
                  <c:v>94.105309245625932</c:v>
                </c:pt>
                <c:pt idx="908">
                  <c:v>94.081503928211632</c:v>
                </c:pt>
                <c:pt idx="909">
                  <c:v>94.059258025244105</c:v>
                </c:pt>
                <c:pt idx="910">
                  <c:v>94.040473652951164</c:v>
                </c:pt>
                <c:pt idx="920">
                  <c:v>96.000000000291166</c:v>
                </c:pt>
                <c:pt idx="921">
                  <c:v>96.000000001313126</c:v>
                </c:pt>
                <c:pt idx="922">
                  <c:v>96.000000005563138</c:v>
                </c:pt>
                <c:pt idx="923">
                  <c:v>96.000000022140568</c:v>
                </c:pt>
                <c:pt idx="924">
                  <c:v>96.000000082777959</c:v>
                </c:pt>
                <c:pt idx="925">
                  <c:v>96.000000290734874</c:v>
                </c:pt>
                <c:pt idx="926">
                  <c:v>96.000000959259637</c:v>
                </c:pt>
                <c:pt idx="927">
                  <c:v>96.000002973252577</c:v>
                </c:pt>
                <c:pt idx="928">
                  <c:v>96.000008657331179</c:v>
                </c:pt>
                <c:pt idx="929">
                  <c:v>96.00002368060828</c:v>
                </c:pt>
                <c:pt idx="930">
                  <c:v>96.000060849676132</c:v>
                </c:pt>
                <c:pt idx="931">
                  <c:v>96.000146885959055</c:v>
                </c:pt>
                <c:pt idx="932">
                  <c:v>96.000333087925938</c:v>
                </c:pt>
                <c:pt idx="933">
                  <c:v>96.000709568115539</c:v>
                </c:pt>
                <c:pt idx="934">
                  <c:v>96.001419991971886</c:v>
                </c:pt>
                <c:pt idx="935">
                  <c:v>96.002669526772664</c:v>
                </c:pt>
                <c:pt idx="936">
                  <c:v>96.004714539376039</c:v>
                </c:pt>
                <c:pt idx="937">
                  <c:v>96.007821694491696</c:v>
                </c:pt>
                <c:pt idx="938">
                  <c:v>96.012190430003827</c:v>
                </c:pt>
                <c:pt idx="939">
                  <c:v>96.017848174212872</c:v>
                </c:pt>
                <c:pt idx="940">
                  <c:v>96.024548511425451</c:v>
                </c:pt>
                <c:pt idx="941">
                  <c:v>96.031718535243371</c:v>
                </c:pt>
                <c:pt idx="942">
                  <c:v>96.038499729604183</c:v>
                </c:pt>
                <c:pt idx="943">
                  <c:v>96.043899424822442</c:v>
                </c:pt>
                <c:pt idx="944">
                  <c:v>96.047023675926965</c:v>
                </c:pt>
                <c:pt idx="945">
                  <c:v>96.047318494249069</c:v>
                </c:pt>
                <c:pt idx="946">
                  <c:v>96.044730304189912</c:v>
                </c:pt>
                <c:pt idx="947">
                  <c:v>96.039721842209602</c:v>
                </c:pt>
                <c:pt idx="948">
                  <c:v>96.033137024360528</c:v>
                </c:pt>
                <c:pt idx="949">
                  <c:v>96.025968940246344</c:v>
                </c:pt>
                <c:pt idx="950">
                  <c:v>96.019118399921382</c:v>
                </c:pt>
                <c:pt idx="960">
                  <c:v>98.000000000011283</c:v>
                </c:pt>
                <c:pt idx="961">
                  <c:v>98.000000000054882</c:v>
                </c:pt>
                <c:pt idx="962">
                  <c:v>98.000000000250608</c:v>
                </c:pt>
                <c:pt idx="963">
                  <c:v>98.000000001075094</c:v>
                </c:pt>
                <c:pt idx="964">
                  <c:v>98.000000004332577</c:v>
                </c:pt>
                <c:pt idx="965">
                  <c:v>98.00000001640214</c:v>
                </c:pt>
                <c:pt idx="966">
                  <c:v>98.000000058332645</c:v>
                </c:pt>
                <c:pt idx="967">
                  <c:v>98.000000194885416</c:v>
                </c:pt>
                <c:pt idx="968">
                  <c:v>98.000000611650947</c:v>
                </c:pt>
                <c:pt idx="969">
                  <c:v>98.000001803368846</c:v>
                </c:pt>
                <c:pt idx="970">
                  <c:v>98.000004994845582</c:v>
                </c:pt>
                <c:pt idx="971">
                  <c:v>98.000012996193377</c:v>
                </c:pt>
                <c:pt idx="972">
                  <c:v>98.00003176631644</c:v>
                </c:pt>
                <c:pt idx="973">
                  <c:v>98.000072941408604</c:v>
                </c:pt>
                <c:pt idx="974">
                  <c:v>98.000157339595333</c:v>
                </c:pt>
                <c:pt idx="975">
                  <c:v>98.000318829506327</c:v>
                </c:pt>
                <c:pt idx="976">
                  <c:v>98.000606925772033</c:v>
                </c:pt>
                <c:pt idx="977">
                  <c:v>98.00108534859163</c:v>
                </c:pt>
                <c:pt idx="978">
                  <c:v>98.001823305783404</c:v>
                </c:pt>
                <c:pt idx="979">
                  <c:v>98.00287744059861</c:v>
                </c:pt>
                <c:pt idx="980">
                  <c:v>98.004265891636237</c:v>
                </c:pt>
                <c:pt idx="981">
                  <c:v>98.005941141092265</c:v>
                </c:pt>
                <c:pt idx="982">
                  <c:v>98.007772961350824</c:v>
                </c:pt>
                <c:pt idx="983">
                  <c:v>98.009553439225641</c:v>
                </c:pt>
                <c:pt idx="984">
                  <c:v>98.011030357209421</c:v>
                </c:pt>
                <c:pt idx="985">
                  <c:v>98.011963988960019</c:v>
                </c:pt>
                <c:pt idx="986">
                  <c:v>98.012190430003827</c:v>
                </c:pt>
                <c:pt idx="987">
                  <c:v>98.011668597020105</c:v>
                </c:pt>
                <c:pt idx="988">
                  <c:v>98.010492400340354</c:v>
                </c:pt>
                <c:pt idx="989">
                  <c:v>98.00886314101362</c:v>
                </c:pt>
                <c:pt idx="990">
                  <c:v>98.007033266279166</c:v>
                </c:pt>
                <c:pt idx="1000">
                  <c:v>100.00000000000034</c:v>
                </c:pt>
                <c:pt idx="1001">
                  <c:v>100.00000000000179</c:v>
                </c:pt>
                <c:pt idx="1002">
                  <c:v>100.0000000000088</c:v>
                </c:pt>
                <c:pt idx="1003">
                  <c:v>100.00000000004066</c:v>
                </c:pt>
                <c:pt idx="1004">
                  <c:v>100.0000000001766</c:v>
                </c:pt>
                <c:pt idx="1005">
                  <c:v>100.00000000072066</c:v>
                </c:pt>
                <c:pt idx="1006">
                  <c:v>100.00000000276258</c:v>
                </c:pt>
                <c:pt idx="1007">
                  <c:v>100.00000000994839</c:v>
                </c:pt>
                <c:pt idx="1008">
                  <c:v>100.000000033655</c:v>
                </c:pt>
                <c:pt idx="1009">
                  <c:v>100.00000010695538</c:v>
                </c:pt>
                <c:pt idx="1010">
                  <c:v>100.00000031930979</c:v>
                </c:pt>
                <c:pt idx="1011">
                  <c:v>100.00000089552647</c:v>
                </c:pt>
                <c:pt idx="1012">
                  <c:v>100.00000235939798</c:v>
                </c:pt>
                <c:pt idx="1013">
                  <c:v>100.0000058395661</c:v>
                </c:pt>
                <c:pt idx="1014">
                  <c:v>100.00001357739798</c:v>
                </c:pt>
                <c:pt idx="1015">
                  <c:v>100.00002965576368</c:v>
                </c:pt>
                <c:pt idx="1016">
                  <c:v>100.00006084967613</c:v>
                </c:pt>
                <c:pt idx="1017">
                  <c:v>100.00011729082061</c:v>
                </c:pt>
                <c:pt idx="1018">
                  <c:v>100.00021238623854</c:v>
                </c:pt>
                <c:pt idx="1019">
                  <c:v>100.00036128116189</c:v>
                </c:pt>
                <c:pt idx="1020">
                  <c:v>100.00057732565284</c:v>
                </c:pt>
                <c:pt idx="1021">
                  <c:v>100.00086666845343</c:v>
                </c:pt>
                <c:pt idx="1022">
                  <c:v>100.00122219841667</c:v>
                </c:pt>
                <c:pt idx="1023">
                  <c:v>100.00161914983454</c:v>
                </c:pt>
                <c:pt idx="1024">
                  <c:v>100.00201506452657</c:v>
                </c:pt>
                <c:pt idx="1025">
                  <c:v>100.00235584910824</c:v>
                </c:pt>
                <c:pt idx="1026">
                  <c:v>100.00258739406839</c:v>
                </c:pt>
                <c:pt idx="1027">
                  <c:v>100.00266952677266</c:v>
                </c:pt>
                <c:pt idx="1028">
                  <c:v>100.00258739406839</c:v>
                </c:pt>
                <c:pt idx="1029">
                  <c:v>100.00235584910824</c:v>
                </c:pt>
                <c:pt idx="1030">
                  <c:v>100.00201506452657</c:v>
                </c:pt>
                <c:pt idx="1040">
                  <c:v>102.00000000000001</c:v>
                </c:pt>
                <c:pt idx="1041">
                  <c:v>102.00000000000004</c:v>
                </c:pt>
                <c:pt idx="1042">
                  <c:v>102.00000000000024</c:v>
                </c:pt>
                <c:pt idx="1043">
                  <c:v>102.00000000000119</c:v>
                </c:pt>
                <c:pt idx="1044">
                  <c:v>102.00000000000561</c:v>
                </c:pt>
                <c:pt idx="1045">
                  <c:v>102.00000000002466</c:v>
                </c:pt>
                <c:pt idx="1046">
                  <c:v>102.00000000010189</c:v>
                </c:pt>
                <c:pt idx="1047">
                  <c:v>102.0000000003955</c:v>
                </c:pt>
                <c:pt idx="1048">
                  <c:v>102.00000000144219</c:v>
                </c:pt>
                <c:pt idx="1049">
                  <c:v>102.00000000494023</c:v>
                </c:pt>
                <c:pt idx="1050">
                  <c:v>102.0000000158975</c:v>
                </c:pt>
                <c:pt idx="1051">
                  <c:v>102.00000004805815</c:v>
                </c:pt>
                <c:pt idx="1052">
                  <c:v>102.00000013647778</c:v>
                </c:pt>
                <c:pt idx="1053">
                  <c:v>102.00000036409389</c:v>
                </c:pt>
                <c:pt idx="1054">
                  <c:v>102.000000912476</c:v>
                </c:pt>
                <c:pt idx="1055">
                  <c:v>102.00000214825631</c:v>
                </c:pt>
                <c:pt idx="1056">
                  <c:v>102.00000475124409</c:v>
                </c:pt>
                <c:pt idx="1057">
                  <c:v>102.0000098715462</c:v>
                </c:pt>
                <c:pt idx="1058">
                  <c:v>102.00001926724487</c:v>
                </c:pt>
                <c:pt idx="1059">
                  <c:v>102.00003532731628</c:v>
                </c:pt>
                <c:pt idx="1060">
                  <c:v>102.00006084967613</c:v>
                </c:pt>
                <c:pt idx="1061">
                  <c:v>102.00009846060284</c:v>
                </c:pt>
                <c:pt idx="1062">
                  <c:v>102.00014966605272</c:v>
                </c:pt>
                <c:pt idx="1063">
                  <c:v>102.00021371780936</c:v>
                </c:pt>
                <c:pt idx="1064">
                  <c:v>102.00028669143471</c:v>
                </c:pt>
                <c:pt idx="1065">
                  <c:v>102.00036128116189</c:v>
                </c:pt>
                <c:pt idx="1066">
                  <c:v>102.00042769336289</c:v>
                </c:pt>
                <c:pt idx="1067">
                  <c:v>102.00047563773188</c:v>
                </c:pt>
                <c:pt idx="1068">
                  <c:v>102.0004969087944</c:v>
                </c:pt>
                <c:pt idx="1069">
                  <c:v>102.00048767855839</c:v>
                </c:pt>
                <c:pt idx="1070">
                  <c:v>102.00044962167053</c:v>
                </c:pt>
                <c:pt idx="1080">
                  <c:v>104</c:v>
                </c:pt>
                <c:pt idx="1081">
                  <c:v>104</c:v>
                </c:pt>
                <c:pt idx="1082">
                  <c:v>104</c:v>
                </c:pt>
                <c:pt idx="1083">
                  <c:v>104.00000000000003</c:v>
                </c:pt>
                <c:pt idx="1084">
                  <c:v>104.00000000000014</c:v>
                </c:pt>
                <c:pt idx="1085">
                  <c:v>104.00000000000065</c:v>
                </c:pt>
                <c:pt idx="1086">
                  <c:v>104.00000000000293</c:v>
                </c:pt>
                <c:pt idx="1087">
                  <c:v>104.00000000001225</c:v>
                </c:pt>
                <c:pt idx="1088">
                  <c:v>104.00000000004813</c:v>
                </c:pt>
                <c:pt idx="1089">
                  <c:v>104.00000000017771</c:v>
                </c:pt>
                <c:pt idx="1090">
                  <c:v>104.00000000061641</c:v>
                </c:pt>
                <c:pt idx="1091">
                  <c:v>104.00000000200855</c:v>
                </c:pt>
                <c:pt idx="1092">
                  <c:v>104.00000000614821</c:v>
                </c:pt>
                <c:pt idx="1093">
                  <c:v>104.00000001767961</c:v>
                </c:pt>
                <c:pt idx="1094">
                  <c:v>104.00000004775873</c:v>
                </c:pt>
                <c:pt idx="1095">
                  <c:v>104.00000012119632</c:v>
                </c:pt>
                <c:pt idx="1096">
                  <c:v>104.00000028892345</c:v>
                </c:pt>
                <c:pt idx="1097">
                  <c:v>104.00000064704237</c:v>
                </c:pt>
                <c:pt idx="1098">
                  <c:v>104.00000136125422</c:v>
                </c:pt>
                <c:pt idx="1099">
                  <c:v>104.00000269031018</c:v>
                </c:pt>
                <c:pt idx="1100">
                  <c:v>104.00000499484558</c:v>
                </c:pt>
                <c:pt idx="1101">
                  <c:v>104.00000871160894</c:v>
                </c:pt>
                <c:pt idx="1102">
                  <c:v>104.00001427352606</c:v>
                </c:pt>
                <c:pt idx="1103">
                  <c:v>104.00002196953008</c:v>
                </c:pt>
                <c:pt idx="1104">
                  <c:v>104.00003176631644</c:v>
                </c:pt>
                <c:pt idx="1105">
                  <c:v>104.00004314888155</c:v>
                </c:pt>
                <c:pt idx="1106">
                  <c:v>104.00005505906384</c:v>
                </c:pt>
                <c:pt idx="1107">
                  <c:v>104.00006600011582</c:v>
                </c:pt>
                <c:pt idx="1108">
                  <c:v>104.00007432196226</c:v>
                </c:pt>
                <c:pt idx="1109">
                  <c:v>104.00007862238827</c:v>
                </c:pt>
                <c:pt idx="1110">
                  <c:v>104.00007813253075</c:v>
                </c:pt>
                <c:pt idx="1120">
                  <c:v>106</c:v>
                </c:pt>
                <c:pt idx="1121">
                  <c:v>106</c:v>
                </c:pt>
                <c:pt idx="1122">
                  <c:v>106</c:v>
                </c:pt>
                <c:pt idx="1123">
                  <c:v>106</c:v>
                </c:pt>
                <c:pt idx="1124">
                  <c:v>106</c:v>
                </c:pt>
                <c:pt idx="1125">
                  <c:v>106.00000000000001</c:v>
                </c:pt>
                <c:pt idx="1126">
                  <c:v>106.00000000000007</c:v>
                </c:pt>
                <c:pt idx="1127">
                  <c:v>106.0000000000003</c:v>
                </c:pt>
                <c:pt idx="1128">
                  <c:v>106.00000000000125</c:v>
                </c:pt>
                <c:pt idx="1129">
                  <c:v>106.00000000000497</c:v>
                </c:pt>
                <c:pt idx="1130">
                  <c:v>106.00000000001862</c:v>
                </c:pt>
                <c:pt idx="1131">
                  <c:v>106.00000000006537</c:v>
                </c:pt>
                <c:pt idx="1132">
                  <c:v>106.00000000021571</c:v>
                </c:pt>
                <c:pt idx="1133">
                  <c:v>106.00000000066859</c:v>
                </c:pt>
                <c:pt idx="1134">
                  <c:v>106.00000000194674</c:v>
                </c:pt>
                <c:pt idx="1135">
                  <c:v>106.00000000532499</c:v>
                </c:pt>
                <c:pt idx="1136">
                  <c:v>106.00000001368311</c:v>
                </c:pt>
                <c:pt idx="1137">
                  <c:v>106.00000003302985</c:v>
                </c:pt>
                <c:pt idx="1138">
                  <c:v>106.00000007490058</c:v>
                </c:pt>
                <c:pt idx="1139">
                  <c:v>106.00000015955868</c:v>
                </c:pt>
                <c:pt idx="1140">
                  <c:v>106.00000031930979</c:v>
                </c:pt>
                <c:pt idx="1141">
                  <c:v>106.00000060028934</c:v>
                </c:pt>
                <c:pt idx="1142">
                  <c:v>106.00000106014585</c:v>
                </c:pt>
                <c:pt idx="1143">
                  <c:v>106.00000175884351</c:v>
                </c:pt>
                <c:pt idx="1144">
                  <c:v>106.00000274122938</c:v>
                </c:pt>
                <c:pt idx="1145">
                  <c:v>106.00000401347117</c:v>
                </c:pt>
                <c:pt idx="1146">
                  <c:v>106.00000552015808</c:v>
                </c:pt>
                <c:pt idx="1147">
                  <c:v>106.00000713246214</c:v>
                </c:pt>
                <c:pt idx="1148">
                  <c:v>106.00000865733118</c:v>
                </c:pt>
                <c:pt idx="1149">
                  <c:v>106.0000098715462</c:v>
                </c:pt>
                <c:pt idx="1150">
                  <c:v>106.00001057408818</c:v>
                </c:pt>
                <c:pt idx="1160">
                  <c:v>108</c:v>
                </c:pt>
                <c:pt idx="1161">
                  <c:v>108</c:v>
                </c:pt>
                <c:pt idx="1162">
                  <c:v>108</c:v>
                </c:pt>
                <c:pt idx="1163">
                  <c:v>108</c:v>
                </c:pt>
                <c:pt idx="1164">
                  <c:v>108</c:v>
                </c:pt>
                <c:pt idx="1165">
                  <c:v>108</c:v>
                </c:pt>
                <c:pt idx="1166">
                  <c:v>108</c:v>
                </c:pt>
                <c:pt idx="1167">
                  <c:v>108</c:v>
                </c:pt>
                <c:pt idx="1168">
                  <c:v>108.00000000000003</c:v>
                </c:pt>
                <c:pt idx="1169">
                  <c:v>108.00000000000011</c:v>
                </c:pt>
                <c:pt idx="1170">
                  <c:v>108.00000000000044</c:v>
                </c:pt>
                <c:pt idx="1171">
                  <c:v>108.00000000000166</c:v>
                </c:pt>
                <c:pt idx="1172">
                  <c:v>108.0000000000059</c:v>
                </c:pt>
                <c:pt idx="1173">
                  <c:v>108.0000000000197</c:v>
                </c:pt>
                <c:pt idx="1174">
                  <c:v>108.0000000000618</c:v>
                </c:pt>
                <c:pt idx="1175">
                  <c:v>108.00000000018221</c:v>
                </c:pt>
                <c:pt idx="1176">
                  <c:v>108.00000000050467</c:v>
                </c:pt>
                <c:pt idx="1177">
                  <c:v>108.00000000131313</c:v>
                </c:pt>
                <c:pt idx="1178">
                  <c:v>108.00000000320965</c:v>
                </c:pt>
                <c:pt idx="1179">
                  <c:v>108.00000000736996</c:v>
                </c:pt>
                <c:pt idx="1180">
                  <c:v>108.0000000158975</c:v>
                </c:pt>
                <c:pt idx="1181">
                  <c:v>108.00000003221434</c:v>
                </c:pt>
                <c:pt idx="1182">
                  <c:v>108.00000006132342</c:v>
                </c:pt>
                <c:pt idx="1183">
                  <c:v>108.00000010966298</c:v>
                </c:pt>
                <c:pt idx="1184">
                  <c:v>108.00000018422573</c:v>
                </c:pt>
                <c:pt idx="1185">
                  <c:v>108.00000029073487</c:v>
                </c:pt>
                <c:pt idx="1186">
                  <c:v>108.00000043102314</c:v>
                </c:pt>
                <c:pt idx="1187">
                  <c:v>108.00000060028934</c:v>
                </c:pt>
                <c:pt idx="1188">
                  <c:v>108.00000078537536</c:v>
                </c:pt>
                <c:pt idx="1189">
                  <c:v>108.00000096527378</c:v>
                </c:pt>
                <c:pt idx="1190">
                  <c:v>108.00000111450069</c:v>
                </c:pt>
                <c:pt idx="1200">
                  <c:v>110</c:v>
                </c:pt>
                <c:pt idx="1201">
                  <c:v>110</c:v>
                </c:pt>
                <c:pt idx="1202">
                  <c:v>110</c:v>
                </c:pt>
                <c:pt idx="1203">
                  <c:v>110</c:v>
                </c:pt>
                <c:pt idx="1204">
                  <c:v>110</c:v>
                </c:pt>
                <c:pt idx="1205">
                  <c:v>110</c:v>
                </c:pt>
                <c:pt idx="1206">
                  <c:v>110</c:v>
                </c:pt>
                <c:pt idx="1207">
                  <c:v>110</c:v>
                </c:pt>
                <c:pt idx="1208">
                  <c:v>110</c:v>
                </c:pt>
                <c:pt idx="1209">
                  <c:v>110</c:v>
                </c:pt>
                <c:pt idx="1210">
                  <c:v>110.00000000000001</c:v>
                </c:pt>
                <c:pt idx="1211">
                  <c:v>110.00000000000003</c:v>
                </c:pt>
                <c:pt idx="1212">
                  <c:v>110.00000000000013</c:v>
                </c:pt>
                <c:pt idx="1213">
                  <c:v>110.00000000000045</c:v>
                </c:pt>
                <c:pt idx="1214">
                  <c:v>110.00000000000153</c:v>
                </c:pt>
                <c:pt idx="1215">
                  <c:v>110.00000000000486</c:v>
                </c:pt>
                <c:pt idx="1216">
                  <c:v>110.0000000000145</c:v>
                </c:pt>
                <c:pt idx="1217">
                  <c:v>110.00000000004066</c:v>
                </c:pt>
                <c:pt idx="1218">
                  <c:v>110.00000000010712</c:v>
                </c:pt>
                <c:pt idx="1219">
                  <c:v>110.00000000026512</c:v>
                </c:pt>
                <c:pt idx="1220">
                  <c:v>110.00000000061641</c:v>
                </c:pt>
                <c:pt idx="1221">
                  <c:v>110.00000000134636</c:v>
                </c:pt>
                <c:pt idx="1222">
                  <c:v>110.00000000276258</c:v>
                </c:pt>
                <c:pt idx="1223">
                  <c:v>110.00000000532499</c:v>
                </c:pt>
                <c:pt idx="1224">
                  <c:v>110.00000000964232</c:v>
                </c:pt>
                <c:pt idx="1225">
                  <c:v>110.00000001640214</c:v>
                </c:pt>
                <c:pt idx="1226">
                  <c:v>110.00000002621054</c:v>
                </c:pt>
                <c:pt idx="1227">
                  <c:v>110.00000003934669</c:v>
                </c:pt>
                <c:pt idx="1228">
                  <c:v>110.00000005548772</c:v>
                </c:pt>
                <c:pt idx="1229">
                  <c:v>110.00000007350928</c:v>
                </c:pt>
                <c:pt idx="1230">
                  <c:v>110.00000009148378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A4-4568-8843-A5F7E1190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900328"/>
        <c:axId val="1"/>
      </c:scatterChart>
      <c:valAx>
        <c:axId val="338900328"/>
        <c:scaling>
          <c:orientation val="minMax"/>
          <c:max val="270"/>
          <c:min val="17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38900328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419128203700193E-2"/>
          <c:y val="7.3333572049388188E-2"/>
          <c:w val="0.93236134649146385"/>
          <c:h val="0.7900025716229545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191.17906240859793</c:v>
                </c:pt>
                <c:pt idx="1">
                  <c:v>180.85033847278444</c:v>
                </c:pt>
                <c:pt idx="2">
                  <c:v>178.00677386919696</c:v>
                </c:pt>
                <c:pt idx="3">
                  <c:v>182.89552926772436</c:v>
                </c:pt>
                <c:pt idx="4">
                  <c:v>184.94142278789454</c:v>
                </c:pt>
                <c:pt idx="5">
                  <c:v>187.58825042147777</c:v>
                </c:pt>
                <c:pt idx="6">
                  <c:v>185.15105097177249</c:v>
                </c:pt>
                <c:pt idx="7">
                  <c:v>178.1804595652554</c:v>
                </c:pt>
                <c:pt idx="8">
                  <c:v>165.86938241790457</c:v>
                </c:pt>
                <c:pt idx="9">
                  <c:v>172.96416900606707</c:v>
                </c:pt>
                <c:pt idx="10">
                  <c:v>195.923891488159</c:v>
                </c:pt>
                <c:pt idx="11">
                  <c:v>182.50179396606549</c:v>
                </c:pt>
                <c:pt idx="12">
                  <c:v>164.84920226220842</c:v>
                </c:pt>
                <c:pt idx="13">
                  <c:v>181.8183976926571</c:v>
                </c:pt>
                <c:pt idx="14">
                  <c:v>198.43739880041926</c:v>
                </c:pt>
                <c:pt idx="15">
                  <c:v>187.58532448102665</c:v>
                </c:pt>
                <c:pt idx="16">
                  <c:v>186.96896811946229</c:v>
                </c:pt>
                <c:pt idx="17">
                  <c:v>179.63365206582893</c:v>
                </c:pt>
                <c:pt idx="18">
                  <c:v>181.11033688640734</c:v>
                </c:pt>
                <c:pt idx="19">
                  <c:v>169.15997156994638</c:v>
                </c:pt>
                <c:pt idx="20">
                  <c:v>182.80699556910824</c:v>
                </c:pt>
                <c:pt idx="21">
                  <c:v>178.92679688664495</c:v>
                </c:pt>
                <c:pt idx="22">
                  <c:v>167.83927696116999</c:v>
                </c:pt>
                <c:pt idx="23">
                  <c:v>193.27828489569094</c:v>
                </c:pt>
                <c:pt idx="24">
                  <c:v>175.70745209812117</c:v>
                </c:pt>
                <c:pt idx="25">
                  <c:v>166.79632993164188</c:v>
                </c:pt>
                <c:pt idx="26">
                  <c:v>181.73695817082066</c:v>
                </c:pt>
                <c:pt idx="27">
                  <c:v>169.63705905107599</c:v>
                </c:pt>
                <c:pt idx="28">
                  <c:v>179.09134927626434</c:v>
                </c:pt>
                <c:pt idx="29">
                  <c:v>199.09611277734268</c:v>
                </c:pt>
                <c:pt idx="30">
                  <c:v>167.67753773293407</c:v>
                </c:pt>
                <c:pt idx="31">
                  <c:v>181.97825535332998</c:v>
                </c:pt>
                <c:pt idx="32">
                  <c:v>183.64824208094677</c:v>
                </c:pt>
                <c:pt idx="33">
                  <c:v>175.90020583341982</c:v>
                </c:pt>
                <c:pt idx="34">
                  <c:v>175.05166107762568</c:v>
                </c:pt>
                <c:pt idx="35">
                  <c:v>195.8380218314683</c:v>
                </c:pt>
                <c:pt idx="36">
                  <c:v>167.21977185152065</c:v>
                </c:pt>
                <c:pt idx="37">
                  <c:v>183.84485003198961</c:v>
                </c:pt>
                <c:pt idx="38">
                  <c:v>170.35700743208955</c:v>
                </c:pt>
                <c:pt idx="39">
                  <c:v>187.04178986241453</c:v>
                </c:pt>
                <c:pt idx="40">
                  <c:v>191.85621831241565</c:v>
                </c:pt>
                <c:pt idx="41">
                  <c:v>182.37266955265184</c:v>
                </c:pt>
                <c:pt idx="42">
                  <c:v>187.93480352584672</c:v>
                </c:pt>
                <c:pt idx="43">
                  <c:v>186.89287223925817</c:v>
                </c:pt>
                <c:pt idx="44">
                  <c:v>200.4951300752636</c:v>
                </c:pt>
                <c:pt idx="45">
                  <c:v>179.7798658034784</c:v>
                </c:pt>
                <c:pt idx="46">
                  <c:v>173.94489407269566</c:v>
                </c:pt>
                <c:pt idx="47">
                  <c:v>198.15499457585278</c:v>
                </c:pt>
                <c:pt idx="48">
                  <c:v>182.84649598854122</c:v>
                </c:pt>
                <c:pt idx="49">
                  <c:v>176.62119507293869</c:v>
                </c:pt>
                <c:pt idx="50">
                  <c:v>178.35055231162002</c:v>
                </c:pt>
                <c:pt idx="51">
                  <c:v>176.26567594104105</c:v>
                </c:pt>
                <c:pt idx="52">
                  <c:v>181.81193398114394</c:v>
                </c:pt>
                <c:pt idx="53">
                  <c:v>183.76304066558683</c:v>
                </c:pt>
                <c:pt idx="54">
                  <c:v>193.94806642173941</c:v>
                </c:pt>
                <c:pt idx="55">
                  <c:v>172.8727152487383</c:v>
                </c:pt>
                <c:pt idx="56">
                  <c:v>195.16428333633294</c:v>
                </c:pt>
                <c:pt idx="57">
                  <c:v>165.98518415456311</c:v>
                </c:pt>
                <c:pt idx="58">
                  <c:v>174.18349373220323</c:v>
                </c:pt>
                <c:pt idx="59">
                  <c:v>167.96703491263685</c:v>
                </c:pt>
                <c:pt idx="60">
                  <c:v>178.19528298441915</c:v>
                </c:pt>
                <c:pt idx="61">
                  <c:v>203.01804011587711</c:v>
                </c:pt>
                <c:pt idx="62">
                  <c:v>171.43248590989171</c:v>
                </c:pt>
                <c:pt idx="63">
                  <c:v>173.05500011185748</c:v>
                </c:pt>
                <c:pt idx="64">
                  <c:v>169.48960938029498</c:v>
                </c:pt>
                <c:pt idx="65">
                  <c:v>167.12918048063398</c:v>
                </c:pt>
                <c:pt idx="66">
                  <c:v>191.37913135049996</c:v>
                </c:pt>
                <c:pt idx="67">
                  <c:v>177.98337332068246</c:v>
                </c:pt>
                <c:pt idx="68">
                  <c:v>178.09874245940193</c:v>
                </c:pt>
                <c:pt idx="69">
                  <c:v>189.13749227158399</c:v>
                </c:pt>
                <c:pt idx="70">
                  <c:v>179.73703924471329</c:v>
                </c:pt>
                <c:pt idx="71">
                  <c:v>167.32579124970965</c:v>
                </c:pt>
                <c:pt idx="72">
                  <c:v>166.49274956028165</c:v>
                </c:pt>
                <c:pt idx="73">
                  <c:v>177.20730419452758</c:v>
                </c:pt>
                <c:pt idx="74">
                  <c:v>191.35219887227191</c:v>
                </c:pt>
                <c:pt idx="75">
                  <c:v>171.85450575367307</c:v>
                </c:pt>
                <c:pt idx="76">
                  <c:v>175.227417783948</c:v>
                </c:pt>
                <c:pt idx="77">
                  <c:v>188.23917770332764</c:v>
                </c:pt>
                <c:pt idx="78">
                  <c:v>200.11133068801377</c:v>
                </c:pt>
                <c:pt idx="79">
                  <c:v>184.08936409975601</c:v>
                </c:pt>
                <c:pt idx="80">
                  <c:v>174.42584881126311</c:v>
                </c:pt>
                <c:pt idx="81">
                  <c:v>191.38644870179789</c:v>
                </c:pt>
                <c:pt idx="82">
                  <c:v>178.31057636814418</c:v>
                </c:pt>
                <c:pt idx="83">
                  <c:v>177.19036489022605</c:v>
                </c:pt>
                <c:pt idx="84">
                  <c:v>180.10732108812587</c:v>
                </c:pt>
                <c:pt idx="85">
                  <c:v>185.01968994152057</c:v>
                </c:pt>
                <c:pt idx="86">
                  <c:v>187.64239488707827</c:v>
                </c:pt>
                <c:pt idx="87">
                  <c:v>187.69187470871933</c:v>
                </c:pt>
                <c:pt idx="88">
                  <c:v>190.53821125550405</c:v>
                </c:pt>
                <c:pt idx="89">
                  <c:v>162.58621362438853</c:v>
                </c:pt>
                <c:pt idx="90">
                  <c:v>194.45174406943326</c:v>
                </c:pt>
                <c:pt idx="91">
                  <c:v>169.31517231940137</c:v>
                </c:pt>
                <c:pt idx="92">
                  <c:v>174.770439303339</c:v>
                </c:pt>
                <c:pt idx="93">
                  <c:v>193.74908470033344</c:v>
                </c:pt>
                <c:pt idx="94">
                  <c:v>166.31533282295729</c:v>
                </c:pt>
                <c:pt idx="95">
                  <c:v>170.10945054887901</c:v>
                </c:pt>
                <c:pt idx="96">
                  <c:v>168.75787394361299</c:v>
                </c:pt>
                <c:pt idx="97">
                  <c:v>170.37886904201608</c:v>
                </c:pt>
                <c:pt idx="98">
                  <c:v>186.85503441785912</c:v>
                </c:pt>
                <c:pt idx="99">
                  <c:v>183.97782038595741</c:v>
                </c:pt>
                <c:pt idx="100">
                  <c:v>173.06350315688721</c:v>
                </c:pt>
                <c:pt idx="101">
                  <c:v>185.772448452682</c:v>
                </c:pt>
                <c:pt idx="102">
                  <c:v>189.8837581900811</c:v>
                </c:pt>
                <c:pt idx="103">
                  <c:v>200.2485451234302</c:v>
                </c:pt>
                <c:pt idx="104">
                  <c:v>173.60858883978491</c:v>
                </c:pt>
                <c:pt idx="105">
                  <c:v>180.6879168309155</c:v>
                </c:pt>
                <c:pt idx="106">
                  <c:v>189.76100710345526</c:v>
                </c:pt>
                <c:pt idx="107">
                  <c:v>194.26286474250239</c:v>
                </c:pt>
                <c:pt idx="108">
                  <c:v>178.33141930606504</c:v>
                </c:pt>
                <c:pt idx="109">
                  <c:v>171.84582212920506</c:v>
                </c:pt>
                <c:pt idx="110">
                  <c:v>159.0880105979623</c:v>
                </c:pt>
                <c:pt idx="111">
                  <c:v>167.50705019406465</c:v>
                </c:pt>
                <c:pt idx="112">
                  <c:v>187.55152312095328</c:v>
                </c:pt>
                <c:pt idx="113">
                  <c:v>181.23721537024093</c:v>
                </c:pt>
                <c:pt idx="114">
                  <c:v>187.94655782445105</c:v>
                </c:pt>
                <c:pt idx="115">
                  <c:v>170.6932330190987</c:v>
                </c:pt>
                <c:pt idx="116">
                  <c:v>180.27848213332706</c:v>
                </c:pt>
                <c:pt idx="117">
                  <c:v>177.70436455586406</c:v>
                </c:pt>
                <c:pt idx="118">
                  <c:v>184.76488444076415</c:v>
                </c:pt>
                <c:pt idx="119">
                  <c:v>190.07739052982146</c:v>
                </c:pt>
                <c:pt idx="120">
                  <c:v>167.78129772440093</c:v>
                </c:pt>
                <c:pt idx="121">
                  <c:v>195.231917266229</c:v>
                </c:pt>
                <c:pt idx="122">
                  <c:v>180.14787456999693</c:v>
                </c:pt>
                <c:pt idx="123">
                  <c:v>173.97165327164504</c:v>
                </c:pt>
                <c:pt idx="124">
                  <c:v>183.48207954254312</c:v>
                </c:pt>
                <c:pt idx="125">
                  <c:v>188.68807266005237</c:v>
                </c:pt>
                <c:pt idx="126">
                  <c:v>180.62863063002612</c:v>
                </c:pt>
                <c:pt idx="127">
                  <c:v>185.46106046977937</c:v>
                </c:pt>
                <c:pt idx="128">
                  <c:v>181.76679263945496</c:v>
                </c:pt>
                <c:pt idx="129">
                  <c:v>190.13308313436465</c:v>
                </c:pt>
                <c:pt idx="130">
                  <c:v>190.1252531034628</c:v>
                </c:pt>
                <c:pt idx="131">
                  <c:v>194.28025807579701</c:v>
                </c:pt>
                <c:pt idx="132">
                  <c:v>169.83067836181928</c:v>
                </c:pt>
                <c:pt idx="133">
                  <c:v>179.05602436678259</c:v>
                </c:pt>
                <c:pt idx="134">
                  <c:v>183.17377600333035</c:v>
                </c:pt>
                <c:pt idx="135">
                  <c:v>171.11303266496313</c:v>
                </c:pt>
                <c:pt idx="136">
                  <c:v>174.77217144575712</c:v>
                </c:pt>
                <c:pt idx="137">
                  <c:v>165.06092915210834</c:v>
                </c:pt>
                <c:pt idx="138">
                  <c:v>192.74309010270434</c:v>
                </c:pt>
                <c:pt idx="139">
                  <c:v>185.47124566854018</c:v>
                </c:pt>
                <c:pt idx="140">
                  <c:v>191.23122172184978</c:v>
                </c:pt>
                <c:pt idx="141">
                  <c:v>181.75710098764176</c:v>
                </c:pt>
                <c:pt idx="142">
                  <c:v>199.50344303298172</c:v>
                </c:pt>
                <c:pt idx="143">
                  <c:v>172.91288210598643</c:v>
                </c:pt>
                <c:pt idx="144">
                  <c:v>178.17298564097317</c:v>
                </c:pt>
                <c:pt idx="145">
                  <c:v>180.3959897619153</c:v>
                </c:pt>
                <c:pt idx="146">
                  <c:v>190.71964923373216</c:v>
                </c:pt>
                <c:pt idx="147">
                  <c:v>179.25134129339975</c:v>
                </c:pt>
                <c:pt idx="148">
                  <c:v>180.03624506496641</c:v>
                </c:pt>
                <c:pt idx="149">
                  <c:v>186.91086740670559</c:v>
                </c:pt>
                <c:pt idx="150">
                  <c:v>179.16990423233685</c:v>
                </c:pt>
                <c:pt idx="151">
                  <c:v>177.4752301832786</c:v>
                </c:pt>
                <c:pt idx="152">
                  <c:v>166.52393743430071</c:v>
                </c:pt>
                <c:pt idx="153">
                  <c:v>188.18912486918211</c:v>
                </c:pt>
                <c:pt idx="154">
                  <c:v>183.18966238905324</c:v>
                </c:pt>
                <c:pt idx="155">
                  <c:v>175.23101147691236</c:v>
                </c:pt>
                <c:pt idx="156">
                  <c:v>174.50854380249541</c:v>
                </c:pt>
                <c:pt idx="157">
                  <c:v>164.63935377389359</c:v>
                </c:pt>
                <c:pt idx="158">
                  <c:v>178.46480274323773</c:v>
                </c:pt>
                <c:pt idx="159">
                  <c:v>164.05882706890279</c:v>
                </c:pt>
                <c:pt idx="160">
                  <c:v>175.14822997810057</c:v>
                </c:pt>
                <c:pt idx="161">
                  <c:v>167.2525440525074</c:v>
                </c:pt>
                <c:pt idx="162">
                  <c:v>174.9213665906197</c:v>
                </c:pt>
                <c:pt idx="163">
                  <c:v>180.64194217949702</c:v>
                </c:pt>
                <c:pt idx="164">
                  <c:v>183.13439478907904</c:v>
                </c:pt>
                <c:pt idx="165">
                  <c:v>172.46485918529942</c:v>
                </c:pt>
                <c:pt idx="166">
                  <c:v>181.2094571789396</c:v>
                </c:pt>
                <c:pt idx="167">
                  <c:v>176.56615042683063</c:v>
                </c:pt>
                <c:pt idx="168">
                  <c:v>182.59320416749551</c:v>
                </c:pt>
                <c:pt idx="169">
                  <c:v>180.23439765712939</c:v>
                </c:pt>
                <c:pt idx="170">
                  <c:v>158.8265559649989</c:v>
                </c:pt>
                <c:pt idx="171">
                  <c:v>175.88701123629332</c:v>
                </c:pt>
                <c:pt idx="172">
                  <c:v>185.27940988231353</c:v>
                </c:pt>
                <c:pt idx="173">
                  <c:v>171.09947797099241</c:v>
                </c:pt>
                <c:pt idx="174">
                  <c:v>177.74075474732879</c:v>
                </c:pt>
                <c:pt idx="175">
                  <c:v>175.15413515095887</c:v>
                </c:pt>
                <c:pt idx="176">
                  <c:v>190.53813249527792</c:v>
                </c:pt>
                <c:pt idx="177">
                  <c:v>169.04938426464244</c:v>
                </c:pt>
                <c:pt idx="178">
                  <c:v>158.75996555775157</c:v>
                </c:pt>
                <c:pt idx="179">
                  <c:v>185.47974677159777</c:v>
                </c:pt>
                <c:pt idx="180">
                  <c:v>171.55818927608971</c:v>
                </c:pt>
                <c:pt idx="181">
                  <c:v>174.80882161719083</c:v>
                </c:pt>
                <c:pt idx="182">
                  <c:v>178.38097346666856</c:v>
                </c:pt>
                <c:pt idx="183">
                  <c:v>180.00003534461592</c:v>
                </c:pt>
                <c:pt idx="184">
                  <c:v>176.22052184406544</c:v>
                </c:pt>
                <c:pt idx="185">
                  <c:v>195.88019859408243</c:v>
                </c:pt>
                <c:pt idx="186">
                  <c:v>179.88151360961612</c:v>
                </c:pt>
                <c:pt idx="187">
                  <c:v>165.66435242146065</c:v>
                </c:pt>
                <c:pt idx="188">
                  <c:v>183.56691109320923</c:v>
                </c:pt>
                <c:pt idx="189">
                  <c:v>195.9737087531208</c:v>
                </c:pt>
                <c:pt idx="190">
                  <c:v>204.3305676282499</c:v>
                </c:pt>
                <c:pt idx="191">
                  <c:v>175.83347027960835</c:v>
                </c:pt>
                <c:pt idx="192">
                  <c:v>162.2068451191227</c:v>
                </c:pt>
                <c:pt idx="193">
                  <c:v>169.79293434560452</c:v>
                </c:pt>
                <c:pt idx="194">
                  <c:v>186.56870418883943</c:v>
                </c:pt>
                <c:pt idx="195">
                  <c:v>169.8573790025296</c:v>
                </c:pt>
                <c:pt idx="196">
                  <c:v>182.55108781973732</c:v>
                </c:pt>
                <c:pt idx="197">
                  <c:v>182.79855399195938</c:v>
                </c:pt>
                <c:pt idx="198">
                  <c:v>174.94088382930471</c:v>
                </c:pt>
                <c:pt idx="199">
                  <c:v>177.92904459072804</c:v>
                </c:pt>
                <c:pt idx="200">
                  <c:v>189.40539249522752</c:v>
                </c:pt>
                <c:pt idx="201">
                  <c:v>174.63607051715942</c:v>
                </c:pt>
                <c:pt idx="202">
                  <c:v>179.31960917680479</c:v>
                </c:pt>
                <c:pt idx="203">
                  <c:v>171.82039517055662</c:v>
                </c:pt>
                <c:pt idx="204">
                  <c:v>171.20685552615402</c:v>
                </c:pt>
                <c:pt idx="205">
                  <c:v>170.20292137795684</c:v>
                </c:pt>
                <c:pt idx="206">
                  <c:v>187.3859155382687</c:v>
                </c:pt>
                <c:pt idx="207">
                  <c:v>166.74858249863479</c:v>
                </c:pt>
                <c:pt idx="208">
                  <c:v>174.16677336529628</c:v>
                </c:pt>
                <c:pt idx="209">
                  <c:v>183.45628791575206</c:v>
                </c:pt>
                <c:pt idx="210">
                  <c:v>177.28421056586527</c:v>
                </c:pt>
                <c:pt idx="211">
                  <c:v>188.23057864922148</c:v>
                </c:pt>
                <c:pt idx="212">
                  <c:v>178.59397894209724</c:v>
                </c:pt>
                <c:pt idx="213">
                  <c:v>184.58235548692193</c:v>
                </c:pt>
                <c:pt idx="214">
                  <c:v>156.8745989906825</c:v>
                </c:pt>
                <c:pt idx="215">
                  <c:v>172.63906934683033</c:v>
                </c:pt>
                <c:pt idx="216">
                  <c:v>173.52058411179263</c:v>
                </c:pt>
                <c:pt idx="217">
                  <c:v>184.08783244210815</c:v>
                </c:pt>
                <c:pt idx="218">
                  <c:v>189.29897255248693</c:v>
                </c:pt>
                <c:pt idx="219">
                  <c:v>186.22045373751089</c:v>
                </c:pt>
                <c:pt idx="220">
                  <c:v>172.58481789607134</c:v>
                </c:pt>
                <c:pt idx="221">
                  <c:v>158.12365937528045</c:v>
                </c:pt>
                <c:pt idx="222">
                  <c:v>178.61503079427771</c:v>
                </c:pt>
                <c:pt idx="223">
                  <c:v>187.12165412802972</c:v>
                </c:pt>
                <c:pt idx="224">
                  <c:v>175.62149166532191</c:v>
                </c:pt>
                <c:pt idx="225">
                  <c:v>181.6477864667705</c:v>
                </c:pt>
                <c:pt idx="226">
                  <c:v>175.1729538330662</c:v>
                </c:pt>
                <c:pt idx="227">
                  <c:v>173.20767052599362</c:v>
                </c:pt>
                <c:pt idx="228">
                  <c:v>182.31288070103258</c:v>
                </c:pt>
                <c:pt idx="229">
                  <c:v>180.51726726449019</c:v>
                </c:pt>
                <c:pt idx="230">
                  <c:v>164.29642248162455</c:v>
                </c:pt>
                <c:pt idx="231">
                  <c:v>172.88521965564343</c:v>
                </c:pt>
                <c:pt idx="232">
                  <c:v>174.84656020050744</c:v>
                </c:pt>
                <c:pt idx="233">
                  <c:v>162.72127047674752</c:v>
                </c:pt>
                <c:pt idx="234">
                  <c:v>175.16545142403407</c:v>
                </c:pt>
                <c:pt idx="235">
                  <c:v>167.51381330931886</c:v>
                </c:pt>
                <c:pt idx="236">
                  <c:v>187.56617553600259</c:v>
                </c:pt>
                <c:pt idx="237">
                  <c:v>179.80259693175188</c:v>
                </c:pt>
                <c:pt idx="238">
                  <c:v>195.75976407711647</c:v>
                </c:pt>
                <c:pt idx="239">
                  <c:v>175.64961756736071</c:v>
                </c:pt>
                <c:pt idx="240">
                  <c:v>172.25024745695379</c:v>
                </c:pt>
                <c:pt idx="241">
                  <c:v>173.48165329261252</c:v>
                </c:pt>
                <c:pt idx="242">
                  <c:v>155.76283719040094</c:v>
                </c:pt>
                <c:pt idx="243">
                  <c:v>175.53528840797242</c:v>
                </c:pt>
                <c:pt idx="244">
                  <c:v>143.21118838477392</c:v>
                </c:pt>
                <c:pt idx="245">
                  <c:v>165.35728488254236</c:v>
                </c:pt>
                <c:pt idx="246">
                  <c:v>183.57180875254758</c:v>
                </c:pt>
                <c:pt idx="247">
                  <c:v>185.68474087270531</c:v>
                </c:pt>
                <c:pt idx="248">
                  <c:v>168.68252436350215</c:v>
                </c:pt>
                <c:pt idx="249">
                  <c:v>171.30737307653538</c:v>
                </c:pt>
                <c:pt idx="250">
                  <c:v>181.08815431702374</c:v>
                </c:pt>
                <c:pt idx="251">
                  <c:v>186.7227825402455</c:v>
                </c:pt>
                <c:pt idx="252">
                  <c:v>180.86394332327166</c:v>
                </c:pt>
                <c:pt idx="253">
                  <c:v>183.19410882668623</c:v>
                </c:pt>
                <c:pt idx="254">
                  <c:v>175.71851550504815</c:v>
                </c:pt>
                <c:pt idx="255">
                  <c:v>188.01265272776362</c:v>
                </c:pt>
                <c:pt idx="256">
                  <c:v>174.07754064640167</c:v>
                </c:pt>
                <c:pt idx="257">
                  <c:v>171.28538604687901</c:v>
                </c:pt>
                <c:pt idx="258">
                  <c:v>186.01877397063632</c:v>
                </c:pt>
                <c:pt idx="259">
                  <c:v>183.29567297523005</c:v>
                </c:pt>
                <c:pt idx="260">
                  <c:v>181.4983970906336</c:v>
                </c:pt>
                <c:pt idx="261">
                  <c:v>171.9245172991051</c:v>
                </c:pt>
                <c:pt idx="262">
                  <c:v>175.63202188079327</c:v>
                </c:pt>
                <c:pt idx="263">
                  <c:v>168.57509096747569</c:v>
                </c:pt>
                <c:pt idx="264">
                  <c:v>186.5639220832125</c:v>
                </c:pt>
                <c:pt idx="265">
                  <c:v>176.25265724866256</c:v>
                </c:pt>
                <c:pt idx="266">
                  <c:v>176.9087063699798</c:v>
                </c:pt>
                <c:pt idx="267">
                  <c:v>165.35658457133061</c:v>
                </c:pt>
                <c:pt idx="268">
                  <c:v>175.7988381334236</c:v>
                </c:pt>
                <c:pt idx="269">
                  <c:v>173.04860098055249</c:v>
                </c:pt>
                <c:pt idx="270">
                  <c:v>192.73363154059294</c:v>
                </c:pt>
                <c:pt idx="271">
                  <c:v>173.90688081654426</c:v>
                </c:pt>
                <c:pt idx="272">
                  <c:v>165.17738551861251</c:v>
                </c:pt>
                <c:pt idx="273">
                  <c:v>160.53071877528404</c:v>
                </c:pt>
                <c:pt idx="274">
                  <c:v>173.16648731423609</c:v>
                </c:pt>
                <c:pt idx="275">
                  <c:v>186.40873468491478</c:v>
                </c:pt>
                <c:pt idx="276">
                  <c:v>194.64778720513672</c:v>
                </c:pt>
                <c:pt idx="277">
                  <c:v>186.74788526041942</c:v>
                </c:pt>
                <c:pt idx="278">
                  <c:v>170.95096561187023</c:v>
                </c:pt>
                <c:pt idx="279">
                  <c:v>164.1513266425182</c:v>
                </c:pt>
                <c:pt idx="280">
                  <c:v>180.9845623583804</c:v>
                </c:pt>
                <c:pt idx="281">
                  <c:v>173.9793533310251</c:v>
                </c:pt>
                <c:pt idx="282">
                  <c:v>173.25337865889625</c:v>
                </c:pt>
                <c:pt idx="283">
                  <c:v>161.82955415273639</c:v>
                </c:pt>
                <c:pt idx="284">
                  <c:v>171.25278437776723</c:v>
                </c:pt>
                <c:pt idx="285">
                  <c:v>181.74092852817978</c:v>
                </c:pt>
                <c:pt idx="286">
                  <c:v>183.71342526402722</c:v>
                </c:pt>
                <c:pt idx="287">
                  <c:v>185.04754282419032</c:v>
                </c:pt>
                <c:pt idx="288">
                  <c:v>168.1059192526057</c:v>
                </c:pt>
                <c:pt idx="289">
                  <c:v>166.05357587847988</c:v>
                </c:pt>
                <c:pt idx="290">
                  <c:v>193.40267173149849</c:v>
                </c:pt>
                <c:pt idx="291">
                  <c:v>180.44065499677674</c:v>
                </c:pt>
                <c:pt idx="292">
                  <c:v>177.2668354282759</c:v>
                </c:pt>
                <c:pt idx="293">
                  <c:v>190.52055273907129</c:v>
                </c:pt>
                <c:pt idx="294">
                  <c:v>156.43593141071986</c:v>
                </c:pt>
                <c:pt idx="295">
                  <c:v>171.81953173057306</c:v>
                </c:pt>
                <c:pt idx="296">
                  <c:v>165.01951779523708</c:v>
                </c:pt>
                <c:pt idx="297">
                  <c:v>191.15636320175196</c:v>
                </c:pt>
                <c:pt idx="298">
                  <c:v>177.91960447152596</c:v>
                </c:pt>
                <c:pt idx="299">
                  <c:v>176.98092718548742</c:v>
                </c:pt>
                <c:pt idx="300">
                  <c:v>191.24132734373157</c:v>
                </c:pt>
                <c:pt idx="301">
                  <c:v>166.32498820244837</c:v>
                </c:pt>
                <c:pt idx="302">
                  <c:v>184.95587935150141</c:v>
                </c:pt>
                <c:pt idx="303">
                  <c:v>181.58919271774093</c:v>
                </c:pt>
                <c:pt idx="304">
                  <c:v>178.13487467670816</c:v>
                </c:pt>
                <c:pt idx="305">
                  <c:v>181.91573973264946</c:v>
                </c:pt>
                <c:pt idx="306">
                  <c:v>185.26806561804807</c:v>
                </c:pt>
                <c:pt idx="307">
                  <c:v>155.90119618545373</c:v>
                </c:pt>
                <c:pt idx="308">
                  <c:v>186.69084060899382</c:v>
                </c:pt>
                <c:pt idx="309">
                  <c:v>193.14977341984945</c:v>
                </c:pt>
                <c:pt idx="310">
                  <c:v>170.50161015020382</c:v>
                </c:pt>
                <c:pt idx="311">
                  <c:v>170.42695141511635</c:v>
                </c:pt>
                <c:pt idx="312">
                  <c:v>173.76917365508979</c:v>
                </c:pt>
                <c:pt idx="313">
                  <c:v>186.84818025722922</c:v>
                </c:pt>
                <c:pt idx="314">
                  <c:v>179.47401654423558</c:v>
                </c:pt>
                <c:pt idx="315">
                  <c:v>202.2001907347352</c:v>
                </c:pt>
                <c:pt idx="316">
                  <c:v>176.15604688461818</c:v>
                </c:pt>
                <c:pt idx="317">
                  <c:v>175.29322408372991</c:v>
                </c:pt>
                <c:pt idx="318">
                  <c:v>156.19990695902868</c:v>
                </c:pt>
                <c:pt idx="319">
                  <c:v>190.6155661359409</c:v>
                </c:pt>
                <c:pt idx="320">
                  <c:v>181.64148522416801</c:v>
                </c:pt>
                <c:pt idx="321">
                  <c:v>179.70663831773166</c:v>
                </c:pt>
                <c:pt idx="322">
                  <c:v>181.51085414580814</c:v>
                </c:pt>
                <c:pt idx="323">
                  <c:v>193.65716567336347</c:v>
                </c:pt>
                <c:pt idx="324">
                  <c:v>184.81031426368628</c:v>
                </c:pt>
                <c:pt idx="325">
                  <c:v>185.38916382683081</c:v>
                </c:pt>
                <c:pt idx="326">
                  <c:v>178.28517499673046</c:v>
                </c:pt>
                <c:pt idx="327">
                  <c:v>168.79537206875315</c:v>
                </c:pt>
                <c:pt idx="328">
                  <c:v>166.18106367306487</c:v>
                </c:pt>
                <c:pt idx="329">
                  <c:v>180.87700474438392</c:v>
                </c:pt>
                <c:pt idx="330">
                  <c:v>176.79242738065662</c:v>
                </c:pt>
                <c:pt idx="331">
                  <c:v>170.66187275554054</c:v>
                </c:pt>
                <c:pt idx="332">
                  <c:v>170.83317392674556</c:v>
                </c:pt>
                <c:pt idx="333">
                  <c:v>160.93551028032959</c:v>
                </c:pt>
                <c:pt idx="334">
                  <c:v>190.60759800288631</c:v>
                </c:pt>
                <c:pt idx="335">
                  <c:v>196.25499614051358</c:v>
                </c:pt>
                <c:pt idx="336">
                  <c:v>175.07208187202562</c:v>
                </c:pt>
                <c:pt idx="337">
                  <c:v>169.77376842746199</c:v>
                </c:pt>
                <c:pt idx="338">
                  <c:v>190.93436036345446</c:v>
                </c:pt>
                <c:pt idx="339">
                  <c:v>185.87399411201963</c:v>
                </c:pt>
                <c:pt idx="340">
                  <c:v>172.32952204973338</c:v>
                </c:pt>
                <c:pt idx="341">
                  <c:v>180.42393827254284</c:v>
                </c:pt>
                <c:pt idx="342">
                  <c:v>178.06619826105344</c:v>
                </c:pt>
                <c:pt idx="343">
                  <c:v>172.09322416797531</c:v>
                </c:pt>
                <c:pt idx="344">
                  <c:v>179.41528027045513</c:v>
                </c:pt>
                <c:pt idx="345">
                  <c:v>187.16059419741867</c:v>
                </c:pt>
                <c:pt idx="346">
                  <c:v>167.77758749975001</c:v>
                </c:pt>
                <c:pt idx="347">
                  <c:v>181.14748551572529</c:v>
                </c:pt>
                <c:pt idx="348">
                  <c:v>167.37238996187762</c:v>
                </c:pt>
                <c:pt idx="349">
                  <c:v>171.18496211509938</c:v>
                </c:pt>
                <c:pt idx="350">
                  <c:v>175.6487710171024</c:v>
                </c:pt>
                <c:pt idx="351">
                  <c:v>188.35601785967174</c:v>
                </c:pt>
                <c:pt idx="352">
                  <c:v>171.95366873091461</c:v>
                </c:pt>
                <c:pt idx="353">
                  <c:v>193.02542691062538</c:v>
                </c:pt>
                <c:pt idx="354">
                  <c:v>176.00747283183512</c:v>
                </c:pt>
                <c:pt idx="355">
                  <c:v>183.03535299411146</c:v>
                </c:pt>
                <c:pt idx="356">
                  <c:v>170.11408518882388</c:v>
                </c:pt>
                <c:pt idx="357">
                  <c:v>168.33001610345474</c:v>
                </c:pt>
                <c:pt idx="358">
                  <c:v>176.09495132395347</c:v>
                </c:pt>
                <c:pt idx="359">
                  <c:v>158.08592270091549</c:v>
                </c:pt>
                <c:pt idx="360">
                  <c:v>163.06961763559022</c:v>
                </c:pt>
                <c:pt idx="361">
                  <c:v>171.97016485669786</c:v>
                </c:pt>
                <c:pt idx="362">
                  <c:v>188.04895901830534</c:v>
                </c:pt>
                <c:pt idx="363">
                  <c:v>166.22326167539248</c:v>
                </c:pt>
                <c:pt idx="364">
                  <c:v>190.44984189375259</c:v>
                </c:pt>
                <c:pt idx="365">
                  <c:v>184.19302435808044</c:v>
                </c:pt>
                <c:pt idx="366">
                  <c:v>180.32450932161177</c:v>
                </c:pt>
                <c:pt idx="367">
                  <c:v>190.49867550222896</c:v>
                </c:pt>
                <c:pt idx="368">
                  <c:v>190.04047494973815</c:v>
                </c:pt>
                <c:pt idx="369">
                  <c:v>168.5955397023161</c:v>
                </c:pt>
                <c:pt idx="370">
                  <c:v>179.26620498201748</c:v>
                </c:pt>
                <c:pt idx="371">
                  <c:v>161.18421328973599</c:v>
                </c:pt>
                <c:pt idx="372">
                  <c:v>175.80084814660751</c:v>
                </c:pt>
                <c:pt idx="373">
                  <c:v>190.30965502505836</c:v>
                </c:pt>
                <c:pt idx="374">
                  <c:v>172.55553461330283</c:v>
                </c:pt>
                <c:pt idx="375">
                  <c:v>183.3580563011167</c:v>
                </c:pt>
                <c:pt idx="376">
                  <c:v>190.05360987623314</c:v>
                </c:pt>
                <c:pt idx="377">
                  <c:v>192.45600659706693</c:v>
                </c:pt>
                <c:pt idx="378">
                  <c:v>174.79315210130312</c:v>
                </c:pt>
                <c:pt idx="379">
                  <c:v>203.05907695650501</c:v>
                </c:pt>
                <c:pt idx="380">
                  <c:v>179.88374722076671</c:v>
                </c:pt>
                <c:pt idx="381">
                  <c:v>189.39624771538845</c:v>
                </c:pt>
                <c:pt idx="382">
                  <c:v>186.43446271695385</c:v>
                </c:pt>
                <c:pt idx="383">
                  <c:v>182.37649060856273</c:v>
                </c:pt>
                <c:pt idx="384">
                  <c:v>192.68888098253956</c:v>
                </c:pt>
                <c:pt idx="385">
                  <c:v>188.42197509037015</c:v>
                </c:pt>
                <c:pt idx="386">
                  <c:v>178.3832381748494</c:v>
                </c:pt>
                <c:pt idx="387">
                  <c:v>180.66085427063797</c:v>
                </c:pt>
                <c:pt idx="388">
                  <c:v>165.05161261621137</c:v>
                </c:pt>
                <c:pt idx="389">
                  <c:v>187.86816044128997</c:v>
                </c:pt>
                <c:pt idx="390">
                  <c:v>176.04733757134323</c:v>
                </c:pt>
                <c:pt idx="391">
                  <c:v>170.98310014765346</c:v>
                </c:pt>
                <c:pt idx="392">
                  <c:v>183.44484369079447</c:v>
                </c:pt>
                <c:pt idx="393">
                  <c:v>194.32919600478641</c:v>
                </c:pt>
                <c:pt idx="394">
                  <c:v>173.98376765472943</c:v>
                </c:pt>
                <c:pt idx="395">
                  <c:v>173.49863410135492</c:v>
                </c:pt>
                <c:pt idx="396">
                  <c:v>180.14695001565457</c:v>
                </c:pt>
                <c:pt idx="397">
                  <c:v>174.533085729769</c:v>
                </c:pt>
                <c:pt idx="398">
                  <c:v>172.50632143971686</c:v>
                </c:pt>
                <c:pt idx="399">
                  <c:v>185.19422994094165</c:v>
                </c:pt>
                <c:pt idx="400">
                  <c:v>194.60660522288481</c:v>
                </c:pt>
                <c:pt idx="401">
                  <c:v>192.77027019059767</c:v>
                </c:pt>
                <c:pt idx="402">
                  <c:v>176.7316590519186</c:v>
                </c:pt>
                <c:pt idx="403">
                  <c:v>190.69738340825683</c:v>
                </c:pt>
                <c:pt idx="404">
                  <c:v>182.58123080721691</c:v>
                </c:pt>
                <c:pt idx="405">
                  <c:v>195.36647133205514</c:v>
                </c:pt>
                <c:pt idx="406">
                  <c:v>152.14587508349231</c:v>
                </c:pt>
                <c:pt idx="407">
                  <c:v>186.50353858911524</c:v>
                </c:pt>
                <c:pt idx="408">
                  <c:v>188.04490866125718</c:v>
                </c:pt>
                <c:pt idx="409">
                  <c:v>182.19652342924948</c:v>
                </c:pt>
                <c:pt idx="410">
                  <c:v>161.16636974910685</c:v>
                </c:pt>
                <c:pt idx="411">
                  <c:v>188.18420193180873</c:v>
                </c:pt>
                <c:pt idx="412">
                  <c:v>179.56297745053655</c:v>
                </c:pt>
                <c:pt idx="413">
                  <c:v>166.28419940344082</c:v>
                </c:pt>
                <c:pt idx="414">
                  <c:v>170.38501239977623</c:v>
                </c:pt>
                <c:pt idx="415">
                  <c:v>189.83341791532098</c:v>
                </c:pt>
                <c:pt idx="416">
                  <c:v>179.56266001799662</c:v>
                </c:pt>
                <c:pt idx="417">
                  <c:v>185.13344044056248</c:v>
                </c:pt>
                <c:pt idx="418">
                  <c:v>180.79082104271185</c:v>
                </c:pt>
                <c:pt idx="419">
                  <c:v>169.73394672215716</c:v>
                </c:pt>
                <c:pt idx="420">
                  <c:v>191.57404552396139</c:v>
                </c:pt>
                <c:pt idx="421">
                  <c:v>175.97471267304638</c:v>
                </c:pt>
                <c:pt idx="422">
                  <c:v>183.84170263316807</c:v>
                </c:pt>
                <c:pt idx="423">
                  <c:v>175.9151408057603</c:v>
                </c:pt>
                <c:pt idx="424">
                  <c:v>170.40960131675101</c:v>
                </c:pt>
                <c:pt idx="425">
                  <c:v>169.1926976744667</c:v>
                </c:pt>
                <c:pt idx="426">
                  <c:v>184.20381973652638</c:v>
                </c:pt>
                <c:pt idx="427">
                  <c:v>177.40632108652332</c:v>
                </c:pt>
                <c:pt idx="428">
                  <c:v>171.53317439234235</c:v>
                </c:pt>
                <c:pt idx="429">
                  <c:v>167.94849720417437</c:v>
                </c:pt>
                <c:pt idx="430">
                  <c:v>180.60846059281906</c:v>
                </c:pt>
                <c:pt idx="431">
                  <c:v>185.13338465038876</c:v>
                </c:pt>
                <c:pt idx="432">
                  <c:v>186.67037887927171</c:v>
                </c:pt>
                <c:pt idx="433">
                  <c:v>174.69475160680898</c:v>
                </c:pt>
                <c:pt idx="434">
                  <c:v>177.94900893758017</c:v>
                </c:pt>
                <c:pt idx="435">
                  <c:v>158.45555418272741</c:v>
                </c:pt>
                <c:pt idx="436">
                  <c:v>173.45531053752296</c:v>
                </c:pt>
                <c:pt idx="437">
                  <c:v>177.97893442634867</c:v>
                </c:pt>
                <c:pt idx="438">
                  <c:v>181.47284978658269</c:v>
                </c:pt>
                <c:pt idx="439">
                  <c:v>190.91532294705115</c:v>
                </c:pt>
                <c:pt idx="440">
                  <c:v>175.66855130973877</c:v>
                </c:pt>
                <c:pt idx="441">
                  <c:v>171.69074421540247</c:v>
                </c:pt>
                <c:pt idx="442">
                  <c:v>181.80789289826299</c:v>
                </c:pt>
                <c:pt idx="443">
                  <c:v>189.89302413674525</c:v>
                </c:pt>
                <c:pt idx="444">
                  <c:v>155.86313350064853</c:v>
                </c:pt>
                <c:pt idx="445">
                  <c:v>180.96176284409862</c:v>
                </c:pt>
                <c:pt idx="446">
                  <c:v>183.1227252268298</c:v>
                </c:pt>
                <c:pt idx="447">
                  <c:v>190.71679401428693</c:v>
                </c:pt>
                <c:pt idx="448">
                  <c:v>173.88226654037192</c:v>
                </c:pt>
                <c:pt idx="449">
                  <c:v>166.28602705780139</c:v>
                </c:pt>
                <c:pt idx="450">
                  <c:v>182.9047731352394</c:v>
                </c:pt>
                <c:pt idx="451">
                  <c:v>171.09537801070994</c:v>
                </c:pt>
                <c:pt idx="452">
                  <c:v>175.70029858559582</c:v>
                </c:pt>
                <c:pt idx="453">
                  <c:v>174.95652463695637</c:v>
                </c:pt>
                <c:pt idx="454">
                  <c:v>181.69358129992216</c:v>
                </c:pt>
                <c:pt idx="455">
                  <c:v>167.90867774587255</c:v>
                </c:pt>
                <c:pt idx="456">
                  <c:v>178.44519778530596</c:v>
                </c:pt>
                <c:pt idx="457">
                  <c:v>178.39404345619084</c:v>
                </c:pt>
                <c:pt idx="458">
                  <c:v>176.37473889510747</c:v>
                </c:pt>
                <c:pt idx="459">
                  <c:v>200.27333102323627</c:v>
                </c:pt>
                <c:pt idx="460">
                  <c:v>178.88514646515813</c:v>
                </c:pt>
                <c:pt idx="461">
                  <c:v>170.77572037216461</c:v>
                </c:pt>
                <c:pt idx="462">
                  <c:v>169.85736926945461</c:v>
                </c:pt>
                <c:pt idx="463">
                  <c:v>195.60377101297044</c:v>
                </c:pt>
                <c:pt idx="464">
                  <c:v>185.61746165802199</c:v>
                </c:pt>
                <c:pt idx="465">
                  <c:v>168.17201808821011</c:v>
                </c:pt>
                <c:pt idx="466">
                  <c:v>171.04257662715827</c:v>
                </c:pt>
                <c:pt idx="467">
                  <c:v>183.20303496140781</c:v>
                </c:pt>
                <c:pt idx="468">
                  <c:v>180.87150421658322</c:v>
                </c:pt>
                <c:pt idx="469">
                  <c:v>177.38540742791716</c:v>
                </c:pt>
                <c:pt idx="470">
                  <c:v>177.31994507579972</c:v>
                </c:pt>
                <c:pt idx="471">
                  <c:v>174.13629977351067</c:v>
                </c:pt>
                <c:pt idx="472">
                  <c:v>179.37217563292023</c:v>
                </c:pt>
                <c:pt idx="473">
                  <c:v>177.6586207632833</c:v>
                </c:pt>
                <c:pt idx="474">
                  <c:v>192.53508037855346</c:v>
                </c:pt>
                <c:pt idx="475">
                  <c:v>193.12359611846091</c:v>
                </c:pt>
                <c:pt idx="476">
                  <c:v>189.427379229488</c:v>
                </c:pt>
                <c:pt idx="477">
                  <c:v>183.55455785680098</c:v>
                </c:pt>
                <c:pt idx="478">
                  <c:v>197.63572400178037</c:v>
                </c:pt>
                <c:pt idx="479">
                  <c:v>165.49026767526823</c:v>
                </c:pt>
                <c:pt idx="480">
                  <c:v>163.60546548837075</c:v>
                </c:pt>
                <c:pt idx="481">
                  <c:v>191.82765326206206</c:v>
                </c:pt>
                <c:pt idx="482">
                  <c:v>190.78073787732941</c:v>
                </c:pt>
                <c:pt idx="483">
                  <c:v>187.94681415469313</c:v>
                </c:pt>
                <c:pt idx="484">
                  <c:v>179.40859951298063</c:v>
                </c:pt>
                <c:pt idx="485">
                  <c:v>184.59602836516262</c:v>
                </c:pt>
                <c:pt idx="486">
                  <c:v>184.08902056048217</c:v>
                </c:pt>
                <c:pt idx="487">
                  <c:v>183.99328420888881</c:v>
                </c:pt>
                <c:pt idx="488">
                  <c:v>166.91027898293305</c:v>
                </c:pt>
                <c:pt idx="489">
                  <c:v>186.08135077826216</c:v>
                </c:pt>
                <c:pt idx="490">
                  <c:v>182.82853566237344</c:v>
                </c:pt>
                <c:pt idx="491">
                  <c:v>194.6077803697026</c:v>
                </c:pt>
                <c:pt idx="492">
                  <c:v>173.15018197827251</c:v>
                </c:pt>
                <c:pt idx="493">
                  <c:v>166.53664262914739</c:v>
                </c:pt>
                <c:pt idx="494">
                  <c:v>178.77914819077233</c:v>
                </c:pt>
                <c:pt idx="495">
                  <c:v>179.59454246307061</c:v>
                </c:pt>
                <c:pt idx="496">
                  <c:v>177.48299510007539</c:v>
                </c:pt>
                <c:pt idx="497">
                  <c:v>185.49363610101202</c:v>
                </c:pt>
                <c:pt idx="498">
                  <c:v>200.58233283716294</c:v>
                </c:pt>
                <c:pt idx="499">
                  <c:v>180.95460372198878</c:v>
                </c:pt>
                <c:pt idx="500">
                  <c:v>196.68490484969303</c:v>
                </c:pt>
                <c:pt idx="501">
                  <c:v>197.49932488740984</c:v>
                </c:pt>
                <c:pt idx="502">
                  <c:v>172.06726795981237</c:v>
                </c:pt>
                <c:pt idx="503">
                  <c:v>194.52896459067685</c:v>
                </c:pt>
                <c:pt idx="504">
                  <c:v>171.15520358550773</c:v>
                </c:pt>
                <c:pt idx="505">
                  <c:v>180.15073987266578</c:v>
                </c:pt>
                <c:pt idx="506">
                  <c:v>182.16035764425271</c:v>
                </c:pt>
                <c:pt idx="507">
                  <c:v>167.42353057105942</c:v>
                </c:pt>
                <c:pt idx="508">
                  <c:v>184.3396142458889</c:v>
                </c:pt>
                <c:pt idx="509">
                  <c:v>180.39817597253881</c:v>
                </c:pt>
                <c:pt idx="510">
                  <c:v>203.47517275996705</c:v>
                </c:pt>
                <c:pt idx="511">
                  <c:v>194.76770808634217</c:v>
                </c:pt>
                <c:pt idx="512">
                  <c:v>187.84618993735864</c:v>
                </c:pt>
                <c:pt idx="513">
                  <c:v>169.17899996676331</c:v>
                </c:pt>
                <c:pt idx="514">
                  <c:v>171.16488237590752</c:v>
                </c:pt>
                <c:pt idx="515">
                  <c:v>168.2033191785649</c:v>
                </c:pt>
                <c:pt idx="516">
                  <c:v>184.02248364821736</c:v>
                </c:pt>
                <c:pt idx="517">
                  <c:v>181.72525897203317</c:v>
                </c:pt>
                <c:pt idx="518">
                  <c:v>163.15445888035043</c:v>
                </c:pt>
                <c:pt idx="519">
                  <c:v>174.02642951683919</c:v>
                </c:pt>
                <c:pt idx="520">
                  <c:v>189.18338972286455</c:v>
                </c:pt>
                <c:pt idx="521">
                  <c:v>204.49449798494504</c:v>
                </c:pt>
                <c:pt idx="522">
                  <c:v>171.63098977027479</c:v>
                </c:pt>
                <c:pt idx="523">
                  <c:v>177.78707339681463</c:v>
                </c:pt>
                <c:pt idx="524">
                  <c:v>183.21572799908716</c:v>
                </c:pt>
                <c:pt idx="525">
                  <c:v>181.64113901465316</c:v>
                </c:pt>
                <c:pt idx="526">
                  <c:v>173.29488626978821</c:v>
                </c:pt>
                <c:pt idx="527">
                  <c:v>183.18348435504828</c:v>
                </c:pt>
                <c:pt idx="528">
                  <c:v>168.89309776266151</c:v>
                </c:pt>
                <c:pt idx="529">
                  <c:v>174.70151632736759</c:v>
                </c:pt>
                <c:pt idx="530">
                  <c:v>190.91909946332112</c:v>
                </c:pt>
                <c:pt idx="531">
                  <c:v>183.40935345236034</c:v>
                </c:pt>
                <c:pt idx="532">
                  <c:v>167.46185071389783</c:v>
                </c:pt>
                <c:pt idx="533">
                  <c:v>187.43800724878304</c:v>
                </c:pt>
                <c:pt idx="534">
                  <c:v>195.71246528619906</c:v>
                </c:pt>
                <c:pt idx="535">
                  <c:v>177.08196225445312</c:v>
                </c:pt>
                <c:pt idx="536">
                  <c:v>184.35473667909869</c:v>
                </c:pt>
                <c:pt idx="537">
                  <c:v>171.23986446033453</c:v>
                </c:pt>
                <c:pt idx="538">
                  <c:v>194.41742180583631</c:v>
                </c:pt>
                <c:pt idx="539">
                  <c:v>174.30092928022967</c:v>
                </c:pt>
                <c:pt idx="540">
                  <c:v>184.75609012771511</c:v>
                </c:pt>
                <c:pt idx="541">
                  <c:v>190.1525708604772</c:v>
                </c:pt>
                <c:pt idx="542">
                  <c:v>199.18395707241891</c:v>
                </c:pt>
                <c:pt idx="543">
                  <c:v>167.13024728945786</c:v>
                </c:pt>
                <c:pt idx="544">
                  <c:v>171.93007389281576</c:v>
                </c:pt>
                <c:pt idx="545">
                  <c:v>180.36030035326343</c:v>
                </c:pt>
                <c:pt idx="546">
                  <c:v>185.91010762162603</c:v>
                </c:pt>
                <c:pt idx="547">
                  <c:v>168.94530726017476</c:v>
                </c:pt>
                <c:pt idx="548">
                  <c:v>172.81366476910154</c:v>
                </c:pt>
                <c:pt idx="549">
                  <c:v>179.87961521162902</c:v>
                </c:pt>
                <c:pt idx="550">
                  <c:v>179.79435649027479</c:v>
                </c:pt>
                <c:pt idx="551">
                  <c:v>182.34333736776077</c:v>
                </c:pt>
                <c:pt idx="552">
                  <c:v>177.01944271497567</c:v>
                </c:pt>
                <c:pt idx="553">
                  <c:v>172.57982090444193</c:v>
                </c:pt>
                <c:pt idx="554">
                  <c:v>186.59818172888444</c:v>
                </c:pt>
                <c:pt idx="555">
                  <c:v>181.36290248319423</c:v>
                </c:pt>
                <c:pt idx="556">
                  <c:v>166.83563779567089</c:v>
                </c:pt>
                <c:pt idx="557">
                  <c:v>177.75774341892344</c:v>
                </c:pt>
                <c:pt idx="558">
                  <c:v>192.69755456496426</c:v>
                </c:pt>
                <c:pt idx="559">
                  <c:v>199.5924926374945</c:v>
                </c:pt>
                <c:pt idx="560">
                  <c:v>178.79830312188403</c:v>
                </c:pt>
                <c:pt idx="561">
                  <c:v>172.51041209965649</c:v>
                </c:pt>
                <c:pt idx="562">
                  <c:v>171.46646193800214</c:v>
                </c:pt>
                <c:pt idx="563">
                  <c:v>177.20220799523773</c:v>
                </c:pt>
                <c:pt idx="564">
                  <c:v>172.91755990067338</c:v>
                </c:pt>
                <c:pt idx="565">
                  <c:v>181.93311009793362</c:v>
                </c:pt>
                <c:pt idx="566">
                  <c:v>180.3409678702339</c:v>
                </c:pt>
                <c:pt idx="567">
                  <c:v>174.10150117781262</c:v>
                </c:pt>
                <c:pt idx="568">
                  <c:v>175.09283292896316</c:v>
                </c:pt>
                <c:pt idx="569">
                  <c:v>186.4714619530927</c:v>
                </c:pt>
                <c:pt idx="570">
                  <c:v>185.97616599493293</c:v>
                </c:pt>
                <c:pt idx="571">
                  <c:v>182.01415734980634</c:v>
                </c:pt>
                <c:pt idx="572">
                  <c:v>154.15352149858219</c:v>
                </c:pt>
                <c:pt idx="573">
                  <c:v>180.34541757833057</c:v>
                </c:pt>
                <c:pt idx="574">
                  <c:v>190.23248264683383</c:v>
                </c:pt>
                <c:pt idx="575">
                  <c:v>162.7840746369173</c:v>
                </c:pt>
                <c:pt idx="576">
                  <c:v>186.16468889129106</c:v>
                </c:pt>
                <c:pt idx="577">
                  <c:v>182.83164679933742</c:v>
                </c:pt>
                <c:pt idx="578">
                  <c:v>203.32347942010932</c:v>
                </c:pt>
                <c:pt idx="579">
                  <c:v>174.03439245381941</c:v>
                </c:pt>
                <c:pt idx="580">
                  <c:v>158.67040423531299</c:v>
                </c:pt>
                <c:pt idx="581">
                  <c:v>190.54091685348794</c:v>
                </c:pt>
                <c:pt idx="582">
                  <c:v>151.55256410982059</c:v>
                </c:pt>
                <c:pt idx="583">
                  <c:v>185.73085340319281</c:v>
                </c:pt>
                <c:pt idx="584">
                  <c:v>178.73969415264202</c:v>
                </c:pt>
                <c:pt idx="585">
                  <c:v>184.11667785620872</c:v>
                </c:pt>
                <c:pt idx="586">
                  <c:v>184.23441866571548</c:v>
                </c:pt>
                <c:pt idx="587">
                  <c:v>180.17885852382042</c:v>
                </c:pt>
                <c:pt idx="588">
                  <c:v>172.58178450915511</c:v>
                </c:pt>
                <c:pt idx="589">
                  <c:v>196.07344856537586</c:v>
                </c:pt>
                <c:pt idx="590">
                  <c:v>171.14954716913519</c:v>
                </c:pt>
                <c:pt idx="591">
                  <c:v>193.28569455627564</c:v>
                </c:pt>
                <c:pt idx="592">
                  <c:v>181.53165679076352</c:v>
                </c:pt>
                <c:pt idx="593">
                  <c:v>178.72652484771234</c:v>
                </c:pt>
                <c:pt idx="594">
                  <c:v>185.13976849208652</c:v>
                </c:pt>
                <c:pt idx="595">
                  <c:v>190.52312508370238</c:v>
                </c:pt>
                <c:pt idx="596">
                  <c:v>177.1072283454146</c:v>
                </c:pt>
                <c:pt idx="597">
                  <c:v>187.95710874678517</c:v>
                </c:pt>
                <c:pt idx="598">
                  <c:v>187.67958587460441</c:v>
                </c:pt>
                <c:pt idx="599">
                  <c:v>175.27105861399161</c:v>
                </c:pt>
                <c:pt idx="600">
                  <c:v>175.86917923350157</c:v>
                </c:pt>
                <c:pt idx="601">
                  <c:v>175.11492659989605</c:v>
                </c:pt>
                <c:pt idx="602">
                  <c:v>188.15554234813209</c:v>
                </c:pt>
                <c:pt idx="603">
                  <c:v>180.13038486536101</c:v>
                </c:pt>
                <c:pt idx="604">
                  <c:v>173.13250860382288</c:v>
                </c:pt>
                <c:pt idx="605">
                  <c:v>179.9234751297019</c:v>
                </c:pt>
                <c:pt idx="606">
                  <c:v>185.70025811533745</c:v>
                </c:pt>
                <c:pt idx="607">
                  <c:v>163.45354626799528</c:v>
                </c:pt>
                <c:pt idx="608">
                  <c:v>187.92823330909124</c:v>
                </c:pt>
                <c:pt idx="609">
                  <c:v>178.46128665589012</c:v>
                </c:pt>
                <c:pt idx="610">
                  <c:v>184.80312212840474</c:v>
                </c:pt>
                <c:pt idx="611">
                  <c:v>177.49262830196554</c:v>
                </c:pt>
                <c:pt idx="612">
                  <c:v>174.71567084753229</c:v>
                </c:pt>
                <c:pt idx="613">
                  <c:v>180.88087797980285</c:v>
                </c:pt>
                <c:pt idx="614">
                  <c:v>198.86297546336542</c:v>
                </c:pt>
                <c:pt idx="615">
                  <c:v>180.31761300479667</c:v>
                </c:pt>
                <c:pt idx="616">
                  <c:v>185.14716878095729</c:v>
                </c:pt>
                <c:pt idx="617">
                  <c:v>169.45097011573534</c:v>
                </c:pt>
                <c:pt idx="618">
                  <c:v>189.86216510396849</c:v>
                </c:pt>
                <c:pt idx="619">
                  <c:v>190.79657896204054</c:v>
                </c:pt>
                <c:pt idx="620">
                  <c:v>193.889555601642</c:v>
                </c:pt>
                <c:pt idx="621">
                  <c:v>173.16376839943547</c:v>
                </c:pt>
                <c:pt idx="622">
                  <c:v>181.16170074824373</c:v>
                </c:pt>
                <c:pt idx="623">
                  <c:v>168.84922268955603</c:v>
                </c:pt>
                <c:pt idx="624">
                  <c:v>185.50250232744568</c:v>
                </c:pt>
                <c:pt idx="625">
                  <c:v>194.18395563819473</c:v>
                </c:pt>
                <c:pt idx="626">
                  <c:v>180.55113386711798</c:v>
                </c:pt>
                <c:pt idx="627">
                  <c:v>186.34582582244835</c:v>
                </c:pt>
                <c:pt idx="628">
                  <c:v>176.918707563358</c:v>
                </c:pt>
                <c:pt idx="629">
                  <c:v>188.07027859368597</c:v>
                </c:pt>
                <c:pt idx="630">
                  <c:v>164.10024923680731</c:v>
                </c:pt>
                <c:pt idx="631">
                  <c:v>184.37562736928518</c:v>
                </c:pt>
                <c:pt idx="632">
                  <c:v>179.91949906033443</c:v>
                </c:pt>
                <c:pt idx="633">
                  <c:v>197.63434666877964</c:v>
                </c:pt>
                <c:pt idx="634">
                  <c:v>162.81608254825386</c:v>
                </c:pt>
                <c:pt idx="635">
                  <c:v>174.42178789288675</c:v>
                </c:pt>
                <c:pt idx="636">
                  <c:v>178.33836792493867</c:v>
                </c:pt>
                <c:pt idx="637">
                  <c:v>163.86057897394696</c:v>
                </c:pt>
                <c:pt idx="638">
                  <c:v>198.24193113461388</c:v>
                </c:pt>
                <c:pt idx="639">
                  <c:v>193.67074917968625</c:v>
                </c:pt>
                <c:pt idx="640">
                  <c:v>183.83551663129722</c:v>
                </c:pt>
                <c:pt idx="641">
                  <c:v>174.85931146052155</c:v>
                </c:pt>
                <c:pt idx="642">
                  <c:v>182.02589960653427</c:v>
                </c:pt>
                <c:pt idx="643">
                  <c:v>189.86587220329483</c:v>
                </c:pt>
                <c:pt idx="644">
                  <c:v>155.69816045793729</c:v>
                </c:pt>
                <c:pt idx="645">
                  <c:v>187.18232054235258</c:v>
                </c:pt>
                <c:pt idx="646">
                  <c:v>190.57437701723106</c:v>
                </c:pt>
                <c:pt idx="647">
                  <c:v>180.33793370613174</c:v>
                </c:pt>
                <c:pt idx="648">
                  <c:v>179.98745273265806</c:v>
                </c:pt>
                <c:pt idx="649">
                  <c:v>178.93630598275155</c:v>
                </c:pt>
                <c:pt idx="650">
                  <c:v>178.53045905138109</c:v>
                </c:pt>
                <c:pt idx="651">
                  <c:v>174.99896648522963</c:v>
                </c:pt>
                <c:pt idx="652">
                  <c:v>175.84754273949093</c:v>
                </c:pt>
                <c:pt idx="653">
                  <c:v>179.79831101961997</c:v>
                </c:pt>
                <c:pt idx="654">
                  <c:v>165.5050300497372</c:v>
                </c:pt>
                <c:pt idx="655">
                  <c:v>172.42997853270143</c:v>
                </c:pt>
                <c:pt idx="656">
                  <c:v>160.34749469646715</c:v>
                </c:pt>
                <c:pt idx="657">
                  <c:v>180.91552338212702</c:v>
                </c:pt>
                <c:pt idx="658">
                  <c:v>175.7883865767547</c:v>
                </c:pt>
                <c:pt idx="659">
                  <c:v>182.04723745711743</c:v>
                </c:pt>
                <c:pt idx="660">
                  <c:v>170.85289313004836</c:v>
                </c:pt>
                <c:pt idx="661">
                  <c:v>167.56696150311382</c:v>
                </c:pt>
                <c:pt idx="662">
                  <c:v>159.06542184302106</c:v>
                </c:pt>
                <c:pt idx="663">
                  <c:v>185.09013823646484</c:v>
                </c:pt>
                <c:pt idx="664">
                  <c:v>191.58216063105169</c:v>
                </c:pt>
                <c:pt idx="665">
                  <c:v>171.19991845985138</c:v>
                </c:pt>
                <c:pt idx="666">
                  <c:v>195.06310723645475</c:v>
                </c:pt>
                <c:pt idx="667">
                  <c:v>175.29597450288827</c:v>
                </c:pt>
                <c:pt idx="668">
                  <c:v>192.86458679150823</c:v>
                </c:pt>
                <c:pt idx="669">
                  <c:v>186.8606941462898</c:v>
                </c:pt>
                <c:pt idx="670">
                  <c:v>178.50264547306475</c:v>
                </c:pt>
                <c:pt idx="671">
                  <c:v>177.59537025167359</c:v>
                </c:pt>
                <c:pt idx="672">
                  <c:v>175.0538986792549</c:v>
                </c:pt>
                <c:pt idx="673">
                  <c:v>189.58320918433293</c:v>
                </c:pt>
                <c:pt idx="674">
                  <c:v>186.09676573400876</c:v>
                </c:pt>
                <c:pt idx="675">
                  <c:v>169.04010053708663</c:v>
                </c:pt>
                <c:pt idx="676">
                  <c:v>184.40858381733483</c:v>
                </c:pt>
                <c:pt idx="677">
                  <c:v>193.44057230001465</c:v>
                </c:pt>
                <c:pt idx="678">
                  <c:v>164.29508677067969</c:v>
                </c:pt>
                <c:pt idx="679">
                  <c:v>165.29931407562862</c:v>
                </c:pt>
                <c:pt idx="680">
                  <c:v>171.61579278633707</c:v>
                </c:pt>
                <c:pt idx="681">
                  <c:v>191.48148873888934</c:v>
                </c:pt>
                <c:pt idx="682">
                  <c:v>185.49450917413026</c:v>
                </c:pt>
                <c:pt idx="683">
                  <c:v>192.58640587914482</c:v>
                </c:pt>
                <c:pt idx="684">
                  <c:v>175.69523638047153</c:v>
                </c:pt>
                <c:pt idx="685">
                  <c:v>170.89631522642298</c:v>
                </c:pt>
                <c:pt idx="686">
                  <c:v>163.96568786983696</c:v>
                </c:pt>
                <c:pt idx="687">
                  <c:v>165.6636508285352</c:v>
                </c:pt>
                <c:pt idx="688">
                  <c:v>196.96693667368464</c:v>
                </c:pt>
                <c:pt idx="689">
                  <c:v>197.79578152190629</c:v>
                </c:pt>
                <c:pt idx="690">
                  <c:v>173.20327789751929</c:v>
                </c:pt>
                <c:pt idx="691">
                  <c:v>190.98392508492293</c:v>
                </c:pt>
                <c:pt idx="692">
                  <c:v>170.32192006111393</c:v>
                </c:pt>
                <c:pt idx="693">
                  <c:v>180.49034428925535</c:v>
                </c:pt>
                <c:pt idx="694">
                  <c:v>160.77638677984424</c:v>
                </c:pt>
                <c:pt idx="695">
                  <c:v>165.04017891550606</c:v>
                </c:pt>
                <c:pt idx="696">
                  <c:v>187.15266746969525</c:v>
                </c:pt>
                <c:pt idx="697">
                  <c:v>190.20925351283626</c:v>
                </c:pt>
                <c:pt idx="698">
                  <c:v>183.36600673216358</c:v>
                </c:pt>
                <c:pt idx="699">
                  <c:v>171.99119906231755</c:v>
                </c:pt>
                <c:pt idx="700">
                  <c:v>190.03468720363705</c:v>
                </c:pt>
                <c:pt idx="701">
                  <c:v>170.99255598086475</c:v>
                </c:pt>
                <c:pt idx="702">
                  <c:v>170.92299925301072</c:v>
                </c:pt>
                <c:pt idx="703">
                  <c:v>179.05116463513156</c:v>
                </c:pt>
                <c:pt idx="704">
                  <c:v>177.80834929029791</c:v>
                </c:pt>
                <c:pt idx="705">
                  <c:v>187.06393913923986</c:v>
                </c:pt>
                <c:pt idx="706">
                  <c:v>179.95283236516642</c:v>
                </c:pt>
                <c:pt idx="707">
                  <c:v>173.30664990270532</c:v>
                </c:pt>
                <c:pt idx="708">
                  <c:v>170.51672406096975</c:v>
                </c:pt>
                <c:pt idx="709">
                  <c:v>168.71793897790658</c:v>
                </c:pt>
                <c:pt idx="710">
                  <c:v>154.91755232620054</c:v>
                </c:pt>
                <c:pt idx="711">
                  <c:v>185.44178971441545</c:v>
                </c:pt>
                <c:pt idx="712">
                  <c:v>182.04134372268447</c:v>
                </c:pt>
                <c:pt idx="713">
                  <c:v>163.66032770341886</c:v>
                </c:pt>
                <c:pt idx="714">
                  <c:v>181.05069838374209</c:v>
                </c:pt>
                <c:pt idx="715">
                  <c:v>190.45853071530885</c:v>
                </c:pt>
                <c:pt idx="716">
                  <c:v>174.63261983011597</c:v>
                </c:pt>
                <c:pt idx="717">
                  <c:v>181.4926183130942</c:v>
                </c:pt>
                <c:pt idx="718">
                  <c:v>172.38812308523057</c:v>
                </c:pt>
                <c:pt idx="719">
                  <c:v>175.60866723908688</c:v>
                </c:pt>
                <c:pt idx="720">
                  <c:v>173.18549619404354</c:v>
                </c:pt>
                <c:pt idx="721">
                  <c:v>194.29097049295049</c:v>
                </c:pt>
                <c:pt idx="722">
                  <c:v>184.98987744909263</c:v>
                </c:pt>
                <c:pt idx="723">
                  <c:v>180.53960311363264</c:v>
                </c:pt>
                <c:pt idx="724">
                  <c:v>163.82581831554458</c:v>
                </c:pt>
                <c:pt idx="725">
                  <c:v>180.90064818334272</c:v>
                </c:pt>
                <c:pt idx="726">
                  <c:v>191.29312019399754</c:v>
                </c:pt>
                <c:pt idx="727">
                  <c:v>189.34512743340039</c:v>
                </c:pt>
                <c:pt idx="728">
                  <c:v>186.95557370840621</c:v>
                </c:pt>
                <c:pt idx="729">
                  <c:v>169.08500247983469</c:v>
                </c:pt>
                <c:pt idx="730">
                  <c:v>181.54311501326936</c:v>
                </c:pt>
                <c:pt idx="731">
                  <c:v>177.01044657091217</c:v>
                </c:pt>
                <c:pt idx="732">
                  <c:v>176.00238400983849</c:v>
                </c:pt>
                <c:pt idx="733">
                  <c:v>192.29704665620903</c:v>
                </c:pt>
                <c:pt idx="734">
                  <c:v>160.70743266618973</c:v>
                </c:pt>
                <c:pt idx="735">
                  <c:v>182.96032532626069</c:v>
                </c:pt>
                <c:pt idx="736">
                  <c:v>165.15553750212132</c:v>
                </c:pt>
                <c:pt idx="737">
                  <c:v>177.50465406438076</c:v>
                </c:pt>
                <c:pt idx="738">
                  <c:v>177.6652034487943</c:v>
                </c:pt>
                <c:pt idx="739">
                  <c:v>173.6428548616166</c:v>
                </c:pt>
                <c:pt idx="740">
                  <c:v>182.815763876267</c:v>
                </c:pt>
                <c:pt idx="741">
                  <c:v>169.97568318367919</c:v>
                </c:pt>
                <c:pt idx="742">
                  <c:v>183.04495483236821</c:v>
                </c:pt>
                <c:pt idx="743">
                  <c:v>178.09453355685088</c:v>
                </c:pt>
                <c:pt idx="744">
                  <c:v>192.96966621125392</c:v>
                </c:pt>
                <c:pt idx="745">
                  <c:v>200.65337326188609</c:v>
                </c:pt>
                <c:pt idx="746">
                  <c:v>161.66119053300881</c:v>
                </c:pt>
                <c:pt idx="747">
                  <c:v>179.73643165073324</c:v>
                </c:pt>
                <c:pt idx="748">
                  <c:v>177.1826217773334</c:v>
                </c:pt>
                <c:pt idx="749">
                  <c:v>165.04406838255829</c:v>
                </c:pt>
                <c:pt idx="750">
                  <c:v>188.90081276273489</c:v>
                </c:pt>
                <c:pt idx="751">
                  <c:v>192.65243447890902</c:v>
                </c:pt>
                <c:pt idx="752">
                  <c:v>167.54055716112737</c:v>
                </c:pt>
                <c:pt idx="753">
                  <c:v>195.26189792912083</c:v>
                </c:pt>
                <c:pt idx="754">
                  <c:v>177.80909845467693</c:v>
                </c:pt>
                <c:pt idx="755">
                  <c:v>156.17617337330057</c:v>
                </c:pt>
                <c:pt idx="756">
                  <c:v>172.06544950370917</c:v>
                </c:pt>
                <c:pt idx="757">
                  <c:v>183.59842469909972</c:v>
                </c:pt>
                <c:pt idx="758">
                  <c:v>178.17394575828746</c:v>
                </c:pt>
                <c:pt idx="759">
                  <c:v>196.10944122541713</c:v>
                </c:pt>
                <c:pt idx="760">
                  <c:v>176.07880800396165</c:v>
                </c:pt>
                <c:pt idx="761">
                  <c:v>173.16628525382868</c:v>
                </c:pt>
                <c:pt idx="762">
                  <c:v>189.24759253318143</c:v>
                </c:pt>
                <c:pt idx="763">
                  <c:v>185.98974054007823</c:v>
                </c:pt>
                <c:pt idx="764">
                  <c:v>167.84736135673643</c:v>
                </c:pt>
                <c:pt idx="765">
                  <c:v>171.88167597837355</c:v>
                </c:pt>
                <c:pt idx="766">
                  <c:v>178.05886540980399</c:v>
                </c:pt>
                <c:pt idx="767">
                  <c:v>172.10870594585009</c:v>
                </c:pt>
                <c:pt idx="768">
                  <c:v>176.39248905668049</c:v>
                </c:pt>
                <c:pt idx="769">
                  <c:v>177.84438872269277</c:v>
                </c:pt>
                <c:pt idx="770">
                  <c:v>177.76242729739116</c:v>
                </c:pt>
                <c:pt idx="771">
                  <c:v>175.44162286188373</c:v>
                </c:pt>
                <c:pt idx="772">
                  <c:v>186.76160809357262</c:v>
                </c:pt>
                <c:pt idx="773">
                  <c:v>196.85108043604754</c:v>
                </c:pt>
                <c:pt idx="774">
                  <c:v>178.17623830481546</c:v>
                </c:pt>
                <c:pt idx="775">
                  <c:v>182.50394064872967</c:v>
                </c:pt>
                <c:pt idx="776">
                  <c:v>177.65542108281599</c:v>
                </c:pt>
                <c:pt idx="777">
                  <c:v>188.94337900481841</c:v>
                </c:pt>
                <c:pt idx="778">
                  <c:v>192.54742884491731</c:v>
                </c:pt>
                <c:pt idx="779">
                  <c:v>176.92188354484836</c:v>
                </c:pt>
                <c:pt idx="780">
                  <c:v>180.22188731026512</c:v>
                </c:pt>
                <c:pt idx="781">
                  <c:v>179.08404147159857</c:v>
                </c:pt>
                <c:pt idx="782">
                  <c:v>181.20804975771031</c:v>
                </c:pt>
                <c:pt idx="783">
                  <c:v>172.25365885441585</c:v>
                </c:pt>
                <c:pt idx="784">
                  <c:v>183.16352275542516</c:v>
                </c:pt>
                <c:pt idx="785">
                  <c:v>183.89827344803871</c:v>
                </c:pt>
                <c:pt idx="786">
                  <c:v>182.11556848839922</c:v>
                </c:pt>
                <c:pt idx="787">
                  <c:v>177.58992224556727</c:v>
                </c:pt>
                <c:pt idx="788">
                  <c:v>147.79633750338724</c:v>
                </c:pt>
                <c:pt idx="789">
                  <c:v>192.53688375905946</c:v>
                </c:pt>
                <c:pt idx="790">
                  <c:v>181.51187854965571</c:v>
                </c:pt>
                <c:pt idx="791">
                  <c:v>166.48149749421887</c:v>
                </c:pt>
                <c:pt idx="792">
                  <c:v>174.65769034492826</c:v>
                </c:pt>
                <c:pt idx="793">
                  <c:v>176.9396866766069</c:v>
                </c:pt>
                <c:pt idx="794">
                  <c:v>193.46045977435182</c:v>
                </c:pt>
                <c:pt idx="795">
                  <c:v>171.62773782961017</c:v>
                </c:pt>
                <c:pt idx="796">
                  <c:v>183.95406319114201</c:v>
                </c:pt>
                <c:pt idx="797">
                  <c:v>184.34484126895134</c:v>
                </c:pt>
                <c:pt idx="798">
                  <c:v>177.29049482723201</c:v>
                </c:pt>
                <c:pt idx="799">
                  <c:v>164.71601093609172</c:v>
                </c:pt>
                <c:pt idx="800">
                  <c:v>183.2296823298995</c:v>
                </c:pt>
                <c:pt idx="801">
                  <c:v>197.66264177421638</c:v>
                </c:pt>
                <c:pt idx="802">
                  <c:v>181.60713129424144</c:v>
                </c:pt>
                <c:pt idx="803">
                  <c:v>172.84531803244704</c:v>
                </c:pt>
                <c:pt idx="804">
                  <c:v>192.85515828452921</c:v>
                </c:pt>
                <c:pt idx="805">
                  <c:v>200.02503993566313</c:v>
                </c:pt>
                <c:pt idx="806">
                  <c:v>177.88547267885232</c:v>
                </c:pt>
                <c:pt idx="807">
                  <c:v>183.44163122273591</c:v>
                </c:pt>
                <c:pt idx="808">
                  <c:v>173.70482182219232</c:v>
                </c:pt>
                <c:pt idx="809">
                  <c:v>176.38296769904233</c:v>
                </c:pt>
                <c:pt idx="810">
                  <c:v>176.82808950986615</c:v>
                </c:pt>
                <c:pt idx="811">
                  <c:v>172.49911575695688</c:v>
                </c:pt>
                <c:pt idx="812">
                  <c:v>179.24166959310361</c:v>
                </c:pt>
                <c:pt idx="813">
                  <c:v>182.2488450237762</c:v>
                </c:pt>
                <c:pt idx="814">
                  <c:v>173.55694174734685</c:v>
                </c:pt>
                <c:pt idx="815">
                  <c:v>188.79278184742913</c:v>
                </c:pt>
                <c:pt idx="816">
                  <c:v>181.64821548824011</c:v>
                </c:pt>
                <c:pt idx="817">
                  <c:v>172.68918209532026</c:v>
                </c:pt>
                <c:pt idx="818">
                  <c:v>182.44339809735058</c:v>
                </c:pt>
                <c:pt idx="819">
                  <c:v>176.15761070488676</c:v>
                </c:pt>
                <c:pt idx="820">
                  <c:v>174.3579365410441</c:v>
                </c:pt>
                <c:pt idx="821">
                  <c:v>176.46082918537886</c:v>
                </c:pt>
                <c:pt idx="822">
                  <c:v>171.39005741026259</c:v>
                </c:pt>
                <c:pt idx="823">
                  <c:v>197.38898532760589</c:v>
                </c:pt>
                <c:pt idx="824">
                  <c:v>195.76921603795961</c:v>
                </c:pt>
                <c:pt idx="825">
                  <c:v>186.77059633555447</c:v>
                </c:pt>
                <c:pt idx="826">
                  <c:v>180.08416524027311</c:v>
                </c:pt>
                <c:pt idx="827">
                  <c:v>157.55233604275983</c:v>
                </c:pt>
                <c:pt idx="828">
                  <c:v>164.16180145919549</c:v>
                </c:pt>
                <c:pt idx="829">
                  <c:v>188.01232148590623</c:v>
                </c:pt>
                <c:pt idx="830">
                  <c:v>176.02276992838065</c:v>
                </c:pt>
                <c:pt idx="831">
                  <c:v>176.21303029996102</c:v>
                </c:pt>
                <c:pt idx="832">
                  <c:v>192.12182976600286</c:v>
                </c:pt>
                <c:pt idx="833">
                  <c:v>180.66095825583835</c:v>
                </c:pt>
                <c:pt idx="834">
                  <c:v>195.18438457609864</c:v>
                </c:pt>
                <c:pt idx="835">
                  <c:v>167.99396668228675</c:v>
                </c:pt>
                <c:pt idx="836">
                  <c:v>181.02917488420971</c:v>
                </c:pt>
                <c:pt idx="837">
                  <c:v>162.41374704137684</c:v>
                </c:pt>
                <c:pt idx="838">
                  <c:v>195.53796271885778</c:v>
                </c:pt>
                <c:pt idx="839">
                  <c:v>191.31147440731888</c:v>
                </c:pt>
                <c:pt idx="840">
                  <c:v>173.36368304224504</c:v>
                </c:pt>
                <c:pt idx="841">
                  <c:v>179.92680263820878</c:v>
                </c:pt>
                <c:pt idx="842">
                  <c:v>185.90504448219093</c:v>
                </c:pt>
                <c:pt idx="843">
                  <c:v>185.84219994876861</c:v>
                </c:pt>
                <c:pt idx="844">
                  <c:v>191.47811118706247</c:v>
                </c:pt>
                <c:pt idx="845">
                  <c:v>170.42182712157376</c:v>
                </c:pt>
                <c:pt idx="846">
                  <c:v>162.59363528815797</c:v>
                </c:pt>
                <c:pt idx="847">
                  <c:v>186.65504662180641</c:v>
                </c:pt>
                <c:pt idx="848">
                  <c:v>175.79955069374364</c:v>
                </c:pt>
                <c:pt idx="849">
                  <c:v>161.94209761217937</c:v>
                </c:pt>
                <c:pt idx="850">
                  <c:v>160.3565180453848</c:v>
                </c:pt>
                <c:pt idx="851">
                  <c:v>188.48244705080157</c:v>
                </c:pt>
                <c:pt idx="852">
                  <c:v>194.37172848381653</c:v>
                </c:pt>
                <c:pt idx="853">
                  <c:v>179.20003273154285</c:v>
                </c:pt>
                <c:pt idx="854">
                  <c:v>188.93523621262102</c:v>
                </c:pt>
                <c:pt idx="855">
                  <c:v>183.16779556502993</c:v>
                </c:pt>
                <c:pt idx="856">
                  <c:v>177.49968134569201</c:v>
                </c:pt>
                <c:pt idx="857">
                  <c:v>165.41580110657563</c:v>
                </c:pt>
                <c:pt idx="858">
                  <c:v>178.21490220679303</c:v>
                </c:pt>
                <c:pt idx="859">
                  <c:v>171.40881288773983</c:v>
                </c:pt>
                <c:pt idx="860">
                  <c:v>181.47402222336885</c:v>
                </c:pt>
                <c:pt idx="861">
                  <c:v>193.90897394762035</c:v>
                </c:pt>
                <c:pt idx="862">
                  <c:v>201.75936946868404</c:v>
                </c:pt>
                <c:pt idx="863">
                  <c:v>173.49382135541163</c:v>
                </c:pt>
                <c:pt idx="864">
                  <c:v>178.18697738151579</c:v>
                </c:pt>
                <c:pt idx="865">
                  <c:v>170.61255777764896</c:v>
                </c:pt>
                <c:pt idx="866">
                  <c:v>191.09636873950106</c:v>
                </c:pt>
                <c:pt idx="867">
                  <c:v>185.17442518817825</c:v>
                </c:pt>
                <c:pt idx="868">
                  <c:v>210.49704474868389</c:v>
                </c:pt>
                <c:pt idx="869">
                  <c:v>194.63464831662938</c:v>
                </c:pt>
                <c:pt idx="870">
                  <c:v>188.99543584715443</c:v>
                </c:pt>
                <c:pt idx="871">
                  <c:v>169.33821659390887</c:v>
                </c:pt>
                <c:pt idx="872">
                  <c:v>166.769180724877</c:v>
                </c:pt>
                <c:pt idx="873">
                  <c:v>161.64984855157914</c:v>
                </c:pt>
                <c:pt idx="874">
                  <c:v>184.22628955116269</c:v>
                </c:pt>
                <c:pt idx="875">
                  <c:v>181.02815771126367</c:v>
                </c:pt>
                <c:pt idx="876">
                  <c:v>176.56852794443228</c:v>
                </c:pt>
                <c:pt idx="877">
                  <c:v>163.4876962640526</c:v>
                </c:pt>
                <c:pt idx="878">
                  <c:v>160.90307271253658</c:v>
                </c:pt>
                <c:pt idx="879">
                  <c:v>156.40300552730986</c:v>
                </c:pt>
                <c:pt idx="880">
                  <c:v>170.50779241025899</c:v>
                </c:pt>
                <c:pt idx="881">
                  <c:v>174.44577865561772</c:v>
                </c:pt>
                <c:pt idx="882">
                  <c:v>191.01642266012007</c:v>
                </c:pt>
                <c:pt idx="883">
                  <c:v>182.89870974396302</c:v>
                </c:pt>
                <c:pt idx="884">
                  <c:v>194.37962899298469</c:v>
                </c:pt>
                <c:pt idx="885">
                  <c:v>175.84886657225474</c:v>
                </c:pt>
                <c:pt idx="886">
                  <c:v>181.09411914821086</c:v>
                </c:pt>
                <c:pt idx="887">
                  <c:v>177.300756355657</c:v>
                </c:pt>
                <c:pt idx="888">
                  <c:v>173.85497435697192</c:v>
                </c:pt>
                <c:pt idx="889">
                  <c:v>179.87298385824573</c:v>
                </c:pt>
                <c:pt idx="890">
                  <c:v>188.36105318842289</c:v>
                </c:pt>
                <c:pt idx="891">
                  <c:v>201.95151887436825</c:v>
                </c:pt>
                <c:pt idx="892">
                  <c:v>180.88283603380313</c:v>
                </c:pt>
                <c:pt idx="893">
                  <c:v>179.74867487871686</c:v>
                </c:pt>
                <c:pt idx="894">
                  <c:v>174.29296951834314</c:v>
                </c:pt>
                <c:pt idx="895">
                  <c:v>189.7305467817566</c:v>
                </c:pt>
                <c:pt idx="896">
                  <c:v>176.67098063701877</c:v>
                </c:pt>
                <c:pt idx="897">
                  <c:v>167.57721648180308</c:v>
                </c:pt>
                <c:pt idx="898">
                  <c:v>193.89513694710124</c:v>
                </c:pt>
                <c:pt idx="899">
                  <c:v>178.98269223673478</c:v>
                </c:pt>
                <c:pt idx="900">
                  <c:v>184.30965442172328</c:v>
                </c:pt>
                <c:pt idx="901">
                  <c:v>200.63043476235404</c:v>
                </c:pt>
                <c:pt idx="902">
                  <c:v>194.53782850584776</c:v>
                </c:pt>
                <c:pt idx="903">
                  <c:v>191.53794918502612</c:v>
                </c:pt>
                <c:pt idx="904">
                  <c:v>180.81559822505952</c:v>
                </c:pt>
                <c:pt idx="905">
                  <c:v>186.35025042673658</c:v>
                </c:pt>
                <c:pt idx="906">
                  <c:v>188.63924556372046</c:v>
                </c:pt>
                <c:pt idx="907">
                  <c:v>176.98843788954278</c:v>
                </c:pt>
                <c:pt idx="908">
                  <c:v>186.18890858674874</c:v>
                </c:pt>
                <c:pt idx="909">
                  <c:v>187.28480216334165</c:v>
                </c:pt>
                <c:pt idx="910">
                  <c:v>187.48272645510801</c:v>
                </c:pt>
                <c:pt idx="911">
                  <c:v>183.48901936380463</c:v>
                </c:pt>
                <c:pt idx="912">
                  <c:v>184.85766285335677</c:v>
                </c:pt>
                <c:pt idx="913">
                  <c:v>184.48217645393549</c:v>
                </c:pt>
                <c:pt idx="914">
                  <c:v>168.66838124267389</c:v>
                </c:pt>
                <c:pt idx="915">
                  <c:v>163.92071299346406</c:v>
                </c:pt>
                <c:pt idx="916">
                  <c:v>168.05364910535872</c:v>
                </c:pt>
                <c:pt idx="917">
                  <c:v>178.06517431591942</c:v>
                </c:pt>
                <c:pt idx="918">
                  <c:v>183.18325942273373</c:v>
                </c:pt>
                <c:pt idx="919">
                  <c:v>171.6935400252861</c:v>
                </c:pt>
                <c:pt idx="920">
                  <c:v>177.14029539548247</c:v>
                </c:pt>
                <c:pt idx="921">
                  <c:v>199.28753642086787</c:v>
                </c:pt>
                <c:pt idx="922">
                  <c:v>180.49125210726177</c:v>
                </c:pt>
                <c:pt idx="923">
                  <c:v>176.53721537850507</c:v>
                </c:pt>
                <c:pt idx="924">
                  <c:v>160.01927421516902</c:v>
                </c:pt>
                <c:pt idx="925">
                  <c:v>178.55265892861698</c:v>
                </c:pt>
                <c:pt idx="926">
                  <c:v>179.48252996601806</c:v>
                </c:pt>
                <c:pt idx="927">
                  <c:v>179.40652378254973</c:v>
                </c:pt>
                <c:pt idx="928">
                  <c:v>194.62414542517948</c:v>
                </c:pt>
                <c:pt idx="929">
                  <c:v>167.30318393591864</c:v>
                </c:pt>
                <c:pt idx="930">
                  <c:v>170.77896582680643</c:v>
                </c:pt>
                <c:pt idx="931">
                  <c:v>181.93842230471313</c:v>
                </c:pt>
                <c:pt idx="932">
                  <c:v>187.92715869872421</c:v>
                </c:pt>
                <c:pt idx="933">
                  <c:v>179.75247873981849</c:v>
                </c:pt>
                <c:pt idx="934">
                  <c:v>192.76100863916815</c:v>
                </c:pt>
                <c:pt idx="935">
                  <c:v>185.09108359265133</c:v>
                </c:pt>
                <c:pt idx="936">
                  <c:v>180.21860010934159</c:v>
                </c:pt>
                <c:pt idx="937">
                  <c:v>164.48349306552458</c:v>
                </c:pt>
                <c:pt idx="938">
                  <c:v>181.67702098915572</c:v>
                </c:pt>
                <c:pt idx="939">
                  <c:v>176.41325933835932</c:v>
                </c:pt>
                <c:pt idx="940">
                  <c:v>187.81432976967301</c:v>
                </c:pt>
                <c:pt idx="941">
                  <c:v>173.55685822657671</c:v>
                </c:pt>
                <c:pt idx="942">
                  <c:v>186.82873566775743</c:v>
                </c:pt>
                <c:pt idx="943">
                  <c:v>184.28588003436892</c:v>
                </c:pt>
                <c:pt idx="944">
                  <c:v>162.05879100918747</c:v>
                </c:pt>
                <c:pt idx="945">
                  <c:v>178.93595615443132</c:v>
                </c:pt>
                <c:pt idx="946">
                  <c:v>174.80974353928133</c:v>
                </c:pt>
                <c:pt idx="947">
                  <c:v>188.28528513433335</c:v>
                </c:pt>
                <c:pt idx="948">
                  <c:v>191.40938701176859</c:v>
                </c:pt>
                <c:pt idx="949">
                  <c:v>165.81549824861779</c:v>
                </c:pt>
                <c:pt idx="950">
                  <c:v>191.82268186596818</c:v>
                </c:pt>
                <c:pt idx="951">
                  <c:v>186.50098342953427</c:v>
                </c:pt>
                <c:pt idx="952">
                  <c:v>159.86579588822843</c:v>
                </c:pt>
                <c:pt idx="953">
                  <c:v>196.16761369401257</c:v>
                </c:pt>
                <c:pt idx="954">
                  <c:v>175.88776424273246</c:v>
                </c:pt>
                <c:pt idx="955">
                  <c:v>179.67794140090933</c:v>
                </c:pt>
                <c:pt idx="956">
                  <c:v>183.11138139559063</c:v>
                </c:pt>
                <c:pt idx="957">
                  <c:v>170.6435673631097</c:v>
                </c:pt>
                <c:pt idx="958">
                  <c:v>182.90984067329612</c:v>
                </c:pt>
                <c:pt idx="959">
                  <c:v>197.88528350850112</c:v>
                </c:pt>
                <c:pt idx="960">
                  <c:v>182.07387573242394</c:v>
                </c:pt>
                <c:pt idx="961">
                  <c:v>168.41353219553534</c:v>
                </c:pt>
                <c:pt idx="962">
                  <c:v>172.12856960602042</c:v>
                </c:pt>
                <c:pt idx="963">
                  <c:v>183.28182546213316</c:v>
                </c:pt>
                <c:pt idx="964">
                  <c:v>169.36922091864173</c:v>
                </c:pt>
                <c:pt idx="965">
                  <c:v>168.52268643880325</c:v>
                </c:pt>
                <c:pt idx="966">
                  <c:v>194.0671103407926</c:v>
                </c:pt>
                <c:pt idx="967">
                  <c:v>184.0499383425086</c:v>
                </c:pt>
                <c:pt idx="968">
                  <c:v>194.01576863932235</c:v>
                </c:pt>
                <c:pt idx="969">
                  <c:v>177.78929559475688</c:v>
                </c:pt>
                <c:pt idx="970">
                  <c:v>183.34661267255521</c:v>
                </c:pt>
                <c:pt idx="971">
                  <c:v>183.75491793511259</c:v>
                </c:pt>
                <c:pt idx="972">
                  <c:v>174.12820651706528</c:v>
                </c:pt>
                <c:pt idx="973">
                  <c:v>184.14243964552591</c:v>
                </c:pt>
                <c:pt idx="974">
                  <c:v>181.67785648083461</c:v>
                </c:pt>
                <c:pt idx="975">
                  <c:v>188.07068193574054</c:v>
                </c:pt>
                <c:pt idx="976">
                  <c:v>189.36126768787128</c:v>
                </c:pt>
                <c:pt idx="977">
                  <c:v>194.95985825552569</c:v>
                </c:pt>
                <c:pt idx="978">
                  <c:v>187.84640690355721</c:v>
                </c:pt>
                <c:pt idx="979">
                  <c:v>182.33316521171551</c:v>
                </c:pt>
                <c:pt idx="980">
                  <c:v>176.93599433124791</c:v>
                </c:pt>
                <c:pt idx="981">
                  <c:v>171.63344713894656</c:v>
                </c:pt>
                <c:pt idx="982">
                  <c:v>191.67518327509615</c:v>
                </c:pt>
                <c:pt idx="983">
                  <c:v>180.19034653916867</c:v>
                </c:pt>
                <c:pt idx="984">
                  <c:v>171.87988915327122</c:v>
                </c:pt>
                <c:pt idx="985">
                  <c:v>187.14734813958876</c:v>
                </c:pt>
                <c:pt idx="986">
                  <c:v>168.30716600266516</c:v>
                </c:pt>
                <c:pt idx="987">
                  <c:v>186.54958120756601</c:v>
                </c:pt>
                <c:pt idx="988">
                  <c:v>185.46066086341904</c:v>
                </c:pt>
                <c:pt idx="989">
                  <c:v>190.91472547366402</c:v>
                </c:pt>
                <c:pt idx="990">
                  <c:v>186.10204691844095</c:v>
                </c:pt>
                <c:pt idx="991">
                  <c:v>185.62018335011183</c:v>
                </c:pt>
                <c:pt idx="992">
                  <c:v>177.9957682322829</c:v>
                </c:pt>
                <c:pt idx="993">
                  <c:v>189.54932237158044</c:v>
                </c:pt>
                <c:pt idx="994">
                  <c:v>175.32817701297998</c:v>
                </c:pt>
                <c:pt idx="995">
                  <c:v>175.24438298583178</c:v>
                </c:pt>
                <c:pt idx="996">
                  <c:v>186.94920269884958</c:v>
                </c:pt>
                <c:pt idx="997">
                  <c:v>172.80217972399723</c:v>
                </c:pt>
                <c:pt idx="998">
                  <c:v>184.80956900867884</c:v>
                </c:pt>
                <c:pt idx="999">
                  <c:v>178.48533431399645</c:v>
                </c:pt>
                <c:pt idx="1000">
                  <c:v>178.23163530670479</c:v>
                </c:pt>
                <c:pt idx="1001">
                  <c:v>186.18000591395875</c:v>
                </c:pt>
                <c:pt idx="1002">
                  <c:v>181.93196828319415</c:v>
                </c:pt>
                <c:pt idx="1003">
                  <c:v>179.30665747203707</c:v>
                </c:pt>
                <c:pt idx="1004">
                  <c:v>177.00146965915084</c:v>
                </c:pt>
                <c:pt idx="1005">
                  <c:v>199.31105857801703</c:v>
                </c:pt>
                <c:pt idx="1006">
                  <c:v>176.50099318514765</c:v>
                </c:pt>
                <c:pt idx="1007">
                  <c:v>173.77120217306589</c:v>
                </c:pt>
                <c:pt idx="1008">
                  <c:v>169.89643565102736</c:v>
                </c:pt>
                <c:pt idx="1009">
                  <c:v>180.04715775223201</c:v>
                </c:pt>
                <c:pt idx="1010">
                  <c:v>202.55002202683281</c:v>
                </c:pt>
                <c:pt idx="1011">
                  <c:v>169.0873960242667</c:v>
                </c:pt>
                <c:pt idx="1012">
                  <c:v>176.41127504105248</c:v>
                </c:pt>
                <c:pt idx="1013">
                  <c:v>174.85011187835789</c:v>
                </c:pt>
                <c:pt idx="1014">
                  <c:v>170.45231777881941</c:v>
                </c:pt>
                <c:pt idx="1015">
                  <c:v>177.78937542180421</c:v>
                </c:pt>
                <c:pt idx="1016">
                  <c:v>192.01012803292286</c:v>
                </c:pt>
                <c:pt idx="1017">
                  <c:v>176.42905503781819</c:v>
                </c:pt>
                <c:pt idx="1018">
                  <c:v>189.95715567352659</c:v>
                </c:pt>
                <c:pt idx="1019">
                  <c:v>178.43676784003185</c:v>
                </c:pt>
                <c:pt idx="1020">
                  <c:v>175.70838037740086</c:v>
                </c:pt>
                <c:pt idx="1021">
                  <c:v>177.18207242702994</c:v>
                </c:pt>
                <c:pt idx="1022">
                  <c:v>164.10010188711175</c:v>
                </c:pt>
                <c:pt idx="1023">
                  <c:v>163.4102191034892</c:v>
                </c:pt>
                <c:pt idx="1024">
                  <c:v>181.10334267179033</c:v>
                </c:pt>
                <c:pt idx="1025">
                  <c:v>177.5727676196372</c:v>
                </c:pt>
                <c:pt idx="1026">
                  <c:v>165.40144820465093</c:v>
                </c:pt>
                <c:pt idx="1027">
                  <c:v>187.52442586076668</c:v>
                </c:pt>
                <c:pt idx="1028">
                  <c:v>177.49188388733083</c:v>
                </c:pt>
                <c:pt idx="1029">
                  <c:v>171.8867008203506</c:v>
                </c:pt>
                <c:pt idx="1030">
                  <c:v>167.69043256755637</c:v>
                </c:pt>
                <c:pt idx="1031">
                  <c:v>193.26899713855246</c:v>
                </c:pt>
                <c:pt idx="1032">
                  <c:v>172.67572314908534</c:v>
                </c:pt>
                <c:pt idx="1033">
                  <c:v>180.21869015080514</c:v>
                </c:pt>
                <c:pt idx="1034">
                  <c:v>188.93375001121962</c:v>
                </c:pt>
                <c:pt idx="1035">
                  <c:v>186.83339043213206</c:v>
                </c:pt>
                <c:pt idx="1036">
                  <c:v>175.67905191119655</c:v>
                </c:pt>
                <c:pt idx="1037">
                  <c:v>178.37765749495219</c:v>
                </c:pt>
                <c:pt idx="1038">
                  <c:v>189.70952418986536</c:v>
                </c:pt>
                <c:pt idx="1039">
                  <c:v>183.81956881582286</c:v>
                </c:pt>
                <c:pt idx="1040">
                  <c:v>163.20269604974374</c:v>
                </c:pt>
                <c:pt idx="1041">
                  <c:v>164.62270106207217</c:v>
                </c:pt>
                <c:pt idx="1042">
                  <c:v>177.76615662299565</c:v>
                </c:pt>
                <c:pt idx="1043">
                  <c:v>166.33654913192046</c:v>
                </c:pt>
                <c:pt idx="1044">
                  <c:v>188.39618590723373</c:v>
                </c:pt>
                <c:pt idx="1045">
                  <c:v>181.35563091108261</c:v>
                </c:pt>
                <c:pt idx="1046">
                  <c:v>179.67045258389044</c:v>
                </c:pt>
                <c:pt idx="1047">
                  <c:v>174.70773416901315</c:v>
                </c:pt>
                <c:pt idx="1048">
                  <c:v>167.44428022429923</c:v>
                </c:pt>
                <c:pt idx="1049">
                  <c:v>187.5238882389944</c:v>
                </c:pt>
                <c:pt idx="1050">
                  <c:v>175.62799116653019</c:v>
                </c:pt>
                <c:pt idx="1051">
                  <c:v>163.10174172930482</c:v>
                </c:pt>
                <c:pt idx="1052">
                  <c:v>163.60785810574322</c:v>
                </c:pt>
                <c:pt idx="1053">
                  <c:v>186.54422158240632</c:v>
                </c:pt>
                <c:pt idx="1054">
                  <c:v>179.80980736927521</c:v>
                </c:pt>
                <c:pt idx="1055">
                  <c:v>154.90124855395408</c:v>
                </c:pt>
                <c:pt idx="1056">
                  <c:v>175.23494802861683</c:v>
                </c:pt>
                <c:pt idx="1057">
                  <c:v>176.32322255791306</c:v>
                </c:pt>
                <c:pt idx="1058">
                  <c:v>165.18950758286891</c:v>
                </c:pt>
                <c:pt idx="1059">
                  <c:v>185.36792469475563</c:v>
                </c:pt>
                <c:pt idx="1060">
                  <c:v>184.45267326517526</c:v>
                </c:pt>
                <c:pt idx="1061">
                  <c:v>190.3376004548162</c:v>
                </c:pt>
                <c:pt idx="1062">
                  <c:v>164.65939225879896</c:v>
                </c:pt>
                <c:pt idx="1063">
                  <c:v>165.58481248053567</c:v>
                </c:pt>
                <c:pt idx="1064">
                  <c:v>177.19023172097377</c:v>
                </c:pt>
                <c:pt idx="1065">
                  <c:v>184.25531559788001</c:v>
                </c:pt>
                <c:pt idx="1066">
                  <c:v>159.22277738348021</c:v>
                </c:pt>
                <c:pt idx="1067">
                  <c:v>196.73902122000817</c:v>
                </c:pt>
                <c:pt idx="1068">
                  <c:v>166.17256500078267</c:v>
                </c:pt>
                <c:pt idx="1069">
                  <c:v>175.93480951256862</c:v>
                </c:pt>
                <c:pt idx="1070">
                  <c:v>186.84819868914207</c:v>
                </c:pt>
                <c:pt idx="1071">
                  <c:v>172.5345845618738</c:v>
                </c:pt>
                <c:pt idx="1072">
                  <c:v>174.71836102532151</c:v>
                </c:pt>
                <c:pt idx="1073">
                  <c:v>175.31799183893673</c:v>
                </c:pt>
                <c:pt idx="1074">
                  <c:v>185.68790245011593</c:v>
                </c:pt>
                <c:pt idx="1075">
                  <c:v>170.25647574698047</c:v>
                </c:pt>
                <c:pt idx="1076">
                  <c:v>169.52302231457838</c:v>
                </c:pt>
                <c:pt idx="1077">
                  <c:v>186.93142305967015</c:v>
                </c:pt>
                <c:pt idx="1078">
                  <c:v>170.0645491375704</c:v>
                </c:pt>
                <c:pt idx="1079">
                  <c:v>187.61199571904132</c:v>
                </c:pt>
                <c:pt idx="1080">
                  <c:v>190.30304578806769</c:v>
                </c:pt>
                <c:pt idx="1081">
                  <c:v>171.6819845882134</c:v>
                </c:pt>
                <c:pt idx="1082">
                  <c:v>163.84319899940093</c:v>
                </c:pt>
                <c:pt idx="1083">
                  <c:v>194.1992007704695</c:v>
                </c:pt>
                <c:pt idx="1084">
                  <c:v>171.0153106150633</c:v>
                </c:pt>
                <c:pt idx="1085">
                  <c:v>173.29833093819445</c:v>
                </c:pt>
                <c:pt idx="1086">
                  <c:v>176.23784680808481</c:v>
                </c:pt>
                <c:pt idx="1087">
                  <c:v>163.10395639645733</c:v>
                </c:pt>
                <c:pt idx="1088">
                  <c:v>189.3845383590629</c:v>
                </c:pt>
                <c:pt idx="1089">
                  <c:v>183.19305765102254</c:v>
                </c:pt>
                <c:pt idx="1090">
                  <c:v>188.01431699724108</c:v>
                </c:pt>
                <c:pt idx="1091">
                  <c:v>173.97284526644466</c:v>
                </c:pt>
                <c:pt idx="1092">
                  <c:v>171.38733617720081</c:v>
                </c:pt>
                <c:pt idx="1093">
                  <c:v>175.68946771238396</c:v>
                </c:pt>
                <c:pt idx="1094">
                  <c:v>174.84432804270909</c:v>
                </c:pt>
                <c:pt idx="1095">
                  <c:v>173.10196068105606</c:v>
                </c:pt>
                <c:pt idx="1096">
                  <c:v>184.823745432262</c:v>
                </c:pt>
                <c:pt idx="1097">
                  <c:v>173.66175174770495</c:v>
                </c:pt>
                <c:pt idx="1098">
                  <c:v>179.11773288516434</c:v>
                </c:pt>
                <c:pt idx="1099">
                  <c:v>178.47569433333277</c:v>
                </c:pt>
                <c:pt idx="1100">
                  <c:v>191.34292323996965</c:v>
                </c:pt>
                <c:pt idx="1101">
                  <c:v>181.73393216526944</c:v>
                </c:pt>
                <c:pt idx="1102">
                  <c:v>197.62508711156266</c:v>
                </c:pt>
                <c:pt idx="1103">
                  <c:v>176.49775326962435</c:v>
                </c:pt>
                <c:pt idx="1104">
                  <c:v>204.95630009104389</c:v>
                </c:pt>
                <c:pt idx="1105">
                  <c:v>178.91481550556642</c:v>
                </c:pt>
                <c:pt idx="1106">
                  <c:v>176.38675626878998</c:v>
                </c:pt>
                <c:pt idx="1107">
                  <c:v>182.02082035334865</c:v>
                </c:pt>
                <c:pt idx="1108">
                  <c:v>168.27225595851479</c:v>
                </c:pt>
                <c:pt idx="1109">
                  <c:v>179.48143898829233</c:v>
                </c:pt>
                <c:pt idx="1110">
                  <c:v>179.19858624882889</c:v>
                </c:pt>
                <c:pt idx="1111">
                  <c:v>170.3449708010624</c:v>
                </c:pt>
                <c:pt idx="1112">
                  <c:v>176.60062224345882</c:v>
                </c:pt>
                <c:pt idx="1113">
                  <c:v>190.77842008511715</c:v>
                </c:pt>
                <c:pt idx="1114">
                  <c:v>172.52923827932437</c:v>
                </c:pt>
                <c:pt idx="1115">
                  <c:v>194.93686889488012</c:v>
                </c:pt>
                <c:pt idx="1116">
                  <c:v>173.23868809947822</c:v>
                </c:pt>
                <c:pt idx="1117">
                  <c:v>163.92684719071235</c:v>
                </c:pt>
                <c:pt idx="1118">
                  <c:v>179.10599168559744</c:v>
                </c:pt>
                <c:pt idx="1119">
                  <c:v>191.57272788329416</c:v>
                </c:pt>
                <c:pt idx="1120">
                  <c:v>188.68544573601611</c:v>
                </c:pt>
                <c:pt idx="1121">
                  <c:v>181.15472347870312</c:v>
                </c:pt>
                <c:pt idx="1122">
                  <c:v>167.66855405311708</c:v>
                </c:pt>
                <c:pt idx="1123">
                  <c:v>180.24209220688903</c:v>
                </c:pt>
                <c:pt idx="1124">
                  <c:v>178.10058050697538</c:v>
                </c:pt>
                <c:pt idx="1125">
                  <c:v>174.99535423690327</c:v>
                </c:pt>
                <c:pt idx="1126">
                  <c:v>175.24877457385219</c:v>
                </c:pt>
                <c:pt idx="1127">
                  <c:v>188.52524247589531</c:v>
                </c:pt>
                <c:pt idx="1128">
                  <c:v>172.77751418519262</c:v>
                </c:pt>
                <c:pt idx="1129">
                  <c:v>181.70989392395256</c:v>
                </c:pt>
                <c:pt idx="1130">
                  <c:v>187.77584471313628</c:v>
                </c:pt>
                <c:pt idx="1131">
                  <c:v>166.53792753326499</c:v>
                </c:pt>
                <c:pt idx="1132">
                  <c:v>178.24602763670711</c:v>
                </c:pt>
                <c:pt idx="1133">
                  <c:v>181.32475702097136</c:v>
                </c:pt>
                <c:pt idx="1134">
                  <c:v>188.19842487290353</c:v>
                </c:pt>
                <c:pt idx="1135">
                  <c:v>177.50890448190322</c:v>
                </c:pt>
                <c:pt idx="1136">
                  <c:v>177.85405168881402</c:v>
                </c:pt>
                <c:pt idx="1137">
                  <c:v>178.20152192836898</c:v>
                </c:pt>
                <c:pt idx="1138">
                  <c:v>166.37577723624207</c:v>
                </c:pt>
                <c:pt idx="1139">
                  <c:v>187.09949732755095</c:v>
                </c:pt>
                <c:pt idx="1140">
                  <c:v>171.68464699325543</c:v>
                </c:pt>
                <c:pt idx="1141">
                  <c:v>191.12859682981488</c:v>
                </c:pt>
                <c:pt idx="1142">
                  <c:v>196.7739069245217</c:v>
                </c:pt>
                <c:pt idx="1143">
                  <c:v>192.85830406287695</c:v>
                </c:pt>
                <c:pt idx="1144">
                  <c:v>162.22857453545421</c:v>
                </c:pt>
                <c:pt idx="1145">
                  <c:v>204.63197846071907</c:v>
                </c:pt>
                <c:pt idx="1146">
                  <c:v>173.26233449130666</c:v>
                </c:pt>
                <c:pt idx="1147">
                  <c:v>181.36350289221537</c:v>
                </c:pt>
                <c:pt idx="1148">
                  <c:v>170.22915601800409</c:v>
                </c:pt>
                <c:pt idx="1149">
                  <c:v>186.28689741658383</c:v>
                </c:pt>
                <c:pt idx="1150">
                  <c:v>171.45122478796335</c:v>
                </c:pt>
                <c:pt idx="1151">
                  <c:v>172.09634418133513</c:v>
                </c:pt>
                <c:pt idx="1152">
                  <c:v>169.27600782283633</c:v>
                </c:pt>
                <c:pt idx="1153">
                  <c:v>172.88727217397454</c:v>
                </c:pt>
                <c:pt idx="1154">
                  <c:v>185.78952858407229</c:v>
                </c:pt>
                <c:pt idx="1155">
                  <c:v>165.66047198165339</c:v>
                </c:pt>
                <c:pt idx="1156">
                  <c:v>164.95372978803596</c:v>
                </c:pt>
                <c:pt idx="1157">
                  <c:v>182.24312269956118</c:v>
                </c:pt>
                <c:pt idx="1158">
                  <c:v>160.27453352456646</c:v>
                </c:pt>
                <c:pt idx="1159">
                  <c:v>203.4956008543798</c:v>
                </c:pt>
                <c:pt idx="1160">
                  <c:v>163.56604174913298</c:v>
                </c:pt>
                <c:pt idx="1161">
                  <c:v>178.36831259821474</c:v>
                </c:pt>
                <c:pt idx="1162">
                  <c:v>188.04991011511225</c:v>
                </c:pt>
                <c:pt idx="1163">
                  <c:v>203.30775503565317</c:v>
                </c:pt>
                <c:pt idx="1164">
                  <c:v>177.16114760784009</c:v>
                </c:pt>
                <c:pt idx="1165">
                  <c:v>179.93348325493156</c:v>
                </c:pt>
                <c:pt idx="1166">
                  <c:v>176.45108848884192</c:v>
                </c:pt>
                <c:pt idx="1167">
                  <c:v>188.65044029450763</c:v>
                </c:pt>
                <c:pt idx="1168">
                  <c:v>183.92816226813201</c:v>
                </c:pt>
                <c:pt idx="1169">
                  <c:v>166.93154301639598</c:v>
                </c:pt>
                <c:pt idx="1170">
                  <c:v>170.40325962302921</c:v>
                </c:pt>
                <c:pt idx="1171">
                  <c:v>190.1823962691974</c:v>
                </c:pt>
                <c:pt idx="1172">
                  <c:v>192.71091763795854</c:v>
                </c:pt>
                <c:pt idx="1173">
                  <c:v>171.27325848454817</c:v>
                </c:pt>
                <c:pt idx="1174">
                  <c:v>191.2433811330913</c:v>
                </c:pt>
                <c:pt idx="1175">
                  <c:v>170.64534243026907</c:v>
                </c:pt>
                <c:pt idx="1176">
                  <c:v>189.97230881878096</c:v>
                </c:pt>
                <c:pt idx="1177">
                  <c:v>189.00045013483873</c:v>
                </c:pt>
                <c:pt idx="1178">
                  <c:v>179.83196835534952</c:v>
                </c:pt>
                <c:pt idx="1179">
                  <c:v>176.45829677793185</c:v>
                </c:pt>
                <c:pt idx="1180">
                  <c:v>179.8353909876646</c:v>
                </c:pt>
                <c:pt idx="1181">
                  <c:v>171.85566069591601</c:v>
                </c:pt>
                <c:pt idx="1182">
                  <c:v>172.36814064951392</c:v>
                </c:pt>
                <c:pt idx="1183">
                  <c:v>178.04023465595361</c:v>
                </c:pt>
                <c:pt idx="1184">
                  <c:v>175.11685856281048</c:v>
                </c:pt>
                <c:pt idx="1185">
                  <c:v>170.04563257160814</c:v>
                </c:pt>
                <c:pt idx="1186">
                  <c:v>192.0253735912743</c:v>
                </c:pt>
                <c:pt idx="1187">
                  <c:v>183.81875922810636</c:v>
                </c:pt>
                <c:pt idx="1188">
                  <c:v>199.00718765156799</c:v>
                </c:pt>
                <c:pt idx="1189">
                  <c:v>176.98442663239541</c:v>
                </c:pt>
                <c:pt idx="1190">
                  <c:v>183.22184497415159</c:v>
                </c:pt>
                <c:pt idx="1191">
                  <c:v>179.39489393160852</c:v>
                </c:pt>
                <c:pt idx="1192">
                  <c:v>188.65761142612263</c:v>
                </c:pt>
                <c:pt idx="1193">
                  <c:v>191.59890848431249</c:v>
                </c:pt>
                <c:pt idx="1194">
                  <c:v>161.75312829002925</c:v>
                </c:pt>
                <c:pt idx="1195">
                  <c:v>161.36640518481582</c:v>
                </c:pt>
                <c:pt idx="1196">
                  <c:v>184.77786656417587</c:v>
                </c:pt>
                <c:pt idx="1197">
                  <c:v>154.17427799078607</c:v>
                </c:pt>
                <c:pt idx="1198">
                  <c:v>179.63711515312895</c:v>
                </c:pt>
                <c:pt idx="1199">
                  <c:v>181.40499569922508</c:v>
                </c:pt>
                <c:pt idx="1200">
                  <c:v>180.91311454041147</c:v>
                </c:pt>
                <c:pt idx="1201">
                  <c:v>162.97337501378206</c:v>
                </c:pt>
                <c:pt idx="1202">
                  <c:v>178.53674012571628</c:v>
                </c:pt>
                <c:pt idx="1203">
                  <c:v>177.8249129642164</c:v>
                </c:pt>
                <c:pt idx="1204">
                  <c:v>188.53244340744831</c:v>
                </c:pt>
                <c:pt idx="1205">
                  <c:v>176.53103718123393</c:v>
                </c:pt>
                <c:pt idx="1206">
                  <c:v>174.27552898612626</c:v>
                </c:pt>
                <c:pt idx="1207">
                  <c:v>190.46088575947357</c:v>
                </c:pt>
                <c:pt idx="1208">
                  <c:v>174.59512791923399</c:v>
                </c:pt>
                <c:pt idx="1209">
                  <c:v>175.95956620109234</c:v>
                </c:pt>
                <c:pt idx="1210">
                  <c:v>186.51150252702436</c:v>
                </c:pt>
                <c:pt idx="1211">
                  <c:v>176.48268383410382</c:v>
                </c:pt>
                <c:pt idx="1212">
                  <c:v>199.29943113543587</c:v>
                </c:pt>
                <c:pt idx="1213">
                  <c:v>189.64708155819358</c:v>
                </c:pt>
                <c:pt idx="1214">
                  <c:v>177.36297055325221</c:v>
                </c:pt>
                <c:pt idx="1215">
                  <c:v>190.11412477064425</c:v>
                </c:pt>
                <c:pt idx="1216">
                  <c:v>175.15177158816954</c:v>
                </c:pt>
                <c:pt idx="1217">
                  <c:v>197.50423743591841</c:v>
                </c:pt>
                <c:pt idx="1218">
                  <c:v>163.62398296204049</c:v>
                </c:pt>
                <c:pt idx="1219">
                  <c:v>181.49107544832574</c:v>
                </c:pt>
                <c:pt idx="1220">
                  <c:v>192.77224603688313</c:v>
                </c:pt>
                <c:pt idx="1221">
                  <c:v>183.7930188799705</c:v>
                </c:pt>
                <c:pt idx="1222">
                  <c:v>189.36778850759609</c:v>
                </c:pt>
                <c:pt idx="1223">
                  <c:v>169.02390762984439</c:v>
                </c:pt>
                <c:pt idx="1224">
                  <c:v>182.17628039626183</c:v>
                </c:pt>
                <c:pt idx="1225">
                  <c:v>181.58692001805892</c:v>
                </c:pt>
                <c:pt idx="1226">
                  <c:v>163.71164767853011</c:v>
                </c:pt>
                <c:pt idx="1227">
                  <c:v>185.59138172798583</c:v>
                </c:pt>
                <c:pt idx="1228">
                  <c:v>176.30392532928417</c:v>
                </c:pt>
                <c:pt idx="1229">
                  <c:v>181.90176508659701</c:v>
                </c:pt>
                <c:pt idx="1230">
                  <c:v>161.70907721583453</c:v>
                </c:pt>
                <c:pt idx="1231">
                  <c:v>186.3220166320464</c:v>
                </c:pt>
                <c:pt idx="1232">
                  <c:v>191.54805354849987</c:v>
                </c:pt>
                <c:pt idx="1233">
                  <c:v>173.70738879255717</c:v>
                </c:pt>
                <c:pt idx="1234">
                  <c:v>185.15023077924721</c:v>
                </c:pt>
                <c:pt idx="1235">
                  <c:v>177.16771080867946</c:v>
                </c:pt>
                <c:pt idx="1236">
                  <c:v>193.26115347354465</c:v>
                </c:pt>
                <c:pt idx="1237">
                  <c:v>179.9441704676895</c:v>
                </c:pt>
                <c:pt idx="1238">
                  <c:v>181.62244136751286</c:v>
                </c:pt>
                <c:pt idx="1239">
                  <c:v>183.14329810974778</c:v>
                </c:pt>
                <c:pt idx="1240">
                  <c:v>182.22084224732254</c:v>
                </c:pt>
                <c:pt idx="1241">
                  <c:v>185.81851926087708</c:v>
                </c:pt>
                <c:pt idx="1242">
                  <c:v>178.21396567200682</c:v>
                </c:pt>
                <c:pt idx="1243">
                  <c:v>183.24501609751107</c:v>
                </c:pt>
                <c:pt idx="1244">
                  <c:v>175.27691789213267</c:v>
                </c:pt>
                <c:pt idx="1245">
                  <c:v>163.56721320117856</c:v>
                </c:pt>
                <c:pt idx="1246">
                  <c:v>176.24419632932737</c:v>
                </c:pt>
                <c:pt idx="1247">
                  <c:v>178.5978503606907</c:v>
                </c:pt>
                <c:pt idx="1248">
                  <c:v>199.61052310356862</c:v>
                </c:pt>
                <c:pt idx="1249">
                  <c:v>186.08822936399315</c:v>
                </c:pt>
                <c:pt idx="1250">
                  <c:v>185.34100503888141</c:v>
                </c:pt>
                <c:pt idx="1251">
                  <c:v>169.245531777466</c:v>
                </c:pt>
                <c:pt idx="1252">
                  <c:v>180.7404317192493</c:v>
                </c:pt>
                <c:pt idx="1253">
                  <c:v>196.00201030557477</c:v>
                </c:pt>
                <c:pt idx="1254">
                  <c:v>167.32568971313694</c:v>
                </c:pt>
                <c:pt idx="1255">
                  <c:v>161.8411708815037</c:v>
                </c:pt>
                <c:pt idx="1256">
                  <c:v>197.91868302434071</c:v>
                </c:pt>
                <c:pt idx="1257">
                  <c:v>195.2273858788833</c:v>
                </c:pt>
                <c:pt idx="1258">
                  <c:v>184.26614974658369</c:v>
                </c:pt>
                <c:pt idx="1259">
                  <c:v>163.99868913460938</c:v>
                </c:pt>
                <c:pt idx="1260">
                  <c:v>190.41250536491495</c:v>
                </c:pt>
                <c:pt idx="1261">
                  <c:v>189.44101342168733</c:v>
                </c:pt>
                <c:pt idx="1262">
                  <c:v>192.97185700783962</c:v>
                </c:pt>
                <c:pt idx="1263">
                  <c:v>185.43421128900263</c:v>
                </c:pt>
                <c:pt idx="1264">
                  <c:v>182.48675817443831</c:v>
                </c:pt>
                <c:pt idx="1265">
                  <c:v>176.66352726013628</c:v>
                </c:pt>
                <c:pt idx="1266">
                  <c:v>188.8277740290649</c:v>
                </c:pt>
                <c:pt idx="1267">
                  <c:v>185.17776048187471</c:v>
                </c:pt>
                <c:pt idx="1268">
                  <c:v>170.51570678713864</c:v>
                </c:pt>
                <c:pt idx="1269">
                  <c:v>165.97011790374461</c:v>
                </c:pt>
                <c:pt idx="1270">
                  <c:v>175.44099781115816</c:v>
                </c:pt>
                <c:pt idx="1271">
                  <c:v>175.20434012158032</c:v>
                </c:pt>
                <c:pt idx="1272">
                  <c:v>174.46289387136216</c:v>
                </c:pt>
                <c:pt idx="1273">
                  <c:v>177.24480278587413</c:v>
                </c:pt>
                <c:pt idx="1274">
                  <c:v>189.95786433733596</c:v>
                </c:pt>
                <c:pt idx="1275">
                  <c:v>195.36823349629282</c:v>
                </c:pt>
                <c:pt idx="1276">
                  <c:v>173.02815590126971</c:v>
                </c:pt>
                <c:pt idx="1277">
                  <c:v>203.95957084451865</c:v>
                </c:pt>
                <c:pt idx="1278">
                  <c:v>183.23871479457546</c:v>
                </c:pt>
                <c:pt idx="1279">
                  <c:v>174.16012643414535</c:v>
                </c:pt>
                <c:pt idx="1280">
                  <c:v>183.9123341215292</c:v>
                </c:pt>
                <c:pt idx="1281">
                  <c:v>186.72029740686855</c:v>
                </c:pt>
                <c:pt idx="1282">
                  <c:v>188.63307092373429</c:v>
                </c:pt>
                <c:pt idx="1283">
                  <c:v>173.73861431157241</c:v>
                </c:pt>
                <c:pt idx="1284">
                  <c:v>204.54695682994003</c:v>
                </c:pt>
                <c:pt idx="1285">
                  <c:v>180.71405148954346</c:v>
                </c:pt>
                <c:pt idx="1286">
                  <c:v>174.57015812483863</c:v>
                </c:pt>
                <c:pt idx="1287">
                  <c:v>162.91543660668873</c:v>
                </c:pt>
                <c:pt idx="1288">
                  <c:v>190.48183258010056</c:v>
                </c:pt>
                <c:pt idx="1289">
                  <c:v>177.79095402650896</c:v>
                </c:pt>
                <c:pt idx="1290">
                  <c:v>168.27344447838368</c:v>
                </c:pt>
                <c:pt idx="1291">
                  <c:v>188.03575015076223</c:v>
                </c:pt>
                <c:pt idx="1292">
                  <c:v>189.62340808770131</c:v>
                </c:pt>
                <c:pt idx="1293">
                  <c:v>181.14467450933057</c:v>
                </c:pt>
                <c:pt idx="1294">
                  <c:v>177.92753957437674</c:v>
                </c:pt>
                <c:pt idx="1295">
                  <c:v>167.63278570607449</c:v>
                </c:pt>
                <c:pt idx="1296">
                  <c:v>174.30063704881215</c:v>
                </c:pt>
                <c:pt idx="1297">
                  <c:v>162.04192461933721</c:v>
                </c:pt>
                <c:pt idx="1298">
                  <c:v>179.25290010119051</c:v>
                </c:pt>
                <c:pt idx="1299">
                  <c:v>174.61422056258101</c:v>
                </c:pt>
                <c:pt idx="1300">
                  <c:v>176.88719273625486</c:v>
                </c:pt>
                <c:pt idx="1301">
                  <c:v>172.43623072684792</c:v>
                </c:pt>
                <c:pt idx="1302">
                  <c:v>179.47724233832014</c:v>
                </c:pt>
                <c:pt idx="1303">
                  <c:v>163.04297241900031</c:v>
                </c:pt>
                <c:pt idx="1304">
                  <c:v>183.7868094799245</c:v>
                </c:pt>
                <c:pt idx="1305">
                  <c:v>196.95939705617496</c:v>
                </c:pt>
                <c:pt idx="1306">
                  <c:v>177.50227108471415</c:v>
                </c:pt>
                <c:pt idx="1307">
                  <c:v>174.91530520301552</c:v>
                </c:pt>
                <c:pt idx="1308">
                  <c:v>179.79928434843782</c:v>
                </c:pt>
                <c:pt idx="1309">
                  <c:v>187.2058993850828</c:v>
                </c:pt>
                <c:pt idx="1310">
                  <c:v>175.53734519562204</c:v>
                </c:pt>
                <c:pt idx="1311">
                  <c:v>165.02489871020464</c:v>
                </c:pt>
                <c:pt idx="1312">
                  <c:v>169.87777937208935</c:v>
                </c:pt>
                <c:pt idx="1313">
                  <c:v>167.46226859995431</c:v>
                </c:pt>
                <c:pt idx="1314">
                  <c:v>177.81170115507342</c:v>
                </c:pt>
                <c:pt idx="1315">
                  <c:v>175.67623682461397</c:v>
                </c:pt>
                <c:pt idx="1316">
                  <c:v>168.95927016490566</c:v>
                </c:pt>
                <c:pt idx="1317">
                  <c:v>179.88769472050143</c:v>
                </c:pt>
                <c:pt idx="1318">
                  <c:v>183.54434665804843</c:v>
                </c:pt>
                <c:pt idx="1319">
                  <c:v>180.51499752897564</c:v>
                </c:pt>
                <c:pt idx="1320">
                  <c:v>158.56365715288547</c:v>
                </c:pt>
                <c:pt idx="1321">
                  <c:v>195.31053465187694</c:v>
                </c:pt>
                <c:pt idx="1322">
                  <c:v>177.844646591274</c:v>
                </c:pt>
                <c:pt idx="1323">
                  <c:v>183.00756392732731</c:v>
                </c:pt>
                <c:pt idx="1324">
                  <c:v>165.06311761668957</c:v>
                </c:pt>
                <c:pt idx="1325">
                  <c:v>194.6169469444786</c:v>
                </c:pt>
                <c:pt idx="1326">
                  <c:v>184.4026677748237</c:v>
                </c:pt>
                <c:pt idx="1327">
                  <c:v>183.11809092742737</c:v>
                </c:pt>
                <c:pt idx="1328">
                  <c:v>181.26161490375074</c:v>
                </c:pt>
                <c:pt idx="1329">
                  <c:v>167.91311845304398</c:v>
                </c:pt>
                <c:pt idx="1330">
                  <c:v>184.69699472074925</c:v>
                </c:pt>
                <c:pt idx="1331">
                  <c:v>179.4612275105122</c:v>
                </c:pt>
                <c:pt idx="1332">
                  <c:v>176.86783859770694</c:v>
                </c:pt>
                <c:pt idx="1333">
                  <c:v>190.41905194867417</c:v>
                </c:pt>
                <c:pt idx="1334">
                  <c:v>167.28414498705934</c:v>
                </c:pt>
                <c:pt idx="1335">
                  <c:v>181.76204899030134</c:v>
                </c:pt>
                <c:pt idx="1336">
                  <c:v>185.21690512984065</c:v>
                </c:pt>
                <c:pt idx="1337">
                  <c:v>161.56716829437474</c:v>
                </c:pt>
                <c:pt idx="1338">
                  <c:v>185.09028507252799</c:v>
                </c:pt>
                <c:pt idx="1339">
                  <c:v>170.30824681197734</c:v>
                </c:pt>
                <c:pt idx="1340">
                  <c:v>193.25344681709694</c:v>
                </c:pt>
                <c:pt idx="1341">
                  <c:v>186.12113315950032</c:v>
                </c:pt>
                <c:pt idx="1342">
                  <c:v>178.48711063727762</c:v>
                </c:pt>
                <c:pt idx="1343">
                  <c:v>174.83362995124483</c:v>
                </c:pt>
                <c:pt idx="1344">
                  <c:v>176.90365913275747</c:v>
                </c:pt>
                <c:pt idx="1345">
                  <c:v>160.16144495772721</c:v>
                </c:pt>
                <c:pt idx="1346">
                  <c:v>190.26266406350751</c:v>
                </c:pt>
                <c:pt idx="1347">
                  <c:v>171.76086175662647</c:v>
                </c:pt>
                <c:pt idx="1348">
                  <c:v>170.61512339773341</c:v>
                </c:pt>
                <c:pt idx="1349">
                  <c:v>178.66177811126826</c:v>
                </c:pt>
                <c:pt idx="1350">
                  <c:v>187.79137357673798</c:v>
                </c:pt>
                <c:pt idx="1351">
                  <c:v>184.92784544101789</c:v>
                </c:pt>
                <c:pt idx="1352">
                  <c:v>196.14335169544924</c:v>
                </c:pt>
                <c:pt idx="1353">
                  <c:v>203.51586994185578</c:v>
                </c:pt>
                <c:pt idx="1354">
                  <c:v>178.62826269831123</c:v>
                </c:pt>
                <c:pt idx="1355">
                  <c:v>183.96523416708769</c:v>
                </c:pt>
                <c:pt idx="1356">
                  <c:v>184.3127154133978</c:v>
                </c:pt>
                <c:pt idx="1357">
                  <c:v>176.70247812178042</c:v>
                </c:pt>
                <c:pt idx="1358">
                  <c:v>171.99263163232308</c:v>
                </c:pt>
                <c:pt idx="1359">
                  <c:v>185.88892851497701</c:v>
                </c:pt>
                <c:pt idx="1360">
                  <c:v>183.06535853872657</c:v>
                </c:pt>
                <c:pt idx="1361">
                  <c:v>191.42480037858903</c:v>
                </c:pt>
                <c:pt idx="1362">
                  <c:v>175.89972006995347</c:v>
                </c:pt>
                <c:pt idx="1363">
                  <c:v>166.30744465675068</c:v>
                </c:pt>
                <c:pt idx="1364">
                  <c:v>197.01253178685951</c:v>
                </c:pt>
                <c:pt idx="1365">
                  <c:v>163.72379919089684</c:v>
                </c:pt>
                <c:pt idx="1366">
                  <c:v>186.48741039881648</c:v>
                </c:pt>
                <c:pt idx="1367">
                  <c:v>179.28991000770245</c:v>
                </c:pt>
                <c:pt idx="1368">
                  <c:v>190.88315285945046</c:v>
                </c:pt>
                <c:pt idx="1369">
                  <c:v>201.07438865575526</c:v>
                </c:pt>
                <c:pt idx="1370">
                  <c:v>195.38124138511174</c:v>
                </c:pt>
                <c:pt idx="1371">
                  <c:v>172.80294340693999</c:v>
                </c:pt>
                <c:pt idx="1372">
                  <c:v>173.66268878560894</c:v>
                </c:pt>
                <c:pt idx="1373">
                  <c:v>183.49858224444722</c:v>
                </c:pt>
                <c:pt idx="1374">
                  <c:v>173.94219561824212</c:v>
                </c:pt>
                <c:pt idx="1375">
                  <c:v>182.07793830328774</c:v>
                </c:pt>
                <c:pt idx="1376">
                  <c:v>162.31226153683815</c:v>
                </c:pt>
                <c:pt idx="1377">
                  <c:v>181.3643247709916</c:v>
                </c:pt>
                <c:pt idx="1378">
                  <c:v>188.16926302221717</c:v>
                </c:pt>
                <c:pt idx="1379">
                  <c:v>179.19912100455389</c:v>
                </c:pt>
                <c:pt idx="1380">
                  <c:v>191.44014975258742</c:v>
                </c:pt>
                <c:pt idx="1381">
                  <c:v>184.9122595188295</c:v>
                </c:pt>
                <c:pt idx="1382">
                  <c:v>188.58268563732892</c:v>
                </c:pt>
                <c:pt idx="1383">
                  <c:v>176.80756882611738</c:v>
                </c:pt>
                <c:pt idx="1384">
                  <c:v>167.14988905817134</c:v>
                </c:pt>
                <c:pt idx="1385">
                  <c:v>169.68391833764019</c:v>
                </c:pt>
                <c:pt idx="1386">
                  <c:v>189.75154573782527</c:v>
                </c:pt>
                <c:pt idx="1387">
                  <c:v>176.87473915706519</c:v>
                </c:pt>
                <c:pt idx="1388">
                  <c:v>188.43334766765457</c:v>
                </c:pt>
                <c:pt idx="1389">
                  <c:v>185.14526152310654</c:v>
                </c:pt>
                <c:pt idx="1390">
                  <c:v>163.65233923230528</c:v>
                </c:pt>
                <c:pt idx="1391">
                  <c:v>193.99402468555377</c:v>
                </c:pt>
                <c:pt idx="1392">
                  <c:v>188.41179617757888</c:v>
                </c:pt>
                <c:pt idx="1393">
                  <c:v>180.42962963789972</c:v>
                </c:pt>
                <c:pt idx="1394">
                  <c:v>195.59068261479368</c:v>
                </c:pt>
                <c:pt idx="1395">
                  <c:v>191.45208997842755</c:v>
                </c:pt>
                <c:pt idx="1396">
                  <c:v>185.91427868347992</c:v>
                </c:pt>
                <c:pt idx="1397">
                  <c:v>179.62796150541047</c:v>
                </c:pt>
                <c:pt idx="1398">
                  <c:v>174.33719938525644</c:v>
                </c:pt>
                <c:pt idx="1399">
                  <c:v>185.76870156772074</c:v>
                </c:pt>
                <c:pt idx="1400">
                  <c:v>187.3122797001387</c:v>
                </c:pt>
                <c:pt idx="1401">
                  <c:v>211.78694945055159</c:v>
                </c:pt>
                <c:pt idx="1402">
                  <c:v>191.89821925020979</c:v>
                </c:pt>
                <c:pt idx="1403">
                  <c:v>187.06665278824187</c:v>
                </c:pt>
                <c:pt idx="1404">
                  <c:v>168.93365790964583</c:v>
                </c:pt>
                <c:pt idx="1405">
                  <c:v>195.70371209155672</c:v>
                </c:pt>
                <c:pt idx="1406">
                  <c:v>174.03583733830757</c:v>
                </c:pt>
                <c:pt idx="1407">
                  <c:v>185.35093657307934</c:v>
                </c:pt>
                <c:pt idx="1408">
                  <c:v>185.18222966726995</c:v>
                </c:pt>
                <c:pt idx="1409">
                  <c:v>179.85919059320275</c:v>
                </c:pt>
                <c:pt idx="1410">
                  <c:v>181.54886785432092</c:v>
                </c:pt>
                <c:pt idx="1411">
                  <c:v>185.27649535838901</c:v>
                </c:pt>
                <c:pt idx="1412">
                  <c:v>162.63403785659744</c:v>
                </c:pt>
                <c:pt idx="1413">
                  <c:v>181.91181081493593</c:v>
                </c:pt>
                <c:pt idx="1414">
                  <c:v>185.07909100416509</c:v>
                </c:pt>
                <c:pt idx="1415">
                  <c:v>168.32672135892273</c:v>
                </c:pt>
                <c:pt idx="1416">
                  <c:v>176.95047603466429</c:v>
                </c:pt>
                <c:pt idx="1417">
                  <c:v>177.90017980756255</c:v>
                </c:pt>
                <c:pt idx="1418">
                  <c:v>180.16062562610711</c:v>
                </c:pt>
                <c:pt idx="1419">
                  <c:v>176.35519971837553</c:v>
                </c:pt>
                <c:pt idx="1420">
                  <c:v>186.33731317090749</c:v>
                </c:pt>
                <c:pt idx="1421">
                  <c:v>177.65198614245674</c:v>
                </c:pt>
                <c:pt idx="1422">
                  <c:v>174.12407151477314</c:v>
                </c:pt>
                <c:pt idx="1423">
                  <c:v>192.11390909436543</c:v>
                </c:pt>
                <c:pt idx="1424">
                  <c:v>168.24351776888886</c:v>
                </c:pt>
                <c:pt idx="1425">
                  <c:v>185.96384772043228</c:v>
                </c:pt>
                <c:pt idx="1426">
                  <c:v>178.6820832781178</c:v>
                </c:pt>
                <c:pt idx="1427">
                  <c:v>177.06282016956217</c:v>
                </c:pt>
                <c:pt idx="1428">
                  <c:v>186.97259047562562</c:v>
                </c:pt>
                <c:pt idx="1429">
                  <c:v>181.79152651610028</c:v>
                </c:pt>
                <c:pt idx="1430">
                  <c:v>185.51651154565175</c:v>
                </c:pt>
                <c:pt idx="1431">
                  <c:v>184.86522215308537</c:v>
                </c:pt>
                <c:pt idx="1432">
                  <c:v>182.58201439759705</c:v>
                </c:pt>
                <c:pt idx="1433">
                  <c:v>193.04859479753668</c:v>
                </c:pt>
                <c:pt idx="1434">
                  <c:v>176.97223915287682</c:v>
                </c:pt>
                <c:pt idx="1435">
                  <c:v>188.1327181364648</c:v>
                </c:pt>
                <c:pt idx="1436">
                  <c:v>188.93761321227342</c:v>
                </c:pt>
                <c:pt idx="1437">
                  <c:v>166.81296405008763</c:v>
                </c:pt>
                <c:pt idx="1438">
                  <c:v>158.56531848991472</c:v>
                </c:pt>
                <c:pt idx="1439">
                  <c:v>189.18590146394118</c:v>
                </c:pt>
                <c:pt idx="1440">
                  <c:v>183.16126519173417</c:v>
                </c:pt>
                <c:pt idx="1441">
                  <c:v>178.56477145022626</c:v>
                </c:pt>
                <c:pt idx="1442">
                  <c:v>167.70015271331326</c:v>
                </c:pt>
                <c:pt idx="1443">
                  <c:v>189.96179383324403</c:v>
                </c:pt>
                <c:pt idx="1444">
                  <c:v>205.25651120992924</c:v>
                </c:pt>
                <c:pt idx="1445">
                  <c:v>180.89587717340044</c:v>
                </c:pt>
                <c:pt idx="1446">
                  <c:v>189.6721509883308</c:v>
                </c:pt>
                <c:pt idx="1447">
                  <c:v>187.67881323647532</c:v>
                </c:pt>
                <c:pt idx="1448">
                  <c:v>187.69524149099726</c:v>
                </c:pt>
                <c:pt idx="1449">
                  <c:v>190.72372873298775</c:v>
                </c:pt>
                <c:pt idx="1450">
                  <c:v>155.24638478467506</c:v>
                </c:pt>
                <c:pt idx="1451">
                  <c:v>182.52062838521039</c:v>
                </c:pt>
                <c:pt idx="1452">
                  <c:v>179.83091178250407</c:v>
                </c:pt>
                <c:pt idx="1453">
                  <c:v>173.8737769805463</c:v>
                </c:pt>
                <c:pt idx="1454">
                  <c:v>187.96782642765052</c:v>
                </c:pt>
                <c:pt idx="1455">
                  <c:v>182.45989369000054</c:v>
                </c:pt>
                <c:pt idx="1456">
                  <c:v>184.91020207599465</c:v>
                </c:pt>
                <c:pt idx="1457">
                  <c:v>178.52423228362488</c:v>
                </c:pt>
                <c:pt idx="1458">
                  <c:v>194.42619920096925</c:v>
                </c:pt>
                <c:pt idx="1459">
                  <c:v>172.13025036848049</c:v>
                </c:pt>
                <c:pt idx="1460">
                  <c:v>200.08802105128541</c:v>
                </c:pt>
                <c:pt idx="1461">
                  <c:v>165.65992057166474</c:v>
                </c:pt>
                <c:pt idx="1462">
                  <c:v>190.78881875746717</c:v>
                </c:pt>
                <c:pt idx="1463">
                  <c:v>169.18217349525435</c:v>
                </c:pt>
                <c:pt idx="1464">
                  <c:v>175.67763271774407</c:v>
                </c:pt>
                <c:pt idx="1465">
                  <c:v>177.61011327829956</c:v>
                </c:pt>
                <c:pt idx="1466">
                  <c:v>196.26731507948944</c:v>
                </c:pt>
                <c:pt idx="1467">
                  <c:v>187.46854427706225</c:v>
                </c:pt>
                <c:pt idx="1468">
                  <c:v>188.70704832987704</c:v>
                </c:pt>
                <c:pt idx="1469">
                  <c:v>176.27551160809256</c:v>
                </c:pt>
                <c:pt idx="1470">
                  <c:v>183.79444178720232</c:v>
                </c:pt>
                <c:pt idx="1471">
                  <c:v>176.31317851572157</c:v>
                </c:pt>
                <c:pt idx="1472">
                  <c:v>169.04644575012964</c:v>
                </c:pt>
                <c:pt idx="1473">
                  <c:v>179.84571676885412</c:v>
                </c:pt>
                <c:pt idx="1474">
                  <c:v>179.71714235811493</c:v>
                </c:pt>
                <c:pt idx="1475">
                  <c:v>183.09746503442716</c:v>
                </c:pt>
                <c:pt idx="1476">
                  <c:v>186.54012649902737</c:v>
                </c:pt>
                <c:pt idx="1477">
                  <c:v>180.07060577716331</c:v>
                </c:pt>
                <c:pt idx="1478">
                  <c:v>178.58729989600786</c:v>
                </c:pt>
                <c:pt idx="1479">
                  <c:v>188.2576308844715</c:v>
                </c:pt>
                <c:pt idx="1480">
                  <c:v>170.77786485672206</c:v>
                </c:pt>
                <c:pt idx="1481">
                  <c:v>178.16569281732595</c:v>
                </c:pt>
                <c:pt idx="1482">
                  <c:v>174.65109440866357</c:v>
                </c:pt>
                <c:pt idx="1483">
                  <c:v>188.86582409458663</c:v>
                </c:pt>
                <c:pt idx="1484">
                  <c:v>183.03357962774729</c:v>
                </c:pt>
                <c:pt idx="1485">
                  <c:v>177.11496755616596</c:v>
                </c:pt>
                <c:pt idx="1486">
                  <c:v>167.46899688206236</c:v>
                </c:pt>
                <c:pt idx="1487">
                  <c:v>183.10328187964203</c:v>
                </c:pt>
                <c:pt idx="1488">
                  <c:v>200.51516445433239</c:v>
                </c:pt>
                <c:pt idx="1489">
                  <c:v>164.19137125014259</c:v>
                </c:pt>
                <c:pt idx="1490">
                  <c:v>158.07097199368386</c:v>
                </c:pt>
                <c:pt idx="1491">
                  <c:v>175.16040181312863</c:v>
                </c:pt>
                <c:pt idx="1492">
                  <c:v>177.44239654758448</c:v>
                </c:pt>
                <c:pt idx="1493">
                  <c:v>180.9801271251564</c:v>
                </c:pt>
                <c:pt idx="1494">
                  <c:v>165.72566235956006</c:v>
                </c:pt>
                <c:pt idx="1495">
                  <c:v>165.76182145849563</c:v>
                </c:pt>
                <c:pt idx="1496">
                  <c:v>158.68749742944777</c:v>
                </c:pt>
                <c:pt idx="1497">
                  <c:v>183.32119712217363</c:v>
                </c:pt>
                <c:pt idx="1498">
                  <c:v>193.52553568665149</c:v>
                </c:pt>
                <c:pt idx="1499">
                  <c:v>165.68997911848908</c:v>
                </c:pt>
                <c:pt idx="1500">
                  <c:v>185.5427784484248</c:v>
                </c:pt>
                <c:pt idx="1501">
                  <c:v>162.76070727914794</c:v>
                </c:pt>
                <c:pt idx="1502">
                  <c:v>186.05678334232798</c:v>
                </c:pt>
                <c:pt idx="1503">
                  <c:v>184.21346352548017</c:v>
                </c:pt>
                <c:pt idx="1504">
                  <c:v>184.17651478422258</c:v>
                </c:pt>
                <c:pt idx="1505">
                  <c:v>197.84229245102352</c:v>
                </c:pt>
                <c:pt idx="1506">
                  <c:v>176.19362792940348</c:v>
                </c:pt>
                <c:pt idx="1507">
                  <c:v>189.40805815660286</c:v>
                </c:pt>
                <c:pt idx="1508">
                  <c:v>166.57778817134547</c:v>
                </c:pt>
                <c:pt idx="1509">
                  <c:v>203.68730521666447</c:v>
                </c:pt>
                <c:pt idx="1510">
                  <c:v>172.76791319405811</c:v>
                </c:pt>
                <c:pt idx="1511">
                  <c:v>167.79702594311451</c:v>
                </c:pt>
                <c:pt idx="1512">
                  <c:v>171.30114868658009</c:v>
                </c:pt>
                <c:pt idx="1513">
                  <c:v>193.3067285515981</c:v>
                </c:pt>
                <c:pt idx="1514">
                  <c:v>175.55539371180419</c:v>
                </c:pt>
                <c:pt idx="1515">
                  <c:v>197.89262658459342</c:v>
                </c:pt>
                <c:pt idx="1516">
                  <c:v>177.80779328715639</c:v>
                </c:pt>
                <c:pt idx="1517">
                  <c:v>191.34409111730619</c:v>
                </c:pt>
                <c:pt idx="1518">
                  <c:v>172.89762867115266</c:v>
                </c:pt>
                <c:pt idx="1519">
                  <c:v>178.18479076423276</c:v>
                </c:pt>
                <c:pt idx="1520">
                  <c:v>183.22452174257822</c:v>
                </c:pt>
                <c:pt idx="1521">
                  <c:v>176.26711659156487</c:v>
                </c:pt>
                <c:pt idx="1522">
                  <c:v>181.95935539113958</c:v>
                </c:pt>
                <c:pt idx="1523">
                  <c:v>183.21784893884316</c:v>
                </c:pt>
                <c:pt idx="1524">
                  <c:v>175.24340133202062</c:v>
                </c:pt>
                <c:pt idx="1525">
                  <c:v>178.91806420924971</c:v>
                </c:pt>
                <c:pt idx="1526">
                  <c:v>182.45843451748024</c:v>
                </c:pt>
                <c:pt idx="1527">
                  <c:v>164.79278991289149</c:v>
                </c:pt>
                <c:pt idx="1528">
                  <c:v>171.0192968810901</c:v>
                </c:pt>
                <c:pt idx="1529">
                  <c:v>179.87470694090669</c:v>
                </c:pt>
                <c:pt idx="1530">
                  <c:v>169.69610198751391</c:v>
                </c:pt>
                <c:pt idx="1531">
                  <c:v>174.40779197017531</c:v>
                </c:pt>
                <c:pt idx="1532">
                  <c:v>188.87131408762318</c:v>
                </c:pt>
                <c:pt idx="1533">
                  <c:v>197.31783420157205</c:v>
                </c:pt>
                <c:pt idx="1534">
                  <c:v>178.57213373183592</c:v>
                </c:pt>
                <c:pt idx="1535">
                  <c:v>170.48216241204059</c:v>
                </c:pt>
                <c:pt idx="1536">
                  <c:v>187.43826369604955</c:v>
                </c:pt>
                <c:pt idx="1537">
                  <c:v>171.65298452714154</c:v>
                </c:pt>
                <c:pt idx="1538">
                  <c:v>180.00913099312874</c:v>
                </c:pt>
                <c:pt idx="1539">
                  <c:v>179.30001895335863</c:v>
                </c:pt>
                <c:pt idx="1540">
                  <c:v>189.00690896492679</c:v>
                </c:pt>
                <c:pt idx="1541">
                  <c:v>180.30424135357981</c:v>
                </c:pt>
                <c:pt idx="1542">
                  <c:v>173.72897217893873</c:v>
                </c:pt>
                <c:pt idx="1543">
                  <c:v>187.12324700491519</c:v>
                </c:pt>
                <c:pt idx="1544">
                  <c:v>198.71019815610214</c:v>
                </c:pt>
                <c:pt idx="1545">
                  <c:v>186.94519124242501</c:v>
                </c:pt>
                <c:pt idx="1546">
                  <c:v>162.73970225610867</c:v>
                </c:pt>
                <c:pt idx="1547">
                  <c:v>161.18541035767228</c:v>
                </c:pt>
                <c:pt idx="1548">
                  <c:v>185.13486722840025</c:v>
                </c:pt>
                <c:pt idx="1549">
                  <c:v>184.23724886027495</c:v>
                </c:pt>
                <c:pt idx="1550">
                  <c:v>174.19840105532836</c:v>
                </c:pt>
                <c:pt idx="1551">
                  <c:v>159.8604037136173</c:v>
                </c:pt>
                <c:pt idx="1552">
                  <c:v>184.52684481241744</c:v>
                </c:pt>
                <c:pt idx="1553">
                  <c:v>187.96317208702072</c:v>
                </c:pt>
                <c:pt idx="1554">
                  <c:v>184.3175199252849</c:v>
                </c:pt>
                <c:pt idx="1555">
                  <c:v>209.47558219447507</c:v>
                </c:pt>
                <c:pt idx="1556">
                  <c:v>177.93156325445543</c:v>
                </c:pt>
                <c:pt idx="1557">
                  <c:v>183.83243404107478</c:v>
                </c:pt>
                <c:pt idx="1558">
                  <c:v>180.8900593017535</c:v>
                </c:pt>
                <c:pt idx="1559">
                  <c:v>169.56115551078506</c:v>
                </c:pt>
                <c:pt idx="1560">
                  <c:v>185.86229491641689</c:v>
                </c:pt>
                <c:pt idx="1561">
                  <c:v>184.39111774347569</c:v>
                </c:pt>
                <c:pt idx="1562">
                  <c:v>164.30985240874702</c:v>
                </c:pt>
                <c:pt idx="1563">
                  <c:v>191.52726481654065</c:v>
                </c:pt>
                <c:pt idx="1564">
                  <c:v>201.95028971525664</c:v>
                </c:pt>
                <c:pt idx="1565">
                  <c:v>163.66490152432766</c:v>
                </c:pt>
                <c:pt idx="1566">
                  <c:v>178.68171938522539</c:v>
                </c:pt>
                <c:pt idx="1567">
                  <c:v>173.2117162982976</c:v>
                </c:pt>
                <c:pt idx="1568">
                  <c:v>196.59683676809811</c:v>
                </c:pt>
                <c:pt idx="1569">
                  <c:v>184.20455745854989</c:v>
                </c:pt>
                <c:pt idx="1570">
                  <c:v>181.37897573795817</c:v>
                </c:pt>
                <c:pt idx="1571">
                  <c:v>169.6610800945929</c:v>
                </c:pt>
                <c:pt idx="1572">
                  <c:v>179.42125766341957</c:v>
                </c:pt>
                <c:pt idx="1573">
                  <c:v>194.44457570926775</c:v>
                </c:pt>
                <c:pt idx="1574">
                  <c:v>195.06348217662531</c:v>
                </c:pt>
                <c:pt idx="1575">
                  <c:v>167.47091174354611</c:v>
                </c:pt>
                <c:pt idx="1576">
                  <c:v>169.45129349019859</c:v>
                </c:pt>
                <c:pt idx="1577">
                  <c:v>192.71525966376129</c:v>
                </c:pt>
                <c:pt idx="1578">
                  <c:v>199.24082780640748</c:v>
                </c:pt>
                <c:pt idx="1579">
                  <c:v>171.19273931053013</c:v>
                </c:pt>
                <c:pt idx="1580">
                  <c:v>170.04476788990843</c:v>
                </c:pt>
                <c:pt idx="1581">
                  <c:v>182.50824440467505</c:v>
                </c:pt>
                <c:pt idx="1582">
                  <c:v>169.61578192152311</c:v>
                </c:pt>
                <c:pt idx="1583">
                  <c:v>188.83084964756625</c:v>
                </c:pt>
                <c:pt idx="1584">
                  <c:v>169.23208473343183</c:v>
                </c:pt>
                <c:pt idx="1585">
                  <c:v>188.76468162451226</c:v>
                </c:pt>
                <c:pt idx="1586">
                  <c:v>181.75143294464075</c:v>
                </c:pt>
                <c:pt idx="1587">
                  <c:v>169.76085021149032</c:v>
                </c:pt>
                <c:pt idx="1588">
                  <c:v>170.37403335154676</c:v>
                </c:pt>
                <c:pt idx="1589">
                  <c:v>179.53951787000156</c:v>
                </c:pt>
                <c:pt idx="1590">
                  <c:v>177.036451467386</c:v>
                </c:pt>
                <c:pt idx="1591">
                  <c:v>190.17104573253152</c:v>
                </c:pt>
                <c:pt idx="1592">
                  <c:v>185.11253894147168</c:v>
                </c:pt>
                <c:pt idx="1593">
                  <c:v>193.60415942444291</c:v>
                </c:pt>
                <c:pt idx="1594">
                  <c:v>182.59965912587742</c:v>
                </c:pt>
                <c:pt idx="1595">
                  <c:v>194.18281528111029</c:v>
                </c:pt>
                <c:pt idx="1596">
                  <c:v>211.44150874058468</c:v>
                </c:pt>
                <c:pt idx="1597">
                  <c:v>171.83124273396086</c:v>
                </c:pt>
                <c:pt idx="1598">
                  <c:v>179.3779559231206</c:v>
                </c:pt>
                <c:pt idx="1599">
                  <c:v>162.13407776244682</c:v>
                </c:pt>
                <c:pt idx="1600">
                  <c:v>175.77862597585039</c:v>
                </c:pt>
                <c:pt idx="1601">
                  <c:v>168.33245111818854</c:v>
                </c:pt>
                <c:pt idx="1602">
                  <c:v>178.43661239429815</c:v>
                </c:pt>
                <c:pt idx="1603">
                  <c:v>165.25434354070359</c:v>
                </c:pt>
                <c:pt idx="1604">
                  <c:v>181.54624921369862</c:v>
                </c:pt>
                <c:pt idx="1605">
                  <c:v>186.63783756861318</c:v>
                </c:pt>
                <c:pt idx="1606">
                  <c:v>170.93626055859366</c:v>
                </c:pt>
                <c:pt idx="1607">
                  <c:v>171.5092125504986</c:v>
                </c:pt>
                <c:pt idx="1608">
                  <c:v>170.69924025009195</c:v>
                </c:pt>
                <c:pt idx="1609">
                  <c:v>188.15238850590688</c:v>
                </c:pt>
                <c:pt idx="1610">
                  <c:v>188.62808576470277</c:v>
                </c:pt>
                <c:pt idx="1611">
                  <c:v>185.98834306514274</c:v>
                </c:pt>
                <c:pt idx="1612">
                  <c:v>176.91250569639158</c:v>
                </c:pt>
                <c:pt idx="1613">
                  <c:v>195.1504083692958</c:v>
                </c:pt>
                <c:pt idx="1614">
                  <c:v>175.09294056050732</c:v>
                </c:pt>
                <c:pt idx="1615">
                  <c:v>187.00395743867418</c:v>
                </c:pt>
                <c:pt idx="1616">
                  <c:v>167.71342714491581</c:v>
                </c:pt>
                <c:pt idx="1617">
                  <c:v>176.27061054775683</c:v>
                </c:pt>
                <c:pt idx="1618">
                  <c:v>181.89310094688716</c:v>
                </c:pt>
                <c:pt idx="1619">
                  <c:v>189.10853034091957</c:v>
                </c:pt>
                <c:pt idx="1620">
                  <c:v>186.87158005249745</c:v>
                </c:pt>
                <c:pt idx="1621">
                  <c:v>179.6522548454808</c:v>
                </c:pt>
                <c:pt idx="1622">
                  <c:v>185.34075575707118</c:v>
                </c:pt>
                <c:pt idx="1623">
                  <c:v>186.60539348006319</c:v>
                </c:pt>
                <c:pt idx="1624">
                  <c:v>149.14213494163639</c:v>
                </c:pt>
                <c:pt idx="1625">
                  <c:v>172.43324833913238</c:v>
                </c:pt>
                <c:pt idx="1626">
                  <c:v>171.80937604280427</c:v>
                </c:pt>
                <c:pt idx="1627">
                  <c:v>177.42869376353238</c:v>
                </c:pt>
                <c:pt idx="1628">
                  <c:v>190.49011601987763</c:v>
                </c:pt>
                <c:pt idx="1629">
                  <c:v>192.53756266975043</c:v>
                </c:pt>
                <c:pt idx="1630">
                  <c:v>195.25137916396281</c:v>
                </c:pt>
                <c:pt idx="1631">
                  <c:v>176.57254435857377</c:v>
                </c:pt>
                <c:pt idx="1632">
                  <c:v>171.71815823203434</c:v>
                </c:pt>
                <c:pt idx="1633">
                  <c:v>183.05232883231128</c:v>
                </c:pt>
                <c:pt idx="1634">
                  <c:v>175.68495700202868</c:v>
                </c:pt>
                <c:pt idx="1635">
                  <c:v>184.48475512618211</c:v>
                </c:pt>
                <c:pt idx="1636">
                  <c:v>186.53758543405803</c:v>
                </c:pt>
                <c:pt idx="1637">
                  <c:v>177.11290067898983</c:v>
                </c:pt>
                <c:pt idx="1638">
                  <c:v>198.18716907428737</c:v>
                </c:pt>
                <c:pt idx="1639">
                  <c:v>175.20671275463391</c:v>
                </c:pt>
                <c:pt idx="1640">
                  <c:v>177.33209801844947</c:v>
                </c:pt>
                <c:pt idx="1641">
                  <c:v>180.85335023615963</c:v>
                </c:pt>
                <c:pt idx="1642">
                  <c:v>178.73542284830242</c:v>
                </c:pt>
                <c:pt idx="1643">
                  <c:v>177.29815553013572</c:v>
                </c:pt>
                <c:pt idx="1644">
                  <c:v>194.30678945337712</c:v>
                </c:pt>
                <c:pt idx="1645">
                  <c:v>181.32292893766132</c:v>
                </c:pt>
                <c:pt idx="1646">
                  <c:v>184.10162230081389</c:v>
                </c:pt>
                <c:pt idx="1647">
                  <c:v>169.49241447878774</c:v>
                </c:pt>
                <c:pt idx="1648">
                  <c:v>205.10765810479015</c:v>
                </c:pt>
                <c:pt idx="1649">
                  <c:v>189.34777504835515</c:v>
                </c:pt>
                <c:pt idx="1650">
                  <c:v>190.3125626036184</c:v>
                </c:pt>
                <c:pt idx="1651">
                  <c:v>190.94733113722225</c:v>
                </c:pt>
                <c:pt idx="1652">
                  <c:v>170.89436247517858</c:v>
                </c:pt>
                <c:pt idx="1653">
                  <c:v>173.35120391471102</c:v>
                </c:pt>
                <c:pt idx="1654">
                  <c:v>187.47099005638233</c:v>
                </c:pt>
                <c:pt idx="1655">
                  <c:v>172.38475531786614</c:v>
                </c:pt>
                <c:pt idx="1656">
                  <c:v>182.63923438002428</c:v>
                </c:pt>
                <c:pt idx="1657">
                  <c:v>179.13978501584242</c:v>
                </c:pt>
                <c:pt idx="1658">
                  <c:v>171.99891408295741</c:v>
                </c:pt>
                <c:pt idx="1659">
                  <c:v>179.16442490021876</c:v>
                </c:pt>
                <c:pt idx="1660">
                  <c:v>171.61465150279801</c:v>
                </c:pt>
                <c:pt idx="1661">
                  <c:v>176.77697270194005</c:v>
                </c:pt>
                <c:pt idx="1662">
                  <c:v>188.61930769204625</c:v>
                </c:pt>
                <c:pt idx="1663">
                  <c:v>172.45212617192817</c:v>
                </c:pt>
                <c:pt idx="1664">
                  <c:v>183.13332608724482</c:v>
                </c:pt>
                <c:pt idx="1665">
                  <c:v>168.06431969458706</c:v>
                </c:pt>
                <c:pt idx="1666">
                  <c:v>208.650160341261</c:v>
                </c:pt>
                <c:pt idx="1667">
                  <c:v>161.13135494960113</c:v>
                </c:pt>
                <c:pt idx="1668">
                  <c:v>171.66294619898346</c:v>
                </c:pt>
                <c:pt idx="1669">
                  <c:v>190.41325748120281</c:v>
                </c:pt>
                <c:pt idx="1670">
                  <c:v>192.64406574567676</c:v>
                </c:pt>
                <c:pt idx="1671">
                  <c:v>182.3495859778366</c:v>
                </c:pt>
                <c:pt idx="1672">
                  <c:v>166.97307608238285</c:v>
                </c:pt>
                <c:pt idx="1673">
                  <c:v>185.70935477220695</c:v>
                </c:pt>
                <c:pt idx="1674">
                  <c:v>179.02226100882959</c:v>
                </c:pt>
                <c:pt idx="1675">
                  <c:v>187.66083262255401</c:v>
                </c:pt>
                <c:pt idx="1676">
                  <c:v>181.51816351861251</c:v>
                </c:pt>
                <c:pt idx="1677">
                  <c:v>181.21751583524969</c:v>
                </c:pt>
                <c:pt idx="1678">
                  <c:v>182.57509146086997</c:v>
                </c:pt>
                <c:pt idx="1679">
                  <c:v>170.1960557626989</c:v>
                </c:pt>
                <c:pt idx="1680">
                  <c:v>181.17541662538738</c:v>
                </c:pt>
                <c:pt idx="1681">
                  <c:v>172.2153836724745</c:v>
                </c:pt>
                <c:pt idx="1682">
                  <c:v>178.17754560029195</c:v>
                </c:pt>
                <c:pt idx="1683">
                  <c:v>167.36997251729724</c:v>
                </c:pt>
                <c:pt idx="1684">
                  <c:v>193.9331515573883</c:v>
                </c:pt>
                <c:pt idx="1685">
                  <c:v>177.97520859261169</c:v>
                </c:pt>
                <c:pt idx="1686">
                  <c:v>170.17377690874659</c:v>
                </c:pt>
                <c:pt idx="1687">
                  <c:v>191.6781288040799</c:v>
                </c:pt>
                <c:pt idx="1688">
                  <c:v>168.48849217260786</c:v>
                </c:pt>
                <c:pt idx="1689">
                  <c:v>186.53831913023015</c:v>
                </c:pt>
                <c:pt idx="1690">
                  <c:v>172.56064253580445</c:v>
                </c:pt>
                <c:pt idx="1691">
                  <c:v>171.71367759379564</c:v>
                </c:pt>
                <c:pt idx="1692">
                  <c:v>175.58927240452667</c:v>
                </c:pt>
                <c:pt idx="1693">
                  <c:v>177.92169292891268</c:v>
                </c:pt>
                <c:pt idx="1694">
                  <c:v>181.69318356827279</c:v>
                </c:pt>
                <c:pt idx="1695">
                  <c:v>187.78738959077975</c:v>
                </c:pt>
                <c:pt idx="1696">
                  <c:v>176.26993207818356</c:v>
                </c:pt>
                <c:pt idx="1697">
                  <c:v>179.32546307363464</c:v>
                </c:pt>
                <c:pt idx="1698">
                  <c:v>186.63461449511604</c:v>
                </c:pt>
                <c:pt idx="1699">
                  <c:v>157.91300626756347</c:v>
                </c:pt>
                <c:pt idx="1700">
                  <c:v>194.54851390894402</c:v>
                </c:pt>
                <c:pt idx="1701">
                  <c:v>194.43890148361822</c:v>
                </c:pt>
                <c:pt idx="1702">
                  <c:v>190.8574102880599</c:v>
                </c:pt>
                <c:pt idx="1703">
                  <c:v>171.05443161937606</c:v>
                </c:pt>
                <c:pt idx="1704">
                  <c:v>193.99298498701734</c:v>
                </c:pt>
                <c:pt idx="1705">
                  <c:v>190.19397032294037</c:v>
                </c:pt>
                <c:pt idx="1706">
                  <c:v>185.51833241989812</c:v>
                </c:pt>
                <c:pt idx="1707">
                  <c:v>188.74683539318897</c:v>
                </c:pt>
                <c:pt idx="1708">
                  <c:v>179.23272796311605</c:v>
                </c:pt>
                <c:pt idx="1709">
                  <c:v>202.67649892124214</c:v>
                </c:pt>
                <c:pt idx="1710">
                  <c:v>180.90383988399932</c:v>
                </c:pt>
                <c:pt idx="1711">
                  <c:v>176.16260668747131</c:v>
                </c:pt>
                <c:pt idx="1712">
                  <c:v>166.69423519854209</c:v>
                </c:pt>
                <c:pt idx="1713">
                  <c:v>184.50731911772004</c:v>
                </c:pt>
                <c:pt idx="1714">
                  <c:v>192.13129859047282</c:v>
                </c:pt>
                <c:pt idx="1715">
                  <c:v>177.15608335846738</c:v>
                </c:pt>
                <c:pt idx="1716">
                  <c:v>162.53835996821391</c:v>
                </c:pt>
                <c:pt idx="1717">
                  <c:v>190.19221324241468</c:v>
                </c:pt>
                <c:pt idx="1718">
                  <c:v>172.4875843974342</c:v>
                </c:pt>
                <c:pt idx="1719">
                  <c:v>170.11856367317287</c:v>
                </c:pt>
                <c:pt idx="1720">
                  <c:v>183.63331239974772</c:v>
                </c:pt>
                <c:pt idx="1721">
                  <c:v>181.44875585293639</c:v>
                </c:pt>
                <c:pt idx="1722">
                  <c:v>176.3023707215639</c:v>
                </c:pt>
                <c:pt idx="1723">
                  <c:v>173.07287551320707</c:v>
                </c:pt>
                <c:pt idx="1724">
                  <c:v>181.3182899705071</c:v>
                </c:pt>
                <c:pt idx="1725">
                  <c:v>173.77692855052075</c:v>
                </c:pt>
                <c:pt idx="1726">
                  <c:v>184.87402632166572</c:v>
                </c:pt>
                <c:pt idx="1727">
                  <c:v>179.58981192751787</c:v>
                </c:pt>
                <c:pt idx="1728">
                  <c:v>185.63930011882672</c:v>
                </c:pt>
                <c:pt idx="1729">
                  <c:v>180.27555611596321</c:v>
                </c:pt>
                <c:pt idx="1730">
                  <c:v>174.32865986536672</c:v>
                </c:pt>
                <c:pt idx="1731">
                  <c:v>177.44142942998241</c:v>
                </c:pt>
                <c:pt idx="1732">
                  <c:v>188.18745687152023</c:v>
                </c:pt>
                <c:pt idx="1733">
                  <c:v>182.75143221122789</c:v>
                </c:pt>
                <c:pt idx="1734">
                  <c:v>189.03749216811568</c:v>
                </c:pt>
                <c:pt idx="1735">
                  <c:v>180.20823106850727</c:v>
                </c:pt>
                <c:pt idx="1736">
                  <c:v>160.40167846159198</c:v>
                </c:pt>
                <c:pt idx="1737">
                  <c:v>183.53238208853156</c:v>
                </c:pt>
                <c:pt idx="1738">
                  <c:v>149.56386722739904</c:v>
                </c:pt>
                <c:pt idx="1739">
                  <c:v>182.92039511603087</c:v>
                </c:pt>
                <c:pt idx="1740">
                  <c:v>181.54891253622662</c:v>
                </c:pt>
                <c:pt idx="1741">
                  <c:v>180.84549050841039</c:v>
                </c:pt>
                <c:pt idx="1742">
                  <c:v>188.73330883327142</c:v>
                </c:pt>
                <c:pt idx="1743">
                  <c:v>165.75782481131776</c:v>
                </c:pt>
                <c:pt idx="1744">
                  <c:v>184.79167835486081</c:v>
                </c:pt>
                <c:pt idx="1745">
                  <c:v>178.16967457131167</c:v>
                </c:pt>
                <c:pt idx="1746">
                  <c:v>171.88520777154943</c:v>
                </c:pt>
                <c:pt idx="1747">
                  <c:v>166.36706822901039</c:v>
                </c:pt>
                <c:pt idx="1748">
                  <c:v>180.11299952031936</c:v>
                </c:pt>
                <c:pt idx="1749">
                  <c:v>179.77182351769559</c:v>
                </c:pt>
                <c:pt idx="1750">
                  <c:v>171.52418342118369</c:v>
                </c:pt>
                <c:pt idx="1751">
                  <c:v>161.73293049900496</c:v>
                </c:pt>
                <c:pt idx="1752">
                  <c:v>175.8253754835784</c:v>
                </c:pt>
                <c:pt idx="1753">
                  <c:v>169.95305899532454</c:v>
                </c:pt>
                <c:pt idx="1754">
                  <c:v>185.91157817652876</c:v>
                </c:pt>
                <c:pt idx="1755">
                  <c:v>178.15387554712126</c:v>
                </c:pt>
                <c:pt idx="1756">
                  <c:v>185.63961572125839</c:v>
                </c:pt>
                <c:pt idx="1757">
                  <c:v>164.64732415577791</c:v>
                </c:pt>
                <c:pt idx="1758">
                  <c:v>169.74181300894853</c:v>
                </c:pt>
                <c:pt idx="1759">
                  <c:v>168.14105750115993</c:v>
                </c:pt>
                <c:pt idx="1760">
                  <c:v>196.59413028595526</c:v>
                </c:pt>
                <c:pt idx="1761">
                  <c:v>170.46637488526977</c:v>
                </c:pt>
                <c:pt idx="1762">
                  <c:v>175.42820713061923</c:v>
                </c:pt>
                <c:pt idx="1763">
                  <c:v>178.37626986494686</c:v>
                </c:pt>
                <c:pt idx="1764">
                  <c:v>174.39430136552838</c:v>
                </c:pt>
                <c:pt idx="1765">
                  <c:v>177.08570082582685</c:v>
                </c:pt>
                <c:pt idx="1766">
                  <c:v>186.78389602585526</c:v>
                </c:pt>
                <c:pt idx="1767">
                  <c:v>178.98209705315108</c:v>
                </c:pt>
                <c:pt idx="1768">
                  <c:v>167.00677330484183</c:v>
                </c:pt>
                <c:pt idx="1769">
                  <c:v>175.29815811301617</c:v>
                </c:pt>
                <c:pt idx="1770">
                  <c:v>188.16570684488664</c:v>
                </c:pt>
                <c:pt idx="1771">
                  <c:v>158.69585501189832</c:v>
                </c:pt>
                <c:pt idx="1772">
                  <c:v>174.21484338869919</c:v>
                </c:pt>
                <c:pt idx="1773">
                  <c:v>174.70084701659104</c:v>
                </c:pt>
                <c:pt idx="1774">
                  <c:v>168.38056646443582</c:v>
                </c:pt>
                <c:pt idx="1775">
                  <c:v>161.2638588579006</c:v>
                </c:pt>
                <c:pt idx="1776">
                  <c:v>183.46500810243083</c:v>
                </c:pt>
                <c:pt idx="1777">
                  <c:v>185.28805577322376</c:v>
                </c:pt>
                <c:pt idx="1778">
                  <c:v>182.88455032742229</c:v>
                </c:pt>
                <c:pt idx="1779">
                  <c:v>170.44419233068814</c:v>
                </c:pt>
                <c:pt idx="1780">
                  <c:v>179.51812413353747</c:v>
                </c:pt>
                <c:pt idx="1781">
                  <c:v>185.38997426720678</c:v>
                </c:pt>
                <c:pt idx="1782">
                  <c:v>173.265215484658</c:v>
                </c:pt>
                <c:pt idx="1783">
                  <c:v>182.00947191497477</c:v>
                </c:pt>
                <c:pt idx="1784">
                  <c:v>155.99753706046616</c:v>
                </c:pt>
                <c:pt idx="1785">
                  <c:v>185.86645062972886</c:v>
                </c:pt>
                <c:pt idx="1786">
                  <c:v>176.05960215782301</c:v>
                </c:pt>
                <c:pt idx="1787">
                  <c:v>184.89911229569447</c:v>
                </c:pt>
                <c:pt idx="1788">
                  <c:v>195.77155975157947</c:v>
                </c:pt>
                <c:pt idx="1789">
                  <c:v>180.48162514342758</c:v>
                </c:pt>
                <c:pt idx="1790">
                  <c:v>190.91908926903218</c:v>
                </c:pt>
                <c:pt idx="1791">
                  <c:v>187.74751820875755</c:v>
                </c:pt>
                <c:pt idx="1792">
                  <c:v>176.67580797073245</c:v>
                </c:pt>
                <c:pt idx="1793">
                  <c:v>183.61194142800412</c:v>
                </c:pt>
                <c:pt idx="1794">
                  <c:v>173.36546619757624</c:v>
                </c:pt>
                <c:pt idx="1795">
                  <c:v>193.4397315618846</c:v>
                </c:pt>
                <c:pt idx="1796">
                  <c:v>195.02859801044394</c:v>
                </c:pt>
                <c:pt idx="1797">
                  <c:v>195.36783621032799</c:v>
                </c:pt>
                <c:pt idx="1798">
                  <c:v>153.99635728311142</c:v>
                </c:pt>
                <c:pt idx="1799">
                  <c:v>178.62403032320458</c:v>
                </c:pt>
                <c:pt idx="1800">
                  <c:v>190.44342784422</c:v>
                </c:pt>
                <c:pt idx="1801">
                  <c:v>181.15987719271266</c:v>
                </c:pt>
                <c:pt idx="1802">
                  <c:v>186.24360867844769</c:v>
                </c:pt>
                <c:pt idx="1803">
                  <c:v>197.04761642641895</c:v>
                </c:pt>
                <c:pt idx="1804">
                  <c:v>191.08100821849825</c:v>
                </c:pt>
                <c:pt idx="1805">
                  <c:v>184.95336316745937</c:v>
                </c:pt>
                <c:pt idx="1806">
                  <c:v>172.09066903355577</c:v>
                </c:pt>
                <c:pt idx="1807">
                  <c:v>177.02865857143681</c:v>
                </c:pt>
                <c:pt idx="1808">
                  <c:v>182.23329216143142</c:v>
                </c:pt>
                <c:pt idx="1809">
                  <c:v>175.52188979279134</c:v>
                </c:pt>
                <c:pt idx="1810">
                  <c:v>182.59801064804176</c:v>
                </c:pt>
                <c:pt idx="1811">
                  <c:v>176.34855804909373</c:v>
                </c:pt>
                <c:pt idx="1812">
                  <c:v>173.14778463829947</c:v>
                </c:pt>
                <c:pt idx="1813">
                  <c:v>187.49633471579889</c:v>
                </c:pt>
                <c:pt idx="1814">
                  <c:v>174.60930989445768</c:v>
                </c:pt>
                <c:pt idx="1815">
                  <c:v>164.66218379321202</c:v>
                </c:pt>
                <c:pt idx="1816">
                  <c:v>180.14682124442845</c:v>
                </c:pt>
                <c:pt idx="1817">
                  <c:v>174.79040020623739</c:v>
                </c:pt>
                <c:pt idx="1818">
                  <c:v>164.66586945867914</c:v>
                </c:pt>
                <c:pt idx="1819">
                  <c:v>184.13725760699512</c:v>
                </c:pt>
                <c:pt idx="1820">
                  <c:v>184.13595642846167</c:v>
                </c:pt>
                <c:pt idx="1821">
                  <c:v>184.9181859219139</c:v>
                </c:pt>
                <c:pt idx="1822">
                  <c:v>181.11310282848601</c:v>
                </c:pt>
                <c:pt idx="1823">
                  <c:v>176.35351866341068</c:v>
                </c:pt>
                <c:pt idx="1824">
                  <c:v>160.73031778427813</c:v>
                </c:pt>
                <c:pt idx="1825">
                  <c:v>180.2107797730028</c:v>
                </c:pt>
                <c:pt idx="1826">
                  <c:v>191.99641380635748</c:v>
                </c:pt>
                <c:pt idx="1827">
                  <c:v>186.58438700576031</c:v>
                </c:pt>
                <c:pt idx="1828">
                  <c:v>196.2763686446136</c:v>
                </c:pt>
                <c:pt idx="1829">
                  <c:v>172.07358943115011</c:v>
                </c:pt>
                <c:pt idx="1830">
                  <c:v>170.70958220683991</c:v>
                </c:pt>
                <c:pt idx="1831">
                  <c:v>177.16022413838326</c:v>
                </c:pt>
                <c:pt idx="1832">
                  <c:v>179.26042657518244</c:v>
                </c:pt>
                <c:pt idx="1833">
                  <c:v>174.65297960965438</c:v>
                </c:pt>
                <c:pt idx="1834">
                  <c:v>174.34463018633099</c:v>
                </c:pt>
                <c:pt idx="1835">
                  <c:v>174.91032073885114</c:v>
                </c:pt>
                <c:pt idx="1836">
                  <c:v>177.2510886449802</c:v>
                </c:pt>
                <c:pt idx="1837">
                  <c:v>159.63188311918216</c:v>
                </c:pt>
                <c:pt idx="1838">
                  <c:v>183.20982097931613</c:v>
                </c:pt>
                <c:pt idx="1839">
                  <c:v>182.7722441047114</c:v>
                </c:pt>
                <c:pt idx="1840">
                  <c:v>187.28627980937219</c:v>
                </c:pt>
                <c:pt idx="1841">
                  <c:v>166.30180624393631</c:v>
                </c:pt>
                <c:pt idx="1842">
                  <c:v>197.3076019537325</c:v>
                </c:pt>
                <c:pt idx="1843">
                  <c:v>183.93285870678449</c:v>
                </c:pt>
                <c:pt idx="1844">
                  <c:v>193.96884597003202</c:v>
                </c:pt>
                <c:pt idx="1845">
                  <c:v>180.77587711443337</c:v>
                </c:pt>
                <c:pt idx="1846">
                  <c:v>175.07275693959076</c:v>
                </c:pt>
                <c:pt idx="1847">
                  <c:v>187.00021194967007</c:v>
                </c:pt>
                <c:pt idx="1848">
                  <c:v>191.27550832335757</c:v>
                </c:pt>
                <c:pt idx="1849">
                  <c:v>182.30796699249669</c:v>
                </c:pt>
                <c:pt idx="1850">
                  <c:v>162.25588083342433</c:v>
                </c:pt>
                <c:pt idx="1851">
                  <c:v>169.09357491514723</c:v>
                </c:pt>
                <c:pt idx="1852">
                  <c:v>190.69100399025891</c:v>
                </c:pt>
                <c:pt idx="1853">
                  <c:v>172.68797188257605</c:v>
                </c:pt>
                <c:pt idx="1854">
                  <c:v>177.90874900879692</c:v>
                </c:pt>
                <c:pt idx="1855">
                  <c:v>163.89757526389675</c:v>
                </c:pt>
                <c:pt idx="1856">
                  <c:v>180.51514857599625</c:v>
                </c:pt>
                <c:pt idx="1857">
                  <c:v>192.50916433150354</c:v>
                </c:pt>
                <c:pt idx="1858">
                  <c:v>201.08510242224853</c:v>
                </c:pt>
                <c:pt idx="1859">
                  <c:v>199.02134065146717</c:v>
                </c:pt>
                <c:pt idx="1860">
                  <c:v>184.69793107309511</c:v>
                </c:pt>
                <c:pt idx="1861">
                  <c:v>183.03252767488868</c:v>
                </c:pt>
                <c:pt idx="1862">
                  <c:v>182.25573224799879</c:v>
                </c:pt>
                <c:pt idx="1863">
                  <c:v>163.04032050148237</c:v>
                </c:pt>
                <c:pt idx="1864">
                  <c:v>167.61582009017852</c:v>
                </c:pt>
                <c:pt idx="1865">
                  <c:v>193.24515060278472</c:v>
                </c:pt>
                <c:pt idx="1866">
                  <c:v>191.61542216899176</c:v>
                </c:pt>
                <c:pt idx="1867">
                  <c:v>179.03445169583867</c:v>
                </c:pt>
                <c:pt idx="1868">
                  <c:v>185.73552711208106</c:v>
                </c:pt>
                <c:pt idx="1869">
                  <c:v>188.18812278676236</c:v>
                </c:pt>
                <c:pt idx="1870">
                  <c:v>198.87562497538946</c:v>
                </c:pt>
                <c:pt idx="1871">
                  <c:v>184.12754709860982</c:v>
                </c:pt>
                <c:pt idx="1872">
                  <c:v>183.76373381992357</c:v>
                </c:pt>
                <c:pt idx="1873">
                  <c:v>174.45423073881315</c:v>
                </c:pt>
                <c:pt idx="1874">
                  <c:v>188.52278652888276</c:v>
                </c:pt>
                <c:pt idx="1875">
                  <c:v>175.34043604319032</c:v>
                </c:pt>
                <c:pt idx="1876">
                  <c:v>195.58780188431459</c:v>
                </c:pt>
                <c:pt idx="1877">
                  <c:v>187.16993297244932</c:v>
                </c:pt>
                <c:pt idx="1878">
                  <c:v>210.58517949512384</c:v>
                </c:pt>
                <c:pt idx="1879">
                  <c:v>171.51425124639181</c:v>
                </c:pt>
                <c:pt idx="1880">
                  <c:v>174.06566728739242</c:v>
                </c:pt>
                <c:pt idx="1881">
                  <c:v>172.429944368045</c:v>
                </c:pt>
                <c:pt idx="1882">
                  <c:v>172.01839246286704</c:v>
                </c:pt>
                <c:pt idx="1883">
                  <c:v>172.19101013054026</c:v>
                </c:pt>
                <c:pt idx="1884">
                  <c:v>196.08237685665432</c:v>
                </c:pt>
                <c:pt idx="1885">
                  <c:v>186.77788803352556</c:v>
                </c:pt>
                <c:pt idx="1886">
                  <c:v>176.51651771744105</c:v>
                </c:pt>
                <c:pt idx="1887">
                  <c:v>169.87100229198325</c:v>
                </c:pt>
                <c:pt idx="1888">
                  <c:v>177.5072051020658</c:v>
                </c:pt>
                <c:pt idx="1889">
                  <c:v>175.769104180216</c:v>
                </c:pt>
                <c:pt idx="1890">
                  <c:v>201.50263901234848</c:v>
                </c:pt>
                <c:pt idx="1891">
                  <c:v>171.24930575180628</c:v>
                </c:pt>
                <c:pt idx="1892">
                  <c:v>190.55314736575599</c:v>
                </c:pt>
                <c:pt idx="1893">
                  <c:v>175.26610478980518</c:v>
                </c:pt>
                <c:pt idx="1894">
                  <c:v>186.91954193948175</c:v>
                </c:pt>
                <c:pt idx="1895">
                  <c:v>198.26257718962495</c:v>
                </c:pt>
                <c:pt idx="1896">
                  <c:v>191.94062048239559</c:v>
                </c:pt>
                <c:pt idx="1897">
                  <c:v>185.19540485062927</c:v>
                </c:pt>
                <c:pt idx="1898">
                  <c:v>168.01736111867075</c:v>
                </c:pt>
                <c:pt idx="1899">
                  <c:v>180.20878584134019</c:v>
                </c:pt>
                <c:pt idx="1900">
                  <c:v>187.27161775025661</c:v>
                </c:pt>
                <c:pt idx="1901">
                  <c:v>183.28813600328689</c:v>
                </c:pt>
                <c:pt idx="1902">
                  <c:v>170.44217718664368</c:v>
                </c:pt>
                <c:pt idx="1903">
                  <c:v>171.59415746594959</c:v>
                </c:pt>
                <c:pt idx="1904">
                  <c:v>192.98854810637835</c:v>
                </c:pt>
                <c:pt idx="1905">
                  <c:v>205.06756662615243</c:v>
                </c:pt>
                <c:pt idx="1906">
                  <c:v>163.70215418175098</c:v>
                </c:pt>
                <c:pt idx="1907">
                  <c:v>168.41546514517026</c:v>
                </c:pt>
                <c:pt idx="1908">
                  <c:v>192.10792116919686</c:v>
                </c:pt>
                <c:pt idx="1909">
                  <c:v>167.88130831964187</c:v>
                </c:pt>
                <c:pt idx="1910">
                  <c:v>170.53111710455377</c:v>
                </c:pt>
                <c:pt idx="1911">
                  <c:v>179.65692937137351</c:v>
                </c:pt>
                <c:pt idx="1912">
                  <c:v>173.56845278614551</c:v>
                </c:pt>
                <c:pt idx="1913">
                  <c:v>173.03632353524915</c:v>
                </c:pt>
                <c:pt idx="1914">
                  <c:v>186.5658357232567</c:v>
                </c:pt>
                <c:pt idx="1915">
                  <c:v>166.18457017603632</c:v>
                </c:pt>
                <c:pt idx="1916">
                  <c:v>172.0061307089004</c:v>
                </c:pt>
                <c:pt idx="1917">
                  <c:v>192.64937095212755</c:v>
                </c:pt>
                <c:pt idx="1918">
                  <c:v>189.47879567012976</c:v>
                </c:pt>
                <c:pt idx="1919">
                  <c:v>169.67858976731796</c:v>
                </c:pt>
                <c:pt idx="1920">
                  <c:v>166.94685313730585</c:v>
                </c:pt>
                <c:pt idx="1921">
                  <c:v>153.50876741112364</c:v>
                </c:pt>
                <c:pt idx="1922">
                  <c:v>215.2179204636887</c:v>
                </c:pt>
                <c:pt idx="1923">
                  <c:v>171.31012351120299</c:v>
                </c:pt>
                <c:pt idx="1924">
                  <c:v>188.36852825393336</c:v>
                </c:pt>
                <c:pt idx="1925">
                  <c:v>184.1305591060688</c:v>
                </c:pt>
                <c:pt idx="1926">
                  <c:v>193.77136738762294</c:v>
                </c:pt>
                <c:pt idx="1927">
                  <c:v>169.07003780110898</c:v>
                </c:pt>
                <c:pt idx="1928">
                  <c:v>180.14790858541056</c:v>
                </c:pt>
                <c:pt idx="1929">
                  <c:v>195.58307650267341</c:v>
                </c:pt>
                <c:pt idx="1930">
                  <c:v>167.94613703122315</c:v>
                </c:pt>
                <c:pt idx="1931">
                  <c:v>168.08257371114826</c:v>
                </c:pt>
                <c:pt idx="1932">
                  <c:v>164.5175263451855</c:v>
                </c:pt>
                <c:pt idx="1933">
                  <c:v>172.19270587753505</c:v>
                </c:pt>
                <c:pt idx="1934">
                  <c:v>167.21932746511618</c:v>
                </c:pt>
                <c:pt idx="1935">
                  <c:v>181.03535922962143</c:v>
                </c:pt>
                <c:pt idx="1936">
                  <c:v>178.87402279229099</c:v>
                </c:pt>
                <c:pt idx="1937">
                  <c:v>188.58520595659368</c:v>
                </c:pt>
                <c:pt idx="1938">
                  <c:v>171.74803239288437</c:v>
                </c:pt>
                <c:pt idx="1939">
                  <c:v>180.13808874095255</c:v>
                </c:pt>
                <c:pt idx="1940">
                  <c:v>180.31861557024027</c:v>
                </c:pt>
                <c:pt idx="1941">
                  <c:v>189.77978580769883</c:v>
                </c:pt>
                <c:pt idx="1942">
                  <c:v>160.12865019303752</c:v>
                </c:pt>
                <c:pt idx="1943">
                  <c:v>177.21869343641058</c:v>
                </c:pt>
                <c:pt idx="1944">
                  <c:v>180.38296803502629</c:v>
                </c:pt>
                <c:pt idx="1945">
                  <c:v>198.29747481733844</c:v>
                </c:pt>
                <c:pt idx="1946">
                  <c:v>184.42096365661035</c:v>
                </c:pt>
                <c:pt idx="1947">
                  <c:v>181.02337682508619</c:v>
                </c:pt>
                <c:pt idx="1948">
                  <c:v>194.48384950911409</c:v>
                </c:pt>
                <c:pt idx="1949">
                  <c:v>195.06698828936428</c:v>
                </c:pt>
                <c:pt idx="1950">
                  <c:v>176.58235653409736</c:v>
                </c:pt>
                <c:pt idx="1951">
                  <c:v>178.12136162125395</c:v>
                </c:pt>
                <c:pt idx="1952">
                  <c:v>165.39994670861486</c:v>
                </c:pt>
                <c:pt idx="1953">
                  <c:v>167.37680153517587</c:v>
                </c:pt>
                <c:pt idx="1954">
                  <c:v>178.06852589996896</c:v>
                </c:pt>
                <c:pt idx="1955">
                  <c:v>178.15040363596259</c:v>
                </c:pt>
                <c:pt idx="1956">
                  <c:v>183.76949336322824</c:v>
                </c:pt>
                <c:pt idx="1957">
                  <c:v>172.75497342408207</c:v>
                </c:pt>
                <c:pt idx="1958">
                  <c:v>194.13949598067609</c:v>
                </c:pt>
                <c:pt idx="1959">
                  <c:v>173.59265119877347</c:v>
                </c:pt>
                <c:pt idx="1960">
                  <c:v>188.64214158805288</c:v>
                </c:pt>
                <c:pt idx="1961">
                  <c:v>182.62243147178748</c:v>
                </c:pt>
                <c:pt idx="1962">
                  <c:v>177.04853623036973</c:v>
                </c:pt>
                <c:pt idx="1963">
                  <c:v>193.30543262464499</c:v>
                </c:pt>
                <c:pt idx="1964">
                  <c:v>171.13549211799688</c:v>
                </c:pt>
                <c:pt idx="1965">
                  <c:v>174.14188346137277</c:v>
                </c:pt>
                <c:pt idx="1966">
                  <c:v>184.5204815979678</c:v>
                </c:pt>
                <c:pt idx="1967">
                  <c:v>189.62642363616965</c:v>
                </c:pt>
                <c:pt idx="1968">
                  <c:v>187.17416427676693</c:v>
                </c:pt>
                <c:pt idx="1969">
                  <c:v>160.89576880531502</c:v>
                </c:pt>
                <c:pt idx="1970">
                  <c:v>179.88597790979031</c:v>
                </c:pt>
                <c:pt idx="1971">
                  <c:v>188.01815227816934</c:v>
                </c:pt>
                <c:pt idx="1972">
                  <c:v>178.88177202475077</c:v>
                </c:pt>
                <c:pt idx="1973">
                  <c:v>175.03353861940587</c:v>
                </c:pt>
                <c:pt idx="1974">
                  <c:v>190.5946011447017</c:v>
                </c:pt>
                <c:pt idx="1975">
                  <c:v>183.15634916114229</c:v>
                </c:pt>
                <c:pt idx="1976">
                  <c:v>188.18853394698809</c:v>
                </c:pt>
                <c:pt idx="1977">
                  <c:v>177.62594713137838</c:v>
                </c:pt>
                <c:pt idx="1978">
                  <c:v>184.02509112690996</c:v>
                </c:pt>
                <c:pt idx="1979">
                  <c:v>183.43929892141969</c:v>
                </c:pt>
                <c:pt idx="1980">
                  <c:v>171.19541001212613</c:v>
                </c:pt>
                <c:pt idx="1981">
                  <c:v>192.36207830787794</c:v>
                </c:pt>
                <c:pt idx="1982">
                  <c:v>179.24972533673662</c:v>
                </c:pt>
                <c:pt idx="1983">
                  <c:v>181.10763682021252</c:v>
                </c:pt>
                <c:pt idx="1984">
                  <c:v>178.61457347064575</c:v>
                </c:pt>
                <c:pt idx="1985">
                  <c:v>178.11440533552928</c:v>
                </c:pt>
                <c:pt idx="1986">
                  <c:v>167.38097085984128</c:v>
                </c:pt>
                <c:pt idx="1987">
                  <c:v>173.60750663114521</c:v>
                </c:pt>
                <c:pt idx="1988">
                  <c:v>175.2173246193185</c:v>
                </c:pt>
                <c:pt idx="1989">
                  <c:v>168.27653495855077</c:v>
                </c:pt>
                <c:pt idx="1990">
                  <c:v>193.48806324634805</c:v>
                </c:pt>
                <c:pt idx="1991">
                  <c:v>189.58786460575942</c:v>
                </c:pt>
                <c:pt idx="1992">
                  <c:v>180.61408155364288</c:v>
                </c:pt>
                <c:pt idx="1993">
                  <c:v>160.58038644679192</c:v>
                </c:pt>
                <c:pt idx="1994">
                  <c:v>188.30613968613542</c:v>
                </c:pt>
                <c:pt idx="1995">
                  <c:v>174.54375804382363</c:v>
                </c:pt>
                <c:pt idx="1996">
                  <c:v>191.62476345496265</c:v>
                </c:pt>
                <c:pt idx="1997">
                  <c:v>179.08819437575488</c:v>
                </c:pt>
                <c:pt idx="1998">
                  <c:v>169.94306797912395</c:v>
                </c:pt>
                <c:pt idx="1999">
                  <c:v>169.45035557567502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87.783417472084238</c:v>
                </c:pt>
                <c:pt idx="1">
                  <c:v>77.583484262493513</c:v>
                </c:pt>
                <c:pt idx="2">
                  <c:v>78.750205812221353</c:v>
                </c:pt>
                <c:pt idx="3">
                  <c:v>75.940299750982206</c:v>
                </c:pt>
                <c:pt idx="4">
                  <c:v>83.68185177082708</c:v>
                </c:pt>
                <c:pt idx="5">
                  <c:v>84.31180508489031</c:v>
                </c:pt>
                <c:pt idx="6">
                  <c:v>77.874454872440964</c:v>
                </c:pt>
                <c:pt idx="7">
                  <c:v>85.985452214564731</c:v>
                </c:pt>
                <c:pt idx="8">
                  <c:v>80.869744506963187</c:v>
                </c:pt>
                <c:pt idx="9">
                  <c:v>83.046709254847812</c:v>
                </c:pt>
                <c:pt idx="10">
                  <c:v>80.664602778902392</c:v>
                </c:pt>
                <c:pt idx="11">
                  <c:v>79.465534461708501</c:v>
                </c:pt>
                <c:pt idx="12">
                  <c:v>80.302061245080594</c:v>
                </c:pt>
                <c:pt idx="13">
                  <c:v>85.61753590015887</c:v>
                </c:pt>
                <c:pt idx="14">
                  <c:v>88.801819676278058</c:v>
                </c:pt>
                <c:pt idx="15">
                  <c:v>78.067710871567868</c:v>
                </c:pt>
                <c:pt idx="16">
                  <c:v>85.960045431997983</c:v>
                </c:pt>
                <c:pt idx="17">
                  <c:v>80.542943984997734</c:v>
                </c:pt>
                <c:pt idx="18">
                  <c:v>79.884407998263029</c:v>
                </c:pt>
                <c:pt idx="19">
                  <c:v>71.35527323597222</c:v>
                </c:pt>
                <c:pt idx="20">
                  <c:v>78.470429174054374</c:v>
                </c:pt>
                <c:pt idx="21">
                  <c:v>78.235074381329369</c:v>
                </c:pt>
                <c:pt idx="22">
                  <c:v>72.420072289086875</c:v>
                </c:pt>
                <c:pt idx="23">
                  <c:v>87.408621260393886</c:v>
                </c:pt>
                <c:pt idx="24">
                  <c:v>66.434715764301416</c:v>
                </c:pt>
                <c:pt idx="25">
                  <c:v>76.397973133532034</c:v>
                </c:pt>
                <c:pt idx="26">
                  <c:v>81.858278799287817</c:v>
                </c:pt>
                <c:pt idx="27">
                  <c:v>75.88924509961987</c:v>
                </c:pt>
                <c:pt idx="28">
                  <c:v>81.742611461248686</c:v>
                </c:pt>
                <c:pt idx="29">
                  <c:v>79.759561856747894</c:v>
                </c:pt>
                <c:pt idx="30">
                  <c:v>82.864672076916264</c:v>
                </c:pt>
                <c:pt idx="31">
                  <c:v>82.156412435175582</c:v>
                </c:pt>
                <c:pt idx="32">
                  <c:v>81.055102223329811</c:v>
                </c:pt>
                <c:pt idx="33">
                  <c:v>81.013473414282856</c:v>
                </c:pt>
                <c:pt idx="34">
                  <c:v>83.237987056727803</c:v>
                </c:pt>
                <c:pt idx="35">
                  <c:v>75.991955041585612</c:v>
                </c:pt>
                <c:pt idx="36">
                  <c:v>76.99333921261865</c:v>
                </c:pt>
                <c:pt idx="37">
                  <c:v>91.315443724495708</c:v>
                </c:pt>
                <c:pt idx="38">
                  <c:v>78.646060624236313</c:v>
                </c:pt>
                <c:pt idx="39">
                  <c:v>93.706133812289281</c:v>
                </c:pt>
                <c:pt idx="40">
                  <c:v>80.848366053309363</c:v>
                </c:pt>
                <c:pt idx="41">
                  <c:v>84.767012084862486</c:v>
                </c:pt>
                <c:pt idx="42">
                  <c:v>76.011348309905742</c:v>
                </c:pt>
                <c:pt idx="43">
                  <c:v>77.83052926225146</c:v>
                </c:pt>
                <c:pt idx="44">
                  <c:v>88.018455944954113</c:v>
                </c:pt>
                <c:pt idx="45">
                  <c:v>78.174761129392706</c:v>
                </c:pt>
                <c:pt idx="46">
                  <c:v>84.317918654521947</c:v>
                </c:pt>
                <c:pt idx="47">
                  <c:v>86.008710970510066</c:v>
                </c:pt>
                <c:pt idx="48">
                  <c:v>74.536431024818384</c:v>
                </c:pt>
                <c:pt idx="49">
                  <c:v>75.672635524383679</c:v>
                </c:pt>
                <c:pt idx="50">
                  <c:v>72.924163560149665</c:v>
                </c:pt>
                <c:pt idx="51">
                  <c:v>86.573476618601532</c:v>
                </c:pt>
                <c:pt idx="52">
                  <c:v>79.694080531906309</c:v>
                </c:pt>
                <c:pt idx="53">
                  <c:v>78.455736616426236</c:v>
                </c:pt>
                <c:pt idx="54">
                  <c:v>86.477646876293051</c:v>
                </c:pt>
                <c:pt idx="55">
                  <c:v>75.432965805271039</c:v>
                </c:pt>
                <c:pt idx="56">
                  <c:v>87.814902231860756</c:v>
                </c:pt>
                <c:pt idx="57">
                  <c:v>79.972864529605346</c:v>
                </c:pt>
                <c:pt idx="58">
                  <c:v>78.666139616250064</c:v>
                </c:pt>
                <c:pt idx="59">
                  <c:v>74.074784847496701</c:v>
                </c:pt>
                <c:pt idx="60">
                  <c:v>80.95340933506796</c:v>
                </c:pt>
                <c:pt idx="61">
                  <c:v>91.0226476221018</c:v>
                </c:pt>
                <c:pt idx="62">
                  <c:v>82.660573965320211</c:v>
                </c:pt>
                <c:pt idx="63">
                  <c:v>81.854608478051432</c:v>
                </c:pt>
                <c:pt idx="64">
                  <c:v>81.820181247940397</c:v>
                </c:pt>
                <c:pt idx="65">
                  <c:v>76.87979276293234</c:v>
                </c:pt>
                <c:pt idx="66">
                  <c:v>87.01301608871961</c:v>
                </c:pt>
                <c:pt idx="67">
                  <c:v>74.636572568397483</c:v>
                </c:pt>
                <c:pt idx="68">
                  <c:v>78.131304701247856</c:v>
                </c:pt>
                <c:pt idx="69">
                  <c:v>70.54371432379898</c:v>
                </c:pt>
                <c:pt idx="70">
                  <c:v>80.930936865118809</c:v>
                </c:pt>
                <c:pt idx="71">
                  <c:v>83.200048102481105</c:v>
                </c:pt>
                <c:pt idx="72">
                  <c:v>76.806052885948745</c:v>
                </c:pt>
                <c:pt idx="73">
                  <c:v>78.772556611093748</c:v>
                </c:pt>
                <c:pt idx="74">
                  <c:v>89.40898573646659</c:v>
                </c:pt>
                <c:pt idx="75">
                  <c:v>75.210457369404978</c:v>
                </c:pt>
                <c:pt idx="76">
                  <c:v>82.147944050735347</c:v>
                </c:pt>
                <c:pt idx="77">
                  <c:v>76.798407095001124</c:v>
                </c:pt>
                <c:pt idx="78">
                  <c:v>84.053741082440283</c:v>
                </c:pt>
                <c:pt idx="79">
                  <c:v>79.223286163785815</c:v>
                </c:pt>
                <c:pt idx="80">
                  <c:v>73.624350975652447</c:v>
                </c:pt>
                <c:pt idx="81">
                  <c:v>83.560458669104477</c:v>
                </c:pt>
                <c:pt idx="82">
                  <c:v>72.986834354872428</c:v>
                </c:pt>
                <c:pt idx="83">
                  <c:v>72.506661377261111</c:v>
                </c:pt>
                <c:pt idx="84">
                  <c:v>79.90506920540389</c:v>
                </c:pt>
                <c:pt idx="85">
                  <c:v>79.001848278664426</c:v>
                </c:pt>
                <c:pt idx="86">
                  <c:v>74.911548746680765</c:v>
                </c:pt>
                <c:pt idx="87">
                  <c:v>79.948689342997056</c:v>
                </c:pt>
                <c:pt idx="88">
                  <c:v>85.130320015070964</c:v>
                </c:pt>
                <c:pt idx="89">
                  <c:v>69.616805937735094</c:v>
                </c:pt>
                <c:pt idx="90">
                  <c:v>86.451868086348014</c:v>
                </c:pt>
                <c:pt idx="91">
                  <c:v>84.613782037677964</c:v>
                </c:pt>
                <c:pt idx="92">
                  <c:v>81.047313368808361</c:v>
                </c:pt>
                <c:pt idx="93">
                  <c:v>85.371843761858457</c:v>
                </c:pt>
                <c:pt idx="94">
                  <c:v>78.150424206296037</c:v>
                </c:pt>
                <c:pt idx="95">
                  <c:v>69.391234726899299</c:v>
                </c:pt>
                <c:pt idx="96">
                  <c:v>88.322547396309531</c:v>
                </c:pt>
                <c:pt idx="97">
                  <c:v>76.179144899716661</c:v>
                </c:pt>
                <c:pt idx="98">
                  <c:v>78.309882136744719</c:v>
                </c:pt>
                <c:pt idx="99">
                  <c:v>85.185344635496733</c:v>
                </c:pt>
                <c:pt idx="100">
                  <c:v>70.546754210775418</c:v>
                </c:pt>
                <c:pt idx="101">
                  <c:v>83.435461457681356</c:v>
                </c:pt>
                <c:pt idx="102">
                  <c:v>79.888193471518449</c:v>
                </c:pt>
                <c:pt idx="103">
                  <c:v>91.219722739305723</c:v>
                </c:pt>
                <c:pt idx="104">
                  <c:v>73.660155985996553</c:v>
                </c:pt>
                <c:pt idx="105">
                  <c:v>77.471205135156353</c:v>
                </c:pt>
                <c:pt idx="106">
                  <c:v>82.418886016757881</c:v>
                </c:pt>
                <c:pt idx="107">
                  <c:v>84.720514817327143</c:v>
                </c:pt>
                <c:pt idx="108">
                  <c:v>75.063939606976334</c:v>
                </c:pt>
                <c:pt idx="109">
                  <c:v>75.732503222317362</c:v>
                </c:pt>
                <c:pt idx="110">
                  <c:v>77.801989092468531</c:v>
                </c:pt>
                <c:pt idx="111">
                  <c:v>73.020264865472328</c:v>
                </c:pt>
                <c:pt idx="112">
                  <c:v>83.950369352797523</c:v>
                </c:pt>
                <c:pt idx="113">
                  <c:v>85.645657395871481</c:v>
                </c:pt>
                <c:pt idx="114">
                  <c:v>82.545669678132839</c:v>
                </c:pt>
                <c:pt idx="115">
                  <c:v>89.536621857975433</c:v>
                </c:pt>
                <c:pt idx="116">
                  <c:v>80.614703061891532</c:v>
                </c:pt>
                <c:pt idx="117">
                  <c:v>79.775597190039022</c:v>
                </c:pt>
                <c:pt idx="118">
                  <c:v>79.797816407708297</c:v>
                </c:pt>
                <c:pt idx="119">
                  <c:v>85.146302024660883</c:v>
                </c:pt>
                <c:pt idx="120">
                  <c:v>66.182732457944894</c:v>
                </c:pt>
                <c:pt idx="121">
                  <c:v>81.77945450149933</c:v>
                </c:pt>
                <c:pt idx="122">
                  <c:v>75.535563790449032</c:v>
                </c:pt>
                <c:pt idx="123">
                  <c:v>82.078888684916336</c:v>
                </c:pt>
                <c:pt idx="124">
                  <c:v>85.051720952013312</c:v>
                </c:pt>
                <c:pt idx="125">
                  <c:v>91.319937642541433</c:v>
                </c:pt>
                <c:pt idx="126">
                  <c:v>82.839625784668442</c:v>
                </c:pt>
                <c:pt idx="127">
                  <c:v>83.650008331429689</c:v>
                </c:pt>
                <c:pt idx="128">
                  <c:v>81.586166074134084</c:v>
                </c:pt>
                <c:pt idx="129">
                  <c:v>85.134147465722791</c:v>
                </c:pt>
                <c:pt idx="130">
                  <c:v>82.624263696724739</c:v>
                </c:pt>
                <c:pt idx="131">
                  <c:v>76.307986971021322</c:v>
                </c:pt>
                <c:pt idx="132">
                  <c:v>69.031163924862014</c:v>
                </c:pt>
                <c:pt idx="133">
                  <c:v>75.330325670552853</c:v>
                </c:pt>
                <c:pt idx="134">
                  <c:v>81.473292054023901</c:v>
                </c:pt>
                <c:pt idx="135">
                  <c:v>68.350723330906135</c:v>
                </c:pt>
                <c:pt idx="136">
                  <c:v>76.42462830078891</c:v>
                </c:pt>
                <c:pt idx="137">
                  <c:v>76.474164045626409</c:v>
                </c:pt>
                <c:pt idx="138">
                  <c:v>79.357230024182542</c:v>
                </c:pt>
                <c:pt idx="139">
                  <c:v>84.334498724122454</c:v>
                </c:pt>
                <c:pt idx="140">
                  <c:v>86.387211060127854</c:v>
                </c:pt>
                <c:pt idx="141">
                  <c:v>82.035416299002989</c:v>
                </c:pt>
                <c:pt idx="142">
                  <c:v>83.213290260403753</c:v>
                </c:pt>
                <c:pt idx="143">
                  <c:v>75.142487832941029</c:v>
                </c:pt>
                <c:pt idx="144">
                  <c:v>76.491545266087542</c:v>
                </c:pt>
                <c:pt idx="145">
                  <c:v>79.046292749859504</c:v>
                </c:pt>
                <c:pt idx="146">
                  <c:v>79.349434182808622</c:v>
                </c:pt>
                <c:pt idx="147">
                  <c:v>74.337692408475277</c:v>
                </c:pt>
                <c:pt idx="148">
                  <c:v>81.448906870784327</c:v>
                </c:pt>
                <c:pt idx="149">
                  <c:v>81.611375531853426</c:v>
                </c:pt>
                <c:pt idx="150">
                  <c:v>81.192365847325718</c:v>
                </c:pt>
                <c:pt idx="151">
                  <c:v>73.165643787662859</c:v>
                </c:pt>
                <c:pt idx="152">
                  <c:v>68.642076215254235</c:v>
                </c:pt>
                <c:pt idx="153">
                  <c:v>76.393569869759958</c:v>
                </c:pt>
                <c:pt idx="154">
                  <c:v>74.348747798900249</c:v>
                </c:pt>
                <c:pt idx="155">
                  <c:v>78.698484079486391</c:v>
                </c:pt>
                <c:pt idx="156">
                  <c:v>75.574908904201351</c:v>
                </c:pt>
                <c:pt idx="157">
                  <c:v>76.307525533525649</c:v>
                </c:pt>
                <c:pt idx="158">
                  <c:v>81.070888027420963</c:v>
                </c:pt>
                <c:pt idx="159">
                  <c:v>77.60757424069989</c:v>
                </c:pt>
                <c:pt idx="160">
                  <c:v>76.318879108674722</c:v>
                </c:pt>
                <c:pt idx="161">
                  <c:v>84.378875241593718</c:v>
                </c:pt>
                <c:pt idx="162">
                  <c:v>77.140686265901607</c:v>
                </c:pt>
                <c:pt idx="163">
                  <c:v>80.295507444351031</c:v>
                </c:pt>
                <c:pt idx="164">
                  <c:v>80.877847116723586</c:v>
                </c:pt>
                <c:pt idx="165">
                  <c:v>76.583315623796878</c:v>
                </c:pt>
                <c:pt idx="166">
                  <c:v>76.178919151870218</c:v>
                </c:pt>
                <c:pt idx="167">
                  <c:v>78.267937387151605</c:v>
                </c:pt>
                <c:pt idx="168">
                  <c:v>84.772244087098386</c:v>
                </c:pt>
                <c:pt idx="169">
                  <c:v>79.17266673604189</c:v>
                </c:pt>
                <c:pt idx="170">
                  <c:v>68.779197750302515</c:v>
                </c:pt>
                <c:pt idx="171">
                  <c:v>80.946062971568708</c:v>
                </c:pt>
                <c:pt idx="172">
                  <c:v>74.779380490820941</c:v>
                </c:pt>
                <c:pt idx="173">
                  <c:v>73.577697473310323</c:v>
                </c:pt>
                <c:pt idx="174">
                  <c:v>84.157148429477175</c:v>
                </c:pt>
                <c:pt idx="175">
                  <c:v>77.610899250536718</c:v>
                </c:pt>
                <c:pt idx="176">
                  <c:v>76.651681329346616</c:v>
                </c:pt>
                <c:pt idx="177">
                  <c:v>77.364910037601817</c:v>
                </c:pt>
                <c:pt idx="178">
                  <c:v>79.057815431548988</c:v>
                </c:pt>
                <c:pt idx="179">
                  <c:v>86.444300375261207</c:v>
                </c:pt>
                <c:pt idx="180">
                  <c:v>72.515094897871251</c:v>
                </c:pt>
                <c:pt idx="181">
                  <c:v>77.698073757725055</c:v>
                </c:pt>
                <c:pt idx="182">
                  <c:v>84.04896816056285</c:v>
                </c:pt>
                <c:pt idx="183">
                  <c:v>81.262533146324103</c:v>
                </c:pt>
                <c:pt idx="184">
                  <c:v>81.953883670917833</c:v>
                </c:pt>
                <c:pt idx="185">
                  <c:v>85.002440086954309</c:v>
                </c:pt>
                <c:pt idx="186">
                  <c:v>82.368357216244135</c:v>
                </c:pt>
                <c:pt idx="187">
                  <c:v>65.728199025454387</c:v>
                </c:pt>
                <c:pt idx="188">
                  <c:v>71.940992484901287</c:v>
                </c:pt>
                <c:pt idx="189">
                  <c:v>86.724541952202046</c:v>
                </c:pt>
                <c:pt idx="190">
                  <c:v>86.540873918791561</c:v>
                </c:pt>
                <c:pt idx="191">
                  <c:v>80.682956438940195</c:v>
                </c:pt>
                <c:pt idx="192">
                  <c:v>73.127163474693873</c:v>
                </c:pt>
                <c:pt idx="193">
                  <c:v>80.694504973266206</c:v>
                </c:pt>
                <c:pt idx="194">
                  <c:v>85.682087910977486</c:v>
                </c:pt>
                <c:pt idx="195">
                  <c:v>82.472005887781464</c:v>
                </c:pt>
                <c:pt idx="196">
                  <c:v>81.078550359957504</c:v>
                </c:pt>
                <c:pt idx="197">
                  <c:v>73.4631408615423</c:v>
                </c:pt>
                <c:pt idx="198">
                  <c:v>74.26898035216756</c:v>
                </c:pt>
                <c:pt idx="199">
                  <c:v>84.306480686884626</c:v>
                </c:pt>
                <c:pt idx="200">
                  <c:v>88.24895390865008</c:v>
                </c:pt>
                <c:pt idx="201">
                  <c:v>74.619461252303836</c:v>
                </c:pt>
                <c:pt idx="202">
                  <c:v>79.447368569833898</c:v>
                </c:pt>
                <c:pt idx="203">
                  <c:v>85.84132779437968</c:v>
                </c:pt>
                <c:pt idx="204">
                  <c:v>80.195674911340888</c:v>
                </c:pt>
                <c:pt idx="205">
                  <c:v>78.74083986643312</c:v>
                </c:pt>
                <c:pt idx="206">
                  <c:v>84.728796571287759</c:v>
                </c:pt>
                <c:pt idx="207">
                  <c:v>84.908002579399295</c:v>
                </c:pt>
                <c:pt idx="208">
                  <c:v>73.238477801581567</c:v>
                </c:pt>
                <c:pt idx="209">
                  <c:v>85.430360463592123</c:v>
                </c:pt>
                <c:pt idx="210">
                  <c:v>78.906213896742258</c:v>
                </c:pt>
                <c:pt idx="211">
                  <c:v>84.025829733849122</c:v>
                </c:pt>
                <c:pt idx="212">
                  <c:v>82.590543995207895</c:v>
                </c:pt>
                <c:pt idx="213">
                  <c:v>78.81643620330793</c:v>
                </c:pt>
                <c:pt idx="214">
                  <c:v>75.106241284349622</c:v>
                </c:pt>
                <c:pt idx="215">
                  <c:v>79.663525313934784</c:v>
                </c:pt>
                <c:pt idx="216">
                  <c:v>82.895286733482209</c:v>
                </c:pt>
                <c:pt idx="217">
                  <c:v>79.202336041253773</c:v>
                </c:pt>
                <c:pt idx="218">
                  <c:v>78.62289651510207</c:v>
                </c:pt>
                <c:pt idx="219">
                  <c:v>82.025087015315208</c:v>
                </c:pt>
                <c:pt idx="220">
                  <c:v>69.529359762290269</c:v>
                </c:pt>
                <c:pt idx="221">
                  <c:v>74.350388980192463</c:v>
                </c:pt>
                <c:pt idx="222">
                  <c:v>78.57501648777648</c:v>
                </c:pt>
                <c:pt idx="223">
                  <c:v>92.194190332585734</c:v>
                </c:pt>
                <c:pt idx="224">
                  <c:v>70.404260003200037</c:v>
                </c:pt>
                <c:pt idx="225">
                  <c:v>72.705171081801765</c:v>
                </c:pt>
                <c:pt idx="226">
                  <c:v>80.913116219381081</c:v>
                </c:pt>
                <c:pt idx="227">
                  <c:v>81.179652420884551</c:v>
                </c:pt>
                <c:pt idx="228">
                  <c:v>80.558068306252864</c:v>
                </c:pt>
                <c:pt idx="229">
                  <c:v>76.680327881304379</c:v>
                </c:pt>
                <c:pt idx="230">
                  <c:v>71.767869514345065</c:v>
                </c:pt>
                <c:pt idx="231">
                  <c:v>75.626474403347714</c:v>
                </c:pt>
                <c:pt idx="232">
                  <c:v>78.861591838667223</c:v>
                </c:pt>
                <c:pt idx="233">
                  <c:v>73.920193439750008</c:v>
                </c:pt>
                <c:pt idx="234">
                  <c:v>75.985370602938929</c:v>
                </c:pt>
                <c:pt idx="235">
                  <c:v>76.880814971721762</c:v>
                </c:pt>
                <c:pt idx="236">
                  <c:v>84.528560364779878</c:v>
                </c:pt>
                <c:pt idx="237">
                  <c:v>83.173614701291072</c:v>
                </c:pt>
                <c:pt idx="238">
                  <c:v>93.180732676170777</c:v>
                </c:pt>
                <c:pt idx="239">
                  <c:v>80.667987286655332</c:v>
                </c:pt>
                <c:pt idx="240">
                  <c:v>74.809661445105633</c:v>
                </c:pt>
                <c:pt idx="241">
                  <c:v>78.508399288441865</c:v>
                </c:pt>
                <c:pt idx="242">
                  <c:v>76.059221300774681</c:v>
                </c:pt>
                <c:pt idx="243">
                  <c:v>82.358462564839698</c:v>
                </c:pt>
                <c:pt idx="244">
                  <c:v>75.488892080663177</c:v>
                </c:pt>
                <c:pt idx="245">
                  <c:v>77.550026471267714</c:v>
                </c:pt>
                <c:pt idx="246">
                  <c:v>77.062981279369353</c:v>
                </c:pt>
                <c:pt idx="247">
                  <c:v>74.943030128556458</c:v>
                </c:pt>
                <c:pt idx="248">
                  <c:v>81.985492624857613</c:v>
                </c:pt>
                <c:pt idx="249">
                  <c:v>77.934878743281516</c:v>
                </c:pt>
                <c:pt idx="250">
                  <c:v>79.569412436313357</c:v>
                </c:pt>
                <c:pt idx="251">
                  <c:v>89.826645596400738</c:v>
                </c:pt>
                <c:pt idx="252">
                  <c:v>78.244133187525392</c:v>
                </c:pt>
                <c:pt idx="253">
                  <c:v>84.65480407639015</c:v>
                </c:pt>
                <c:pt idx="254">
                  <c:v>82.623953823242303</c:v>
                </c:pt>
                <c:pt idx="255">
                  <c:v>78.260416066361756</c:v>
                </c:pt>
                <c:pt idx="256">
                  <c:v>74.635845070177353</c:v>
                </c:pt>
                <c:pt idx="257">
                  <c:v>74.548732861947755</c:v>
                </c:pt>
                <c:pt idx="258">
                  <c:v>86.36284136514314</c:v>
                </c:pt>
                <c:pt idx="259">
                  <c:v>80.619676438531144</c:v>
                </c:pt>
                <c:pt idx="260">
                  <c:v>80.955878140020857</c:v>
                </c:pt>
                <c:pt idx="261">
                  <c:v>77.706909591707543</c:v>
                </c:pt>
                <c:pt idx="262">
                  <c:v>79.676836457937796</c:v>
                </c:pt>
                <c:pt idx="263">
                  <c:v>79.160824308005701</c:v>
                </c:pt>
                <c:pt idx="264">
                  <c:v>82.491042315355529</c:v>
                </c:pt>
                <c:pt idx="265">
                  <c:v>82.050117819020087</c:v>
                </c:pt>
                <c:pt idx="266">
                  <c:v>77.479183178644732</c:v>
                </c:pt>
                <c:pt idx="267">
                  <c:v>79.618436068306423</c:v>
                </c:pt>
                <c:pt idx="268">
                  <c:v>80.033387478820998</c:v>
                </c:pt>
                <c:pt idx="269">
                  <c:v>77.566721422444232</c:v>
                </c:pt>
                <c:pt idx="270">
                  <c:v>76.955843257728091</c:v>
                </c:pt>
                <c:pt idx="271">
                  <c:v>80.017132295784506</c:v>
                </c:pt>
                <c:pt idx="272">
                  <c:v>73.018201681298265</c:v>
                </c:pt>
                <c:pt idx="273">
                  <c:v>80.217794623352731</c:v>
                </c:pt>
                <c:pt idx="274">
                  <c:v>75.704702691843067</c:v>
                </c:pt>
                <c:pt idx="275">
                  <c:v>84.917345622168725</c:v>
                </c:pt>
                <c:pt idx="276">
                  <c:v>85.346014921304871</c:v>
                </c:pt>
                <c:pt idx="277">
                  <c:v>85.218609357819645</c:v>
                </c:pt>
                <c:pt idx="278">
                  <c:v>78.769954696043357</c:v>
                </c:pt>
                <c:pt idx="279">
                  <c:v>76.983787423240756</c:v>
                </c:pt>
                <c:pt idx="280">
                  <c:v>83.953585355963028</c:v>
                </c:pt>
                <c:pt idx="281">
                  <c:v>78.988491685754639</c:v>
                </c:pt>
                <c:pt idx="282">
                  <c:v>71.4290231415753</c:v>
                </c:pt>
                <c:pt idx="283">
                  <c:v>69.334516157803577</c:v>
                </c:pt>
                <c:pt idx="284">
                  <c:v>85.114633702516556</c:v>
                </c:pt>
                <c:pt idx="285">
                  <c:v>72.590664294448572</c:v>
                </c:pt>
                <c:pt idx="286">
                  <c:v>83.516453817193465</c:v>
                </c:pt>
                <c:pt idx="287">
                  <c:v>73.313277162338224</c:v>
                </c:pt>
                <c:pt idx="288">
                  <c:v>72.667357810086784</c:v>
                </c:pt>
                <c:pt idx="289">
                  <c:v>71.279272105512661</c:v>
                </c:pt>
                <c:pt idx="290">
                  <c:v>82.80831113054326</c:v>
                </c:pt>
                <c:pt idx="291">
                  <c:v>89.481197635663506</c:v>
                </c:pt>
                <c:pt idx="292">
                  <c:v>76.613305646554039</c:v>
                </c:pt>
                <c:pt idx="293">
                  <c:v>79.437899494173976</c:v>
                </c:pt>
                <c:pt idx="294">
                  <c:v>69.630445002526102</c:v>
                </c:pt>
                <c:pt idx="295">
                  <c:v>77.78901448718419</c:v>
                </c:pt>
                <c:pt idx="296">
                  <c:v>80.789662170807176</c:v>
                </c:pt>
                <c:pt idx="297">
                  <c:v>77.801814536817929</c:v>
                </c:pt>
                <c:pt idx="298">
                  <c:v>83.982580481792681</c:v>
                </c:pt>
                <c:pt idx="299">
                  <c:v>79.299826366866967</c:v>
                </c:pt>
                <c:pt idx="300">
                  <c:v>80.868561751016188</c:v>
                </c:pt>
                <c:pt idx="301">
                  <c:v>78.095164708404866</c:v>
                </c:pt>
                <c:pt idx="302">
                  <c:v>80.528303673731983</c:v>
                </c:pt>
                <c:pt idx="303">
                  <c:v>83.066387755703374</c:v>
                </c:pt>
                <c:pt idx="304">
                  <c:v>80.319615714432985</c:v>
                </c:pt>
                <c:pt idx="305">
                  <c:v>80.076486379495179</c:v>
                </c:pt>
                <c:pt idx="306">
                  <c:v>82.116361480750413</c:v>
                </c:pt>
                <c:pt idx="307">
                  <c:v>73.136189867366625</c:v>
                </c:pt>
                <c:pt idx="308">
                  <c:v>83.122117998523365</c:v>
                </c:pt>
                <c:pt idx="309">
                  <c:v>80.078585309220443</c:v>
                </c:pt>
                <c:pt idx="310">
                  <c:v>77.828102956167967</c:v>
                </c:pt>
                <c:pt idx="311">
                  <c:v>81.985890064612562</c:v>
                </c:pt>
                <c:pt idx="312">
                  <c:v>81.537939312971488</c:v>
                </c:pt>
                <c:pt idx="313">
                  <c:v>81.601811169004051</c:v>
                </c:pt>
                <c:pt idx="314">
                  <c:v>78.448283979178129</c:v>
                </c:pt>
                <c:pt idx="315">
                  <c:v>85.172345060850603</c:v>
                </c:pt>
                <c:pt idx="316">
                  <c:v>90.591066370475232</c:v>
                </c:pt>
                <c:pt idx="317">
                  <c:v>86.019280297444098</c:v>
                </c:pt>
                <c:pt idx="318">
                  <c:v>74.437315482832261</c:v>
                </c:pt>
                <c:pt idx="319">
                  <c:v>78.889616673164127</c:v>
                </c:pt>
                <c:pt idx="320">
                  <c:v>78.702262880978111</c:v>
                </c:pt>
                <c:pt idx="321">
                  <c:v>79.065569820473144</c:v>
                </c:pt>
                <c:pt idx="322">
                  <c:v>81.487693752363683</c:v>
                </c:pt>
                <c:pt idx="323">
                  <c:v>81.517983596965308</c:v>
                </c:pt>
                <c:pt idx="324">
                  <c:v>78.563959581500569</c:v>
                </c:pt>
                <c:pt idx="325">
                  <c:v>84.197949835088608</c:v>
                </c:pt>
                <c:pt idx="326">
                  <c:v>79.76422483405652</c:v>
                </c:pt>
                <c:pt idx="327">
                  <c:v>75.104421734870229</c:v>
                </c:pt>
                <c:pt idx="328">
                  <c:v>80.012446097473443</c:v>
                </c:pt>
                <c:pt idx="329">
                  <c:v>88.666255650157879</c:v>
                </c:pt>
                <c:pt idx="330">
                  <c:v>79.83009972285744</c:v>
                </c:pt>
                <c:pt idx="331">
                  <c:v>81.345638116479805</c:v>
                </c:pt>
                <c:pt idx="332">
                  <c:v>71.780376940615596</c:v>
                </c:pt>
                <c:pt idx="333">
                  <c:v>72.128040650115565</c:v>
                </c:pt>
                <c:pt idx="334">
                  <c:v>75.492508763732275</c:v>
                </c:pt>
                <c:pt idx="335">
                  <c:v>80.80904894532398</c:v>
                </c:pt>
                <c:pt idx="336">
                  <c:v>80.229297846594633</c:v>
                </c:pt>
                <c:pt idx="337">
                  <c:v>77.828494864825245</c:v>
                </c:pt>
                <c:pt idx="338">
                  <c:v>90.685957715443081</c:v>
                </c:pt>
                <c:pt idx="339">
                  <c:v>84.996651597483719</c:v>
                </c:pt>
                <c:pt idx="340">
                  <c:v>83.747618036440372</c:v>
                </c:pt>
                <c:pt idx="341">
                  <c:v>82.223588160097393</c:v>
                </c:pt>
                <c:pt idx="342">
                  <c:v>77.66953811022745</c:v>
                </c:pt>
                <c:pt idx="343">
                  <c:v>77.629609781852267</c:v>
                </c:pt>
                <c:pt idx="344">
                  <c:v>80.461437766691972</c:v>
                </c:pt>
                <c:pt idx="345">
                  <c:v>81.706147009464999</c:v>
                </c:pt>
                <c:pt idx="346">
                  <c:v>75.975661430510911</c:v>
                </c:pt>
                <c:pt idx="347">
                  <c:v>78.706521705088747</c:v>
                </c:pt>
                <c:pt idx="348">
                  <c:v>76.945802758566401</c:v>
                </c:pt>
                <c:pt idx="349">
                  <c:v>80.854990169671865</c:v>
                </c:pt>
                <c:pt idx="350">
                  <c:v>82.95200533148784</c:v>
                </c:pt>
                <c:pt idx="351">
                  <c:v>84.106220636463576</c:v>
                </c:pt>
                <c:pt idx="352">
                  <c:v>82.25405438065043</c:v>
                </c:pt>
                <c:pt idx="353">
                  <c:v>85.13986965010956</c:v>
                </c:pt>
                <c:pt idx="354">
                  <c:v>81.390590495626071</c:v>
                </c:pt>
                <c:pt idx="355">
                  <c:v>85.878129786009978</c:v>
                </c:pt>
                <c:pt idx="356">
                  <c:v>77.486895273984672</c:v>
                </c:pt>
                <c:pt idx="357">
                  <c:v>73.790306249981171</c:v>
                </c:pt>
                <c:pt idx="358">
                  <c:v>84.024816162597531</c:v>
                </c:pt>
                <c:pt idx="359">
                  <c:v>71.310945531441547</c:v>
                </c:pt>
                <c:pt idx="360">
                  <c:v>76.394057250152784</c:v>
                </c:pt>
                <c:pt idx="361">
                  <c:v>79.990067144107542</c:v>
                </c:pt>
                <c:pt idx="362">
                  <c:v>83.798589085538424</c:v>
                </c:pt>
                <c:pt idx="363">
                  <c:v>78.974429202401467</c:v>
                </c:pt>
                <c:pt idx="364">
                  <c:v>83.196132995326536</c:v>
                </c:pt>
                <c:pt idx="365">
                  <c:v>75.877551303384763</c:v>
                </c:pt>
                <c:pt idx="366">
                  <c:v>76.252196635632643</c:v>
                </c:pt>
                <c:pt idx="367">
                  <c:v>79.813682434042462</c:v>
                </c:pt>
                <c:pt idx="368">
                  <c:v>88.417664320600181</c:v>
                </c:pt>
                <c:pt idx="369">
                  <c:v>78.008184814882952</c:v>
                </c:pt>
                <c:pt idx="370">
                  <c:v>77.672458441299867</c:v>
                </c:pt>
                <c:pt idx="371">
                  <c:v>75.48789647032622</c:v>
                </c:pt>
                <c:pt idx="372">
                  <c:v>70.606705847040004</c:v>
                </c:pt>
                <c:pt idx="373">
                  <c:v>83.386398012169252</c:v>
                </c:pt>
                <c:pt idx="374">
                  <c:v>71.222394359598184</c:v>
                </c:pt>
                <c:pt idx="375">
                  <c:v>79.120917461375086</c:v>
                </c:pt>
                <c:pt idx="376">
                  <c:v>84.841017403401409</c:v>
                </c:pt>
                <c:pt idx="377">
                  <c:v>81.948292773356172</c:v>
                </c:pt>
                <c:pt idx="378">
                  <c:v>80.278594677670185</c:v>
                </c:pt>
                <c:pt idx="379">
                  <c:v>92.175241572305268</c:v>
                </c:pt>
                <c:pt idx="380">
                  <c:v>73.633311595047616</c:v>
                </c:pt>
                <c:pt idx="381">
                  <c:v>85.41314619868642</c:v>
                </c:pt>
                <c:pt idx="382">
                  <c:v>84.576967276314804</c:v>
                </c:pt>
                <c:pt idx="383">
                  <c:v>82.13537118442926</c:v>
                </c:pt>
                <c:pt idx="384">
                  <c:v>81.273229801269139</c:v>
                </c:pt>
                <c:pt idx="385">
                  <c:v>78.071462369383113</c:v>
                </c:pt>
                <c:pt idx="386">
                  <c:v>88.320015189453272</c:v>
                </c:pt>
                <c:pt idx="387">
                  <c:v>78.564063766021903</c:v>
                </c:pt>
                <c:pt idx="388">
                  <c:v>75.789664136332476</c:v>
                </c:pt>
                <c:pt idx="389">
                  <c:v>79.292226561072198</c:v>
                </c:pt>
                <c:pt idx="390">
                  <c:v>74.665177882353362</c:v>
                </c:pt>
                <c:pt idx="391">
                  <c:v>76.873513029309578</c:v>
                </c:pt>
                <c:pt idx="392">
                  <c:v>72.650310993376507</c:v>
                </c:pt>
                <c:pt idx="393">
                  <c:v>81.76201851122913</c:v>
                </c:pt>
                <c:pt idx="394">
                  <c:v>74.601522903987899</c:v>
                </c:pt>
                <c:pt idx="395">
                  <c:v>74.772966562798501</c:v>
                </c:pt>
                <c:pt idx="396">
                  <c:v>77.564663003817643</c:v>
                </c:pt>
                <c:pt idx="397">
                  <c:v>83.579274819561618</c:v>
                </c:pt>
                <c:pt idx="398">
                  <c:v>82.122704550885786</c:v>
                </c:pt>
                <c:pt idx="399">
                  <c:v>84.440930384479202</c:v>
                </c:pt>
                <c:pt idx="400">
                  <c:v>89.372780919212772</c:v>
                </c:pt>
                <c:pt idx="401">
                  <c:v>87.152416807482567</c:v>
                </c:pt>
                <c:pt idx="402">
                  <c:v>81.665358844336254</c:v>
                </c:pt>
                <c:pt idx="403">
                  <c:v>80.509126293833049</c:v>
                </c:pt>
                <c:pt idx="404">
                  <c:v>81.600696935284162</c:v>
                </c:pt>
                <c:pt idx="405">
                  <c:v>82.740749840960348</c:v>
                </c:pt>
                <c:pt idx="406">
                  <c:v>70.413554328271914</c:v>
                </c:pt>
                <c:pt idx="407">
                  <c:v>83.138195542983624</c:v>
                </c:pt>
                <c:pt idx="408">
                  <c:v>81.003553986290569</c:v>
                </c:pt>
                <c:pt idx="409">
                  <c:v>79.715687159488766</c:v>
                </c:pt>
                <c:pt idx="410">
                  <c:v>73.52569500083095</c:v>
                </c:pt>
                <c:pt idx="411">
                  <c:v>84.236843276885082</c:v>
                </c:pt>
                <c:pt idx="412">
                  <c:v>78.730690115389919</c:v>
                </c:pt>
                <c:pt idx="413">
                  <c:v>70.386418294226885</c:v>
                </c:pt>
                <c:pt idx="414">
                  <c:v>79.134588032424006</c:v>
                </c:pt>
                <c:pt idx="415">
                  <c:v>84.940757131587247</c:v>
                </c:pt>
                <c:pt idx="416">
                  <c:v>77.127215515736083</c:v>
                </c:pt>
                <c:pt idx="417">
                  <c:v>81.869263997966712</c:v>
                </c:pt>
                <c:pt idx="418">
                  <c:v>82.460030602676184</c:v>
                </c:pt>
                <c:pt idx="419">
                  <c:v>77.274064593079586</c:v>
                </c:pt>
                <c:pt idx="420">
                  <c:v>87.454212478780079</c:v>
                </c:pt>
                <c:pt idx="421">
                  <c:v>85.758294116691701</c:v>
                </c:pt>
                <c:pt idx="422">
                  <c:v>82.42648305069612</c:v>
                </c:pt>
                <c:pt idx="423">
                  <c:v>75.334953523017603</c:v>
                </c:pt>
                <c:pt idx="424">
                  <c:v>72.494591393077798</c:v>
                </c:pt>
                <c:pt idx="425">
                  <c:v>70.090157799492928</c:v>
                </c:pt>
                <c:pt idx="426">
                  <c:v>82.131614863477338</c:v>
                </c:pt>
                <c:pt idx="427">
                  <c:v>77.539909450400401</c:v>
                </c:pt>
                <c:pt idx="428">
                  <c:v>76.457002800417939</c:v>
                </c:pt>
                <c:pt idx="429">
                  <c:v>72.656574868377234</c:v>
                </c:pt>
                <c:pt idx="430">
                  <c:v>79.280394609170315</c:v>
                </c:pt>
                <c:pt idx="431">
                  <c:v>78.067381244607333</c:v>
                </c:pt>
                <c:pt idx="432">
                  <c:v>81.840336858212595</c:v>
                </c:pt>
                <c:pt idx="433">
                  <c:v>77.363070549627352</c:v>
                </c:pt>
                <c:pt idx="434">
                  <c:v>76.229026063971872</c:v>
                </c:pt>
                <c:pt idx="435">
                  <c:v>71.484184595747323</c:v>
                </c:pt>
                <c:pt idx="436">
                  <c:v>81.616923863819764</c:v>
                </c:pt>
                <c:pt idx="437">
                  <c:v>79.520099643049264</c:v>
                </c:pt>
                <c:pt idx="438">
                  <c:v>78.372275756978937</c:v>
                </c:pt>
                <c:pt idx="439">
                  <c:v>84.218642670269659</c:v>
                </c:pt>
                <c:pt idx="440">
                  <c:v>76.328457441498273</c:v>
                </c:pt>
                <c:pt idx="441">
                  <c:v>83.232168808550966</c:v>
                </c:pt>
                <c:pt idx="442">
                  <c:v>78.953755176426725</c:v>
                </c:pt>
                <c:pt idx="443">
                  <c:v>79.66312233932436</c:v>
                </c:pt>
                <c:pt idx="444">
                  <c:v>71.304560451090197</c:v>
                </c:pt>
                <c:pt idx="445">
                  <c:v>84.528673081817757</c:v>
                </c:pt>
                <c:pt idx="446">
                  <c:v>76.80192408268006</c:v>
                </c:pt>
                <c:pt idx="447">
                  <c:v>88.612297046881608</c:v>
                </c:pt>
                <c:pt idx="448">
                  <c:v>75.372116580991417</c:v>
                </c:pt>
                <c:pt idx="449">
                  <c:v>79.127698877337053</c:v>
                </c:pt>
                <c:pt idx="450">
                  <c:v>86.741172586200321</c:v>
                </c:pt>
                <c:pt idx="451">
                  <c:v>77.483156444652735</c:v>
                </c:pt>
                <c:pt idx="452">
                  <c:v>73.333052046487481</c:v>
                </c:pt>
                <c:pt idx="453">
                  <c:v>72.554859097657172</c:v>
                </c:pt>
                <c:pt idx="454">
                  <c:v>82.228204961168558</c:v>
                </c:pt>
                <c:pt idx="455">
                  <c:v>79.765018785522884</c:v>
                </c:pt>
                <c:pt idx="456">
                  <c:v>78.918521951769421</c:v>
                </c:pt>
                <c:pt idx="457">
                  <c:v>78.723014980120553</c:v>
                </c:pt>
                <c:pt idx="458">
                  <c:v>77.293115247532</c:v>
                </c:pt>
                <c:pt idx="459">
                  <c:v>88.917084684457578</c:v>
                </c:pt>
                <c:pt idx="460">
                  <c:v>81.056798600710934</c:v>
                </c:pt>
                <c:pt idx="461">
                  <c:v>78.44429827944407</c:v>
                </c:pt>
                <c:pt idx="462">
                  <c:v>82.354406154107011</c:v>
                </c:pt>
                <c:pt idx="463">
                  <c:v>81.468730157065608</c:v>
                </c:pt>
                <c:pt idx="464">
                  <c:v>80.530740565694529</c:v>
                </c:pt>
                <c:pt idx="465">
                  <c:v>77.819191515776083</c:v>
                </c:pt>
                <c:pt idx="466">
                  <c:v>78.125047279424777</c:v>
                </c:pt>
                <c:pt idx="467">
                  <c:v>81.228890485973153</c:v>
                </c:pt>
                <c:pt idx="468">
                  <c:v>86.761886847741337</c:v>
                </c:pt>
                <c:pt idx="469">
                  <c:v>81.508025386870088</c:v>
                </c:pt>
                <c:pt idx="470">
                  <c:v>83.237426210572025</c:v>
                </c:pt>
                <c:pt idx="471">
                  <c:v>78.001994031041619</c:v>
                </c:pt>
                <c:pt idx="472">
                  <c:v>74.862943819458181</c:v>
                </c:pt>
                <c:pt idx="473">
                  <c:v>72.736903010625639</c:v>
                </c:pt>
                <c:pt idx="474">
                  <c:v>80.086535419839549</c:v>
                </c:pt>
                <c:pt idx="475">
                  <c:v>87.990978821401953</c:v>
                </c:pt>
                <c:pt idx="476">
                  <c:v>80.455203169062372</c:v>
                </c:pt>
                <c:pt idx="477">
                  <c:v>77.405653309768283</c:v>
                </c:pt>
                <c:pt idx="478">
                  <c:v>86.944795881190871</c:v>
                </c:pt>
                <c:pt idx="479">
                  <c:v>80.897073171993725</c:v>
                </c:pt>
                <c:pt idx="480">
                  <c:v>71.955176951290454</c:v>
                </c:pt>
                <c:pt idx="481">
                  <c:v>83.527680913076836</c:v>
                </c:pt>
                <c:pt idx="482">
                  <c:v>77.961960512730457</c:v>
                </c:pt>
                <c:pt idx="483">
                  <c:v>82.355128536244251</c:v>
                </c:pt>
                <c:pt idx="484">
                  <c:v>69.026566239124577</c:v>
                </c:pt>
                <c:pt idx="485">
                  <c:v>83.818097369018219</c:v>
                </c:pt>
                <c:pt idx="486">
                  <c:v>82.304530467067138</c:v>
                </c:pt>
                <c:pt idx="487">
                  <c:v>77.134793586228511</c:v>
                </c:pt>
                <c:pt idx="488">
                  <c:v>75.510902592468</c:v>
                </c:pt>
                <c:pt idx="489">
                  <c:v>76.927477617125305</c:v>
                </c:pt>
                <c:pt idx="490">
                  <c:v>79.467836046439828</c:v>
                </c:pt>
                <c:pt idx="491">
                  <c:v>93.647979300474958</c:v>
                </c:pt>
                <c:pt idx="492">
                  <c:v>85.4625156507756</c:v>
                </c:pt>
                <c:pt idx="493">
                  <c:v>76.292166686301897</c:v>
                </c:pt>
                <c:pt idx="494">
                  <c:v>87.923412080195376</c:v>
                </c:pt>
                <c:pt idx="495">
                  <c:v>80.961149954930875</c:v>
                </c:pt>
                <c:pt idx="496">
                  <c:v>80.633382303074214</c:v>
                </c:pt>
                <c:pt idx="497">
                  <c:v>83.369094581211669</c:v>
                </c:pt>
                <c:pt idx="498">
                  <c:v>90.200999326237365</c:v>
                </c:pt>
                <c:pt idx="499">
                  <c:v>75.416442527941882</c:v>
                </c:pt>
                <c:pt idx="500">
                  <c:v>90.605398527586175</c:v>
                </c:pt>
                <c:pt idx="501">
                  <c:v>84.951631221408505</c:v>
                </c:pt>
                <c:pt idx="502">
                  <c:v>73.145770144760277</c:v>
                </c:pt>
                <c:pt idx="503">
                  <c:v>97.986913329939014</c:v>
                </c:pt>
                <c:pt idx="504">
                  <c:v>77.007216478618588</c:v>
                </c:pt>
                <c:pt idx="505">
                  <c:v>77.316542814950736</c:v>
                </c:pt>
                <c:pt idx="506">
                  <c:v>77.266988070033548</c:v>
                </c:pt>
                <c:pt idx="507">
                  <c:v>79.646507391827086</c:v>
                </c:pt>
                <c:pt idx="508">
                  <c:v>82.503924391593088</c:v>
                </c:pt>
                <c:pt idx="509">
                  <c:v>81.832139221638585</c:v>
                </c:pt>
                <c:pt idx="510">
                  <c:v>82.353128632150458</c:v>
                </c:pt>
                <c:pt idx="511">
                  <c:v>81.226719006677598</c:v>
                </c:pt>
                <c:pt idx="512">
                  <c:v>79.095231037093072</c:v>
                </c:pt>
                <c:pt idx="513">
                  <c:v>83.324584818809853</c:v>
                </c:pt>
                <c:pt idx="514">
                  <c:v>74.318951466238772</c:v>
                </c:pt>
                <c:pt idx="515">
                  <c:v>76.102727921464648</c:v>
                </c:pt>
                <c:pt idx="516">
                  <c:v>79.061774345336573</c:v>
                </c:pt>
                <c:pt idx="517">
                  <c:v>84.083096604369828</c:v>
                </c:pt>
                <c:pt idx="518">
                  <c:v>77.186780208180338</c:v>
                </c:pt>
                <c:pt idx="519">
                  <c:v>74.9857663523497</c:v>
                </c:pt>
                <c:pt idx="520">
                  <c:v>75.150589473074604</c:v>
                </c:pt>
                <c:pt idx="521">
                  <c:v>90.048376623295297</c:v>
                </c:pt>
                <c:pt idx="522">
                  <c:v>76.383280298489694</c:v>
                </c:pt>
                <c:pt idx="523">
                  <c:v>80.44021463183114</c:v>
                </c:pt>
                <c:pt idx="524">
                  <c:v>73.689456887559629</c:v>
                </c:pt>
                <c:pt idx="525">
                  <c:v>80.412562561155596</c:v>
                </c:pt>
                <c:pt idx="526">
                  <c:v>78.245190855115695</c:v>
                </c:pt>
                <c:pt idx="527">
                  <c:v>80.734984834246958</c:v>
                </c:pt>
                <c:pt idx="528">
                  <c:v>69.986655040195032</c:v>
                </c:pt>
                <c:pt idx="529">
                  <c:v>84.189863070869293</c:v>
                </c:pt>
                <c:pt idx="530">
                  <c:v>79.682171810264393</c:v>
                </c:pt>
                <c:pt idx="531">
                  <c:v>73.040510672389786</c:v>
                </c:pt>
                <c:pt idx="532">
                  <c:v>76.502573731610369</c:v>
                </c:pt>
                <c:pt idx="533">
                  <c:v>82.820678042077873</c:v>
                </c:pt>
                <c:pt idx="534">
                  <c:v>87.687251900383373</c:v>
                </c:pt>
                <c:pt idx="535">
                  <c:v>74.375829349190425</c:v>
                </c:pt>
                <c:pt idx="536">
                  <c:v>85.896422272218686</c:v>
                </c:pt>
                <c:pt idx="537">
                  <c:v>76.092974289088204</c:v>
                </c:pt>
                <c:pt idx="538">
                  <c:v>81.282102050988357</c:v>
                </c:pt>
                <c:pt idx="539">
                  <c:v>75.576248769341035</c:v>
                </c:pt>
                <c:pt idx="540">
                  <c:v>82.84503333043169</c:v>
                </c:pt>
                <c:pt idx="541">
                  <c:v>83.272486537992052</c:v>
                </c:pt>
                <c:pt idx="542">
                  <c:v>80.182503335679755</c:v>
                </c:pt>
                <c:pt idx="543">
                  <c:v>75.078870968210339</c:v>
                </c:pt>
                <c:pt idx="544">
                  <c:v>81.913667602523816</c:v>
                </c:pt>
                <c:pt idx="545">
                  <c:v>79.196960622155828</c:v>
                </c:pt>
                <c:pt idx="546">
                  <c:v>84.440413243402034</c:v>
                </c:pt>
                <c:pt idx="547">
                  <c:v>72.70113946384707</c:v>
                </c:pt>
                <c:pt idx="548">
                  <c:v>75.895889141134418</c:v>
                </c:pt>
                <c:pt idx="549">
                  <c:v>71.713912744007047</c:v>
                </c:pt>
                <c:pt idx="550">
                  <c:v>75.315791863000072</c:v>
                </c:pt>
                <c:pt idx="551">
                  <c:v>79.292967984090922</c:v>
                </c:pt>
                <c:pt idx="552">
                  <c:v>80.970569728949883</c:v>
                </c:pt>
                <c:pt idx="553">
                  <c:v>74.678874563579939</c:v>
                </c:pt>
                <c:pt idx="554">
                  <c:v>82.131485514568496</c:v>
                </c:pt>
                <c:pt idx="555">
                  <c:v>73.803825782292066</c:v>
                </c:pt>
                <c:pt idx="556">
                  <c:v>73.520589645009309</c:v>
                </c:pt>
                <c:pt idx="557">
                  <c:v>80.783117497804909</c:v>
                </c:pt>
                <c:pt idx="558">
                  <c:v>77.473290646035693</c:v>
                </c:pt>
                <c:pt idx="559">
                  <c:v>81.163688610234075</c:v>
                </c:pt>
                <c:pt idx="560">
                  <c:v>76.46139310877696</c:v>
                </c:pt>
                <c:pt idx="561">
                  <c:v>74.435435606368259</c:v>
                </c:pt>
                <c:pt idx="562">
                  <c:v>81.632925076566892</c:v>
                </c:pt>
                <c:pt idx="563">
                  <c:v>77.505346871782265</c:v>
                </c:pt>
                <c:pt idx="564">
                  <c:v>71.587081731114878</c:v>
                </c:pt>
                <c:pt idx="565">
                  <c:v>71.890496648613905</c:v>
                </c:pt>
                <c:pt idx="566">
                  <c:v>79.642074476709951</c:v>
                </c:pt>
                <c:pt idx="567">
                  <c:v>81.854924900924502</c:v>
                </c:pt>
                <c:pt idx="568">
                  <c:v>75.427033502709889</c:v>
                </c:pt>
                <c:pt idx="569">
                  <c:v>73.953098958705212</c:v>
                </c:pt>
                <c:pt idx="570">
                  <c:v>79.477012540606154</c:v>
                </c:pt>
                <c:pt idx="571">
                  <c:v>81.264133153966327</c:v>
                </c:pt>
                <c:pt idx="572">
                  <c:v>71.592128640124471</c:v>
                </c:pt>
                <c:pt idx="573">
                  <c:v>80.027616803843387</c:v>
                </c:pt>
                <c:pt idx="574">
                  <c:v>85.22303208312988</c:v>
                </c:pt>
                <c:pt idx="575">
                  <c:v>74.197097033582352</c:v>
                </c:pt>
                <c:pt idx="576">
                  <c:v>81.535411625196403</c:v>
                </c:pt>
                <c:pt idx="577">
                  <c:v>79.051171333315608</c:v>
                </c:pt>
                <c:pt idx="578">
                  <c:v>90.463747099242511</c:v>
                </c:pt>
                <c:pt idx="579">
                  <c:v>71.709538825381799</c:v>
                </c:pt>
                <c:pt idx="580">
                  <c:v>71.706408412107038</c:v>
                </c:pt>
                <c:pt idx="581">
                  <c:v>80.493521303498937</c:v>
                </c:pt>
                <c:pt idx="582">
                  <c:v>77.639701571237524</c:v>
                </c:pt>
                <c:pt idx="583">
                  <c:v>87.796699376567247</c:v>
                </c:pt>
                <c:pt idx="584">
                  <c:v>81.217240904074757</c:v>
                </c:pt>
                <c:pt idx="585">
                  <c:v>85.054811695742615</c:v>
                </c:pt>
                <c:pt idx="586">
                  <c:v>79.671188557897935</c:v>
                </c:pt>
                <c:pt idx="587">
                  <c:v>81.705638286280021</c:v>
                </c:pt>
                <c:pt idx="588">
                  <c:v>83.168479486266136</c:v>
                </c:pt>
                <c:pt idx="589">
                  <c:v>86.624545826203118</c:v>
                </c:pt>
                <c:pt idx="590">
                  <c:v>84.496660637072651</c:v>
                </c:pt>
                <c:pt idx="591">
                  <c:v>85.96719673264414</c:v>
                </c:pt>
                <c:pt idx="592">
                  <c:v>85.529324929837372</c:v>
                </c:pt>
                <c:pt idx="593">
                  <c:v>70.187464702254658</c:v>
                </c:pt>
                <c:pt idx="594">
                  <c:v>85.393674466711047</c:v>
                </c:pt>
                <c:pt idx="595">
                  <c:v>82.673305894526735</c:v>
                </c:pt>
                <c:pt idx="596">
                  <c:v>80.23734513260149</c:v>
                </c:pt>
                <c:pt idx="597">
                  <c:v>79.299172702405642</c:v>
                </c:pt>
                <c:pt idx="598">
                  <c:v>85.652170120654063</c:v>
                </c:pt>
                <c:pt idx="599">
                  <c:v>72.241768598470898</c:v>
                </c:pt>
                <c:pt idx="600">
                  <c:v>81.988344696984242</c:v>
                </c:pt>
                <c:pt idx="601">
                  <c:v>78.727294857623534</c:v>
                </c:pt>
                <c:pt idx="602">
                  <c:v>87.734200907438151</c:v>
                </c:pt>
                <c:pt idx="603">
                  <c:v>83.230221090078871</c:v>
                </c:pt>
                <c:pt idx="604">
                  <c:v>83.659453186210357</c:v>
                </c:pt>
                <c:pt idx="605">
                  <c:v>80.921613512446754</c:v>
                </c:pt>
                <c:pt idx="606">
                  <c:v>81.294519638012815</c:v>
                </c:pt>
                <c:pt idx="607">
                  <c:v>80.906349872593566</c:v>
                </c:pt>
                <c:pt idx="608">
                  <c:v>73.672896932754568</c:v>
                </c:pt>
                <c:pt idx="609">
                  <c:v>84.05884930266879</c:v>
                </c:pt>
                <c:pt idx="610">
                  <c:v>80.86014180580672</c:v>
                </c:pt>
                <c:pt idx="611">
                  <c:v>81.286459055842258</c:v>
                </c:pt>
                <c:pt idx="612">
                  <c:v>78.867473601133213</c:v>
                </c:pt>
                <c:pt idx="613">
                  <c:v>87.258650631636542</c:v>
                </c:pt>
                <c:pt idx="614">
                  <c:v>87.192872050348996</c:v>
                </c:pt>
                <c:pt idx="615">
                  <c:v>83.264266730463063</c:v>
                </c:pt>
                <c:pt idx="616">
                  <c:v>87.776090813997399</c:v>
                </c:pt>
                <c:pt idx="617">
                  <c:v>78.142213021610615</c:v>
                </c:pt>
                <c:pt idx="618">
                  <c:v>77.994847769041897</c:v>
                </c:pt>
                <c:pt idx="619">
                  <c:v>86.416783041340125</c:v>
                </c:pt>
                <c:pt idx="620">
                  <c:v>82.250493771059709</c:v>
                </c:pt>
                <c:pt idx="621">
                  <c:v>82.86992153797982</c:v>
                </c:pt>
                <c:pt idx="622">
                  <c:v>80.169475990323846</c:v>
                </c:pt>
                <c:pt idx="623">
                  <c:v>77.705124180633362</c:v>
                </c:pt>
                <c:pt idx="624">
                  <c:v>75.50987156704457</c:v>
                </c:pt>
                <c:pt idx="625">
                  <c:v>84.958912175388903</c:v>
                </c:pt>
                <c:pt idx="626">
                  <c:v>81.677400448649806</c:v>
                </c:pt>
                <c:pt idx="627">
                  <c:v>74.183805886596772</c:v>
                </c:pt>
                <c:pt idx="628">
                  <c:v>78.384208866611488</c:v>
                </c:pt>
                <c:pt idx="629">
                  <c:v>86.946142559283714</c:v>
                </c:pt>
                <c:pt idx="630">
                  <c:v>73.62427915003893</c:v>
                </c:pt>
                <c:pt idx="631">
                  <c:v>79.233728491331419</c:v>
                </c:pt>
                <c:pt idx="632">
                  <c:v>76.768548306620104</c:v>
                </c:pt>
                <c:pt idx="633">
                  <c:v>84.793810452388044</c:v>
                </c:pt>
                <c:pt idx="634">
                  <c:v>68.401825647115174</c:v>
                </c:pt>
                <c:pt idx="635">
                  <c:v>80.740285726119325</c:v>
                </c:pt>
                <c:pt idx="636">
                  <c:v>73.324682420815748</c:v>
                </c:pt>
                <c:pt idx="637">
                  <c:v>74.231976010800821</c:v>
                </c:pt>
                <c:pt idx="638">
                  <c:v>83.446222945054714</c:v>
                </c:pt>
                <c:pt idx="639">
                  <c:v>85.320448942493996</c:v>
                </c:pt>
                <c:pt idx="640">
                  <c:v>82.431503692262069</c:v>
                </c:pt>
                <c:pt idx="641">
                  <c:v>74.615726416844751</c:v>
                </c:pt>
                <c:pt idx="642">
                  <c:v>79.751828934588886</c:v>
                </c:pt>
                <c:pt idx="643">
                  <c:v>80.638234964650366</c:v>
                </c:pt>
                <c:pt idx="644">
                  <c:v>77.529119497010996</c:v>
                </c:pt>
                <c:pt idx="645">
                  <c:v>81.254776377183788</c:v>
                </c:pt>
                <c:pt idx="646">
                  <c:v>84.360542680871191</c:v>
                </c:pt>
                <c:pt idx="647">
                  <c:v>87.131129421797027</c:v>
                </c:pt>
                <c:pt idx="648">
                  <c:v>81.578371764425782</c:v>
                </c:pt>
                <c:pt idx="649">
                  <c:v>79.902357232046725</c:v>
                </c:pt>
                <c:pt idx="650">
                  <c:v>78.100616992820278</c:v>
                </c:pt>
                <c:pt idx="651">
                  <c:v>75.722642253813163</c:v>
                </c:pt>
                <c:pt idx="652">
                  <c:v>83.490326396427804</c:v>
                </c:pt>
                <c:pt idx="653">
                  <c:v>73.903533432906926</c:v>
                </c:pt>
                <c:pt idx="654">
                  <c:v>75.851436419935823</c:v>
                </c:pt>
                <c:pt idx="655">
                  <c:v>76.944863755877364</c:v>
                </c:pt>
                <c:pt idx="656">
                  <c:v>76.149701282619105</c:v>
                </c:pt>
                <c:pt idx="657">
                  <c:v>81.045061551483059</c:v>
                </c:pt>
                <c:pt idx="658">
                  <c:v>80.326719778684762</c:v>
                </c:pt>
                <c:pt idx="659">
                  <c:v>75.444535310569833</c:v>
                </c:pt>
                <c:pt idx="660">
                  <c:v>79.098670110882765</c:v>
                </c:pt>
                <c:pt idx="661">
                  <c:v>74.528171115336335</c:v>
                </c:pt>
                <c:pt idx="662">
                  <c:v>70.542304776720499</c:v>
                </c:pt>
                <c:pt idx="663">
                  <c:v>88.521088606705717</c:v>
                </c:pt>
                <c:pt idx="664">
                  <c:v>86.365237958102952</c:v>
                </c:pt>
                <c:pt idx="665">
                  <c:v>77.993585027141748</c:v>
                </c:pt>
                <c:pt idx="666">
                  <c:v>85.839095651859495</c:v>
                </c:pt>
                <c:pt idx="667">
                  <c:v>73.208698346122844</c:v>
                </c:pt>
                <c:pt idx="668">
                  <c:v>77.333514316354041</c:v>
                </c:pt>
                <c:pt idx="669">
                  <c:v>85.30394437576264</c:v>
                </c:pt>
                <c:pt idx="670">
                  <c:v>75.633193062148905</c:v>
                </c:pt>
                <c:pt idx="671">
                  <c:v>75.736128554201898</c:v>
                </c:pt>
                <c:pt idx="672">
                  <c:v>75.91206978017793</c:v>
                </c:pt>
                <c:pt idx="673">
                  <c:v>83.150858923766151</c:v>
                </c:pt>
                <c:pt idx="674">
                  <c:v>80.858314817482025</c:v>
                </c:pt>
                <c:pt idx="675">
                  <c:v>75.903916888414685</c:v>
                </c:pt>
                <c:pt idx="676">
                  <c:v>88.055081525802706</c:v>
                </c:pt>
                <c:pt idx="677">
                  <c:v>86.201893547441415</c:v>
                </c:pt>
                <c:pt idx="678">
                  <c:v>75.036830443595463</c:v>
                </c:pt>
                <c:pt idx="679">
                  <c:v>79.366170181149897</c:v>
                </c:pt>
                <c:pt idx="680">
                  <c:v>76.152402009700708</c:v>
                </c:pt>
                <c:pt idx="681">
                  <c:v>83.408565018932379</c:v>
                </c:pt>
                <c:pt idx="682">
                  <c:v>84.018543355925758</c:v>
                </c:pt>
                <c:pt idx="683">
                  <c:v>91.310951159957611</c:v>
                </c:pt>
                <c:pt idx="684">
                  <c:v>78.445927685437951</c:v>
                </c:pt>
                <c:pt idx="685">
                  <c:v>74.613361071238245</c:v>
                </c:pt>
                <c:pt idx="686">
                  <c:v>70.60286826177061</c:v>
                </c:pt>
                <c:pt idx="687">
                  <c:v>71.145310490791431</c:v>
                </c:pt>
                <c:pt idx="688">
                  <c:v>83.659736722673472</c:v>
                </c:pt>
                <c:pt idx="689">
                  <c:v>85.989610933251242</c:v>
                </c:pt>
                <c:pt idx="690">
                  <c:v>81.643204066975144</c:v>
                </c:pt>
                <c:pt idx="691">
                  <c:v>78.165119064132</c:v>
                </c:pt>
                <c:pt idx="692">
                  <c:v>69.600661573393964</c:v>
                </c:pt>
                <c:pt idx="693">
                  <c:v>84.169572539046797</c:v>
                </c:pt>
                <c:pt idx="694">
                  <c:v>71.442503953179099</c:v>
                </c:pt>
                <c:pt idx="695">
                  <c:v>71.870267277954412</c:v>
                </c:pt>
                <c:pt idx="696">
                  <c:v>83.137720141073515</c:v>
                </c:pt>
                <c:pt idx="697">
                  <c:v>89.361159746359434</c:v>
                </c:pt>
                <c:pt idx="698">
                  <c:v>82.802815218469945</c:v>
                </c:pt>
                <c:pt idx="699">
                  <c:v>79.328598564937266</c:v>
                </c:pt>
                <c:pt idx="700">
                  <c:v>82.980858671037623</c:v>
                </c:pt>
                <c:pt idx="701">
                  <c:v>82.005073986207435</c:v>
                </c:pt>
                <c:pt idx="702">
                  <c:v>72.902917116141907</c:v>
                </c:pt>
                <c:pt idx="703">
                  <c:v>77.187532156781984</c:v>
                </c:pt>
                <c:pt idx="704">
                  <c:v>82.167250707010155</c:v>
                </c:pt>
                <c:pt idx="705">
                  <c:v>83.29409438779021</c:v>
                </c:pt>
                <c:pt idx="706">
                  <c:v>84.165587239704237</c:v>
                </c:pt>
                <c:pt idx="707">
                  <c:v>81.325726996635964</c:v>
                </c:pt>
                <c:pt idx="708">
                  <c:v>69.416399352496299</c:v>
                </c:pt>
                <c:pt idx="709">
                  <c:v>76.187514885882393</c:v>
                </c:pt>
                <c:pt idx="710">
                  <c:v>74.310014984967026</c:v>
                </c:pt>
                <c:pt idx="711">
                  <c:v>81.690595339613864</c:v>
                </c:pt>
                <c:pt idx="712">
                  <c:v>83.747824307764262</c:v>
                </c:pt>
                <c:pt idx="713">
                  <c:v>79.842625924022798</c:v>
                </c:pt>
                <c:pt idx="714">
                  <c:v>76.629638723943103</c:v>
                </c:pt>
                <c:pt idx="715">
                  <c:v>86.080497552734656</c:v>
                </c:pt>
                <c:pt idx="716">
                  <c:v>77.464152945837256</c:v>
                </c:pt>
                <c:pt idx="717">
                  <c:v>75.169344519520095</c:v>
                </c:pt>
                <c:pt idx="718">
                  <c:v>81.050853125905093</c:v>
                </c:pt>
                <c:pt idx="719">
                  <c:v>82.189012414849216</c:v>
                </c:pt>
                <c:pt idx="720">
                  <c:v>77.977583239757479</c:v>
                </c:pt>
                <c:pt idx="721">
                  <c:v>84.589325539540425</c:v>
                </c:pt>
                <c:pt idx="722">
                  <c:v>91.433969513891384</c:v>
                </c:pt>
                <c:pt idx="723">
                  <c:v>84.152655532233467</c:v>
                </c:pt>
                <c:pt idx="724">
                  <c:v>73.233175254164465</c:v>
                </c:pt>
                <c:pt idx="725">
                  <c:v>76.070645159120303</c:v>
                </c:pt>
                <c:pt idx="726">
                  <c:v>87.483477448411065</c:v>
                </c:pt>
                <c:pt idx="727">
                  <c:v>90.76649601001975</c:v>
                </c:pt>
                <c:pt idx="728">
                  <c:v>84.104956433371029</c:v>
                </c:pt>
                <c:pt idx="729">
                  <c:v>72.89655401372913</c:v>
                </c:pt>
                <c:pt idx="730">
                  <c:v>84.0119851181678</c:v>
                </c:pt>
                <c:pt idx="731">
                  <c:v>69.80956674824138</c:v>
                </c:pt>
                <c:pt idx="732">
                  <c:v>77.09185465077698</c:v>
                </c:pt>
                <c:pt idx="733">
                  <c:v>88.601850454072519</c:v>
                </c:pt>
                <c:pt idx="734">
                  <c:v>75.581977134014124</c:v>
                </c:pt>
                <c:pt idx="735">
                  <c:v>81.035181128748135</c:v>
                </c:pt>
                <c:pt idx="736">
                  <c:v>76.063723964251452</c:v>
                </c:pt>
                <c:pt idx="737">
                  <c:v>85.615638817549382</c:v>
                </c:pt>
                <c:pt idx="738">
                  <c:v>75.924090657455864</c:v>
                </c:pt>
                <c:pt idx="739">
                  <c:v>73.227243490358532</c:v>
                </c:pt>
                <c:pt idx="740">
                  <c:v>82.243663396812764</c:v>
                </c:pt>
                <c:pt idx="741">
                  <c:v>69.011051740407282</c:v>
                </c:pt>
                <c:pt idx="742">
                  <c:v>81.714008088910731</c:v>
                </c:pt>
                <c:pt idx="743">
                  <c:v>74.20288291448459</c:v>
                </c:pt>
                <c:pt idx="744">
                  <c:v>75.014479765160274</c:v>
                </c:pt>
                <c:pt idx="745">
                  <c:v>84.737794682640413</c:v>
                </c:pt>
                <c:pt idx="746">
                  <c:v>68.125978334815628</c:v>
                </c:pt>
                <c:pt idx="747">
                  <c:v>71.714545622600681</c:v>
                </c:pt>
                <c:pt idx="748">
                  <c:v>72.292499129227281</c:v>
                </c:pt>
                <c:pt idx="749">
                  <c:v>76.020702331760205</c:v>
                </c:pt>
                <c:pt idx="750">
                  <c:v>87.91268656207879</c:v>
                </c:pt>
                <c:pt idx="751">
                  <c:v>89.502572033617156</c:v>
                </c:pt>
                <c:pt idx="752">
                  <c:v>78.443302874571728</c:v>
                </c:pt>
                <c:pt idx="753">
                  <c:v>84.337630613558943</c:v>
                </c:pt>
                <c:pt idx="754">
                  <c:v>79.677144643425464</c:v>
                </c:pt>
                <c:pt idx="755">
                  <c:v>66.365273386284031</c:v>
                </c:pt>
                <c:pt idx="756">
                  <c:v>83.242895745572298</c:v>
                </c:pt>
                <c:pt idx="757">
                  <c:v>80.34073683241806</c:v>
                </c:pt>
                <c:pt idx="758">
                  <c:v>84.98656156934959</c:v>
                </c:pt>
                <c:pt idx="759">
                  <c:v>90.112610996943047</c:v>
                </c:pt>
                <c:pt idx="760">
                  <c:v>71.809796955972828</c:v>
                </c:pt>
                <c:pt idx="761">
                  <c:v>76.265845266061845</c:v>
                </c:pt>
                <c:pt idx="762">
                  <c:v>87.25863805496887</c:v>
                </c:pt>
                <c:pt idx="763">
                  <c:v>85.73626083302824</c:v>
                </c:pt>
                <c:pt idx="764">
                  <c:v>65.797010199501074</c:v>
                </c:pt>
                <c:pt idx="765">
                  <c:v>73.184660007282531</c:v>
                </c:pt>
                <c:pt idx="766">
                  <c:v>72.496091180936077</c:v>
                </c:pt>
                <c:pt idx="767">
                  <c:v>75.778234362194382</c:v>
                </c:pt>
                <c:pt idx="768">
                  <c:v>74.825774571944336</c:v>
                </c:pt>
                <c:pt idx="769">
                  <c:v>80.606251990171927</c:v>
                </c:pt>
                <c:pt idx="770">
                  <c:v>77.206216931644732</c:v>
                </c:pt>
                <c:pt idx="771">
                  <c:v>76.74763445390542</c:v>
                </c:pt>
                <c:pt idx="772">
                  <c:v>80.691459122713766</c:v>
                </c:pt>
                <c:pt idx="773">
                  <c:v>85.175253255972876</c:v>
                </c:pt>
                <c:pt idx="774">
                  <c:v>78.509403139173401</c:v>
                </c:pt>
                <c:pt idx="775">
                  <c:v>85.465855547444534</c:v>
                </c:pt>
                <c:pt idx="776">
                  <c:v>88.385386232855325</c:v>
                </c:pt>
                <c:pt idx="777">
                  <c:v>79.649585763790313</c:v>
                </c:pt>
                <c:pt idx="778">
                  <c:v>88.321179795939912</c:v>
                </c:pt>
                <c:pt idx="779">
                  <c:v>75.015559578229059</c:v>
                </c:pt>
                <c:pt idx="780">
                  <c:v>72.517157096634122</c:v>
                </c:pt>
                <c:pt idx="781">
                  <c:v>86.184117944465072</c:v>
                </c:pt>
                <c:pt idx="782">
                  <c:v>77.909936181435356</c:v>
                </c:pt>
                <c:pt idx="783">
                  <c:v>72.328587308180005</c:v>
                </c:pt>
                <c:pt idx="784">
                  <c:v>76.974391651186224</c:v>
                </c:pt>
                <c:pt idx="785">
                  <c:v>87.119259358093274</c:v>
                </c:pt>
                <c:pt idx="786">
                  <c:v>76.545827970803046</c:v>
                </c:pt>
                <c:pt idx="787">
                  <c:v>77.597079855574549</c:v>
                </c:pt>
                <c:pt idx="788">
                  <c:v>73.06870104829521</c:v>
                </c:pt>
                <c:pt idx="789">
                  <c:v>75.687483960194996</c:v>
                </c:pt>
                <c:pt idx="790">
                  <c:v>76.092783713228982</c:v>
                </c:pt>
                <c:pt idx="791">
                  <c:v>74.433067384140074</c:v>
                </c:pt>
                <c:pt idx="792">
                  <c:v>78.652734685232517</c:v>
                </c:pt>
                <c:pt idx="793">
                  <c:v>81.493616782476778</c:v>
                </c:pt>
                <c:pt idx="794">
                  <c:v>86.020249312537445</c:v>
                </c:pt>
                <c:pt idx="795">
                  <c:v>78.64927089965532</c:v>
                </c:pt>
                <c:pt idx="796">
                  <c:v>80.654556730684376</c:v>
                </c:pt>
                <c:pt idx="797">
                  <c:v>77.439304855064435</c:v>
                </c:pt>
                <c:pt idx="798">
                  <c:v>83.215680132955583</c:v>
                </c:pt>
                <c:pt idx="799">
                  <c:v>73.629943836232087</c:v>
                </c:pt>
                <c:pt idx="800">
                  <c:v>89.287068170454376</c:v>
                </c:pt>
                <c:pt idx="801">
                  <c:v>83.087472580363496</c:v>
                </c:pt>
                <c:pt idx="802">
                  <c:v>78.473847085866211</c:v>
                </c:pt>
                <c:pt idx="803">
                  <c:v>75.982346236269265</c:v>
                </c:pt>
                <c:pt idx="804">
                  <c:v>83.703504479003257</c:v>
                </c:pt>
                <c:pt idx="805">
                  <c:v>83.318340685304278</c:v>
                </c:pt>
                <c:pt idx="806">
                  <c:v>81.275590034027502</c:v>
                </c:pt>
                <c:pt idx="807">
                  <c:v>88.565500562962285</c:v>
                </c:pt>
                <c:pt idx="808">
                  <c:v>78.195642783031559</c:v>
                </c:pt>
                <c:pt idx="809">
                  <c:v>79.985749855927281</c:v>
                </c:pt>
                <c:pt idx="810">
                  <c:v>75.045061843212309</c:v>
                </c:pt>
                <c:pt idx="811">
                  <c:v>86.98394191000483</c:v>
                </c:pt>
                <c:pt idx="812">
                  <c:v>84.90882629892613</c:v>
                </c:pt>
                <c:pt idx="813">
                  <c:v>83.735398106656163</c:v>
                </c:pt>
                <c:pt idx="814">
                  <c:v>78.748211284318799</c:v>
                </c:pt>
                <c:pt idx="815">
                  <c:v>89.577129118535254</c:v>
                </c:pt>
                <c:pt idx="816">
                  <c:v>80.908029334262153</c:v>
                </c:pt>
                <c:pt idx="817">
                  <c:v>84.791872799299341</c:v>
                </c:pt>
                <c:pt idx="818">
                  <c:v>82.870203518816822</c:v>
                </c:pt>
                <c:pt idx="819">
                  <c:v>81.077870664728735</c:v>
                </c:pt>
                <c:pt idx="820">
                  <c:v>82.328200176638347</c:v>
                </c:pt>
                <c:pt idx="821">
                  <c:v>76.62818014499075</c:v>
                </c:pt>
                <c:pt idx="822">
                  <c:v>86.859925573898934</c:v>
                </c:pt>
                <c:pt idx="823">
                  <c:v>84.501585915470287</c:v>
                </c:pt>
                <c:pt idx="824">
                  <c:v>86.242743560129412</c:v>
                </c:pt>
                <c:pt idx="825">
                  <c:v>82.345208767383753</c:v>
                </c:pt>
                <c:pt idx="826">
                  <c:v>77.069760022187964</c:v>
                </c:pt>
                <c:pt idx="827">
                  <c:v>66.900878125826196</c:v>
                </c:pt>
                <c:pt idx="828">
                  <c:v>70.919450635112952</c:v>
                </c:pt>
                <c:pt idx="829">
                  <c:v>78.75553434893952</c:v>
                </c:pt>
                <c:pt idx="830">
                  <c:v>76.168277577774234</c:v>
                </c:pt>
                <c:pt idx="831">
                  <c:v>82.257840378462646</c:v>
                </c:pt>
                <c:pt idx="832">
                  <c:v>84.739617465438187</c:v>
                </c:pt>
                <c:pt idx="833">
                  <c:v>85.921855556909136</c:v>
                </c:pt>
                <c:pt idx="834">
                  <c:v>78.793827247436099</c:v>
                </c:pt>
                <c:pt idx="835">
                  <c:v>76.259813308515518</c:v>
                </c:pt>
                <c:pt idx="836">
                  <c:v>77.590528550703425</c:v>
                </c:pt>
                <c:pt idx="837">
                  <c:v>74.681671699493265</c:v>
                </c:pt>
                <c:pt idx="838">
                  <c:v>85.802462584987452</c:v>
                </c:pt>
                <c:pt idx="839">
                  <c:v>84.205638533596442</c:v>
                </c:pt>
                <c:pt idx="840">
                  <c:v>83.659242145642807</c:v>
                </c:pt>
                <c:pt idx="841">
                  <c:v>77.843934599911194</c:v>
                </c:pt>
                <c:pt idx="842">
                  <c:v>80.250127736591892</c:v>
                </c:pt>
                <c:pt idx="843">
                  <c:v>79.003276982313352</c:v>
                </c:pt>
                <c:pt idx="844">
                  <c:v>77.667509416866025</c:v>
                </c:pt>
                <c:pt idx="845">
                  <c:v>73.635787045264379</c:v>
                </c:pt>
                <c:pt idx="846">
                  <c:v>77.981246130015919</c:v>
                </c:pt>
                <c:pt idx="847">
                  <c:v>85.942619714154816</c:v>
                </c:pt>
                <c:pt idx="848">
                  <c:v>76.407018877228722</c:v>
                </c:pt>
                <c:pt idx="849">
                  <c:v>67.977504260253596</c:v>
                </c:pt>
                <c:pt idx="850">
                  <c:v>71.272290571419376</c:v>
                </c:pt>
                <c:pt idx="851">
                  <c:v>77.100493482201443</c:v>
                </c:pt>
                <c:pt idx="852">
                  <c:v>86.934159386424284</c:v>
                </c:pt>
                <c:pt idx="853">
                  <c:v>82.999328999285083</c:v>
                </c:pt>
                <c:pt idx="854">
                  <c:v>80.202791145302768</c:v>
                </c:pt>
                <c:pt idx="855">
                  <c:v>78.424656050495855</c:v>
                </c:pt>
                <c:pt idx="856">
                  <c:v>71.132598713256598</c:v>
                </c:pt>
                <c:pt idx="857">
                  <c:v>77.992803764590533</c:v>
                </c:pt>
                <c:pt idx="858">
                  <c:v>83.081167280976416</c:v>
                </c:pt>
                <c:pt idx="859">
                  <c:v>75.625428393322295</c:v>
                </c:pt>
                <c:pt idx="860">
                  <c:v>80.709613694371583</c:v>
                </c:pt>
                <c:pt idx="861">
                  <c:v>82.552272805221151</c:v>
                </c:pt>
                <c:pt idx="862">
                  <c:v>87.43628942268937</c:v>
                </c:pt>
                <c:pt idx="863">
                  <c:v>78.767676292369174</c:v>
                </c:pt>
                <c:pt idx="864">
                  <c:v>83.118771675851363</c:v>
                </c:pt>
                <c:pt idx="865">
                  <c:v>79.96808890333206</c:v>
                </c:pt>
                <c:pt idx="866">
                  <c:v>79.606170538959773</c:v>
                </c:pt>
                <c:pt idx="867">
                  <c:v>84.750801003122945</c:v>
                </c:pt>
                <c:pt idx="868">
                  <c:v>87.738968542645139</c:v>
                </c:pt>
                <c:pt idx="869">
                  <c:v>83.648183826718679</c:v>
                </c:pt>
                <c:pt idx="870">
                  <c:v>81.463064939743049</c:v>
                </c:pt>
                <c:pt idx="871">
                  <c:v>79.947392967727382</c:v>
                </c:pt>
                <c:pt idx="872">
                  <c:v>71.261924264570652</c:v>
                </c:pt>
                <c:pt idx="873">
                  <c:v>74.913401082737465</c:v>
                </c:pt>
                <c:pt idx="874">
                  <c:v>80.95018378401528</c:v>
                </c:pt>
                <c:pt idx="875">
                  <c:v>76.110014964106995</c:v>
                </c:pt>
                <c:pt idx="876">
                  <c:v>82.076356535979215</c:v>
                </c:pt>
                <c:pt idx="877">
                  <c:v>72.090470188623925</c:v>
                </c:pt>
                <c:pt idx="878">
                  <c:v>77.437835417036425</c:v>
                </c:pt>
                <c:pt idx="879">
                  <c:v>77.058394528744671</c:v>
                </c:pt>
                <c:pt idx="880">
                  <c:v>70.615696331046919</c:v>
                </c:pt>
                <c:pt idx="881">
                  <c:v>82.136364708767175</c:v>
                </c:pt>
                <c:pt idx="882">
                  <c:v>87.29466379544705</c:v>
                </c:pt>
                <c:pt idx="883">
                  <c:v>77.714451574911621</c:v>
                </c:pt>
                <c:pt idx="884">
                  <c:v>82.328728199603745</c:v>
                </c:pt>
                <c:pt idx="885">
                  <c:v>79.584434183146868</c:v>
                </c:pt>
                <c:pt idx="886">
                  <c:v>79.001024353390605</c:v>
                </c:pt>
                <c:pt idx="887">
                  <c:v>71.801090640441316</c:v>
                </c:pt>
                <c:pt idx="888">
                  <c:v>69.946959476201954</c:v>
                </c:pt>
                <c:pt idx="889">
                  <c:v>81.766361455645338</c:v>
                </c:pt>
                <c:pt idx="890">
                  <c:v>85.594260162490684</c:v>
                </c:pt>
                <c:pt idx="891">
                  <c:v>88.342464761750804</c:v>
                </c:pt>
                <c:pt idx="892">
                  <c:v>81.292066430749315</c:v>
                </c:pt>
                <c:pt idx="893">
                  <c:v>81.924477766819336</c:v>
                </c:pt>
                <c:pt idx="894">
                  <c:v>73.136133874058487</c:v>
                </c:pt>
                <c:pt idx="895">
                  <c:v>87.569063516452971</c:v>
                </c:pt>
                <c:pt idx="896">
                  <c:v>79.351449921573987</c:v>
                </c:pt>
                <c:pt idx="897">
                  <c:v>71.30563721086196</c:v>
                </c:pt>
                <c:pt idx="898">
                  <c:v>87.242867551622368</c:v>
                </c:pt>
                <c:pt idx="899">
                  <c:v>82.004415208185264</c:v>
                </c:pt>
                <c:pt idx="900">
                  <c:v>84.989489881995922</c:v>
                </c:pt>
                <c:pt idx="901">
                  <c:v>86.392558966525485</c:v>
                </c:pt>
                <c:pt idx="902">
                  <c:v>86.801744959629701</c:v>
                </c:pt>
                <c:pt idx="903">
                  <c:v>84.93279984963236</c:v>
                </c:pt>
                <c:pt idx="904">
                  <c:v>75.355698197493538</c:v>
                </c:pt>
                <c:pt idx="905">
                  <c:v>81.379477301105496</c:v>
                </c:pt>
                <c:pt idx="906">
                  <c:v>79.522301019332573</c:v>
                </c:pt>
                <c:pt idx="907">
                  <c:v>82.972378565292956</c:v>
                </c:pt>
                <c:pt idx="908">
                  <c:v>87.721026090922436</c:v>
                </c:pt>
                <c:pt idx="909">
                  <c:v>81.462122960587266</c:v>
                </c:pt>
                <c:pt idx="910">
                  <c:v>82.429068270842166</c:v>
                </c:pt>
                <c:pt idx="911">
                  <c:v>70.361096997143306</c:v>
                </c:pt>
                <c:pt idx="912">
                  <c:v>81.224398619995199</c:v>
                </c:pt>
                <c:pt idx="913">
                  <c:v>89.554484266012707</c:v>
                </c:pt>
                <c:pt idx="914">
                  <c:v>72.02738132360993</c:v>
                </c:pt>
                <c:pt idx="915">
                  <c:v>72.498761546298681</c:v>
                </c:pt>
                <c:pt idx="916">
                  <c:v>76.206738526920702</c:v>
                </c:pt>
                <c:pt idx="917">
                  <c:v>81.351706414271732</c:v>
                </c:pt>
                <c:pt idx="918">
                  <c:v>82.349735576467779</c:v>
                </c:pt>
                <c:pt idx="919">
                  <c:v>82.76511300057507</c:v>
                </c:pt>
                <c:pt idx="920">
                  <c:v>77.635105715188104</c:v>
                </c:pt>
                <c:pt idx="921">
                  <c:v>82.674718505841</c:v>
                </c:pt>
                <c:pt idx="922">
                  <c:v>84.740495951769532</c:v>
                </c:pt>
                <c:pt idx="923">
                  <c:v>75.784943592298788</c:v>
                </c:pt>
                <c:pt idx="924">
                  <c:v>70.637720763584696</c:v>
                </c:pt>
                <c:pt idx="925">
                  <c:v>77.758818504242385</c:v>
                </c:pt>
                <c:pt idx="926">
                  <c:v>75.159430610799618</c:v>
                </c:pt>
                <c:pt idx="927">
                  <c:v>73.763288940488337</c:v>
                </c:pt>
                <c:pt idx="928">
                  <c:v>81.713925713112957</c:v>
                </c:pt>
                <c:pt idx="929">
                  <c:v>74.376078753377143</c:v>
                </c:pt>
                <c:pt idx="930">
                  <c:v>82.100608442515124</c:v>
                </c:pt>
                <c:pt idx="931">
                  <c:v>77.016032358619398</c:v>
                </c:pt>
                <c:pt idx="932">
                  <c:v>80.165239987467004</c:v>
                </c:pt>
                <c:pt idx="933">
                  <c:v>78.656263121265837</c:v>
                </c:pt>
                <c:pt idx="934">
                  <c:v>84.405105529919354</c:v>
                </c:pt>
                <c:pt idx="935">
                  <c:v>75.988619919925583</c:v>
                </c:pt>
                <c:pt idx="936">
                  <c:v>84.715249777443262</c:v>
                </c:pt>
                <c:pt idx="937">
                  <c:v>74.305285375315506</c:v>
                </c:pt>
                <c:pt idx="938">
                  <c:v>85.77124888656067</c:v>
                </c:pt>
                <c:pt idx="939">
                  <c:v>71.527452410753341</c:v>
                </c:pt>
                <c:pt idx="940">
                  <c:v>86.127234884608924</c:v>
                </c:pt>
                <c:pt idx="941">
                  <c:v>81.709835765296361</c:v>
                </c:pt>
                <c:pt idx="942">
                  <c:v>78.448526052413115</c:v>
                </c:pt>
                <c:pt idx="943">
                  <c:v>79.379491207903072</c:v>
                </c:pt>
                <c:pt idx="944">
                  <c:v>78.894007096408671</c:v>
                </c:pt>
                <c:pt idx="945">
                  <c:v>73.156188851417042</c:v>
                </c:pt>
                <c:pt idx="946">
                  <c:v>85.755759536074734</c:v>
                </c:pt>
                <c:pt idx="947">
                  <c:v>80.845837083423206</c:v>
                </c:pt>
                <c:pt idx="948">
                  <c:v>80.391343374776611</c:v>
                </c:pt>
                <c:pt idx="949">
                  <c:v>74.898993832272154</c:v>
                </c:pt>
                <c:pt idx="950">
                  <c:v>90.092843897456504</c:v>
                </c:pt>
                <c:pt idx="951">
                  <c:v>87.899766428189849</c:v>
                </c:pt>
                <c:pt idx="952">
                  <c:v>76.30574843586453</c:v>
                </c:pt>
                <c:pt idx="953">
                  <c:v>89.577722073171657</c:v>
                </c:pt>
                <c:pt idx="954">
                  <c:v>81.151810083496642</c:v>
                </c:pt>
                <c:pt idx="955">
                  <c:v>78.377605952055688</c:v>
                </c:pt>
                <c:pt idx="956">
                  <c:v>77.762188837784279</c:v>
                </c:pt>
                <c:pt idx="957">
                  <c:v>84.059063429261258</c:v>
                </c:pt>
                <c:pt idx="958">
                  <c:v>78.348957595170461</c:v>
                </c:pt>
                <c:pt idx="959">
                  <c:v>84.472183230167587</c:v>
                </c:pt>
                <c:pt idx="960">
                  <c:v>86.865641204056345</c:v>
                </c:pt>
                <c:pt idx="961">
                  <c:v>73.160247465721397</c:v>
                </c:pt>
                <c:pt idx="962">
                  <c:v>77.502380683149369</c:v>
                </c:pt>
                <c:pt idx="963">
                  <c:v>79.038905318858639</c:v>
                </c:pt>
                <c:pt idx="964">
                  <c:v>72.482835170738468</c:v>
                </c:pt>
                <c:pt idx="965">
                  <c:v>67.738753362140784</c:v>
                </c:pt>
                <c:pt idx="966">
                  <c:v>83.513910144963816</c:v>
                </c:pt>
                <c:pt idx="967">
                  <c:v>81.135982318172736</c:v>
                </c:pt>
                <c:pt idx="968">
                  <c:v>87.977393496126226</c:v>
                </c:pt>
                <c:pt idx="969">
                  <c:v>81.502515236353247</c:v>
                </c:pt>
                <c:pt idx="970">
                  <c:v>80.259508971572544</c:v>
                </c:pt>
                <c:pt idx="971">
                  <c:v>83.710006498734572</c:v>
                </c:pt>
                <c:pt idx="972">
                  <c:v>75.245518470639752</c:v>
                </c:pt>
                <c:pt idx="973">
                  <c:v>86.771480662267223</c:v>
                </c:pt>
                <c:pt idx="974">
                  <c:v>81.809435082489543</c:v>
                </c:pt>
                <c:pt idx="975">
                  <c:v>81.698717455693654</c:v>
                </c:pt>
                <c:pt idx="976">
                  <c:v>81.030047524499224</c:v>
                </c:pt>
                <c:pt idx="977">
                  <c:v>79.98393130796498</c:v>
                </c:pt>
                <c:pt idx="978">
                  <c:v>87.094210873168038</c:v>
                </c:pt>
                <c:pt idx="979">
                  <c:v>76.890316560791931</c:v>
                </c:pt>
                <c:pt idx="980">
                  <c:v>84.389476298158471</c:v>
                </c:pt>
                <c:pt idx="981">
                  <c:v>77.673903151998218</c:v>
                </c:pt>
                <c:pt idx="982">
                  <c:v>78.573098139550467</c:v>
                </c:pt>
                <c:pt idx="983">
                  <c:v>76.486909034029566</c:v>
                </c:pt>
                <c:pt idx="984">
                  <c:v>77.117529203857757</c:v>
                </c:pt>
                <c:pt idx="985">
                  <c:v>81.162871533396853</c:v>
                </c:pt>
                <c:pt idx="986">
                  <c:v>68.102944618427983</c:v>
                </c:pt>
                <c:pt idx="987">
                  <c:v>85.081746760741709</c:v>
                </c:pt>
                <c:pt idx="988">
                  <c:v>87.899830851186408</c:v>
                </c:pt>
                <c:pt idx="989">
                  <c:v>84.007883674010557</c:v>
                </c:pt>
                <c:pt idx="990">
                  <c:v>83.238332630981574</c:v>
                </c:pt>
                <c:pt idx="991">
                  <c:v>79.478540967589353</c:v>
                </c:pt>
                <c:pt idx="992">
                  <c:v>79.222160613094005</c:v>
                </c:pt>
                <c:pt idx="993">
                  <c:v>84.39632431218844</c:v>
                </c:pt>
                <c:pt idx="994">
                  <c:v>83.324692424570998</c:v>
                </c:pt>
                <c:pt idx="995">
                  <c:v>78.759803457502912</c:v>
                </c:pt>
                <c:pt idx="996">
                  <c:v>80.017388650125369</c:v>
                </c:pt>
                <c:pt idx="997">
                  <c:v>80.158836810484942</c:v>
                </c:pt>
                <c:pt idx="998">
                  <c:v>80.804343397698972</c:v>
                </c:pt>
                <c:pt idx="999">
                  <c:v>78.956348327533718</c:v>
                </c:pt>
                <c:pt idx="1000">
                  <c:v>81.960199793966112</c:v>
                </c:pt>
                <c:pt idx="1001">
                  <c:v>85.81355737361649</c:v>
                </c:pt>
                <c:pt idx="1002">
                  <c:v>78.424174682855366</c:v>
                </c:pt>
                <c:pt idx="1003">
                  <c:v>84.958980968778008</c:v>
                </c:pt>
                <c:pt idx="1004">
                  <c:v>76.314864315862408</c:v>
                </c:pt>
                <c:pt idx="1005">
                  <c:v>91.233146641002222</c:v>
                </c:pt>
                <c:pt idx="1006">
                  <c:v>92.834983764286235</c:v>
                </c:pt>
                <c:pt idx="1007">
                  <c:v>69.184548364006901</c:v>
                </c:pt>
                <c:pt idx="1008">
                  <c:v>78.691250111250284</c:v>
                </c:pt>
                <c:pt idx="1009">
                  <c:v>82.031319111995231</c:v>
                </c:pt>
                <c:pt idx="1010">
                  <c:v>79.10118364249081</c:v>
                </c:pt>
                <c:pt idx="1011">
                  <c:v>74.518714749647998</c:v>
                </c:pt>
                <c:pt idx="1012">
                  <c:v>74.395401699787612</c:v>
                </c:pt>
                <c:pt idx="1013">
                  <c:v>82.133425308210775</c:v>
                </c:pt>
                <c:pt idx="1014">
                  <c:v>71.538938207502838</c:v>
                </c:pt>
                <c:pt idx="1015">
                  <c:v>83.421463018641376</c:v>
                </c:pt>
                <c:pt idx="1016">
                  <c:v>88.809100139160606</c:v>
                </c:pt>
                <c:pt idx="1017">
                  <c:v>78.877281783688417</c:v>
                </c:pt>
                <c:pt idx="1018">
                  <c:v>79.117442636369248</c:v>
                </c:pt>
                <c:pt idx="1019">
                  <c:v>73.705671060497878</c:v>
                </c:pt>
                <c:pt idx="1020">
                  <c:v>82.51897331583811</c:v>
                </c:pt>
                <c:pt idx="1021">
                  <c:v>79.515590451170397</c:v>
                </c:pt>
                <c:pt idx="1022">
                  <c:v>79.01163981831877</c:v>
                </c:pt>
                <c:pt idx="1023">
                  <c:v>82.066415652080451</c:v>
                </c:pt>
                <c:pt idx="1024">
                  <c:v>78.503422861696819</c:v>
                </c:pt>
                <c:pt idx="1025">
                  <c:v>80.297963087530135</c:v>
                </c:pt>
                <c:pt idx="1026">
                  <c:v>81.462187231066039</c:v>
                </c:pt>
                <c:pt idx="1027">
                  <c:v>84.300632129167127</c:v>
                </c:pt>
                <c:pt idx="1028">
                  <c:v>80.153684562319569</c:v>
                </c:pt>
                <c:pt idx="1029">
                  <c:v>76.755436273067644</c:v>
                </c:pt>
                <c:pt idx="1030">
                  <c:v>72.441830028014223</c:v>
                </c:pt>
                <c:pt idx="1031">
                  <c:v>79.833277636429528</c:v>
                </c:pt>
                <c:pt idx="1032">
                  <c:v>71.259501889730117</c:v>
                </c:pt>
                <c:pt idx="1033">
                  <c:v>81.184972940006517</c:v>
                </c:pt>
                <c:pt idx="1034">
                  <c:v>82.958113187615197</c:v>
                </c:pt>
                <c:pt idx="1035">
                  <c:v>81.625470536122563</c:v>
                </c:pt>
                <c:pt idx="1036">
                  <c:v>83.405684903433595</c:v>
                </c:pt>
                <c:pt idx="1037">
                  <c:v>81.298324869530404</c:v>
                </c:pt>
                <c:pt idx="1038">
                  <c:v>77.966287715811987</c:v>
                </c:pt>
                <c:pt idx="1039">
                  <c:v>80.177472660199513</c:v>
                </c:pt>
                <c:pt idx="1040">
                  <c:v>71.05903331002888</c:v>
                </c:pt>
                <c:pt idx="1041">
                  <c:v>80.246272654851907</c:v>
                </c:pt>
                <c:pt idx="1042">
                  <c:v>79.386000961097054</c:v>
                </c:pt>
                <c:pt idx="1043">
                  <c:v>80.103184622701974</c:v>
                </c:pt>
                <c:pt idx="1044">
                  <c:v>78.239804734952216</c:v>
                </c:pt>
                <c:pt idx="1045">
                  <c:v>85.118749214287902</c:v>
                </c:pt>
                <c:pt idx="1046">
                  <c:v>73.390720969885834</c:v>
                </c:pt>
                <c:pt idx="1047">
                  <c:v>82.200266748228941</c:v>
                </c:pt>
                <c:pt idx="1048">
                  <c:v>76.799506169641774</c:v>
                </c:pt>
                <c:pt idx="1049">
                  <c:v>87.735894296959785</c:v>
                </c:pt>
                <c:pt idx="1050">
                  <c:v>83.675455050595133</c:v>
                </c:pt>
                <c:pt idx="1051">
                  <c:v>72.175293907729227</c:v>
                </c:pt>
                <c:pt idx="1052">
                  <c:v>71.333559589224748</c:v>
                </c:pt>
                <c:pt idx="1053">
                  <c:v>79.714185029147586</c:v>
                </c:pt>
                <c:pt idx="1054">
                  <c:v>79.19051922194808</c:v>
                </c:pt>
                <c:pt idx="1055">
                  <c:v>70.134193922825645</c:v>
                </c:pt>
                <c:pt idx="1056">
                  <c:v>85.950989825970183</c:v>
                </c:pt>
                <c:pt idx="1057">
                  <c:v>76.549396987924894</c:v>
                </c:pt>
                <c:pt idx="1058">
                  <c:v>75.565479645545736</c:v>
                </c:pt>
                <c:pt idx="1059">
                  <c:v>78.580933174959512</c:v>
                </c:pt>
                <c:pt idx="1060">
                  <c:v>73.978242408807859</c:v>
                </c:pt>
                <c:pt idx="1061">
                  <c:v>82.413889145423539</c:v>
                </c:pt>
                <c:pt idx="1062">
                  <c:v>76.123350722319245</c:v>
                </c:pt>
                <c:pt idx="1063">
                  <c:v>75.698796993722013</c:v>
                </c:pt>
                <c:pt idx="1064">
                  <c:v>79.77990209452355</c:v>
                </c:pt>
                <c:pt idx="1065">
                  <c:v>73.450717951606222</c:v>
                </c:pt>
                <c:pt idx="1066">
                  <c:v>73.460226100366</c:v>
                </c:pt>
                <c:pt idx="1067">
                  <c:v>85.839164057846673</c:v>
                </c:pt>
                <c:pt idx="1068">
                  <c:v>76.832155493860725</c:v>
                </c:pt>
                <c:pt idx="1069">
                  <c:v>76.209294121328256</c:v>
                </c:pt>
                <c:pt idx="1070">
                  <c:v>78.533384104785128</c:v>
                </c:pt>
                <c:pt idx="1071">
                  <c:v>75.728598918306119</c:v>
                </c:pt>
                <c:pt idx="1072">
                  <c:v>76.006606481918652</c:v>
                </c:pt>
                <c:pt idx="1073">
                  <c:v>75.688329049117044</c:v>
                </c:pt>
                <c:pt idx="1074">
                  <c:v>80.063566890229367</c:v>
                </c:pt>
                <c:pt idx="1075">
                  <c:v>77.775382868486759</c:v>
                </c:pt>
                <c:pt idx="1076">
                  <c:v>77.591846649367213</c:v>
                </c:pt>
                <c:pt idx="1077">
                  <c:v>83.442761688956338</c:v>
                </c:pt>
                <c:pt idx="1078">
                  <c:v>76.097632860312501</c:v>
                </c:pt>
                <c:pt idx="1079">
                  <c:v>77.939026167334234</c:v>
                </c:pt>
                <c:pt idx="1080">
                  <c:v>82.827251182261222</c:v>
                </c:pt>
                <c:pt idx="1081">
                  <c:v>81.819973783918755</c:v>
                </c:pt>
                <c:pt idx="1082">
                  <c:v>73.387872325901228</c:v>
                </c:pt>
                <c:pt idx="1083">
                  <c:v>83.935845551357801</c:v>
                </c:pt>
                <c:pt idx="1084">
                  <c:v>74.806578920004753</c:v>
                </c:pt>
                <c:pt idx="1085">
                  <c:v>77.052952535332835</c:v>
                </c:pt>
                <c:pt idx="1086">
                  <c:v>72.78479818097091</c:v>
                </c:pt>
                <c:pt idx="1087">
                  <c:v>74.543897607288372</c:v>
                </c:pt>
                <c:pt idx="1088">
                  <c:v>83.766276698055222</c:v>
                </c:pt>
                <c:pt idx="1089">
                  <c:v>70.829262483779857</c:v>
                </c:pt>
                <c:pt idx="1090">
                  <c:v>82.98412740524067</c:v>
                </c:pt>
                <c:pt idx="1091">
                  <c:v>82.342304369996256</c:v>
                </c:pt>
                <c:pt idx="1092">
                  <c:v>80.598572516062703</c:v>
                </c:pt>
                <c:pt idx="1093">
                  <c:v>76.790455186050281</c:v>
                </c:pt>
                <c:pt idx="1094">
                  <c:v>82.333233421228471</c:v>
                </c:pt>
                <c:pt idx="1095">
                  <c:v>83.939633613486421</c:v>
                </c:pt>
                <c:pt idx="1096">
                  <c:v>83.812437305684938</c:v>
                </c:pt>
                <c:pt idx="1097">
                  <c:v>72.365351014122822</c:v>
                </c:pt>
                <c:pt idx="1098">
                  <c:v>87.03039144659725</c:v>
                </c:pt>
                <c:pt idx="1099">
                  <c:v>74.163218657717223</c:v>
                </c:pt>
                <c:pt idx="1100">
                  <c:v>86.849871781508909</c:v>
                </c:pt>
                <c:pt idx="1101">
                  <c:v>80.642034299291382</c:v>
                </c:pt>
                <c:pt idx="1102">
                  <c:v>97.816207394337539</c:v>
                </c:pt>
                <c:pt idx="1103">
                  <c:v>73.993558395397756</c:v>
                </c:pt>
                <c:pt idx="1104">
                  <c:v>98.553968137080801</c:v>
                </c:pt>
                <c:pt idx="1105">
                  <c:v>82.458672830389986</c:v>
                </c:pt>
                <c:pt idx="1106">
                  <c:v>82.793686177412468</c:v>
                </c:pt>
                <c:pt idx="1107">
                  <c:v>81.994906393381456</c:v>
                </c:pt>
                <c:pt idx="1108">
                  <c:v>77.150769028211869</c:v>
                </c:pt>
                <c:pt idx="1109">
                  <c:v>77.539148803183053</c:v>
                </c:pt>
                <c:pt idx="1110">
                  <c:v>82.172028691120573</c:v>
                </c:pt>
                <c:pt idx="1111">
                  <c:v>78.896263238259408</c:v>
                </c:pt>
                <c:pt idx="1112">
                  <c:v>79.290601036625375</c:v>
                </c:pt>
                <c:pt idx="1113">
                  <c:v>82.778283522566753</c:v>
                </c:pt>
                <c:pt idx="1114">
                  <c:v>83.195557915052618</c:v>
                </c:pt>
                <c:pt idx="1115">
                  <c:v>83.845986040716625</c:v>
                </c:pt>
                <c:pt idx="1116">
                  <c:v>75.598858345963137</c:v>
                </c:pt>
                <c:pt idx="1117">
                  <c:v>72.810693832093051</c:v>
                </c:pt>
                <c:pt idx="1118">
                  <c:v>81.523037267689162</c:v>
                </c:pt>
                <c:pt idx="1119">
                  <c:v>79.517736142059547</c:v>
                </c:pt>
                <c:pt idx="1120">
                  <c:v>82.451135394374091</c:v>
                </c:pt>
                <c:pt idx="1121">
                  <c:v>76.110764592975173</c:v>
                </c:pt>
                <c:pt idx="1122">
                  <c:v>73.599207258012058</c:v>
                </c:pt>
                <c:pt idx="1123">
                  <c:v>84.166991175461845</c:v>
                </c:pt>
                <c:pt idx="1124">
                  <c:v>81.841429609176402</c:v>
                </c:pt>
                <c:pt idx="1125">
                  <c:v>84.22895304420328</c:v>
                </c:pt>
                <c:pt idx="1126">
                  <c:v>73.880527360301301</c:v>
                </c:pt>
                <c:pt idx="1127">
                  <c:v>81.335342226382792</c:v>
                </c:pt>
                <c:pt idx="1128">
                  <c:v>79.987020512691899</c:v>
                </c:pt>
                <c:pt idx="1129">
                  <c:v>78.432600635275776</c:v>
                </c:pt>
                <c:pt idx="1130">
                  <c:v>74.768891725966157</c:v>
                </c:pt>
                <c:pt idx="1131">
                  <c:v>80.050287583680543</c:v>
                </c:pt>
                <c:pt idx="1132">
                  <c:v>69.058846684743443</c:v>
                </c:pt>
                <c:pt idx="1133">
                  <c:v>82.369835708309623</c:v>
                </c:pt>
                <c:pt idx="1134">
                  <c:v>78.87778463393343</c:v>
                </c:pt>
                <c:pt idx="1135">
                  <c:v>79.631333331456744</c:v>
                </c:pt>
                <c:pt idx="1136">
                  <c:v>79.080650661091909</c:v>
                </c:pt>
                <c:pt idx="1137">
                  <c:v>77.808106870188794</c:v>
                </c:pt>
                <c:pt idx="1138">
                  <c:v>73.819273844048567</c:v>
                </c:pt>
                <c:pt idx="1139">
                  <c:v>69.719401349857733</c:v>
                </c:pt>
                <c:pt idx="1140">
                  <c:v>74.32685723402561</c:v>
                </c:pt>
                <c:pt idx="1141">
                  <c:v>88.398881339210774</c:v>
                </c:pt>
                <c:pt idx="1142">
                  <c:v>84.516963645786277</c:v>
                </c:pt>
                <c:pt idx="1143">
                  <c:v>85.252297887852038</c:v>
                </c:pt>
                <c:pt idx="1144">
                  <c:v>67.380247826417659</c:v>
                </c:pt>
                <c:pt idx="1145">
                  <c:v>88.232330875364241</c:v>
                </c:pt>
                <c:pt idx="1146">
                  <c:v>81.332348311667943</c:v>
                </c:pt>
                <c:pt idx="1147">
                  <c:v>83.206407402752276</c:v>
                </c:pt>
                <c:pt idx="1148">
                  <c:v>82.542487479349532</c:v>
                </c:pt>
                <c:pt idx="1149">
                  <c:v>76.185452363261646</c:v>
                </c:pt>
                <c:pt idx="1150">
                  <c:v>80.611719137919934</c:v>
                </c:pt>
                <c:pt idx="1151">
                  <c:v>78.971301045836867</c:v>
                </c:pt>
                <c:pt idx="1152">
                  <c:v>71.997384556146898</c:v>
                </c:pt>
                <c:pt idx="1153">
                  <c:v>71.612113119670795</c:v>
                </c:pt>
                <c:pt idx="1154">
                  <c:v>82.860006010040536</c:v>
                </c:pt>
                <c:pt idx="1155">
                  <c:v>71.88235089209482</c:v>
                </c:pt>
                <c:pt idx="1156">
                  <c:v>73.876250203855435</c:v>
                </c:pt>
                <c:pt idx="1157">
                  <c:v>78.015445616647881</c:v>
                </c:pt>
                <c:pt idx="1158">
                  <c:v>72.67144935873138</c:v>
                </c:pt>
                <c:pt idx="1159">
                  <c:v>83.386716413286294</c:v>
                </c:pt>
                <c:pt idx="1160">
                  <c:v>79.921854431473648</c:v>
                </c:pt>
                <c:pt idx="1161">
                  <c:v>79.957899037089732</c:v>
                </c:pt>
                <c:pt idx="1162">
                  <c:v>81.800334162473433</c:v>
                </c:pt>
                <c:pt idx="1163">
                  <c:v>84.924304302854722</c:v>
                </c:pt>
                <c:pt idx="1164">
                  <c:v>74.375627834579447</c:v>
                </c:pt>
                <c:pt idx="1165">
                  <c:v>90.436950808620054</c:v>
                </c:pt>
                <c:pt idx="1166">
                  <c:v>74.986874734194117</c:v>
                </c:pt>
                <c:pt idx="1167">
                  <c:v>85.4135951159694</c:v>
                </c:pt>
                <c:pt idx="1168">
                  <c:v>80.594409968291316</c:v>
                </c:pt>
                <c:pt idx="1169">
                  <c:v>75.008338303427436</c:v>
                </c:pt>
                <c:pt idx="1170">
                  <c:v>80.19139270728644</c:v>
                </c:pt>
                <c:pt idx="1171">
                  <c:v>83.841855712984156</c:v>
                </c:pt>
                <c:pt idx="1172">
                  <c:v>83.467177337646504</c:v>
                </c:pt>
                <c:pt idx="1173">
                  <c:v>75.357844282204368</c:v>
                </c:pt>
                <c:pt idx="1174">
                  <c:v>89.084393324783719</c:v>
                </c:pt>
                <c:pt idx="1175">
                  <c:v>82.331059741776443</c:v>
                </c:pt>
                <c:pt idx="1176">
                  <c:v>79.907745905981173</c:v>
                </c:pt>
                <c:pt idx="1177">
                  <c:v>81.154105482873618</c:v>
                </c:pt>
                <c:pt idx="1178">
                  <c:v>76.991452920734204</c:v>
                </c:pt>
                <c:pt idx="1179">
                  <c:v>69.755065159433869</c:v>
                </c:pt>
                <c:pt idx="1180">
                  <c:v>79.013710225035609</c:v>
                </c:pt>
                <c:pt idx="1181">
                  <c:v>84.318674266430307</c:v>
                </c:pt>
                <c:pt idx="1182">
                  <c:v>83.976125552040514</c:v>
                </c:pt>
                <c:pt idx="1183">
                  <c:v>73.379774465714377</c:v>
                </c:pt>
                <c:pt idx="1184">
                  <c:v>81.069359545635933</c:v>
                </c:pt>
                <c:pt idx="1185">
                  <c:v>81.492731092622321</c:v>
                </c:pt>
                <c:pt idx="1186">
                  <c:v>83.411450032331956</c:v>
                </c:pt>
                <c:pt idx="1187">
                  <c:v>75.843536190852021</c:v>
                </c:pt>
                <c:pt idx="1188">
                  <c:v>88.503331440009987</c:v>
                </c:pt>
                <c:pt idx="1189">
                  <c:v>84.862681885396597</c:v>
                </c:pt>
                <c:pt idx="1190">
                  <c:v>79.600284017319865</c:v>
                </c:pt>
                <c:pt idx="1191">
                  <c:v>81.073541553878584</c:v>
                </c:pt>
                <c:pt idx="1192">
                  <c:v>84.124051171325917</c:v>
                </c:pt>
                <c:pt idx="1193">
                  <c:v>84.452318405813244</c:v>
                </c:pt>
                <c:pt idx="1194">
                  <c:v>72.045185502233693</c:v>
                </c:pt>
                <c:pt idx="1195">
                  <c:v>75.359164519579735</c:v>
                </c:pt>
                <c:pt idx="1196">
                  <c:v>86.457183193529758</c:v>
                </c:pt>
                <c:pt idx="1197">
                  <c:v>75.800876247319039</c:v>
                </c:pt>
                <c:pt idx="1198">
                  <c:v>82.815025536919805</c:v>
                </c:pt>
                <c:pt idx="1199">
                  <c:v>73.022475115381724</c:v>
                </c:pt>
                <c:pt idx="1200">
                  <c:v>78.242567811554949</c:v>
                </c:pt>
                <c:pt idx="1201">
                  <c:v>76.712825773088767</c:v>
                </c:pt>
                <c:pt idx="1202">
                  <c:v>75.575840679117789</c:v>
                </c:pt>
                <c:pt idx="1203">
                  <c:v>79.120876642431455</c:v>
                </c:pt>
                <c:pt idx="1204">
                  <c:v>86.698217914590714</c:v>
                </c:pt>
                <c:pt idx="1205">
                  <c:v>80.293905700013767</c:v>
                </c:pt>
                <c:pt idx="1206">
                  <c:v>82.227781941445713</c:v>
                </c:pt>
                <c:pt idx="1207">
                  <c:v>81.097926067434983</c:v>
                </c:pt>
                <c:pt idx="1208">
                  <c:v>72.331544841478518</c:v>
                </c:pt>
                <c:pt idx="1209">
                  <c:v>76.806616693438102</c:v>
                </c:pt>
                <c:pt idx="1210">
                  <c:v>83.174714631492066</c:v>
                </c:pt>
                <c:pt idx="1211">
                  <c:v>77.935781734319008</c:v>
                </c:pt>
                <c:pt idx="1212">
                  <c:v>86.742698456192812</c:v>
                </c:pt>
                <c:pt idx="1213">
                  <c:v>86.785985718278283</c:v>
                </c:pt>
                <c:pt idx="1214">
                  <c:v>84.220390462594921</c:v>
                </c:pt>
                <c:pt idx="1215">
                  <c:v>84.474866033188164</c:v>
                </c:pt>
                <c:pt idx="1216">
                  <c:v>76.936969557511418</c:v>
                </c:pt>
                <c:pt idx="1217">
                  <c:v>85.629694981151019</c:v>
                </c:pt>
                <c:pt idx="1218">
                  <c:v>79.157141909961439</c:v>
                </c:pt>
                <c:pt idx="1219">
                  <c:v>77.551083643806777</c:v>
                </c:pt>
                <c:pt idx="1220">
                  <c:v>91.664309017174304</c:v>
                </c:pt>
                <c:pt idx="1221">
                  <c:v>79.893087476851264</c:v>
                </c:pt>
                <c:pt idx="1222">
                  <c:v>89.776894208758748</c:v>
                </c:pt>
                <c:pt idx="1223">
                  <c:v>72.274008867527328</c:v>
                </c:pt>
                <c:pt idx="1224">
                  <c:v>87.947064438479927</c:v>
                </c:pt>
                <c:pt idx="1225">
                  <c:v>81.369228335236073</c:v>
                </c:pt>
                <c:pt idx="1226">
                  <c:v>81.946032821580246</c:v>
                </c:pt>
                <c:pt idx="1227">
                  <c:v>84.41593811576206</c:v>
                </c:pt>
                <c:pt idx="1228">
                  <c:v>69.249489543744119</c:v>
                </c:pt>
                <c:pt idx="1229">
                  <c:v>76.588286169971582</c:v>
                </c:pt>
                <c:pt idx="1230">
                  <c:v>77.663612368518059</c:v>
                </c:pt>
                <c:pt idx="1231">
                  <c:v>78.536559800625994</c:v>
                </c:pt>
                <c:pt idx="1232">
                  <c:v>78.807566509702937</c:v>
                </c:pt>
                <c:pt idx="1233">
                  <c:v>80.299740152070129</c:v>
                </c:pt>
                <c:pt idx="1234">
                  <c:v>81.829762813666022</c:v>
                </c:pt>
                <c:pt idx="1235">
                  <c:v>83.779985184483891</c:v>
                </c:pt>
                <c:pt idx="1236">
                  <c:v>84.904194886540736</c:v>
                </c:pt>
                <c:pt idx="1237">
                  <c:v>80.172965213851924</c:v>
                </c:pt>
                <c:pt idx="1238">
                  <c:v>78.945733034357332</c:v>
                </c:pt>
                <c:pt idx="1239">
                  <c:v>78.77885345153534</c:v>
                </c:pt>
                <c:pt idx="1240">
                  <c:v>81.7149220517435</c:v>
                </c:pt>
                <c:pt idx="1241">
                  <c:v>78.641322609295898</c:v>
                </c:pt>
                <c:pt idx="1242">
                  <c:v>78.401938988006847</c:v>
                </c:pt>
                <c:pt idx="1243">
                  <c:v>88.99035634514577</c:v>
                </c:pt>
                <c:pt idx="1244">
                  <c:v>75.501350265105984</c:v>
                </c:pt>
                <c:pt idx="1245">
                  <c:v>76.452781425644716</c:v>
                </c:pt>
                <c:pt idx="1246">
                  <c:v>77.008103299811893</c:v>
                </c:pt>
                <c:pt idx="1247">
                  <c:v>74.403716615533213</c:v>
                </c:pt>
                <c:pt idx="1248">
                  <c:v>85.971248767101386</c:v>
                </c:pt>
                <c:pt idx="1249">
                  <c:v>82.011942814274207</c:v>
                </c:pt>
                <c:pt idx="1250">
                  <c:v>81.95641962318463</c:v>
                </c:pt>
                <c:pt idx="1251">
                  <c:v>83.222544498985528</c:v>
                </c:pt>
                <c:pt idx="1252">
                  <c:v>83.155566608326055</c:v>
                </c:pt>
                <c:pt idx="1253">
                  <c:v>89.839073069877074</c:v>
                </c:pt>
                <c:pt idx="1254">
                  <c:v>73.30644659179886</c:v>
                </c:pt>
                <c:pt idx="1255">
                  <c:v>81.188435663798899</c:v>
                </c:pt>
                <c:pt idx="1256">
                  <c:v>80.903196006533832</c:v>
                </c:pt>
                <c:pt idx="1257">
                  <c:v>80.807249864042177</c:v>
                </c:pt>
                <c:pt idx="1258">
                  <c:v>89.344517095583996</c:v>
                </c:pt>
                <c:pt idx="1259">
                  <c:v>77.60117155540587</c:v>
                </c:pt>
                <c:pt idx="1260">
                  <c:v>83.116546229471638</c:v>
                </c:pt>
                <c:pt idx="1261">
                  <c:v>74.651376939234197</c:v>
                </c:pt>
                <c:pt idx="1262">
                  <c:v>83.144860157495103</c:v>
                </c:pt>
                <c:pt idx="1263">
                  <c:v>81.013554686580051</c:v>
                </c:pt>
                <c:pt idx="1264">
                  <c:v>76.424840281734987</c:v>
                </c:pt>
                <c:pt idx="1265">
                  <c:v>81.557143455012493</c:v>
                </c:pt>
                <c:pt idx="1266">
                  <c:v>77.434951150089404</c:v>
                </c:pt>
                <c:pt idx="1267">
                  <c:v>82.297790163015037</c:v>
                </c:pt>
                <c:pt idx="1268">
                  <c:v>78.36173403071723</c:v>
                </c:pt>
                <c:pt idx="1269">
                  <c:v>78.909732667213291</c:v>
                </c:pt>
                <c:pt idx="1270">
                  <c:v>77.159348614919438</c:v>
                </c:pt>
                <c:pt idx="1271">
                  <c:v>85.764821763378364</c:v>
                </c:pt>
                <c:pt idx="1272">
                  <c:v>69.793930616399649</c:v>
                </c:pt>
                <c:pt idx="1273">
                  <c:v>77.772661495083113</c:v>
                </c:pt>
                <c:pt idx="1274">
                  <c:v>75.014606691493213</c:v>
                </c:pt>
                <c:pt idx="1275">
                  <c:v>86.363559381156762</c:v>
                </c:pt>
                <c:pt idx="1276">
                  <c:v>73.094624387416602</c:v>
                </c:pt>
                <c:pt idx="1277">
                  <c:v>87.114874509302396</c:v>
                </c:pt>
                <c:pt idx="1278">
                  <c:v>91.170005857107626</c:v>
                </c:pt>
                <c:pt idx="1279">
                  <c:v>76.11447631881444</c:v>
                </c:pt>
                <c:pt idx="1280">
                  <c:v>77.771119462791376</c:v>
                </c:pt>
                <c:pt idx="1281">
                  <c:v>74.985184774698624</c:v>
                </c:pt>
                <c:pt idx="1282">
                  <c:v>82.235546864652747</c:v>
                </c:pt>
                <c:pt idx="1283">
                  <c:v>79.285077191562181</c:v>
                </c:pt>
                <c:pt idx="1284">
                  <c:v>82.64916642346607</c:v>
                </c:pt>
                <c:pt idx="1285">
                  <c:v>77.37993271681232</c:v>
                </c:pt>
                <c:pt idx="1286">
                  <c:v>76.172403583922005</c:v>
                </c:pt>
                <c:pt idx="1287">
                  <c:v>77.300094684551169</c:v>
                </c:pt>
                <c:pt idx="1288">
                  <c:v>80.487237139003525</c:v>
                </c:pt>
                <c:pt idx="1289">
                  <c:v>81.466709194091862</c:v>
                </c:pt>
                <c:pt idx="1290">
                  <c:v>70.660793609924468</c:v>
                </c:pt>
                <c:pt idx="1291">
                  <c:v>82.620514865072735</c:v>
                </c:pt>
                <c:pt idx="1292">
                  <c:v>85.710065280742228</c:v>
                </c:pt>
                <c:pt idx="1293">
                  <c:v>77.700084186325611</c:v>
                </c:pt>
                <c:pt idx="1294">
                  <c:v>90.520538169949347</c:v>
                </c:pt>
                <c:pt idx="1295">
                  <c:v>81.140268554907365</c:v>
                </c:pt>
                <c:pt idx="1296">
                  <c:v>80.240297726165366</c:v>
                </c:pt>
                <c:pt idx="1297">
                  <c:v>82.904747631698726</c:v>
                </c:pt>
                <c:pt idx="1298">
                  <c:v>83.460240065885628</c:v>
                </c:pt>
                <c:pt idx="1299">
                  <c:v>80.702389597844117</c:v>
                </c:pt>
                <c:pt idx="1300">
                  <c:v>79.373488701673239</c:v>
                </c:pt>
                <c:pt idx="1301">
                  <c:v>88.30645959258905</c:v>
                </c:pt>
                <c:pt idx="1302">
                  <c:v>76.417408962173354</c:v>
                </c:pt>
                <c:pt idx="1303">
                  <c:v>78.202621036929258</c:v>
                </c:pt>
                <c:pt idx="1304">
                  <c:v>79.633902980874481</c:v>
                </c:pt>
                <c:pt idx="1305">
                  <c:v>89.875644600250126</c:v>
                </c:pt>
                <c:pt idx="1306">
                  <c:v>75.638661837834292</c:v>
                </c:pt>
                <c:pt idx="1307">
                  <c:v>80.629077849857609</c:v>
                </c:pt>
                <c:pt idx="1308">
                  <c:v>85.252091824927561</c:v>
                </c:pt>
                <c:pt idx="1309">
                  <c:v>79.917092370316752</c:v>
                </c:pt>
                <c:pt idx="1310">
                  <c:v>79.978048151232684</c:v>
                </c:pt>
                <c:pt idx="1311">
                  <c:v>74.363692316517088</c:v>
                </c:pt>
                <c:pt idx="1312">
                  <c:v>78.150933558405882</c:v>
                </c:pt>
                <c:pt idx="1313">
                  <c:v>77.350697748508978</c:v>
                </c:pt>
                <c:pt idx="1314">
                  <c:v>81.345384465498441</c:v>
                </c:pt>
                <c:pt idx="1315">
                  <c:v>83.56113932079414</c:v>
                </c:pt>
                <c:pt idx="1316">
                  <c:v>73.801998636256243</c:v>
                </c:pt>
                <c:pt idx="1317">
                  <c:v>83.405158970531815</c:v>
                </c:pt>
                <c:pt idx="1318">
                  <c:v>81.459896466048704</c:v>
                </c:pt>
                <c:pt idx="1319">
                  <c:v>83.468917195975465</c:v>
                </c:pt>
                <c:pt idx="1320">
                  <c:v>81.231364560511082</c:v>
                </c:pt>
                <c:pt idx="1321">
                  <c:v>86.775674311743359</c:v>
                </c:pt>
                <c:pt idx="1322">
                  <c:v>79.469665186685418</c:v>
                </c:pt>
                <c:pt idx="1323">
                  <c:v>80.81031994712896</c:v>
                </c:pt>
                <c:pt idx="1324">
                  <c:v>74.534723471862563</c:v>
                </c:pt>
                <c:pt idx="1325">
                  <c:v>77.617347167742025</c:v>
                </c:pt>
                <c:pt idx="1326">
                  <c:v>89.154240538202799</c:v>
                </c:pt>
                <c:pt idx="1327">
                  <c:v>89.858814356963308</c:v>
                </c:pt>
                <c:pt idx="1328">
                  <c:v>76.44467497220198</c:v>
                </c:pt>
                <c:pt idx="1329">
                  <c:v>80.982622217227444</c:v>
                </c:pt>
                <c:pt idx="1330">
                  <c:v>90.521969800282122</c:v>
                </c:pt>
                <c:pt idx="1331">
                  <c:v>82.641854200167643</c:v>
                </c:pt>
                <c:pt idx="1332">
                  <c:v>77.994555624980677</c:v>
                </c:pt>
                <c:pt idx="1333">
                  <c:v>88.436253553655732</c:v>
                </c:pt>
                <c:pt idx="1334">
                  <c:v>79.65757357673273</c:v>
                </c:pt>
                <c:pt idx="1335">
                  <c:v>82.020432564577632</c:v>
                </c:pt>
                <c:pt idx="1336">
                  <c:v>76.993135121379979</c:v>
                </c:pt>
                <c:pt idx="1337">
                  <c:v>81.024461624052734</c:v>
                </c:pt>
                <c:pt idx="1338">
                  <c:v>78.224120486284235</c:v>
                </c:pt>
                <c:pt idx="1339">
                  <c:v>79.404383417501649</c:v>
                </c:pt>
                <c:pt idx="1340">
                  <c:v>83.314195205288343</c:v>
                </c:pt>
                <c:pt idx="1341">
                  <c:v>81.284824983855742</c:v>
                </c:pt>
                <c:pt idx="1342">
                  <c:v>81.927127948074059</c:v>
                </c:pt>
                <c:pt idx="1343">
                  <c:v>78.694467601757026</c:v>
                </c:pt>
                <c:pt idx="1344">
                  <c:v>76.585504733832636</c:v>
                </c:pt>
                <c:pt idx="1345">
                  <c:v>75.007255910174095</c:v>
                </c:pt>
                <c:pt idx="1346">
                  <c:v>81.902069541216306</c:v>
                </c:pt>
                <c:pt idx="1347">
                  <c:v>77.605532892644902</c:v>
                </c:pt>
                <c:pt idx="1348">
                  <c:v>78.990368008962065</c:v>
                </c:pt>
                <c:pt idx="1349">
                  <c:v>81.950306730465158</c:v>
                </c:pt>
                <c:pt idx="1350">
                  <c:v>83.541135773672693</c:v>
                </c:pt>
                <c:pt idx="1351">
                  <c:v>80.948792575249271</c:v>
                </c:pt>
                <c:pt idx="1352">
                  <c:v>78.728366777118438</c:v>
                </c:pt>
                <c:pt idx="1353">
                  <c:v>87.673612820014526</c:v>
                </c:pt>
                <c:pt idx="1354">
                  <c:v>72.004317206120078</c:v>
                </c:pt>
                <c:pt idx="1355">
                  <c:v>82.069040297389876</c:v>
                </c:pt>
                <c:pt idx="1356">
                  <c:v>85.440752760323321</c:v>
                </c:pt>
                <c:pt idx="1357">
                  <c:v>75.313737607737863</c:v>
                </c:pt>
                <c:pt idx="1358">
                  <c:v>70.740430067129324</c:v>
                </c:pt>
                <c:pt idx="1359">
                  <c:v>75.823683103252947</c:v>
                </c:pt>
                <c:pt idx="1360">
                  <c:v>78.842758378852082</c:v>
                </c:pt>
                <c:pt idx="1361">
                  <c:v>83.839891166120566</c:v>
                </c:pt>
                <c:pt idx="1362">
                  <c:v>85.486668553779168</c:v>
                </c:pt>
                <c:pt idx="1363">
                  <c:v>85.315781019981742</c:v>
                </c:pt>
                <c:pt idx="1364">
                  <c:v>85.696748363965071</c:v>
                </c:pt>
                <c:pt idx="1365">
                  <c:v>68.347104613634031</c:v>
                </c:pt>
                <c:pt idx="1366">
                  <c:v>87.123755843125835</c:v>
                </c:pt>
                <c:pt idx="1367">
                  <c:v>71.5441257239181</c:v>
                </c:pt>
                <c:pt idx="1368">
                  <c:v>83.000689105451713</c:v>
                </c:pt>
                <c:pt idx="1369">
                  <c:v>89.560483598626504</c:v>
                </c:pt>
                <c:pt idx="1370">
                  <c:v>89.040788743996899</c:v>
                </c:pt>
                <c:pt idx="1371">
                  <c:v>82.694182135904882</c:v>
                </c:pt>
                <c:pt idx="1372">
                  <c:v>70.502865324292159</c:v>
                </c:pt>
                <c:pt idx="1373">
                  <c:v>81.424678196459126</c:v>
                </c:pt>
                <c:pt idx="1374">
                  <c:v>81.665901080290681</c:v>
                </c:pt>
                <c:pt idx="1375">
                  <c:v>86.899794498795742</c:v>
                </c:pt>
                <c:pt idx="1376">
                  <c:v>74.006492385449604</c:v>
                </c:pt>
                <c:pt idx="1377">
                  <c:v>80.638128442068577</c:v>
                </c:pt>
                <c:pt idx="1378">
                  <c:v>90.075819980134753</c:v>
                </c:pt>
                <c:pt idx="1379">
                  <c:v>89.756975491490138</c:v>
                </c:pt>
                <c:pt idx="1380">
                  <c:v>83.273226724486108</c:v>
                </c:pt>
                <c:pt idx="1381">
                  <c:v>85.191635829576313</c:v>
                </c:pt>
                <c:pt idx="1382">
                  <c:v>84.467528096582967</c:v>
                </c:pt>
                <c:pt idx="1383">
                  <c:v>84.904409865134994</c:v>
                </c:pt>
                <c:pt idx="1384">
                  <c:v>71.422410175277463</c:v>
                </c:pt>
                <c:pt idx="1385">
                  <c:v>75.090285053174583</c:v>
                </c:pt>
                <c:pt idx="1386">
                  <c:v>82.667211776355529</c:v>
                </c:pt>
                <c:pt idx="1387">
                  <c:v>79.832420893567999</c:v>
                </c:pt>
                <c:pt idx="1388">
                  <c:v>82.446108961241876</c:v>
                </c:pt>
                <c:pt idx="1389">
                  <c:v>78.263639597589503</c:v>
                </c:pt>
                <c:pt idx="1390">
                  <c:v>78.556286352838981</c:v>
                </c:pt>
                <c:pt idx="1391">
                  <c:v>90.10488636453573</c:v>
                </c:pt>
                <c:pt idx="1392">
                  <c:v>81.617248753918105</c:v>
                </c:pt>
                <c:pt idx="1393">
                  <c:v>80.447517531056249</c:v>
                </c:pt>
                <c:pt idx="1394">
                  <c:v>93.276439391719904</c:v>
                </c:pt>
                <c:pt idx="1395">
                  <c:v>76.802129304789148</c:v>
                </c:pt>
                <c:pt idx="1396">
                  <c:v>83.11379457872421</c:v>
                </c:pt>
                <c:pt idx="1397">
                  <c:v>81.786582380594623</c:v>
                </c:pt>
                <c:pt idx="1398">
                  <c:v>72.406619290044034</c:v>
                </c:pt>
                <c:pt idx="1399">
                  <c:v>81.690232950913469</c:v>
                </c:pt>
                <c:pt idx="1400">
                  <c:v>83.265522820395489</c:v>
                </c:pt>
                <c:pt idx="1401">
                  <c:v>91.390849218065512</c:v>
                </c:pt>
                <c:pt idx="1402">
                  <c:v>82.711313216275158</c:v>
                </c:pt>
                <c:pt idx="1403">
                  <c:v>84.670175081749036</c:v>
                </c:pt>
                <c:pt idx="1404">
                  <c:v>77.198011509907246</c:v>
                </c:pt>
                <c:pt idx="1405">
                  <c:v>88.165603241967034</c:v>
                </c:pt>
                <c:pt idx="1406">
                  <c:v>77.943667106529119</c:v>
                </c:pt>
                <c:pt idx="1407">
                  <c:v>85.496723456293779</c:v>
                </c:pt>
                <c:pt idx="1408">
                  <c:v>88.11444530596944</c:v>
                </c:pt>
                <c:pt idx="1409">
                  <c:v>85.517759938005227</c:v>
                </c:pt>
                <c:pt idx="1410">
                  <c:v>79.761995821616551</c:v>
                </c:pt>
                <c:pt idx="1411">
                  <c:v>75.466999283192251</c:v>
                </c:pt>
                <c:pt idx="1412">
                  <c:v>71.506787035710715</c:v>
                </c:pt>
                <c:pt idx="1413">
                  <c:v>80.617937794995257</c:v>
                </c:pt>
                <c:pt idx="1414">
                  <c:v>80.525458593304165</c:v>
                </c:pt>
                <c:pt idx="1415">
                  <c:v>74.01652517254783</c:v>
                </c:pt>
                <c:pt idx="1416">
                  <c:v>78.298913383820462</c:v>
                </c:pt>
                <c:pt idx="1417">
                  <c:v>77.63496628730573</c:v>
                </c:pt>
                <c:pt idx="1418">
                  <c:v>80.874236278958975</c:v>
                </c:pt>
                <c:pt idx="1419">
                  <c:v>82.030740835820836</c:v>
                </c:pt>
                <c:pt idx="1420">
                  <c:v>83.705481913311544</c:v>
                </c:pt>
                <c:pt idx="1421">
                  <c:v>83.199889549008077</c:v>
                </c:pt>
                <c:pt idx="1422">
                  <c:v>68.599748733802883</c:v>
                </c:pt>
                <c:pt idx="1423">
                  <c:v>79.5789638854109</c:v>
                </c:pt>
                <c:pt idx="1424">
                  <c:v>71.424815083365345</c:v>
                </c:pt>
                <c:pt idx="1425">
                  <c:v>80.208384843464728</c:v>
                </c:pt>
                <c:pt idx="1426">
                  <c:v>77.328600341907659</c:v>
                </c:pt>
                <c:pt idx="1427">
                  <c:v>75.267249798183201</c:v>
                </c:pt>
                <c:pt idx="1428">
                  <c:v>88.742296264457991</c:v>
                </c:pt>
                <c:pt idx="1429">
                  <c:v>78.397748970314694</c:v>
                </c:pt>
                <c:pt idx="1430">
                  <c:v>77.304576297102315</c:v>
                </c:pt>
                <c:pt idx="1431">
                  <c:v>87.632214025444583</c:v>
                </c:pt>
                <c:pt idx="1432">
                  <c:v>76.412991151336826</c:v>
                </c:pt>
                <c:pt idx="1433">
                  <c:v>80.692895916917138</c:v>
                </c:pt>
                <c:pt idx="1434">
                  <c:v>78.363292515211199</c:v>
                </c:pt>
                <c:pt idx="1435">
                  <c:v>80.460513414927476</c:v>
                </c:pt>
                <c:pt idx="1436">
                  <c:v>79.98494282093138</c:v>
                </c:pt>
                <c:pt idx="1437">
                  <c:v>72.383424078204115</c:v>
                </c:pt>
                <c:pt idx="1438">
                  <c:v>79.768374537699685</c:v>
                </c:pt>
                <c:pt idx="1439">
                  <c:v>79.208136181354249</c:v>
                </c:pt>
                <c:pt idx="1440">
                  <c:v>72.780404067603371</c:v>
                </c:pt>
                <c:pt idx="1441">
                  <c:v>77.620554531093418</c:v>
                </c:pt>
                <c:pt idx="1442">
                  <c:v>75.447782679868837</c:v>
                </c:pt>
                <c:pt idx="1443">
                  <c:v>79.380567375087182</c:v>
                </c:pt>
                <c:pt idx="1444">
                  <c:v>92.493234429577967</c:v>
                </c:pt>
                <c:pt idx="1445">
                  <c:v>73.948393197506675</c:v>
                </c:pt>
                <c:pt idx="1446">
                  <c:v>84.129596255792563</c:v>
                </c:pt>
                <c:pt idx="1447">
                  <c:v>76.470597104631608</c:v>
                </c:pt>
                <c:pt idx="1448">
                  <c:v>80.939005077786902</c:v>
                </c:pt>
                <c:pt idx="1449">
                  <c:v>76.39920654326346</c:v>
                </c:pt>
                <c:pt idx="1450">
                  <c:v>73.000828373800346</c:v>
                </c:pt>
                <c:pt idx="1451">
                  <c:v>80.87822028380269</c:v>
                </c:pt>
                <c:pt idx="1452">
                  <c:v>72.275747747938368</c:v>
                </c:pt>
                <c:pt idx="1453">
                  <c:v>75.820305988419065</c:v>
                </c:pt>
                <c:pt idx="1454">
                  <c:v>77.743949424409578</c:v>
                </c:pt>
                <c:pt idx="1455">
                  <c:v>79.958266873261138</c:v>
                </c:pt>
                <c:pt idx="1456">
                  <c:v>87.131007148167086</c:v>
                </c:pt>
                <c:pt idx="1457">
                  <c:v>77.442704356845496</c:v>
                </c:pt>
                <c:pt idx="1458">
                  <c:v>88.651921086031905</c:v>
                </c:pt>
                <c:pt idx="1459">
                  <c:v>76.953240708278642</c:v>
                </c:pt>
                <c:pt idx="1460">
                  <c:v>84.891581847672754</c:v>
                </c:pt>
                <c:pt idx="1461">
                  <c:v>81.529273329024235</c:v>
                </c:pt>
                <c:pt idx="1462">
                  <c:v>87.110538510349514</c:v>
                </c:pt>
                <c:pt idx="1463">
                  <c:v>77.559729522929473</c:v>
                </c:pt>
                <c:pt idx="1464">
                  <c:v>73.224844743745422</c:v>
                </c:pt>
                <c:pt idx="1465">
                  <c:v>70.80319932892985</c:v>
                </c:pt>
                <c:pt idx="1466">
                  <c:v>79.074494915368859</c:v>
                </c:pt>
                <c:pt idx="1467">
                  <c:v>82.415689270480584</c:v>
                </c:pt>
                <c:pt idx="1468">
                  <c:v>84.06145261753359</c:v>
                </c:pt>
                <c:pt idx="1469">
                  <c:v>80.335923432256095</c:v>
                </c:pt>
                <c:pt idx="1470">
                  <c:v>78.659122953125873</c:v>
                </c:pt>
                <c:pt idx="1471">
                  <c:v>77.873918363428757</c:v>
                </c:pt>
                <c:pt idx="1472">
                  <c:v>72.955208175814107</c:v>
                </c:pt>
                <c:pt idx="1473">
                  <c:v>80.742227091239755</c:v>
                </c:pt>
                <c:pt idx="1474">
                  <c:v>76.238545398616878</c:v>
                </c:pt>
                <c:pt idx="1475">
                  <c:v>81.108858244320928</c:v>
                </c:pt>
                <c:pt idx="1476">
                  <c:v>78.106702626370776</c:v>
                </c:pt>
                <c:pt idx="1477">
                  <c:v>74.92780908918931</c:v>
                </c:pt>
                <c:pt idx="1478">
                  <c:v>79.133254381288339</c:v>
                </c:pt>
                <c:pt idx="1479">
                  <c:v>80.56831722920974</c:v>
                </c:pt>
                <c:pt idx="1480">
                  <c:v>67.858397450675014</c:v>
                </c:pt>
                <c:pt idx="1481">
                  <c:v>77.102346763808612</c:v>
                </c:pt>
                <c:pt idx="1482">
                  <c:v>78.140040873633851</c:v>
                </c:pt>
                <c:pt idx="1483">
                  <c:v>84.360643987088707</c:v>
                </c:pt>
                <c:pt idx="1484">
                  <c:v>84.609883852063049</c:v>
                </c:pt>
                <c:pt idx="1485">
                  <c:v>81.862892941962912</c:v>
                </c:pt>
                <c:pt idx="1486">
                  <c:v>81.416201689287931</c:v>
                </c:pt>
                <c:pt idx="1487">
                  <c:v>80.205475872760331</c:v>
                </c:pt>
                <c:pt idx="1488">
                  <c:v>83.407972325239726</c:v>
                </c:pt>
                <c:pt idx="1489">
                  <c:v>70.955038692185241</c:v>
                </c:pt>
                <c:pt idx="1490">
                  <c:v>72.483340513888663</c:v>
                </c:pt>
                <c:pt idx="1491">
                  <c:v>74.257942296416985</c:v>
                </c:pt>
                <c:pt idx="1492">
                  <c:v>79.544029530023153</c:v>
                </c:pt>
                <c:pt idx="1493">
                  <c:v>85.946478104617398</c:v>
                </c:pt>
                <c:pt idx="1494">
                  <c:v>79.164035989521196</c:v>
                </c:pt>
                <c:pt idx="1495">
                  <c:v>74.446948654309423</c:v>
                </c:pt>
                <c:pt idx="1496">
                  <c:v>72.703445209840012</c:v>
                </c:pt>
                <c:pt idx="1497">
                  <c:v>80.759584137638967</c:v>
                </c:pt>
                <c:pt idx="1498">
                  <c:v>84.961683708471199</c:v>
                </c:pt>
                <c:pt idx="1499">
                  <c:v>67.857123527880901</c:v>
                </c:pt>
                <c:pt idx="1500">
                  <c:v>80.540878184449042</c:v>
                </c:pt>
                <c:pt idx="1501">
                  <c:v>76.918545113183214</c:v>
                </c:pt>
                <c:pt idx="1502">
                  <c:v>81.050005765734255</c:v>
                </c:pt>
                <c:pt idx="1503">
                  <c:v>78.798635477811715</c:v>
                </c:pt>
                <c:pt idx="1504">
                  <c:v>77.715040167393454</c:v>
                </c:pt>
                <c:pt idx="1505">
                  <c:v>89.177138521787313</c:v>
                </c:pt>
                <c:pt idx="1506">
                  <c:v>79.622312497676901</c:v>
                </c:pt>
                <c:pt idx="1507">
                  <c:v>89.614121773250901</c:v>
                </c:pt>
                <c:pt idx="1508">
                  <c:v>73.118980959004332</c:v>
                </c:pt>
                <c:pt idx="1509">
                  <c:v>94.334240486786513</c:v>
                </c:pt>
                <c:pt idx="1510">
                  <c:v>82.436076582042631</c:v>
                </c:pt>
                <c:pt idx="1511">
                  <c:v>82.738911700567741</c:v>
                </c:pt>
                <c:pt idx="1512">
                  <c:v>70.240176954306392</c:v>
                </c:pt>
                <c:pt idx="1513">
                  <c:v>77.529740360899098</c:v>
                </c:pt>
                <c:pt idx="1514">
                  <c:v>77.255462515974415</c:v>
                </c:pt>
                <c:pt idx="1515">
                  <c:v>89.336505789665807</c:v>
                </c:pt>
                <c:pt idx="1516">
                  <c:v>82.056524645149622</c:v>
                </c:pt>
                <c:pt idx="1517">
                  <c:v>80.838034370344616</c:v>
                </c:pt>
                <c:pt idx="1518">
                  <c:v>73.740028657549885</c:v>
                </c:pt>
                <c:pt idx="1519">
                  <c:v>77.455975980129182</c:v>
                </c:pt>
                <c:pt idx="1520">
                  <c:v>81.391004906886309</c:v>
                </c:pt>
                <c:pt idx="1521">
                  <c:v>75.786119121881882</c:v>
                </c:pt>
                <c:pt idx="1522">
                  <c:v>86.64636119110952</c:v>
                </c:pt>
                <c:pt idx="1523">
                  <c:v>76.568603694341078</c:v>
                </c:pt>
                <c:pt idx="1524">
                  <c:v>79.626265058459069</c:v>
                </c:pt>
                <c:pt idx="1525">
                  <c:v>81.542548138122172</c:v>
                </c:pt>
                <c:pt idx="1526">
                  <c:v>84.274382275492854</c:v>
                </c:pt>
                <c:pt idx="1527">
                  <c:v>73.972415519925789</c:v>
                </c:pt>
                <c:pt idx="1528">
                  <c:v>78.126844789267011</c:v>
                </c:pt>
                <c:pt idx="1529">
                  <c:v>75.508111205819347</c:v>
                </c:pt>
                <c:pt idx="1530">
                  <c:v>75.350412559975169</c:v>
                </c:pt>
                <c:pt idx="1531">
                  <c:v>79.750598446187283</c:v>
                </c:pt>
                <c:pt idx="1532">
                  <c:v>84.453476798286744</c:v>
                </c:pt>
                <c:pt idx="1533">
                  <c:v>79.358387319038371</c:v>
                </c:pt>
                <c:pt idx="1534">
                  <c:v>77.296230861910658</c:v>
                </c:pt>
                <c:pt idx="1535">
                  <c:v>74.991422323998592</c:v>
                </c:pt>
                <c:pt idx="1536">
                  <c:v>76.764238777330959</c:v>
                </c:pt>
                <c:pt idx="1537">
                  <c:v>80.910003253928224</c:v>
                </c:pt>
                <c:pt idx="1538">
                  <c:v>72.87489116654757</c:v>
                </c:pt>
                <c:pt idx="1539">
                  <c:v>69.547370152047165</c:v>
                </c:pt>
                <c:pt idx="1540">
                  <c:v>84.672262939822517</c:v>
                </c:pt>
                <c:pt idx="1541">
                  <c:v>79.94856639313825</c:v>
                </c:pt>
                <c:pt idx="1542">
                  <c:v>81.850477135622313</c:v>
                </c:pt>
                <c:pt idx="1543">
                  <c:v>84.442788454982207</c:v>
                </c:pt>
                <c:pt idx="1544">
                  <c:v>75.025164438594629</c:v>
                </c:pt>
                <c:pt idx="1545">
                  <c:v>81.817400019835063</c:v>
                </c:pt>
                <c:pt idx="1546">
                  <c:v>78.365091467138257</c:v>
                </c:pt>
                <c:pt idx="1547">
                  <c:v>69.490996035119494</c:v>
                </c:pt>
                <c:pt idx="1548">
                  <c:v>78.903672552486597</c:v>
                </c:pt>
                <c:pt idx="1549">
                  <c:v>75.885423533584273</c:v>
                </c:pt>
                <c:pt idx="1550">
                  <c:v>82.335174017423341</c:v>
                </c:pt>
                <c:pt idx="1551">
                  <c:v>77.351820738801109</c:v>
                </c:pt>
                <c:pt idx="1552">
                  <c:v>72.485545922356437</c:v>
                </c:pt>
                <c:pt idx="1553">
                  <c:v>83.052374715052991</c:v>
                </c:pt>
                <c:pt idx="1554">
                  <c:v>78.539525255065612</c:v>
                </c:pt>
                <c:pt idx="1555">
                  <c:v>93.477303595780739</c:v>
                </c:pt>
                <c:pt idx="1556">
                  <c:v>75.040570084983827</c:v>
                </c:pt>
                <c:pt idx="1557">
                  <c:v>80.642593718230728</c:v>
                </c:pt>
                <c:pt idx="1558">
                  <c:v>76.160556491340387</c:v>
                </c:pt>
                <c:pt idx="1559">
                  <c:v>78.754369639785963</c:v>
                </c:pt>
                <c:pt idx="1560">
                  <c:v>84.945164084731104</c:v>
                </c:pt>
                <c:pt idx="1561">
                  <c:v>77.980053655802948</c:v>
                </c:pt>
                <c:pt idx="1562">
                  <c:v>65.961774021299405</c:v>
                </c:pt>
                <c:pt idx="1563">
                  <c:v>85.179182248246349</c:v>
                </c:pt>
                <c:pt idx="1564">
                  <c:v>79.390740709042703</c:v>
                </c:pt>
                <c:pt idx="1565">
                  <c:v>76.527813900895111</c:v>
                </c:pt>
                <c:pt idx="1566">
                  <c:v>82.27526122545143</c:v>
                </c:pt>
                <c:pt idx="1567">
                  <c:v>78.75245110186404</c:v>
                </c:pt>
                <c:pt idx="1568">
                  <c:v>81.855169823426337</c:v>
                </c:pt>
                <c:pt idx="1569">
                  <c:v>83.833864965226155</c:v>
                </c:pt>
                <c:pt idx="1570">
                  <c:v>79.525617907213672</c:v>
                </c:pt>
                <c:pt idx="1571">
                  <c:v>76.591872685038467</c:v>
                </c:pt>
                <c:pt idx="1572">
                  <c:v>82.250914893621797</c:v>
                </c:pt>
                <c:pt idx="1573">
                  <c:v>83.212125661892344</c:v>
                </c:pt>
                <c:pt idx="1574">
                  <c:v>81.590396865321196</c:v>
                </c:pt>
                <c:pt idx="1575">
                  <c:v>73.138813939836965</c:v>
                </c:pt>
                <c:pt idx="1576">
                  <c:v>75.085978957656522</c:v>
                </c:pt>
                <c:pt idx="1577">
                  <c:v>82.699522562204166</c:v>
                </c:pt>
                <c:pt idx="1578">
                  <c:v>87.302483442521705</c:v>
                </c:pt>
                <c:pt idx="1579">
                  <c:v>74.352039603834385</c:v>
                </c:pt>
                <c:pt idx="1580">
                  <c:v>81.99656075355432</c:v>
                </c:pt>
                <c:pt idx="1581">
                  <c:v>86.002482604258276</c:v>
                </c:pt>
                <c:pt idx="1582">
                  <c:v>80.219797208713487</c:v>
                </c:pt>
                <c:pt idx="1583">
                  <c:v>90.77471549834074</c:v>
                </c:pt>
                <c:pt idx="1584">
                  <c:v>75.182503741475472</c:v>
                </c:pt>
                <c:pt idx="1585">
                  <c:v>83.341034296337043</c:v>
                </c:pt>
                <c:pt idx="1586">
                  <c:v>74.119194165491535</c:v>
                </c:pt>
                <c:pt idx="1587">
                  <c:v>67.755532768801729</c:v>
                </c:pt>
                <c:pt idx="1588">
                  <c:v>75.696974178839241</c:v>
                </c:pt>
                <c:pt idx="1589">
                  <c:v>76.728878640019531</c:v>
                </c:pt>
                <c:pt idx="1590">
                  <c:v>82.807891240733568</c:v>
                </c:pt>
                <c:pt idx="1591">
                  <c:v>76.630237884257355</c:v>
                </c:pt>
                <c:pt idx="1592">
                  <c:v>82.650243149835305</c:v>
                </c:pt>
                <c:pt idx="1593">
                  <c:v>83.283709987897581</c:v>
                </c:pt>
                <c:pt idx="1594">
                  <c:v>76.307538141412962</c:v>
                </c:pt>
                <c:pt idx="1595">
                  <c:v>77.150667617185206</c:v>
                </c:pt>
                <c:pt idx="1596">
                  <c:v>91.13234911962607</c:v>
                </c:pt>
                <c:pt idx="1597">
                  <c:v>80.779963411141097</c:v>
                </c:pt>
                <c:pt idx="1598">
                  <c:v>73.425477751173005</c:v>
                </c:pt>
                <c:pt idx="1599">
                  <c:v>76.074972045868762</c:v>
                </c:pt>
                <c:pt idx="1600">
                  <c:v>75.503158861522621</c:v>
                </c:pt>
                <c:pt idx="1601">
                  <c:v>76.803659763395416</c:v>
                </c:pt>
                <c:pt idx="1602">
                  <c:v>81.776461362123712</c:v>
                </c:pt>
                <c:pt idx="1603">
                  <c:v>72.91701187172859</c:v>
                </c:pt>
                <c:pt idx="1604">
                  <c:v>78.876184899552868</c:v>
                </c:pt>
                <c:pt idx="1605">
                  <c:v>76.749243891766056</c:v>
                </c:pt>
                <c:pt idx="1606">
                  <c:v>70.244154195480363</c:v>
                </c:pt>
                <c:pt idx="1607">
                  <c:v>84.374004671402091</c:v>
                </c:pt>
                <c:pt idx="1608">
                  <c:v>79.47316492668007</c:v>
                </c:pt>
                <c:pt idx="1609">
                  <c:v>81.242984780526385</c:v>
                </c:pt>
                <c:pt idx="1610">
                  <c:v>85.268665888680815</c:v>
                </c:pt>
                <c:pt idx="1611">
                  <c:v>78.309220792287761</c:v>
                </c:pt>
                <c:pt idx="1612">
                  <c:v>80.99515518878566</c:v>
                </c:pt>
                <c:pt idx="1613">
                  <c:v>86.18235114001159</c:v>
                </c:pt>
                <c:pt idx="1614">
                  <c:v>81.108710126354708</c:v>
                </c:pt>
                <c:pt idx="1615">
                  <c:v>83.935294885580063</c:v>
                </c:pt>
                <c:pt idx="1616">
                  <c:v>73.712902843622274</c:v>
                </c:pt>
                <c:pt idx="1617">
                  <c:v>76.606392862678277</c:v>
                </c:pt>
                <c:pt idx="1618">
                  <c:v>78.775407333437926</c:v>
                </c:pt>
                <c:pt idx="1619">
                  <c:v>80.427296959461984</c:v>
                </c:pt>
                <c:pt idx="1620">
                  <c:v>85.834703090185457</c:v>
                </c:pt>
                <c:pt idx="1621">
                  <c:v>80.525417944932968</c:v>
                </c:pt>
                <c:pt idx="1622">
                  <c:v>82.453130644771491</c:v>
                </c:pt>
                <c:pt idx="1623">
                  <c:v>87.939641774928518</c:v>
                </c:pt>
                <c:pt idx="1624">
                  <c:v>68.237559914603167</c:v>
                </c:pt>
                <c:pt idx="1625">
                  <c:v>84.217925360509653</c:v>
                </c:pt>
                <c:pt idx="1626">
                  <c:v>82.956139946818908</c:v>
                </c:pt>
                <c:pt idx="1627">
                  <c:v>74.687253192551054</c:v>
                </c:pt>
                <c:pt idx="1628">
                  <c:v>82.352562427087278</c:v>
                </c:pt>
                <c:pt idx="1629">
                  <c:v>90.117616577211379</c:v>
                </c:pt>
                <c:pt idx="1630">
                  <c:v>83.612862653840693</c:v>
                </c:pt>
                <c:pt idx="1631">
                  <c:v>78.925346152469288</c:v>
                </c:pt>
                <c:pt idx="1632">
                  <c:v>76.781214056224854</c:v>
                </c:pt>
                <c:pt idx="1633">
                  <c:v>86.491782753978455</c:v>
                </c:pt>
                <c:pt idx="1634">
                  <c:v>78.090648194871719</c:v>
                </c:pt>
                <c:pt idx="1635">
                  <c:v>84.865211452472295</c:v>
                </c:pt>
                <c:pt idx="1636">
                  <c:v>82.220457651019871</c:v>
                </c:pt>
                <c:pt idx="1637">
                  <c:v>80.785355134805783</c:v>
                </c:pt>
                <c:pt idx="1638">
                  <c:v>86.213500273899683</c:v>
                </c:pt>
                <c:pt idx="1639">
                  <c:v>74.002108855565652</c:v>
                </c:pt>
                <c:pt idx="1640">
                  <c:v>81.370057260481062</c:v>
                </c:pt>
                <c:pt idx="1641">
                  <c:v>79.231793982054882</c:v>
                </c:pt>
                <c:pt idx="1642">
                  <c:v>78.651449270570438</c:v>
                </c:pt>
                <c:pt idx="1643">
                  <c:v>78.504252909201895</c:v>
                </c:pt>
                <c:pt idx="1644">
                  <c:v>87.136116430892315</c:v>
                </c:pt>
                <c:pt idx="1645">
                  <c:v>90.527224943593453</c:v>
                </c:pt>
                <c:pt idx="1646">
                  <c:v>79.441757328799881</c:v>
                </c:pt>
                <c:pt idx="1647">
                  <c:v>73.238549622388277</c:v>
                </c:pt>
                <c:pt idx="1648">
                  <c:v>84.821426254108857</c:v>
                </c:pt>
                <c:pt idx="1649">
                  <c:v>87.291248510502953</c:v>
                </c:pt>
                <c:pt idx="1650">
                  <c:v>82.434918651830785</c:v>
                </c:pt>
                <c:pt idx="1651">
                  <c:v>79.739114614066423</c:v>
                </c:pt>
                <c:pt idx="1652">
                  <c:v>79.804371493194111</c:v>
                </c:pt>
                <c:pt idx="1653">
                  <c:v>78.470794255353226</c:v>
                </c:pt>
                <c:pt idx="1654">
                  <c:v>86.003945872729858</c:v>
                </c:pt>
                <c:pt idx="1655">
                  <c:v>79.792155650290312</c:v>
                </c:pt>
                <c:pt idx="1656">
                  <c:v>82.084898775340008</c:v>
                </c:pt>
                <c:pt idx="1657">
                  <c:v>72.380058782573855</c:v>
                </c:pt>
                <c:pt idx="1658">
                  <c:v>73.455359190465614</c:v>
                </c:pt>
                <c:pt idx="1659">
                  <c:v>80.196927704915851</c:v>
                </c:pt>
                <c:pt idx="1660">
                  <c:v>81.399935174292764</c:v>
                </c:pt>
                <c:pt idx="1661">
                  <c:v>71.273380096032582</c:v>
                </c:pt>
                <c:pt idx="1662">
                  <c:v>86.93892895467549</c:v>
                </c:pt>
                <c:pt idx="1663">
                  <c:v>72.040327910040688</c:v>
                </c:pt>
                <c:pt idx="1664">
                  <c:v>79.017197877776141</c:v>
                </c:pt>
                <c:pt idx="1665">
                  <c:v>71.990455973304151</c:v>
                </c:pt>
                <c:pt idx="1666">
                  <c:v>91.123225873836859</c:v>
                </c:pt>
                <c:pt idx="1667">
                  <c:v>78.261643807641121</c:v>
                </c:pt>
                <c:pt idx="1668">
                  <c:v>78.428192341950222</c:v>
                </c:pt>
                <c:pt idx="1669">
                  <c:v>81.735420103933578</c:v>
                </c:pt>
                <c:pt idx="1670">
                  <c:v>92.313007532044693</c:v>
                </c:pt>
                <c:pt idx="1671">
                  <c:v>85.831843567744556</c:v>
                </c:pt>
                <c:pt idx="1672">
                  <c:v>71.079712624499095</c:v>
                </c:pt>
                <c:pt idx="1673">
                  <c:v>87.190017648327213</c:v>
                </c:pt>
                <c:pt idx="1674">
                  <c:v>83.355991618265506</c:v>
                </c:pt>
                <c:pt idx="1675">
                  <c:v>87.52283786931379</c:v>
                </c:pt>
                <c:pt idx="1676">
                  <c:v>78.897153382034929</c:v>
                </c:pt>
                <c:pt idx="1677">
                  <c:v>75.915979802897638</c:v>
                </c:pt>
                <c:pt idx="1678">
                  <c:v>79.8055437107286</c:v>
                </c:pt>
                <c:pt idx="1679">
                  <c:v>75.599464544345039</c:v>
                </c:pt>
                <c:pt idx="1680">
                  <c:v>90.072977234821124</c:v>
                </c:pt>
                <c:pt idx="1681">
                  <c:v>81.313020546540386</c:v>
                </c:pt>
                <c:pt idx="1682">
                  <c:v>79.749829608833323</c:v>
                </c:pt>
                <c:pt idx="1683">
                  <c:v>81.324532633110877</c:v>
                </c:pt>
                <c:pt idx="1684">
                  <c:v>89.105752863313214</c:v>
                </c:pt>
                <c:pt idx="1685">
                  <c:v>85.736377127738564</c:v>
                </c:pt>
                <c:pt idx="1686">
                  <c:v>76.679553010924536</c:v>
                </c:pt>
                <c:pt idx="1687">
                  <c:v>86.392127194184795</c:v>
                </c:pt>
                <c:pt idx="1688">
                  <c:v>78.367263613146619</c:v>
                </c:pt>
                <c:pt idx="1689">
                  <c:v>88.318028642902931</c:v>
                </c:pt>
                <c:pt idx="1690">
                  <c:v>76.515330031935676</c:v>
                </c:pt>
                <c:pt idx="1691">
                  <c:v>77.719587998456007</c:v>
                </c:pt>
                <c:pt idx="1692">
                  <c:v>81.256584586201953</c:v>
                </c:pt>
                <c:pt idx="1693">
                  <c:v>81.272218573177909</c:v>
                </c:pt>
                <c:pt idx="1694">
                  <c:v>80.737701872242496</c:v>
                </c:pt>
                <c:pt idx="1695">
                  <c:v>84.52511198928741</c:v>
                </c:pt>
                <c:pt idx="1696">
                  <c:v>74.951333399709526</c:v>
                </c:pt>
                <c:pt idx="1697">
                  <c:v>75.125327356457746</c:v>
                </c:pt>
                <c:pt idx="1698">
                  <c:v>83.135366043691718</c:v>
                </c:pt>
                <c:pt idx="1699">
                  <c:v>74.259541622533618</c:v>
                </c:pt>
                <c:pt idx="1700">
                  <c:v>82.443458165923118</c:v>
                </c:pt>
                <c:pt idx="1701">
                  <c:v>82.188061115937217</c:v>
                </c:pt>
                <c:pt idx="1702">
                  <c:v>82.985150082281535</c:v>
                </c:pt>
                <c:pt idx="1703">
                  <c:v>72.916781608232213</c:v>
                </c:pt>
                <c:pt idx="1704">
                  <c:v>82.80286867929992</c:v>
                </c:pt>
                <c:pt idx="1705">
                  <c:v>77.652112329522808</c:v>
                </c:pt>
                <c:pt idx="1706">
                  <c:v>81.003682917224154</c:v>
                </c:pt>
                <c:pt idx="1707">
                  <c:v>78.458440691783125</c:v>
                </c:pt>
                <c:pt idx="1708">
                  <c:v>79.094101468205196</c:v>
                </c:pt>
                <c:pt idx="1709">
                  <c:v>80.621091021278502</c:v>
                </c:pt>
                <c:pt idx="1710">
                  <c:v>82.718715246099705</c:v>
                </c:pt>
                <c:pt idx="1711">
                  <c:v>80.285094409576743</c:v>
                </c:pt>
                <c:pt idx="1712">
                  <c:v>79.115415844228977</c:v>
                </c:pt>
                <c:pt idx="1713">
                  <c:v>90.600057055465626</c:v>
                </c:pt>
                <c:pt idx="1714">
                  <c:v>79.267463909878742</c:v>
                </c:pt>
                <c:pt idx="1715">
                  <c:v>75.889098785628491</c:v>
                </c:pt>
                <c:pt idx="1716">
                  <c:v>76.730605035002867</c:v>
                </c:pt>
                <c:pt idx="1717">
                  <c:v>85.976692381731965</c:v>
                </c:pt>
                <c:pt idx="1718">
                  <c:v>76.981055466755492</c:v>
                </c:pt>
                <c:pt idx="1719">
                  <c:v>71.811042697857118</c:v>
                </c:pt>
                <c:pt idx="1720">
                  <c:v>84.796445947868591</c:v>
                </c:pt>
                <c:pt idx="1721">
                  <c:v>73.673540343213915</c:v>
                </c:pt>
                <c:pt idx="1722">
                  <c:v>80.833056368757084</c:v>
                </c:pt>
                <c:pt idx="1723">
                  <c:v>80.090544530778033</c:v>
                </c:pt>
                <c:pt idx="1724">
                  <c:v>80.16642746222756</c:v>
                </c:pt>
                <c:pt idx="1725">
                  <c:v>77.295471968475098</c:v>
                </c:pt>
                <c:pt idx="1726">
                  <c:v>77.114315642088584</c:v>
                </c:pt>
                <c:pt idx="1727">
                  <c:v>77.507190451380609</c:v>
                </c:pt>
                <c:pt idx="1728">
                  <c:v>80.831634044356477</c:v>
                </c:pt>
                <c:pt idx="1729">
                  <c:v>84.754013551162174</c:v>
                </c:pt>
                <c:pt idx="1730">
                  <c:v>71.719069407983994</c:v>
                </c:pt>
                <c:pt idx="1731">
                  <c:v>80.292996868271814</c:v>
                </c:pt>
                <c:pt idx="1732">
                  <c:v>85.958540317407127</c:v>
                </c:pt>
                <c:pt idx="1733">
                  <c:v>79.974468172397692</c:v>
                </c:pt>
                <c:pt idx="1734">
                  <c:v>81.155899804271286</c:v>
                </c:pt>
                <c:pt idx="1735">
                  <c:v>79.455005402223435</c:v>
                </c:pt>
                <c:pt idx="1736">
                  <c:v>74.43758124274288</c:v>
                </c:pt>
                <c:pt idx="1737">
                  <c:v>78.931455814456712</c:v>
                </c:pt>
                <c:pt idx="1738">
                  <c:v>76.871164321424587</c:v>
                </c:pt>
                <c:pt idx="1739">
                  <c:v>81.162709829570289</c:v>
                </c:pt>
                <c:pt idx="1740">
                  <c:v>76.855072596082451</c:v>
                </c:pt>
                <c:pt idx="1741">
                  <c:v>79.125732183267587</c:v>
                </c:pt>
                <c:pt idx="1742">
                  <c:v>86.555645280670063</c:v>
                </c:pt>
                <c:pt idx="1743">
                  <c:v>77.373023707201853</c:v>
                </c:pt>
                <c:pt idx="1744">
                  <c:v>75.255790543140762</c:v>
                </c:pt>
                <c:pt idx="1745">
                  <c:v>77.57360052913576</c:v>
                </c:pt>
                <c:pt idx="1746">
                  <c:v>77.278528868591678</c:v>
                </c:pt>
                <c:pt idx="1747">
                  <c:v>83.506121342057554</c:v>
                </c:pt>
                <c:pt idx="1748">
                  <c:v>76.742248449584125</c:v>
                </c:pt>
                <c:pt idx="1749">
                  <c:v>78.522110714333408</c:v>
                </c:pt>
                <c:pt idx="1750">
                  <c:v>79.045240254461632</c:v>
                </c:pt>
                <c:pt idx="1751">
                  <c:v>69.652816819231703</c:v>
                </c:pt>
                <c:pt idx="1752">
                  <c:v>77.198097194881797</c:v>
                </c:pt>
                <c:pt idx="1753">
                  <c:v>80.409059679789038</c:v>
                </c:pt>
                <c:pt idx="1754">
                  <c:v>82.86481723207099</c:v>
                </c:pt>
                <c:pt idx="1755">
                  <c:v>85.180388286648736</c:v>
                </c:pt>
                <c:pt idx="1756">
                  <c:v>81.653539807532837</c:v>
                </c:pt>
                <c:pt idx="1757">
                  <c:v>80.16015612975427</c:v>
                </c:pt>
                <c:pt idx="1758">
                  <c:v>80.494726687169191</c:v>
                </c:pt>
                <c:pt idx="1759">
                  <c:v>80.410146006964723</c:v>
                </c:pt>
                <c:pt idx="1760">
                  <c:v>85.563718299388711</c:v>
                </c:pt>
                <c:pt idx="1761">
                  <c:v>79.156942106824417</c:v>
                </c:pt>
                <c:pt idx="1762">
                  <c:v>76.519227616165637</c:v>
                </c:pt>
                <c:pt idx="1763">
                  <c:v>89.705933065315904</c:v>
                </c:pt>
                <c:pt idx="1764">
                  <c:v>76.040980481508541</c:v>
                </c:pt>
                <c:pt idx="1765">
                  <c:v>90.332741006738345</c:v>
                </c:pt>
                <c:pt idx="1766">
                  <c:v>86.199609310549704</c:v>
                </c:pt>
                <c:pt idx="1767">
                  <c:v>76.281751685113406</c:v>
                </c:pt>
                <c:pt idx="1768">
                  <c:v>68.096081218303112</c:v>
                </c:pt>
                <c:pt idx="1769">
                  <c:v>85.8802742422465</c:v>
                </c:pt>
                <c:pt idx="1770">
                  <c:v>85.323049145623017</c:v>
                </c:pt>
                <c:pt idx="1771">
                  <c:v>73.374740965093224</c:v>
                </c:pt>
                <c:pt idx="1772">
                  <c:v>78.646825498355483</c:v>
                </c:pt>
                <c:pt idx="1773">
                  <c:v>81.583594193675253</c:v>
                </c:pt>
                <c:pt idx="1774">
                  <c:v>76.830075194642319</c:v>
                </c:pt>
                <c:pt idx="1775">
                  <c:v>82.458809880612364</c:v>
                </c:pt>
                <c:pt idx="1776">
                  <c:v>76.630911048519138</c:v>
                </c:pt>
                <c:pt idx="1777">
                  <c:v>84.198136848909755</c:v>
                </c:pt>
                <c:pt idx="1778">
                  <c:v>82.975550352374711</c:v>
                </c:pt>
                <c:pt idx="1779">
                  <c:v>77.05417469476231</c:v>
                </c:pt>
                <c:pt idx="1780">
                  <c:v>88.826840237299507</c:v>
                </c:pt>
                <c:pt idx="1781">
                  <c:v>81.069882244794968</c:v>
                </c:pt>
                <c:pt idx="1782">
                  <c:v>77.215401651830419</c:v>
                </c:pt>
                <c:pt idx="1783">
                  <c:v>81.171114404738972</c:v>
                </c:pt>
                <c:pt idx="1784">
                  <c:v>69.919280082078728</c:v>
                </c:pt>
                <c:pt idx="1785">
                  <c:v>82.168808345839452</c:v>
                </c:pt>
                <c:pt idx="1786">
                  <c:v>77.481058342025747</c:v>
                </c:pt>
                <c:pt idx="1787">
                  <c:v>83.772036476249298</c:v>
                </c:pt>
                <c:pt idx="1788">
                  <c:v>81.65967363836738</c:v>
                </c:pt>
                <c:pt idx="1789">
                  <c:v>76.456137390285392</c:v>
                </c:pt>
                <c:pt idx="1790">
                  <c:v>83.996881084868107</c:v>
                </c:pt>
                <c:pt idx="1791">
                  <c:v>82.366959525822821</c:v>
                </c:pt>
                <c:pt idx="1792">
                  <c:v>77.63025120741132</c:v>
                </c:pt>
                <c:pt idx="1793">
                  <c:v>86.414278917263459</c:v>
                </c:pt>
                <c:pt idx="1794">
                  <c:v>70.703400262058338</c:v>
                </c:pt>
                <c:pt idx="1795">
                  <c:v>87.479983899445813</c:v>
                </c:pt>
                <c:pt idx="1796">
                  <c:v>81.515638267054484</c:v>
                </c:pt>
                <c:pt idx="1797">
                  <c:v>86.337424890943538</c:v>
                </c:pt>
                <c:pt idx="1798">
                  <c:v>68.542647213122677</c:v>
                </c:pt>
                <c:pt idx="1799">
                  <c:v>76.18003350909035</c:v>
                </c:pt>
                <c:pt idx="1800">
                  <c:v>84.283212658784024</c:v>
                </c:pt>
                <c:pt idx="1801">
                  <c:v>78.23070998786703</c:v>
                </c:pt>
                <c:pt idx="1802">
                  <c:v>81.704592084297531</c:v>
                </c:pt>
                <c:pt idx="1803">
                  <c:v>87.788923087453938</c:v>
                </c:pt>
                <c:pt idx="1804">
                  <c:v>84.141669889698733</c:v>
                </c:pt>
                <c:pt idx="1805">
                  <c:v>81.924739479778637</c:v>
                </c:pt>
                <c:pt idx="1806">
                  <c:v>80.135006313298916</c:v>
                </c:pt>
                <c:pt idx="1807">
                  <c:v>68.681502645690685</c:v>
                </c:pt>
                <c:pt idx="1808">
                  <c:v>77.504546893206182</c:v>
                </c:pt>
                <c:pt idx="1809">
                  <c:v>72.321506298082639</c:v>
                </c:pt>
                <c:pt idx="1810">
                  <c:v>85.453958041182631</c:v>
                </c:pt>
                <c:pt idx="1811">
                  <c:v>85.204566680038852</c:v>
                </c:pt>
                <c:pt idx="1812">
                  <c:v>75.88878695890638</c:v>
                </c:pt>
                <c:pt idx="1813">
                  <c:v>81.068841835082523</c:v>
                </c:pt>
                <c:pt idx="1814">
                  <c:v>76.488108908271812</c:v>
                </c:pt>
                <c:pt idx="1815">
                  <c:v>76.780818113771986</c:v>
                </c:pt>
                <c:pt idx="1816">
                  <c:v>85.120281545249952</c:v>
                </c:pt>
                <c:pt idx="1817">
                  <c:v>82.830258176449277</c:v>
                </c:pt>
                <c:pt idx="1818">
                  <c:v>71.393640522938512</c:v>
                </c:pt>
                <c:pt idx="1819">
                  <c:v>79.897705400722913</c:v>
                </c:pt>
                <c:pt idx="1820">
                  <c:v>80.032567688499768</c:v>
                </c:pt>
                <c:pt idx="1821">
                  <c:v>80.943662543534359</c:v>
                </c:pt>
                <c:pt idx="1822">
                  <c:v>82.615065896628479</c:v>
                </c:pt>
                <c:pt idx="1823">
                  <c:v>83.89641539232359</c:v>
                </c:pt>
                <c:pt idx="1824">
                  <c:v>73.103692335928443</c:v>
                </c:pt>
                <c:pt idx="1825">
                  <c:v>74.735991676662238</c:v>
                </c:pt>
                <c:pt idx="1826">
                  <c:v>83.643061611712369</c:v>
                </c:pt>
                <c:pt idx="1827">
                  <c:v>74.572303225935201</c:v>
                </c:pt>
                <c:pt idx="1828">
                  <c:v>83.790158787633459</c:v>
                </c:pt>
                <c:pt idx="1829">
                  <c:v>79.934513368289828</c:v>
                </c:pt>
                <c:pt idx="1830">
                  <c:v>80.946435195984222</c:v>
                </c:pt>
                <c:pt idx="1831">
                  <c:v>73.714739149116681</c:v>
                </c:pt>
                <c:pt idx="1832">
                  <c:v>83.944671878940355</c:v>
                </c:pt>
                <c:pt idx="1833">
                  <c:v>85.09848859322112</c:v>
                </c:pt>
                <c:pt idx="1834">
                  <c:v>87.488739534535355</c:v>
                </c:pt>
                <c:pt idx="1835">
                  <c:v>80.398657233934074</c:v>
                </c:pt>
                <c:pt idx="1836">
                  <c:v>76.912786817069232</c:v>
                </c:pt>
                <c:pt idx="1837">
                  <c:v>72.148991898736696</c:v>
                </c:pt>
                <c:pt idx="1838">
                  <c:v>83.677533036185309</c:v>
                </c:pt>
                <c:pt idx="1839">
                  <c:v>83.760032573336261</c:v>
                </c:pt>
                <c:pt idx="1840">
                  <c:v>78.707823583201275</c:v>
                </c:pt>
                <c:pt idx="1841">
                  <c:v>75.492881597692559</c:v>
                </c:pt>
                <c:pt idx="1842">
                  <c:v>90.052879318062566</c:v>
                </c:pt>
                <c:pt idx="1843">
                  <c:v>81.620258978237487</c:v>
                </c:pt>
                <c:pt idx="1844">
                  <c:v>77.797051844860235</c:v>
                </c:pt>
                <c:pt idx="1845">
                  <c:v>86.527840827240922</c:v>
                </c:pt>
                <c:pt idx="1846">
                  <c:v>74.650886265331081</c:v>
                </c:pt>
                <c:pt idx="1847">
                  <c:v>87.794740076695632</c:v>
                </c:pt>
                <c:pt idx="1848">
                  <c:v>79.599417371207437</c:v>
                </c:pt>
                <c:pt idx="1849">
                  <c:v>76.415664616655903</c:v>
                </c:pt>
                <c:pt idx="1850">
                  <c:v>72.851486664024236</c:v>
                </c:pt>
                <c:pt idx="1851">
                  <c:v>82.393852770480237</c:v>
                </c:pt>
                <c:pt idx="1852">
                  <c:v>84.265449715798184</c:v>
                </c:pt>
                <c:pt idx="1853">
                  <c:v>78.988113475945127</c:v>
                </c:pt>
                <c:pt idx="1854">
                  <c:v>77.187958354733709</c:v>
                </c:pt>
                <c:pt idx="1855">
                  <c:v>71.328503919689538</c:v>
                </c:pt>
                <c:pt idx="1856">
                  <c:v>79.36188779320527</c:v>
                </c:pt>
                <c:pt idx="1857">
                  <c:v>82.995071651508994</c:v>
                </c:pt>
                <c:pt idx="1858">
                  <c:v>89.97266780307983</c:v>
                </c:pt>
                <c:pt idx="1859">
                  <c:v>84.061157713759101</c:v>
                </c:pt>
                <c:pt idx="1860">
                  <c:v>81.003898443307762</c:v>
                </c:pt>
                <c:pt idx="1861">
                  <c:v>82.714216647004122</c:v>
                </c:pt>
                <c:pt idx="1862">
                  <c:v>82.62085065717244</c:v>
                </c:pt>
                <c:pt idx="1863">
                  <c:v>72.038069365067216</c:v>
                </c:pt>
                <c:pt idx="1864">
                  <c:v>71.060226125551324</c:v>
                </c:pt>
                <c:pt idx="1865">
                  <c:v>83.319244665725932</c:v>
                </c:pt>
                <c:pt idx="1866">
                  <c:v>85.888945246498949</c:v>
                </c:pt>
                <c:pt idx="1867">
                  <c:v>76.901408885434563</c:v>
                </c:pt>
                <c:pt idx="1868">
                  <c:v>82.330768322031815</c:v>
                </c:pt>
                <c:pt idx="1869">
                  <c:v>82.962249165060015</c:v>
                </c:pt>
                <c:pt idx="1870">
                  <c:v>90.71539989367011</c:v>
                </c:pt>
                <c:pt idx="1871">
                  <c:v>77.471454089570486</c:v>
                </c:pt>
                <c:pt idx="1872">
                  <c:v>86.227706965842884</c:v>
                </c:pt>
                <c:pt idx="1873">
                  <c:v>82.141586043858155</c:v>
                </c:pt>
                <c:pt idx="1874">
                  <c:v>81.789670436606087</c:v>
                </c:pt>
                <c:pt idx="1875">
                  <c:v>81.043832393070858</c:v>
                </c:pt>
                <c:pt idx="1876">
                  <c:v>82.546749368839841</c:v>
                </c:pt>
                <c:pt idx="1877">
                  <c:v>78.366959383777825</c:v>
                </c:pt>
                <c:pt idx="1878">
                  <c:v>92.227708389579689</c:v>
                </c:pt>
                <c:pt idx="1879">
                  <c:v>79.226545917961573</c:v>
                </c:pt>
                <c:pt idx="1880">
                  <c:v>71.406830463713902</c:v>
                </c:pt>
                <c:pt idx="1881">
                  <c:v>74.032373725335106</c:v>
                </c:pt>
                <c:pt idx="1882">
                  <c:v>80.902305381373054</c:v>
                </c:pt>
                <c:pt idx="1883">
                  <c:v>77.665934574546469</c:v>
                </c:pt>
                <c:pt idx="1884">
                  <c:v>89.658543452522821</c:v>
                </c:pt>
                <c:pt idx="1885">
                  <c:v>79.919154792600537</c:v>
                </c:pt>
                <c:pt idx="1886">
                  <c:v>67.085774934155381</c:v>
                </c:pt>
                <c:pt idx="1887">
                  <c:v>75.311941676376193</c:v>
                </c:pt>
                <c:pt idx="1888">
                  <c:v>74.552611036696916</c:v>
                </c:pt>
                <c:pt idx="1889">
                  <c:v>76.857966217640396</c:v>
                </c:pt>
                <c:pt idx="1890">
                  <c:v>86.886475942137963</c:v>
                </c:pt>
                <c:pt idx="1891">
                  <c:v>78.34992349196078</c:v>
                </c:pt>
                <c:pt idx="1892">
                  <c:v>82.73955404210318</c:v>
                </c:pt>
                <c:pt idx="1893">
                  <c:v>89.537214972052396</c:v>
                </c:pt>
                <c:pt idx="1894">
                  <c:v>87.58771074201465</c:v>
                </c:pt>
                <c:pt idx="1895">
                  <c:v>85.004112759582597</c:v>
                </c:pt>
                <c:pt idx="1896">
                  <c:v>77.773482579776129</c:v>
                </c:pt>
                <c:pt idx="1897">
                  <c:v>85.385355544344691</c:v>
                </c:pt>
                <c:pt idx="1898">
                  <c:v>70.674126356943617</c:v>
                </c:pt>
                <c:pt idx="1899">
                  <c:v>81.651690916416769</c:v>
                </c:pt>
                <c:pt idx="1900">
                  <c:v>82.614932566165493</c:v>
                </c:pt>
                <c:pt idx="1901">
                  <c:v>79.53335722884097</c:v>
                </c:pt>
                <c:pt idx="1902">
                  <c:v>71.181610652818094</c:v>
                </c:pt>
                <c:pt idx="1903">
                  <c:v>74.540208958988501</c:v>
                </c:pt>
                <c:pt idx="1904">
                  <c:v>89.602937881115395</c:v>
                </c:pt>
                <c:pt idx="1905">
                  <c:v>79.115402117488827</c:v>
                </c:pt>
                <c:pt idx="1906">
                  <c:v>71.273475900548661</c:v>
                </c:pt>
                <c:pt idx="1907">
                  <c:v>73.964826622046871</c:v>
                </c:pt>
                <c:pt idx="1908">
                  <c:v>80.418301885208081</c:v>
                </c:pt>
                <c:pt idx="1909">
                  <c:v>74.989242960651424</c:v>
                </c:pt>
                <c:pt idx="1910">
                  <c:v>72.037816678650742</c:v>
                </c:pt>
                <c:pt idx="1911">
                  <c:v>79.263025989128437</c:v>
                </c:pt>
                <c:pt idx="1912">
                  <c:v>82.946319295177261</c:v>
                </c:pt>
                <c:pt idx="1913">
                  <c:v>75.436522190455165</c:v>
                </c:pt>
                <c:pt idx="1914">
                  <c:v>85.554670646346182</c:v>
                </c:pt>
                <c:pt idx="1915">
                  <c:v>68.010525460804431</c:v>
                </c:pt>
                <c:pt idx="1916">
                  <c:v>82.096968467921045</c:v>
                </c:pt>
                <c:pt idx="1917">
                  <c:v>83.117393585360261</c:v>
                </c:pt>
                <c:pt idx="1918">
                  <c:v>89.683908656009606</c:v>
                </c:pt>
                <c:pt idx="1919">
                  <c:v>72.627614044737882</c:v>
                </c:pt>
                <c:pt idx="1920">
                  <c:v>70.107634568571328</c:v>
                </c:pt>
                <c:pt idx="1921">
                  <c:v>79.119064656553931</c:v>
                </c:pt>
                <c:pt idx="1922">
                  <c:v>88.685027529759026</c:v>
                </c:pt>
                <c:pt idx="1923">
                  <c:v>80.543678150175793</c:v>
                </c:pt>
                <c:pt idx="1924">
                  <c:v>84.558673779210778</c:v>
                </c:pt>
                <c:pt idx="1925">
                  <c:v>78.609753332754366</c:v>
                </c:pt>
                <c:pt idx="1926">
                  <c:v>90.774364141997012</c:v>
                </c:pt>
                <c:pt idx="1927">
                  <c:v>80.78453986386026</c:v>
                </c:pt>
                <c:pt idx="1928">
                  <c:v>83.959836431710087</c:v>
                </c:pt>
                <c:pt idx="1929">
                  <c:v>82.811983286039023</c:v>
                </c:pt>
                <c:pt idx="1930">
                  <c:v>70.84217932823816</c:v>
                </c:pt>
                <c:pt idx="1931">
                  <c:v>77.063632747923094</c:v>
                </c:pt>
                <c:pt idx="1932">
                  <c:v>70.59826698711251</c:v>
                </c:pt>
                <c:pt idx="1933">
                  <c:v>80.754776904296236</c:v>
                </c:pt>
                <c:pt idx="1934">
                  <c:v>78.236303929874609</c:v>
                </c:pt>
                <c:pt idx="1935">
                  <c:v>80.992312828792592</c:v>
                </c:pt>
                <c:pt idx="1936">
                  <c:v>79.857673205506117</c:v>
                </c:pt>
                <c:pt idx="1937">
                  <c:v>85.359526325928442</c:v>
                </c:pt>
                <c:pt idx="1938">
                  <c:v>78.884073691922907</c:v>
                </c:pt>
                <c:pt idx="1939">
                  <c:v>80.156647854067117</c:v>
                </c:pt>
                <c:pt idx="1940">
                  <c:v>78.195908919169909</c:v>
                </c:pt>
                <c:pt idx="1941">
                  <c:v>88.673326991901718</c:v>
                </c:pt>
                <c:pt idx="1942">
                  <c:v>70.063635947123075</c:v>
                </c:pt>
                <c:pt idx="1943">
                  <c:v>85.628702396332329</c:v>
                </c:pt>
                <c:pt idx="1944">
                  <c:v>86.666970426238038</c:v>
                </c:pt>
                <c:pt idx="1945">
                  <c:v>83.395915887027698</c:v>
                </c:pt>
                <c:pt idx="1946">
                  <c:v>87.158176897170563</c:v>
                </c:pt>
                <c:pt idx="1947">
                  <c:v>81.944177114755476</c:v>
                </c:pt>
                <c:pt idx="1948">
                  <c:v>85.592265039377097</c:v>
                </c:pt>
                <c:pt idx="1949">
                  <c:v>82.927173920977907</c:v>
                </c:pt>
                <c:pt idx="1950">
                  <c:v>84.029430462538301</c:v>
                </c:pt>
                <c:pt idx="1951">
                  <c:v>77.949894095633269</c:v>
                </c:pt>
                <c:pt idx="1952">
                  <c:v>75.816759918874496</c:v>
                </c:pt>
                <c:pt idx="1953">
                  <c:v>78.408361056118622</c:v>
                </c:pt>
                <c:pt idx="1954">
                  <c:v>84.406506766021039</c:v>
                </c:pt>
                <c:pt idx="1955">
                  <c:v>81.169663900806825</c:v>
                </c:pt>
                <c:pt idx="1956">
                  <c:v>75.450825330803468</c:v>
                </c:pt>
                <c:pt idx="1957">
                  <c:v>73.03040891903467</c:v>
                </c:pt>
                <c:pt idx="1958">
                  <c:v>87.84228502387684</c:v>
                </c:pt>
                <c:pt idx="1959">
                  <c:v>74.055761649822699</c:v>
                </c:pt>
                <c:pt idx="1960">
                  <c:v>81.46184664872581</c:v>
                </c:pt>
                <c:pt idx="1961">
                  <c:v>76.086339053974044</c:v>
                </c:pt>
                <c:pt idx="1962">
                  <c:v>73.100923283721826</c:v>
                </c:pt>
                <c:pt idx="1963">
                  <c:v>89.199659263423456</c:v>
                </c:pt>
                <c:pt idx="1964">
                  <c:v>78.316124472964376</c:v>
                </c:pt>
                <c:pt idx="1965">
                  <c:v>83.406480429736149</c:v>
                </c:pt>
                <c:pt idx="1966">
                  <c:v>84.5272309063416</c:v>
                </c:pt>
                <c:pt idx="1967">
                  <c:v>78.729271487056636</c:v>
                </c:pt>
                <c:pt idx="1968">
                  <c:v>81.346488132102238</c:v>
                </c:pt>
                <c:pt idx="1969">
                  <c:v>71.617131790198911</c:v>
                </c:pt>
                <c:pt idx="1970">
                  <c:v>78.651147676935082</c:v>
                </c:pt>
                <c:pt idx="1971">
                  <c:v>78.87179861088201</c:v>
                </c:pt>
                <c:pt idx="1972">
                  <c:v>79.553021193339205</c:v>
                </c:pt>
                <c:pt idx="1973">
                  <c:v>80.739800257759924</c:v>
                </c:pt>
                <c:pt idx="1974">
                  <c:v>84.648300108831549</c:v>
                </c:pt>
                <c:pt idx="1975">
                  <c:v>83.841485045267177</c:v>
                </c:pt>
                <c:pt idx="1976">
                  <c:v>81.476731160655362</c:v>
                </c:pt>
                <c:pt idx="1977">
                  <c:v>81.758353893301404</c:v>
                </c:pt>
                <c:pt idx="1978">
                  <c:v>84.47210416855259</c:v>
                </c:pt>
                <c:pt idx="1979">
                  <c:v>78.601884762737541</c:v>
                </c:pt>
                <c:pt idx="1980">
                  <c:v>87.379179926595697</c:v>
                </c:pt>
                <c:pt idx="1981">
                  <c:v>82.162730337922667</c:v>
                </c:pt>
                <c:pt idx="1982">
                  <c:v>74.745773543872247</c:v>
                </c:pt>
                <c:pt idx="1983">
                  <c:v>85.161476779726925</c:v>
                </c:pt>
                <c:pt idx="1984">
                  <c:v>77.131914995039239</c:v>
                </c:pt>
                <c:pt idx="1985">
                  <c:v>81.341898463029864</c:v>
                </c:pt>
                <c:pt idx="1986">
                  <c:v>72.627981325643432</c:v>
                </c:pt>
                <c:pt idx="1987">
                  <c:v>73.382510639931283</c:v>
                </c:pt>
                <c:pt idx="1988">
                  <c:v>77.0100832822379</c:v>
                </c:pt>
                <c:pt idx="1989">
                  <c:v>76.515682877747565</c:v>
                </c:pt>
                <c:pt idx="1990">
                  <c:v>88.187753661887726</c:v>
                </c:pt>
                <c:pt idx="1991">
                  <c:v>79.766818138427567</c:v>
                </c:pt>
                <c:pt idx="1992">
                  <c:v>76.435581069362186</c:v>
                </c:pt>
                <c:pt idx="1993">
                  <c:v>74.899368816732547</c:v>
                </c:pt>
                <c:pt idx="1994">
                  <c:v>83.005788643692014</c:v>
                </c:pt>
                <c:pt idx="1995">
                  <c:v>86.062209270489504</c:v>
                </c:pt>
                <c:pt idx="1996">
                  <c:v>85.340663973173676</c:v>
                </c:pt>
                <c:pt idx="1997">
                  <c:v>86.272777789147923</c:v>
                </c:pt>
                <c:pt idx="1998">
                  <c:v>83.031930308265075</c:v>
                </c:pt>
                <c:pt idx="1999">
                  <c:v>77.873401724593307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3C-4DEE-8224-C0E01EE25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262800"/>
        <c:axId val="1"/>
      </c:scatterChart>
      <c:valAx>
        <c:axId val="33826280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3826280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35099337748346E-2"/>
          <c:y val="4.2345344222923804E-2"/>
          <c:w val="0.94569536423841061"/>
          <c:h val="0.84364955028748201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50.000000091483791</c:v>
                </c:pt>
                <c:pt idx="1">
                  <c:v>52.000001114500698</c:v>
                </c:pt>
                <c:pt idx="2">
                  <c:v>54.000010574088179</c:v>
                </c:pt>
                <c:pt idx="3">
                  <c:v>56.000078132530746</c:v>
                </c:pt>
                <c:pt idx="4">
                  <c:v>58.000449621670526</c:v>
                </c:pt>
                <c:pt idx="5">
                  <c:v>60.002015064526574</c:v>
                </c:pt>
                <c:pt idx="6">
                  <c:v>62.007033266279166</c:v>
                </c:pt>
                <c:pt idx="7">
                  <c:v>64.019118399921382</c:v>
                </c:pt>
                <c:pt idx="8">
                  <c:v>66.040473652951164</c:v>
                </c:pt>
                <c:pt idx="9">
                  <c:v>68.066729772523516</c:v>
                </c:pt>
                <c:pt idx="10">
                  <c:v>70.085682723969995</c:v>
                </c:pt>
                <c:pt idx="11">
                  <c:v>72.085682723969995</c:v>
                </c:pt>
                <c:pt idx="12">
                  <c:v>74.066729772523516</c:v>
                </c:pt>
                <c:pt idx="13">
                  <c:v>76.040473652951164</c:v>
                </c:pt>
                <c:pt idx="14">
                  <c:v>78.019118399921382</c:v>
                </c:pt>
                <c:pt idx="15">
                  <c:v>80.007033266279166</c:v>
                </c:pt>
                <c:pt idx="16">
                  <c:v>82.002015064526574</c:v>
                </c:pt>
                <c:pt idx="17">
                  <c:v>84.000449621670526</c:v>
                </c:pt>
                <c:pt idx="18">
                  <c:v>86.000078132530746</c:v>
                </c:pt>
                <c:pt idx="19">
                  <c:v>88.000010574088179</c:v>
                </c:pt>
                <c:pt idx="20">
                  <c:v>90.000001114500691</c:v>
                </c:pt>
                <c:pt idx="21">
                  <c:v>92.000000091483784</c:v>
                </c:pt>
                <c:pt idx="22">
                  <c:v>94.000000005848364</c:v>
                </c:pt>
                <c:pt idx="23">
                  <c:v>96.000000000291166</c:v>
                </c:pt>
                <c:pt idx="24">
                  <c:v>98.000000000011283</c:v>
                </c:pt>
                <c:pt idx="25">
                  <c:v>100.00000000000034</c:v>
                </c:pt>
                <c:pt idx="26">
                  <c:v>102.00000000000001</c:v>
                </c:pt>
                <c:pt idx="27">
                  <c:v>104</c:v>
                </c:pt>
                <c:pt idx="28">
                  <c:v>106</c:v>
                </c:pt>
                <c:pt idx="29">
                  <c:v>108</c:v>
                </c:pt>
                <c:pt idx="30">
                  <c:v>110</c:v>
                </c:pt>
                <c:pt idx="40">
                  <c:v>50.000000073509291</c:v>
                </c:pt>
                <c:pt idx="41">
                  <c:v>52.000000965273784</c:v>
                </c:pt>
                <c:pt idx="42">
                  <c:v>54.00000987154619</c:v>
                </c:pt>
                <c:pt idx="43">
                  <c:v>56.000078622388273</c:v>
                </c:pt>
                <c:pt idx="44">
                  <c:v>58.000487678558386</c:v>
                </c:pt>
                <c:pt idx="45">
                  <c:v>60.002355849108241</c:v>
                </c:pt>
                <c:pt idx="46">
                  <c:v>62.00886314101362</c:v>
                </c:pt>
                <c:pt idx="47">
                  <c:v>64.025968940246344</c:v>
                </c:pt>
                <c:pt idx="48">
                  <c:v>66.059258025244105</c:v>
                </c:pt>
                <c:pt idx="49">
                  <c:v>68.105309245625932</c:v>
                </c:pt>
                <c:pt idx="50">
                  <c:v>70.145751223251409</c:v>
                </c:pt>
                <c:pt idx="51">
                  <c:v>72.157102933514736</c:v>
                </c:pt>
                <c:pt idx="52">
                  <c:v>74.131881160522383</c:v>
                </c:pt>
                <c:pt idx="53">
                  <c:v>76.086219917977402</c:v>
                </c:pt>
                <c:pt idx="54">
                  <c:v>78.043899424822442</c:v>
                </c:pt>
                <c:pt idx="55">
                  <c:v>80.017407501221427</c:v>
                </c:pt>
                <c:pt idx="56">
                  <c:v>82.005375766766122</c:v>
                </c:pt>
                <c:pt idx="57">
                  <c:v>84.001292917403489</c:v>
                </c:pt>
                <c:pt idx="58">
                  <c:v>86.000242174005066</c:v>
                </c:pt>
                <c:pt idx="59">
                  <c:v>88.000035327316283</c:v>
                </c:pt>
                <c:pt idx="60">
                  <c:v>90.00000401347117</c:v>
                </c:pt>
                <c:pt idx="61">
                  <c:v>92.000000355104376</c:v>
                </c:pt>
                <c:pt idx="62">
                  <c:v>94.000000024469117</c:v>
                </c:pt>
                <c:pt idx="63">
                  <c:v>96.000000001313126</c:v>
                </c:pt>
                <c:pt idx="64">
                  <c:v>98.000000000054882</c:v>
                </c:pt>
                <c:pt idx="65">
                  <c:v>100.00000000000179</c:v>
                </c:pt>
                <c:pt idx="66">
                  <c:v>102.00000000000004</c:v>
                </c:pt>
                <c:pt idx="67">
                  <c:v>104</c:v>
                </c:pt>
                <c:pt idx="68">
                  <c:v>106</c:v>
                </c:pt>
                <c:pt idx="69">
                  <c:v>108</c:v>
                </c:pt>
                <c:pt idx="70">
                  <c:v>110</c:v>
                </c:pt>
                <c:pt idx="80">
                  <c:v>50.000000055487725</c:v>
                </c:pt>
                <c:pt idx="81">
                  <c:v>52.000000785375363</c:v>
                </c:pt>
                <c:pt idx="82">
                  <c:v>54.000008657331179</c:v>
                </c:pt>
                <c:pt idx="83">
                  <c:v>56.000074321962259</c:v>
                </c:pt>
                <c:pt idx="84">
                  <c:v>58.000496908794403</c:v>
                </c:pt>
                <c:pt idx="85">
                  <c:v>60.002587394068392</c:v>
                </c:pt>
                <c:pt idx="86">
                  <c:v>62.010492400340354</c:v>
                </c:pt>
                <c:pt idx="87">
                  <c:v>64.033137024360528</c:v>
                </c:pt>
                <c:pt idx="88">
                  <c:v>66.081503928211632</c:v>
                </c:pt>
                <c:pt idx="89">
                  <c:v>68.156124102214392</c:v>
                </c:pt>
                <c:pt idx="90">
                  <c:v>70.232909791580497</c:v>
                </c:pt>
                <c:pt idx="91">
                  <c:v>72.270602571324929</c:v>
                </c:pt>
                <c:pt idx="92">
                  <c:v>74.244851331951537</c:v>
                </c:pt>
                <c:pt idx="93">
                  <c:v>76.172543817378013</c:v>
                </c:pt>
                <c:pt idx="94">
                  <c:v>78.094694054713131</c:v>
                </c:pt>
                <c:pt idx="95">
                  <c:v>80.040473652951164</c:v>
                </c:pt>
                <c:pt idx="96">
                  <c:v>82.013472508719076</c:v>
                </c:pt>
                <c:pt idx="97">
                  <c:v>84.003492616671892</c:v>
                </c:pt>
                <c:pt idx="98">
                  <c:v>86.000705147144743</c:v>
                </c:pt>
                <c:pt idx="99">
                  <c:v>88.000110875338876</c:v>
                </c:pt>
                <c:pt idx="100">
                  <c:v>90.000013577397979</c:v>
                </c:pt>
                <c:pt idx="101">
                  <c:v>92.000001294865072</c:v>
                </c:pt>
                <c:pt idx="102">
                  <c:v>94.000000096174261</c:v>
                </c:pt>
                <c:pt idx="103">
                  <c:v>96.000000005563138</c:v>
                </c:pt>
                <c:pt idx="104">
                  <c:v>98.000000000250608</c:v>
                </c:pt>
                <c:pt idx="105">
                  <c:v>100.0000000000088</c:v>
                </c:pt>
                <c:pt idx="106">
                  <c:v>102.00000000000024</c:v>
                </c:pt>
                <c:pt idx="107">
                  <c:v>104</c:v>
                </c:pt>
                <c:pt idx="108">
                  <c:v>106</c:v>
                </c:pt>
                <c:pt idx="109">
                  <c:v>108</c:v>
                </c:pt>
                <c:pt idx="110">
                  <c:v>110</c:v>
                </c:pt>
                <c:pt idx="120">
                  <c:v>50.000000039346688</c:v>
                </c:pt>
                <c:pt idx="121">
                  <c:v>52.00000060028934</c:v>
                </c:pt>
                <c:pt idx="122">
                  <c:v>54.000007132462144</c:v>
                </c:pt>
                <c:pt idx="123">
                  <c:v>56.000066000115829</c:v>
                </c:pt>
                <c:pt idx="124">
                  <c:v>58.000475637731874</c:v>
                </c:pt>
                <c:pt idx="125">
                  <c:v>60.002669526772664</c:v>
                </c:pt>
                <c:pt idx="126">
                  <c:v>62.011668597020112</c:v>
                </c:pt>
                <c:pt idx="127">
                  <c:v>64.039721842209602</c:v>
                </c:pt>
                <c:pt idx="128">
                  <c:v>66.105309245625932</c:v>
                </c:pt>
                <c:pt idx="129">
                  <c:v>68.217435274557886</c:v>
                </c:pt>
                <c:pt idx="130">
                  <c:v>70.349639008523283</c:v>
                </c:pt>
                <c:pt idx="131">
                  <c:v>72.437860872840517</c:v>
                </c:pt>
                <c:pt idx="132">
                  <c:v>74.427050049370735</c:v>
                </c:pt>
                <c:pt idx="133">
                  <c:v>76.324375312723859</c:v>
                </c:pt>
                <c:pt idx="134">
                  <c:v>78.19188595630996</c:v>
                </c:pt>
                <c:pt idx="135">
                  <c:v>80.088402585592604</c:v>
                </c:pt>
                <c:pt idx="136">
                  <c:v>82.031718535243371</c:v>
                </c:pt>
                <c:pt idx="137">
                  <c:v>84.00886314101362</c:v>
                </c:pt>
                <c:pt idx="138">
                  <c:v>86.001928806114535</c:v>
                </c:pt>
                <c:pt idx="139">
                  <c:v>88.000326900713702</c:v>
                </c:pt>
                <c:pt idx="140">
                  <c:v>90.000043148881545</c:v>
                </c:pt>
                <c:pt idx="141">
                  <c:v>92.000004435571626</c:v>
                </c:pt>
                <c:pt idx="142">
                  <c:v>94.000000355104376</c:v>
                </c:pt>
                <c:pt idx="143">
                  <c:v>96.000000022140568</c:v>
                </c:pt>
                <c:pt idx="144">
                  <c:v>98.000000001075094</c:v>
                </c:pt>
                <c:pt idx="145">
                  <c:v>100.00000000004066</c:v>
                </c:pt>
                <c:pt idx="146">
                  <c:v>102.00000000000119</c:v>
                </c:pt>
                <c:pt idx="147">
                  <c:v>104.00000000000003</c:v>
                </c:pt>
                <c:pt idx="148">
                  <c:v>106</c:v>
                </c:pt>
                <c:pt idx="149">
                  <c:v>108</c:v>
                </c:pt>
                <c:pt idx="150">
                  <c:v>110</c:v>
                </c:pt>
                <c:pt idx="160">
                  <c:v>50.000000026210543</c:v>
                </c:pt>
                <c:pt idx="161">
                  <c:v>52.000000431023139</c:v>
                </c:pt>
                <c:pt idx="162">
                  <c:v>54.000005520158076</c:v>
                </c:pt>
                <c:pt idx="163">
                  <c:v>56.00005505906384</c:v>
                </c:pt>
                <c:pt idx="164">
                  <c:v>58.000427693362894</c:v>
                </c:pt>
                <c:pt idx="165">
                  <c:v>60.002587394068392</c:v>
                </c:pt>
                <c:pt idx="166">
                  <c:v>62.012190430003834</c:v>
                </c:pt>
                <c:pt idx="167">
                  <c:v>64.044730304189912</c:v>
                </c:pt>
                <c:pt idx="168">
                  <c:v>66.127823603779603</c:v>
                </c:pt>
                <c:pt idx="169">
                  <c:v>68.284476661838923</c:v>
                </c:pt>
                <c:pt idx="170">
                  <c:v>70.49307003264515</c:v>
                </c:pt>
                <c:pt idx="171">
                  <c:v>72.665574926317845</c:v>
                </c:pt>
                <c:pt idx="172">
                  <c:v>74.699699682510555</c:v>
                </c:pt>
                <c:pt idx="173">
                  <c:v>76.572865647990298</c:v>
                </c:pt>
                <c:pt idx="174">
                  <c:v>78.365275264255658</c:v>
                </c:pt>
                <c:pt idx="175">
                  <c:v>80.181390328067891</c:v>
                </c:pt>
                <c:pt idx="176">
                  <c:v>82.070151081121722</c:v>
                </c:pt>
                <c:pt idx="177">
                  <c:v>84.021129099593253</c:v>
                </c:pt>
                <c:pt idx="178">
                  <c:v>86.004956258978751</c:v>
                </c:pt>
                <c:pt idx="179">
                  <c:v>88.000905426856363</c:v>
                </c:pt>
                <c:pt idx="180">
                  <c:v>90.000128818765376</c:v>
                </c:pt>
                <c:pt idx="181">
                  <c:v>92.000014273526062</c:v>
                </c:pt>
                <c:pt idx="182">
                  <c:v>94.000001231713753</c:v>
                </c:pt>
                <c:pt idx="183">
                  <c:v>96.000000082777959</c:v>
                </c:pt>
                <c:pt idx="184">
                  <c:v>98.000000004332577</c:v>
                </c:pt>
                <c:pt idx="185">
                  <c:v>100.0000000001766</c:v>
                </c:pt>
                <c:pt idx="186">
                  <c:v>102.00000000000561</c:v>
                </c:pt>
                <c:pt idx="187">
                  <c:v>104.00000000000014</c:v>
                </c:pt>
                <c:pt idx="188">
                  <c:v>106</c:v>
                </c:pt>
                <c:pt idx="189">
                  <c:v>108</c:v>
                </c:pt>
                <c:pt idx="190">
                  <c:v>110</c:v>
                </c:pt>
                <c:pt idx="200">
                  <c:v>50.00000001640214</c:v>
                </c:pt>
                <c:pt idx="201">
                  <c:v>52.000000290734874</c:v>
                </c:pt>
                <c:pt idx="202">
                  <c:v>54.000004013471177</c:v>
                </c:pt>
                <c:pt idx="203">
                  <c:v>56.000043148881545</c:v>
                </c:pt>
                <c:pt idx="204">
                  <c:v>58.000361281161886</c:v>
                </c:pt>
                <c:pt idx="205">
                  <c:v>60.002355849108241</c:v>
                </c:pt>
                <c:pt idx="206">
                  <c:v>62.011963988960026</c:v>
                </c:pt>
                <c:pt idx="207">
                  <c:v>64.047318494249069</c:v>
                </c:pt>
                <c:pt idx="208">
                  <c:v>66.145751223251409</c:v>
                </c:pt>
                <c:pt idx="209">
                  <c:v>68.349639008523283</c:v>
                </c:pt>
                <c:pt idx="210">
                  <c:v>70.653211664234249</c:v>
                </c:pt>
                <c:pt idx="211">
                  <c:v>72.950417363389292</c:v>
                </c:pt>
                <c:pt idx="212">
                  <c:v>75.076963965092432</c:v>
                </c:pt>
                <c:pt idx="213">
                  <c:v>76.950417363389292</c:v>
                </c:pt>
                <c:pt idx="214">
                  <c:v>78.653211664234249</c:v>
                </c:pt>
                <c:pt idx="215">
                  <c:v>80.349639008523283</c:v>
                </c:pt>
                <c:pt idx="216">
                  <c:v>82.145751223251409</c:v>
                </c:pt>
                <c:pt idx="217">
                  <c:v>84.047318494249069</c:v>
                </c:pt>
                <c:pt idx="218">
                  <c:v>86.011963988960019</c:v>
                </c:pt>
                <c:pt idx="219">
                  <c:v>88.002355849108241</c:v>
                </c:pt>
                <c:pt idx="220">
                  <c:v>90.000361281161886</c:v>
                </c:pt>
                <c:pt idx="221">
                  <c:v>92.000043148881545</c:v>
                </c:pt>
                <c:pt idx="222">
                  <c:v>94.00000401347117</c:v>
                </c:pt>
                <c:pt idx="223">
                  <c:v>96.000000290734874</c:v>
                </c:pt>
                <c:pt idx="224">
                  <c:v>98.00000001640214</c:v>
                </c:pt>
                <c:pt idx="225">
                  <c:v>100.00000000072066</c:v>
                </c:pt>
                <c:pt idx="226">
                  <c:v>102.00000000002466</c:v>
                </c:pt>
                <c:pt idx="227">
                  <c:v>104.00000000000065</c:v>
                </c:pt>
                <c:pt idx="228">
                  <c:v>106.00000000000001</c:v>
                </c:pt>
                <c:pt idx="229">
                  <c:v>108</c:v>
                </c:pt>
                <c:pt idx="230">
                  <c:v>110</c:v>
                </c:pt>
                <c:pt idx="240">
                  <c:v>50.000000009642321</c:v>
                </c:pt>
                <c:pt idx="241">
                  <c:v>52.000000184225726</c:v>
                </c:pt>
                <c:pt idx="242">
                  <c:v>54.000002741229373</c:v>
                </c:pt>
                <c:pt idx="243">
                  <c:v>56.00003176631644</c:v>
                </c:pt>
                <c:pt idx="244">
                  <c:v>58.000286691434702</c:v>
                </c:pt>
                <c:pt idx="245">
                  <c:v>60.002015064526574</c:v>
                </c:pt>
                <c:pt idx="246">
                  <c:v>62.011030357209414</c:v>
                </c:pt>
                <c:pt idx="247">
                  <c:v>64.047023675926965</c:v>
                </c:pt>
                <c:pt idx="248">
                  <c:v>66.156124102214392</c:v>
                </c:pt>
                <c:pt idx="249">
                  <c:v>68.403691599147749</c:v>
                </c:pt>
                <c:pt idx="250">
                  <c:v>70.812935050766868</c:v>
                </c:pt>
                <c:pt idx="251">
                  <c:v>73.274935946129759</c:v>
                </c:pt>
                <c:pt idx="252">
                  <c:v>75.55721028108043</c:v>
                </c:pt>
                <c:pt idx="253">
                  <c:v>77.481264239498728</c:v>
                </c:pt>
                <c:pt idx="254">
                  <c:v>79.097347538264913</c:v>
                </c:pt>
                <c:pt idx="255">
                  <c:v>80.633114454123429</c:v>
                </c:pt>
                <c:pt idx="256">
                  <c:v>82.284476661838923</c:v>
                </c:pt>
                <c:pt idx="257">
                  <c:v>84.099549122718571</c:v>
                </c:pt>
                <c:pt idx="258">
                  <c:v>86.027130300909448</c:v>
                </c:pt>
                <c:pt idx="259">
                  <c:v>88.005758351397347</c:v>
                </c:pt>
                <c:pt idx="260">
                  <c:v>90.000951849083975</c:v>
                </c:pt>
                <c:pt idx="261">
                  <c:v>92.000122536200053</c:v>
                </c:pt>
                <c:pt idx="262">
                  <c:v>94.000012285337732</c:v>
                </c:pt>
                <c:pt idx="263">
                  <c:v>96.000000959259637</c:v>
                </c:pt>
                <c:pt idx="264">
                  <c:v>98.000000058332645</c:v>
                </c:pt>
                <c:pt idx="265">
                  <c:v>100.00000000276258</c:v>
                </c:pt>
                <c:pt idx="266">
                  <c:v>102.00000000010189</c:v>
                </c:pt>
                <c:pt idx="267">
                  <c:v>104.00000000000293</c:v>
                </c:pt>
                <c:pt idx="268">
                  <c:v>106.00000000000007</c:v>
                </c:pt>
                <c:pt idx="269">
                  <c:v>108</c:v>
                </c:pt>
                <c:pt idx="270">
                  <c:v>110</c:v>
                </c:pt>
                <c:pt idx="280">
                  <c:v>50.000000005324992</c:v>
                </c:pt>
                <c:pt idx="281">
                  <c:v>52.00000010966297</c:v>
                </c:pt>
                <c:pt idx="282">
                  <c:v>54.00000175884351</c:v>
                </c:pt>
                <c:pt idx="283">
                  <c:v>56.000021969530081</c:v>
                </c:pt>
                <c:pt idx="284">
                  <c:v>58.000213717809359</c:v>
                </c:pt>
                <c:pt idx="285">
                  <c:v>60.001619149834546</c:v>
                </c:pt>
                <c:pt idx="286">
                  <c:v>62.009553439225634</c:v>
                </c:pt>
                <c:pt idx="287">
                  <c:v>64.043899424822442</c:v>
                </c:pt>
                <c:pt idx="288">
                  <c:v>66.157102933514736</c:v>
                </c:pt>
                <c:pt idx="289">
                  <c:v>68.437860872840517</c:v>
                </c:pt>
                <c:pt idx="290">
                  <c:v>70.950417363389292</c:v>
                </c:pt>
                <c:pt idx="291">
                  <c:v>73.606641441594562</c:v>
                </c:pt>
                <c:pt idx="292">
                  <c:v>76.11519274137278</c:v>
                </c:pt>
                <c:pt idx="293">
                  <c:v>78.168739100553026</c:v>
                </c:pt>
                <c:pt idx="294">
                  <c:v>79.731773346049209</c:v>
                </c:pt>
                <c:pt idx="295">
                  <c:v>81.076963965092432</c:v>
                </c:pt>
                <c:pt idx="296">
                  <c:v>82.521600108173857</c:v>
                </c:pt>
                <c:pt idx="297">
                  <c:v>84.196743572420885</c:v>
                </c:pt>
                <c:pt idx="298">
                  <c:v>86.057794939387804</c:v>
                </c:pt>
                <c:pt idx="299">
                  <c:v>88.0132222526628</c:v>
                </c:pt>
                <c:pt idx="300">
                  <c:v>90.002355849108241</c:v>
                </c:pt>
                <c:pt idx="301">
                  <c:v>92.000326900713702</c:v>
                </c:pt>
                <c:pt idx="302">
                  <c:v>94.000035327316283</c:v>
                </c:pt>
                <c:pt idx="303">
                  <c:v>96.000002973252577</c:v>
                </c:pt>
                <c:pt idx="304">
                  <c:v>98.000000194885416</c:v>
                </c:pt>
                <c:pt idx="305">
                  <c:v>100.00000000994839</c:v>
                </c:pt>
                <c:pt idx="306">
                  <c:v>102.0000000003955</c:v>
                </c:pt>
                <c:pt idx="307">
                  <c:v>104.00000000001225</c:v>
                </c:pt>
                <c:pt idx="308">
                  <c:v>106.0000000000003</c:v>
                </c:pt>
                <c:pt idx="309">
                  <c:v>108</c:v>
                </c:pt>
                <c:pt idx="310">
                  <c:v>110</c:v>
                </c:pt>
                <c:pt idx="320">
                  <c:v>50.000000002762569</c:v>
                </c:pt>
                <c:pt idx="321">
                  <c:v>52.000000061323419</c:v>
                </c:pt>
                <c:pt idx="322">
                  <c:v>54.000001060145856</c:v>
                </c:pt>
                <c:pt idx="323">
                  <c:v>56.000014273526062</c:v>
                </c:pt>
                <c:pt idx="324">
                  <c:v>58.000149666052721</c:v>
                </c:pt>
                <c:pt idx="325">
                  <c:v>60.00122219841667</c:v>
                </c:pt>
                <c:pt idx="326">
                  <c:v>62.007772961350817</c:v>
                </c:pt>
                <c:pt idx="327">
                  <c:v>64.038499729604183</c:v>
                </c:pt>
                <c:pt idx="328">
                  <c:v>66.148509839900086</c:v>
                </c:pt>
                <c:pt idx="329">
                  <c:v>68.446148215249551</c:v>
                </c:pt>
                <c:pt idx="330">
                  <c:v>71.043829267301007</c:v>
                </c:pt>
                <c:pt idx="331">
                  <c:v>73.901980932347016</c:v>
                </c:pt>
                <c:pt idx="332">
                  <c:v>76.699039419136795</c:v>
                </c:pt>
                <c:pt idx="333">
                  <c:v>78.982899872769778</c:v>
                </c:pt>
                <c:pt idx="334">
                  <c:v>80.567405713370235</c:v>
                </c:pt>
                <c:pt idx="335">
                  <c:v>81.720983515978503</c:v>
                </c:pt>
                <c:pt idx="336">
                  <c:v>82.898432176391893</c:v>
                </c:pt>
                <c:pt idx="337">
                  <c:v>84.365275264255658</c:v>
                </c:pt>
                <c:pt idx="338">
                  <c:v>86.115659579607993</c:v>
                </c:pt>
                <c:pt idx="339">
                  <c:v>88.028521301182096</c:v>
                </c:pt>
                <c:pt idx="340">
                  <c:v>90.005477513285769</c:v>
                </c:pt>
                <c:pt idx="341">
                  <c:v>92.000819264098922</c:v>
                </c:pt>
                <c:pt idx="342">
                  <c:v>94.000095431288557</c:v>
                </c:pt>
                <c:pt idx="343">
                  <c:v>96.000008657331179</c:v>
                </c:pt>
                <c:pt idx="344">
                  <c:v>98.000000611650947</c:v>
                </c:pt>
                <c:pt idx="345">
                  <c:v>100.000000033655</c:v>
                </c:pt>
                <c:pt idx="346">
                  <c:v>102.00000000144219</c:v>
                </c:pt>
                <c:pt idx="347">
                  <c:v>104.00000000004813</c:v>
                </c:pt>
                <c:pt idx="348">
                  <c:v>106.00000000000125</c:v>
                </c:pt>
                <c:pt idx="349">
                  <c:v>108.00000000000003</c:v>
                </c:pt>
                <c:pt idx="350">
                  <c:v>110</c:v>
                </c:pt>
                <c:pt idx="360">
                  <c:v>50.000000001346372</c:v>
                </c:pt>
                <c:pt idx="361">
                  <c:v>52.000000032214345</c:v>
                </c:pt>
                <c:pt idx="362">
                  <c:v>54.00000060028934</c:v>
                </c:pt>
                <c:pt idx="363">
                  <c:v>56.000008711608942</c:v>
                </c:pt>
                <c:pt idx="364">
                  <c:v>58.000098460602835</c:v>
                </c:pt>
                <c:pt idx="365">
                  <c:v>60.000866668453426</c:v>
                </c:pt>
                <c:pt idx="366">
                  <c:v>62.005941141092272</c:v>
                </c:pt>
                <c:pt idx="367">
                  <c:v>64.031718535243371</c:v>
                </c:pt>
                <c:pt idx="368">
                  <c:v>66.131881160522383</c:v>
                </c:pt>
                <c:pt idx="369">
                  <c:v>68.427050049370735</c:v>
                </c:pt>
                <c:pt idx="370">
                  <c:v>71.076963965092432</c:v>
                </c:pt>
                <c:pt idx="371">
                  <c:v>74.11519274137278</c:v>
                </c:pt>
                <c:pt idx="372">
                  <c:v>77.235378552945321</c:v>
                </c:pt>
                <c:pt idx="373">
                  <c:v>79.854132460504871</c:v>
                </c:pt>
                <c:pt idx="374">
                  <c:v>81.575646285680833</c:v>
                </c:pt>
                <c:pt idx="375">
                  <c:v>82.583502248353085</c:v>
                </c:pt>
                <c:pt idx="376">
                  <c:v>83.453749293721998</c:v>
                </c:pt>
                <c:pt idx="377">
                  <c:v>84.637083810780183</c:v>
                </c:pt>
                <c:pt idx="378">
                  <c:v>86.217435274557886</c:v>
                </c:pt>
                <c:pt idx="379">
                  <c:v>88.057794939387804</c:v>
                </c:pt>
                <c:pt idx="380">
                  <c:v>90.011963988960019</c:v>
                </c:pt>
                <c:pt idx="381">
                  <c:v>92.001928806114535</c:v>
                </c:pt>
                <c:pt idx="382">
                  <c:v>94.000242174005066</c:v>
                </c:pt>
                <c:pt idx="383">
                  <c:v>96.00002368060828</c:v>
                </c:pt>
                <c:pt idx="384">
                  <c:v>98.000001803368846</c:v>
                </c:pt>
                <c:pt idx="385">
                  <c:v>100.00000010695538</c:v>
                </c:pt>
                <c:pt idx="386">
                  <c:v>102.00000000494023</c:v>
                </c:pt>
                <c:pt idx="387">
                  <c:v>104.00000000017771</c:v>
                </c:pt>
                <c:pt idx="388">
                  <c:v>106.00000000000497</c:v>
                </c:pt>
                <c:pt idx="389">
                  <c:v>108.00000000000011</c:v>
                </c:pt>
                <c:pt idx="390">
                  <c:v>110</c:v>
                </c:pt>
                <c:pt idx="400">
                  <c:v>50.00000000061641</c:v>
                </c:pt>
                <c:pt idx="401">
                  <c:v>52.000000015897498</c:v>
                </c:pt>
                <c:pt idx="402">
                  <c:v>54.000000319309798</c:v>
                </c:pt>
                <c:pt idx="403">
                  <c:v>56.000004994845582</c:v>
                </c:pt>
                <c:pt idx="404">
                  <c:v>58.000060849676132</c:v>
                </c:pt>
                <c:pt idx="405">
                  <c:v>60.000577325652849</c:v>
                </c:pt>
                <c:pt idx="406">
                  <c:v>62.004265891636237</c:v>
                </c:pt>
                <c:pt idx="407">
                  <c:v>64.024548511425451</c:v>
                </c:pt>
                <c:pt idx="408">
                  <c:v>66.110018795348509</c:v>
                </c:pt>
                <c:pt idx="409">
                  <c:v>68.384003327533094</c:v>
                </c:pt>
                <c:pt idx="410">
                  <c:v>71.043829267301007</c:v>
                </c:pt>
                <c:pt idx="411">
                  <c:v>74.209786576217027</c:v>
                </c:pt>
                <c:pt idx="412">
                  <c:v>77.643322131916619</c:v>
                </c:pt>
                <c:pt idx="413">
                  <c:v>80.678118218561906</c:v>
                </c:pt>
                <c:pt idx="414">
                  <c:v>82.678118218561906</c:v>
                </c:pt>
                <c:pt idx="415">
                  <c:v>83.643322131916619</c:v>
                </c:pt>
                <c:pt idx="416">
                  <c:v>84.209786576217027</c:v>
                </c:pt>
                <c:pt idx="417">
                  <c:v>85.043829267301007</c:v>
                </c:pt>
                <c:pt idx="418">
                  <c:v>86.384003327533094</c:v>
                </c:pt>
                <c:pt idx="419">
                  <c:v>88.110018795348509</c:v>
                </c:pt>
                <c:pt idx="420">
                  <c:v>90.024548511425451</c:v>
                </c:pt>
                <c:pt idx="421">
                  <c:v>92.004265891636237</c:v>
                </c:pt>
                <c:pt idx="422">
                  <c:v>94.000577325652841</c:v>
                </c:pt>
                <c:pt idx="423">
                  <c:v>96.000060849676132</c:v>
                </c:pt>
                <c:pt idx="424">
                  <c:v>98.000004994845582</c:v>
                </c:pt>
                <c:pt idx="425">
                  <c:v>100.00000031930979</c:v>
                </c:pt>
                <c:pt idx="426">
                  <c:v>102.0000000158975</c:v>
                </c:pt>
                <c:pt idx="427">
                  <c:v>104.00000000061641</c:v>
                </c:pt>
                <c:pt idx="428">
                  <c:v>106.00000000001862</c:v>
                </c:pt>
                <c:pt idx="429">
                  <c:v>108.00000000000044</c:v>
                </c:pt>
                <c:pt idx="430">
                  <c:v>110.00000000000001</c:v>
                </c:pt>
                <c:pt idx="440">
                  <c:v>50.000000000265118</c:v>
                </c:pt>
                <c:pt idx="441">
                  <c:v>52.000000007369955</c:v>
                </c:pt>
                <c:pt idx="442">
                  <c:v>54.000000159558681</c:v>
                </c:pt>
                <c:pt idx="443">
                  <c:v>56.000002690310183</c:v>
                </c:pt>
                <c:pt idx="444">
                  <c:v>58.000035327316283</c:v>
                </c:pt>
                <c:pt idx="445">
                  <c:v>60.000361281161886</c:v>
                </c:pt>
                <c:pt idx="446">
                  <c:v>62.002877440598617</c:v>
                </c:pt>
                <c:pt idx="447">
                  <c:v>64.017848174212872</c:v>
                </c:pt>
                <c:pt idx="448">
                  <c:v>66.086219917977402</c:v>
                </c:pt>
                <c:pt idx="449">
                  <c:v>68.324375312723859</c:v>
                </c:pt>
                <c:pt idx="450">
                  <c:v>70.950417363389292</c:v>
                </c:pt>
                <c:pt idx="451">
                  <c:v>74.168739100553026</c:v>
                </c:pt>
                <c:pt idx="452">
                  <c:v>77.854132460504871</c:v>
                </c:pt>
                <c:pt idx="453">
                  <c:v>81.334237439007936</c:v>
                </c:pt>
                <c:pt idx="454">
                  <c:v>83.749689992562082</c:v>
                </c:pt>
                <c:pt idx="455">
                  <c:v>84.8266176315027</c:v>
                </c:pt>
                <c:pt idx="456">
                  <c:v>85.155496771851446</c:v>
                </c:pt>
                <c:pt idx="457">
                  <c:v>85.606641441594562</c:v>
                </c:pt>
                <c:pt idx="458">
                  <c:v>86.637083810780183</c:v>
                </c:pt>
                <c:pt idx="459">
                  <c:v>88.196743572420885</c:v>
                </c:pt>
                <c:pt idx="460">
                  <c:v>90.047318494249069</c:v>
                </c:pt>
                <c:pt idx="461">
                  <c:v>92.00886314101362</c:v>
                </c:pt>
                <c:pt idx="462">
                  <c:v>94.001292917403489</c:v>
                </c:pt>
                <c:pt idx="463">
                  <c:v>96.000146885959055</c:v>
                </c:pt>
                <c:pt idx="464">
                  <c:v>98.000012996193377</c:v>
                </c:pt>
                <c:pt idx="465">
                  <c:v>100.00000089552647</c:v>
                </c:pt>
                <c:pt idx="466">
                  <c:v>102.00000004805815</c:v>
                </c:pt>
                <c:pt idx="467">
                  <c:v>104.00000000200855</c:v>
                </c:pt>
                <c:pt idx="468">
                  <c:v>106.00000000006537</c:v>
                </c:pt>
                <c:pt idx="469">
                  <c:v>108.00000000000166</c:v>
                </c:pt>
                <c:pt idx="470">
                  <c:v>110.00000000000003</c:v>
                </c:pt>
                <c:pt idx="480">
                  <c:v>50.000000000107114</c:v>
                </c:pt>
                <c:pt idx="481">
                  <c:v>52.000000003209649</c:v>
                </c:pt>
                <c:pt idx="482">
                  <c:v>54.000000074900591</c:v>
                </c:pt>
                <c:pt idx="483">
                  <c:v>56.00000136125422</c:v>
                </c:pt>
                <c:pt idx="484">
                  <c:v>58.000019267244866</c:v>
                </c:pt>
                <c:pt idx="485">
                  <c:v>60.000212386238545</c:v>
                </c:pt>
                <c:pt idx="486">
                  <c:v>62.001823305783404</c:v>
                </c:pt>
                <c:pt idx="487">
                  <c:v>64.012190430003827</c:v>
                </c:pt>
                <c:pt idx="488">
                  <c:v>66.063475323114616</c:v>
                </c:pt>
                <c:pt idx="489">
                  <c:v>68.257405128189816</c:v>
                </c:pt>
                <c:pt idx="490">
                  <c:v>70.812935050766868</c:v>
                </c:pt>
                <c:pt idx="491">
                  <c:v>73.999497580034742</c:v>
                </c:pt>
                <c:pt idx="492">
                  <c:v>77.830119252071015</c:v>
                </c:pt>
                <c:pt idx="493">
                  <c:v>81.713866495150853</c:v>
                </c:pt>
                <c:pt idx="494">
                  <c:v>84.638565752444109</c:v>
                </c:pt>
                <c:pt idx="495">
                  <c:v>86.006822694903462</c:v>
                </c:pt>
                <c:pt idx="496">
                  <c:v>86.232936410150543</c:v>
                </c:pt>
                <c:pt idx="497">
                  <c:v>86.323084756736691</c:v>
                </c:pt>
                <c:pt idx="498">
                  <c:v>86.992921113211736</c:v>
                </c:pt>
                <c:pt idx="499">
                  <c:v>88.330514726981491</c:v>
                </c:pt>
                <c:pt idx="500">
                  <c:v>90.085682723969995</c:v>
                </c:pt>
                <c:pt idx="501">
                  <c:v>92.017299043621833</c:v>
                </c:pt>
                <c:pt idx="502">
                  <c:v>94.002720052599031</c:v>
                </c:pt>
                <c:pt idx="503">
                  <c:v>96.000333087925938</c:v>
                </c:pt>
                <c:pt idx="504">
                  <c:v>98.00003176631644</c:v>
                </c:pt>
                <c:pt idx="505">
                  <c:v>100.00000235939798</c:v>
                </c:pt>
                <c:pt idx="506">
                  <c:v>102.00000013647778</c:v>
                </c:pt>
                <c:pt idx="507">
                  <c:v>104.00000000614821</c:v>
                </c:pt>
                <c:pt idx="508">
                  <c:v>106.00000000021571</c:v>
                </c:pt>
                <c:pt idx="509">
                  <c:v>108.0000000000059</c:v>
                </c:pt>
                <c:pt idx="510">
                  <c:v>110.00000000000013</c:v>
                </c:pt>
                <c:pt idx="520">
                  <c:v>50.000000000040657</c:v>
                </c:pt>
                <c:pt idx="521">
                  <c:v>52.000000001313126</c:v>
                </c:pt>
                <c:pt idx="522">
                  <c:v>54.000000033029849</c:v>
                </c:pt>
                <c:pt idx="523">
                  <c:v>56.00000064704237</c:v>
                </c:pt>
                <c:pt idx="524">
                  <c:v>58.00000987154619</c:v>
                </c:pt>
                <c:pt idx="525">
                  <c:v>60.000117290820619</c:v>
                </c:pt>
                <c:pt idx="526">
                  <c:v>62.00108534859163</c:v>
                </c:pt>
                <c:pt idx="527">
                  <c:v>64.007821694491696</c:v>
                </c:pt>
                <c:pt idx="528">
                  <c:v>66.043899424822442</c:v>
                </c:pt>
                <c:pt idx="529">
                  <c:v>68.19188595630996</c:v>
                </c:pt>
                <c:pt idx="530">
                  <c:v>70.653211664234249</c:v>
                </c:pt>
                <c:pt idx="531">
                  <c:v>73.731773346049209</c:v>
                </c:pt>
                <c:pt idx="532">
                  <c:v>77.575646285680833</c:v>
                </c:pt>
                <c:pt idx="533">
                  <c:v>81.749689992562082</c:v>
                </c:pt>
                <c:pt idx="534">
                  <c:v>85.200467388746532</c:v>
                </c:pt>
                <c:pt idx="535">
                  <c:v>87.022687215481255</c:v>
                </c:pt>
                <c:pt idx="536">
                  <c:v>87.334237439007936</c:v>
                </c:pt>
                <c:pt idx="537">
                  <c:v>87.155496771851446</c:v>
                </c:pt>
                <c:pt idx="538">
                  <c:v>87.453749293721998</c:v>
                </c:pt>
                <c:pt idx="539">
                  <c:v>88.521600108173857</c:v>
                </c:pt>
                <c:pt idx="540">
                  <c:v>90.145751223251409</c:v>
                </c:pt>
                <c:pt idx="541">
                  <c:v>92.031718535243371</c:v>
                </c:pt>
                <c:pt idx="542">
                  <c:v>94.005375766766122</c:v>
                </c:pt>
                <c:pt idx="543">
                  <c:v>96.000709568115539</c:v>
                </c:pt>
                <c:pt idx="544">
                  <c:v>98.000072941408604</c:v>
                </c:pt>
                <c:pt idx="545">
                  <c:v>100.0000058395661</c:v>
                </c:pt>
                <c:pt idx="546">
                  <c:v>102.00000036409389</c:v>
                </c:pt>
                <c:pt idx="547">
                  <c:v>104.00000001767961</c:v>
                </c:pt>
                <c:pt idx="548">
                  <c:v>106.00000000066859</c:v>
                </c:pt>
                <c:pt idx="549">
                  <c:v>108.0000000000197</c:v>
                </c:pt>
                <c:pt idx="550">
                  <c:v>110.00000000000045</c:v>
                </c:pt>
                <c:pt idx="560">
                  <c:v>50.000000000014495</c:v>
                </c:pt>
                <c:pt idx="561">
                  <c:v>52.000000000504677</c:v>
                </c:pt>
                <c:pt idx="562">
                  <c:v>54.000000013683106</c:v>
                </c:pt>
                <c:pt idx="563">
                  <c:v>56.000000288923452</c:v>
                </c:pt>
                <c:pt idx="564">
                  <c:v>58.000004751244084</c:v>
                </c:pt>
                <c:pt idx="565">
                  <c:v>60.000060849676132</c:v>
                </c:pt>
                <c:pt idx="566">
                  <c:v>62.000606925772033</c:v>
                </c:pt>
                <c:pt idx="567">
                  <c:v>64.004714539376039</c:v>
                </c:pt>
                <c:pt idx="568">
                  <c:v>66.028521301182096</c:v>
                </c:pt>
                <c:pt idx="569">
                  <c:v>68.134377260088129</c:v>
                </c:pt>
                <c:pt idx="570">
                  <c:v>70.49307003264515</c:v>
                </c:pt>
                <c:pt idx="571">
                  <c:v>73.409022130071861</c:v>
                </c:pt>
                <c:pt idx="572">
                  <c:v>77.135836419626585</c:v>
                </c:pt>
                <c:pt idx="573">
                  <c:v>81.435197937856259</c:v>
                </c:pt>
                <c:pt idx="574">
                  <c:v>85.336749807334201</c:v>
                </c:pt>
                <c:pt idx="575">
                  <c:v>87.712913013792814</c:v>
                </c:pt>
                <c:pt idx="576">
                  <c:v>88.31479908020755</c:v>
                </c:pt>
                <c:pt idx="577">
                  <c:v>88.026493665375611</c:v>
                </c:pt>
                <c:pt idx="578">
                  <c:v>87.999497580034742</c:v>
                </c:pt>
                <c:pt idx="579">
                  <c:v>88.773287740497437</c:v>
                </c:pt>
                <c:pt idx="580">
                  <c:v>90.232909791580497</c:v>
                </c:pt>
                <c:pt idx="581">
                  <c:v>92.054633716910899</c:v>
                </c:pt>
                <c:pt idx="582">
                  <c:v>94.009980679937385</c:v>
                </c:pt>
                <c:pt idx="583">
                  <c:v>96.001419991971886</c:v>
                </c:pt>
                <c:pt idx="584">
                  <c:v>98.000157339595333</c:v>
                </c:pt>
                <c:pt idx="585">
                  <c:v>100.00001357739798</c:v>
                </c:pt>
                <c:pt idx="586">
                  <c:v>102.000000912476</c:v>
                </c:pt>
                <c:pt idx="587">
                  <c:v>104.00000004775873</c:v>
                </c:pt>
                <c:pt idx="588">
                  <c:v>106.00000000194674</c:v>
                </c:pt>
                <c:pt idx="589">
                  <c:v>108.0000000000618</c:v>
                </c:pt>
                <c:pt idx="590">
                  <c:v>110.00000000000153</c:v>
                </c:pt>
                <c:pt idx="600">
                  <c:v>50.000000000004853</c:v>
                </c:pt>
                <c:pt idx="601">
                  <c:v>52.000000000182212</c:v>
                </c:pt>
                <c:pt idx="602">
                  <c:v>54.000000005324992</c:v>
                </c:pt>
                <c:pt idx="603">
                  <c:v>56.000000121196329</c:v>
                </c:pt>
                <c:pt idx="604">
                  <c:v>58.000002148256314</c:v>
                </c:pt>
                <c:pt idx="605">
                  <c:v>60.000029655763676</c:v>
                </c:pt>
                <c:pt idx="606">
                  <c:v>62.000318829506327</c:v>
                </c:pt>
                <c:pt idx="607">
                  <c:v>64.002669526772664</c:v>
                </c:pt>
                <c:pt idx="608">
                  <c:v>66.017407501221427</c:v>
                </c:pt>
                <c:pt idx="609">
                  <c:v>68.088402585592604</c:v>
                </c:pt>
                <c:pt idx="610">
                  <c:v>70.349639008523283</c:v>
                </c:pt>
                <c:pt idx="611">
                  <c:v>73.076963965092432</c:v>
                </c:pt>
                <c:pt idx="612">
                  <c:v>76.583502248353085</c:v>
                </c:pt>
                <c:pt idx="613">
                  <c:v>80.8266176315027</c:v>
                </c:pt>
                <c:pt idx="614">
                  <c:v>85.022687215481255</c:v>
                </c:pt>
                <c:pt idx="615">
                  <c:v>87.95774715459477</c:v>
                </c:pt>
                <c:pt idx="616">
                  <c:v>89.022687215481255</c:v>
                </c:pt>
                <c:pt idx="617">
                  <c:v>88.8266176315027</c:v>
                </c:pt>
                <c:pt idx="618">
                  <c:v>88.583502248353085</c:v>
                </c:pt>
                <c:pt idx="619">
                  <c:v>89.076963965092432</c:v>
                </c:pt>
                <c:pt idx="620">
                  <c:v>90.349639008523283</c:v>
                </c:pt>
                <c:pt idx="621">
                  <c:v>92.088402585592604</c:v>
                </c:pt>
                <c:pt idx="622">
                  <c:v>94.017407501221427</c:v>
                </c:pt>
                <c:pt idx="623">
                  <c:v>96.002669526772664</c:v>
                </c:pt>
                <c:pt idx="624">
                  <c:v>98.000318829506327</c:v>
                </c:pt>
                <c:pt idx="625">
                  <c:v>100.00002965576368</c:v>
                </c:pt>
                <c:pt idx="626">
                  <c:v>102.00000214825631</c:v>
                </c:pt>
                <c:pt idx="627">
                  <c:v>104.00000012119632</c:v>
                </c:pt>
                <c:pt idx="628">
                  <c:v>106.00000000532499</c:v>
                </c:pt>
                <c:pt idx="629">
                  <c:v>108.00000000018221</c:v>
                </c:pt>
                <c:pt idx="630">
                  <c:v>110.00000000000486</c:v>
                </c:pt>
                <c:pt idx="640">
                  <c:v>50.000000000001528</c:v>
                </c:pt>
                <c:pt idx="641">
                  <c:v>52.000000000061803</c:v>
                </c:pt>
                <c:pt idx="642">
                  <c:v>54.000000001946752</c:v>
                </c:pt>
                <c:pt idx="643">
                  <c:v>56.000000047758725</c:v>
                </c:pt>
                <c:pt idx="644">
                  <c:v>58.00000091247599</c:v>
                </c:pt>
                <c:pt idx="645">
                  <c:v>60.000013577397979</c:v>
                </c:pt>
                <c:pt idx="646">
                  <c:v>62.000157339595333</c:v>
                </c:pt>
                <c:pt idx="647">
                  <c:v>64.001419991971886</c:v>
                </c:pt>
                <c:pt idx="648">
                  <c:v>66.009980679937385</c:v>
                </c:pt>
                <c:pt idx="649">
                  <c:v>68.054633716910899</c:v>
                </c:pt>
                <c:pt idx="650">
                  <c:v>70.232909791580497</c:v>
                </c:pt>
                <c:pt idx="651">
                  <c:v>72.773287740497437</c:v>
                </c:pt>
                <c:pt idx="652">
                  <c:v>75.999497580034742</c:v>
                </c:pt>
                <c:pt idx="653">
                  <c:v>80.026493665375611</c:v>
                </c:pt>
                <c:pt idx="654">
                  <c:v>84.31479908020755</c:v>
                </c:pt>
                <c:pt idx="655">
                  <c:v>87.712913013792814</c:v>
                </c:pt>
                <c:pt idx="656">
                  <c:v>89.336749807334201</c:v>
                </c:pt>
                <c:pt idx="657">
                  <c:v>89.435197937856259</c:v>
                </c:pt>
                <c:pt idx="658">
                  <c:v>89.135836419626585</c:v>
                </c:pt>
                <c:pt idx="659">
                  <c:v>89.409022130071861</c:v>
                </c:pt>
                <c:pt idx="660">
                  <c:v>90.49307003264515</c:v>
                </c:pt>
                <c:pt idx="661">
                  <c:v>92.134377260088129</c:v>
                </c:pt>
                <c:pt idx="662">
                  <c:v>94.028521301182096</c:v>
                </c:pt>
                <c:pt idx="663">
                  <c:v>96.004714539376039</c:v>
                </c:pt>
                <c:pt idx="664">
                  <c:v>98.000606925772033</c:v>
                </c:pt>
                <c:pt idx="665">
                  <c:v>100.00006084967613</c:v>
                </c:pt>
                <c:pt idx="666">
                  <c:v>102.00000475124409</c:v>
                </c:pt>
                <c:pt idx="667">
                  <c:v>104.00000028892345</c:v>
                </c:pt>
                <c:pt idx="668">
                  <c:v>106.00000001368311</c:v>
                </c:pt>
                <c:pt idx="669">
                  <c:v>108.00000000050467</c:v>
                </c:pt>
                <c:pt idx="670">
                  <c:v>110.0000000000145</c:v>
                </c:pt>
                <c:pt idx="680">
                  <c:v>50.000000000000455</c:v>
                </c:pt>
                <c:pt idx="681">
                  <c:v>52.000000000019689</c:v>
                </c:pt>
                <c:pt idx="682">
                  <c:v>54.000000000668585</c:v>
                </c:pt>
                <c:pt idx="683">
                  <c:v>56.000000017679604</c:v>
                </c:pt>
                <c:pt idx="684">
                  <c:v>58.000000364093893</c:v>
                </c:pt>
                <c:pt idx="685">
                  <c:v>60.000005839566107</c:v>
                </c:pt>
                <c:pt idx="686">
                  <c:v>62.000072941408604</c:v>
                </c:pt>
                <c:pt idx="687">
                  <c:v>64.000709568115539</c:v>
                </c:pt>
                <c:pt idx="688">
                  <c:v>66.005375766766122</c:v>
                </c:pt>
                <c:pt idx="689">
                  <c:v>68.031718535243371</c:v>
                </c:pt>
                <c:pt idx="690">
                  <c:v>70.145751223251409</c:v>
                </c:pt>
                <c:pt idx="691">
                  <c:v>72.521600108173857</c:v>
                </c:pt>
                <c:pt idx="692">
                  <c:v>75.453749293721998</c:v>
                </c:pt>
                <c:pt idx="693">
                  <c:v>79.155496771851446</c:v>
                </c:pt>
                <c:pt idx="694">
                  <c:v>83.334237439007936</c:v>
                </c:pt>
                <c:pt idx="695">
                  <c:v>87.022687215481255</c:v>
                </c:pt>
                <c:pt idx="696">
                  <c:v>89.200467388746532</c:v>
                </c:pt>
                <c:pt idx="697">
                  <c:v>89.749689992562082</c:v>
                </c:pt>
                <c:pt idx="698">
                  <c:v>89.575646285680833</c:v>
                </c:pt>
                <c:pt idx="699">
                  <c:v>89.731773346049209</c:v>
                </c:pt>
                <c:pt idx="700">
                  <c:v>90.653211664234249</c:v>
                </c:pt>
                <c:pt idx="701">
                  <c:v>92.19188595630996</c:v>
                </c:pt>
                <c:pt idx="702">
                  <c:v>94.043899424822442</c:v>
                </c:pt>
                <c:pt idx="703">
                  <c:v>96.007821694491696</c:v>
                </c:pt>
                <c:pt idx="704">
                  <c:v>98.00108534859163</c:v>
                </c:pt>
                <c:pt idx="705">
                  <c:v>100.00011729082061</c:v>
                </c:pt>
                <c:pt idx="706">
                  <c:v>102.0000098715462</c:v>
                </c:pt>
                <c:pt idx="707">
                  <c:v>104.00000064704237</c:v>
                </c:pt>
                <c:pt idx="708">
                  <c:v>106.00000003302985</c:v>
                </c:pt>
                <c:pt idx="709">
                  <c:v>108.00000000131313</c:v>
                </c:pt>
                <c:pt idx="710">
                  <c:v>110.00000000004066</c:v>
                </c:pt>
                <c:pt idx="720">
                  <c:v>50.000000000000128</c:v>
                </c:pt>
                <c:pt idx="721">
                  <c:v>52.00000000000589</c:v>
                </c:pt>
                <c:pt idx="722">
                  <c:v>54.000000000215707</c:v>
                </c:pt>
                <c:pt idx="723">
                  <c:v>56.000000006148213</c:v>
                </c:pt>
                <c:pt idx="724">
                  <c:v>58.000000136477773</c:v>
                </c:pt>
                <c:pt idx="725">
                  <c:v>60.000002359397989</c:v>
                </c:pt>
                <c:pt idx="726">
                  <c:v>62.00003176631644</c:v>
                </c:pt>
                <c:pt idx="727">
                  <c:v>64.000333087925938</c:v>
                </c:pt>
                <c:pt idx="728">
                  <c:v>66.002720052599031</c:v>
                </c:pt>
                <c:pt idx="729">
                  <c:v>68.017299043621833</c:v>
                </c:pt>
                <c:pt idx="730">
                  <c:v>70.085682723969995</c:v>
                </c:pt>
                <c:pt idx="731">
                  <c:v>72.330514726981491</c:v>
                </c:pt>
                <c:pt idx="732">
                  <c:v>74.992921113211736</c:v>
                </c:pt>
                <c:pt idx="733">
                  <c:v>78.323084756736691</c:v>
                </c:pt>
                <c:pt idx="734">
                  <c:v>82.232936410150543</c:v>
                </c:pt>
                <c:pt idx="735">
                  <c:v>86.006822694903462</c:v>
                </c:pt>
                <c:pt idx="736">
                  <c:v>88.638565752444109</c:v>
                </c:pt>
                <c:pt idx="737">
                  <c:v>89.713866495150853</c:v>
                </c:pt>
                <c:pt idx="738">
                  <c:v>89.830119252071015</c:v>
                </c:pt>
                <c:pt idx="739">
                  <c:v>89.999497580034742</c:v>
                </c:pt>
                <c:pt idx="740">
                  <c:v>90.812935050766868</c:v>
                </c:pt>
                <c:pt idx="741">
                  <c:v>92.257405128189816</c:v>
                </c:pt>
                <c:pt idx="742">
                  <c:v>94.063475323114616</c:v>
                </c:pt>
                <c:pt idx="743">
                  <c:v>96.012190430003827</c:v>
                </c:pt>
                <c:pt idx="744">
                  <c:v>98.001823305783404</c:v>
                </c:pt>
                <c:pt idx="745">
                  <c:v>100.00021238623854</c:v>
                </c:pt>
                <c:pt idx="746">
                  <c:v>102.00001926724487</c:v>
                </c:pt>
                <c:pt idx="747">
                  <c:v>104.00000136125422</c:v>
                </c:pt>
                <c:pt idx="748">
                  <c:v>106.00000007490058</c:v>
                </c:pt>
                <c:pt idx="749">
                  <c:v>108.00000000320965</c:v>
                </c:pt>
                <c:pt idx="750">
                  <c:v>110.00000000010712</c:v>
                </c:pt>
                <c:pt idx="760">
                  <c:v>50.000000000000036</c:v>
                </c:pt>
                <c:pt idx="761">
                  <c:v>52.000000000001656</c:v>
                </c:pt>
                <c:pt idx="762">
                  <c:v>54.000000000065377</c:v>
                </c:pt>
                <c:pt idx="763">
                  <c:v>56.000000002008548</c:v>
                </c:pt>
                <c:pt idx="764">
                  <c:v>58.000000048058155</c:v>
                </c:pt>
                <c:pt idx="765">
                  <c:v>60.000000895526469</c:v>
                </c:pt>
                <c:pt idx="766">
                  <c:v>62.000012996193369</c:v>
                </c:pt>
                <c:pt idx="767">
                  <c:v>64.000146885959055</c:v>
                </c:pt>
                <c:pt idx="768">
                  <c:v>66.001292917403489</c:v>
                </c:pt>
                <c:pt idx="769">
                  <c:v>68.00886314101362</c:v>
                </c:pt>
                <c:pt idx="770">
                  <c:v>70.047318494249069</c:v>
                </c:pt>
                <c:pt idx="771">
                  <c:v>72.196743572420885</c:v>
                </c:pt>
                <c:pt idx="772">
                  <c:v>74.637083810780183</c:v>
                </c:pt>
                <c:pt idx="773">
                  <c:v>77.606641441594562</c:v>
                </c:pt>
                <c:pt idx="774">
                  <c:v>81.155496771851446</c:v>
                </c:pt>
                <c:pt idx="775">
                  <c:v>84.8266176315027</c:v>
                </c:pt>
                <c:pt idx="776">
                  <c:v>87.749689992562082</c:v>
                </c:pt>
                <c:pt idx="777">
                  <c:v>89.334237439007936</c:v>
                </c:pt>
                <c:pt idx="778">
                  <c:v>89.854132460504871</c:v>
                </c:pt>
                <c:pt idx="779">
                  <c:v>90.168739100553026</c:v>
                </c:pt>
                <c:pt idx="780">
                  <c:v>90.950417363389292</c:v>
                </c:pt>
                <c:pt idx="781">
                  <c:v>92.324375312723859</c:v>
                </c:pt>
                <c:pt idx="782">
                  <c:v>94.086219917977402</c:v>
                </c:pt>
                <c:pt idx="783">
                  <c:v>96.017848174212872</c:v>
                </c:pt>
                <c:pt idx="784">
                  <c:v>98.00287744059861</c:v>
                </c:pt>
                <c:pt idx="785">
                  <c:v>100.00036128116189</c:v>
                </c:pt>
                <c:pt idx="786">
                  <c:v>102.00003532731628</c:v>
                </c:pt>
                <c:pt idx="787">
                  <c:v>104.00000269031018</c:v>
                </c:pt>
                <c:pt idx="788">
                  <c:v>106.00000015955868</c:v>
                </c:pt>
                <c:pt idx="789">
                  <c:v>108.00000000736996</c:v>
                </c:pt>
                <c:pt idx="790">
                  <c:v>110.00000000026512</c:v>
                </c:pt>
                <c:pt idx="800">
                  <c:v>50.000000000000007</c:v>
                </c:pt>
                <c:pt idx="801">
                  <c:v>52.000000000000441</c:v>
                </c:pt>
                <c:pt idx="802">
                  <c:v>54.000000000018616</c:v>
                </c:pt>
                <c:pt idx="803">
                  <c:v>56.00000000061641</c:v>
                </c:pt>
                <c:pt idx="804">
                  <c:v>58.000000015897498</c:v>
                </c:pt>
                <c:pt idx="805">
                  <c:v>60.000000319309798</c:v>
                </c:pt>
                <c:pt idx="806">
                  <c:v>62.000004994845582</c:v>
                </c:pt>
                <c:pt idx="807">
                  <c:v>64.000060849676132</c:v>
                </c:pt>
                <c:pt idx="808">
                  <c:v>66.000577325652841</c:v>
                </c:pt>
                <c:pt idx="809">
                  <c:v>68.004265891636237</c:v>
                </c:pt>
                <c:pt idx="810">
                  <c:v>70.024548511425451</c:v>
                </c:pt>
                <c:pt idx="811">
                  <c:v>72.110018795348509</c:v>
                </c:pt>
                <c:pt idx="812">
                  <c:v>74.384003327533094</c:v>
                </c:pt>
                <c:pt idx="813">
                  <c:v>77.043829267301007</c:v>
                </c:pt>
                <c:pt idx="814">
                  <c:v>80.209786576217027</c:v>
                </c:pt>
                <c:pt idx="815">
                  <c:v>83.643322131916619</c:v>
                </c:pt>
                <c:pt idx="816">
                  <c:v>86.678118218561906</c:v>
                </c:pt>
                <c:pt idx="817">
                  <c:v>88.678118218561906</c:v>
                </c:pt>
                <c:pt idx="818">
                  <c:v>89.643322131916619</c:v>
                </c:pt>
                <c:pt idx="819">
                  <c:v>90.209786576217027</c:v>
                </c:pt>
                <c:pt idx="820">
                  <c:v>91.043829267301007</c:v>
                </c:pt>
                <c:pt idx="821">
                  <c:v>92.384003327533094</c:v>
                </c:pt>
                <c:pt idx="822">
                  <c:v>94.110018795348509</c:v>
                </c:pt>
                <c:pt idx="823">
                  <c:v>96.024548511425451</c:v>
                </c:pt>
                <c:pt idx="824">
                  <c:v>98.004265891636237</c:v>
                </c:pt>
                <c:pt idx="825">
                  <c:v>100.00057732565284</c:v>
                </c:pt>
                <c:pt idx="826">
                  <c:v>102.00006084967613</c:v>
                </c:pt>
                <c:pt idx="827">
                  <c:v>104.00000499484558</c:v>
                </c:pt>
                <c:pt idx="828">
                  <c:v>106.00000031930979</c:v>
                </c:pt>
                <c:pt idx="829">
                  <c:v>108.0000000158975</c:v>
                </c:pt>
                <c:pt idx="830">
                  <c:v>110.00000000061641</c:v>
                </c:pt>
                <c:pt idx="840">
                  <c:v>50</c:v>
                </c:pt>
                <c:pt idx="841">
                  <c:v>52.000000000000107</c:v>
                </c:pt>
                <c:pt idx="842">
                  <c:v>54.000000000004981</c:v>
                </c:pt>
                <c:pt idx="843">
                  <c:v>56.000000000177714</c:v>
                </c:pt>
                <c:pt idx="844">
                  <c:v>58.000000004940226</c:v>
                </c:pt>
                <c:pt idx="845">
                  <c:v>60.000000106955383</c:v>
                </c:pt>
                <c:pt idx="846">
                  <c:v>62.000001803368846</c:v>
                </c:pt>
                <c:pt idx="847">
                  <c:v>64.00002368060828</c:v>
                </c:pt>
                <c:pt idx="848">
                  <c:v>66.000242174005066</c:v>
                </c:pt>
                <c:pt idx="849">
                  <c:v>68.001928806114535</c:v>
                </c:pt>
                <c:pt idx="850">
                  <c:v>70.011963988960019</c:v>
                </c:pt>
                <c:pt idx="851">
                  <c:v>72.057794939387804</c:v>
                </c:pt>
                <c:pt idx="852">
                  <c:v>74.217435274557886</c:v>
                </c:pt>
                <c:pt idx="853">
                  <c:v>76.637083810780183</c:v>
                </c:pt>
                <c:pt idx="854">
                  <c:v>79.453749293721998</c:v>
                </c:pt>
                <c:pt idx="855">
                  <c:v>82.583502248353085</c:v>
                </c:pt>
                <c:pt idx="856">
                  <c:v>85.575646285680833</c:v>
                </c:pt>
                <c:pt idx="857">
                  <c:v>87.854132460504871</c:v>
                </c:pt>
                <c:pt idx="858">
                  <c:v>89.235378552945321</c:v>
                </c:pt>
                <c:pt idx="859">
                  <c:v>90.11519274137278</c:v>
                </c:pt>
                <c:pt idx="860">
                  <c:v>91.076963965092432</c:v>
                </c:pt>
                <c:pt idx="861">
                  <c:v>92.427050049370735</c:v>
                </c:pt>
                <c:pt idx="862">
                  <c:v>94.131881160522383</c:v>
                </c:pt>
                <c:pt idx="863">
                  <c:v>96.031718535243371</c:v>
                </c:pt>
                <c:pt idx="864">
                  <c:v>98.005941141092265</c:v>
                </c:pt>
                <c:pt idx="865">
                  <c:v>100.00086666845343</c:v>
                </c:pt>
                <c:pt idx="866">
                  <c:v>102.00009846060284</c:v>
                </c:pt>
                <c:pt idx="867">
                  <c:v>104.00000871160894</c:v>
                </c:pt>
                <c:pt idx="868">
                  <c:v>106.00000060028934</c:v>
                </c:pt>
                <c:pt idx="869">
                  <c:v>108.00000003221434</c:v>
                </c:pt>
                <c:pt idx="870">
                  <c:v>110.00000000134636</c:v>
                </c:pt>
                <c:pt idx="880">
                  <c:v>50</c:v>
                </c:pt>
                <c:pt idx="881">
                  <c:v>52.000000000000028</c:v>
                </c:pt>
                <c:pt idx="882">
                  <c:v>54.000000000001251</c:v>
                </c:pt>
                <c:pt idx="883">
                  <c:v>56.000000000048132</c:v>
                </c:pt>
                <c:pt idx="884">
                  <c:v>58.000000001442189</c:v>
                </c:pt>
                <c:pt idx="885">
                  <c:v>60.000000033655006</c:v>
                </c:pt>
                <c:pt idx="886">
                  <c:v>62.000000611650947</c:v>
                </c:pt>
                <c:pt idx="887">
                  <c:v>64.000008657331179</c:v>
                </c:pt>
                <c:pt idx="888">
                  <c:v>66.000095431288557</c:v>
                </c:pt>
                <c:pt idx="889">
                  <c:v>68.000819264098922</c:v>
                </c:pt>
                <c:pt idx="890">
                  <c:v>70.005477513285769</c:v>
                </c:pt>
                <c:pt idx="891">
                  <c:v>72.028521301182096</c:v>
                </c:pt>
                <c:pt idx="892">
                  <c:v>74.115659579607993</c:v>
                </c:pt>
                <c:pt idx="893">
                  <c:v>76.365275264255658</c:v>
                </c:pt>
                <c:pt idx="894">
                  <c:v>78.898432176391893</c:v>
                </c:pt>
                <c:pt idx="895">
                  <c:v>81.720983515978503</c:v>
                </c:pt>
                <c:pt idx="896">
                  <c:v>84.567405713370235</c:v>
                </c:pt>
                <c:pt idx="897">
                  <c:v>86.982899872769778</c:v>
                </c:pt>
                <c:pt idx="898">
                  <c:v>88.699039419136795</c:v>
                </c:pt>
                <c:pt idx="899">
                  <c:v>89.901980932347016</c:v>
                </c:pt>
                <c:pt idx="900">
                  <c:v>91.043829267301007</c:v>
                </c:pt>
                <c:pt idx="901">
                  <c:v>92.446148215249551</c:v>
                </c:pt>
                <c:pt idx="902">
                  <c:v>94.148509839900086</c:v>
                </c:pt>
                <c:pt idx="903">
                  <c:v>96.038499729604183</c:v>
                </c:pt>
                <c:pt idx="904">
                  <c:v>98.007772961350824</c:v>
                </c:pt>
                <c:pt idx="905">
                  <c:v>100.00122219841667</c:v>
                </c:pt>
                <c:pt idx="906">
                  <c:v>102.00014966605272</c:v>
                </c:pt>
                <c:pt idx="907">
                  <c:v>104.00001427352606</c:v>
                </c:pt>
                <c:pt idx="908">
                  <c:v>106.00000106014585</c:v>
                </c:pt>
                <c:pt idx="909">
                  <c:v>108.00000006132342</c:v>
                </c:pt>
                <c:pt idx="910">
                  <c:v>110.00000000276258</c:v>
                </c:pt>
                <c:pt idx="920">
                  <c:v>50</c:v>
                </c:pt>
                <c:pt idx="921">
                  <c:v>52.000000000000007</c:v>
                </c:pt>
                <c:pt idx="922">
                  <c:v>54.000000000000298</c:v>
                </c:pt>
                <c:pt idx="923">
                  <c:v>56.000000000012243</c:v>
                </c:pt>
                <c:pt idx="924">
                  <c:v>58.000000000395509</c:v>
                </c:pt>
                <c:pt idx="925">
                  <c:v>60.000000009948401</c:v>
                </c:pt>
                <c:pt idx="926">
                  <c:v>62.000000194885416</c:v>
                </c:pt>
                <c:pt idx="927">
                  <c:v>64.000002973252577</c:v>
                </c:pt>
                <c:pt idx="928">
                  <c:v>66.000035327316283</c:v>
                </c:pt>
                <c:pt idx="929">
                  <c:v>68.000326900713702</c:v>
                </c:pt>
                <c:pt idx="930">
                  <c:v>70.002355849108241</c:v>
                </c:pt>
                <c:pt idx="931">
                  <c:v>72.0132222526628</c:v>
                </c:pt>
                <c:pt idx="932">
                  <c:v>74.057794939387804</c:v>
                </c:pt>
                <c:pt idx="933">
                  <c:v>76.196743572420885</c:v>
                </c:pt>
                <c:pt idx="934">
                  <c:v>78.521600108173857</c:v>
                </c:pt>
                <c:pt idx="935">
                  <c:v>81.076963965092432</c:v>
                </c:pt>
                <c:pt idx="936">
                  <c:v>83.731773346049209</c:v>
                </c:pt>
                <c:pt idx="937">
                  <c:v>86.168739100553026</c:v>
                </c:pt>
                <c:pt idx="938">
                  <c:v>88.11519274137278</c:v>
                </c:pt>
                <c:pt idx="939">
                  <c:v>89.606641441594562</c:v>
                </c:pt>
                <c:pt idx="940">
                  <c:v>90.950417363389292</c:v>
                </c:pt>
                <c:pt idx="941">
                  <c:v>92.437860872840517</c:v>
                </c:pt>
                <c:pt idx="942">
                  <c:v>94.157102933514736</c:v>
                </c:pt>
                <c:pt idx="943">
                  <c:v>96.043899424822442</c:v>
                </c:pt>
                <c:pt idx="944">
                  <c:v>98.009553439225641</c:v>
                </c:pt>
                <c:pt idx="945">
                  <c:v>100.00161914983454</c:v>
                </c:pt>
                <c:pt idx="946">
                  <c:v>102.00021371780936</c:v>
                </c:pt>
                <c:pt idx="947">
                  <c:v>104.00002196953008</c:v>
                </c:pt>
                <c:pt idx="948">
                  <c:v>106.00000175884351</c:v>
                </c:pt>
                <c:pt idx="949">
                  <c:v>108.00000010966298</c:v>
                </c:pt>
                <c:pt idx="950">
                  <c:v>110.00000000532499</c:v>
                </c:pt>
                <c:pt idx="960">
                  <c:v>50</c:v>
                </c:pt>
                <c:pt idx="961">
                  <c:v>52</c:v>
                </c:pt>
                <c:pt idx="962">
                  <c:v>54.000000000000064</c:v>
                </c:pt>
                <c:pt idx="963">
                  <c:v>56.000000000002927</c:v>
                </c:pt>
                <c:pt idx="964">
                  <c:v>58.000000000101892</c:v>
                </c:pt>
                <c:pt idx="965">
                  <c:v>60.000000002762569</c:v>
                </c:pt>
                <c:pt idx="966">
                  <c:v>62.000000058332638</c:v>
                </c:pt>
                <c:pt idx="967">
                  <c:v>64.000000959259637</c:v>
                </c:pt>
                <c:pt idx="968">
                  <c:v>66.000012285337732</c:v>
                </c:pt>
                <c:pt idx="969">
                  <c:v>68.000122536200053</c:v>
                </c:pt>
                <c:pt idx="970">
                  <c:v>70.000951849083975</c:v>
                </c:pt>
                <c:pt idx="971">
                  <c:v>72.005758351397347</c:v>
                </c:pt>
                <c:pt idx="972">
                  <c:v>74.027130300909448</c:v>
                </c:pt>
                <c:pt idx="973">
                  <c:v>76.099549122718571</c:v>
                </c:pt>
                <c:pt idx="974">
                  <c:v>78.284476661838923</c:v>
                </c:pt>
                <c:pt idx="975">
                  <c:v>80.633114454123429</c:v>
                </c:pt>
                <c:pt idx="976">
                  <c:v>83.097347538264913</c:v>
                </c:pt>
                <c:pt idx="977">
                  <c:v>85.481264239498728</c:v>
                </c:pt>
                <c:pt idx="978">
                  <c:v>87.55721028108043</c:v>
                </c:pt>
                <c:pt idx="979">
                  <c:v>89.274935946129759</c:v>
                </c:pt>
                <c:pt idx="980">
                  <c:v>90.812935050766868</c:v>
                </c:pt>
                <c:pt idx="981">
                  <c:v>92.403691599147749</c:v>
                </c:pt>
                <c:pt idx="982">
                  <c:v>94.156124102214392</c:v>
                </c:pt>
                <c:pt idx="983">
                  <c:v>96.047023675926965</c:v>
                </c:pt>
                <c:pt idx="984">
                  <c:v>98.011030357209421</c:v>
                </c:pt>
                <c:pt idx="985">
                  <c:v>100.00201506452657</c:v>
                </c:pt>
                <c:pt idx="986">
                  <c:v>102.00028669143471</c:v>
                </c:pt>
                <c:pt idx="987">
                  <c:v>104.00003176631644</c:v>
                </c:pt>
                <c:pt idx="988">
                  <c:v>106.00000274122938</c:v>
                </c:pt>
                <c:pt idx="989">
                  <c:v>108.00000018422573</c:v>
                </c:pt>
                <c:pt idx="990">
                  <c:v>110.00000000964232</c:v>
                </c:pt>
                <c:pt idx="1000">
                  <c:v>50</c:v>
                </c:pt>
                <c:pt idx="1001">
                  <c:v>52</c:v>
                </c:pt>
                <c:pt idx="1002">
                  <c:v>54.000000000000014</c:v>
                </c:pt>
                <c:pt idx="1003">
                  <c:v>56.000000000000654</c:v>
                </c:pt>
                <c:pt idx="1004">
                  <c:v>58.000000000024663</c:v>
                </c:pt>
                <c:pt idx="1005">
                  <c:v>60.000000000720661</c:v>
                </c:pt>
                <c:pt idx="1006">
                  <c:v>62.00000001640214</c:v>
                </c:pt>
                <c:pt idx="1007">
                  <c:v>64.000000290734874</c:v>
                </c:pt>
                <c:pt idx="1008">
                  <c:v>66.00000401347117</c:v>
                </c:pt>
                <c:pt idx="1009">
                  <c:v>68.000043148881545</c:v>
                </c:pt>
                <c:pt idx="1010">
                  <c:v>70.000361281161886</c:v>
                </c:pt>
                <c:pt idx="1011">
                  <c:v>72.002355849108241</c:v>
                </c:pt>
                <c:pt idx="1012">
                  <c:v>74.011963988960019</c:v>
                </c:pt>
                <c:pt idx="1013">
                  <c:v>76.047318494249069</c:v>
                </c:pt>
                <c:pt idx="1014">
                  <c:v>78.145751223251409</c:v>
                </c:pt>
                <c:pt idx="1015">
                  <c:v>80.349639008523283</c:v>
                </c:pt>
                <c:pt idx="1016">
                  <c:v>82.653211664234249</c:v>
                </c:pt>
                <c:pt idx="1017">
                  <c:v>84.950417363389292</c:v>
                </c:pt>
                <c:pt idx="1018">
                  <c:v>87.076963965092432</c:v>
                </c:pt>
                <c:pt idx="1019">
                  <c:v>88.950417363389292</c:v>
                </c:pt>
                <c:pt idx="1020">
                  <c:v>90.653211664234249</c:v>
                </c:pt>
                <c:pt idx="1021">
                  <c:v>92.349639008523283</c:v>
                </c:pt>
                <c:pt idx="1022">
                  <c:v>94.145751223251409</c:v>
                </c:pt>
                <c:pt idx="1023">
                  <c:v>96.047318494249069</c:v>
                </c:pt>
                <c:pt idx="1024">
                  <c:v>98.011963988960019</c:v>
                </c:pt>
                <c:pt idx="1025">
                  <c:v>100.00235584910824</c:v>
                </c:pt>
                <c:pt idx="1026">
                  <c:v>102.00036128116189</c:v>
                </c:pt>
                <c:pt idx="1027">
                  <c:v>104.00004314888155</c:v>
                </c:pt>
                <c:pt idx="1028">
                  <c:v>106.00000401347117</c:v>
                </c:pt>
                <c:pt idx="1029">
                  <c:v>108.00000029073487</c:v>
                </c:pt>
                <c:pt idx="1030">
                  <c:v>110.00000001640214</c:v>
                </c:pt>
                <c:pt idx="1040">
                  <c:v>50</c:v>
                </c:pt>
                <c:pt idx="1041">
                  <c:v>52</c:v>
                </c:pt>
                <c:pt idx="1042">
                  <c:v>54</c:v>
                </c:pt>
                <c:pt idx="1043">
                  <c:v>56.000000000000142</c:v>
                </c:pt>
                <c:pt idx="1044">
                  <c:v>58.000000000005606</c:v>
                </c:pt>
                <c:pt idx="1045">
                  <c:v>60.000000000176605</c:v>
                </c:pt>
                <c:pt idx="1046">
                  <c:v>62.000000004332577</c:v>
                </c:pt>
                <c:pt idx="1047">
                  <c:v>64.000000082777959</c:v>
                </c:pt>
                <c:pt idx="1048">
                  <c:v>66.000001231713753</c:v>
                </c:pt>
                <c:pt idx="1049">
                  <c:v>68.000014273526062</c:v>
                </c:pt>
                <c:pt idx="1050">
                  <c:v>70.000128818765376</c:v>
                </c:pt>
                <c:pt idx="1051">
                  <c:v>72.000905426856363</c:v>
                </c:pt>
                <c:pt idx="1052">
                  <c:v>74.004956258978751</c:v>
                </c:pt>
                <c:pt idx="1053">
                  <c:v>76.021129099593253</c:v>
                </c:pt>
                <c:pt idx="1054">
                  <c:v>78.070151081121722</c:v>
                </c:pt>
                <c:pt idx="1055">
                  <c:v>80.181390328067891</c:v>
                </c:pt>
                <c:pt idx="1056">
                  <c:v>82.365275264255658</c:v>
                </c:pt>
                <c:pt idx="1057">
                  <c:v>84.572865647990298</c:v>
                </c:pt>
                <c:pt idx="1058">
                  <c:v>86.699699682510555</c:v>
                </c:pt>
                <c:pt idx="1059">
                  <c:v>88.665574926317845</c:v>
                </c:pt>
                <c:pt idx="1060">
                  <c:v>90.49307003264515</c:v>
                </c:pt>
                <c:pt idx="1061">
                  <c:v>92.284476661838923</c:v>
                </c:pt>
                <c:pt idx="1062">
                  <c:v>94.127823603779603</c:v>
                </c:pt>
                <c:pt idx="1063">
                  <c:v>96.044730304189912</c:v>
                </c:pt>
                <c:pt idx="1064">
                  <c:v>98.012190430003827</c:v>
                </c:pt>
                <c:pt idx="1065">
                  <c:v>100.00258739406839</c:v>
                </c:pt>
                <c:pt idx="1066">
                  <c:v>102.00042769336289</c:v>
                </c:pt>
                <c:pt idx="1067">
                  <c:v>104.00005505906384</c:v>
                </c:pt>
                <c:pt idx="1068">
                  <c:v>106.00000552015808</c:v>
                </c:pt>
                <c:pt idx="1069">
                  <c:v>108.00000043102314</c:v>
                </c:pt>
                <c:pt idx="1070">
                  <c:v>110.00000002621054</c:v>
                </c:pt>
                <c:pt idx="1080">
                  <c:v>50</c:v>
                </c:pt>
                <c:pt idx="1081">
                  <c:v>52</c:v>
                </c:pt>
                <c:pt idx="1082">
                  <c:v>54</c:v>
                </c:pt>
                <c:pt idx="1083">
                  <c:v>56.000000000000028</c:v>
                </c:pt>
                <c:pt idx="1084">
                  <c:v>58.000000000001201</c:v>
                </c:pt>
                <c:pt idx="1085">
                  <c:v>60.000000000040657</c:v>
                </c:pt>
                <c:pt idx="1086">
                  <c:v>62.000000001075101</c:v>
                </c:pt>
                <c:pt idx="1087">
                  <c:v>64.000000022140568</c:v>
                </c:pt>
                <c:pt idx="1088">
                  <c:v>66.000000355104376</c:v>
                </c:pt>
                <c:pt idx="1089">
                  <c:v>68.000004435571626</c:v>
                </c:pt>
                <c:pt idx="1090">
                  <c:v>70.000043148881545</c:v>
                </c:pt>
                <c:pt idx="1091">
                  <c:v>72.000326900713702</c:v>
                </c:pt>
                <c:pt idx="1092">
                  <c:v>74.001928806114535</c:v>
                </c:pt>
                <c:pt idx="1093">
                  <c:v>76.00886314101362</c:v>
                </c:pt>
                <c:pt idx="1094">
                  <c:v>78.031718535243371</c:v>
                </c:pt>
                <c:pt idx="1095">
                  <c:v>80.088402585592604</c:v>
                </c:pt>
                <c:pt idx="1096">
                  <c:v>82.19188595630996</c:v>
                </c:pt>
                <c:pt idx="1097">
                  <c:v>84.324375312723859</c:v>
                </c:pt>
                <c:pt idx="1098">
                  <c:v>86.427050049370735</c:v>
                </c:pt>
                <c:pt idx="1099">
                  <c:v>88.437860872840517</c:v>
                </c:pt>
                <c:pt idx="1100">
                  <c:v>90.349639008523283</c:v>
                </c:pt>
                <c:pt idx="1101">
                  <c:v>92.217435274557886</c:v>
                </c:pt>
                <c:pt idx="1102">
                  <c:v>94.105309245625932</c:v>
                </c:pt>
                <c:pt idx="1103">
                  <c:v>96.039721842209602</c:v>
                </c:pt>
                <c:pt idx="1104">
                  <c:v>98.011668597020105</c:v>
                </c:pt>
                <c:pt idx="1105">
                  <c:v>100.00266952677266</c:v>
                </c:pt>
                <c:pt idx="1106">
                  <c:v>102.00047563773188</c:v>
                </c:pt>
                <c:pt idx="1107">
                  <c:v>104.00006600011582</c:v>
                </c:pt>
                <c:pt idx="1108">
                  <c:v>106.00000713246214</c:v>
                </c:pt>
                <c:pt idx="1109">
                  <c:v>108.00000060028934</c:v>
                </c:pt>
                <c:pt idx="1110">
                  <c:v>110.00000003934669</c:v>
                </c:pt>
                <c:pt idx="1120">
                  <c:v>50</c:v>
                </c:pt>
                <c:pt idx="1121">
                  <c:v>52</c:v>
                </c:pt>
                <c:pt idx="1122">
                  <c:v>54</c:v>
                </c:pt>
                <c:pt idx="1123">
                  <c:v>56.000000000000007</c:v>
                </c:pt>
                <c:pt idx="1124">
                  <c:v>58.000000000000242</c:v>
                </c:pt>
                <c:pt idx="1125">
                  <c:v>60.000000000008789</c:v>
                </c:pt>
                <c:pt idx="1126">
                  <c:v>62.000000000250616</c:v>
                </c:pt>
                <c:pt idx="1127">
                  <c:v>64.000000005563138</c:v>
                </c:pt>
                <c:pt idx="1128">
                  <c:v>66.000000096174261</c:v>
                </c:pt>
                <c:pt idx="1129">
                  <c:v>68.000001294865072</c:v>
                </c:pt>
                <c:pt idx="1130">
                  <c:v>70.000013577397979</c:v>
                </c:pt>
                <c:pt idx="1131">
                  <c:v>72.000110875338876</c:v>
                </c:pt>
                <c:pt idx="1132">
                  <c:v>74.000705147144743</c:v>
                </c:pt>
                <c:pt idx="1133">
                  <c:v>76.003492616671892</c:v>
                </c:pt>
                <c:pt idx="1134">
                  <c:v>78.013472508719076</c:v>
                </c:pt>
                <c:pt idx="1135">
                  <c:v>80.040473652951164</c:v>
                </c:pt>
                <c:pt idx="1136">
                  <c:v>82.094694054713131</c:v>
                </c:pt>
                <c:pt idx="1137">
                  <c:v>84.172543817378013</c:v>
                </c:pt>
                <c:pt idx="1138">
                  <c:v>86.244851331951537</c:v>
                </c:pt>
                <c:pt idx="1139">
                  <c:v>88.270602571324929</c:v>
                </c:pt>
                <c:pt idx="1140">
                  <c:v>90.232909791580497</c:v>
                </c:pt>
                <c:pt idx="1141">
                  <c:v>92.156124102214392</c:v>
                </c:pt>
                <c:pt idx="1142">
                  <c:v>94.081503928211632</c:v>
                </c:pt>
                <c:pt idx="1143">
                  <c:v>96.033137024360528</c:v>
                </c:pt>
                <c:pt idx="1144">
                  <c:v>98.010492400340354</c:v>
                </c:pt>
                <c:pt idx="1145">
                  <c:v>100.00258739406839</c:v>
                </c:pt>
                <c:pt idx="1146">
                  <c:v>102.0004969087944</c:v>
                </c:pt>
                <c:pt idx="1147">
                  <c:v>104.00007432196226</c:v>
                </c:pt>
                <c:pt idx="1148">
                  <c:v>106.00000865733118</c:v>
                </c:pt>
                <c:pt idx="1149">
                  <c:v>108.00000078537536</c:v>
                </c:pt>
                <c:pt idx="1150">
                  <c:v>110.00000005548772</c:v>
                </c:pt>
                <c:pt idx="1160">
                  <c:v>50</c:v>
                </c:pt>
                <c:pt idx="1161">
                  <c:v>52</c:v>
                </c:pt>
                <c:pt idx="1162">
                  <c:v>54</c:v>
                </c:pt>
                <c:pt idx="1163">
                  <c:v>56</c:v>
                </c:pt>
                <c:pt idx="1164">
                  <c:v>58.000000000000043</c:v>
                </c:pt>
                <c:pt idx="1165">
                  <c:v>60.000000000001783</c:v>
                </c:pt>
                <c:pt idx="1166">
                  <c:v>62.000000000054882</c:v>
                </c:pt>
                <c:pt idx="1167">
                  <c:v>64.000000001313126</c:v>
                </c:pt>
                <c:pt idx="1168">
                  <c:v>66.000000024469117</c:v>
                </c:pt>
                <c:pt idx="1169">
                  <c:v>68.000000355104376</c:v>
                </c:pt>
                <c:pt idx="1170">
                  <c:v>70.00000401347117</c:v>
                </c:pt>
                <c:pt idx="1171">
                  <c:v>72.000035327316283</c:v>
                </c:pt>
                <c:pt idx="1172">
                  <c:v>74.000242174005066</c:v>
                </c:pt>
                <c:pt idx="1173">
                  <c:v>76.001292917403489</c:v>
                </c:pt>
                <c:pt idx="1174">
                  <c:v>78.005375766766122</c:v>
                </c:pt>
                <c:pt idx="1175">
                  <c:v>80.017407501221427</c:v>
                </c:pt>
                <c:pt idx="1176">
                  <c:v>82.043899424822442</c:v>
                </c:pt>
                <c:pt idx="1177">
                  <c:v>84.086219917977402</c:v>
                </c:pt>
                <c:pt idx="1178">
                  <c:v>86.131881160522383</c:v>
                </c:pt>
                <c:pt idx="1179">
                  <c:v>88.157102933514736</c:v>
                </c:pt>
                <c:pt idx="1180">
                  <c:v>90.145751223251409</c:v>
                </c:pt>
                <c:pt idx="1181">
                  <c:v>92.105309245625932</c:v>
                </c:pt>
                <c:pt idx="1182">
                  <c:v>94.059258025244105</c:v>
                </c:pt>
                <c:pt idx="1183">
                  <c:v>96.025968940246344</c:v>
                </c:pt>
                <c:pt idx="1184">
                  <c:v>98.00886314101362</c:v>
                </c:pt>
                <c:pt idx="1185">
                  <c:v>100.00235584910824</c:v>
                </c:pt>
                <c:pt idx="1186">
                  <c:v>102.00048767855839</c:v>
                </c:pt>
                <c:pt idx="1187">
                  <c:v>104.00007862238827</c:v>
                </c:pt>
                <c:pt idx="1188">
                  <c:v>106.0000098715462</c:v>
                </c:pt>
                <c:pt idx="1189">
                  <c:v>108.00000096527378</c:v>
                </c:pt>
                <c:pt idx="1190">
                  <c:v>110.00000007350928</c:v>
                </c:pt>
                <c:pt idx="1200">
                  <c:v>50</c:v>
                </c:pt>
                <c:pt idx="1201">
                  <c:v>52</c:v>
                </c:pt>
                <c:pt idx="1202">
                  <c:v>54</c:v>
                </c:pt>
                <c:pt idx="1203">
                  <c:v>56</c:v>
                </c:pt>
                <c:pt idx="1204">
                  <c:v>58.000000000000007</c:v>
                </c:pt>
                <c:pt idx="1205">
                  <c:v>60.000000000000341</c:v>
                </c:pt>
                <c:pt idx="1206">
                  <c:v>62.000000000011291</c:v>
                </c:pt>
                <c:pt idx="1207">
                  <c:v>64.000000000291166</c:v>
                </c:pt>
                <c:pt idx="1208">
                  <c:v>66.000000005848364</c:v>
                </c:pt>
                <c:pt idx="1209">
                  <c:v>68.000000091483784</c:v>
                </c:pt>
                <c:pt idx="1210">
                  <c:v>70.000001114500691</c:v>
                </c:pt>
                <c:pt idx="1211">
                  <c:v>72.000010574088179</c:v>
                </c:pt>
                <c:pt idx="1212">
                  <c:v>74.000078132530746</c:v>
                </c:pt>
                <c:pt idx="1213">
                  <c:v>76.000449621670526</c:v>
                </c:pt>
                <c:pt idx="1214">
                  <c:v>78.002015064526574</c:v>
                </c:pt>
                <c:pt idx="1215">
                  <c:v>80.007033266279166</c:v>
                </c:pt>
                <c:pt idx="1216">
                  <c:v>82.019118399921382</c:v>
                </c:pt>
                <c:pt idx="1217">
                  <c:v>84.040473652951164</c:v>
                </c:pt>
                <c:pt idx="1218">
                  <c:v>86.066729772523516</c:v>
                </c:pt>
                <c:pt idx="1219">
                  <c:v>88.085682723969995</c:v>
                </c:pt>
                <c:pt idx="1220">
                  <c:v>90.085682723969995</c:v>
                </c:pt>
                <c:pt idx="1221">
                  <c:v>92.066729772523516</c:v>
                </c:pt>
                <c:pt idx="1222">
                  <c:v>94.040473652951164</c:v>
                </c:pt>
                <c:pt idx="1223">
                  <c:v>96.019118399921382</c:v>
                </c:pt>
                <c:pt idx="1224">
                  <c:v>98.007033266279166</c:v>
                </c:pt>
                <c:pt idx="1225">
                  <c:v>100.00201506452657</c:v>
                </c:pt>
                <c:pt idx="1226">
                  <c:v>102.00044962167053</c:v>
                </c:pt>
                <c:pt idx="1227">
                  <c:v>104.00007813253075</c:v>
                </c:pt>
                <c:pt idx="1228">
                  <c:v>106.00001057408818</c:v>
                </c:pt>
                <c:pt idx="1229">
                  <c:v>108.00000111450069</c:v>
                </c:pt>
                <c:pt idx="1230">
                  <c:v>110.00000009148378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1D-43F5-8911-947DD3F5E311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50.000000091483791</c:v>
                </c:pt>
                <c:pt idx="1">
                  <c:v>50.000000073509291</c:v>
                </c:pt>
                <c:pt idx="2">
                  <c:v>50.000000055487725</c:v>
                </c:pt>
                <c:pt idx="3">
                  <c:v>50.000000039346688</c:v>
                </c:pt>
                <c:pt idx="4">
                  <c:v>50.000000026210543</c:v>
                </c:pt>
                <c:pt idx="5">
                  <c:v>50.00000001640214</c:v>
                </c:pt>
                <c:pt idx="6">
                  <c:v>50.000000009642321</c:v>
                </c:pt>
                <c:pt idx="7">
                  <c:v>50.000000005324992</c:v>
                </c:pt>
                <c:pt idx="8">
                  <c:v>50.000000002762569</c:v>
                </c:pt>
                <c:pt idx="9">
                  <c:v>50.000000001346372</c:v>
                </c:pt>
                <c:pt idx="10">
                  <c:v>50.00000000061641</c:v>
                </c:pt>
                <c:pt idx="11">
                  <c:v>50.000000000265118</c:v>
                </c:pt>
                <c:pt idx="12">
                  <c:v>50.000000000107114</c:v>
                </c:pt>
                <c:pt idx="13">
                  <c:v>50.000000000040657</c:v>
                </c:pt>
                <c:pt idx="14">
                  <c:v>50.000000000014495</c:v>
                </c:pt>
                <c:pt idx="15">
                  <c:v>50.000000000004853</c:v>
                </c:pt>
                <c:pt idx="16">
                  <c:v>50.000000000001528</c:v>
                </c:pt>
                <c:pt idx="17">
                  <c:v>50.000000000000455</c:v>
                </c:pt>
                <c:pt idx="18">
                  <c:v>50.000000000000128</c:v>
                </c:pt>
                <c:pt idx="19">
                  <c:v>50.000000000000036</c:v>
                </c:pt>
                <c:pt idx="20">
                  <c:v>50.000000000000007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40">
                  <c:v>52.000001114500698</c:v>
                </c:pt>
                <c:pt idx="41">
                  <c:v>52.000000965273784</c:v>
                </c:pt>
                <c:pt idx="42">
                  <c:v>52.000000785375363</c:v>
                </c:pt>
                <c:pt idx="43">
                  <c:v>52.00000060028934</c:v>
                </c:pt>
                <c:pt idx="44">
                  <c:v>52.000000431023139</c:v>
                </c:pt>
                <c:pt idx="45">
                  <c:v>52.000000290734874</c:v>
                </c:pt>
                <c:pt idx="46">
                  <c:v>52.000000184225726</c:v>
                </c:pt>
                <c:pt idx="47">
                  <c:v>52.00000010966297</c:v>
                </c:pt>
                <c:pt idx="48">
                  <c:v>52.000000061323419</c:v>
                </c:pt>
                <c:pt idx="49">
                  <c:v>52.000000032214345</c:v>
                </c:pt>
                <c:pt idx="50">
                  <c:v>52.000000015897498</c:v>
                </c:pt>
                <c:pt idx="51">
                  <c:v>52.000000007369955</c:v>
                </c:pt>
                <c:pt idx="52">
                  <c:v>52.000000003209649</c:v>
                </c:pt>
                <c:pt idx="53">
                  <c:v>52.000000001313126</c:v>
                </c:pt>
                <c:pt idx="54">
                  <c:v>52.000000000504677</c:v>
                </c:pt>
                <c:pt idx="55">
                  <c:v>52.000000000182212</c:v>
                </c:pt>
                <c:pt idx="56">
                  <c:v>52.000000000061803</c:v>
                </c:pt>
                <c:pt idx="57">
                  <c:v>52.000000000019689</c:v>
                </c:pt>
                <c:pt idx="58">
                  <c:v>52.00000000000589</c:v>
                </c:pt>
                <c:pt idx="59">
                  <c:v>52.000000000001656</c:v>
                </c:pt>
                <c:pt idx="60">
                  <c:v>52.000000000000441</c:v>
                </c:pt>
                <c:pt idx="61">
                  <c:v>52.000000000000107</c:v>
                </c:pt>
                <c:pt idx="62">
                  <c:v>52.000000000000028</c:v>
                </c:pt>
                <c:pt idx="63">
                  <c:v>52.000000000000007</c:v>
                </c:pt>
                <c:pt idx="64">
                  <c:v>52</c:v>
                </c:pt>
                <c:pt idx="65">
                  <c:v>52</c:v>
                </c:pt>
                <c:pt idx="66">
                  <c:v>52</c:v>
                </c:pt>
                <c:pt idx="67">
                  <c:v>52</c:v>
                </c:pt>
                <c:pt idx="68">
                  <c:v>52</c:v>
                </c:pt>
                <c:pt idx="69">
                  <c:v>52</c:v>
                </c:pt>
                <c:pt idx="70">
                  <c:v>52</c:v>
                </c:pt>
                <c:pt idx="80">
                  <c:v>54.000010574088179</c:v>
                </c:pt>
                <c:pt idx="81">
                  <c:v>54.00000987154619</c:v>
                </c:pt>
                <c:pt idx="82">
                  <c:v>54.000008657331179</c:v>
                </c:pt>
                <c:pt idx="83">
                  <c:v>54.000007132462144</c:v>
                </c:pt>
                <c:pt idx="84">
                  <c:v>54.000005520158076</c:v>
                </c:pt>
                <c:pt idx="85">
                  <c:v>54.000004013471177</c:v>
                </c:pt>
                <c:pt idx="86">
                  <c:v>54.000002741229373</c:v>
                </c:pt>
                <c:pt idx="87">
                  <c:v>54.00000175884351</c:v>
                </c:pt>
                <c:pt idx="88">
                  <c:v>54.000001060145856</c:v>
                </c:pt>
                <c:pt idx="89">
                  <c:v>54.00000060028934</c:v>
                </c:pt>
                <c:pt idx="90">
                  <c:v>54.000000319309798</c:v>
                </c:pt>
                <c:pt idx="91">
                  <c:v>54.000000159558681</c:v>
                </c:pt>
                <c:pt idx="92">
                  <c:v>54.000000074900591</c:v>
                </c:pt>
                <c:pt idx="93">
                  <c:v>54.000000033029849</c:v>
                </c:pt>
                <c:pt idx="94">
                  <c:v>54.000000013683106</c:v>
                </c:pt>
                <c:pt idx="95">
                  <c:v>54.000000005324992</c:v>
                </c:pt>
                <c:pt idx="96">
                  <c:v>54.000000001946752</c:v>
                </c:pt>
                <c:pt idx="97">
                  <c:v>54.000000000668585</c:v>
                </c:pt>
                <c:pt idx="98">
                  <c:v>54.000000000215707</c:v>
                </c:pt>
                <c:pt idx="99">
                  <c:v>54.000000000065377</c:v>
                </c:pt>
                <c:pt idx="100">
                  <c:v>54.000000000018616</c:v>
                </c:pt>
                <c:pt idx="101">
                  <c:v>54.000000000004981</c:v>
                </c:pt>
                <c:pt idx="102">
                  <c:v>54.000000000001251</c:v>
                </c:pt>
                <c:pt idx="103">
                  <c:v>54.000000000000298</c:v>
                </c:pt>
                <c:pt idx="104">
                  <c:v>54.000000000000064</c:v>
                </c:pt>
                <c:pt idx="105">
                  <c:v>54.000000000000014</c:v>
                </c:pt>
                <c:pt idx="106">
                  <c:v>54</c:v>
                </c:pt>
                <c:pt idx="107">
                  <c:v>54</c:v>
                </c:pt>
                <c:pt idx="108">
                  <c:v>54</c:v>
                </c:pt>
                <c:pt idx="109">
                  <c:v>54</c:v>
                </c:pt>
                <c:pt idx="110">
                  <c:v>54</c:v>
                </c:pt>
                <c:pt idx="120">
                  <c:v>56.000078132530746</c:v>
                </c:pt>
                <c:pt idx="121">
                  <c:v>56.000078622388273</c:v>
                </c:pt>
                <c:pt idx="122">
                  <c:v>56.000074321962259</c:v>
                </c:pt>
                <c:pt idx="123">
                  <c:v>56.000066000115829</c:v>
                </c:pt>
                <c:pt idx="124">
                  <c:v>56.00005505906384</c:v>
                </c:pt>
                <c:pt idx="125">
                  <c:v>56.000043148881545</c:v>
                </c:pt>
                <c:pt idx="126">
                  <c:v>56.00003176631644</c:v>
                </c:pt>
                <c:pt idx="127">
                  <c:v>56.000021969530081</c:v>
                </c:pt>
                <c:pt idx="128">
                  <c:v>56.000014273526062</c:v>
                </c:pt>
                <c:pt idx="129">
                  <c:v>56.000008711608942</c:v>
                </c:pt>
                <c:pt idx="130">
                  <c:v>56.000004994845582</c:v>
                </c:pt>
                <c:pt idx="131">
                  <c:v>56.000002690310183</c:v>
                </c:pt>
                <c:pt idx="132">
                  <c:v>56.00000136125422</c:v>
                </c:pt>
                <c:pt idx="133">
                  <c:v>56.00000064704237</c:v>
                </c:pt>
                <c:pt idx="134">
                  <c:v>56.000000288923452</c:v>
                </c:pt>
                <c:pt idx="135">
                  <c:v>56.000000121196329</c:v>
                </c:pt>
                <c:pt idx="136">
                  <c:v>56.000000047758725</c:v>
                </c:pt>
                <c:pt idx="137">
                  <c:v>56.000000017679604</c:v>
                </c:pt>
                <c:pt idx="138">
                  <c:v>56.000000006148213</c:v>
                </c:pt>
                <c:pt idx="139">
                  <c:v>56.000000002008548</c:v>
                </c:pt>
                <c:pt idx="140">
                  <c:v>56.00000000061641</c:v>
                </c:pt>
                <c:pt idx="141">
                  <c:v>56.000000000177714</c:v>
                </c:pt>
                <c:pt idx="142">
                  <c:v>56.000000000048132</c:v>
                </c:pt>
                <c:pt idx="143">
                  <c:v>56.000000000012243</c:v>
                </c:pt>
                <c:pt idx="144">
                  <c:v>56.000000000002927</c:v>
                </c:pt>
                <c:pt idx="145">
                  <c:v>56.000000000000654</c:v>
                </c:pt>
                <c:pt idx="146">
                  <c:v>56.000000000000142</c:v>
                </c:pt>
                <c:pt idx="147">
                  <c:v>56.000000000000028</c:v>
                </c:pt>
                <c:pt idx="148">
                  <c:v>56.000000000000007</c:v>
                </c:pt>
                <c:pt idx="149">
                  <c:v>56</c:v>
                </c:pt>
                <c:pt idx="150">
                  <c:v>56</c:v>
                </c:pt>
                <c:pt idx="160">
                  <c:v>58.000449621670526</c:v>
                </c:pt>
                <c:pt idx="161">
                  <c:v>58.000487678558386</c:v>
                </c:pt>
                <c:pt idx="162">
                  <c:v>58.000496908794403</c:v>
                </c:pt>
                <c:pt idx="163">
                  <c:v>58.000475637731874</c:v>
                </c:pt>
                <c:pt idx="164">
                  <c:v>58.000427693362894</c:v>
                </c:pt>
                <c:pt idx="165">
                  <c:v>58.000361281161886</c:v>
                </c:pt>
                <c:pt idx="166">
                  <c:v>58.000286691434702</c:v>
                </c:pt>
                <c:pt idx="167">
                  <c:v>58.000213717809359</c:v>
                </c:pt>
                <c:pt idx="168">
                  <c:v>58.000149666052721</c:v>
                </c:pt>
                <c:pt idx="169">
                  <c:v>58.000098460602835</c:v>
                </c:pt>
                <c:pt idx="170">
                  <c:v>58.000060849676132</c:v>
                </c:pt>
                <c:pt idx="171">
                  <c:v>58.000035327316283</c:v>
                </c:pt>
                <c:pt idx="172">
                  <c:v>58.000019267244866</c:v>
                </c:pt>
                <c:pt idx="173">
                  <c:v>58.00000987154619</c:v>
                </c:pt>
                <c:pt idx="174">
                  <c:v>58.000004751244084</c:v>
                </c:pt>
                <c:pt idx="175">
                  <c:v>58.000002148256314</c:v>
                </c:pt>
                <c:pt idx="176">
                  <c:v>58.00000091247599</c:v>
                </c:pt>
                <c:pt idx="177">
                  <c:v>58.000000364093893</c:v>
                </c:pt>
                <c:pt idx="178">
                  <c:v>58.000000136477773</c:v>
                </c:pt>
                <c:pt idx="179">
                  <c:v>58.000000048058155</c:v>
                </c:pt>
                <c:pt idx="180">
                  <c:v>58.000000015897498</c:v>
                </c:pt>
                <c:pt idx="181">
                  <c:v>58.000000004940226</c:v>
                </c:pt>
                <c:pt idx="182">
                  <c:v>58.000000001442189</c:v>
                </c:pt>
                <c:pt idx="183">
                  <c:v>58.000000000395509</c:v>
                </c:pt>
                <c:pt idx="184">
                  <c:v>58.000000000101892</c:v>
                </c:pt>
                <c:pt idx="185">
                  <c:v>58.000000000024663</c:v>
                </c:pt>
                <c:pt idx="186">
                  <c:v>58.000000000005606</c:v>
                </c:pt>
                <c:pt idx="187">
                  <c:v>58.000000000001201</c:v>
                </c:pt>
                <c:pt idx="188">
                  <c:v>58.000000000000242</c:v>
                </c:pt>
                <c:pt idx="189">
                  <c:v>58.000000000000043</c:v>
                </c:pt>
                <c:pt idx="190">
                  <c:v>58.000000000000007</c:v>
                </c:pt>
                <c:pt idx="200">
                  <c:v>60.002015064526574</c:v>
                </c:pt>
                <c:pt idx="201">
                  <c:v>60.002355849108241</c:v>
                </c:pt>
                <c:pt idx="202">
                  <c:v>60.002587394068392</c:v>
                </c:pt>
                <c:pt idx="203">
                  <c:v>60.002669526772664</c:v>
                </c:pt>
                <c:pt idx="204">
                  <c:v>60.002587394068392</c:v>
                </c:pt>
                <c:pt idx="205">
                  <c:v>60.002355849108241</c:v>
                </c:pt>
                <c:pt idx="206">
                  <c:v>60.002015064526574</c:v>
                </c:pt>
                <c:pt idx="207">
                  <c:v>60.001619149834546</c:v>
                </c:pt>
                <c:pt idx="208">
                  <c:v>60.00122219841667</c:v>
                </c:pt>
                <c:pt idx="209">
                  <c:v>60.000866668453426</c:v>
                </c:pt>
                <c:pt idx="210">
                  <c:v>60.000577325652849</c:v>
                </c:pt>
                <c:pt idx="211">
                  <c:v>60.000361281161886</c:v>
                </c:pt>
                <c:pt idx="212">
                  <c:v>60.000212386238545</c:v>
                </c:pt>
                <c:pt idx="213">
                  <c:v>60.000117290820619</c:v>
                </c:pt>
                <c:pt idx="214">
                  <c:v>60.000060849676132</c:v>
                </c:pt>
                <c:pt idx="215">
                  <c:v>60.000029655763676</c:v>
                </c:pt>
                <c:pt idx="216">
                  <c:v>60.000013577397979</c:v>
                </c:pt>
                <c:pt idx="217">
                  <c:v>60.000005839566107</c:v>
                </c:pt>
                <c:pt idx="218">
                  <c:v>60.000002359397989</c:v>
                </c:pt>
                <c:pt idx="219">
                  <c:v>60.000000895526469</c:v>
                </c:pt>
                <c:pt idx="220">
                  <c:v>60.000000319309798</c:v>
                </c:pt>
                <c:pt idx="221">
                  <c:v>60.000000106955383</c:v>
                </c:pt>
                <c:pt idx="222">
                  <c:v>60.000000033655006</c:v>
                </c:pt>
                <c:pt idx="223">
                  <c:v>60.000000009948401</c:v>
                </c:pt>
                <c:pt idx="224">
                  <c:v>60.000000002762569</c:v>
                </c:pt>
                <c:pt idx="225">
                  <c:v>60.000000000720661</c:v>
                </c:pt>
                <c:pt idx="226">
                  <c:v>60.000000000176605</c:v>
                </c:pt>
                <c:pt idx="227">
                  <c:v>60.000000000040657</c:v>
                </c:pt>
                <c:pt idx="228">
                  <c:v>60.000000000008789</c:v>
                </c:pt>
                <c:pt idx="229">
                  <c:v>60.000000000001783</c:v>
                </c:pt>
                <c:pt idx="230">
                  <c:v>60.000000000000341</c:v>
                </c:pt>
                <c:pt idx="240">
                  <c:v>62.007033266279166</c:v>
                </c:pt>
                <c:pt idx="241">
                  <c:v>62.00886314101362</c:v>
                </c:pt>
                <c:pt idx="242">
                  <c:v>62.010492400340354</c:v>
                </c:pt>
                <c:pt idx="243">
                  <c:v>62.011668597020112</c:v>
                </c:pt>
                <c:pt idx="244">
                  <c:v>62.012190430003834</c:v>
                </c:pt>
                <c:pt idx="245">
                  <c:v>62.011963988960026</c:v>
                </c:pt>
                <c:pt idx="246">
                  <c:v>62.011030357209414</c:v>
                </c:pt>
                <c:pt idx="247">
                  <c:v>62.009553439225634</c:v>
                </c:pt>
                <c:pt idx="248">
                  <c:v>62.007772961350817</c:v>
                </c:pt>
                <c:pt idx="249">
                  <c:v>62.005941141092272</c:v>
                </c:pt>
                <c:pt idx="250">
                  <c:v>62.004265891636237</c:v>
                </c:pt>
                <c:pt idx="251">
                  <c:v>62.002877440598617</c:v>
                </c:pt>
                <c:pt idx="252">
                  <c:v>62.001823305783404</c:v>
                </c:pt>
                <c:pt idx="253">
                  <c:v>62.00108534859163</c:v>
                </c:pt>
                <c:pt idx="254">
                  <c:v>62.000606925772033</c:v>
                </c:pt>
                <c:pt idx="255">
                  <c:v>62.000318829506327</c:v>
                </c:pt>
                <c:pt idx="256">
                  <c:v>62.000157339595333</c:v>
                </c:pt>
                <c:pt idx="257">
                  <c:v>62.000072941408604</c:v>
                </c:pt>
                <c:pt idx="258">
                  <c:v>62.00003176631644</c:v>
                </c:pt>
                <c:pt idx="259">
                  <c:v>62.000012996193369</c:v>
                </c:pt>
                <c:pt idx="260">
                  <c:v>62.000004994845582</c:v>
                </c:pt>
                <c:pt idx="261">
                  <c:v>62.000001803368846</c:v>
                </c:pt>
                <c:pt idx="262">
                  <c:v>62.000000611650947</c:v>
                </c:pt>
                <c:pt idx="263">
                  <c:v>62.000000194885416</c:v>
                </c:pt>
                <c:pt idx="264">
                  <c:v>62.000000058332638</c:v>
                </c:pt>
                <c:pt idx="265">
                  <c:v>62.00000001640214</c:v>
                </c:pt>
                <c:pt idx="266">
                  <c:v>62.000000004332577</c:v>
                </c:pt>
                <c:pt idx="267">
                  <c:v>62.000000001075101</c:v>
                </c:pt>
                <c:pt idx="268">
                  <c:v>62.000000000250616</c:v>
                </c:pt>
                <c:pt idx="269">
                  <c:v>62.000000000054882</c:v>
                </c:pt>
                <c:pt idx="270">
                  <c:v>62.000000000011291</c:v>
                </c:pt>
                <c:pt idx="280">
                  <c:v>64.019118399921382</c:v>
                </c:pt>
                <c:pt idx="281">
                  <c:v>64.025968940246344</c:v>
                </c:pt>
                <c:pt idx="282">
                  <c:v>64.033137024360528</c:v>
                </c:pt>
                <c:pt idx="283">
                  <c:v>64.039721842209602</c:v>
                </c:pt>
                <c:pt idx="284">
                  <c:v>64.044730304189912</c:v>
                </c:pt>
                <c:pt idx="285">
                  <c:v>64.047318494249069</c:v>
                </c:pt>
                <c:pt idx="286">
                  <c:v>64.047023675926965</c:v>
                </c:pt>
                <c:pt idx="287">
                  <c:v>64.043899424822442</c:v>
                </c:pt>
                <c:pt idx="288">
                  <c:v>64.038499729604183</c:v>
                </c:pt>
                <c:pt idx="289">
                  <c:v>64.031718535243371</c:v>
                </c:pt>
                <c:pt idx="290">
                  <c:v>64.024548511425451</c:v>
                </c:pt>
                <c:pt idx="291">
                  <c:v>64.017848174212872</c:v>
                </c:pt>
                <c:pt idx="292">
                  <c:v>64.012190430003827</c:v>
                </c:pt>
                <c:pt idx="293">
                  <c:v>64.007821694491696</c:v>
                </c:pt>
                <c:pt idx="294">
                  <c:v>64.004714539376039</c:v>
                </c:pt>
                <c:pt idx="295">
                  <c:v>64.002669526772664</c:v>
                </c:pt>
                <c:pt idx="296">
                  <c:v>64.001419991971886</c:v>
                </c:pt>
                <c:pt idx="297">
                  <c:v>64.000709568115539</c:v>
                </c:pt>
                <c:pt idx="298">
                  <c:v>64.000333087925938</c:v>
                </c:pt>
                <c:pt idx="299">
                  <c:v>64.000146885959055</c:v>
                </c:pt>
                <c:pt idx="300">
                  <c:v>64.000060849676132</c:v>
                </c:pt>
                <c:pt idx="301">
                  <c:v>64.00002368060828</c:v>
                </c:pt>
                <c:pt idx="302">
                  <c:v>64.000008657331179</c:v>
                </c:pt>
                <c:pt idx="303">
                  <c:v>64.000002973252577</c:v>
                </c:pt>
                <c:pt idx="304">
                  <c:v>64.000000959259637</c:v>
                </c:pt>
                <c:pt idx="305">
                  <c:v>64.000000290734874</c:v>
                </c:pt>
                <c:pt idx="306">
                  <c:v>64.000000082777959</c:v>
                </c:pt>
                <c:pt idx="307">
                  <c:v>64.000000022140568</c:v>
                </c:pt>
                <c:pt idx="308">
                  <c:v>64.000000005563138</c:v>
                </c:pt>
                <c:pt idx="309">
                  <c:v>64.000000001313126</c:v>
                </c:pt>
                <c:pt idx="310">
                  <c:v>64.000000000291166</c:v>
                </c:pt>
                <c:pt idx="320">
                  <c:v>66.040473652951164</c:v>
                </c:pt>
                <c:pt idx="321">
                  <c:v>66.059258025244105</c:v>
                </c:pt>
                <c:pt idx="322">
                  <c:v>66.081503928211632</c:v>
                </c:pt>
                <c:pt idx="323">
                  <c:v>66.105309245625932</c:v>
                </c:pt>
                <c:pt idx="324">
                  <c:v>66.127823603779603</c:v>
                </c:pt>
                <c:pt idx="325">
                  <c:v>66.145751223251409</c:v>
                </c:pt>
                <c:pt idx="326">
                  <c:v>66.156124102214392</c:v>
                </c:pt>
                <c:pt idx="327">
                  <c:v>66.157102933514736</c:v>
                </c:pt>
                <c:pt idx="328">
                  <c:v>66.148509839900086</c:v>
                </c:pt>
                <c:pt idx="329">
                  <c:v>66.131881160522383</c:v>
                </c:pt>
                <c:pt idx="330">
                  <c:v>66.110018795348509</c:v>
                </c:pt>
                <c:pt idx="331">
                  <c:v>66.086219917977402</c:v>
                </c:pt>
                <c:pt idx="332">
                  <c:v>66.063475323114616</c:v>
                </c:pt>
                <c:pt idx="333">
                  <c:v>66.043899424822442</c:v>
                </c:pt>
                <c:pt idx="334">
                  <c:v>66.028521301182096</c:v>
                </c:pt>
                <c:pt idx="335">
                  <c:v>66.017407501221427</c:v>
                </c:pt>
                <c:pt idx="336">
                  <c:v>66.009980679937385</c:v>
                </c:pt>
                <c:pt idx="337">
                  <c:v>66.005375766766122</c:v>
                </c:pt>
                <c:pt idx="338">
                  <c:v>66.002720052599031</c:v>
                </c:pt>
                <c:pt idx="339">
                  <c:v>66.001292917403489</c:v>
                </c:pt>
                <c:pt idx="340">
                  <c:v>66.000577325652841</c:v>
                </c:pt>
                <c:pt idx="341">
                  <c:v>66.000242174005066</c:v>
                </c:pt>
                <c:pt idx="342">
                  <c:v>66.000095431288557</c:v>
                </c:pt>
                <c:pt idx="343">
                  <c:v>66.000035327316283</c:v>
                </c:pt>
                <c:pt idx="344">
                  <c:v>66.000012285337732</c:v>
                </c:pt>
                <c:pt idx="345">
                  <c:v>66.00000401347117</c:v>
                </c:pt>
                <c:pt idx="346">
                  <c:v>66.000001231713753</c:v>
                </c:pt>
                <c:pt idx="347">
                  <c:v>66.000000355104376</c:v>
                </c:pt>
                <c:pt idx="348">
                  <c:v>66.000000096174261</c:v>
                </c:pt>
                <c:pt idx="349">
                  <c:v>66.000000024469117</c:v>
                </c:pt>
                <c:pt idx="350">
                  <c:v>66.000000005848364</c:v>
                </c:pt>
                <c:pt idx="360">
                  <c:v>68.066729772523516</c:v>
                </c:pt>
                <c:pt idx="361">
                  <c:v>68.105309245625932</c:v>
                </c:pt>
                <c:pt idx="362">
                  <c:v>68.156124102214392</c:v>
                </c:pt>
                <c:pt idx="363">
                  <c:v>68.217435274557886</c:v>
                </c:pt>
                <c:pt idx="364">
                  <c:v>68.284476661838923</c:v>
                </c:pt>
                <c:pt idx="365">
                  <c:v>68.349639008523283</c:v>
                </c:pt>
                <c:pt idx="366">
                  <c:v>68.403691599147749</c:v>
                </c:pt>
                <c:pt idx="367">
                  <c:v>68.437860872840517</c:v>
                </c:pt>
                <c:pt idx="368">
                  <c:v>68.446148215249551</c:v>
                </c:pt>
                <c:pt idx="369">
                  <c:v>68.427050049370735</c:v>
                </c:pt>
                <c:pt idx="370">
                  <c:v>68.384003327533094</c:v>
                </c:pt>
                <c:pt idx="371">
                  <c:v>68.324375312723859</c:v>
                </c:pt>
                <c:pt idx="372">
                  <c:v>68.257405128189816</c:v>
                </c:pt>
                <c:pt idx="373">
                  <c:v>68.19188595630996</c:v>
                </c:pt>
                <c:pt idx="374">
                  <c:v>68.134377260088129</c:v>
                </c:pt>
                <c:pt idx="375">
                  <c:v>68.088402585592604</c:v>
                </c:pt>
                <c:pt idx="376">
                  <c:v>68.054633716910899</c:v>
                </c:pt>
                <c:pt idx="377">
                  <c:v>68.031718535243371</c:v>
                </c:pt>
                <c:pt idx="378">
                  <c:v>68.017299043621833</c:v>
                </c:pt>
                <c:pt idx="379">
                  <c:v>68.00886314101362</c:v>
                </c:pt>
                <c:pt idx="380">
                  <c:v>68.004265891636237</c:v>
                </c:pt>
                <c:pt idx="381">
                  <c:v>68.001928806114535</c:v>
                </c:pt>
                <c:pt idx="382">
                  <c:v>68.000819264098922</c:v>
                </c:pt>
                <c:pt idx="383">
                  <c:v>68.000326900713702</c:v>
                </c:pt>
                <c:pt idx="384">
                  <c:v>68.000122536200053</c:v>
                </c:pt>
                <c:pt idx="385">
                  <c:v>68.000043148881545</c:v>
                </c:pt>
                <c:pt idx="386">
                  <c:v>68.000014273526062</c:v>
                </c:pt>
                <c:pt idx="387">
                  <c:v>68.000004435571626</c:v>
                </c:pt>
                <c:pt idx="388">
                  <c:v>68.000001294865072</c:v>
                </c:pt>
                <c:pt idx="389">
                  <c:v>68.000000355104376</c:v>
                </c:pt>
                <c:pt idx="390">
                  <c:v>68.000000091483784</c:v>
                </c:pt>
                <c:pt idx="400">
                  <c:v>70.085682723969995</c:v>
                </c:pt>
                <c:pt idx="401">
                  <c:v>70.145751223251409</c:v>
                </c:pt>
                <c:pt idx="402">
                  <c:v>70.232909791580497</c:v>
                </c:pt>
                <c:pt idx="403">
                  <c:v>70.349639008523283</c:v>
                </c:pt>
                <c:pt idx="404">
                  <c:v>70.49307003264515</c:v>
                </c:pt>
                <c:pt idx="405">
                  <c:v>70.653211664234249</c:v>
                </c:pt>
                <c:pt idx="406">
                  <c:v>70.812935050766868</c:v>
                </c:pt>
                <c:pt idx="407">
                  <c:v>70.950417363389292</c:v>
                </c:pt>
                <c:pt idx="408">
                  <c:v>71.043829267301007</c:v>
                </c:pt>
                <c:pt idx="409">
                  <c:v>71.076963965092432</c:v>
                </c:pt>
                <c:pt idx="410">
                  <c:v>71.043829267301007</c:v>
                </c:pt>
                <c:pt idx="411">
                  <c:v>70.950417363389292</c:v>
                </c:pt>
                <c:pt idx="412">
                  <c:v>70.812935050766868</c:v>
                </c:pt>
                <c:pt idx="413">
                  <c:v>70.653211664234249</c:v>
                </c:pt>
                <c:pt idx="414">
                  <c:v>70.49307003264515</c:v>
                </c:pt>
                <c:pt idx="415">
                  <c:v>70.349639008523283</c:v>
                </c:pt>
                <c:pt idx="416">
                  <c:v>70.232909791580497</c:v>
                </c:pt>
                <c:pt idx="417">
                  <c:v>70.145751223251409</c:v>
                </c:pt>
                <c:pt idx="418">
                  <c:v>70.085682723969995</c:v>
                </c:pt>
                <c:pt idx="419">
                  <c:v>70.047318494249069</c:v>
                </c:pt>
                <c:pt idx="420">
                  <c:v>70.024548511425451</c:v>
                </c:pt>
                <c:pt idx="421">
                  <c:v>70.011963988960019</c:v>
                </c:pt>
                <c:pt idx="422">
                  <c:v>70.005477513285769</c:v>
                </c:pt>
                <c:pt idx="423">
                  <c:v>70.002355849108241</c:v>
                </c:pt>
                <c:pt idx="424">
                  <c:v>70.000951849083975</c:v>
                </c:pt>
                <c:pt idx="425">
                  <c:v>70.000361281161886</c:v>
                </c:pt>
                <c:pt idx="426">
                  <c:v>70.000128818765376</c:v>
                </c:pt>
                <c:pt idx="427">
                  <c:v>70.000043148881545</c:v>
                </c:pt>
                <c:pt idx="428">
                  <c:v>70.000013577397979</c:v>
                </c:pt>
                <c:pt idx="429">
                  <c:v>70.00000401347117</c:v>
                </c:pt>
                <c:pt idx="430">
                  <c:v>70.000001114500691</c:v>
                </c:pt>
                <c:pt idx="440">
                  <c:v>72.085682723969995</c:v>
                </c:pt>
                <c:pt idx="441">
                  <c:v>72.157102933514736</c:v>
                </c:pt>
                <c:pt idx="442">
                  <c:v>72.270602571324929</c:v>
                </c:pt>
                <c:pt idx="443">
                  <c:v>72.437860872840517</c:v>
                </c:pt>
                <c:pt idx="444">
                  <c:v>72.665574926317845</c:v>
                </c:pt>
                <c:pt idx="445">
                  <c:v>72.950417363389292</c:v>
                </c:pt>
                <c:pt idx="446">
                  <c:v>73.274935946129759</c:v>
                </c:pt>
                <c:pt idx="447">
                  <c:v>73.606641441594562</c:v>
                </c:pt>
                <c:pt idx="448">
                  <c:v>73.901980932347016</c:v>
                </c:pt>
                <c:pt idx="449">
                  <c:v>74.11519274137278</c:v>
                </c:pt>
                <c:pt idx="450">
                  <c:v>74.209786576217027</c:v>
                </c:pt>
                <c:pt idx="451">
                  <c:v>74.168739100553026</c:v>
                </c:pt>
                <c:pt idx="452">
                  <c:v>73.999497580034742</c:v>
                </c:pt>
                <c:pt idx="453">
                  <c:v>73.731773346049209</c:v>
                </c:pt>
                <c:pt idx="454">
                  <c:v>73.409022130071861</c:v>
                </c:pt>
                <c:pt idx="455">
                  <c:v>73.076963965092432</c:v>
                </c:pt>
                <c:pt idx="456">
                  <c:v>72.773287740497437</c:v>
                </c:pt>
                <c:pt idx="457">
                  <c:v>72.521600108173857</c:v>
                </c:pt>
                <c:pt idx="458">
                  <c:v>72.330514726981491</c:v>
                </c:pt>
                <c:pt idx="459">
                  <c:v>72.196743572420885</c:v>
                </c:pt>
                <c:pt idx="460">
                  <c:v>72.110018795348509</c:v>
                </c:pt>
                <c:pt idx="461">
                  <c:v>72.057794939387804</c:v>
                </c:pt>
                <c:pt idx="462">
                  <c:v>72.028521301182096</c:v>
                </c:pt>
                <c:pt idx="463">
                  <c:v>72.0132222526628</c:v>
                </c:pt>
                <c:pt idx="464">
                  <c:v>72.005758351397347</c:v>
                </c:pt>
                <c:pt idx="465">
                  <c:v>72.002355849108241</c:v>
                </c:pt>
                <c:pt idx="466">
                  <c:v>72.000905426856363</c:v>
                </c:pt>
                <c:pt idx="467">
                  <c:v>72.000326900713702</c:v>
                </c:pt>
                <c:pt idx="468">
                  <c:v>72.000110875338876</c:v>
                </c:pt>
                <c:pt idx="469">
                  <c:v>72.000035327316283</c:v>
                </c:pt>
                <c:pt idx="470">
                  <c:v>72.000010574088179</c:v>
                </c:pt>
                <c:pt idx="480">
                  <c:v>74.066729772523516</c:v>
                </c:pt>
                <c:pt idx="481">
                  <c:v>74.131881160522383</c:v>
                </c:pt>
                <c:pt idx="482">
                  <c:v>74.244851331951537</c:v>
                </c:pt>
                <c:pt idx="483">
                  <c:v>74.427050049370735</c:v>
                </c:pt>
                <c:pt idx="484">
                  <c:v>74.699699682510555</c:v>
                </c:pt>
                <c:pt idx="485">
                  <c:v>75.076963965092432</c:v>
                </c:pt>
                <c:pt idx="486">
                  <c:v>75.55721028108043</c:v>
                </c:pt>
                <c:pt idx="487">
                  <c:v>76.11519274137278</c:v>
                </c:pt>
                <c:pt idx="488">
                  <c:v>76.699039419136795</c:v>
                </c:pt>
                <c:pt idx="489">
                  <c:v>77.235378552945321</c:v>
                </c:pt>
                <c:pt idx="490">
                  <c:v>77.643322131916619</c:v>
                </c:pt>
                <c:pt idx="491">
                  <c:v>77.854132460504871</c:v>
                </c:pt>
                <c:pt idx="492">
                  <c:v>77.830119252071015</c:v>
                </c:pt>
                <c:pt idx="493">
                  <c:v>77.575646285680833</c:v>
                </c:pt>
                <c:pt idx="494">
                  <c:v>77.135836419626585</c:v>
                </c:pt>
                <c:pt idx="495">
                  <c:v>76.583502248353085</c:v>
                </c:pt>
                <c:pt idx="496">
                  <c:v>75.999497580034742</c:v>
                </c:pt>
                <c:pt idx="497">
                  <c:v>75.453749293721998</c:v>
                </c:pt>
                <c:pt idx="498">
                  <c:v>74.992921113211736</c:v>
                </c:pt>
                <c:pt idx="499">
                  <c:v>74.637083810780183</c:v>
                </c:pt>
                <c:pt idx="500">
                  <c:v>74.384003327533094</c:v>
                </c:pt>
                <c:pt idx="501">
                  <c:v>74.217435274557886</c:v>
                </c:pt>
                <c:pt idx="502">
                  <c:v>74.115659579607993</c:v>
                </c:pt>
                <c:pt idx="503">
                  <c:v>74.057794939387804</c:v>
                </c:pt>
                <c:pt idx="504">
                  <c:v>74.027130300909448</c:v>
                </c:pt>
                <c:pt idx="505">
                  <c:v>74.011963988960019</c:v>
                </c:pt>
                <c:pt idx="506">
                  <c:v>74.004956258978751</c:v>
                </c:pt>
                <c:pt idx="507">
                  <c:v>74.001928806114535</c:v>
                </c:pt>
                <c:pt idx="508">
                  <c:v>74.000705147144743</c:v>
                </c:pt>
                <c:pt idx="509">
                  <c:v>74.000242174005066</c:v>
                </c:pt>
                <c:pt idx="510">
                  <c:v>74.000078132530746</c:v>
                </c:pt>
                <c:pt idx="520">
                  <c:v>76.040473652951164</c:v>
                </c:pt>
                <c:pt idx="521">
                  <c:v>76.086219917977402</c:v>
                </c:pt>
                <c:pt idx="522">
                  <c:v>76.172543817378013</c:v>
                </c:pt>
                <c:pt idx="523">
                  <c:v>76.324375312723859</c:v>
                </c:pt>
                <c:pt idx="524">
                  <c:v>76.572865647990298</c:v>
                </c:pt>
                <c:pt idx="525">
                  <c:v>76.950417363389292</c:v>
                </c:pt>
                <c:pt idx="526">
                  <c:v>77.481264239498728</c:v>
                </c:pt>
                <c:pt idx="527">
                  <c:v>78.168739100553026</c:v>
                </c:pt>
                <c:pt idx="528">
                  <c:v>78.982899872769778</c:v>
                </c:pt>
                <c:pt idx="529">
                  <c:v>79.854132460504871</c:v>
                </c:pt>
                <c:pt idx="530">
                  <c:v>80.678118218561906</c:v>
                </c:pt>
                <c:pt idx="531">
                  <c:v>81.334237439007936</c:v>
                </c:pt>
                <c:pt idx="532">
                  <c:v>81.713866495150853</c:v>
                </c:pt>
                <c:pt idx="533">
                  <c:v>81.749689992562082</c:v>
                </c:pt>
                <c:pt idx="534">
                  <c:v>81.435197937856259</c:v>
                </c:pt>
                <c:pt idx="535">
                  <c:v>80.8266176315027</c:v>
                </c:pt>
                <c:pt idx="536">
                  <c:v>80.026493665375611</c:v>
                </c:pt>
                <c:pt idx="537">
                  <c:v>79.155496771851446</c:v>
                </c:pt>
                <c:pt idx="538">
                  <c:v>78.323084756736691</c:v>
                </c:pt>
                <c:pt idx="539">
                  <c:v>77.606641441594562</c:v>
                </c:pt>
                <c:pt idx="540">
                  <c:v>77.043829267301007</c:v>
                </c:pt>
                <c:pt idx="541">
                  <c:v>76.637083810780183</c:v>
                </c:pt>
                <c:pt idx="542">
                  <c:v>76.365275264255658</c:v>
                </c:pt>
                <c:pt idx="543">
                  <c:v>76.196743572420885</c:v>
                </c:pt>
                <c:pt idx="544">
                  <c:v>76.099549122718571</c:v>
                </c:pt>
                <c:pt idx="545">
                  <c:v>76.047318494249069</c:v>
                </c:pt>
                <c:pt idx="546">
                  <c:v>76.021129099593253</c:v>
                </c:pt>
                <c:pt idx="547">
                  <c:v>76.00886314101362</c:v>
                </c:pt>
                <c:pt idx="548">
                  <c:v>76.003492616671892</c:v>
                </c:pt>
                <c:pt idx="549">
                  <c:v>76.001292917403489</c:v>
                </c:pt>
                <c:pt idx="550">
                  <c:v>76.000449621670526</c:v>
                </c:pt>
                <c:pt idx="560">
                  <c:v>78.019118399921382</c:v>
                </c:pt>
                <c:pt idx="561">
                  <c:v>78.043899424822442</c:v>
                </c:pt>
                <c:pt idx="562">
                  <c:v>78.094694054713131</c:v>
                </c:pt>
                <c:pt idx="563">
                  <c:v>78.19188595630996</c:v>
                </c:pt>
                <c:pt idx="564">
                  <c:v>78.365275264255658</c:v>
                </c:pt>
                <c:pt idx="565">
                  <c:v>78.653211664234249</c:v>
                </c:pt>
                <c:pt idx="566">
                  <c:v>79.097347538264913</c:v>
                </c:pt>
                <c:pt idx="567">
                  <c:v>79.731773346049209</c:v>
                </c:pt>
                <c:pt idx="568">
                  <c:v>80.567405713370235</c:v>
                </c:pt>
                <c:pt idx="569">
                  <c:v>81.575646285680833</c:v>
                </c:pt>
                <c:pt idx="570">
                  <c:v>82.678118218561906</c:v>
                </c:pt>
                <c:pt idx="571">
                  <c:v>83.749689992562082</c:v>
                </c:pt>
                <c:pt idx="572">
                  <c:v>84.638565752444109</c:v>
                </c:pt>
                <c:pt idx="573">
                  <c:v>85.200467388746532</c:v>
                </c:pt>
                <c:pt idx="574">
                  <c:v>85.336749807334201</c:v>
                </c:pt>
                <c:pt idx="575">
                  <c:v>85.022687215481255</c:v>
                </c:pt>
                <c:pt idx="576">
                  <c:v>84.31479908020755</c:v>
                </c:pt>
                <c:pt idx="577">
                  <c:v>83.334237439007936</c:v>
                </c:pt>
                <c:pt idx="578">
                  <c:v>82.232936410150543</c:v>
                </c:pt>
                <c:pt idx="579">
                  <c:v>81.155496771851446</c:v>
                </c:pt>
                <c:pt idx="580">
                  <c:v>80.209786576217027</c:v>
                </c:pt>
                <c:pt idx="581">
                  <c:v>79.453749293721998</c:v>
                </c:pt>
                <c:pt idx="582">
                  <c:v>78.898432176391893</c:v>
                </c:pt>
                <c:pt idx="583">
                  <c:v>78.521600108173857</c:v>
                </c:pt>
                <c:pt idx="584">
                  <c:v>78.284476661838923</c:v>
                </c:pt>
                <c:pt idx="585">
                  <c:v>78.145751223251409</c:v>
                </c:pt>
                <c:pt idx="586">
                  <c:v>78.070151081121722</c:v>
                </c:pt>
                <c:pt idx="587">
                  <c:v>78.031718535243371</c:v>
                </c:pt>
                <c:pt idx="588">
                  <c:v>78.013472508719076</c:v>
                </c:pt>
                <c:pt idx="589">
                  <c:v>78.005375766766122</c:v>
                </c:pt>
                <c:pt idx="590">
                  <c:v>78.002015064526574</c:v>
                </c:pt>
                <c:pt idx="600">
                  <c:v>80.007033266279166</c:v>
                </c:pt>
                <c:pt idx="601">
                  <c:v>80.017407501221427</c:v>
                </c:pt>
                <c:pt idx="602">
                  <c:v>80.040473652951164</c:v>
                </c:pt>
                <c:pt idx="603">
                  <c:v>80.088402585592604</c:v>
                </c:pt>
                <c:pt idx="604">
                  <c:v>80.181390328067891</c:v>
                </c:pt>
                <c:pt idx="605">
                  <c:v>80.349639008523283</c:v>
                </c:pt>
                <c:pt idx="606">
                  <c:v>80.633114454123429</c:v>
                </c:pt>
                <c:pt idx="607">
                  <c:v>81.076963965092432</c:v>
                </c:pt>
                <c:pt idx="608">
                  <c:v>81.720983515978503</c:v>
                </c:pt>
                <c:pt idx="609">
                  <c:v>82.583502248353085</c:v>
                </c:pt>
                <c:pt idx="610">
                  <c:v>83.643322131916619</c:v>
                </c:pt>
                <c:pt idx="611">
                  <c:v>84.8266176315027</c:v>
                </c:pt>
                <c:pt idx="612">
                  <c:v>86.006822694903462</c:v>
                </c:pt>
                <c:pt idx="613">
                  <c:v>87.022687215481255</c:v>
                </c:pt>
                <c:pt idx="614">
                  <c:v>87.712913013792814</c:v>
                </c:pt>
                <c:pt idx="615">
                  <c:v>87.95774715459477</c:v>
                </c:pt>
                <c:pt idx="616">
                  <c:v>87.712913013792814</c:v>
                </c:pt>
                <c:pt idx="617">
                  <c:v>87.022687215481255</c:v>
                </c:pt>
                <c:pt idx="618">
                  <c:v>86.006822694903462</c:v>
                </c:pt>
                <c:pt idx="619">
                  <c:v>84.8266176315027</c:v>
                </c:pt>
                <c:pt idx="620">
                  <c:v>83.643322131916619</c:v>
                </c:pt>
                <c:pt idx="621">
                  <c:v>82.583502248353085</c:v>
                </c:pt>
                <c:pt idx="622">
                  <c:v>81.720983515978503</c:v>
                </c:pt>
                <c:pt idx="623">
                  <c:v>81.076963965092432</c:v>
                </c:pt>
                <c:pt idx="624">
                  <c:v>80.633114454123429</c:v>
                </c:pt>
                <c:pt idx="625">
                  <c:v>80.349639008523283</c:v>
                </c:pt>
                <c:pt idx="626">
                  <c:v>80.181390328067891</c:v>
                </c:pt>
                <c:pt idx="627">
                  <c:v>80.088402585592604</c:v>
                </c:pt>
                <c:pt idx="628">
                  <c:v>80.040473652951164</c:v>
                </c:pt>
                <c:pt idx="629">
                  <c:v>80.017407501221427</c:v>
                </c:pt>
                <c:pt idx="630">
                  <c:v>80.007033266279166</c:v>
                </c:pt>
                <c:pt idx="640">
                  <c:v>82.002015064526574</c:v>
                </c:pt>
                <c:pt idx="641">
                  <c:v>82.005375766766122</c:v>
                </c:pt>
                <c:pt idx="642">
                  <c:v>82.013472508719076</c:v>
                </c:pt>
                <c:pt idx="643">
                  <c:v>82.031718535243371</c:v>
                </c:pt>
                <c:pt idx="644">
                  <c:v>82.070151081121722</c:v>
                </c:pt>
                <c:pt idx="645">
                  <c:v>82.145751223251409</c:v>
                </c:pt>
                <c:pt idx="646">
                  <c:v>82.284476661838923</c:v>
                </c:pt>
                <c:pt idx="647">
                  <c:v>82.521600108173857</c:v>
                </c:pt>
                <c:pt idx="648">
                  <c:v>82.898432176391893</c:v>
                </c:pt>
                <c:pt idx="649">
                  <c:v>83.453749293721998</c:v>
                </c:pt>
                <c:pt idx="650">
                  <c:v>84.209786576217027</c:v>
                </c:pt>
                <c:pt idx="651">
                  <c:v>85.155496771851446</c:v>
                </c:pt>
                <c:pt idx="652">
                  <c:v>86.232936410150543</c:v>
                </c:pt>
                <c:pt idx="653">
                  <c:v>87.334237439007936</c:v>
                </c:pt>
                <c:pt idx="654">
                  <c:v>88.31479908020755</c:v>
                </c:pt>
                <c:pt idx="655">
                  <c:v>89.022687215481255</c:v>
                </c:pt>
                <c:pt idx="656">
                  <c:v>89.336749807334201</c:v>
                </c:pt>
                <c:pt idx="657">
                  <c:v>89.200467388746532</c:v>
                </c:pt>
                <c:pt idx="658">
                  <c:v>88.638565752444109</c:v>
                </c:pt>
                <c:pt idx="659">
                  <c:v>87.749689992562082</c:v>
                </c:pt>
                <c:pt idx="660">
                  <c:v>86.678118218561906</c:v>
                </c:pt>
                <c:pt idx="661">
                  <c:v>85.575646285680833</c:v>
                </c:pt>
                <c:pt idx="662">
                  <c:v>84.567405713370235</c:v>
                </c:pt>
                <c:pt idx="663">
                  <c:v>83.731773346049209</c:v>
                </c:pt>
                <c:pt idx="664">
                  <c:v>83.097347538264913</c:v>
                </c:pt>
                <c:pt idx="665">
                  <c:v>82.653211664234249</c:v>
                </c:pt>
                <c:pt idx="666">
                  <c:v>82.365275264255658</c:v>
                </c:pt>
                <c:pt idx="667">
                  <c:v>82.19188595630996</c:v>
                </c:pt>
                <c:pt idx="668">
                  <c:v>82.094694054713131</c:v>
                </c:pt>
                <c:pt idx="669">
                  <c:v>82.043899424822442</c:v>
                </c:pt>
                <c:pt idx="670">
                  <c:v>82.019118399921382</c:v>
                </c:pt>
                <c:pt idx="680">
                  <c:v>84.000449621670526</c:v>
                </c:pt>
                <c:pt idx="681">
                  <c:v>84.001292917403489</c:v>
                </c:pt>
                <c:pt idx="682">
                  <c:v>84.003492616671892</c:v>
                </c:pt>
                <c:pt idx="683">
                  <c:v>84.00886314101362</c:v>
                </c:pt>
                <c:pt idx="684">
                  <c:v>84.021129099593253</c:v>
                </c:pt>
                <c:pt idx="685">
                  <c:v>84.047318494249069</c:v>
                </c:pt>
                <c:pt idx="686">
                  <c:v>84.099549122718571</c:v>
                </c:pt>
                <c:pt idx="687">
                  <c:v>84.196743572420885</c:v>
                </c:pt>
                <c:pt idx="688">
                  <c:v>84.365275264255658</c:v>
                </c:pt>
                <c:pt idx="689">
                  <c:v>84.637083810780183</c:v>
                </c:pt>
                <c:pt idx="690">
                  <c:v>85.043829267301007</c:v>
                </c:pt>
                <c:pt idx="691">
                  <c:v>85.606641441594562</c:v>
                </c:pt>
                <c:pt idx="692">
                  <c:v>86.323084756736691</c:v>
                </c:pt>
                <c:pt idx="693">
                  <c:v>87.155496771851446</c:v>
                </c:pt>
                <c:pt idx="694">
                  <c:v>88.026493665375611</c:v>
                </c:pt>
                <c:pt idx="695">
                  <c:v>88.8266176315027</c:v>
                </c:pt>
                <c:pt idx="696">
                  <c:v>89.435197937856259</c:v>
                </c:pt>
                <c:pt idx="697">
                  <c:v>89.749689992562082</c:v>
                </c:pt>
                <c:pt idx="698">
                  <c:v>89.713866495150853</c:v>
                </c:pt>
                <c:pt idx="699">
                  <c:v>89.334237439007936</c:v>
                </c:pt>
                <c:pt idx="700">
                  <c:v>88.678118218561906</c:v>
                </c:pt>
                <c:pt idx="701">
                  <c:v>87.854132460504871</c:v>
                </c:pt>
                <c:pt idx="702">
                  <c:v>86.982899872769778</c:v>
                </c:pt>
                <c:pt idx="703">
                  <c:v>86.168739100553026</c:v>
                </c:pt>
                <c:pt idx="704">
                  <c:v>85.481264239498728</c:v>
                </c:pt>
                <c:pt idx="705">
                  <c:v>84.950417363389292</c:v>
                </c:pt>
                <c:pt idx="706">
                  <c:v>84.572865647990298</c:v>
                </c:pt>
                <c:pt idx="707">
                  <c:v>84.324375312723859</c:v>
                </c:pt>
                <c:pt idx="708">
                  <c:v>84.172543817378013</c:v>
                </c:pt>
                <c:pt idx="709">
                  <c:v>84.086219917977402</c:v>
                </c:pt>
                <c:pt idx="710">
                  <c:v>84.040473652951164</c:v>
                </c:pt>
                <c:pt idx="720">
                  <c:v>86.000078132530746</c:v>
                </c:pt>
                <c:pt idx="721">
                  <c:v>86.000242174005066</c:v>
                </c:pt>
                <c:pt idx="722">
                  <c:v>86.000705147144743</c:v>
                </c:pt>
                <c:pt idx="723">
                  <c:v>86.001928806114535</c:v>
                </c:pt>
                <c:pt idx="724">
                  <c:v>86.004956258978751</c:v>
                </c:pt>
                <c:pt idx="725">
                  <c:v>86.011963988960019</c:v>
                </c:pt>
                <c:pt idx="726">
                  <c:v>86.027130300909448</c:v>
                </c:pt>
                <c:pt idx="727">
                  <c:v>86.057794939387804</c:v>
                </c:pt>
                <c:pt idx="728">
                  <c:v>86.115659579607993</c:v>
                </c:pt>
                <c:pt idx="729">
                  <c:v>86.217435274557886</c:v>
                </c:pt>
                <c:pt idx="730">
                  <c:v>86.384003327533094</c:v>
                </c:pt>
                <c:pt idx="731">
                  <c:v>86.637083810780183</c:v>
                </c:pt>
                <c:pt idx="732">
                  <c:v>86.992921113211736</c:v>
                </c:pt>
                <c:pt idx="733">
                  <c:v>87.453749293721998</c:v>
                </c:pt>
                <c:pt idx="734">
                  <c:v>87.999497580034742</c:v>
                </c:pt>
                <c:pt idx="735">
                  <c:v>88.583502248353085</c:v>
                </c:pt>
                <c:pt idx="736">
                  <c:v>89.135836419626585</c:v>
                </c:pt>
                <c:pt idx="737">
                  <c:v>89.575646285680833</c:v>
                </c:pt>
                <c:pt idx="738">
                  <c:v>89.830119252071015</c:v>
                </c:pt>
                <c:pt idx="739">
                  <c:v>89.854132460504871</c:v>
                </c:pt>
                <c:pt idx="740">
                  <c:v>89.643322131916619</c:v>
                </c:pt>
                <c:pt idx="741">
                  <c:v>89.235378552945321</c:v>
                </c:pt>
                <c:pt idx="742">
                  <c:v>88.699039419136795</c:v>
                </c:pt>
                <c:pt idx="743">
                  <c:v>88.11519274137278</c:v>
                </c:pt>
                <c:pt idx="744">
                  <c:v>87.55721028108043</c:v>
                </c:pt>
                <c:pt idx="745">
                  <c:v>87.076963965092432</c:v>
                </c:pt>
                <c:pt idx="746">
                  <c:v>86.699699682510555</c:v>
                </c:pt>
                <c:pt idx="747">
                  <c:v>86.427050049370735</c:v>
                </c:pt>
                <c:pt idx="748">
                  <c:v>86.244851331951537</c:v>
                </c:pt>
                <c:pt idx="749">
                  <c:v>86.131881160522383</c:v>
                </c:pt>
                <c:pt idx="750">
                  <c:v>86.066729772523516</c:v>
                </c:pt>
                <c:pt idx="760">
                  <c:v>88.000010574088179</c:v>
                </c:pt>
                <c:pt idx="761">
                  <c:v>88.000035327316283</c:v>
                </c:pt>
                <c:pt idx="762">
                  <c:v>88.000110875338876</c:v>
                </c:pt>
                <c:pt idx="763">
                  <c:v>88.000326900713702</c:v>
                </c:pt>
                <c:pt idx="764">
                  <c:v>88.000905426856363</c:v>
                </c:pt>
                <c:pt idx="765">
                  <c:v>88.002355849108241</c:v>
                </c:pt>
                <c:pt idx="766">
                  <c:v>88.005758351397347</c:v>
                </c:pt>
                <c:pt idx="767">
                  <c:v>88.0132222526628</c:v>
                </c:pt>
                <c:pt idx="768">
                  <c:v>88.028521301182096</c:v>
                </c:pt>
                <c:pt idx="769">
                  <c:v>88.057794939387804</c:v>
                </c:pt>
                <c:pt idx="770">
                  <c:v>88.110018795348509</c:v>
                </c:pt>
                <c:pt idx="771">
                  <c:v>88.196743572420885</c:v>
                </c:pt>
                <c:pt idx="772">
                  <c:v>88.330514726981491</c:v>
                </c:pt>
                <c:pt idx="773">
                  <c:v>88.521600108173857</c:v>
                </c:pt>
                <c:pt idx="774">
                  <c:v>88.773287740497437</c:v>
                </c:pt>
                <c:pt idx="775">
                  <c:v>89.076963965092432</c:v>
                </c:pt>
                <c:pt idx="776">
                  <c:v>89.409022130071861</c:v>
                </c:pt>
                <c:pt idx="777">
                  <c:v>89.731773346049209</c:v>
                </c:pt>
                <c:pt idx="778">
                  <c:v>89.999497580034742</c:v>
                </c:pt>
                <c:pt idx="779">
                  <c:v>90.168739100553026</c:v>
                </c:pt>
                <c:pt idx="780">
                  <c:v>90.209786576217027</c:v>
                </c:pt>
                <c:pt idx="781">
                  <c:v>90.11519274137278</c:v>
                </c:pt>
                <c:pt idx="782">
                  <c:v>89.901980932347016</c:v>
                </c:pt>
                <c:pt idx="783">
                  <c:v>89.606641441594562</c:v>
                </c:pt>
                <c:pt idx="784">
                  <c:v>89.274935946129759</c:v>
                </c:pt>
                <c:pt idx="785">
                  <c:v>88.950417363389292</c:v>
                </c:pt>
                <c:pt idx="786">
                  <c:v>88.665574926317845</c:v>
                </c:pt>
                <c:pt idx="787">
                  <c:v>88.437860872840517</c:v>
                </c:pt>
                <c:pt idx="788">
                  <c:v>88.270602571324929</c:v>
                </c:pt>
                <c:pt idx="789">
                  <c:v>88.157102933514736</c:v>
                </c:pt>
                <c:pt idx="790">
                  <c:v>88.085682723969995</c:v>
                </c:pt>
                <c:pt idx="800">
                  <c:v>90.000001114500691</c:v>
                </c:pt>
                <c:pt idx="801">
                  <c:v>90.00000401347117</c:v>
                </c:pt>
                <c:pt idx="802">
                  <c:v>90.000013577397979</c:v>
                </c:pt>
                <c:pt idx="803">
                  <c:v>90.000043148881545</c:v>
                </c:pt>
                <c:pt idx="804">
                  <c:v>90.000128818765376</c:v>
                </c:pt>
                <c:pt idx="805">
                  <c:v>90.000361281161886</c:v>
                </c:pt>
                <c:pt idx="806">
                  <c:v>90.000951849083975</c:v>
                </c:pt>
                <c:pt idx="807">
                  <c:v>90.002355849108241</c:v>
                </c:pt>
                <c:pt idx="808">
                  <c:v>90.005477513285769</c:v>
                </c:pt>
                <c:pt idx="809">
                  <c:v>90.011963988960019</c:v>
                </c:pt>
                <c:pt idx="810">
                  <c:v>90.024548511425451</c:v>
                </c:pt>
                <c:pt idx="811">
                  <c:v>90.047318494249069</c:v>
                </c:pt>
                <c:pt idx="812">
                  <c:v>90.085682723969995</c:v>
                </c:pt>
                <c:pt idx="813">
                  <c:v>90.145751223251409</c:v>
                </c:pt>
                <c:pt idx="814">
                  <c:v>90.232909791580497</c:v>
                </c:pt>
                <c:pt idx="815">
                  <c:v>90.349639008523283</c:v>
                </c:pt>
                <c:pt idx="816">
                  <c:v>90.49307003264515</c:v>
                </c:pt>
                <c:pt idx="817">
                  <c:v>90.653211664234249</c:v>
                </c:pt>
                <c:pt idx="818">
                  <c:v>90.812935050766868</c:v>
                </c:pt>
                <c:pt idx="819">
                  <c:v>90.950417363389292</c:v>
                </c:pt>
                <c:pt idx="820">
                  <c:v>91.043829267301007</c:v>
                </c:pt>
                <c:pt idx="821">
                  <c:v>91.076963965092432</c:v>
                </c:pt>
                <c:pt idx="822">
                  <c:v>91.043829267301007</c:v>
                </c:pt>
                <c:pt idx="823">
                  <c:v>90.950417363389292</c:v>
                </c:pt>
                <c:pt idx="824">
                  <c:v>90.812935050766868</c:v>
                </c:pt>
                <c:pt idx="825">
                  <c:v>90.653211664234249</c:v>
                </c:pt>
                <c:pt idx="826">
                  <c:v>90.49307003264515</c:v>
                </c:pt>
                <c:pt idx="827">
                  <c:v>90.349639008523283</c:v>
                </c:pt>
                <c:pt idx="828">
                  <c:v>90.232909791580497</c:v>
                </c:pt>
                <c:pt idx="829">
                  <c:v>90.145751223251409</c:v>
                </c:pt>
                <c:pt idx="830">
                  <c:v>90.085682723969995</c:v>
                </c:pt>
                <c:pt idx="840">
                  <c:v>92.000000091483784</c:v>
                </c:pt>
                <c:pt idx="841">
                  <c:v>92.000000355104376</c:v>
                </c:pt>
                <c:pt idx="842">
                  <c:v>92.000001294865072</c:v>
                </c:pt>
                <c:pt idx="843">
                  <c:v>92.000004435571626</c:v>
                </c:pt>
                <c:pt idx="844">
                  <c:v>92.000014273526062</c:v>
                </c:pt>
                <c:pt idx="845">
                  <c:v>92.000043148881545</c:v>
                </c:pt>
                <c:pt idx="846">
                  <c:v>92.000122536200053</c:v>
                </c:pt>
                <c:pt idx="847">
                  <c:v>92.000326900713702</c:v>
                </c:pt>
                <c:pt idx="848">
                  <c:v>92.000819264098922</c:v>
                </c:pt>
                <c:pt idx="849">
                  <c:v>92.001928806114535</c:v>
                </c:pt>
                <c:pt idx="850">
                  <c:v>92.004265891636237</c:v>
                </c:pt>
                <c:pt idx="851">
                  <c:v>92.00886314101362</c:v>
                </c:pt>
                <c:pt idx="852">
                  <c:v>92.017299043621833</c:v>
                </c:pt>
                <c:pt idx="853">
                  <c:v>92.031718535243371</c:v>
                </c:pt>
                <c:pt idx="854">
                  <c:v>92.054633716910899</c:v>
                </c:pt>
                <c:pt idx="855">
                  <c:v>92.088402585592604</c:v>
                </c:pt>
                <c:pt idx="856">
                  <c:v>92.134377260088129</c:v>
                </c:pt>
                <c:pt idx="857">
                  <c:v>92.19188595630996</c:v>
                </c:pt>
                <c:pt idx="858">
                  <c:v>92.257405128189816</c:v>
                </c:pt>
                <c:pt idx="859">
                  <c:v>92.324375312723859</c:v>
                </c:pt>
                <c:pt idx="860">
                  <c:v>92.384003327533094</c:v>
                </c:pt>
                <c:pt idx="861">
                  <c:v>92.427050049370735</c:v>
                </c:pt>
                <c:pt idx="862">
                  <c:v>92.446148215249551</c:v>
                </c:pt>
                <c:pt idx="863">
                  <c:v>92.437860872840517</c:v>
                </c:pt>
                <c:pt idx="864">
                  <c:v>92.403691599147749</c:v>
                </c:pt>
                <c:pt idx="865">
                  <c:v>92.349639008523283</c:v>
                </c:pt>
                <c:pt idx="866">
                  <c:v>92.284476661838923</c:v>
                </c:pt>
                <c:pt idx="867">
                  <c:v>92.217435274557886</c:v>
                </c:pt>
                <c:pt idx="868">
                  <c:v>92.156124102214392</c:v>
                </c:pt>
                <c:pt idx="869">
                  <c:v>92.105309245625932</c:v>
                </c:pt>
                <c:pt idx="870">
                  <c:v>92.066729772523516</c:v>
                </c:pt>
                <c:pt idx="880">
                  <c:v>94.000000005848364</c:v>
                </c:pt>
                <c:pt idx="881">
                  <c:v>94.000000024469117</c:v>
                </c:pt>
                <c:pt idx="882">
                  <c:v>94.000000096174261</c:v>
                </c:pt>
                <c:pt idx="883">
                  <c:v>94.000000355104376</c:v>
                </c:pt>
                <c:pt idx="884">
                  <c:v>94.000001231713753</c:v>
                </c:pt>
                <c:pt idx="885">
                  <c:v>94.00000401347117</c:v>
                </c:pt>
                <c:pt idx="886">
                  <c:v>94.000012285337732</c:v>
                </c:pt>
                <c:pt idx="887">
                  <c:v>94.000035327316283</c:v>
                </c:pt>
                <c:pt idx="888">
                  <c:v>94.000095431288557</c:v>
                </c:pt>
                <c:pt idx="889">
                  <c:v>94.000242174005066</c:v>
                </c:pt>
                <c:pt idx="890">
                  <c:v>94.000577325652841</c:v>
                </c:pt>
                <c:pt idx="891">
                  <c:v>94.001292917403489</c:v>
                </c:pt>
                <c:pt idx="892">
                  <c:v>94.002720052599031</c:v>
                </c:pt>
                <c:pt idx="893">
                  <c:v>94.005375766766122</c:v>
                </c:pt>
                <c:pt idx="894">
                  <c:v>94.009980679937385</c:v>
                </c:pt>
                <c:pt idx="895">
                  <c:v>94.017407501221427</c:v>
                </c:pt>
                <c:pt idx="896">
                  <c:v>94.028521301182096</c:v>
                </c:pt>
                <c:pt idx="897">
                  <c:v>94.043899424822442</c:v>
                </c:pt>
                <c:pt idx="898">
                  <c:v>94.063475323114616</c:v>
                </c:pt>
                <c:pt idx="899">
                  <c:v>94.086219917977402</c:v>
                </c:pt>
                <c:pt idx="900">
                  <c:v>94.110018795348509</c:v>
                </c:pt>
                <c:pt idx="901">
                  <c:v>94.131881160522383</c:v>
                </c:pt>
                <c:pt idx="902">
                  <c:v>94.148509839900086</c:v>
                </c:pt>
                <c:pt idx="903">
                  <c:v>94.157102933514736</c:v>
                </c:pt>
                <c:pt idx="904">
                  <c:v>94.156124102214392</c:v>
                </c:pt>
                <c:pt idx="905">
                  <c:v>94.145751223251409</c:v>
                </c:pt>
                <c:pt idx="906">
                  <c:v>94.127823603779603</c:v>
                </c:pt>
                <c:pt idx="907">
                  <c:v>94.105309245625932</c:v>
                </c:pt>
                <c:pt idx="908">
                  <c:v>94.081503928211632</c:v>
                </c:pt>
                <c:pt idx="909">
                  <c:v>94.059258025244105</c:v>
                </c:pt>
                <c:pt idx="910">
                  <c:v>94.040473652951164</c:v>
                </c:pt>
                <c:pt idx="920">
                  <c:v>96.000000000291166</c:v>
                </c:pt>
                <c:pt idx="921">
                  <c:v>96.000000001313126</c:v>
                </c:pt>
                <c:pt idx="922">
                  <c:v>96.000000005563138</c:v>
                </c:pt>
                <c:pt idx="923">
                  <c:v>96.000000022140568</c:v>
                </c:pt>
                <c:pt idx="924">
                  <c:v>96.000000082777959</c:v>
                </c:pt>
                <c:pt idx="925">
                  <c:v>96.000000290734874</c:v>
                </c:pt>
                <c:pt idx="926">
                  <c:v>96.000000959259637</c:v>
                </c:pt>
                <c:pt idx="927">
                  <c:v>96.000002973252577</c:v>
                </c:pt>
                <c:pt idx="928">
                  <c:v>96.000008657331179</c:v>
                </c:pt>
                <c:pt idx="929">
                  <c:v>96.00002368060828</c:v>
                </c:pt>
                <c:pt idx="930">
                  <c:v>96.000060849676132</c:v>
                </c:pt>
                <c:pt idx="931">
                  <c:v>96.000146885959055</c:v>
                </c:pt>
                <c:pt idx="932">
                  <c:v>96.000333087925938</c:v>
                </c:pt>
                <c:pt idx="933">
                  <c:v>96.000709568115539</c:v>
                </c:pt>
                <c:pt idx="934">
                  <c:v>96.001419991971886</c:v>
                </c:pt>
                <c:pt idx="935">
                  <c:v>96.002669526772664</c:v>
                </c:pt>
                <c:pt idx="936">
                  <c:v>96.004714539376039</c:v>
                </c:pt>
                <c:pt idx="937">
                  <c:v>96.007821694491696</c:v>
                </c:pt>
                <c:pt idx="938">
                  <c:v>96.012190430003827</c:v>
                </c:pt>
                <c:pt idx="939">
                  <c:v>96.017848174212872</c:v>
                </c:pt>
                <c:pt idx="940">
                  <c:v>96.024548511425451</c:v>
                </c:pt>
                <c:pt idx="941">
                  <c:v>96.031718535243371</c:v>
                </c:pt>
                <c:pt idx="942">
                  <c:v>96.038499729604183</c:v>
                </c:pt>
                <c:pt idx="943">
                  <c:v>96.043899424822442</c:v>
                </c:pt>
                <c:pt idx="944">
                  <c:v>96.047023675926965</c:v>
                </c:pt>
                <c:pt idx="945">
                  <c:v>96.047318494249069</c:v>
                </c:pt>
                <c:pt idx="946">
                  <c:v>96.044730304189912</c:v>
                </c:pt>
                <c:pt idx="947">
                  <c:v>96.039721842209602</c:v>
                </c:pt>
                <c:pt idx="948">
                  <c:v>96.033137024360528</c:v>
                </c:pt>
                <c:pt idx="949">
                  <c:v>96.025968940246344</c:v>
                </c:pt>
                <c:pt idx="950">
                  <c:v>96.019118399921382</c:v>
                </c:pt>
                <c:pt idx="960">
                  <c:v>98.000000000011283</c:v>
                </c:pt>
                <c:pt idx="961">
                  <c:v>98.000000000054882</c:v>
                </c:pt>
                <c:pt idx="962">
                  <c:v>98.000000000250608</c:v>
                </c:pt>
                <c:pt idx="963">
                  <c:v>98.000000001075094</c:v>
                </c:pt>
                <c:pt idx="964">
                  <c:v>98.000000004332577</c:v>
                </c:pt>
                <c:pt idx="965">
                  <c:v>98.00000001640214</c:v>
                </c:pt>
                <c:pt idx="966">
                  <c:v>98.000000058332645</c:v>
                </c:pt>
                <c:pt idx="967">
                  <c:v>98.000000194885416</c:v>
                </c:pt>
                <c:pt idx="968">
                  <c:v>98.000000611650947</c:v>
                </c:pt>
                <c:pt idx="969">
                  <c:v>98.000001803368846</c:v>
                </c:pt>
                <c:pt idx="970">
                  <c:v>98.000004994845582</c:v>
                </c:pt>
                <c:pt idx="971">
                  <c:v>98.000012996193377</c:v>
                </c:pt>
                <c:pt idx="972">
                  <c:v>98.00003176631644</c:v>
                </c:pt>
                <c:pt idx="973">
                  <c:v>98.000072941408604</c:v>
                </c:pt>
                <c:pt idx="974">
                  <c:v>98.000157339595333</c:v>
                </c:pt>
                <c:pt idx="975">
                  <c:v>98.000318829506327</c:v>
                </c:pt>
                <c:pt idx="976">
                  <c:v>98.000606925772033</c:v>
                </c:pt>
                <c:pt idx="977">
                  <c:v>98.00108534859163</c:v>
                </c:pt>
                <c:pt idx="978">
                  <c:v>98.001823305783404</c:v>
                </c:pt>
                <c:pt idx="979">
                  <c:v>98.00287744059861</c:v>
                </c:pt>
                <c:pt idx="980">
                  <c:v>98.004265891636237</c:v>
                </c:pt>
                <c:pt idx="981">
                  <c:v>98.005941141092265</c:v>
                </c:pt>
                <c:pt idx="982">
                  <c:v>98.007772961350824</c:v>
                </c:pt>
                <c:pt idx="983">
                  <c:v>98.009553439225641</c:v>
                </c:pt>
                <c:pt idx="984">
                  <c:v>98.011030357209421</c:v>
                </c:pt>
                <c:pt idx="985">
                  <c:v>98.011963988960019</c:v>
                </c:pt>
                <c:pt idx="986">
                  <c:v>98.012190430003827</c:v>
                </c:pt>
                <c:pt idx="987">
                  <c:v>98.011668597020105</c:v>
                </c:pt>
                <c:pt idx="988">
                  <c:v>98.010492400340354</c:v>
                </c:pt>
                <c:pt idx="989">
                  <c:v>98.00886314101362</c:v>
                </c:pt>
                <c:pt idx="990">
                  <c:v>98.007033266279166</c:v>
                </c:pt>
                <c:pt idx="1000">
                  <c:v>100.00000000000034</c:v>
                </c:pt>
                <c:pt idx="1001">
                  <c:v>100.00000000000179</c:v>
                </c:pt>
                <c:pt idx="1002">
                  <c:v>100.0000000000088</c:v>
                </c:pt>
                <c:pt idx="1003">
                  <c:v>100.00000000004066</c:v>
                </c:pt>
                <c:pt idx="1004">
                  <c:v>100.0000000001766</c:v>
                </c:pt>
                <c:pt idx="1005">
                  <c:v>100.00000000072066</c:v>
                </c:pt>
                <c:pt idx="1006">
                  <c:v>100.00000000276258</c:v>
                </c:pt>
                <c:pt idx="1007">
                  <c:v>100.00000000994839</c:v>
                </c:pt>
                <c:pt idx="1008">
                  <c:v>100.000000033655</c:v>
                </c:pt>
                <c:pt idx="1009">
                  <c:v>100.00000010695538</c:v>
                </c:pt>
                <c:pt idx="1010">
                  <c:v>100.00000031930979</c:v>
                </c:pt>
                <c:pt idx="1011">
                  <c:v>100.00000089552647</c:v>
                </c:pt>
                <c:pt idx="1012">
                  <c:v>100.00000235939798</c:v>
                </c:pt>
                <c:pt idx="1013">
                  <c:v>100.0000058395661</c:v>
                </c:pt>
                <c:pt idx="1014">
                  <c:v>100.00001357739798</c:v>
                </c:pt>
                <c:pt idx="1015">
                  <c:v>100.00002965576368</c:v>
                </c:pt>
                <c:pt idx="1016">
                  <c:v>100.00006084967613</c:v>
                </c:pt>
                <c:pt idx="1017">
                  <c:v>100.00011729082061</c:v>
                </c:pt>
                <c:pt idx="1018">
                  <c:v>100.00021238623854</c:v>
                </c:pt>
                <c:pt idx="1019">
                  <c:v>100.00036128116189</c:v>
                </c:pt>
                <c:pt idx="1020">
                  <c:v>100.00057732565284</c:v>
                </c:pt>
                <c:pt idx="1021">
                  <c:v>100.00086666845343</c:v>
                </c:pt>
                <c:pt idx="1022">
                  <c:v>100.00122219841667</c:v>
                </c:pt>
                <c:pt idx="1023">
                  <c:v>100.00161914983454</c:v>
                </c:pt>
                <c:pt idx="1024">
                  <c:v>100.00201506452657</c:v>
                </c:pt>
                <c:pt idx="1025">
                  <c:v>100.00235584910824</c:v>
                </c:pt>
                <c:pt idx="1026">
                  <c:v>100.00258739406839</c:v>
                </c:pt>
                <c:pt idx="1027">
                  <c:v>100.00266952677266</c:v>
                </c:pt>
                <c:pt idx="1028">
                  <c:v>100.00258739406839</c:v>
                </c:pt>
                <c:pt idx="1029">
                  <c:v>100.00235584910824</c:v>
                </c:pt>
                <c:pt idx="1030">
                  <c:v>100.00201506452657</c:v>
                </c:pt>
                <c:pt idx="1040">
                  <c:v>102.00000000000001</c:v>
                </c:pt>
                <c:pt idx="1041">
                  <c:v>102.00000000000004</c:v>
                </c:pt>
                <c:pt idx="1042">
                  <c:v>102.00000000000024</c:v>
                </c:pt>
                <c:pt idx="1043">
                  <c:v>102.00000000000119</c:v>
                </c:pt>
                <c:pt idx="1044">
                  <c:v>102.00000000000561</c:v>
                </c:pt>
                <c:pt idx="1045">
                  <c:v>102.00000000002466</c:v>
                </c:pt>
                <c:pt idx="1046">
                  <c:v>102.00000000010189</c:v>
                </c:pt>
                <c:pt idx="1047">
                  <c:v>102.0000000003955</c:v>
                </c:pt>
                <c:pt idx="1048">
                  <c:v>102.00000000144219</c:v>
                </c:pt>
                <c:pt idx="1049">
                  <c:v>102.00000000494023</c:v>
                </c:pt>
                <c:pt idx="1050">
                  <c:v>102.0000000158975</c:v>
                </c:pt>
                <c:pt idx="1051">
                  <c:v>102.00000004805815</c:v>
                </c:pt>
                <c:pt idx="1052">
                  <c:v>102.00000013647778</c:v>
                </c:pt>
                <c:pt idx="1053">
                  <c:v>102.00000036409389</c:v>
                </c:pt>
                <c:pt idx="1054">
                  <c:v>102.000000912476</c:v>
                </c:pt>
                <c:pt idx="1055">
                  <c:v>102.00000214825631</c:v>
                </c:pt>
                <c:pt idx="1056">
                  <c:v>102.00000475124409</c:v>
                </c:pt>
                <c:pt idx="1057">
                  <c:v>102.0000098715462</c:v>
                </c:pt>
                <c:pt idx="1058">
                  <c:v>102.00001926724487</c:v>
                </c:pt>
                <c:pt idx="1059">
                  <c:v>102.00003532731628</c:v>
                </c:pt>
                <c:pt idx="1060">
                  <c:v>102.00006084967613</c:v>
                </c:pt>
                <c:pt idx="1061">
                  <c:v>102.00009846060284</c:v>
                </c:pt>
                <c:pt idx="1062">
                  <c:v>102.00014966605272</c:v>
                </c:pt>
                <c:pt idx="1063">
                  <c:v>102.00021371780936</c:v>
                </c:pt>
                <c:pt idx="1064">
                  <c:v>102.00028669143471</c:v>
                </c:pt>
                <c:pt idx="1065">
                  <c:v>102.00036128116189</c:v>
                </c:pt>
                <c:pt idx="1066">
                  <c:v>102.00042769336289</c:v>
                </c:pt>
                <c:pt idx="1067">
                  <c:v>102.00047563773188</c:v>
                </c:pt>
                <c:pt idx="1068">
                  <c:v>102.0004969087944</c:v>
                </c:pt>
                <c:pt idx="1069">
                  <c:v>102.00048767855839</c:v>
                </c:pt>
                <c:pt idx="1070">
                  <c:v>102.00044962167053</c:v>
                </c:pt>
                <c:pt idx="1080">
                  <c:v>104</c:v>
                </c:pt>
                <c:pt idx="1081">
                  <c:v>104</c:v>
                </c:pt>
                <c:pt idx="1082">
                  <c:v>104</c:v>
                </c:pt>
                <c:pt idx="1083">
                  <c:v>104.00000000000003</c:v>
                </c:pt>
                <c:pt idx="1084">
                  <c:v>104.00000000000014</c:v>
                </c:pt>
                <c:pt idx="1085">
                  <c:v>104.00000000000065</c:v>
                </c:pt>
                <c:pt idx="1086">
                  <c:v>104.00000000000293</c:v>
                </c:pt>
                <c:pt idx="1087">
                  <c:v>104.00000000001225</c:v>
                </c:pt>
                <c:pt idx="1088">
                  <c:v>104.00000000004813</c:v>
                </c:pt>
                <c:pt idx="1089">
                  <c:v>104.00000000017771</c:v>
                </c:pt>
                <c:pt idx="1090">
                  <c:v>104.00000000061641</c:v>
                </c:pt>
                <c:pt idx="1091">
                  <c:v>104.00000000200855</c:v>
                </c:pt>
                <c:pt idx="1092">
                  <c:v>104.00000000614821</c:v>
                </c:pt>
                <c:pt idx="1093">
                  <c:v>104.00000001767961</c:v>
                </c:pt>
                <c:pt idx="1094">
                  <c:v>104.00000004775873</c:v>
                </c:pt>
                <c:pt idx="1095">
                  <c:v>104.00000012119632</c:v>
                </c:pt>
                <c:pt idx="1096">
                  <c:v>104.00000028892345</c:v>
                </c:pt>
                <c:pt idx="1097">
                  <c:v>104.00000064704237</c:v>
                </c:pt>
                <c:pt idx="1098">
                  <c:v>104.00000136125422</c:v>
                </c:pt>
                <c:pt idx="1099">
                  <c:v>104.00000269031018</c:v>
                </c:pt>
                <c:pt idx="1100">
                  <c:v>104.00000499484558</c:v>
                </c:pt>
                <c:pt idx="1101">
                  <c:v>104.00000871160894</c:v>
                </c:pt>
                <c:pt idx="1102">
                  <c:v>104.00001427352606</c:v>
                </c:pt>
                <c:pt idx="1103">
                  <c:v>104.00002196953008</c:v>
                </c:pt>
                <c:pt idx="1104">
                  <c:v>104.00003176631644</c:v>
                </c:pt>
                <c:pt idx="1105">
                  <c:v>104.00004314888155</c:v>
                </c:pt>
                <c:pt idx="1106">
                  <c:v>104.00005505906384</c:v>
                </c:pt>
                <c:pt idx="1107">
                  <c:v>104.00006600011582</c:v>
                </c:pt>
                <c:pt idx="1108">
                  <c:v>104.00007432196226</c:v>
                </c:pt>
                <c:pt idx="1109">
                  <c:v>104.00007862238827</c:v>
                </c:pt>
                <c:pt idx="1110">
                  <c:v>104.00007813253075</c:v>
                </c:pt>
                <c:pt idx="1120">
                  <c:v>106</c:v>
                </c:pt>
                <c:pt idx="1121">
                  <c:v>106</c:v>
                </c:pt>
                <c:pt idx="1122">
                  <c:v>106</c:v>
                </c:pt>
                <c:pt idx="1123">
                  <c:v>106</c:v>
                </c:pt>
                <c:pt idx="1124">
                  <c:v>106</c:v>
                </c:pt>
                <c:pt idx="1125">
                  <c:v>106.00000000000001</c:v>
                </c:pt>
                <c:pt idx="1126">
                  <c:v>106.00000000000007</c:v>
                </c:pt>
                <c:pt idx="1127">
                  <c:v>106.0000000000003</c:v>
                </c:pt>
                <c:pt idx="1128">
                  <c:v>106.00000000000125</c:v>
                </c:pt>
                <c:pt idx="1129">
                  <c:v>106.00000000000497</c:v>
                </c:pt>
                <c:pt idx="1130">
                  <c:v>106.00000000001862</c:v>
                </c:pt>
                <c:pt idx="1131">
                  <c:v>106.00000000006537</c:v>
                </c:pt>
                <c:pt idx="1132">
                  <c:v>106.00000000021571</c:v>
                </c:pt>
                <c:pt idx="1133">
                  <c:v>106.00000000066859</c:v>
                </c:pt>
                <c:pt idx="1134">
                  <c:v>106.00000000194674</c:v>
                </c:pt>
                <c:pt idx="1135">
                  <c:v>106.00000000532499</c:v>
                </c:pt>
                <c:pt idx="1136">
                  <c:v>106.00000001368311</c:v>
                </c:pt>
                <c:pt idx="1137">
                  <c:v>106.00000003302985</c:v>
                </c:pt>
                <c:pt idx="1138">
                  <c:v>106.00000007490058</c:v>
                </c:pt>
                <c:pt idx="1139">
                  <c:v>106.00000015955868</c:v>
                </c:pt>
                <c:pt idx="1140">
                  <c:v>106.00000031930979</c:v>
                </c:pt>
                <c:pt idx="1141">
                  <c:v>106.00000060028934</c:v>
                </c:pt>
                <c:pt idx="1142">
                  <c:v>106.00000106014585</c:v>
                </c:pt>
                <c:pt idx="1143">
                  <c:v>106.00000175884351</c:v>
                </c:pt>
                <c:pt idx="1144">
                  <c:v>106.00000274122938</c:v>
                </c:pt>
                <c:pt idx="1145">
                  <c:v>106.00000401347117</c:v>
                </c:pt>
                <c:pt idx="1146">
                  <c:v>106.00000552015808</c:v>
                </c:pt>
                <c:pt idx="1147">
                  <c:v>106.00000713246214</c:v>
                </c:pt>
                <c:pt idx="1148">
                  <c:v>106.00000865733118</c:v>
                </c:pt>
                <c:pt idx="1149">
                  <c:v>106.0000098715462</c:v>
                </c:pt>
                <c:pt idx="1150">
                  <c:v>106.00001057408818</c:v>
                </c:pt>
                <c:pt idx="1160">
                  <c:v>108</c:v>
                </c:pt>
                <c:pt idx="1161">
                  <c:v>108</c:v>
                </c:pt>
                <c:pt idx="1162">
                  <c:v>108</c:v>
                </c:pt>
                <c:pt idx="1163">
                  <c:v>108</c:v>
                </c:pt>
                <c:pt idx="1164">
                  <c:v>108</c:v>
                </c:pt>
                <c:pt idx="1165">
                  <c:v>108</c:v>
                </c:pt>
                <c:pt idx="1166">
                  <c:v>108</c:v>
                </c:pt>
                <c:pt idx="1167">
                  <c:v>108</c:v>
                </c:pt>
                <c:pt idx="1168">
                  <c:v>108.00000000000003</c:v>
                </c:pt>
                <c:pt idx="1169">
                  <c:v>108.00000000000011</c:v>
                </c:pt>
                <c:pt idx="1170">
                  <c:v>108.00000000000044</c:v>
                </c:pt>
                <c:pt idx="1171">
                  <c:v>108.00000000000166</c:v>
                </c:pt>
                <c:pt idx="1172">
                  <c:v>108.0000000000059</c:v>
                </c:pt>
                <c:pt idx="1173">
                  <c:v>108.0000000000197</c:v>
                </c:pt>
                <c:pt idx="1174">
                  <c:v>108.0000000000618</c:v>
                </c:pt>
                <c:pt idx="1175">
                  <c:v>108.00000000018221</c:v>
                </c:pt>
                <c:pt idx="1176">
                  <c:v>108.00000000050467</c:v>
                </c:pt>
                <c:pt idx="1177">
                  <c:v>108.00000000131313</c:v>
                </c:pt>
                <c:pt idx="1178">
                  <c:v>108.00000000320965</c:v>
                </c:pt>
                <c:pt idx="1179">
                  <c:v>108.00000000736996</c:v>
                </c:pt>
                <c:pt idx="1180">
                  <c:v>108.0000000158975</c:v>
                </c:pt>
                <c:pt idx="1181">
                  <c:v>108.00000003221434</c:v>
                </c:pt>
                <c:pt idx="1182">
                  <c:v>108.00000006132342</c:v>
                </c:pt>
                <c:pt idx="1183">
                  <c:v>108.00000010966298</c:v>
                </c:pt>
                <c:pt idx="1184">
                  <c:v>108.00000018422573</c:v>
                </c:pt>
                <c:pt idx="1185">
                  <c:v>108.00000029073487</c:v>
                </c:pt>
                <c:pt idx="1186">
                  <c:v>108.00000043102314</c:v>
                </c:pt>
                <c:pt idx="1187">
                  <c:v>108.00000060028934</c:v>
                </c:pt>
                <c:pt idx="1188">
                  <c:v>108.00000078537536</c:v>
                </c:pt>
                <c:pt idx="1189">
                  <c:v>108.00000096527378</c:v>
                </c:pt>
                <c:pt idx="1190">
                  <c:v>108.00000111450069</c:v>
                </c:pt>
                <c:pt idx="1200">
                  <c:v>110</c:v>
                </c:pt>
                <c:pt idx="1201">
                  <c:v>110</c:v>
                </c:pt>
                <c:pt idx="1202">
                  <c:v>110</c:v>
                </c:pt>
                <c:pt idx="1203">
                  <c:v>110</c:v>
                </c:pt>
                <c:pt idx="1204">
                  <c:v>110</c:v>
                </c:pt>
                <c:pt idx="1205">
                  <c:v>110</c:v>
                </c:pt>
                <c:pt idx="1206">
                  <c:v>110</c:v>
                </c:pt>
                <c:pt idx="1207">
                  <c:v>110</c:v>
                </c:pt>
                <c:pt idx="1208">
                  <c:v>110</c:v>
                </c:pt>
                <c:pt idx="1209">
                  <c:v>110</c:v>
                </c:pt>
                <c:pt idx="1210">
                  <c:v>110.00000000000001</c:v>
                </c:pt>
                <c:pt idx="1211">
                  <c:v>110.00000000000003</c:v>
                </c:pt>
                <c:pt idx="1212">
                  <c:v>110.00000000000013</c:v>
                </c:pt>
                <c:pt idx="1213">
                  <c:v>110.00000000000045</c:v>
                </c:pt>
                <c:pt idx="1214">
                  <c:v>110.00000000000153</c:v>
                </c:pt>
                <c:pt idx="1215">
                  <c:v>110.00000000000486</c:v>
                </c:pt>
                <c:pt idx="1216">
                  <c:v>110.0000000000145</c:v>
                </c:pt>
                <c:pt idx="1217">
                  <c:v>110.00000000004066</c:v>
                </c:pt>
                <c:pt idx="1218">
                  <c:v>110.00000000010712</c:v>
                </c:pt>
                <c:pt idx="1219">
                  <c:v>110.00000000026512</c:v>
                </c:pt>
                <c:pt idx="1220">
                  <c:v>110.00000000061641</c:v>
                </c:pt>
                <c:pt idx="1221">
                  <c:v>110.00000000134636</c:v>
                </c:pt>
                <c:pt idx="1222">
                  <c:v>110.00000000276258</c:v>
                </c:pt>
                <c:pt idx="1223">
                  <c:v>110.00000000532499</c:v>
                </c:pt>
                <c:pt idx="1224">
                  <c:v>110.00000000964232</c:v>
                </c:pt>
                <c:pt idx="1225">
                  <c:v>110.00000001640214</c:v>
                </c:pt>
                <c:pt idx="1226">
                  <c:v>110.00000002621054</c:v>
                </c:pt>
                <c:pt idx="1227">
                  <c:v>110.00000003934669</c:v>
                </c:pt>
                <c:pt idx="1228">
                  <c:v>110.00000005548772</c:v>
                </c:pt>
                <c:pt idx="1229">
                  <c:v>110.00000007350928</c:v>
                </c:pt>
                <c:pt idx="1230">
                  <c:v>110.00000009148378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1D-43F5-8911-947DD3F5E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258864"/>
        <c:axId val="1"/>
      </c:scatterChart>
      <c:valAx>
        <c:axId val="338258864"/>
        <c:scaling>
          <c:orientation val="minMax"/>
          <c:max val="270"/>
          <c:min val="170"/>
        </c:scaling>
        <c:delete val="1"/>
        <c:axPos val="b"/>
        <c:numFmt formatCode="0.00" sourceLinked="1"/>
        <c:majorTickMark val="out"/>
        <c:minorTickMark val="none"/>
        <c:tickLblPos val="nextTo"/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1"/>
        <c:axPos val="l"/>
        <c:numFmt formatCode="0.00" sourceLinked="1"/>
        <c:majorTickMark val="out"/>
        <c:minorTickMark val="none"/>
        <c:tickLblPos val="nextTo"/>
        <c:crossAx val="338258864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882978723404256E-2"/>
          <c:y val="7.6666916233451288E-2"/>
          <c:w val="0.93351063829787229"/>
          <c:h val="0.7766691948867020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191.17906240859793</c:v>
                </c:pt>
                <c:pt idx="1">
                  <c:v>180.85033847278444</c:v>
                </c:pt>
                <c:pt idx="2">
                  <c:v>178.00677386919696</c:v>
                </c:pt>
                <c:pt idx="3">
                  <c:v>182.89552926772436</c:v>
                </c:pt>
                <c:pt idx="4">
                  <c:v>184.94142278789454</c:v>
                </c:pt>
                <c:pt idx="5">
                  <c:v>187.58825042147777</c:v>
                </c:pt>
                <c:pt idx="6">
                  <c:v>185.15105097177249</c:v>
                </c:pt>
                <c:pt idx="7">
                  <c:v>178.1804595652554</c:v>
                </c:pt>
                <c:pt idx="8">
                  <c:v>165.86938241790457</c:v>
                </c:pt>
                <c:pt idx="9">
                  <c:v>172.96416900606707</c:v>
                </c:pt>
                <c:pt idx="10">
                  <c:v>195.923891488159</c:v>
                </c:pt>
                <c:pt idx="11">
                  <c:v>182.50179396606549</c:v>
                </c:pt>
                <c:pt idx="12">
                  <c:v>164.84920226220842</c:v>
                </c:pt>
                <c:pt idx="13">
                  <c:v>181.8183976926571</c:v>
                </c:pt>
                <c:pt idx="14">
                  <c:v>198.43739880041926</c:v>
                </c:pt>
                <c:pt idx="15">
                  <c:v>187.58532448102665</c:v>
                </c:pt>
                <c:pt idx="16">
                  <c:v>186.96896811946229</c:v>
                </c:pt>
                <c:pt idx="17">
                  <c:v>179.63365206582893</c:v>
                </c:pt>
                <c:pt idx="18">
                  <c:v>181.11033688640734</c:v>
                </c:pt>
                <c:pt idx="19">
                  <c:v>169.15997156994638</c:v>
                </c:pt>
                <c:pt idx="20">
                  <c:v>182.80699556910824</c:v>
                </c:pt>
                <c:pt idx="21">
                  <c:v>178.92679688664495</c:v>
                </c:pt>
                <c:pt idx="22">
                  <c:v>167.83927696116999</c:v>
                </c:pt>
                <c:pt idx="23">
                  <c:v>193.27828489569094</c:v>
                </c:pt>
                <c:pt idx="24">
                  <c:v>175.70745209812117</c:v>
                </c:pt>
                <c:pt idx="25">
                  <c:v>166.79632993164188</c:v>
                </c:pt>
                <c:pt idx="26">
                  <c:v>181.73695817082066</c:v>
                </c:pt>
                <c:pt idx="27">
                  <c:v>169.63705905107599</c:v>
                </c:pt>
                <c:pt idx="28">
                  <c:v>179.09134927626434</c:v>
                </c:pt>
                <c:pt idx="29">
                  <c:v>199.09611277734268</c:v>
                </c:pt>
                <c:pt idx="30">
                  <c:v>167.67753773293407</c:v>
                </c:pt>
                <c:pt idx="31">
                  <c:v>181.97825535332998</c:v>
                </c:pt>
                <c:pt idx="32">
                  <c:v>183.64824208094677</c:v>
                </c:pt>
                <c:pt idx="33">
                  <c:v>175.90020583341982</c:v>
                </c:pt>
                <c:pt idx="34">
                  <c:v>175.05166107762568</c:v>
                </c:pt>
                <c:pt idx="35">
                  <c:v>195.8380218314683</c:v>
                </c:pt>
                <c:pt idx="36">
                  <c:v>167.21977185152065</c:v>
                </c:pt>
                <c:pt idx="37">
                  <c:v>183.84485003198961</c:v>
                </c:pt>
                <c:pt idx="38">
                  <c:v>170.35700743208955</c:v>
                </c:pt>
                <c:pt idx="39">
                  <c:v>187.04178986241453</c:v>
                </c:pt>
                <c:pt idx="40">
                  <c:v>191.85621831241565</c:v>
                </c:pt>
                <c:pt idx="41">
                  <c:v>182.37266955265184</c:v>
                </c:pt>
                <c:pt idx="42">
                  <c:v>187.93480352584672</c:v>
                </c:pt>
                <c:pt idx="43">
                  <c:v>186.89287223925817</c:v>
                </c:pt>
                <c:pt idx="44">
                  <c:v>200.4951300752636</c:v>
                </c:pt>
                <c:pt idx="45">
                  <c:v>179.7798658034784</c:v>
                </c:pt>
                <c:pt idx="46">
                  <c:v>173.94489407269566</c:v>
                </c:pt>
                <c:pt idx="47">
                  <c:v>198.15499457585278</c:v>
                </c:pt>
                <c:pt idx="48">
                  <c:v>182.84649598854122</c:v>
                </c:pt>
                <c:pt idx="49">
                  <c:v>176.62119507293869</c:v>
                </c:pt>
                <c:pt idx="50">
                  <c:v>178.35055231162002</c:v>
                </c:pt>
                <c:pt idx="51">
                  <c:v>176.26567594104105</c:v>
                </c:pt>
                <c:pt idx="52">
                  <c:v>181.81193398114394</c:v>
                </c:pt>
                <c:pt idx="53">
                  <c:v>183.76304066558683</c:v>
                </c:pt>
                <c:pt idx="54">
                  <c:v>193.94806642173941</c:v>
                </c:pt>
                <c:pt idx="55">
                  <c:v>172.8727152487383</c:v>
                </c:pt>
                <c:pt idx="56">
                  <c:v>195.16428333633294</c:v>
                </c:pt>
                <c:pt idx="57">
                  <c:v>165.98518415456311</c:v>
                </c:pt>
                <c:pt idx="58">
                  <c:v>174.18349373220323</c:v>
                </c:pt>
                <c:pt idx="59">
                  <c:v>167.96703491263685</c:v>
                </c:pt>
                <c:pt idx="60">
                  <c:v>178.19528298441915</c:v>
                </c:pt>
                <c:pt idx="61">
                  <c:v>203.01804011587711</c:v>
                </c:pt>
                <c:pt idx="62">
                  <c:v>171.43248590989171</c:v>
                </c:pt>
                <c:pt idx="63">
                  <c:v>173.05500011185748</c:v>
                </c:pt>
                <c:pt idx="64">
                  <c:v>169.48960938029498</c:v>
                </c:pt>
                <c:pt idx="65">
                  <c:v>167.12918048063398</c:v>
                </c:pt>
                <c:pt idx="66">
                  <c:v>191.37913135049996</c:v>
                </c:pt>
                <c:pt idx="67">
                  <c:v>177.98337332068246</c:v>
                </c:pt>
                <c:pt idx="68">
                  <c:v>178.09874245940193</c:v>
                </c:pt>
                <c:pt idx="69">
                  <c:v>189.13749227158399</c:v>
                </c:pt>
                <c:pt idx="70">
                  <c:v>179.73703924471329</c:v>
                </c:pt>
                <c:pt idx="71">
                  <c:v>167.32579124970965</c:v>
                </c:pt>
                <c:pt idx="72">
                  <c:v>166.49274956028165</c:v>
                </c:pt>
                <c:pt idx="73">
                  <c:v>177.20730419452758</c:v>
                </c:pt>
                <c:pt idx="74">
                  <c:v>191.35219887227191</c:v>
                </c:pt>
                <c:pt idx="75">
                  <c:v>171.85450575367307</c:v>
                </c:pt>
                <c:pt idx="76">
                  <c:v>175.227417783948</c:v>
                </c:pt>
                <c:pt idx="77">
                  <c:v>188.23917770332764</c:v>
                </c:pt>
                <c:pt idx="78">
                  <c:v>200.11133068801377</c:v>
                </c:pt>
                <c:pt idx="79">
                  <c:v>184.08936409975601</c:v>
                </c:pt>
                <c:pt idx="80">
                  <c:v>174.42584881126311</c:v>
                </c:pt>
                <c:pt idx="81">
                  <c:v>191.38644870179789</c:v>
                </c:pt>
                <c:pt idx="82">
                  <c:v>178.31057636814418</c:v>
                </c:pt>
                <c:pt idx="83">
                  <c:v>177.19036489022605</c:v>
                </c:pt>
                <c:pt idx="84">
                  <c:v>180.10732108812587</c:v>
                </c:pt>
                <c:pt idx="85">
                  <c:v>185.01968994152057</c:v>
                </c:pt>
                <c:pt idx="86">
                  <c:v>187.64239488707827</c:v>
                </c:pt>
                <c:pt idx="87">
                  <c:v>187.69187470871933</c:v>
                </c:pt>
                <c:pt idx="88">
                  <c:v>190.53821125550405</c:v>
                </c:pt>
                <c:pt idx="89">
                  <c:v>162.58621362438853</c:v>
                </c:pt>
                <c:pt idx="90">
                  <c:v>194.45174406943326</c:v>
                </c:pt>
                <c:pt idx="91">
                  <c:v>169.31517231940137</c:v>
                </c:pt>
                <c:pt idx="92">
                  <c:v>174.770439303339</c:v>
                </c:pt>
                <c:pt idx="93">
                  <c:v>193.74908470033344</c:v>
                </c:pt>
                <c:pt idx="94">
                  <c:v>166.31533282295729</c:v>
                </c:pt>
                <c:pt idx="95">
                  <c:v>170.10945054887901</c:v>
                </c:pt>
                <c:pt idx="96">
                  <c:v>168.75787394361299</c:v>
                </c:pt>
                <c:pt idx="97">
                  <c:v>170.37886904201608</c:v>
                </c:pt>
                <c:pt idx="98">
                  <c:v>186.85503441785912</c:v>
                </c:pt>
                <c:pt idx="99">
                  <c:v>183.97782038595741</c:v>
                </c:pt>
                <c:pt idx="100">
                  <c:v>173.06350315688721</c:v>
                </c:pt>
                <c:pt idx="101">
                  <c:v>185.772448452682</c:v>
                </c:pt>
                <c:pt idx="102">
                  <c:v>189.8837581900811</c:v>
                </c:pt>
                <c:pt idx="103">
                  <c:v>200.2485451234302</c:v>
                </c:pt>
                <c:pt idx="104">
                  <c:v>173.60858883978491</c:v>
                </c:pt>
                <c:pt idx="105">
                  <c:v>180.6879168309155</c:v>
                </c:pt>
                <c:pt idx="106">
                  <c:v>189.76100710345526</c:v>
                </c:pt>
                <c:pt idx="107">
                  <c:v>194.26286474250239</c:v>
                </c:pt>
                <c:pt idx="108">
                  <c:v>178.33141930606504</c:v>
                </c:pt>
                <c:pt idx="109">
                  <c:v>171.84582212920506</c:v>
                </c:pt>
                <c:pt idx="110">
                  <c:v>159.0880105979623</c:v>
                </c:pt>
                <c:pt idx="111">
                  <c:v>167.50705019406465</c:v>
                </c:pt>
                <c:pt idx="112">
                  <c:v>187.55152312095328</c:v>
                </c:pt>
                <c:pt idx="113">
                  <c:v>181.23721537024093</c:v>
                </c:pt>
                <c:pt idx="114">
                  <c:v>187.94655782445105</c:v>
                </c:pt>
                <c:pt idx="115">
                  <c:v>170.6932330190987</c:v>
                </c:pt>
                <c:pt idx="116">
                  <c:v>180.27848213332706</c:v>
                </c:pt>
                <c:pt idx="117">
                  <c:v>177.70436455586406</c:v>
                </c:pt>
                <c:pt idx="118">
                  <c:v>184.76488444076415</c:v>
                </c:pt>
                <c:pt idx="119">
                  <c:v>190.07739052982146</c:v>
                </c:pt>
                <c:pt idx="120">
                  <c:v>167.78129772440093</c:v>
                </c:pt>
                <c:pt idx="121">
                  <c:v>195.231917266229</c:v>
                </c:pt>
                <c:pt idx="122">
                  <c:v>180.14787456999693</c:v>
                </c:pt>
                <c:pt idx="123">
                  <c:v>173.97165327164504</c:v>
                </c:pt>
                <c:pt idx="124">
                  <c:v>183.48207954254312</c:v>
                </c:pt>
                <c:pt idx="125">
                  <c:v>188.68807266005237</c:v>
                </c:pt>
                <c:pt idx="126">
                  <c:v>180.62863063002612</c:v>
                </c:pt>
                <c:pt idx="127">
                  <c:v>185.46106046977937</c:v>
                </c:pt>
                <c:pt idx="128">
                  <c:v>181.76679263945496</c:v>
                </c:pt>
                <c:pt idx="129">
                  <c:v>190.13308313436465</c:v>
                </c:pt>
                <c:pt idx="130">
                  <c:v>190.1252531034628</c:v>
                </c:pt>
                <c:pt idx="131">
                  <c:v>194.28025807579701</c:v>
                </c:pt>
                <c:pt idx="132">
                  <c:v>169.83067836181928</c:v>
                </c:pt>
                <c:pt idx="133">
                  <c:v>179.05602436678259</c:v>
                </c:pt>
                <c:pt idx="134">
                  <c:v>183.17377600333035</c:v>
                </c:pt>
                <c:pt idx="135">
                  <c:v>171.11303266496313</c:v>
                </c:pt>
                <c:pt idx="136">
                  <c:v>174.77217144575712</c:v>
                </c:pt>
                <c:pt idx="137">
                  <c:v>165.06092915210834</c:v>
                </c:pt>
                <c:pt idx="138">
                  <c:v>192.74309010270434</c:v>
                </c:pt>
                <c:pt idx="139">
                  <c:v>185.47124566854018</c:v>
                </c:pt>
                <c:pt idx="140">
                  <c:v>191.23122172184978</c:v>
                </c:pt>
                <c:pt idx="141">
                  <c:v>181.75710098764176</c:v>
                </c:pt>
                <c:pt idx="142">
                  <c:v>199.50344303298172</c:v>
                </c:pt>
                <c:pt idx="143">
                  <c:v>172.91288210598643</c:v>
                </c:pt>
                <c:pt idx="144">
                  <c:v>178.17298564097317</c:v>
                </c:pt>
                <c:pt idx="145">
                  <c:v>180.3959897619153</c:v>
                </c:pt>
                <c:pt idx="146">
                  <c:v>190.71964923373216</c:v>
                </c:pt>
                <c:pt idx="147">
                  <c:v>179.25134129339975</c:v>
                </c:pt>
                <c:pt idx="148">
                  <c:v>180.03624506496641</c:v>
                </c:pt>
                <c:pt idx="149">
                  <c:v>186.91086740670559</c:v>
                </c:pt>
                <c:pt idx="150">
                  <c:v>179.16990423233685</c:v>
                </c:pt>
                <c:pt idx="151">
                  <c:v>177.4752301832786</c:v>
                </c:pt>
                <c:pt idx="152">
                  <c:v>166.52393743430071</c:v>
                </c:pt>
                <c:pt idx="153">
                  <c:v>188.18912486918211</c:v>
                </c:pt>
                <c:pt idx="154">
                  <c:v>183.18966238905324</c:v>
                </c:pt>
                <c:pt idx="155">
                  <c:v>175.23101147691236</c:v>
                </c:pt>
                <c:pt idx="156">
                  <c:v>174.50854380249541</c:v>
                </c:pt>
                <c:pt idx="157">
                  <c:v>164.63935377389359</c:v>
                </c:pt>
                <c:pt idx="158">
                  <c:v>178.46480274323773</c:v>
                </c:pt>
                <c:pt idx="159">
                  <c:v>164.05882706890279</c:v>
                </c:pt>
                <c:pt idx="160">
                  <c:v>175.14822997810057</c:v>
                </c:pt>
                <c:pt idx="161">
                  <c:v>167.2525440525074</c:v>
                </c:pt>
                <c:pt idx="162">
                  <c:v>174.9213665906197</c:v>
                </c:pt>
                <c:pt idx="163">
                  <c:v>180.64194217949702</c:v>
                </c:pt>
                <c:pt idx="164">
                  <c:v>183.13439478907904</c:v>
                </c:pt>
                <c:pt idx="165">
                  <c:v>172.46485918529942</c:v>
                </c:pt>
                <c:pt idx="166">
                  <c:v>181.2094571789396</c:v>
                </c:pt>
                <c:pt idx="167">
                  <c:v>176.56615042683063</c:v>
                </c:pt>
                <c:pt idx="168">
                  <c:v>182.59320416749551</c:v>
                </c:pt>
                <c:pt idx="169">
                  <c:v>180.23439765712939</c:v>
                </c:pt>
                <c:pt idx="170">
                  <c:v>158.8265559649989</c:v>
                </c:pt>
                <c:pt idx="171">
                  <c:v>175.88701123629332</c:v>
                </c:pt>
                <c:pt idx="172">
                  <c:v>185.27940988231353</c:v>
                </c:pt>
                <c:pt idx="173">
                  <c:v>171.09947797099241</c:v>
                </c:pt>
                <c:pt idx="174">
                  <c:v>177.74075474732879</c:v>
                </c:pt>
                <c:pt idx="175">
                  <c:v>175.15413515095887</c:v>
                </c:pt>
                <c:pt idx="176">
                  <c:v>190.53813249527792</c:v>
                </c:pt>
                <c:pt idx="177">
                  <c:v>169.04938426464244</c:v>
                </c:pt>
                <c:pt idx="178">
                  <c:v>158.75996555775157</c:v>
                </c:pt>
                <c:pt idx="179">
                  <c:v>185.47974677159777</c:v>
                </c:pt>
                <c:pt idx="180">
                  <c:v>171.55818927608971</c:v>
                </c:pt>
                <c:pt idx="181">
                  <c:v>174.80882161719083</c:v>
                </c:pt>
                <c:pt idx="182">
                  <c:v>178.38097346666856</c:v>
                </c:pt>
                <c:pt idx="183">
                  <c:v>180.00003534461592</c:v>
                </c:pt>
                <c:pt idx="184">
                  <c:v>176.22052184406544</c:v>
                </c:pt>
                <c:pt idx="185">
                  <c:v>195.88019859408243</c:v>
                </c:pt>
                <c:pt idx="186">
                  <c:v>179.88151360961612</c:v>
                </c:pt>
                <c:pt idx="187">
                  <c:v>165.66435242146065</c:v>
                </c:pt>
                <c:pt idx="188">
                  <c:v>183.56691109320923</c:v>
                </c:pt>
                <c:pt idx="189">
                  <c:v>195.9737087531208</c:v>
                </c:pt>
                <c:pt idx="190">
                  <c:v>204.3305676282499</c:v>
                </c:pt>
                <c:pt idx="191">
                  <c:v>175.83347027960835</c:v>
                </c:pt>
                <c:pt idx="192">
                  <c:v>162.2068451191227</c:v>
                </c:pt>
                <c:pt idx="193">
                  <c:v>169.79293434560452</c:v>
                </c:pt>
                <c:pt idx="194">
                  <c:v>186.56870418883943</c:v>
                </c:pt>
                <c:pt idx="195">
                  <c:v>169.8573790025296</c:v>
                </c:pt>
                <c:pt idx="196">
                  <c:v>182.55108781973732</c:v>
                </c:pt>
                <c:pt idx="197">
                  <c:v>182.79855399195938</c:v>
                </c:pt>
                <c:pt idx="198">
                  <c:v>174.94088382930471</c:v>
                </c:pt>
                <c:pt idx="199">
                  <c:v>177.92904459072804</c:v>
                </c:pt>
                <c:pt idx="200">
                  <c:v>189.40539249522752</c:v>
                </c:pt>
                <c:pt idx="201">
                  <c:v>174.63607051715942</c:v>
                </c:pt>
                <c:pt idx="202">
                  <c:v>179.31960917680479</c:v>
                </c:pt>
                <c:pt idx="203">
                  <c:v>171.82039517055662</c:v>
                </c:pt>
                <c:pt idx="204">
                  <c:v>171.20685552615402</c:v>
                </c:pt>
                <c:pt idx="205">
                  <c:v>170.20292137795684</c:v>
                </c:pt>
                <c:pt idx="206">
                  <c:v>187.3859155382687</c:v>
                </c:pt>
                <c:pt idx="207">
                  <c:v>166.74858249863479</c:v>
                </c:pt>
                <c:pt idx="208">
                  <c:v>174.16677336529628</c:v>
                </c:pt>
                <c:pt idx="209">
                  <c:v>183.45628791575206</c:v>
                </c:pt>
                <c:pt idx="210">
                  <c:v>177.28421056586527</c:v>
                </c:pt>
                <c:pt idx="211">
                  <c:v>188.23057864922148</c:v>
                </c:pt>
                <c:pt idx="212">
                  <c:v>178.59397894209724</c:v>
                </c:pt>
                <c:pt idx="213">
                  <c:v>184.58235548692193</c:v>
                </c:pt>
                <c:pt idx="214">
                  <c:v>156.8745989906825</c:v>
                </c:pt>
                <c:pt idx="215">
                  <c:v>172.63906934683033</c:v>
                </c:pt>
                <c:pt idx="216">
                  <c:v>173.52058411179263</c:v>
                </c:pt>
                <c:pt idx="217">
                  <c:v>184.08783244210815</c:v>
                </c:pt>
                <c:pt idx="218">
                  <c:v>189.29897255248693</c:v>
                </c:pt>
                <c:pt idx="219">
                  <c:v>186.22045373751089</c:v>
                </c:pt>
                <c:pt idx="220">
                  <c:v>172.58481789607134</c:v>
                </c:pt>
                <c:pt idx="221">
                  <c:v>158.12365937528045</c:v>
                </c:pt>
                <c:pt idx="222">
                  <c:v>178.61503079427771</c:v>
                </c:pt>
                <c:pt idx="223">
                  <c:v>187.12165412802972</c:v>
                </c:pt>
                <c:pt idx="224">
                  <c:v>175.62149166532191</c:v>
                </c:pt>
                <c:pt idx="225">
                  <c:v>181.6477864667705</c:v>
                </c:pt>
                <c:pt idx="226">
                  <c:v>175.1729538330662</c:v>
                </c:pt>
                <c:pt idx="227">
                  <c:v>173.20767052599362</c:v>
                </c:pt>
                <c:pt idx="228">
                  <c:v>182.31288070103258</c:v>
                </c:pt>
                <c:pt idx="229">
                  <c:v>180.51726726449019</c:v>
                </c:pt>
                <c:pt idx="230">
                  <c:v>164.29642248162455</c:v>
                </c:pt>
                <c:pt idx="231">
                  <c:v>172.88521965564343</c:v>
                </c:pt>
                <c:pt idx="232">
                  <c:v>174.84656020050744</c:v>
                </c:pt>
                <c:pt idx="233">
                  <c:v>162.72127047674752</c:v>
                </c:pt>
                <c:pt idx="234">
                  <c:v>175.16545142403407</c:v>
                </c:pt>
                <c:pt idx="235">
                  <c:v>167.51381330931886</c:v>
                </c:pt>
                <c:pt idx="236">
                  <c:v>187.56617553600259</c:v>
                </c:pt>
                <c:pt idx="237">
                  <c:v>179.80259693175188</c:v>
                </c:pt>
                <c:pt idx="238">
                  <c:v>195.75976407711647</c:v>
                </c:pt>
                <c:pt idx="239">
                  <c:v>175.64961756736071</c:v>
                </c:pt>
                <c:pt idx="240">
                  <c:v>172.25024745695379</c:v>
                </c:pt>
                <c:pt idx="241">
                  <c:v>173.48165329261252</c:v>
                </c:pt>
                <c:pt idx="242">
                  <c:v>155.76283719040094</c:v>
                </c:pt>
                <c:pt idx="243">
                  <c:v>175.53528840797242</c:v>
                </c:pt>
                <c:pt idx="244">
                  <c:v>143.21118838477392</c:v>
                </c:pt>
                <c:pt idx="245">
                  <c:v>165.35728488254236</c:v>
                </c:pt>
                <c:pt idx="246">
                  <c:v>183.57180875254758</c:v>
                </c:pt>
                <c:pt idx="247">
                  <c:v>185.68474087270531</c:v>
                </c:pt>
                <c:pt idx="248">
                  <c:v>168.68252436350215</c:v>
                </c:pt>
                <c:pt idx="249">
                  <c:v>171.30737307653538</c:v>
                </c:pt>
                <c:pt idx="250">
                  <c:v>181.08815431702374</c:v>
                </c:pt>
                <c:pt idx="251">
                  <c:v>186.7227825402455</c:v>
                </c:pt>
                <c:pt idx="252">
                  <c:v>180.86394332327166</c:v>
                </c:pt>
                <c:pt idx="253">
                  <c:v>183.19410882668623</c:v>
                </c:pt>
                <c:pt idx="254">
                  <c:v>175.71851550504815</c:v>
                </c:pt>
                <c:pt idx="255">
                  <c:v>188.01265272776362</c:v>
                </c:pt>
                <c:pt idx="256">
                  <c:v>174.07754064640167</c:v>
                </c:pt>
                <c:pt idx="257">
                  <c:v>171.28538604687901</c:v>
                </c:pt>
                <c:pt idx="258">
                  <c:v>186.01877397063632</c:v>
                </c:pt>
                <c:pt idx="259">
                  <c:v>183.29567297523005</c:v>
                </c:pt>
                <c:pt idx="260">
                  <c:v>181.4983970906336</c:v>
                </c:pt>
                <c:pt idx="261">
                  <c:v>171.9245172991051</c:v>
                </c:pt>
                <c:pt idx="262">
                  <c:v>175.63202188079327</c:v>
                </c:pt>
                <c:pt idx="263">
                  <c:v>168.57509096747569</c:v>
                </c:pt>
                <c:pt idx="264">
                  <c:v>186.5639220832125</c:v>
                </c:pt>
                <c:pt idx="265">
                  <c:v>176.25265724866256</c:v>
                </c:pt>
                <c:pt idx="266">
                  <c:v>176.9087063699798</c:v>
                </c:pt>
                <c:pt idx="267">
                  <c:v>165.35658457133061</c:v>
                </c:pt>
                <c:pt idx="268">
                  <c:v>175.7988381334236</c:v>
                </c:pt>
                <c:pt idx="269">
                  <c:v>173.04860098055249</c:v>
                </c:pt>
                <c:pt idx="270">
                  <c:v>192.73363154059294</c:v>
                </c:pt>
                <c:pt idx="271">
                  <c:v>173.90688081654426</c:v>
                </c:pt>
                <c:pt idx="272">
                  <c:v>165.17738551861251</c:v>
                </c:pt>
                <c:pt idx="273">
                  <c:v>160.53071877528404</c:v>
                </c:pt>
                <c:pt idx="274">
                  <c:v>173.16648731423609</c:v>
                </c:pt>
                <c:pt idx="275">
                  <c:v>186.40873468491478</c:v>
                </c:pt>
                <c:pt idx="276">
                  <c:v>194.64778720513672</c:v>
                </c:pt>
                <c:pt idx="277">
                  <c:v>186.74788526041942</c:v>
                </c:pt>
                <c:pt idx="278">
                  <c:v>170.95096561187023</c:v>
                </c:pt>
                <c:pt idx="279">
                  <c:v>164.1513266425182</c:v>
                </c:pt>
                <c:pt idx="280">
                  <c:v>180.9845623583804</c:v>
                </c:pt>
                <c:pt idx="281">
                  <c:v>173.9793533310251</c:v>
                </c:pt>
                <c:pt idx="282">
                  <c:v>173.25337865889625</c:v>
                </c:pt>
                <c:pt idx="283">
                  <c:v>161.82955415273639</c:v>
                </c:pt>
                <c:pt idx="284">
                  <c:v>171.25278437776723</c:v>
                </c:pt>
                <c:pt idx="285">
                  <c:v>181.74092852817978</c:v>
                </c:pt>
                <c:pt idx="286">
                  <c:v>183.71342526402722</c:v>
                </c:pt>
                <c:pt idx="287">
                  <c:v>185.04754282419032</c:v>
                </c:pt>
                <c:pt idx="288">
                  <c:v>168.1059192526057</c:v>
                </c:pt>
                <c:pt idx="289">
                  <c:v>166.05357587847988</c:v>
                </c:pt>
                <c:pt idx="290">
                  <c:v>193.40267173149849</c:v>
                </c:pt>
                <c:pt idx="291">
                  <c:v>180.44065499677674</c:v>
                </c:pt>
                <c:pt idx="292">
                  <c:v>177.2668354282759</c:v>
                </c:pt>
                <c:pt idx="293">
                  <c:v>190.52055273907129</c:v>
                </c:pt>
                <c:pt idx="294">
                  <c:v>156.43593141071986</c:v>
                </c:pt>
                <c:pt idx="295">
                  <c:v>171.81953173057306</c:v>
                </c:pt>
                <c:pt idx="296">
                  <c:v>165.01951779523708</c:v>
                </c:pt>
                <c:pt idx="297">
                  <c:v>191.15636320175196</c:v>
                </c:pt>
                <c:pt idx="298">
                  <c:v>177.91960447152596</c:v>
                </c:pt>
                <c:pt idx="299">
                  <c:v>176.98092718548742</c:v>
                </c:pt>
                <c:pt idx="300">
                  <c:v>191.24132734373157</c:v>
                </c:pt>
                <c:pt idx="301">
                  <c:v>166.32498820244837</c:v>
                </c:pt>
                <c:pt idx="302">
                  <c:v>184.95587935150141</c:v>
                </c:pt>
                <c:pt idx="303">
                  <c:v>181.58919271774093</c:v>
                </c:pt>
                <c:pt idx="304">
                  <c:v>178.13487467670816</c:v>
                </c:pt>
                <c:pt idx="305">
                  <c:v>181.91573973264946</c:v>
                </c:pt>
                <c:pt idx="306">
                  <c:v>185.26806561804807</c:v>
                </c:pt>
                <c:pt idx="307">
                  <c:v>155.90119618545373</c:v>
                </c:pt>
                <c:pt idx="308">
                  <c:v>186.69084060899382</c:v>
                </c:pt>
                <c:pt idx="309">
                  <c:v>193.14977341984945</c:v>
                </c:pt>
                <c:pt idx="310">
                  <c:v>170.50161015020382</c:v>
                </c:pt>
                <c:pt idx="311">
                  <c:v>170.42695141511635</c:v>
                </c:pt>
                <c:pt idx="312">
                  <c:v>173.76917365508979</c:v>
                </c:pt>
                <c:pt idx="313">
                  <c:v>186.84818025722922</c:v>
                </c:pt>
                <c:pt idx="314">
                  <c:v>179.47401654423558</c:v>
                </c:pt>
                <c:pt idx="315">
                  <c:v>202.2001907347352</c:v>
                </c:pt>
                <c:pt idx="316">
                  <c:v>176.15604688461818</c:v>
                </c:pt>
                <c:pt idx="317">
                  <c:v>175.29322408372991</c:v>
                </c:pt>
                <c:pt idx="318">
                  <c:v>156.19990695902868</c:v>
                </c:pt>
                <c:pt idx="319">
                  <c:v>190.6155661359409</c:v>
                </c:pt>
                <c:pt idx="320">
                  <c:v>181.64148522416801</c:v>
                </c:pt>
                <c:pt idx="321">
                  <c:v>179.70663831773166</c:v>
                </c:pt>
                <c:pt idx="322">
                  <c:v>181.51085414580814</c:v>
                </c:pt>
                <c:pt idx="323">
                  <c:v>193.65716567336347</c:v>
                </c:pt>
                <c:pt idx="324">
                  <c:v>184.81031426368628</c:v>
                </c:pt>
                <c:pt idx="325">
                  <c:v>185.38916382683081</c:v>
                </c:pt>
                <c:pt idx="326">
                  <c:v>178.28517499673046</c:v>
                </c:pt>
                <c:pt idx="327">
                  <c:v>168.79537206875315</c:v>
                </c:pt>
                <c:pt idx="328">
                  <c:v>166.18106367306487</c:v>
                </c:pt>
                <c:pt idx="329">
                  <c:v>180.87700474438392</c:v>
                </c:pt>
                <c:pt idx="330">
                  <c:v>176.79242738065662</c:v>
                </c:pt>
                <c:pt idx="331">
                  <c:v>170.66187275554054</c:v>
                </c:pt>
                <c:pt idx="332">
                  <c:v>170.83317392674556</c:v>
                </c:pt>
                <c:pt idx="333">
                  <c:v>160.93551028032959</c:v>
                </c:pt>
                <c:pt idx="334">
                  <c:v>190.60759800288631</c:v>
                </c:pt>
                <c:pt idx="335">
                  <c:v>196.25499614051358</c:v>
                </c:pt>
                <c:pt idx="336">
                  <c:v>175.07208187202562</c:v>
                </c:pt>
                <c:pt idx="337">
                  <c:v>169.77376842746199</c:v>
                </c:pt>
                <c:pt idx="338">
                  <c:v>190.93436036345446</c:v>
                </c:pt>
                <c:pt idx="339">
                  <c:v>185.87399411201963</c:v>
                </c:pt>
                <c:pt idx="340">
                  <c:v>172.32952204973338</c:v>
                </c:pt>
                <c:pt idx="341">
                  <c:v>180.42393827254284</c:v>
                </c:pt>
                <c:pt idx="342">
                  <c:v>178.06619826105344</c:v>
                </c:pt>
                <c:pt idx="343">
                  <c:v>172.09322416797531</c:v>
                </c:pt>
                <c:pt idx="344">
                  <c:v>179.41528027045513</c:v>
                </c:pt>
                <c:pt idx="345">
                  <c:v>187.16059419741867</c:v>
                </c:pt>
                <c:pt idx="346">
                  <c:v>167.77758749975001</c:v>
                </c:pt>
                <c:pt idx="347">
                  <c:v>181.14748551572529</c:v>
                </c:pt>
                <c:pt idx="348">
                  <c:v>167.37238996187762</c:v>
                </c:pt>
                <c:pt idx="349">
                  <c:v>171.18496211509938</c:v>
                </c:pt>
                <c:pt idx="350">
                  <c:v>175.6487710171024</c:v>
                </c:pt>
                <c:pt idx="351">
                  <c:v>188.35601785967174</c:v>
                </c:pt>
                <c:pt idx="352">
                  <c:v>171.95366873091461</c:v>
                </c:pt>
                <c:pt idx="353">
                  <c:v>193.02542691062538</c:v>
                </c:pt>
                <c:pt idx="354">
                  <c:v>176.00747283183512</c:v>
                </c:pt>
                <c:pt idx="355">
                  <c:v>183.03535299411146</c:v>
                </c:pt>
                <c:pt idx="356">
                  <c:v>170.11408518882388</c:v>
                </c:pt>
                <c:pt idx="357">
                  <c:v>168.33001610345474</c:v>
                </c:pt>
                <c:pt idx="358">
                  <c:v>176.09495132395347</c:v>
                </c:pt>
                <c:pt idx="359">
                  <c:v>158.08592270091549</c:v>
                </c:pt>
                <c:pt idx="360">
                  <c:v>163.06961763559022</c:v>
                </c:pt>
                <c:pt idx="361">
                  <c:v>171.97016485669786</c:v>
                </c:pt>
                <c:pt idx="362">
                  <c:v>188.04895901830534</c:v>
                </c:pt>
                <c:pt idx="363">
                  <c:v>166.22326167539248</c:v>
                </c:pt>
                <c:pt idx="364">
                  <c:v>190.44984189375259</c:v>
                </c:pt>
                <c:pt idx="365">
                  <c:v>184.19302435808044</c:v>
                </c:pt>
                <c:pt idx="366">
                  <c:v>180.32450932161177</c:v>
                </c:pt>
                <c:pt idx="367">
                  <c:v>190.49867550222896</c:v>
                </c:pt>
                <c:pt idx="368">
                  <c:v>190.04047494973815</c:v>
                </c:pt>
                <c:pt idx="369">
                  <c:v>168.5955397023161</c:v>
                </c:pt>
                <c:pt idx="370">
                  <c:v>179.26620498201748</c:v>
                </c:pt>
                <c:pt idx="371">
                  <c:v>161.18421328973599</c:v>
                </c:pt>
                <c:pt idx="372">
                  <c:v>175.80084814660751</c:v>
                </c:pt>
                <c:pt idx="373">
                  <c:v>190.30965502505836</c:v>
                </c:pt>
                <c:pt idx="374">
                  <c:v>172.55553461330283</c:v>
                </c:pt>
                <c:pt idx="375">
                  <c:v>183.3580563011167</c:v>
                </c:pt>
                <c:pt idx="376">
                  <c:v>190.05360987623314</c:v>
                </c:pt>
                <c:pt idx="377">
                  <c:v>192.45600659706693</c:v>
                </c:pt>
                <c:pt idx="378">
                  <c:v>174.79315210130312</c:v>
                </c:pt>
                <c:pt idx="379">
                  <c:v>203.05907695650501</c:v>
                </c:pt>
                <c:pt idx="380">
                  <c:v>179.88374722076671</c:v>
                </c:pt>
                <c:pt idx="381">
                  <c:v>189.39624771538845</c:v>
                </c:pt>
                <c:pt idx="382">
                  <c:v>186.43446271695385</c:v>
                </c:pt>
                <c:pt idx="383">
                  <c:v>182.37649060856273</c:v>
                </c:pt>
                <c:pt idx="384">
                  <c:v>192.68888098253956</c:v>
                </c:pt>
                <c:pt idx="385">
                  <c:v>188.42197509037015</c:v>
                </c:pt>
                <c:pt idx="386">
                  <c:v>178.3832381748494</c:v>
                </c:pt>
                <c:pt idx="387">
                  <c:v>180.66085427063797</c:v>
                </c:pt>
                <c:pt idx="388">
                  <c:v>165.05161261621137</c:v>
                </c:pt>
                <c:pt idx="389">
                  <c:v>187.86816044128997</c:v>
                </c:pt>
                <c:pt idx="390">
                  <c:v>176.04733757134323</c:v>
                </c:pt>
                <c:pt idx="391">
                  <c:v>170.98310014765346</c:v>
                </c:pt>
                <c:pt idx="392">
                  <c:v>183.44484369079447</c:v>
                </c:pt>
                <c:pt idx="393">
                  <c:v>194.32919600478641</c:v>
                </c:pt>
                <c:pt idx="394">
                  <c:v>173.98376765472943</c:v>
                </c:pt>
                <c:pt idx="395">
                  <c:v>173.49863410135492</c:v>
                </c:pt>
                <c:pt idx="396">
                  <c:v>180.14695001565457</c:v>
                </c:pt>
                <c:pt idx="397">
                  <c:v>174.533085729769</c:v>
                </c:pt>
                <c:pt idx="398">
                  <c:v>172.50632143971686</c:v>
                </c:pt>
                <c:pt idx="399">
                  <c:v>185.19422994094165</c:v>
                </c:pt>
                <c:pt idx="400">
                  <c:v>194.60660522288481</c:v>
                </c:pt>
                <c:pt idx="401">
                  <c:v>192.77027019059767</c:v>
                </c:pt>
                <c:pt idx="402">
                  <c:v>176.7316590519186</c:v>
                </c:pt>
                <c:pt idx="403">
                  <c:v>190.69738340825683</c:v>
                </c:pt>
                <c:pt idx="404">
                  <c:v>182.58123080721691</c:v>
                </c:pt>
                <c:pt idx="405">
                  <c:v>195.36647133205514</c:v>
                </c:pt>
                <c:pt idx="406">
                  <c:v>152.14587508349231</c:v>
                </c:pt>
                <c:pt idx="407">
                  <c:v>186.50353858911524</c:v>
                </c:pt>
                <c:pt idx="408">
                  <c:v>188.04490866125718</c:v>
                </c:pt>
                <c:pt idx="409">
                  <c:v>182.19652342924948</c:v>
                </c:pt>
                <c:pt idx="410">
                  <c:v>161.16636974910685</c:v>
                </c:pt>
                <c:pt idx="411">
                  <c:v>188.18420193180873</c:v>
                </c:pt>
                <c:pt idx="412">
                  <c:v>179.56297745053655</c:v>
                </c:pt>
                <c:pt idx="413">
                  <c:v>166.28419940344082</c:v>
                </c:pt>
                <c:pt idx="414">
                  <c:v>170.38501239977623</c:v>
                </c:pt>
                <c:pt idx="415">
                  <c:v>189.83341791532098</c:v>
                </c:pt>
                <c:pt idx="416">
                  <c:v>179.56266001799662</c:v>
                </c:pt>
                <c:pt idx="417">
                  <c:v>185.13344044056248</c:v>
                </c:pt>
                <c:pt idx="418">
                  <c:v>180.79082104271185</c:v>
                </c:pt>
                <c:pt idx="419">
                  <c:v>169.73394672215716</c:v>
                </c:pt>
                <c:pt idx="420">
                  <c:v>191.57404552396139</c:v>
                </c:pt>
                <c:pt idx="421">
                  <c:v>175.97471267304638</c:v>
                </c:pt>
                <c:pt idx="422">
                  <c:v>183.84170263316807</c:v>
                </c:pt>
                <c:pt idx="423">
                  <c:v>175.9151408057603</c:v>
                </c:pt>
                <c:pt idx="424">
                  <c:v>170.40960131675101</c:v>
                </c:pt>
                <c:pt idx="425">
                  <c:v>169.1926976744667</c:v>
                </c:pt>
                <c:pt idx="426">
                  <c:v>184.20381973652638</c:v>
                </c:pt>
                <c:pt idx="427">
                  <c:v>177.40632108652332</c:v>
                </c:pt>
                <c:pt idx="428">
                  <c:v>171.53317439234235</c:v>
                </c:pt>
                <c:pt idx="429">
                  <c:v>167.94849720417437</c:v>
                </c:pt>
                <c:pt idx="430">
                  <c:v>180.60846059281906</c:v>
                </c:pt>
                <c:pt idx="431">
                  <c:v>185.13338465038876</c:v>
                </c:pt>
                <c:pt idx="432">
                  <c:v>186.67037887927171</c:v>
                </c:pt>
                <c:pt idx="433">
                  <c:v>174.69475160680898</c:v>
                </c:pt>
                <c:pt idx="434">
                  <c:v>177.94900893758017</c:v>
                </c:pt>
                <c:pt idx="435">
                  <c:v>158.45555418272741</c:v>
                </c:pt>
                <c:pt idx="436">
                  <c:v>173.45531053752296</c:v>
                </c:pt>
                <c:pt idx="437">
                  <c:v>177.97893442634867</c:v>
                </c:pt>
                <c:pt idx="438">
                  <c:v>181.47284978658269</c:v>
                </c:pt>
                <c:pt idx="439">
                  <c:v>190.91532294705115</c:v>
                </c:pt>
                <c:pt idx="440">
                  <c:v>175.66855130973877</c:v>
                </c:pt>
                <c:pt idx="441">
                  <c:v>171.69074421540247</c:v>
                </c:pt>
                <c:pt idx="442">
                  <c:v>181.80789289826299</c:v>
                </c:pt>
                <c:pt idx="443">
                  <c:v>189.89302413674525</c:v>
                </c:pt>
                <c:pt idx="444">
                  <c:v>155.86313350064853</c:v>
                </c:pt>
                <c:pt idx="445">
                  <c:v>180.96176284409862</c:v>
                </c:pt>
                <c:pt idx="446">
                  <c:v>183.1227252268298</c:v>
                </c:pt>
                <c:pt idx="447">
                  <c:v>190.71679401428693</c:v>
                </c:pt>
                <c:pt idx="448">
                  <c:v>173.88226654037192</c:v>
                </c:pt>
                <c:pt idx="449">
                  <c:v>166.28602705780139</c:v>
                </c:pt>
                <c:pt idx="450">
                  <c:v>182.9047731352394</c:v>
                </c:pt>
                <c:pt idx="451">
                  <c:v>171.09537801070994</c:v>
                </c:pt>
                <c:pt idx="452">
                  <c:v>175.70029858559582</c:v>
                </c:pt>
                <c:pt idx="453">
                  <c:v>174.95652463695637</c:v>
                </c:pt>
                <c:pt idx="454">
                  <c:v>181.69358129992216</c:v>
                </c:pt>
                <c:pt idx="455">
                  <c:v>167.90867774587255</c:v>
                </c:pt>
                <c:pt idx="456">
                  <c:v>178.44519778530596</c:v>
                </c:pt>
                <c:pt idx="457">
                  <c:v>178.39404345619084</c:v>
                </c:pt>
                <c:pt idx="458">
                  <c:v>176.37473889510747</c:v>
                </c:pt>
                <c:pt idx="459">
                  <c:v>200.27333102323627</c:v>
                </c:pt>
                <c:pt idx="460">
                  <c:v>178.88514646515813</c:v>
                </c:pt>
                <c:pt idx="461">
                  <c:v>170.77572037216461</c:v>
                </c:pt>
                <c:pt idx="462">
                  <c:v>169.85736926945461</c:v>
                </c:pt>
                <c:pt idx="463">
                  <c:v>195.60377101297044</c:v>
                </c:pt>
                <c:pt idx="464">
                  <c:v>185.61746165802199</c:v>
                </c:pt>
                <c:pt idx="465">
                  <c:v>168.17201808821011</c:v>
                </c:pt>
                <c:pt idx="466">
                  <c:v>171.04257662715827</c:v>
                </c:pt>
                <c:pt idx="467">
                  <c:v>183.20303496140781</c:v>
                </c:pt>
                <c:pt idx="468">
                  <c:v>180.87150421658322</c:v>
                </c:pt>
                <c:pt idx="469">
                  <c:v>177.38540742791716</c:v>
                </c:pt>
                <c:pt idx="470">
                  <c:v>177.31994507579972</c:v>
                </c:pt>
                <c:pt idx="471">
                  <c:v>174.13629977351067</c:v>
                </c:pt>
                <c:pt idx="472">
                  <c:v>179.37217563292023</c:v>
                </c:pt>
                <c:pt idx="473">
                  <c:v>177.6586207632833</c:v>
                </c:pt>
                <c:pt idx="474">
                  <c:v>192.53508037855346</c:v>
                </c:pt>
                <c:pt idx="475">
                  <c:v>193.12359611846091</c:v>
                </c:pt>
                <c:pt idx="476">
                  <c:v>189.427379229488</c:v>
                </c:pt>
                <c:pt idx="477">
                  <c:v>183.55455785680098</c:v>
                </c:pt>
                <c:pt idx="478">
                  <c:v>197.63572400178037</c:v>
                </c:pt>
                <c:pt idx="479">
                  <c:v>165.49026767526823</c:v>
                </c:pt>
                <c:pt idx="480">
                  <c:v>163.60546548837075</c:v>
                </c:pt>
                <c:pt idx="481">
                  <c:v>191.82765326206206</c:v>
                </c:pt>
                <c:pt idx="482">
                  <c:v>190.78073787732941</c:v>
                </c:pt>
                <c:pt idx="483">
                  <c:v>187.94681415469313</c:v>
                </c:pt>
                <c:pt idx="484">
                  <c:v>179.40859951298063</c:v>
                </c:pt>
                <c:pt idx="485">
                  <c:v>184.59602836516262</c:v>
                </c:pt>
                <c:pt idx="486">
                  <c:v>184.08902056048217</c:v>
                </c:pt>
                <c:pt idx="487">
                  <c:v>183.99328420888881</c:v>
                </c:pt>
                <c:pt idx="488">
                  <c:v>166.91027898293305</c:v>
                </c:pt>
                <c:pt idx="489">
                  <c:v>186.08135077826216</c:v>
                </c:pt>
                <c:pt idx="490">
                  <c:v>182.82853566237344</c:v>
                </c:pt>
                <c:pt idx="491">
                  <c:v>194.6077803697026</c:v>
                </c:pt>
                <c:pt idx="492">
                  <c:v>173.15018197827251</c:v>
                </c:pt>
                <c:pt idx="493">
                  <c:v>166.53664262914739</c:v>
                </c:pt>
                <c:pt idx="494">
                  <c:v>178.77914819077233</c:v>
                </c:pt>
                <c:pt idx="495">
                  <c:v>179.59454246307061</c:v>
                </c:pt>
                <c:pt idx="496">
                  <c:v>177.48299510007539</c:v>
                </c:pt>
                <c:pt idx="497">
                  <c:v>185.49363610101202</c:v>
                </c:pt>
                <c:pt idx="498">
                  <c:v>200.58233283716294</c:v>
                </c:pt>
                <c:pt idx="499">
                  <c:v>180.95460372198878</c:v>
                </c:pt>
                <c:pt idx="500">
                  <c:v>196.68490484969303</c:v>
                </c:pt>
                <c:pt idx="501">
                  <c:v>197.49932488740984</c:v>
                </c:pt>
                <c:pt idx="502">
                  <c:v>172.06726795981237</c:v>
                </c:pt>
                <c:pt idx="503">
                  <c:v>194.52896459067685</c:v>
                </c:pt>
                <c:pt idx="504">
                  <c:v>171.15520358550773</c:v>
                </c:pt>
                <c:pt idx="505">
                  <c:v>180.15073987266578</c:v>
                </c:pt>
                <c:pt idx="506">
                  <c:v>182.16035764425271</c:v>
                </c:pt>
                <c:pt idx="507">
                  <c:v>167.42353057105942</c:v>
                </c:pt>
                <c:pt idx="508">
                  <c:v>184.3396142458889</c:v>
                </c:pt>
                <c:pt idx="509">
                  <c:v>180.39817597253881</c:v>
                </c:pt>
                <c:pt idx="510">
                  <c:v>203.47517275996705</c:v>
                </c:pt>
                <c:pt idx="511">
                  <c:v>194.76770808634217</c:v>
                </c:pt>
                <c:pt idx="512">
                  <c:v>187.84618993735864</c:v>
                </c:pt>
                <c:pt idx="513">
                  <c:v>169.17899996676331</c:v>
                </c:pt>
                <c:pt idx="514">
                  <c:v>171.16488237590752</c:v>
                </c:pt>
                <c:pt idx="515">
                  <c:v>168.2033191785649</c:v>
                </c:pt>
                <c:pt idx="516">
                  <c:v>184.02248364821736</c:v>
                </c:pt>
                <c:pt idx="517">
                  <c:v>181.72525897203317</c:v>
                </c:pt>
                <c:pt idx="518">
                  <c:v>163.15445888035043</c:v>
                </c:pt>
                <c:pt idx="519">
                  <c:v>174.02642951683919</c:v>
                </c:pt>
                <c:pt idx="520">
                  <c:v>189.18338972286455</c:v>
                </c:pt>
                <c:pt idx="521">
                  <c:v>204.49449798494504</c:v>
                </c:pt>
                <c:pt idx="522">
                  <c:v>171.63098977027479</c:v>
                </c:pt>
                <c:pt idx="523">
                  <c:v>177.78707339681463</c:v>
                </c:pt>
                <c:pt idx="524">
                  <c:v>183.21572799908716</c:v>
                </c:pt>
                <c:pt idx="525">
                  <c:v>181.64113901465316</c:v>
                </c:pt>
                <c:pt idx="526">
                  <c:v>173.29488626978821</c:v>
                </c:pt>
                <c:pt idx="527">
                  <c:v>183.18348435504828</c:v>
                </c:pt>
                <c:pt idx="528">
                  <c:v>168.89309776266151</c:v>
                </c:pt>
                <c:pt idx="529">
                  <c:v>174.70151632736759</c:v>
                </c:pt>
                <c:pt idx="530">
                  <c:v>190.91909946332112</c:v>
                </c:pt>
                <c:pt idx="531">
                  <c:v>183.40935345236034</c:v>
                </c:pt>
                <c:pt idx="532">
                  <c:v>167.46185071389783</c:v>
                </c:pt>
                <c:pt idx="533">
                  <c:v>187.43800724878304</c:v>
                </c:pt>
                <c:pt idx="534">
                  <c:v>195.71246528619906</c:v>
                </c:pt>
                <c:pt idx="535">
                  <c:v>177.08196225445312</c:v>
                </c:pt>
                <c:pt idx="536">
                  <c:v>184.35473667909869</c:v>
                </c:pt>
                <c:pt idx="537">
                  <c:v>171.23986446033453</c:v>
                </c:pt>
                <c:pt idx="538">
                  <c:v>194.41742180583631</c:v>
                </c:pt>
                <c:pt idx="539">
                  <c:v>174.30092928022967</c:v>
                </c:pt>
                <c:pt idx="540">
                  <c:v>184.75609012771511</c:v>
                </c:pt>
                <c:pt idx="541">
                  <c:v>190.1525708604772</c:v>
                </c:pt>
                <c:pt idx="542">
                  <c:v>199.18395707241891</c:v>
                </c:pt>
                <c:pt idx="543">
                  <c:v>167.13024728945786</c:v>
                </c:pt>
                <c:pt idx="544">
                  <c:v>171.93007389281576</c:v>
                </c:pt>
                <c:pt idx="545">
                  <c:v>180.36030035326343</c:v>
                </c:pt>
                <c:pt idx="546">
                  <c:v>185.91010762162603</c:v>
                </c:pt>
                <c:pt idx="547">
                  <c:v>168.94530726017476</c:v>
                </c:pt>
                <c:pt idx="548">
                  <c:v>172.81366476910154</c:v>
                </c:pt>
                <c:pt idx="549">
                  <c:v>179.87961521162902</c:v>
                </c:pt>
                <c:pt idx="550">
                  <c:v>179.79435649027479</c:v>
                </c:pt>
                <c:pt idx="551">
                  <c:v>182.34333736776077</c:v>
                </c:pt>
                <c:pt idx="552">
                  <c:v>177.01944271497567</c:v>
                </c:pt>
                <c:pt idx="553">
                  <c:v>172.57982090444193</c:v>
                </c:pt>
                <c:pt idx="554">
                  <c:v>186.59818172888444</c:v>
                </c:pt>
                <c:pt idx="555">
                  <c:v>181.36290248319423</c:v>
                </c:pt>
                <c:pt idx="556">
                  <c:v>166.83563779567089</c:v>
                </c:pt>
                <c:pt idx="557">
                  <c:v>177.75774341892344</c:v>
                </c:pt>
                <c:pt idx="558">
                  <c:v>192.69755456496426</c:v>
                </c:pt>
                <c:pt idx="559">
                  <c:v>199.5924926374945</c:v>
                </c:pt>
                <c:pt idx="560">
                  <c:v>178.79830312188403</c:v>
                </c:pt>
                <c:pt idx="561">
                  <c:v>172.51041209965649</c:v>
                </c:pt>
                <c:pt idx="562">
                  <c:v>171.46646193800214</c:v>
                </c:pt>
                <c:pt idx="563">
                  <c:v>177.20220799523773</c:v>
                </c:pt>
                <c:pt idx="564">
                  <c:v>172.91755990067338</c:v>
                </c:pt>
                <c:pt idx="565">
                  <c:v>181.93311009793362</c:v>
                </c:pt>
                <c:pt idx="566">
                  <c:v>180.3409678702339</c:v>
                </c:pt>
                <c:pt idx="567">
                  <c:v>174.10150117781262</c:v>
                </c:pt>
                <c:pt idx="568">
                  <c:v>175.09283292896316</c:v>
                </c:pt>
                <c:pt idx="569">
                  <c:v>186.4714619530927</c:v>
                </c:pt>
                <c:pt idx="570">
                  <c:v>185.97616599493293</c:v>
                </c:pt>
                <c:pt idx="571">
                  <c:v>182.01415734980634</c:v>
                </c:pt>
                <c:pt idx="572">
                  <c:v>154.15352149858219</c:v>
                </c:pt>
                <c:pt idx="573">
                  <c:v>180.34541757833057</c:v>
                </c:pt>
                <c:pt idx="574">
                  <c:v>190.23248264683383</c:v>
                </c:pt>
                <c:pt idx="575">
                  <c:v>162.7840746369173</c:v>
                </c:pt>
                <c:pt idx="576">
                  <c:v>186.16468889129106</c:v>
                </c:pt>
                <c:pt idx="577">
                  <c:v>182.83164679933742</c:v>
                </c:pt>
                <c:pt idx="578">
                  <c:v>203.32347942010932</c:v>
                </c:pt>
                <c:pt idx="579">
                  <c:v>174.03439245381941</c:v>
                </c:pt>
                <c:pt idx="580">
                  <c:v>158.67040423531299</c:v>
                </c:pt>
                <c:pt idx="581">
                  <c:v>190.54091685348794</c:v>
                </c:pt>
                <c:pt idx="582">
                  <c:v>151.55256410982059</c:v>
                </c:pt>
                <c:pt idx="583">
                  <c:v>185.73085340319281</c:v>
                </c:pt>
                <c:pt idx="584">
                  <c:v>178.73969415264202</c:v>
                </c:pt>
                <c:pt idx="585">
                  <c:v>184.11667785620872</c:v>
                </c:pt>
                <c:pt idx="586">
                  <c:v>184.23441866571548</c:v>
                </c:pt>
                <c:pt idx="587">
                  <c:v>180.17885852382042</c:v>
                </c:pt>
                <c:pt idx="588">
                  <c:v>172.58178450915511</c:v>
                </c:pt>
                <c:pt idx="589">
                  <c:v>196.07344856537586</c:v>
                </c:pt>
                <c:pt idx="590">
                  <c:v>171.14954716913519</c:v>
                </c:pt>
                <c:pt idx="591">
                  <c:v>193.28569455627564</c:v>
                </c:pt>
                <c:pt idx="592">
                  <c:v>181.53165679076352</c:v>
                </c:pt>
                <c:pt idx="593">
                  <c:v>178.72652484771234</c:v>
                </c:pt>
                <c:pt idx="594">
                  <c:v>185.13976849208652</c:v>
                </c:pt>
                <c:pt idx="595">
                  <c:v>190.52312508370238</c:v>
                </c:pt>
                <c:pt idx="596">
                  <c:v>177.1072283454146</c:v>
                </c:pt>
                <c:pt idx="597">
                  <c:v>187.95710874678517</c:v>
                </c:pt>
                <c:pt idx="598">
                  <c:v>187.67958587460441</c:v>
                </c:pt>
                <c:pt idx="599">
                  <c:v>175.27105861399161</c:v>
                </c:pt>
                <c:pt idx="600">
                  <c:v>175.86917923350157</c:v>
                </c:pt>
                <c:pt idx="601">
                  <c:v>175.11492659989605</c:v>
                </c:pt>
                <c:pt idx="602">
                  <c:v>188.15554234813209</c:v>
                </c:pt>
                <c:pt idx="603">
                  <c:v>180.13038486536101</c:v>
                </c:pt>
                <c:pt idx="604">
                  <c:v>173.13250860382288</c:v>
                </c:pt>
                <c:pt idx="605">
                  <c:v>179.9234751297019</c:v>
                </c:pt>
                <c:pt idx="606">
                  <c:v>185.70025811533745</c:v>
                </c:pt>
                <c:pt idx="607">
                  <c:v>163.45354626799528</c:v>
                </c:pt>
                <c:pt idx="608">
                  <c:v>187.92823330909124</c:v>
                </c:pt>
                <c:pt idx="609">
                  <c:v>178.46128665589012</c:v>
                </c:pt>
                <c:pt idx="610">
                  <c:v>184.80312212840474</c:v>
                </c:pt>
                <c:pt idx="611">
                  <c:v>177.49262830196554</c:v>
                </c:pt>
                <c:pt idx="612">
                  <c:v>174.71567084753229</c:v>
                </c:pt>
                <c:pt idx="613">
                  <c:v>180.88087797980285</c:v>
                </c:pt>
                <c:pt idx="614">
                  <c:v>198.86297546336542</c:v>
                </c:pt>
                <c:pt idx="615">
                  <c:v>180.31761300479667</c:v>
                </c:pt>
                <c:pt idx="616">
                  <c:v>185.14716878095729</c:v>
                </c:pt>
                <c:pt idx="617">
                  <c:v>169.45097011573534</c:v>
                </c:pt>
                <c:pt idx="618">
                  <c:v>189.86216510396849</c:v>
                </c:pt>
                <c:pt idx="619">
                  <c:v>190.79657896204054</c:v>
                </c:pt>
                <c:pt idx="620">
                  <c:v>193.889555601642</c:v>
                </c:pt>
                <c:pt idx="621">
                  <c:v>173.16376839943547</c:v>
                </c:pt>
                <c:pt idx="622">
                  <c:v>181.16170074824373</c:v>
                </c:pt>
                <c:pt idx="623">
                  <c:v>168.84922268955603</c:v>
                </c:pt>
                <c:pt idx="624">
                  <c:v>185.50250232744568</c:v>
                </c:pt>
                <c:pt idx="625">
                  <c:v>194.18395563819473</c:v>
                </c:pt>
                <c:pt idx="626">
                  <c:v>180.55113386711798</c:v>
                </c:pt>
                <c:pt idx="627">
                  <c:v>186.34582582244835</c:v>
                </c:pt>
                <c:pt idx="628">
                  <c:v>176.918707563358</c:v>
                </c:pt>
                <c:pt idx="629">
                  <c:v>188.07027859368597</c:v>
                </c:pt>
                <c:pt idx="630">
                  <c:v>164.10024923680731</c:v>
                </c:pt>
                <c:pt idx="631">
                  <c:v>184.37562736928518</c:v>
                </c:pt>
                <c:pt idx="632">
                  <c:v>179.91949906033443</c:v>
                </c:pt>
                <c:pt idx="633">
                  <c:v>197.63434666877964</c:v>
                </c:pt>
                <c:pt idx="634">
                  <c:v>162.81608254825386</c:v>
                </c:pt>
                <c:pt idx="635">
                  <c:v>174.42178789288675</c:v>
                </c:pt>
                <c:pt idx="636">
                  <c:v>178.33836792493867</c:v>
                </c:pt>
                <c:pt idx="637">
                  <c:v>163.86057897394696</c:v>
                </c:pt>
                <c:pt idx="638">
                  <c:v>198.24193113461388</c:v>
                </c:pt>
                <c:pt idx="639">
                  <c:v>193.67074917968625</c:v>
                </c:pt>
                <c:pt idx="640">
                  <c:v>183.83551663129722</c:v>
                </c:pt>
                <c:pt idx="641">
                  <c:v>174.85931146052155</c:v>
                </c:pt>
                <c:pt idx="642">
                  <c:v>182.02589960653427</c:v>
                </c:pt>
                <c:pt idx="643">
                  <c:v>189.86587220329483</c:v>
                </c:pt>
                <c:pt idx="644">
                  <c:v>155.69816045793729</c:v>
                </c:pt>
                <c:pt idx="645">
                  <c:v>187.18232054235258</c:v>
                </c:pt>
                <c:pt idx="646">
                  <c:v>190.57437701723106</c:v>
                </c:pt>
                <c:pt idx="647">
                  <c:v>180.33793370613174</c:v>
                </c:pt>
                <c:pt idx="648">
                  <c:v>179.98745273265806</c:v>
                </c:pt>
                <c:pt idx="649">
                  <c:v>178.93630598275155</c:v>
                </c:pt>
                <c:pt idx="650">
                  <c:v>178.53045905138109</c:v>
                </c:pt>
                <c:pt idx="651">
                  <c:v>174.99896648522963</c:v>
                </c:pt>
                <c:pt idx="652">
                  <c:v>175.84754273949093</c:v>
                </c:pt>
                <c:pt idx="653">
                  <c:v>179.79831101961997</c:v>
                </c:pt>
                <c:pt idx="654">
                  <c:v>165.5050300497372</c:v>
                </c:pt>
                <c:pt idx="655">
                  <c:v>172.42997853270143</c:v>
                </c:pt>
                <c:pt idx="656">
                  <c:v>160.34749469646715</c:v>
                </c:pt>
                <c:pt idx="657">
                  <c:v>180.91552338212702</c:v>
                </c:pt>
                <c:pt idx="658">
                  <c:v>175.7883865767547</c:v>
                </c:pt>
                <c:pt idx="659">
                  <c:v>182.04723745711743</c:v>
                </c:pt>
                <c:pt idx="660">
                  <c:v>170.85289313004836</c:v>
                </c:pt>
                <c:pt idx="661">
                  <c:v>167.56696150311382</c:v>
                </c:pt>
                <c:pt idx="662">
                  <c:v>159.06542184302106</c:v>
                </c:pt>
                <c:pt idx="663">
                  <c:v>185.09013823646484</c:v>
                </c:pt>
                <c:pt idx="664">
                  <c:v>191.58216063105169</c:v>
                </c:pt>
                <c:pt idx="665">
                  <c:v>171.19991845985138</c:v>
                </c:pt>
                <c:pt idx="666">
                  <c:v>195.06310723645475</c:v>
                </c:pt>
                <c:pt idx="667">
                  <c:v>175.29597450288827</c:v>
                </c:pt>
                <c:pt idx="668">
                  <c:v>192.86458679150823</c:v>
                </c:pt>
                <c:pt idx="669">
                  <c:v>186.8606941462898</c:v>
                </c:pt>
                <c:pt idx="670">
                  <c:v>178.50264547306475</c:v>
                </c:pt>
                <c:pt idx="671">
                  <c:v>177.59537025167359</c:v>
                </c:pt>
                <c:pt idx="672">
                  <c:v>175.0538986792549</c:v>
                </c:pt>
                <c:pt idx="673">
                  <c:v>189.58320918433293</c:v>
                </c:pt>
                <c:pt idx="674">
                  <c:v>186.09676573400876</c:v>
                </c:pt>
                <c:pt idx="675">
                  <c:v>169.04010053708663</c:v>
                </c:pt>
                <c:pt idx="676">
                  <c:v>184.40858381733483</c:v>
                </c:pt>
                <c:pt idx="677">
                  <c:v>193.44057230001465</c:v>
                </c:pt>
                <c:pt idx="678">
                  <c:v>164.29508677067969</c:v>
                </c:pt>
                <c:pt idx="679">
                  <c:v>165.29931407562862</c:v>
                </c:pt>
                <c:pt idx="680">
                  <c:v>171.61579278633707</c:v>
                </c:pt>
                <c:pt idx="681">
                  <c:v>191.48148873888934</c:v>
                </c:pt>
                <c:pt idx="682">
                  <c:v>185.49450917413026</c:v>
                </c:pt>
                <c:pt idx="683">
                  <c:v>192.58640587914482</c:v>
                </c:pt>
                <c:pt idx="684">
                  <c:v>175.69523638047153</c:v>
                </c:pt>
                <c:pt idx="685">
                  <c:v>170.89631522642298</c:v>
                </c:pt>
                <c:pt idx="686">
                  <c:v>163.96568786983696</c:v>
                </c:pt>
                <c:pt idx="687">
                  <c:v>165.6636508285352</c:v>
                </c:pt>
                <c:pt idx="688">
                  <c:v>196.96693667368464</c:v>
                </c:pt>
                <c:pt idx="689">
                  <c:v>197.79578152190629</c:v>
                </c:pt>
                <c:pt idx="690">
                  <c:v>173.20327789751929</c:v>
                </c:pt>
                <c:pt idx="691">
                  <c:v>190.98392508492293</c:v>
                </c:pt>
                <c:pt idx="692">
                  <c:v>170.32192006111393</c:v>
                </c:pt>
                <c:pt idx="693">
                  <c:v>180.49034428925535</c:v>
                </c:pt>
                <c:pt idx="694">
                  <c:v>160.77638677984424</c:v>
                </c:pt>
                <c:pt idx="695">
                  <c:v>165.04017891550606</c:v>
                </c:pt>
                <c:pt idx="696">
                  <c:v>187.15266746969525</c:v>
                </c:pt>
                <c:pt idx="697">
                  <c:v>190.20925351283626</c:v>
                </c:pt>
                <c:pt idx="698">
                  <c:v>183.36600673216358</c:v>
                </c:pt>
                <c:pt idx="699">
                  <c:v>171.99119906231755</c:v>
                </c:pt>
                <c:pt idx="700">
                  <c:v>190.03468720363705</c:v>
                </c:pt>
                <c:pt idx="701">
                  <c:v>170.99255598086475</c:v>
                </c:pt>
                <c:pt idx="702">
                  <c:v>170.92299925301072</c:v>
                </c:pt>
                <c:pt idx="703">
                  <c:v>179.05116463513156</c:v>
                </c:pt>
                <c:pt idx="704">
                  <c:v>177.80834929029791</c:v>
                </c:pt>
                <c:pt idx="705">
                  <c:v>187.06393913923986</c:v>
                </c:pt>
                <c:pt idx="706">
                  <c:v>179.95283236516642</c:v>
                </c:pt>
                <c:pt idx="707">
                  <c:v>173.30664990270532</c:v>
                </c:pt>
                <c:pt idx="708">
                  <c:v>170.51672406096975</c:v>
                </c:pt>
                <c:pt idx="709">
                  <c:v>168.71793897790658</c:v>
                </c:pt>
                <c:pt idx="710">
                  <c:v>154.91755232620054</c:v>
                </c:pt>
                <c:pt idx="711">
                  <c:v>185.44178971441545</c:v>
                </c:pt>
                <c:pt idx="712">
                  <c:v>182.04134372268447</c:v>
                </c:pt>
                <c:pt idx="713">
                  <c:v>163.66032770341886</c:v>
                </c:pt>
                <c:pt idx="714">
                  <c:v>181.05069838374209</c:v>
                </c:pt>
                <c:pt idx="715">
                  <c:v>190.45853071530885</c:v>
                </c:pt>
                <c:pt idx="716">
                  <c:v>174.63261983011597</c:v>
                </c:pt>
                <c:pt idx="717">
                  <c:v>181.4926183130942</c:v>
                </c:pt>
                <c:pt idx="718">
                  <c:v>172.38812308523057</c:v>
                </c:pt>
                <c:pt idx="719">
                  <c:v>175.60866723908688</c:v>
                </c:pt>
                <c:pt idx="720">
                  <c:v>173.18549619404354</c:v>
                </c:pt>
                <c:pt idx="721">
                  <c:v>194.29097049295049</c:v>
                </c:pt>
                <c:pt idx="722">
                  <c:v>184.98987744909263</c:v>
                </c:pt>
                <c:pt idx="723">
                  <c:v>180.53960311363264</c:v>
                </c:pt>
                <c:pt idx="724">
                  <c:v>163.82581831554458</c:v>
                </c:pt>
                <c:pt idx="725">
                  <c:v>180.90064818334272</c:v>
                </c:pt>
                <c:pt idx="726">
                  <c:v>191.29312019399754</c:v>
                </c:pt>
                <c:pt idx="727">
                  <c:v>189.34512743340039</c:v>
                </c:pt>
                <c:pt idx="728">
                  <c:v>186.95557370840621</c:v>
                </c:pt>
                <c:pt idx="729">
                  <c:v>169.08500247983469</c:v>
                </c:pt>
                <c:pt idx="730">
                  <c:v>181.54311501326936</c:v>
                </c:pt>
                <c:pt idx="731">
                  <c:v>177.01044657091217</c:v>
                </c:pt>
                <c:pt idx="732">
                  <c:v>176.00238400983849</c:v>
                </c:pt>
                <c:pt idx="733">
                  <c:v>192.29704665620903</c:v>
                </c:pt>
                <c:pt idx="734">
                  <c:v>160.70743266618973</c:v>
                </c:pt>
                <c:pt idx="735">
                  <c:v>182.96032532626069</c:v>
                </c:pt>
                <c:pt idx="736">
                  <c:v>165.15553750212132</c:v>
                </c:pt>
                <c:pt idx="737">
                  <c:v>177.50465406438076</c:v>
                </c:pt>
                <c:pt idx="738">
                  <c:v>177.6652034487943</c:v>
                </c:pt>
                <c:pt idx="739">
                  <c:v>173.6428548616166</c:v>
                </c:pt>
                <c:pt idx="740">
                  <c:v>182.815763876267</c:v>
                </c:pt>
                <c:pt idx="741">
                  <c:v>169.97568318367919</c:v>
                </c:pt>
                <c:pt idx="742">
                  <c:v>183.04495483236821</c:v>
                </c:pt>
                <c:pt idx="743">
                  <c:v>178.09453355685088</c:v>
                </c:pt>
                <c:pt idx="744">
                  <c:v>192.96966621125392</c:v>
                </c:pt>
                <c:pt idx="745">
                  <c:v>200.65337326188609</c:v>
                </c:pt>
                <c:pt idx="746">
                  <c:v>161.66119053300881</c:v>
                </c:pt>
                <c:pt idx="747">
                  <c:v>179.73643165073324</c:v>
                </c:pt>
                <c:pt idx="748">
                  <c:v>177.1826217773334</c:v>
                </c:pt>
                <c:pt idx="749">
                  <c:v>165.04406838255829</c:v>
                </c:pt>
                <c:pt idx="750">
                  <c:v>188.90081276273489</c:v>
                </c:pt>
                <c:pt idx="751">
                  <c:v>192.65243447890902</c:v>
                </c:pt>
                <c:pt idx="752">
                  <c:v>167.54055716112737</c:v>
                </c:pt>
                <c:pt idx="753">
                  <c:v>195.26189792912083</c:v>
                </c:pt>
                <c:pt idx="754">
                  <c:v>177.80909845467693</c:v>
                </c:pt>
                <c:pt idx="755">
                  <c:v>156.17617337330057</c:v>
                </c:pt>
                <c:pt idx="756">
                  <c:v>172.06544950370917</c:v>
                </c:pt>
                <c:pt idx="757">
                  <c:v>183.59842469909972</c:v>
                </c:pt>
                <c:pt idx="758">
                  <c:v>178.17394575828746</c:v>
                </c:pt>
                <c:pt idx="759">
                  <c:v>196.10944122541713</c:v>
                </c:pt>
                <c:pt idx="760">
                  <c:v>176.07880800396165</c:v>
                </c:pt>
                <c:pt idx="761">
                  <c:v>173.16628525382868</c:v>
                </c:pt>
                <c:pt idx="762">
                  <c:v>189.24759253318143</c:v>
                </c:pt>
                <c:pt idx="763">
                  <c:v>185.98974054007823</c:v>
                </c:pt>
                <c:pt idx="764">
                  <c:v>167.84736135673643</c:v>
                </c:pt>
                <c:pt idx="765">
                  <c:v>171.88167597837355</c:v>
                </c:pt>
                <c:pt idx="766">
                  <c:v>178.05886540980399</c:v>
                </c:pt>
                <c:pt idx="767">
                  <c:v>172.10870594585009</c:v>
                </c:pt>
                <c:pt idx="768">
                  <c:v>176.39248905668049</c:v>
                </c:pt>
                <c:pt idx="769">
                  <c:v>177.84438872269277</c:v>
                </c:pt>
                <c:pt idx="770">
                  <c:v>177.76242729739116</c:v>
                </c:pt>
                <c:pt idx="771">
                  <c:v>175.44162286188373</c:v>
                </c:pt>
                <c:pt idx="772">
                  <c:v>186.76160809357262</c:v>
                </c:pt>
                <c:pt idx="773">
                  <c:v>196.85108043604754</c:v>
                </c:pt>
                <c:pt idx="774">
                  <c:v>178.17623830481546</c:v>
                </c:pt>
                <c:pt idx="775">
                  <c:v>182.50394064872967</c:v>
                </c:pt>
                <c:pt idx="776">
                  <c:v>177.65542108281599</c:v>
                </c:pt>
                <c:pt idx="777">
                  <c:v>188.94337900481841</c:v>
                </c:pt>
                <c:pt idx="778">
                  <c:v>192.54742884491731</c:v>
                </c:pt>
                <c:pt idx="779">
                  <c:v>176.92188354484836</c:v>
                </c:pt>
                <c:pt idx="780">
                  <c:v>180.22188731026512</c:v>
                </c:pt>
                <c:pt idx="781">
                  <c:v>179.08404147159857</c:v>
                </c:pt>
                <c:pt idx="782">
                  <c:v>181.20804975771031</c:v>
                </c:pt>
                <c:pt idx="783">
                  <c:v>172.25365885441585</c:v>
                </c:pt>
                <c:pt idx="784">
                  <c:v>183.16352275542516</c:v>
                </c:pt>
                <c:pt idx="785">
                  <c:v>183.89827344803871</c:v>
                </c:pt>
                <c:pt idx="786">
                  <c:v>182.11556848839922</c:v>
                </c:pt>
                <c:pt idx="787">
                  <c:v>177.58992224556727</c:v>
                </c:pt>
                <c:pt idx="788">
                  <c:v>147.79633750338724</c:v>
                </c:pt>
                <c:pt idx="789">
                  <c:v>192.53688375905946</c:v>
                </c:pt>
                <c:pt idx="790">
                  <c:v>181.51187854965571</c:v>
                </c:pt>
                <c:pt idx="791">
                  <c:v>166.48149749421887</c:v>
                </c:pt>
                <c:pt idx="792">
                  <c:v>174.65769034492826</c:v>
                </c:pt>
                <c:pt idx="793">
                  <c:v>176.9396866766069</c:v>
                </c:pt>
                <c:pt idx="794">
                  <c:v>193.46045977435182</c:v>
                </c:pt>
                <c:pt idx="795">
                  <c:v>171.62773782961017</c:v>
                </c:pt>
                <c:pt idx="796">
                  <c:v>183.95406319114201</c:v>
                </c:pt>
                <c:pt idx="797">
                  <c:v>184.34484126895134</c:v>
                </c:pt>
                <c:pt idx="798">
                  <c:v>177.29049482723201</c:v>
                </c:pt>
                <c:pt idx="799">
                  <c:v>164.71601093609172</c:v>
                </c:pt>
                <c:pt idx="800">
                  <c:v>183.2296823298995</c:v>
                </c:pt>
                <c:pt idx="801">
                  <c:v>197.66264177421638</c:v>
                </c:pt>
                <c:pt idx="802">
                  <c:v>181.60713129424144</c:v>
                </c:pt>
                <c:pt idx="803">
                  <c:v>172.84531803244704</c:v>
                </c:pt>
                <c:pt idx="804">
                  <c:v>192.85515828452921</c:v>
                </c:pt>
                <c:pt idx="805">
                  <c:v>200.02503993566313</c:v>
                </c:pt>
                <c:pt idx="806">
                  <c:v>177.88547267885232</c:v>
                </c:pt>
                <c:pt idx="807">
                  <c:v>183.44163122273591</c:v>
                </c:pt>
                <c:pt idx="808">
                  <c:v>173.70482182219232</c:v>
                </c:pt>
                <c:pt idx="809">
                  <c:v>176.38296769904233</c:v>
                </c:pt>
                <c:pt idx="810">
                  <c:v>176.82808950986615</c:v>
                </c:pt>
                <c:pt idx="811">
                  <c:v>172.49911575695688</c:v>
                </c:pt>
                <c:pt idx="812">
                  <c:v>179.24166959310361</c:v>
                </c:pt>
                <c:pt idx="813">
                  <c:v>182.2488450237762</c:v>
                </c:pt>
                <c:pt idx="814">
                  <c:v>173.55694174734685</c:v>
                </c:pt>
                <c:pt idx="815">
                  <c:v>188.79278184742913</c:v>
                </c:pt>
                <c:pt idx="816">
                  <c:v>181.64821548824011</c:v>
                </c:pt>
                <c:pt idx="817">
                  <c:v>172.68918209532026</c:v>
                </c:pt>
                <c:pt idx="818">
                  <c:v>182.44339809735058</c:v>
                </c:pt>
                <c:pt idx="819">
                  <c:v>176.15761070488676</c:v>
                </c:pt>
                <c:pt idx="820">
                  <c:v>174.3579365410441</c:v>
                </c:pt>
                <c:pt idx="821">
                  <c:v>176.46082918537886</c:v>
                </c:pt>
                <c:pt idx="822">
                  <c:v>171.39005741026259</c:v>
                </c:pt>
                <c:pt idx="823">
                  <c:v>197.38898532760589</c:v>
                </c:pt>
                <c:pt idx="824">
                  <c:v>195.76921603795961</c:v>
                </c:pt>
                <c:pt idx="825">
                  <c:v>186.77059633555447</c:v>
                </c:pt>
                <c:pt idx="826">
                  <c:v>180.08416524027311</c:v>
                </c:pt>
                <c:pt idx="827">
                  <c:v>157.55233604275983</c:v>
                </c:pt>
                <c:pt idx="828">
                  <c:v>164.16180145919549</c:v>
                </c:pt>
                <c:pt idx="829">
                  <c:v>188.01232148590623</c:v>
                </c:pt>
                <c:pt idx="830">
                  <c:v>176.02276992838065</c:v>
                </c:pt>
                <c:pt idx="831">
                  <c:v>176.21303029996102</c:v>
                </c:pt>
                <c:pt idx="832">
                  <c:v>192.12182976600286</c:v>
                </c:pt>
                <c:pt idx="833">
                  <c:v>180.66095825583835</c:v>
                </c:pt>
                <c:pt idx="834">
                  <c:v>195.18438457609864</c:v>
                </c:pt>
                <c:pt idx="835">
                  <c:v>167.99396668228675</c:v>
                </c:pt>
                <c:pt idx="836">
                  <c:v>181.02917488420971</c:v>
                </c:pt>
                <c:pt idx="837">
                  <c:v>162.41374704137684</c:v>
                </c:pt>
                <c:pt idx="838">
                  <c:v>195.53796271885778</c:v>
                </c:pt>
                <c:pt idx="839">
                  <c:v>191.31147440731888</c:v>
                </c:pt>
                <c:pt idx="840">
                  <c:v>173.36368304224504</c:v>
                </c:pt>
                <c:pt idx="841">
                  <c:v>179.92680263820878</c:v>
                </c:pt>
                <c:pt idx="842">
                  <c:v>185.90504448219093</c:v>
                </c:pt>
                <c:pt idx="843">
                  <c:v>185.84219994876861</c:v>
                </c:pt>
                <c:pt idx="844">
                  <c:v>191.47811118706247</c:v>
                </c:pt>
                <c:pt idx="845">
                  <c:v>170.42182712157376</c:v>
                </c:pt>
                <c:pt idx="846">
                  <c:v>162.59363528815797</c:v>
                </c:pt>
                <c:pt idx="847">
                  <c:v>186.65504662180641</c:v>
                </c:pt>
                <c:pt idx="848">
                  <c:v>175.79955069374364</c:v>
                </c:pt>
                <c:pt idx="849">
                  <c:v>161.94209761217937</c:v>
                </c:pt>
                <c:pt idx="850">
                  <c:v>160.3565180453848</c:v>
                </c:pt>
                <c:pt idx="851">
                  <c:v>188.48244705080157</c:v>
                </c:pt>
                <c:pt idx="852">
                  <c:v>194.37172848381653</c:v>
                </c:pt>
                <c:pt idx="853">
                  <c:v>179.20003273154285</c:v>
                </c:pt>
                <c:pt idx="854">
                  <c:v>188.93523621262102</c:v>
                </c:pt>
                <c:pt idx="855">
                  <c:v>183.16779556502993</c:v>
                </c:pt>
                <c:pt idx="856">
                  <c:v>177.49968134569201</c:v>
                </c:pt>
                <c:pt idx="857">
                  <c:v>165.41580110657563</c:v>
                </c:pt>
                <c:pt idx="858">
                  <c:v>178.21490220679303</c:v>
                </c:pt>
                <c:pt idx="859">
                  <c:v>171.40881288773983</c:v>
                </c:pt>
                <c:pt idx="860">
                  <c:v>181.47402222336885</c:v>
                </c:pt>
                <c:pt idx="861">
                  <c:v>193.90897394762035</c:v>
                </c:pt>
                <c:pt idx="862">
                  <c:v>201.75936946868404</c:v>
                </c:pt>
                <c:pt idx="863">
                  <c:v>173.49382135541163</c:v>
                </c:pt>
                <c:pt idx="864">
                  <c:v>178.18697738151579</c:v>
                </c:pt>
                <c:pt idx="865">
                  <c:v>170.61255777764896</c:v>
                </c:pt>
                <c:pt idx="866">
                  <c:v>191.09636873950106</c:v>
                </c:pt>
                <c:pt idx="867">
                  <c:v>185.17442518817825</c:v>
                </c:pt>
                <c:pt idx="868">
                  <c:v>210.49704474868389</c:v>
                </c:pt>
                <c:pt idx="869">
                  <c:v>194.63464831662938</c:v>
                </c:pt>
                <c:pt idx="870">
                  <c:v>188.99543584715443</c:v>
                </c:pt>
                <c:pt idx="871">
                  <c:v>169.33821659390887</c:v>
                </c:pt>
                <c:pt idx="872">
                  <c:v>166.769180724877</c:v>
                </c:pt>
                <c:pt idx="873">
                  <c:v>161.64984855157914</c:v>
                </c:pt>
                <c:pt idx="874">
                  <c:v>184.22628955116269</c:v>
                </c:pt>
                <c:pt idx="875">
                  <c:v>181.02815771126367</c:v>
                </c:pt>
                <c:pt idx="876">
                  <c:v>176.56852794443228</c:v>
                </c:pt>
                <c:pt idx="877">
                  <c:v>163.4876962640526</c:v>
                </c:pt>
                <c:pt idx="878">
                  <c:v>160.90307271253658</c:v>
                </c:pt>
                <c:pt idx="879">
                  <c:v>156.40300552730986</c:v>
                </c:pt>
                <c:pt idx="880">
                  <c:v>170.50779241025899</c:v>
                </c:pt>
                <c:pt idx="881">
                  <c:v>174.44577865561772</c:v>
                </c:pt>
                <c:pt idx="882">
                  <c:v>191.01642266012007</c:v>
                </c:pt>
                <c:pt idx="883">
                  <c:v>182.89870974396302</c:v>
                </c:pt>
                <c:pt idx="884">
                  <c:v>194.37962899298469</c:v>
                </c:pt>
                <c:pt idx="885">
                  <c:v>175.84886657225474</c:v>
                </c:pt>
                <c:pt idx="886">
                  <c:v>181.09411914821086</c:v>
                </c:pt>
                <c:pt idx="887">
                  <c:v>177.300756355657</c:v>
                </c:pt>
                <c:pt idx="888">
                  <c:v>173.85497435697192</c:v>
                </c:pt>
                <c:pt idx="889">
                  <c:v>179.87298385824573</c:v>
                </c:pt>
                <c:pt idx="890">
                  <c:v>188.36105318842289</c:v>
                </c:pt>
                <c:pt idx="891">
                  <c:v>201.95151887436825</c:v>
                </c:pt>
                <c:pt idx="892">
                  <c:v>180.88283603380313</c:v>
                </c:pt>
                <c:pt idx="893">
                  <c:v>179.74867487871686</c:v>
                </c:pt>
                <c:pt idx="894">
                  <c:v>174.29296951834314</c:v>
                </c:pt>
                <c:pt idx="895">
                  <c:v>189.7305467817566</c:v>
                </c:pt>
                <c:pt idx="896">
                  <c:v>176.67098063701877</c:v>
                </c:pt>
                <c:pt idx="897">
                  <c:v>167.57721648180308</c:v>
                </c:pt>
                <c:pt idx="898">
                  <c:v>193.89513694710124</c:v>
                </c:pt>
                <c:pt idx="899">
                  <c:v>178.98269223673478</c:v>
                </c:pt>
                <c:pt idx="900">
                  <c:v>184.30965442172328</c:v>
                </c:pt>
                <c:pt idx="901">
                  <c:v>200.63043476235404</c:v>
                </c:pt>
                <c:pt idx="902">
                  <c:v>194.53782850584776</c:v>
                </c:pt>
                <c:pt idx="903">
                  <c:v>191.53794918502612</c:v>
                </c:pt>
                <c:pt idx="904">
                  <c:v>180.81559822505952</c:v>
                </c:pt>
                <c:pt idx="905">
                  <c:v>186.35025042673658</c:v>
                </c:pt>
                <c:pt idx="906">
                  <c:v>188.63924556372046</c:v>
                </c:pt>
                <c:pt idx="907">
                  <c:v>176.98843788954278</c:v>
                </c:pt>
                <c:pt idx="908">
                  <c:v>186.18890858674874</c:v>
                </c:pt>
                <c:pt idx="909">
                  <c:v>187.28480216334165</c:v>
                </c:pt>
                <c:pt idx="910">
                  <c:v>187.48272645510801</c:v>
                </c:pt>
                <c:pt idx="911">
                  <c:v>183.48901936380463</c:v>
                </c:pt>
                <c:pt idx="912">
                  <c:v>184.85766285335677</c:v>
                </c:pt>
                <c:pt idx="913">
                  <c:v>184.48217645393549</c:v>
                </c:pt>
                <c:pt idx="914">
                  <c:v>168.66838124267389</c:v>
                </c:pt>
                <c:pt idx="915">
                  <c:v>163.92071299346406</c:v>
                </c:pt>
                <c:pt idx="916">
                  <c:v>168.05364910535872</c:v>
                </c:pt>
                <c:pt idx="917">
                  <c:v>178.06517431591942</c:v>
                </c:pt>
                <c:pt idx="918">
                  <c:v>183.18325942273373</c:v>
                </c:pt>
                <c:pt idx="919">
                  <c:v>171.6935400252861</c:v>
                </c:pt>
                <c:pt idx="920">
                  <c:v>177.14029539548247</c:v>
                </c:pt>
                <c:pt idx="921">
                  <c:v>199.28753642086787</c:v>
                </c:pt>
                <c:pt idx="922">
                  <c:v>180.49125210726177</c:v>
                </c:pt>
                <c:pt idx="923">
                  <c:v>176.53721537850507</c:v>
                </c:pt>
                <c:pt idx="924">
                  <c:v>160.01927421516902</c:v>
                </c:pt>
                <c:pt idx="925">
                  <c:v>178.55265892861698</c:v>
                </c:pt>
                <c:pt idx="926">
                  <c:v>179.48252996601806</c:v>
                </c:pt>
                <c:pt idx="927">
                  <c:v>179.40652378254973</c:v>
                </c:pt>
                <c:pt idx="928">
                  <c:v>194.62414542517948</c:v>
                </c:pt>
                <c:pt idx="929">
                  <c:v>167.30318393591864</c:v>
                </c:pt>
                <c:pt idx="930">
                  <c:v>170.77896582680643</c:v>
                </c:pt>
                <c:pt idx="931">
                  <c:v>181.93842230471313</c:v>
                </c:pt>
                <c:pt idx="932">
                  <c:v>187.92715869872421</c:v>
                </c:pt>
                <c:pt idx="933">
                  <c:v>179.75247873981849</c:v>
                </c:pt>
                <c:pt idx="934">
                  <c:v>192.76100863916815</c:v>
                </c:pt>
                <c:pt idx="935">
                  <c:v>185.09108359265133</c:v>
                </c:pt>
                <c:pt idx="936">
                  <c:v>180.21860010934159</c:v>
                </c:pt>
                <c:pt idx="937">
                  <c:v>164.48349306552458</c:v>
                </c:pt>
                <c:pt idx="938">
                  <c:v>181.67702098915572</c:v>
                </c:pt>
                <c:pt idx="939">
                  <c:v>176.41325933835932</c:v>
                </c:pt>
                <c:pt idx="940">
                  <c:v>187.81432976967301</c:v>
                </c:pt>
                <c:pt idx="941">
                  <c:v>173.55685822657671</c:v>
                </c:pt>
                <c:pt idx="942">
                  <c:v>186.82873566775743</c:v>
                </c:pt>
                <c:pt idx="943">
                  <c:v>184.28588003436892</c:v>
                </c:pt>
                <c:pt idx="944">
                  <c:v>162.05879100918747</c:v>
                </c:pt>
                <c:pt idx="945">
                  <c:v>178.93595615443132</c:v>
                </c:pt>
                <c:pt idx="946">
                  <c:v>174.80974353928133</c:v>
                </c:pt>
                <c:pt idx="947">
                  <c:v>188.28528513433335</c:v>
                </c:pt>
                <c:pt idx="948">
                  <c:v>191.40938701176859</c:v>
                </c:pt>
                <c:pt idx="949">
                  <c:v>165.81549824861779</c:v>
                </c:pt>
                <c:pt idx="950">
                  <c:v>191.82268186596818</c:v>
                </c:pt>
                <c:pt idx="951">
                  <c:v>186.50098342953427</c:v>
                </c:pt>
                <c:pt idx="952">
                  <c:v>159.86579588822843</c:v>
                </c:pt>
                <c:pt idx="953">
                  <c:v>196.16761369401257</c:v>
                </c:pt>
                <c:pt idx="954">
                  <c:v>175.88776424273246</c:v>
                </c:pt>
                <c:pt idx="955">
                  <c:v>179.67794140090933</c:v>
                </c:pt>
                <c:pt idx="956">
                  <c:v>183.11138139559063</c:v>
                </c:pt>
                <c:pt idx="957">
                  <c:v>170.6435673631097</c:v>
                </c:pt>
                <c:pt idx="958">
                  <c:v>182.90984067329612</c:v>
                </c:pt>
                <c:pt idx="959">
                  <c:v>197.88528350850112</c:v>
                </c:pt>
                <c:pt idx="960">
                  <c:v>182.07387573242394</c:v>
                </c:pt>
                <c:pt idx="961">
                  <c:v>168.41353219553534</c:v>
                </c:pt>
                <c:pt idx="962">
                  <c:v>172.12856960602042</c:v>
                </c:pt>
                <c:pt idx="963">
                  <c:v>183.28182546213316</c:v>
                </c:pt>
                <c:pt idx="964">
                  <c:v>169.36922091864173</c:v>
                </c:pt>
                <c:pt idx="965">
                  <c:v>168.52268643880325</c:v>
                </c:pt>
                <c:pt idx="966">
                  <c:v>194.0671103407926</c:v>
                </c:pt>
                <c:pt idx="967">
                  <c:v>184.0499383425086</c:v>
                </c:pt>
                <c:pt idx="968">
                  <c:v>194.01576863932235</c:v>
                </c:pt>
                <c:pt idx="969">
                  <c:v>177.78929559475688</c:v>
                </c:pt>
                <c:pt idx="970">
                  <c:v>183.34661267255521</c:v>
                </c:pt>
                <c:pt idx="971">
                  <c:v>183.75491793511259</c:v>
                </c:pt>
                <c:pt idx="972">
                  <c:v>174.12820651706528</c:v>
                </c:pt>
                <c:pt idx="973">
                  <c:v>184.14243964552591</c:v>
                </c:pt>
                <c:pt idx="974">
                  <c:v>181.67785648083461</c:v>
                </c:pt>
                <c:pt idx="975">
                  <c:v>188.07068193574054</c:v>
                </c:pt>
                <c:pt idx="976">
                  <c:v>189.36126768787128</c:v>
                </c:pt>
                <c:pt idx="977">
                  <c:v>194.95985825552569</c:v>
                </c:pt>
                <c:pt idx="978">
                  <c:v>187.84640690355721</c:v>
                </c:pt>
                <c:pt idx="979">
                  <c:v>182.33316521171551</c:v>
                </c:pt>
                <c:pt idx="980">
                  <c:v>176.93599433124791</c:v>
                </c:pt>
                <c:pt idx="981">
                  <c:v>171.63344713894656</c:v>
                </c:pt>
                <c:pt idx="982">
                  <c:v>191.67518327509615</c:v>
                </c:pt>
                <c:pt idx="983">
                  <c:v>180.19034653916867</c:v>
                </c:pt>
                <c:pt idx="984">
                  <c:v>171.87988915327122</c:v>
                </c:pt>
                <c:pt idx="985">
                  <c:v>187.14734813958876</c:v>
                </c:pt>
                <c:pt idx="986">
                  <c:v>168.30716600266516</c:v>
                </c:pt>
                <c:pt idx="987">
                  <c:v>186.54958120756601</c:v>
                </c:pt>
                <c:pt idx="988">
                  <c:v>185.46066086341904</c:v>
                </c:pt>
                <c:pt idx="989">
                  <c:v>190.91472547366402</c:v>
                </c:pt>
                <c:pt idx="990">
                  <c:v>186.10204691844095</c:v>
                </c:pt>
                <c:pt idx="991">
                  <c:v>185.62018335011183</c:v>
                </c:pt>
                <c:pt idx="992">
                  <c:v>177.9957682322829</c:v>
                </c:pt>
                <c:pt idx="993">
                  <c:v>189.54932237158044</c:v>
                </c:pt>
                <c:pt idx="994">
                  <c:v>175.32817701297998</c:v>
                </c:pt>
                <c:pt idx="995">
                  <c:v>175.24438298583178</c:v>
                </c:pt>
                <c:pt idx="996">
                  <c:v>186.94920269884958</c:v>
                </c:pt>
                <c:pt idx="997">
                  <c:v>172.80217972399723</c:v>
                </c:pt>
                <c:pt idx="998">
                  <c:v>184.80956900867884</c:v>
                </c:pt>
                <c:pt idx="999">
                  <c:v>178.48533431399645</c:v>
                </c:pt>
                <c:pt idx="1000">
                  <c:v>178.23163530670479</c:v>
                </c:pt>
                <c:pt idx="1001">
                  <c:v>186.18000591395875</c:v>
                </c:pt>
                <c:pt idx="1002">
                  <c:v>181.93196828319415</c:v>
                </c:pt>
                <c:pt idx="1003">
                  <c:v>179.30665747203707</c:v>
                </c:pt>
                <c:pt idx="1004">
                  <c:v>177.00146965915084</c:v>
                </c:pt>
                <c:pt idx="1005">
                  <c:v>199.31105857801703</c:v>
                </c:pt>
                <c:pt idx="1006">
                  <c:v>176.50099318514765</c:v>
                </c:pt>
                <c:pt idx="1007">
                  <c:v>173.77120217306589</c:v>
                </c:pt>
                <c:pt idx="1008">
                  <c:v>169.89643565102736</c:v>
                </c:pt>
                <c:pt idx="1009">
                  <c:v>180.04715775223201</c:v>
                </c:pt>
                <c:pt idx="1010">
                  <c:v>202.55002202683281</c:v>
                </c:pt>
                <c:pt idx="1011">
                  <c:v>169.0873960242667</c:v>
                </c:pt>
                <c:pt idx="1012">
                  <c:v>176.41127504105248</c:v>
                </c:pt>
                <c:pt idx="1013">
                  <c:v>174.85011187835789</c:v>
                </c:pt>
                <c:pt idx="1014">
                  <c:v>170.45231777881941</c:v>
                </c:pt>
                <c:pt idx="1015">
                  <c:v>177.78937542180421</c:v>
                </c:pt>
                <c:pt idx="1016">
                  <c:v>192.01012803292286</c:v>
                </c:pt>
                <c:pt idx="1017">
                  <c:v>176.42905503781819</c:v>
                </c:pt>
                <c:pt idx="1018">
                  <c:v>189.95715567352659</c:v>
                </c:pt>
                <c:pt idx="1019">
                  <c:v>178.43676784003185</c:v>
                </c:pt>
                <c:pt idx="1020">
                  <c:v>175.70838037740086</c:v>
                </c:pt>
                <c:pt idx="1021">
                  <c:v>177.18207242702994</c:v>
                </c:pt>
                <c:pt idx="1022">
                  <c:v>164.10010188711175</c:v>
                </c:pt>
                <c:pt idx="1023">
                  <c:v>163.4102191034892</c:v>
                </c:pt>
                <c:pt idx="1024">
                  <c:v>181.10334267179033</c:v>
                </c:pt>
                <c:pt idx="1025">
                  <c:v>177.5727676196372</c:v>
                </c:pt>
                <c:pt idx="1026">
                  <c:v>165.40144820465093</c:v>
                </c:pt>
                <c:pt idx="1027">
                  <c:v>187.52442586076668</c:v>
                </c:pt>
                <c:pt idx="1028">
                  <c:v>177.49188388733083</c:v>
                </c:pt>
                <c:pt idx="1029">
                  <c:v>171.8867008203506</c:v>
                </c:pt>
                <c:pt idx="1030">
                  <c:v>167.69043256755637</c:v>
                </c:pt>
                <c:pt idx="1031">
                  <c:v>193.26899713855246</c:v>
                </c:pt>
                <c:pt idx="1032">
                  <c:v>172.67572314908534</c:v>
                </c:pt>
                <c:pt idx="1033">
                  <c:v>180.21869015080514</c:v>
                </c:pt>
                <c:pt idx="1034">
                  <c:v>188.93375001121962</c:v>
                </c:pt>
                <c:pt idx="1035">
                  <c:v>186.83339043213206</c:v>
                </c:pt>
                <c:pt idx="1036">
                  <c:v>175.67905191119655</c:v>
                </c:pt>
                <c:pt idx="1037">
                  <c:v>178.37765749495219</c:v>
                </c:pt>
                <c:pt idx="1038">
                  <c:v>189.70952418986536</c:v>
                </c:pt>
                <c:pt idx="1039">
                  <c:v>183.81956881582286</c:v>
                </c:pt>
                <c:pt idx="1040">
                  <c:v>163.20269604974374</c:v>
                </c:pt>
                <c:pt idx="1041">
                  <c:v>164.62270106207217</c:v>
                </c:pt>
                <c:pt idx="1042">
                  <c:v>177.76615662299565</c:v>
                </c:pt>
                <c:pt idx="1043">
                  <c:v>166.33654913192046</c:v>
                </c:pt>
                <c:pt idx="1044">
                  <c:v>188.39618590723373</c:v>
                </c:pt>
                <c:pt idx="1045">
                  <c:v>181.35563091108261</c:v>
                </c:pt>
                <c:pt idx="1046">
                  <c:v>179.67045258389044</c:v>
                </c:pt>
                <c:pt idx="1047">
                  <c:v>174.70773416901315</c:v>
                </c:pt>
                <c:pt idx="1048">
                  <c:v>167.44428022429923</c:v>
                </c:pt>
                <c:pt idx="1049">
                  <c:v>187.5238882389944</c:v>
                </c:pt>
                <c:pt idx="1050">
                  <c:v>175.62799116653019</c:v>
                </c:pt>
                <c:pt idx="1051">
                  <c:v>163.10174172930482</c:v>
                </c:pt>
                <c:pt idx="1052">
                  <c:v>163.60785810574322</c:v>
                </c:pt>
                <c:pt idx="1053">
                  <c:v>186.54422158240632</c:v>
                </c:pt>
                <c:pt idx="1054">
                  <c:v>179.80980736927521</c:v>
                </c:pt>
                <c:pt idx="1055">
                  <c:v>154.90124855395408</c:v>
                </c:pt>
                <c:pt idx="1056">
                  <c:v>175.23494802861683</c:v>
                </c:pt>
                <c:pt idx="1057">
                  <c:v>176.32322255791306</c:v>
                </c:pt>
                <c:pt idx="1058">
                  <c:v>165.18950758286891</c:v>
                </c:pt>
                <c:pt idx="1059">
                  <c:v>185.36792469475563</c:v>
                </c:pt>
                <c:pt idx="1060">
                  <c:v>184.45267326517526</c:v>
                </c:pt>
                <c:pt idx="1061">
                  <c:v>190.3376004548162</c:v>
                </c:pt>
                <c:pt idx="1062">
                  <c:v>164.65939225879896</c:v>
                </c:pt>
                <c:pt idx="1063">
                  <c:v>165.58481248053567</c:v>
                </c:pt>
                <c:pt idx="1064">
                  <c:v>177.19023172097377</c:v>
                </c:pt>
                <c:pt idx="1065">
                  <c:v>184.25531559788001</c:v>
                </c:pt>
                <c:pt idx="1066">
                  <c:v>159.22277738348021</c:v>
                </c:pt>
                <c:pt idx="1067">
                  <c:v>196.73902122000817</c:v>
                </c:pt>
                <c:pt idx="1068">
                  <c:v>166.17256500078267</c:v>
                </c:pt>
                <c:pt idx="1069">
                  <c:v>175.93480951256862</c:v>
                </c:pt>
                <c:pt idx="1070">
                  <c:v>186.84819868914207</c:v>
                </c:pt>
                <c:pt idx="1071">
                  <c:v>172.5345845618738</c:v>
                </c:pt>
                <c:pt idx="1072">
                  <c:v>174.71836102532151</c:v>
                </c:pt>
                <c:pt idx="1073">
                  <c:v>175.31799183893673</c:v>
                </c:pt>
                <c:pt idx="1074">
                  <c:v>185.68790245011593</c:v>
                </c:pt>
                <c:pt idx="1075">
                  <c:v>170.25647574698047</c:v>
                </c:pt>
                <c:pt idx="1076">
                  <c:v>169.52302231457838</c:v>
                </c:pt>
                <c:pt idx="1077">
                  <c:v>186.93142305967015</c:v>
                </c:pt>
                <c:pt idx="1078">
                  <c:v>170.0645491375704</c:v>
                </c:pt>
                <c:pt idx="1079">
                  <c:v>187.61199571904132</c:v>
                </c:pt>
                <c:pt idx="1080">
                  <c:v>190.30304578806769</c:v>
                </c:pt>
                <c:pt idx="1081">
                  <c:v>171.6819845882134</c:v>
                </c:pt>
                <c:pt idx="1082">
                  <c:v>163.84319899940093</c:v>
                </c:pt>
                <c:pt idx="1083">
                  <c:v>194.1992007704695</c:v>
                </c:pt>
                <c:pt idx="1084">
                  <c:v>171.0153106150633</c:v>
                </c:pt>
                <c:pt idx="1085">
                  <c:v>173.29833093819445</c:v>
                </c:pt>
                <c:pt idx="1086">
                  <c:v>176.23784680808481</c:v>
                </c:pt>
                <c:pt idx="1087">
                  <c:v>163.10395639645733</c:v>
                </c:pt>
                <c:pt idx="1088">
                  <c:v>189.3845383590629</c:v>
                </c:pt>
                <c:pt idx="1089">
                  <c:v>183.19305765102254</c:v>
                </c:pt>
                <c:pt idx="1090">
                  <c:v>188.01431699724108</c:v>
                </c:pt>
                <c:pt idx="1091">
                  <c:v>173.97284526644466</c:v>
                </c:pt>
                <c:pt idx="1092">
                  <c:v>171.38733617720081</c:v>
                </c:pt>
                <c:pt idx="1093">
                  <c:v>175.68946771238396</c:v>
                </c:pt>
                <c:pt idx="1094">
                  <c:v>174.84432804270909</c:v>
                </c:pt>
                <c:pt idx="1095">
                  <c:v>173.10196068105606</c:v>
                </c:pt>
                <c:pt idx="1096">
                  <c:v>184.823745432262</c:v>
                </c:pt>
                <c:pt idx="1097">
                  <c:v>173.66175174770495</c:v>
                </c:pt>
                <c:pt idx="1098">
                  <c:v>179.11773288516434</c:v>
                </c:pt>
                <c:pt idx="1099">
                  <c:v>178.47569433333277</c:v>
                </c:pt>
                <c:pt idx="1100">
                  <c:v>191.34292323996965</c:v>
                </c:pt>
                <c:pt idx="1101">
                  <c:v>181.73393216526944</c:v>
                </c:pt>
                <c:pt idx="1102">
                  <c:v>197.62508711156266</c:v>
                </c:pt>
                <c:pt idx="1103">
                  <c:v>176.49775326962435</c:v>
                </c:pt>
                <c:pt idx="1104">
                  <c:v>204.95630009104389</c:v>
                </c:pt>
                <c:pt idx="1105">
                  <c:v>178.91481550556642</c:v>
                </c:pt>
                <c:pt idx="1106">
                  <c:v>176.38675626878998</c:v>
                </c:pt>
                <c:pt idx="1107">
                  <c:v>182.02082035334865</c:v>
                </c:pt>
                <c:pt idx="1108">
                  <c:v>168.27225595851479</c:v>
                </c:pt>
                <c:pt idx="1109">
                  <c:v>179.48143898829233</c:v>
                </c:pt>
                <c:pt idx="1110">
                  <c:v>179.19858624882889</c:v>
                </c:pt>
                <c:pt idx="1111">
                  <c:v>170.3449708010624</c:v>
                </c:pt>
                <c:pt idx="1112">
                  <c:v>176.60062224345882</c:v>
                </c:pt>
                <c:pt idx="1113">
                  <c:v>190.77842008511715</c:v>
                </c:pt>
                <c:pt idx="1114">
                  <c:v>172.52923827932437</c:v>
                </c:pt>
                <c:pt idx="1115">
                  <c:v>194.93686889488012</c:v>
                </c:pt>
                <c:pt idx="1116">
                  <c:v>173.23868809947822</c:v>
                </c:pt>
                <c:pt idx="1117">
                  <c:v>163.92684719071235</c:v>
                </c:pt>
                <c:pt idx="1118">
                  <c:v>179.10599168559744</c:v>
                </c:pt>
                <c:pt idx="1119">
                  <c:v>191.57272788329416</c:v>
                </c:pt>
                <c:pt idx="1120">
                  <c:v>188.68544573601611</c:v>
                </c:pt>
                <c:pt idx="1121">
                  <c:v>181.15472347870312</c:v>
                </c:pt>
                <c:pt idx="1122">
                  <c:v>167.66855405311708</c:v>
                </c:pt>
                <c:pt idx="1123">
                  <c:v>180.24209220688903</c:v>
                </c:pt>
                <c:pt idx="1124">
                  <c:v>178.10058050697538</c:v>
                </c:pt>
                <c:pt idx="1125">
                  <c:v>174.99535423690327</c:v>
                </c:pt>
                <c:pt idx="1126">
                  <c:v>175.24877457385219</c:v>
                </c:pt>
                <c:pt idx="1127">
                  <c:v>188.52524247589531</c:v>
                </c:pt>
                <c:pt idx="1128">
                  <c:v>172.77751418519262</c:v>
                </c:pt>
                <c:pt idx="1129">
                  <c:v>181.70989392395256</c:v>
                </c:pt>
                <c:pt idx="1130">
                  <c:v>187.77584471313628</c:v>
                </c:pt>
                <c:pt idx="1131">
                  <c:v>166.53792753326499</c:v>
                </c:pt>
                <c:pt idx="1132">
                  <c:v>178.24602763670711</c:v>
                </c:pt>
                <c:pt idx="1133">
                  <c:v>181.32475702097136</c:v>
                </c:pt>
                <c:pt idx="1134">
                  <c:v>188.19842487290353</c:v>
                </c:pt>
                <c:pt idx="1135">
                  <c:v>177.50890448190322</c:v>
                </c:pt>
                <c:pt idx="1136">
                  <c:v>177.85405168881402</c:v>
                </c:pt>
                <c:pt idx="1137">
                  <c:v>178.20152192836898</c:v>
                </c:pt>
                <c:pt idx="1138">
                  <c:v>166.37577723624207</c:v>
                </c:pt>
                <c:pt idx="1139">
                  <c:v>187.09949732755095</c:v>
                </c:pt>
                <c:pt idx="1140">
                  <c:v>171.68464699325543</c:v>
                </c:pt>
                <c:pt idx="1141">
                  <c:v>191.12859682981488</c:v>
                </c:pt>
                <c:pt idx="1142">
                  <c:v>196.7739069245217</c:v>
                </c:pt>
                <c:pt idx="1143">
                  <c:v>192.85830406287695</c:v>
                </c:pt>
                <c:pt idx="1144">
                  <c:v>162.22857453545421</c:v>
                </c:pt>
                <c:pt idx="1145">
                  <c:v>204.63197846071907</c:v>
                </c:pt>
                <c:pt idx="1146">
                  <c:v>173.26233449130666</c:v>
                </c:pt>
                <c:pt idx="1147">
                  <c:v>181.36350289221537</c:v>
                </c:pt>
                <c:pt idx="1148">
                  <c:v>170.22915601800409</c:v>
                </c:pt>
                <c:pt idx="1149">
                  <c:v>186.28689741658383</c:v>
                </c:pt>
                <c:pt idx="1150">
                  <c:v>171.45122478796335</c:v>
                </c:pt>
                <c:pt idx="1151">
                  <c:v>172.09634418133513</c:v>
                </c:pt>
                <c:pt idx="1152">
                  <c:v>169.27600782283633</c:v>
                </c:pt>
                <c:pt idx="1153">
                  <c:v>172.88727217397454</c:v>
                </c:pt>
                <c:pt idx="1154">
                  <c:v>185.78952858407229</c:v>
                </c:pt>
                <c:pt idx="1155">
                  <c:v>165.66047198165339</c:v>
                </c:pt>
                <c:pt idx="1156">
                  <c:v>164.95372978803596</c:v>
                </c:pt>
                <c:pt idx="1157">
                  <c:v>182.24312269956118</c:v>
                </c:pt>
                <c:pt idx="1158">
                  <c:v>160.27453352456646</c:v>
                </c:pt>
                <c:pt idx="1159">
                  <c:v>203.4956008543798</c:v>
                </c:pt>
                <c:pt idx="1160">
                  <c:v>163.56604174913298</c:v>
                </c:pt>
                <c:pt idx="1161">
                  <c:v>178.36831259821474</c:v>
                </c:pt>
                <c:pt idx="1162">
                  <c:v>188.04991011511225</c:v>
                </c:pt>
                <c:pt idx="1163">
                  <c:v>203.30775503565317</c:v>
                </c:pt>
                <c:pt idx="1164">
                  <c:v>177.16114760784009</c:v>
                </c:pt>
                <c:pt idx="1165">
                  <c:v>179.93348325493156</c:v>
                </c:pt>
                <c:pt idx="1166">
                  <c:v>176.45108848884192</c:v>
                </c:pt>
                <c:pt idx="1167">
                  <c:v>188.65044029450763</c:v>
                </c:pt>
                <c:pt idx="1168">
                  <c:v>183.92816226813201</c:v>
                </c:pt>
                <c:pt idx="1169">
                  <c:v>166.93154301639598</c:v>
                </c:pt>
                <c:pt idx="1170">
                  <c:v>170.40325962302921</c:v>
                </c:pt>
                <c:pt idx="1171">
                  <c:v>190.1823962691974</c:v>
                </c:pt>
                <c:pt idx="1172">
                  <c:v>192.71091763795854</c:v>
                </c:pt>
                <c:pt idx="1173">
                  <c:v>171.27325848454817</c:v>
                </c:pt>
                <c:pt idx="1174">
                  <c:v>191.2433811330913</c:v>
                </c:pt>
                <c:pt idx="1175">
                  <c:v>170.64534243026907</c:v>
                </c:pt>
                <c:pt idx="1176">
                  <c:v>189.97230881878096</c:v>
                </c:pt>
                <c:pt idx="1177">
                  <c:v>189.00045013483873</c:v>
                </c:pt>
                <c:pt idx="1178">
                  <c:v>179.83196835534952</c:v>
                </c:pt>
                <c:pt idx="1179">
                  <c:v>176.45829677793185</c:v>
                </c:pt>
                <c:pt idx="1180">
                  <c:v>179.8353909876646</c:v>
                </c:pt>
                <c:pt idx="1181">
                  <c:v>171.85566069591601</c:v>
                </c:pt>
                <c:pt idx="1182">
                  <c:v>172.36814064951392</c:v>
                </c:pt>
                <c:pt idx="1183">
                  <c:v>178.04023465595361</c:v>
                </c:pt>
                <c:pt idx="1184">
                  <c:v>175.11685856281048</c:v>
                </c:pt>
                <c:pt idx="1185">
                  <c:v>170.04563257160814</c:v>
                </c:pt>
                <c:pt idx="1186">
                  <c:v>192.0253735912743</c:v>
                </c:pt>
                <c:pt idx="1187">
                  <c:v>183.81875922810636</c:v>
                </c:pt>
                <c:pt idx="1188">
                  <c:v>199.00718765156799</c:v>
                </c:pt>
                <c:pt idx="1189">
                  <c:v>176.98442663239541</c:v>
                </c:pt>
                <c:pt idx="1190">
                  <c:v>183.22184497415159</c:v>
                </c:pt>
                <c:pt idx="1191">
                  <c:v>179.39489393160852</c:v>
                </c:pt>
                <c:pt idx="1192">
                  <c:v>188.65761142612263</c:v>
                </c:pt>
                <c:pt idx="1193">
                  <c:v>191.59890848431249</c:v>
                </c:pt>
                <c:pt idx="1194">
                  <c:v>161.75312829002925</c:v>
                </c:pt>
                <c:pt idx="1195">
                  <c:v>161.36640518481582</c:v>
                </c:pt>
                <c:pt idx="1196">
                  <c:v>184.77786656417587</c:v>
                </c:pt>
                <c:pt idx="1197">
                  <c:v>154.17427799078607</c:v>
                </c:pt>
                <c:pt idx="1198">
                  <c:v>179.63711515312895</c:v>
                </c:pt>
                <c:pt idx="1199">
                  <c:v>181.40499569922508</c:v>
                </c:pt>
                <c:pt idx="1200">
                  <c:v>180.91311454041147</c:v>
                </c:pt>
                <c:pt idx="1201">
                  <c:v>162.97337501378206</c:v>
                </c:pt>
                <c:pt idx="1202">
                  <c:v>178.53674012571628</c:v>
                </c:pt>
                <c:pt idx="1203">
                  <c:v>177.8249129642164</c:v>
                </c:pt>
                <c:pt idx="1204">
                  <c:v>188.53244340744831</c:v>
                </c:pt>
                <c:pt idx="1205">
                  <c:v>176.53103718123393</c:v>
                </c:pt>
                <c:pt idx="1206">
                  <c:v>174.27552898612626</c:v>
                </c:pt>
                <c:pt idx="1207">
                  <c:v>190.46088575947357</c:v>
                </c:pt>
                <c:pt idx="1208">
                  <c:v>174.59512791923399</c:v>
                </c:pt>
                <c:pt idx="1209">
                  <c:v>175.95956620109234</c:v>
                </c:pt>
                <c:pt idx="1210">
                  <c:v>186.51150252702436</c:v>
                </c:pt>
                <c:pt idx="1211">
                  <c:v>176.48268383410382</c:v>
                </c:pt>
                <c:pt idx="1212">
                  <c:v>199.29943113543587</c:v>
                </c:pt>
                <c:pt idx="1213">
                  <c:v>189.64708155819358</c:v>
                </c:pt>
                <c:pt idx="1214">
                  <c:v>177.36297055325221</c:v>
                </c:pt>
                <c:pt idx="1215">
                  <c:v>190.11412477064425</c:v>
                </c:pt>
                <c:pt idx="1216">
                  <c:v>175.15177158816954</c:v>
                </c:pt>
                <c:pt idx="1217">
                  <c:v>197.50423743591841</c:v>
                </c:pt>
                <c:pt idx="1218">
                  <c:v>163.62398296204049</c:v>
                </c:pt>
                <c:pt idx="1219">
                  <c:v>181.49107544832574</c:v>
                </c:pt>
                <c:pt idx="1220">
                  <c:v>192.77224603688313</c:v>
                </c:pt>
                <c:pt idx="1221">
                  <c:v>183.7930188799705</c:v>
                </c:pt>
                <c:pt idx="1222">
                  <c:v>189.36778850759609</c:v>
                </c:pt>
                <c:pt idx="1223">
                  <c:v>169.02390762984439</c:v>
                </c:pt>
                <c:pt idx="1224">
                  <c:v>182.17628039626183</c:v>
                </c:pt>
                <c:pt idx="1225">
                  <c:v>181.58692001805892</c:v>
                </c:pt>
                <c:pt idx="1226">
                  <c:v>163.71164767853011</c:v>
                </c:pt>
                <c:pt idx="1227">
                  <c:v>185.59138172798583</c:v>
                </c:pt>
                <c:pt idx="1228">
                  <c:v>176.30392532928417</c:v>
                </c:pt>
                <c:pt idx="1229">
                  <c:v>181.90176508659701</c:v>
                </c:pt>
                <c:pt idx="1230">
                  <c:v>161.70907721583453</c:v>
                </c:pt>
                <c:pt idx="1231">
                  <c:v>186.3220166320464</c:v>
                </c:pt>
                <c:pt idx="1232">
                  <c:v>191.54805354849987</c:v>
                </c:pt>
                <c:pt idx="1233">
                  <c:v>173.70738879255717</c:v>
                </c:pt>
                <c:pt idx="1234">
                  <c:v>185.15023077924721</c:v>
                </c:pt>
                <c:pt idx="1235">
                  <c:v>177.16771080867946</c:v>
                </c:pt>
                <c:pt idx="1236">
                  <c:v>193.26115347354465</c:v>
                </c:pt>
                <c:pt idx="1237">
                  <c:v>179.9441704676895</c:v>
                </c:pt>
                <c:pt idx="1238">
                  <c:v>181.62244136751286</c:v>
                </c:pt>
                <c:pt idx="1239">
                  <c:v>183.14329810974778</c:v>
                </c:pt>
                <c:pt idx="1240">
                  <c:v>182.22084224732254</c:v>
                </c:pt>
                <c:pt idx="1241">
                  <c:v>185.81851926087708</c:v>
                </c:pt>
                <c:pt idx="1242">
                  <c:v>178.21396567200682</c:v>
                </c:pt>
                <c:pt idx="1243">
                  <c:v>183.24501609751107</c:v>
                </c:pt>
                <c:pt idx="1244">
                  <c:v>175.27691789213267</c:v>
                </c:pt>
                <c:pt idx="1245">
                  <c:v>163.56721320117856</c:v>
                </c:pt>
                <c:pt idx="1246">
                  <c:v>176.24419632932737</c:v>
                </c:pt>
                <c:pt idx="1247">
                  <c:v>178.5978503606907</c:v>
                </c:pt>
                <c:pt idx="1248">
                  <c:v>199.61052310356862</c:v>
                </c:pt>
                <c:pt idx="1249">
                  <c:v>186.08822936399315</c:v>
                </c:pt>
                <c:pt idx="1250">
                  <c:v>185.34100503888141</c:v>
                </c:pt>
                <c:pt idx="1251">
                  <c:v>169.245531777466</c:v>
                </c:pt>
                <c:pt idx="1252">
                  <c:v>180.7404317192493</c:v>
                </c:pt>
                <c:pt idx="1253">
                  <c:v>196.00201030557477</c:v>
                </c:pt>
                <c:pt idx="1254">
                  <c:v>167.32568971313694</c:v>
                </c:pt>
                <c:pt idx="1255">
                  <c:v>161.8411708815037</c:v>
                </c:pt>
                <c:pt idx="1256">
                  <c:v>197.91868302434071</c:v>
                </c:pt>
                <c:pt idx="1257">
                  <c:v>195.2273858788833</c:v>
                </c:pt>
                <c:pt idx="1258">
                  <c:v>184.26614974658369</c:v>
                </c:pt>
                <c:pt idx="1259">
                  <c:v>163.99868913460938</c:v>
                </c:pt>
                <c:pt idx="1260">
                  <c:v>190.41250536491495</c:v>
                </c:pt>
                <c:pt idx="1261">
                  <c:v>189.44101342168733</c:v>
                </c:pt>
                <c:pt idx="1262">
                  <c:v>192.97185700783962</c:v>
                </c:pt>
                <c:pt idx="1263">
                  <c:v>185.43421128900263</c:v>
                </c:pt>
                <c:pt idx="1264">
                  <c:v>182.48675817443831</c:v>
                </c:pt>
                <c:pt idx="1265">
                  <c:v>176.66352726013628</c:v>
                </c:pt>
                <c:pt idx="1266">
                  <c:v>188.8277740290649</c:v>
                </c:pt>
                <c:pt idx="1267">
                  <c:v>185.17776048187471</c:v>
                </c:pt>
                <c:pt idx="1268">
                  <c:v>170.51570678713864</c:v>
                </c:pt>
                <c:pt idx="1269">
                  <c:v>165.97011790374461</c:v>
                </c:pt>
                <c:pt idx="1270">
                  <c:v>175.44099781115816</c:v>
                </c:pt>
                <c:pt idx="1271">
                  <c:v>175.20434012158032</c:v>
                </c:pt>
                <c:pt idx="1272">
                  <c:v>174.46289387136216</c:v>
                </c:pt>
                <c:pt idx="1273">
                  <c:v>177.24480278587413</c:v>
                </c:pt>
                <c:pt idx="1274">
                  <c:v>189.95786433733596</c:v>
                </c:pt>
                <c:pt idx="1275">
                  <c:v>195.36823349629282</c:v>
                </c:pt>
                <c:pt idx="1276">
                  <c:v>173.02815590126971</c:v>
                </c:pt>
                <c:pt idx="1277">
                  <c:v>203.95957084451865</c:v>
                </c:pt>
                <c:pt idx="1278">
                  <c:v>183.23871479457546</c:v>
                </c:pt>
                <c:pt idx="1279">
                  <c:v>174.16012643414535</c:v>
                </c:pt>
                <c:pt idx="1280">
                  <c:v>183.9123341215292</c:v>
                </c:pt>
                <c:pt idx="1281">
                  <c:v>186.72029740686855</c:v>
                </c:pt>
                <c:pt idx="1282">
                  <c:v>188.63307092373429</c:v>
                </c:pt>
                <c:pt idx="1283">
                  <c:v>173.73861431157241</c:v>
                </c:pt>
                <c:pt idx="1284">
                  <c:v>204.54695682994003</c:v>
                </c:pt>
                <c:pt idx="1285">
                  <c:v>180.71405148954346</c:v>
                </c:pt>
                <c:pt idx="1286">
                  <c:v>174.57015812483863</c:v>
                </c:pt>
                <c:pt idx="1287">
                  <c:v>162.91543660668873</c:v>
                </c:pt>
                <c:pt idx="1288">
                  <c:v>190.48183258010056</c:v>
                </c:pt>
                <c:pt idx="1289">
                  <c:v>177.79095402650896</c:v>
                </c:pt>
                <c:pt idx="1290">
                  <c:v>168.27344447838368</c:v>
                </c:pt>
                <c:pt idx="1291">
                  <c:v>188.03575015076223</c:v>
                </c:pt>
                <c:pt idx="1292">
                  <c:v>189.62340808770131</c:v>
                </c:pt>
                <c:pt idx="1293">
                  <c:v>181.14467450933057</c:v>
                </c:pt>
                <c:pt idx="1294">
                  <c:v>177.92753957437674</c:v>
                </c:pt>
                <c:pt idx="1295">
                  <c:v>167.63278570607449</c:v>
                </c:pt>
                <c:pt idx="1296">
                  <c:v>174.30063704881215</c:v>
                </c:pt>
                <c:pt idx="1297">
                  <c:v>162.04192461933721</c:v>
                </c:pt>
                <c:pt idx="1298">
                  <c:v>179.25290010119051</c:v>
                </c:pt>
                <c:pt idx="1299">
                  <c:v>174.61422056258101</c:v>
                </c:pt>
                <c:pt idx="1300">
                  <c:v>176.88719273625486</c:v>
                </c:pt>
                <c:pt idx="1301">
                  <c:v>172.43623072684792</c:v>
                </c:pt>
                <c:pt idx="1302">
                  <c:v>179.47724233832014</c:v>
                </c:pt>
                <c:pt idx="1303">
                  <c:v>163.04297241900031</c:v>
                </c:pt>
                <c:pt idx="1304">
                  <c:v>183.7868094799245</c:v>
                </c:pt>
                <c:pt idx="1305">
                  <c:v>196.95939705617496</c:v>
                </c:pt>
                <c:pt idx="1306">
                  <c:v>177.50227108471415</c:v>
                </c:pt>
                <c:pt idx="1307">
                  <c:v>174.91530520301552</c:v>
                </c:pt>
                <c:pt idx="1308">
                  <c:v>179.79928434843782</c:v>
                </c:pt>
                <c:pt idx="1309">
                  <c:v>187.2058993850828</c:v>
                </c:pt>
                <c:pt idx="1310">
                  <c:v>175.53734519562204</c:v>
                </c:pt>
                <c:pt idx="1311">
                  <c:v>165.02489871020464</c:v>
                </c:pt>
                <c:pt idx="1312">
                  <c:v>169.87777937208935</c:v>
                </c:pt>
                <c:pt idx="1313">
                  <c:v>167.46226859995431</c:v>
                </c:pt>
                <c:pt idx="1314">
                  <c:v>177.81170115507342</c:v>
                </c:pt>
                <c:pt idx="1315">
                  <c:v>175.67623682461397</c:v>
                </c:pt>
                <c:pt idx="1316">
                  <c:v>168.95927016490566</c:v>
                </c:pt>
                <c:pt idx="1317">
                  <c:v>179.88769472050143</c:v>
                </c:pt>
                <c:pt idx="1318">
                  <c:v>183.54434665804843</c:v>
                </c:pt>
                <c:pt idx="1319">
                  <c:v>180.51499752897564</c:v>
                </c:pt>
                <c:pt idx="1320">
                  <c:v>158.56365715288547</c:v>
                </c:pt>
                <c:pt idx="1321">
                  <c:v>195.31053465187694</c:v>
                </c:pt>
                <c:pt idx="1322">
                  <c:v>177.844646591274</c:v>
                </c:pt>
                <c:pt idx="1323">
                  <c:v>183.00756392732731</c:v>
                </c:pt>
                <c:pt idx="1324">
                  <c:v>165.06311761668957</c:v>
                </c:pt>
                <c:pt idx="1325">
                  <c:v>194.6169469444786</c:v>
                </c:pt>
                <c:pt idx="1326">
                  <c:v>184.4026677748237</c:v>
                </c:pt>
                <c:pt idx="1327">
                  <c:v>183.11809092742737</c:v>
                </c:pt>
                <c:pt idx="1328">
                  <c:v>181.26161490375074</c:v>
                </c:pt>
                <c:pt idx="1329">
                  <c:v>167.91311845304398</c:v>
                </c:pt>
                <c:pt idx="1330">
                  <c:v>184.69699472074925</c:v>
                </c:pt>
                <c:pt idx="1331">
                  <c:v>179.4612275105122</c:v>
                </c:pt>
                <c:pt idx="1332">
                  <c:v>176.86783859770694</c:v>
                </c:pt>
                <c:pt idx="1333">
                  <c:v>190.41905194867417</c:v>
                </c:pt>
                <c:pt idx="1334">
                  <c:v>167.28414498705934</c:v>
                </c:pt>
                <c:pt idx="1335">
                  <c:v>181.76204899030134</c:v>
                </c:pt>
                <c:pt idx="1336">
                  <c:v>185.21690512984065</c:v>
                </c:pt>
                <c:pt idx="1337">
                  <c:v>161.56716829437474</c:v>
                </c:pt>
                <c:pt idx="1338">
                  <c:v>185.09028507252799</c:v>
                </c:pt>
                <c:pt idx="1339">
                  <c:v>170.30824681197734</c:v>
                </c:pt>
                <c:pt idx="1340">
                  <c:v>193.25344681709694</c:v>
                </c:pt>
                <c:pt idx="1341">
                  <c:v>186.12113315950032</c:v>
                </c:pt>
                <c:pt idx="1342">
                  <c:v>178.48711063727762</c:v>
                </c:pt>
                <c:pt idx="1343">
                  <c:v>174.83362995124483</c:v>
                </c:pt>
                <c:pt idx="1344">
                  <c:v>176.90365913275747</c:v>
                </c:pt>
                <c:pt idx="1345">
                  <c:v>160.16144495772721</c:v>
                </c:pt>
                <c:pt idx="1346">
                  <c:v>190.26266406350751</c:v>
                </c:pt>
                <c:pt idx="1347">
                  <c:v>171.76086175662647</c:v>
                </c:pt>
                <c:pt idx="1348">
                  <c:v>170.61512339773341</c:v>
                </c:pt>
                <c:pt idx="1349">
                  <c:v>178.66177811126826</c:v>
                </c:pt>
                <c:pt idx="1350">
                  <c:v>187.79137357673798</c:v>
                </c:pt>
                <c:pt idx="1351">
                  <c:v>184.92784544101789</c:v>
                </c:pt>
                <c:pt idx="1352">
                  <c:v>196.14335169544924</c:v>
                </c:pt>
                <c:pt idx="1353">
                  <c:v>203.51586994185578</c:v>
                </c:pt>
                <c:pt idx="1354">
                  <c:v>178.62826269831123</c:v>
                </c:pt>
                <c:pt idx="1355">
                  <c:v>183.96523416708769</c:v>
                </c:pt>
                <c:pt idx="1356">
                  <c:v>184.3127154133978</c:v>
                </c:pt>
                <c:pt idx="1357">
                  <c:v>176.70247812178042</c:v>
                </c:pt>
                <c:pt idx="1358">
                  <c:v>171.99263163232308</c:v>
                </c:pt>
                <c:pt idx="1359">
                  <c:v>185.88892851497701</c:v>
                </c:pt>
                <c:pt idx="1360">
                  <c:v>183.06535853872657</c:v>
                </c:pt>
                <c:pt idx="1361">
                  <c:v>191.42480037858903</c:v>
                </c:pt>
                <c:pt idx="1362">
                  <c:v>175.89972006995347</c:v>
                </c:pt>
                <c:pt idx="1363">
                  <c:v>166.30744465675068</c:v>
                </c:pt>
                <c:pt idx="1364">
                  <c:v>197.01253178685951</c:v>
                </c:pt>
                <c:pt idx="1365">
                  <c:v>163.72379919089684</c:v>
                </c:pt>
                <c:pt idx="1366">
                  <c:v>186.48741039881648</c:v>
                </c:pt>
                <c:pt idx="1367">
                  <c:v>179.28991000770245</c:v>
                </c:pt>
                <c:pt idx="1368">
                  <c:v>190.88315285945046</c:v>
                </c:pt>
                <c:pt idx="1369">
                  <c:v>201.07438865575526</c:v>
                </c:pt>
                <c:pt idx="1370">
                  <c:v>195.38124138511174</c:v>
                </c:pt>
                <c:pt idx="1371">
                  <c:v>172.80294340693999</c:v>
                </c:pt>
                <c:pt idx="1372">
                  <c:v>173.66268878560894</c:v>
                </c:pt>
                <c:pt idx="1373">
                  <c:v>183.49858224444722</c:v>
                </c:pt>
                <c:pt idx="1374">
                  <c:v>173.94219561824212</c:v>
                </c:pt>
                <c:pt idx="1375">
                  <c:v>182.07793830328774</c:v>
                </c:pt>
                <c:pt idx="1376">
                  <c:v>162.31226153683815</c:v>
                </c:pt>
                <c:pt idx="1377">
                  <c:v>181.3643247709916</c:v>
                </c:pt>
                <c:pt idx="1378">
                  <c:v>188.16926302221717</c:v>
                </c:pt>
                <c:pt idx="1379">
                  <c:v>179.19912100455389</c:v>
                </c:pt>
                <c:pt idx="1380">
                  <c:v>191.44014975258742</c:v>
                </c:pt>
                <c:pt idx="1381">
                  <c:v>184.9122595188295</c:v>
                </c:pt>
                <c:pt idx="1382">
                  <c:v>188.58268563732892</c:v>
                </c:pt>
                <c:pt idx="1383">
                  <c:v>176.80756882611738</c:v>
                </c:pt>
                <c:pt idx="1384">
                  <c:v>167.14988905817134</c:v>
                </c:pt>
                <c:pt idx="1385">
                  <c:v>169.68391833764019</c:v>
                </c:pt>
                <c:pt idx="1386">
                  <c:v>189.75154573782527</c:v>
                </c:pt>
                <c:pt idx="1387">
                  <c:v>176.87473915706519</c:v>
                </c:pt>
                <c:pt idx="1388">
                  <c:v>188.43334766765457</c:v>
                </c:pt>
                <c:pt idx="1389">
                  <c:v>185.14526152310654</c:v>
                </c:pt>
                <c:pt idx="1390">
                  <c:v>163.65233923230528</c:v>
                </c:pt>
                <c:pt idx="1391">
                  <c:v>193.99402468555377</c:v>
                </c:pt>
                <c:pt idx="1392">
                  <c:v>188.41179617757888</c:v>
                </c:pt>
                <c:pt idx="1393">
                  <c:v>180.42962963789972</c:v>
                </c:pt>
                <c:pt idx="1394">
                  <c:v>195.59068261479368</c:v>
                </c:pt>
                <c:pt idx="1395">
                  <c:v>191.45208997842755</c:v>
                </c:pt>
                <c:pt idx="1396">
                  <c:v>185.91427868347992</c:v>
                </c:pt>
                <c:pt idx="1397">
                  <c:v>179.62796150541047</c:v>
                </c:pt>
                <c:pt idx="1398">
                  <c:v>174.33719938525644</c:v>
                </c:pt>
                <c:pt idx="1399">
                  <c:v>185.76870156772074</c:v>
                </c:pt>
                <c:pt idx="1400">
                  <c:v>187.3122797001387</c:v>
                </c:pt>
                <c:pt idx="1401">
                  <c:v>211.78694945055159</c:v>
                </c:pt>
                <c:pt idx="1402">
                  <c:v>191.89821925020979</c:v>
                </c:pt>
                <c:pt idx="1403">
                  <c:v>187.06665278824187</c:v>
                </c:pt>
                <c:pt idx="1404">
                  <c:v>168.93365790964583</c:v>
                </c:pt>
                <c:pt idx="1405">
                  <c:v>195.70371209155672</c:v>
                </c:pt>
                <c:pt idx="1406">
                  <c:v>174.03583733830757</c:v>
                </c:pt>
                <c:pt idx="1407">
                  <c:v>185.35093657307934</c:v>
                </c:pt>
                <c:pt idx="1408">
                  <c:v>185.18222966726995</c:v>
                </c:pt>
                <c:pt idx="1409">
                  <c:v>179.85919059320275</c:v>
                </c:pt>
                <c:pt idx="1410">
                  <c:v>181.54886785432092</c:v>
                </c:pt>
                <c:pt idx="1411">
                  <c:v>185.27649535838901</c:v>
                </c:pt>
                <c:pt idx="1412">
                  <c:v>162.63403785659744</c:v>
                </c:pt>
                <c:pt idx="1413">
                  <c:v>181.91181081493593</c:v>
                </c:pt>
                <c:pt idx="1414">
                  <c:v>185.07909100416509</c:v>
                </c:pt>
                <c:pt idx="1415">
                  <c:v>168.32672135892273</c:v>
                </c:pt>
                <c:pt idx="1416">
                  <c:v>176.95047603466429</c:v>
                </c:pt>
                <c:pt idx="1417">
                  <c:v>177.90017980756255</c:v>
                </c:pt>
                <c:pt idx="1418">
                  <c:v>180.16062562610711</c:v>
                </c:pt>
                <c:pt idx="1419">
                  <c:v>176.35519971837553</c:v>
                </c:pt>
                <c:pt idx="1420">
                  <c:v>186.33731317090749</c:v>
                </c:pt>
                <c:pt idx="1421">
                  <c:v>177.65198614245674</c:v>
                </c:pt>
                <c:pt idx="1422">
                  <c:v>174.12407151477314</c:v>
                </c:pt>
                <c:pt idx="1423">
                  <c:v>192.11390909436543</c:v>
                </c:pt>
                <c:pt idx="1424">
                  <c:v>168.24351776888886</c:v>
                </c:pt>
                <c:pt idx="1425">
                  <c:v>185.96384772043228</c:v>
                </c:pt>
                <c:pt idx="1426">
                  <c:v>178.6820832781178</c:v>
                </c:pt>
                <c:pt idx="1427">
                  <c:v>177.06282016956217</c:v>
                </c:pt>
                <c:pt idx="1428">
                  <c:v>186.97259047562562</c:v>
                </c:pt>
                <c:pt idx="1429">
                  <c:v>181.79152651610028</c:v>
                </c:pt>
                <c:pt idx="1430">
                  <c:v>185.51651154565175</c:v>
                </c:pt>
                <c:pt idx="1431">
                  <c:v>184.86522215308537</c:v>
                </c:pt>
                <c:pt idx="1432">
                  <c:v>182.58201439759705</c:v>
                </c:pt>
                <c:pt idx="1433">
                  <c:v>193.04859479753668</c:v>
                </c:pt>
                <c:pt idx="1434">
                  <c:v>176.97223915287682</c:v>
                </c:pt>
                <c:pt idx="1435">
                  <c:v>188.1327181364648</c:v>
                </c:pt>
                <c:pt idx="1436">
                  <c:v>188.93761321227342</c:v>
                </c:pt>
                <c:pt idx="1437">
                  <c:v>166.81296405008763</c:v>
                </c:pt>
                <c:pt idx="1438">
                  <c:v>158.56531848991472</c:v>
                </c:pt>
                <c:pt idx="1439">
                  <c:v>189.18590146394118</c:v>
                </c:pt>
                <c:pt idx="1440">
                  <c:v>183.16126519173417</c:v>
                </c:pt>
                <c:pt idx="1441">
                  <c:v>178.56477145022626</c:v>
                </c:pt>
                <c:pt idx="1442">
                  <c:v>167.70015271331326</c:v>
                </c:pt>
                <c:pt idx="1443">
                  <c:v>189.96179383324403</c:v>
                </c:pt>
                <c:pt idx="1444">
                  <c:v>205.25651120992924</c:v>
                </c:pt>
                <c:pt idx="1445">
                  <c:v>180.89587717340044</c:v>
                </c:pt>
                <c:pt idx="1446">
                  <c:v>189.6721509883308</c:v>
                </c:pt>
                <c:pt idx="1447">
                  <c:v>187.67881323647532</c:v>
                </c:pt>
                <c:pt idx="1448">
                  <c:v>187.69524149099726</c:v>
                </c:pt>
                <c:pt idx="1449">
                  <c:v>190.72372873298775</c:v>
                </c:pt>
                <c:pt idx="1450">
                  <c:v>155.24638478467506</c:v>
                </c:pt>
                <c:pt idx="1451">
                  <c:v>182.52062838521039</c:v>
                </c:pt>
                <c:pt idx="1452">
                  <c:v>179.83091178250407</c:v>
                </c:pt>
                <c:pt idx="1453">
                  <c:v>173.8737769805463</c:v>
                </c:pt>
                <c:pt idx="1454">
                  <c:v>187.96782642765052</c:v>
                </c:pt>
                <c:pt idx="1455">
                  <c:v>182.45989369000054</c:v>
                </c:pt>
                <c:pt idx="1456">
                  <c:v>184.91020207599465</c:v>
                </c:pt>
                <c:pt idx="1457">
                  <c:v>178.52423228362488</c:v>
                </c:pt>
                <c:pt idx="1458">
                  <c:v>194.42619920096925</c:v>
                </c:pt>
                <c:pt idx="1459">
                  <c:v>172.13025036848049</c:v>
                </c:pt>
                <c:pt idx="1460">
                  <c:v>200.08802105128541</c:v>
                </c:pt>
                <c:pt idx="1461">
                  <c:v>165.65992057166474</c:v>
                </c:pt>
                <c:pt idx="1462">
                  <c:v>190.78881875746717</c:v>
                </c:pt>
                <c:pt idx="1463">
                  <c:v>169.18217349525435</c:v>
                </c:pt>
                <c:pt idx="1464">
                  <c:v>175.67763271774407</c:v>
                </c:pt>
                <c:pt idx="1465">
                  <c:v>177.61011327829956</c:v>
                </c:pt>
                <c:pt idx="1466">
                  <c:v>196.26731507948944</c:v>
                </c:pt>
                <c:pt idx="1467">
                  <c:v>187.46854427706225</c:v>
                </c:pt>
                <c:pt idx="1468">
                  <c:v>188.70704832987704</c:v>
                </c:pt>
                <c:pt idx="1469">
                  <c:v>176.27551160809256</c:v>
                </c:pt>
                <c:pt idx="1470">
                  <c:v>183.79444178720232</c:v>
                </c:pt>
                <c:pt idx="1471">
                  <c:v>176.31317851572157</c:v>
                </c:pt>
                <c:pt idx="1472">
                  <c:v>169.04644575012964</c:v>
                </c:pt>
                <c:pt idx="1473">
                  <c:v>179.84571676885412</c:v>
                </c:pt>
                <c:pt idx="1474">
                  <c:v>179.71714235811493</c:v>
                </c:pt>
                <c:pt idx="1475">
                  <c:v>183.09746503442716</c:v>
                </c:pt>
                <c:pt idx="1476">
                  <c:v>186.54012649902737</c:v>
                </c:pt>
                <c:pt idx="1477">
                  <c:v>180.07060577716331</c:v>
                </c:pt>
                <c:pt idx="1478">
                  <c:v>178.58729989600786</c:v>
                </c:pt>
                <c:pt idx="1479">
                  <c:v>188.2576308844715</c:v>
                </c:pt>
                <c:pt idx="1480">
                  <c:v>170.77786485672206</c:v>
                </c:pt>
                <c:pt idx="1481">
                  <c:v>178.16569281732595</c:v>
                </c:pt>
                <c:pt idx="1482">
                  <c:v>174.65109440866357</c:v>
                </c:pt>
                <c:pt idx="1483">
                  <c:v>188.86582409458663</c:v>
                </c:pt>
                <c:pt idx="1484">
                  <c:v>183.03357962774729</c:v>
                </c:pt>
                <c:pt idx="1485">
                  <c:v>177.11496755616596</c:v>
                </c:pt>
                <c:pt idx="1486">
                  <c:v>167.46899688206236</c:v>
                </c:pt>
                <c:pt idx="1487">
                  <c:v>183.10328187964203</c:v>
                </c:pt>
                <c:pt idx="1488">
                  <c:v>200.51516445433239</c:v>
                </c:pt>
                <c:pt idx="1489">
                  <c:v>164.19137125014259</c:v>
                </c:pt>
                <c:pt idx="1490">
                  <c:v>158.07097199368386</c:v>
                </c:pt>
                <c:pt idx="1491">
                  <c:v>175.16040181312863</c:v>
                </c:pt>
                <c:pt idx="1492">
                  <c:v>177.44239654758448</c:v>
                </c:pt>
                <c:pt idx="1493">
                  <c:v>180.9801271251564</c:v>
                </c:pt>
                <c:pt idx="1494">
                  <c:v>165.72566235956006</c:v>
                </c:pt>
                <c:pt idx="1495">
                  <c:v>165.76182145849563</c:v>
                </c:pt>
                <c:pt idx="1496">
                  <c:v>158.68749742944777</c:v>
                </c:pt>
                <c:pt idx="1497">
                  <c:v>183.32119712217363</c:v>
                </c:pt>
                <c:pt idx="1498">
                  <c:v>193.52553568665149</c:v>
                </c:pt>
                <c:pt idx="1499">
                  <c:v>165.68997911848908</c:v>
                </c:pt>
                <c:pt idx="1500">
                  <c:v>185.5427784484248</c:v>
                </c:pt>
                <c:pt idx="1501">
                  <c:v>162.76070727914794</c:v>
                </c:pt>
                <c:pt idx="1502">
                  <c:v>186.05678334232798</c:v>
                </c:pt>
                <c:pt idx="1503">
                  <c:v>184.21346352548017</c:v>
                </c:pt>
                <c:pt idx="1504">
                  <c:v>184.17651478422258</c:v>
                </c:pt>
                <c:pt idx="1505">
                  <c:v>197.84229245102352</c:v>
                </c:pt>
                <c:pt idx="1506">
                  <c:v>176.19362792940348</c:v>
                </c:pt>
                <c:pt idx="1507">
                  <c:v>189.40805815660286</c:v>
                </c:pt>
                <c:pt idx="1508">
                  <c:v>166.57778817134547</c:v>
                </c:pt>
                <c:pt idx="1509">
                  <c:v>203.68730521666447</c:v>
                </c:pt>
                <c:pt idx="1510">
                  <c:v>172.76791319405811</c:v>
                </c:pt>
                <c:pt idx="1511">
                  <c:v>167.79702594311451</c:v>
                </c:pt>
                <c:pt idx="1512">
                  <c:v>171.30114868658009</c:v>
                </c:pt>
                <c:pt idx="1513">
                  <c:v>193.3067285515981</c:v>
                </c:pt>
                <c:pt idx="1514">
                  <c:v>175.55539371180419</c:v>
                </c:pt>
                <c:pt idx="1515">
                  <c:v>197.89262658459342</c:v>
                </c:pt>
                <c:pt idx="1516">
                  <c:v>177.80779328715639</c:v>
                </c:pt>
                <c:pt idx="1517">
                  <c:v>191.34409111730619</c:v>
                </c:pt>
                <c:pt idx="1518">
                  <c:v>172.89762867115266</c:v>
                </c:pt>
                <c:pt idx="1519">
                  <c:v>178.18479076423276</c:v>
                </c:pt>
                <c:pt idx="1520">
                  <c:v>183.22452174257822</c:v>
                </c:pt>
                <c:pt idx="1521">
                  <c:v>176.26711659156487</c:v>
                </c:pt>
                <c:pt idx="1522">
                  <c:v>181.95935539113958</c:v>
                </c:pt>
                <c:pt idx="1523">
                  <c:v>183.21784893884316</c:v>
                </c:pt>
                <c:pt idx="1524">
                  <c:v>175.24340133202062</c:v>
                </c:pt>
                <c:pt idx="1525">
                  <c:v>178.91806420924971</c:v>
                </c:pt>
                <c:pt idx="1526">
                  <c:v>182.45843451748024</c:v>
                </c:pt>
                <c:pt idx="1527">
                  <c:v>164.79278991289149</c:v>
                </c:pt>
                <c:pt idx="1528">
                  <c:v>171.0192968810901</c:v>
                </c:pt>
                <c:pt idx="1529">
                  <c:v>179.87470694090669</c:v>
                </c:pt>
                <c:pt idx="1530">
                  <c:v>169.69610198751391</c:v>
                </c:pt>
                <c:pt idx="1531">
                  <c:v>174.40779197017531</c:v>
                </c:pt>
                <c:pt idx="1532">
                  <c:v>188.87131408762318</c:v>
                </c:pt>
                <c:pt idx="1533">
                  <c:v>197.31783420157205</c:v>
                </c:pt>
                <c:pt idx="1534">
                  <c:v>178.57213373183592</c:v>
                </c:pt>
                <c:pt idx="1535">
                  <c:v>170.48216241204059</c:v>
                </c:pt>
                <c:pt idx="1536">
                  <c:v>187.43826369604955</c:v>
                </c:pt>
                <c:pt idx="1537">
                  <c:v>171.65298452714154</c:v>
                </c:pt>
                <c:pt idx="1538">
                  <c:v>180.00913099312874</c:v>
                </c:pt>
                <c:pt idx="1539">
                  <c:v>179.30001895335863</c:v>
                </c:pt>
                <c:pt idx="1540">
                  <c:v>189.00690896492679</c:v>
                </c:pt>
                <c:pt idx="1541">
                  <c:v>180.30424135357981</c:v>
                </c:pt>
                <c:pt idx="1542">
                  <c:v>173.72897217893873</c:v>
                </c:pt>
                <c:pt idx="1543">
                  <c:v>187.12324700491519</c:v>
                </c:pt>
                <c:pt idx="1544">
                  <c:v>198.71019815610214</c:v>
                </c:pt>
                <c:pt idx="1545">
                  <c:v>186.94519124242501</c:v>
                </c:pt>
                <c:pt idx="1546">
                  <c:v>162.73970225610867</c:v>
                </c:pt>
                <c:pt idx="1547">
                  <c:v>161.18541035767228</c:v>
                </c:pt>
                <c:pt idx="1548">
                  <c:v>185.13486722840025</c:v>
                </c:pt>
                <c:pt idx="1549">
                  <c:v>184.23724886027495</c:v>
                </c:pt>
                <c:pt idx="1550">
                  <c:v>174.19840105532836</c:v>
                </c:pt>
                <c:pt idx="1551">
                  <c:v>159.8604037136173</c:v>
                </c:pt>
                <c:pt idx="1552">
                  <c:v>184.52684481241744</c:v>
                </c:pt>
                <c:pt idx="1553">
                  <c:v>187.96317208702072</c:v>
                </c:pt>
                <c:pt idx="1554">
                  <c:v>184.3175199252849</c:v>
                </c:pt>
                <c:pt idx="1555">
                  <c:v>209.47558219447507</c:v>
                </c:pt>
                <c:pt idx="1556">
                  <c:v>177.93156325445543</c:v>
                </c:pt>
                <c:pt idx="1557">
                  <c:v>183.83243404107478</c:v>
                </c:pt>
                <c:pt idx="1558">
                  <c:v>180.8900593017535</c:v>
                </c:pt>
                <c:pt idx="1559">
                  <c:v>169.56115551078506</c:v>
                </c:pt>
                <c:pt idx="1560">
                  <c:v>185.86229491641689</c:v>
                </c:pt>
                <c:pt idx="1561">
                  <c:v>184.39111774347569</c:v>
                </c:pt>
                <c:pt idx="1562">
                  <c:v>164.30985240874702</c:v>
                </c:pt>
                <c:pt idx="1563">
                  <c:v>191.52726481654065</c:v>
                </c:pt>
                <c:pt idx="1564">
                  <c:v>201.95028971525664</c:v>
                </c:pt>
                <c:pt idx="1565">
                  <c:v>163.66490152432766</c:v>
                </c:pt>
                <c:pt idx="1566">
                  <c:v>178.68171938522539</c:v>
                </c:pt>
                <c:pt idx="1567">
                  <c:v>173.2117162982976</c:v>
                </c:pt>
                <c:pt idx="1568">
                  <c:v>196.59683676809811</c:v>
                </c:pt>
                <c:pt idx="1569">
                  <c:v>184.20455745854989</c:v>
                </c:pt>
                <c:pt idx="1570">
                  <c:v>181.37897573795817</c:v>
                </c:pt>
                <c:pt idx="1571">
                  <c:v>169.6610800945929</c:v>
                </c:pt>
                <c:pt idx="1572">
                  <c:v>179.42125766341957</c:v>
                </c:pt>
                <c:pt idx="1573">
                  <c:v>194.44457570926775</c:v>
                </c:pt>
                <c:pt idx="1574">
                  <c:v>195.06348217662531</c:v>
                </c:pt>
                <c:pt idx="1575">
                  <c:v>167.47091174354611</c:v>
                </c:pt>
                <c:pt idx="1576">
                  <c:v>169.45129349019859</c:v>
                </c:pt>
                <c:pt idx="1577">
                  <c:v>192.71525966376129</c:v>
                </c:pt>
                <c:pt idx="1578">
                  <c:v>199.24082780640748</c:v>
                </c:pt>
                <c:pt idx="1579">
                  <c:v>171.19273931053013</c:v>
                </c:pt>
                <c:pt idx="1580">
                  <c:v>170.04476788990843</c:v>
                </c:pt>
                <c:pt idx="1581">
                  <c:v>182.50824440467505</c:v>
                </c:pt>
                <c:pt idx="1582">
                  <c:v>169.61578192152311</c:v>
                </c:pt>
                <c:pt idx="1583">
                  <c:v>188.83084964756625</c:v>
                </c:pt>
                <c:pt idx="1584">
                  <c:v>169.23208473343183</c:v>
                </c:pt>
                <c:pt idx="1585">
                  <c:v>188.76468162451226</c:v>
                </c:pt>
                <c:pt idx="1586">
                  <c:v>181.75143294464075</c:v>
                </c:pt>
                <c:pt idx="1587">
                  <c:v>169.76085021149032</c:v>
                </c:pt>
                <c:pt idx="1588">
                  <c:v>170.37403335154676</c:v>
                </c:pt>
                <c:pt idx="1589">
                  <c:v>179.53951787000156</c:v>
                </c:pt>
                <c:pt idx="1590">
                  <c:v>177.036451467386</c:v>
                </c:pt>
                <c:pt idx="1591">
                  <c:v>190.17104573253152</c:v>
                </c:pt>
                <c:pt idx="1592">
                  <c:v>185.11253894147168</c:v>
                </c:pt>
                <c:pt idx="1593">
                  <c:v>193.60415942444291</c:v>
                </c:pt>
                <c:pt idx="1594">
                  <c:v>182.59965912587742</c:v>
                </c:pt>
                <c:pt idx="1595">
                  <c:v>194.18281528111029</c:v>
                </c:pt>
                <c:pt idx="1596">
                  <c:v>211.44150874058468</c:v>
                </c:pt>
                <c:pt idx="1597">
                  <c:v>171.83124273396086</c:v>
                </c:pt>
                <c:pt idx="1598">
                  <c:v>179.3779559231206</c:v>
                </c:pt>
                <c:pt idx="1599">
                  <c:v>162.13407776244682</c:v>
                </c:pt>
                <c:pt idx="1600">
                  <c:v>175.77862597585039</c:v>
                </c:pt>
                <c:pt idx="1601">
                  <c:v>168.33245111818854</c:v>
                </c:pt>
                <c:pt idx="1602">
                  <c:v>178.43661239429815</c:v>
                </c:pt>
                <c:pt idx="1603">
                  <c:v>165.25434354070359</c:v>
                </c:pt>
                <c:pt idx="1604">
                  <c:v>181.54624921369862</c:v>
                </c:pt>
                <c:pt idx="1605">
                  <c:v>186.63783756861318</c:v>
                </c:pt>
                <c:pt idx="1606">
                  <c:v>170.93626055859366</c:v>
                </c:pt>
                <c:pt idx="1607">
                  <c:v>171.5092125504986</c:v>
                </c:pt>
                <c:pt idx="1608">
                  <c:v>170.69924025009195</c:v>
                </c:pt>
                <c:pt idx="1609">
                  <c:v>188.15238850590688</c:v>
                </c:pt>
                <c:pt idx="1610">
                  <c:v>188.62808576470277</c:v>
                </c:pt>
                <c:pt idx="1611">
                  <c:v>185.98834306514274</c:v>
                </c:pt>
                <c:pt idx="1612">
                  <c:v>176.91250569639158</c:v>
                </c:pt>
                <c:pt idx="1613">
                  <c:v>195.1504083692958</c:v>
                </c:pt>
                <c:pt idx="1614">
                  <c:v>175.09294056050732</c:v>
                </c:pt>
                <c:pt idx="1615">
                  <c:v>187.00395743867418</c:v>
                </c:pt>
                <c:pt idx="1616">
                  <c:v>167.71342714491581</c:v>
                </c:pt>
                <c:pt idx="1617">
                  <c:v>176.27061054775683</c:v>
                </c:pt>
                <c:pt idx="1618">
                  <c:v>181.89310094688716</c:v>
                </c:pt>
                <c:pt idx="1619">
                  <c:v>189.10853034091957</c:v>
                </c:pt>
                <c:pt idx="1620">
                  <c:v>186.87158005249745</c:v>
                </c:pt>
                <c:pt idx="1621">
                  <c:v>179.6522548454808</c:v>
                </c:pt>
                <c:pt idx="1622">
                  <c:v>185.34075575707118</c:v>
                </c:pt>
                <c:pt idx="1623">
                  <c:v>186.60539348006319</c:v>
                </c:pt>
                <c:pt idx="1624">
                  <c:v>149.14213494163639</c:v>
                </c:pt>
                <c:pt idx="1625">
                  <c:v>172.43324833913238</c:v>
                </c:pt>
                <c:pt idx="1626">
                  <c:v>171.80937604280427</c:v>
                </c:pt>
                <c:pt idx="1627">
                  <c:v>177.42869376353238</c:v>
                </c:pt>
                <c:pt idx="1628">
                  <c:v>190.49011601987763</c:v>
                </c:pt>
                <c:pt idx="1629">
                  <c:v>192.53756266975043</c:v>
                </c:pt>
                <c:pt idx="1630">
                  <c:v>195.25137916396281</c:v>
                </c:pt>
                <c:pt idx="1631">
                  <c:v>176.57254435857377</c:v>
                </c:pt>
                <c:pt idx="1632">
                  <c:v>171.71815823203434</c:v>
                </c:pt>
                <c:pt idx="1633">
                  <c:v>183.05232883231128</c:v>
                </c:pt>
                <c:pt idx="1634">
                  <c:v>175.68495700202868</c:v>
                </c:pt>
                <c:pt idx="1635">
                  <c:v>184.48475512618211</c:v>
                </c:pt>
                <c:pt idx="1636">
                  <c:v>186.53758543405803</c:v>
                </c:pt>
                <c:pt idx="1637">
                  <c:v>177.11290067898983</c:v>
                </c:pt>
                <c:pt idx="1638">
                  <c:v>198.18716907428737</c:v>
                </c:pt>
                <c:pt idx="1639">
                  <c:v>175.20671275463391</c:v>
                </c:pt>
                <c:pt idx="1640">
                  <c:v>177.33209801844947</c:v>
                </c:pt>
                <c:pt idx="1641">
                  <c:v>180.85335023615963</c:v>
                </c:pt>
                <c:pt idx="1642">
                  <c:v>178.73542284830242</c:v>
                </c:pt>
                <c:pt idx="1643">
                  <c:v>177.29815553013572</c:v>
                </c:pt>
                <c:pt idx="1644">
                  <c:v>194.30678945337712</c:v>
                </c:pt>
                <c:pt idx="1645">
                  <c:v>181.32292893766132</c:v>
                </c:pt>
                <c:pt idx="1646">
                  <c:v>184.10162230081389</c:v>
                </c:pt>
                <c:pt idx="1647">
                  <c:v>169.49241447878774</c:v>
                </c:pt>
                <c:pt idx="1648">
                  <c:v>205.10765810479015</c:v>
                </c:pt>
                <c:pt idx="1649">
                  <c:v>189.34777504835515</c:v>
                </c:pt>
                <c:pt idx="1650">
                  <c:v>190.3125626036184</c:v>
                </c:pt>
                <c:pt idx="1651">
                  <c:v>190.94733113722225</c:v>
                </c:pt>
                <c:pt idx="1652">
                  <c:v>170.89436247517858</c:v>
                </c:pt>
                <c:pt idx="1653">
                  <c:v>173.35120391471102</c:v>
                </c:pt>
                <c:pt idx="1654">
                  <c:v>187.47099005638233</c:v>
                </c:pt>
                <c:pt idx="1655">
                  <c:v>172.38475531786614</c:v>
                </c:pt>
                <c:pt idx="1656">
                  <c:v>182.63923438002428</c:v>
                </c:pt>
                <c:pt idx="1657">
                  <c:v>179.13978501584242</c:v>
                </c:pt>
                <c:pt idx="1658">
                  <c:v>171.99891408295741</c:v>
                </c:pt>
                <c:pt idx="1659">
                  <c:v>179.16442490021876</c:v>
                </c:pt>
                <c:pt idx="1660">
                  <c:v>171.61465150279801</c:v>
                </c:pt>
                <c:pt idx="1661">
                  <c:v>176.77697270194005</c:v>
                </c:pt>
                <c:pt idx="1662">
                  <c:v>188.61930769204625</c:v>
                </c:pt>
                <c:pt idx="1663">
                  <c:v>172.45212617192817</c:v>
                </c:pt>
                <c:pt idx="1664">
                  <c:v>183.13332608724482</c:v>
                </c:pt>
                <c:pt idx="1665">
                  <c:v>168.06431969458706</c:v>
                </c:pt>
                <c:pt idx="1666">
                  <c:v>208.650160341261</c:v>
                </c:pt>
                <c:pt idx="1667">
                  <c:v>161.13135494960113</c:v>
                </c:pt>
                <c:pt idx="1668">
                  <c:v>171.66294619898346</c:v>
                </c:pt>
                <c:pt idx="1669">
                  <c:v>190.41325748120281</c:v>
                </c:pt>
                <c:pt idx="1670">
                  <c:v>192.64406574567676</c:v>
                </c:pt>
                <c:pt idx="1671">
                  <c:v>182.3495859778366</c:v>
                </c:pt>
                <c:pt idx="1672">
                  <c:v>166.97307608238285</c:v>
                </c:pt>
                <c:pt idx="1673">
                  <c:v>185.70935477220695</c:v>
                </c:pt>
                <c:pt idx="1674">
                  <c:v>179.02226100882959</c:v>
                </c:pt>
                <c:pt idx="1675">
                  <c:v>187.66083262255401</c:v>
                </c:pt>
                <c:pt idx="1676">
                  <c:v>181.51816351861251</c:v>
                </c:pt>
                <c:pt idx="1677">
                  <c:v>181.21751583524969</c:v>
                </c:pt>
                <c:pt idx="1678">
                  <c:v>182.57509146086997</c:v>
                </c:pt>
                <c:pt idx="1679">
                  <c:v>170.1960557626989</c:v>
                </c:pt>
                <c:pt idx="1680">
                  <c:v>181.17541662538738</c:v>
                </c:pt>
                <c:pt idx="1681">
                  <c:v>172.2153836724745</c:v>
                </c:pt>
                <c:pt idx="1682">
                  <c:v>178.17754560029195</c:v>
                </c:pt>
                <c:pt idx="1683">
                  <c:v>167.36997251729724</c:v>
                </c:pt>
                <c:pt idx="1684">
                  <c:v>193.9331515573883</c:v>
                </c:pt>
                <c:pt idx="1685">
                  <c:v>177.97520859261169</c:v>
                </c:pt>
                <c:pt idx="1686">
                  <c:v>170.17377690874659</c:v>
                </c:pt>
                <c:pt idx="1687">
                  <c:v>191.6781288040799</c:v>
                </c:pt>
                <c:pt idx="1688">
                  <c:v>168.48849217260786</c:v>
                </c:pt>
                <c:pt idx="1689">
                  <c:v>186.53831913023015</c:v>
                </c:pt>
                <c:pt idx="1690">
                  <c:v>172.56064253580445</c:v>
                </c:pt>
                <c:pt idx="1691">
                  <c:v>171.71367759379564</c:v>
                </c:pt>
                <c:pt idx="1692">
                  <c:v>175.58927240452667</c:v>
                </c:pt>
                <c:pt idx="1693">
                  <c:v>177.92169292891268</c:v>
                </c:pt>
                <c:pt idx="1694">
                  <c:v>181.69318356827279</c:v>
                </c:pt>
                <c:pt idx="1695">
                  <c:v>187.78738959077975</c:v>
                </c:pt>
                <c:pt idx="1696">
                  <c:v>176.26993207818356</c:v>
                </c:pt>
                <c:pt idx="1697">
                  <c:v>179.32546307363464</c:v>
                </c:pt>
                <c:pt idx="1698">
                  <c:v>186.63461449511604</c:v>
                </c:pt>
                <c:pt idx="1699">
                  <c:v>157.91300626756347</c:v>
                </c:pt>
                <c:pt idx="1700">
                  <c:v>194.54851390894402</c:v>
                </c:pt>
                <c:pt idx="1701">
                  <c:v>194.43890148361822</c:v>
                </c:pt>
                <c:pt idx="1702">
                  <c:v>190.8574102880599</c:v>
                </c:pt>
                <c:pt idx="1703">
                  <c:v>171.05443161937606</c:v>
                </c:pt>
                <c:pt idx="1704">
                  <c:v>193.99298498701734</c:v>
                </c:pt>
                <c:pt idx="1705">
                  <c:v>190.19397032294037</c:v>
                </c:pt>
                <c:pt idx="1706">
                  <c:v>185.51833241989812</c:v>
                </c:pt>
                <c:pt idx="1707">
                  <c:v>188.74683539318897</c:v>
                </c:pt>
                <c:pt idx="1708">
                  <c:v>179.23272796311605</c:v>
                </c:pt>
                <c:pt idx="1709">
                  <c:v>202.67649892124214</c:v>
                </c:pt>
                <c:pt idx="1710">
                  <c:v>180.90383988399932</c:v>
                </c:pt>
                <c:pt idx="1711">
                  <c:v>176.16260668747131</c:v>
                </c:pt>
                <c:pt idx="1712">
                  <c:v>166.69423519854209</c:v>
                </c:pt>
                <c:pt idx="1713">
                  <c:v>184.50731911772004</c:v>
                </c:pt>
                <c:pt idx="1714">
                  <c:v>192.13129859047282</c:v>
                </c:pt>
                <c:pt idx="1715">
                  <c:v>177.15608335846738</c:v>
                </c:pt>
                <c:pt idx="1716">
                  <c:v>162.53835996821391</c:v>
                </c:pt>
                <c:pt idx="1717">
                  <c:v>190.19221324241468</c:v>
                </c:pt>
                <c:pt idx="1718">
                  <c:v>172.4875843974342</c:v>
                </c:pt>
                <c:pt idx="1719">
                  <c:v>170.11856367317287</c:v>
                </c:pt>
                <c:pt idx="1720">
                  <c:v>183.63331239974772</c:v>
                </c:pt>
                <c:pt idx="1721">
                  <c:v>181.44875585293639</c:v>
                </c:pt>
                <c:pt idx="1722">
                  <c:v>176.3023707215639</c:v>
                </c:pt>
                <c:pt idx="1723">
                  <c:v>173.07287551320707</c:v>
                </c:pt>
                <c:pt idx="1724">
                  <c:v>181.3182899705071</c:v>
                </c:pt>
                <c:pt idx="1725">
                  <c:v>173.77692855052075</c:v>
                </c:pt>
                <c:pt idx="1726">
                  <c:v>184.87402632166572</c:v>
                </c:pt>
                <c:pt idx="1727">
                  <c:v>179.58981192751787</c:v>
                </c:pt>
                <c:pt idx="1728">
                  <c:v>185.63930011882672</c:v>
                </c:pt>
                <c:pt idx="1729">
                  <c:v>180.27555611596321</c:v>
                </c:pt>
                <c:pt idx="1730">
                  <c:v>174.32865986536672</c:v>
                </c:pt>
                <c:pt idx="1731">
                  <c:v>177.44142942998241</c:v>
                </c:pt>
                <c:pt idx="1732">
                  <c:v>188.18745687152023</c:v>
                </c:pt>
                <c:pt idx="1733">
                  <c:v>182.75143221122789</c:v>
                </c:pt>
                <c:pt idx="1734">
                  <c:v>189.03749216811568</c:v>
                </c:pt>
                <c:pt idx="1735">
                  <c:v>180.20823106850727</c:v>
                </c:pt>
                <c:pt idx="1736">
                  <c:v>160.40167846159198</c:v>
                </c:pt>
                <c:pt idx="1737">
                  <c:v>183.53238208853156</c:v>
                </c:pt>
                <c:pt idx="1738">
                  <c:v>149.56386722739904</c:v>
                </c:pt>
                <c:pt idx="1739">
                  <c:v>182.92039511603087</c:v>
                </c:pt>
                <c:pt idx="1740">
                  <c:v>181.54891253622662</c:v>
                </c:pt>
                <c:pt idx="1741">
                  <c:v>180.84549050841039</c:v>
                </c:pt>
                <c:pt idx="1742">
                  <c:v>188.73330883327142</c:v>
                </c:pt>
                <c:pt idx="1743">
                  <c:v>165.75782481131776</c:v>
                </c:pt>
                <c:pt idx="1744">
                  <c:v>184.79167835486081</c:v>
                </c:pt>
                <c:pt idx="1745">
                  <c:v>178.16967457131167</c:v>
                </c:pt>
                <c:pt idx="1746">
                  <c:v>171.88520777154943</c:v>
                </c:pt>
                <c:pt idx="1747">
                  <c:v>166.36706822901039</c:v>
                </c:pt>
                <c:pt idx="1748">
                  <c:v>180.11299952031936</c:v>
                </c:pt>
                <c:pt idx="1749">
                  <c:v>179.77182351769559</c:v>
                </c:pt>
                <c:pt idx="1750">
                  <c:v>171.52418342118369</c:v>
                </c:pt>
                <c:pt idx="1751">
                  <c:v>161.73293049900496</c:v>
                </c:pt>
                <c:pt idx="1752">
                  <c:v>175.8253754835784</c:v>
                </c:pt>
                <c:pt idx="1753">
                  <c:v>169.95305899532454</c:v>
                </c:pt>
                <c:pt idx="1754">
                  <c:v>185.91157817652876</c:v>
                </c:pt>
                <c:pt idx="1755">
                  <c:v>178.15387554712126</c:v>
                </c:pt>
                <c:pt idx="1756">
                  <c:v>185.63961572125839</c:v>
                </c:pt>
                <c:pt idx="1757">
                  <c:v>164.64732415577791</c:v>
                </c:pt>
                <c:pt idx="1758">
                  <c:v>169.74181300894853</c:v>
                </c:pt>
                <c:pt idx="1759">
                  <c:v>168.14105750115993</c:v>
                </c:pt>
                <c:pt idx="1760">
                  <c:v>196.59413028595526</c:v>
                </c:pt>
                <c:pt idx="1761">
                  <c:v>170.46637488526977</c:v>
                </c:pt>
                <c:pt idx="1762">
                  <c:v>175.42820713061923</c:v>
                </c:pt>
                <c:pt idx="1763">
                  <c:v>178.37626986494686</c:v>
                </c:pt>
                <c:pt idx="1764">
                  <c:v>174.39430136552838</c:v>
                </c:pt>
                <c:pt idx="1765">
                  <c:v>177.08570082582685</c:v>
                </c:pt>
                <c:pt idx="1766">
                  <c:v>186.78389602585526</c:v>
                </c:pt>
                <c:pt idx="1767">
                  <c:v>178.98209705315108</c:v>
                </c:pt>
                <c:pt idx="1768">
                  <c:v>167.00677330484183</c:v>
                </c:pt>
                <c:pt idx="1769">
                  <c:v>175.29815811301617</c:v>
                </c:pt>
                <c:pt idx="1770">
                  <c:v>188.16570684488664</c:v>
                </c:pt>
                <c:pt idx="1771">
                  <c:v>158.69585501189832</c:v>
                </c:pt>
                <c:pt idx="1772">
                  <c:v>174.21484338869919</c:v>
                </c:pt>
                <c:pt idx="1773">
                  <c:v>174.70084701659104</c:v>
                </c:pt>
                <c:pt idx="1774">
                  <c:v>168.38056646443582</c:v>
                </c:pt>
                <c:pt idx="1775">
                  <c:v>161.2638588579006</c:v>
                </c:pt>
                <c:pt idx="1776">
                  <c:v>183.46500810243083</c:v>
                </c:pt>
                <c:pt idx="1777">
                  <c:v>185.28805577322376</c:v>
                </c:pt>
                <c:pt idx="1778">
                  <c:v>182.88455032742229</c:v>
                </c:pt>
                <c:pt idx="1779">
                  <c:v>170.44419233068814</c:v>
                </c:pt>
                <c:pt idx="1780">
                  <c:v>179.51812413353747</c:v>
                </c:pt>
                <c:pt idx="1781">
                  <c:v>185.38997426720678</c:v>
                </c:pt>
                <c:pt idx="1782">
                  <c:v>173.265215484658</c:v>
                </c:pt>
                <c:pt idx="1783">
                  <c:v>182.00947191497477</c:v>
                </c:pt>
                <c:pt idx="1784">
                  <c:v>155.99753706046616</c:v>
                </c:pt>
                <c:pt idx="1785">
                  <c:v>185.86645062972886</c:v>
                </c:pt>
                <c:pt idx="1786">
                  <c:v>176.05960215782301</c:v>
                </c:pt>
                <c:pt idx="1787">
                  <c:v>184.89911229569447</c:v>
                </c:pt>
                <c:pt idx="1788">
                  <c:v>195.77155975157947</c:v>
                </c:pt>
                <c:pt idx="1789">
                  <c:v>180.48162514342758</c:v>
                </c:pt>
                <c:pt idx="1790">
                  <c:v>190.91908926903218</c:v>
                </c:pt>
                <c:pt idx="1791">
                  <c:v>187.74751820875755</c:v>
                </c:pt>
                <c:pt idx="1792">
                  <c:v>176.67580797073245</c:v>
                </c:pt>
                <c:pt idx="1793">
                  <c:v>183.61194142800412</c:v>
                </c:pt>
                <c:pt idx="1794">
                  <c:v>173.36546619757624</c:v>
                </c:pt>
                <c:pt idx="1795">
                  <c:v>193.4397315618846</c:v>
                </c:pt>
                <c:pt idx="1796">
                  <c:v>195.02859801044394</c:v>
                </c:pt>
                <c:pt idx="1797">
                  <c:v>195.36783621032799</c:v>
                </c:pt>
                <c:pt idx="1798">
                  <c:v>153.99635728311142</c:v>
                </c:pt>
                <c:pt idx="1799">
                  <c:v>178.62403032320458</c:v>
                </c:pt>
                <c:pt idx="1800">
                  <c:v>190.44342784422</c:v>
                </c:pt>
                <c:pt idx="1801">
                  <c:v>181.15987719271266</c:v>
                </c:pt>
                <c:pt idx="1802">
                  <c:v>186.24360867844769</c:v>
                </c:pt>
                <c:pt idx="1803">
                  <c:v>197.04761642641895</c:v>
                </c:pt>
                <c:pt idx="1804">
                  <c:v>191.08100821849825</c:v>
                </c:pt>
                <c:pt idx="1805">
                  <c:v>184.95336316745937</c:v>
                </c:pt>
                <c:pt idx="1806">
                  <c:v>172.09066903355577</c:v>
                </c:pt>
                <c:pt idx="1807">
                  <c:v>177.02865857143681</c:v>
                </c:pt>
                <c:pt idx="1808">
                  <c:v>182.23329216143142</c:v>
                </c:pt>
                <c:pt idx="1809">
                  <c:v>175.52188979279134</c:v>
                </c:pt>
                <c:pt idx="1810">
                  <c:v>182.59801064804176</c:v>
                </c:pt>
                <c:pt idx="1811">
                  <c:v>176.34855804909373</c:v>
                </c:pt>
                <c:pt idx="1812">
                  <c:v>173.14778463829947</c:v>
                </c:pt>
                <c:pt idx="1813">
                  <c:v>187.49633471579889</c:v>
                </c:pt>
                <c:pt idx="1814">
                  <c:v>174.60930989445768</c:v>
                </c:pt>
                <c:pt idx="1815">
                  <c:v>164.66218379321202</c:v>
                </c:pt>
                <c:pt idx="1816">
                  <c:v>180.14682124442845</c:v>
                </c:pt>
                <c:pt idx="1817">
                  <c:v>174.79040020623739</c:v>
                </c:pt>
                <c:pt idx="1818">
                  <c:v>164.66586945867914</c:v>
                </c:pt>
                <c:pt idx="1819">
                  <c:v>184.13725760699512</c:v>
                </c:pt>
                <c:pt idx="1820">
                  <c:v>184.13595642846167</c:v>
                </c:pt>
                <c:pt idx="1821">
                  <c:v>184.9181859219139</c:v>
                </c:pt>
                <c:pt idx="1822">
                  <c:v>181.11310282848601</c:v>
                </c:pt>
                <c:pt idx="1823">
                  <c:v>176.35351866341068</c:v>
                </c:pt>
                <c:pt idx="1824">
                  <c:v>160.73031778427813</c:v>
                </c:pt>
                <c:pt idx="1825">
                  <c:v>180.2107797730028</c:v>
                </c:pt>
                <c:pt idx="1826">
                  <c:v>191.99641380635748</c:v>
                </c:pt>
                <c:pt idx="1827">
                  <c:v>186.58438700576031</c:v>
                </c:pt>
                <c:pt idx="1828">
                  <c:v>196.2763686446136</c:v>
                </c:pt>
                <c:pt idx="1829">
                  <c:v>172.07358943115011</c:v>
                </c:pt>
                <c:pt idx="1830">
                  <c:v>170.70958220683991</c:v>
                </c:pt>
                <c:pt idx="1831">
                  <c:v>177.16022413838326</c:v>
                </c:pt>
                <c:pt idx="1832">
                  <c:v>179.26042657518244</c:v>
                </c:pt>
                <c:pt idx="1833">
                  <c:v>174.65297960965438</c:v>
                </c:pt>
                <c:pt idx="1834">
                  <c:v>174.34463018633099</c:v>
                </c:pt>
                <c:pt idx="1835">
                  <c:v>174.91032073885114</c:v>
                </c:pt>
                <c:pt idx="1836">
                  <c:v>177.2510886449802</c:v>
                </c:pt>
                <c:pt idx="1837">
                  <c:v>159.63188311918216</c:v>
                </c:pt>
                <c:pt idx="1838">
                  <c:v>183.20982097931613</c:v>
                </c:pt>
                <c:pt idx="1839">
                  <c:v>182.7722441047114</c:v>
                </c:pt>
                <c:pt idx="1840">
                  <c:v>187.28627980937219</c:v>
                </c:pt>
                <c:pt idx="1841">
                  <c:v>166.30180624393631</c:v>
                </c:pt>
                <c:pt idx="1842">
                  <c:v>197.3076019537325</c:v>
                </c:pt>
                <c:pt idx="1843">
                  <c:v>183.93285870678449</c:v>
                </c:pt>
                <c:pt idx="1844">
                  <c:v>193.96884597003202</c:v>
                </c:pt>
                <c:pt idx="1845">
                  <c:v>180.77587711443337</c:v>
                </c:pt>
                <c:pt idx="1846">
                  <c:v>175.07275693959076</c:v>
                </c:pt>
                <c:pt idx="1847">
                  <c:v>187.00021194967007</c:v>
                </c:pt>
                <c:pt idx="1848">
                  <c:v>191.27550832335757</c:v>
                </c:pt>
                <c:pt idx="1849">
                  <c:v>182.30796699249669</c:v>
                </c:pt>
                <c:pt idx="1850">
                  <c:v>162.25588083342433</c:v>
                </c:pt>
                <c:pt idx="1851">
                  <c:v>169.09357491514723</c:v>
                </c:pt>
                <c:pt idx="1852">
                  <c:v>190.69100399025891</c:v>
                </c:pt>
                <c:pt idx="1853">
                  <c:v>172.68797188257605</c:v>
                </c:pt>
                <c:pt idx="1854">
                  <c:v>177.90874900879692</c:v>
                </c:pt>
                <c:pt idx="1855">
                  <c:v>163.89757526389675</c:v>
                </c:pt>
                <c:pt idx="1856">
                  <c:v>180.51514857599625</c:v>
                </c:pt>
                <c:pt idx="1857">
                  <c:v>192.50916433150354</c:v>
                </c:pt>
                <c:pt idx="1858">
                  <c:v>201.08510242224853</c:v>
                </c:pt>
                <c:pt idx="1859">
                  <c:v>199.02134065146717</c:v>
                </c:pt>
                <c:pt idx="1860">
                  <c:v>184.69793107309511</c:v>
                </c:pt>
                <c:pt idx="1861">
                  <c:v>183.03252767488868</c:v>
                </c:pt>
                <c:pt idx="1862">
                  <c:v>182.25573224799879</c:v>
                </c:pt>
                <c:pt idx="1863">
                  <c:v>163.04032050148237</c:v>
                </c:pt>
                <c:pt idx="1864">
                  <c:v>167.61582009017852</c:v>
                </c:pt>
                <c:pt idx="1865">
                  <c:v>193.24515060278472</c:v>
                </c:pt>
                <c:pt idx="1866">
                  <c:v>191.61542216899176</c:v>
                </c:pt>
                <c:pt idx="1867">
                  <c:v>179.03445169583867</c:v>
                </c:pt>
                <c:pt idx="1868">
                  <c:v>185.73552711208106</c:v>
                </c:pt>
                <c:pt idx="1869">
                  <c:v>188.18812278676236</c:v>
                </c:pt>
                <c:pt idx="1870">
                  <c:v>198.87562497538946</c:v>
                </c:pt>
                <c:pt idx="1871">
                  <c:v>184.12754709860982</c:v>
                </c:pt>
                <c:pt idx="1872">
                  <c:v>183.76373381992357</c:v>
                </c:pt>
                <c:pt idx="1873">
                  <c:v>174.45423073881315</c:v>
                </c:pt>
                <c:pt idx="1874">
                  <c:v>188.52278652888276</c:v>
                </c:pt>
                <c:pt idx="1875">
                  <c:v>175.34043604319032</c:v>
                </c:pt>
                <c:pt idx="1876">
                  <c:v>195.58780188431459</c:v>
                </c:pt>
                <c:pt idx="1877">
                  <c:v>187.16993297244932</c:v>
                </c:pt>
                <c:pt idx="1878">
                  <c:v>210.58517949512384</c:v>
                </c:pt>
                <c:pt idx="1879">
                  <c:v>171.51425124639181</c:v>
                </c:pt>
                <c:pt idx="1880">
                  <c:v>174.06566728739242</c:v>
                </c:pt>
                <c:pt idx="1881">
                  <c:v>172.429944368045</c:v>
                </c:pt>
                <c:pt idx="1882">
                  <c:v>172.01839246286704</c:v>
                </c:pt>
                <c:pt idx="1883">
                  <c:v>172.19101013054026</c:v>
                </c:pt>
                <c:pt idx="1884">
                  <c:v>196.08237685665432</c:v>
                </c:pt>
                <c:pt idx="1885">
                  <c:v>186.77788803352556</c:v>
                </c:pt>
                <c:pt idx="1886">
                  <c:v>176.51651771744105</c:v>
                </c:pt>
                <c:pt idx="1887">
                  <c:v>169.87100229198325</c:v>
                </c:pt>
                <c:pt idx="1888">
                  <c:v>177.5072051020658</c:v>
                </c:pt>
                <c:pt idx="1889">
                  <c:v>175.769104180216</c:v>
                </c:pt>
                <c:pt idx="1890">
                  <c:v>201.50263901234848</c:v>
                </c:pt>
                <c:pt idx="1891">
                  <c:v>171.24930575180628</c:v>
                </c:pt>
                <c:pt idx="1892">
                  <c:v>190.55314736575599</c:v>
                </c:pt>
                <c:pt idx="1893">
                  <c:v>175.26610478980518</c:v>
                </c:pt>
                <c:pt idx="1894">
                  <c:v>186.91954193948175</c:v>
                </c:pt>
                <c:pt idx="1895">
                  <c:v>198.26257718962495</c:v>
                </c:pt>
                <c:pt idx="1896">
                  <c:v>191.94062048239559</c:v>
                </c:pt>
                <c:pt idx="1897">
                  <c:v>185.19540485062927</c:v>
                </c:pt>
                <c:pt idx="1898">
                  <c:v>168.01736111867075</c:v>
                </c:pt>
                <c:pt idx="1899">
                  <c:v>180.20878584134019</c:v>
                </c:pt>
                <c:pt idx="1900">
                  <c:v>187.27161775025661</c:v>
                </c:pt>
                <c:pt idx="1901">
                  <c:v>183.28813600328689</c:v>
                </c:pt>
                <c:pt idx="1902">
                  <c:v>170.44217718664368</c:v>
                </c:pt>
                <c:pt idx="1903">
                  <c:v>171.59415746594959</c:v>
                </c:pt>
                <c:pt idx="1904">
                  <c:v>192.98854810637835</c:v>
                </c:pt>
                <c:pt idx="1905">
                  <c:v>205.06756662615243</c:v>
                </c:pt>
                <c:pt idx="1906">
                  <c:v>163.70215418175098</c:v>
                </c:pt>
                <c:pt idx="1907">
                  <c:v>168.41546514517026</c:v>
                </c:pt>
                <c:pt idx="1908">
                  <c:v>192.10792116919686</c:v>
                </c:pt>
                <c:pt idx="1909">
                  <c:v>167.88130831964187</c:v>
                </c:pt>
                <c:pt idx="1910">
                  <c:v>170.53111710455377</c:v>
                </c:pt>
                <c:pt idx="1911">
                  <c:v>179.65692937137351</c:v>
                </c:pt>
                <c:pt idx="1912">
                  <c:v>173.56845278614551</c:v>
                </c:pt>
                <c:pt idx="1913">
                  <c:v>173.03632353524915</c:v>
                </c:pt>
                <c:pt idx="1914">
                  <c:v>186.5658357232567</c:v>
                </c:pt>
                <c:pt idx="1915">
                  <c:v>166.18457017603632</c:v>
                </c:pt>
                <c:pt idx="1916">
                  <c:v>172.0061307089004</c:v>
                </c:pt>
                <c:pt idx="1917">
                  <c:v>192.64937095212755</c:v>
                </c:pt>
                <c:pt idx="1918">
                  <c:v>189.47879567012976</c:v>
                </c:pt>
                <c:pt idx="1919">
                  <c:v>169.67858976731796</c:v>
                </c:pt>
                <c:pt idx="1920">
                  <c:v>166.94685313730585</c:v>
                </c:pt>
                <c:pt idx="1921">
                  <c:v>153.50876741112364</c:v>
                </c:pt>
                <c:pt idx="1922">
                  <c:v>215.2179204636887</c:v>
                </c:pt>
                <c:pt idx="1923">
                  <c:v>171.31012351120299</c:v>
                </c:pt>
                <c:pt idx="1924">
                  <c:v>188.36852825393336</c:v>
                </c:pt>
                <c:pt idx="1925">
                  <c:v>184.1305591060688</c:v>
                </c:pt>
                <c:pt idx="1926">
                  <c:v>193.77136738762294</c:v>
                </c:pt>
                <c:pt idx="1927">
                  <c:v>169.07003780110898</c:v>
                </c:pt>
                <c:pt idx="1928">
                  <c:v>180.14790858541056</c:v>
                </c:pt>
                <c:pt idx="1929">
                  <c:v>195.58307650267341</c:v>
                </c:pt>
                <c:pt idx="1930">
                  <c:v>167.94613703122315</c:v>
                </c:pt>
                <c:pt idx="1931">
                  <c:v>168.08257371114826</c:v>
                </c:pt>
                <c:pt idx="1932">
                  <c:v>164.5175263451855</c:v>
                </c:pt>
                <c:pt idx="1933">
                  <c:v>172.19270587753505</c:v>
                </c:pt>
                <c:pt idx="1934">
                  <c:v>167.21932746511618</c:v>
                </c:pt>
                <c:pt idx="1935">
                  <c:v>181.03535922962143</c:v>
                </c:pt>
                <c:pt idx="1936">
                  <c:v>178.87402279229099</c:v>
                </c:pt>
                <c:pt idx="1937">
                  <c:v>188.58520595659368</c:v>
                </c:pt>
                <c:pt idx="1938">
                  <c:v>171.74803239288437</c:v>
                </c:pt>
                <c:pt idx="1939">
                  <c:v>180.13808874095255</c:v>
                </c:pt>
                <c:pt idx="1940">
                  <c:v>180.31861557024027</c:v>
                </c:pt>
                <c:pt idx="1941">
                  <c:v>189.77978580769883</c:v>
                </c:pt>
                <c:pt idx="1942">
                  <c:v>160.12865019303752</c:v>
                </c:pt>
                <c:pt idx="1943">
                  <c:v>177.21869343641058</c:v>
                </c:pt>
                <c:pt idx="1944">
                  <c:v>180.38296803502629</c:v>
                </c:pt>
                <c:pt idx="1945">
                  <c:v>198.29747481733844</c:v>
                </c:pt>
                <c:pt idx="1946">
                  <c:v>184.42096365661035</c:v>
                </c:pt>
                <c:pt idx="1947">
                  <c:v>181.02337682508619</c:v>
                </c:pt>
                <c:pt idx="1948">
                  <c:v>194.48384950911409</c:v>
                </c:pt>
                <c:pt idx="1949">
                  <c:v>195.06698828936428</c:v>
                </c:pt>
                <c:pt idx="1950">
                  <c:v>176.58235653409736</c:v>
                </c:pt>
                <c:pt idx="1951">
                  <c:v>178.12136162125395</c:v>
                </c:pt>
                <c:pt idx="1952">
                  <c:v>165.39994670861486</c:v>
                </c:pt>
                <c:pt idx="1953">
                  <c:v>167.37680153517587</c:v>
                </c:pt>
                <c:pt idx="1954">
                  <c:v>178.06852589996896</c:v>
                </c:pt>
                <c:pt idx="1955">
                  <c:v>178.15040363596259</c:v>
                </c:pt>
                <c:pt idx="1956">
                  <c:v>183.76949336322824</c:v>
                </c:pt>
                <c:pt idx="1957">
                  <c:v>172.75497342408207</c:v>
                </c:pt>
                <c:pt idx="1958">
                  <c:v>194.13949598067609</c:v>
                </c:pt>
                <c:pt idx="1959">
                  <c:v>173.59265119877347</c:v>
                </c:pt>
                <c:pt idx="1960">
                  <c:v>188.64214158805288</c:v>
                </c:pt>
                <c:pt idx="1961">
                  <c:v>182.62243147178748</c:v>
                </c:pt>
                <c:pt idx="1962">
                  <c:v>177.04853623036973</c:v>
                </c:pt>
                <c:pt idx="1963">
                  <c:v>193.30543262464499</c:v>
                </c:pt>
                <c:pt idx="1964">
                  <c:v>171.13549211799688</c:v>
                </c:pt>
                <c:pt idx="1965">
                  <c:v>174.14188346137277</c:v>
                </c:pt>
                <c:pt idx="1966">
                  <c:v>184.5204815979678</c:v>
                </c:pt>
                <c:pt idx="1967">
                  <c:v>189.62642363616965</c:v>
                </c:pt>
                <c:pt idx="1968">
                  <c:v>187.17416427676693</c:v>
                </c:pt>
                <c:pt idx="1969">
                  <c:v>160.89576880531502</c:v>
                </c:pt>
                <c:pt idx="1970">
                  <c:v>179.88597790979031</c:v>
                </c:pt>
                <c:pt idx="1971">
                  <c:v>188.01815227816934</c:v>
                </c:pt>
                <c:pt idx="1972">
                  <c:v>178.88177202475077</c:v>
                </c:pt>
                <c:pt idx="1973">
                  <c:v>175.03353861940587</c:v>
                </c:pt>
                <c:pt idx="1974">
                  <c:v>190.5946011447017</c:v>
                </c:pt>
                <c:pt idx="1975">
                  <c:v>183.15634916114229</c:v>
                </c:pt>
                <c:pt idx="1976">
                  <c:v>188.18853394698809</c:v>
                </c:pt>
                <c:pt idx="1977">
                  <c:v>177.62594713137838</c:v>
                </c:pt>
                <c:pt idx="1978">
                  <c:v>184.02509112690996</c:v>
                </c:pt>
                <c:pt idx="1979">
                  <c:v>183.43929892141969</c:v>
                </c:pt>
                <c:pt idx="1980">
                  <c:v>171.19541001212613</c:v>
                </c:pt>
                <c:pt idx="1981">
                  <c:v>192.36207830787794</c:v>
                </c:pt>
                <c:pt idx="1982">
                  <c:v>179.24972533673662</c:v>
                </c:pt>
                <c:pt idx="1983">
                  <c:v>181.10763682021252</c:v>
                </c:pt>
                <c:pt idx="1984">
                  <c:v>178.61457347064575</c:v>
                </c:pt>
                <c:pt idx="1985">
                  <c:v>178.11440533552928</c:v>
                </c:pt>
                <c:pt idx="1986">
                  <c:v>167.38097085984128</c:v>
                </c:pt>
                <c:pt idx="1987">
                  <c:v>173.60750663114521</c:v>
                </c:pt>
                <c:pt idx="1988">
                  <c:v>175.2173246193185</c:v>
                </c:pt>
                <c:pt idx="1989">
                  <c:v>168.27653495855077</c:v>
                </c:pt>
                <c:pt idx="1990">
                  <c:v>193.48806324634805</c:v>
                </c:pt>
                <c:pt idx="1991">
                  <c:v>189.58786460575942</c:v>
                </c:pt>
                <c:pt idx="1992">
                  <c:v>180.61408155364288</c:v>
                </c:pt>
                <c:pt idx="1993">
                  <c:v>160.58038644679192</c:v>
                </c:pt>
                <c:pt idx="1994">
                  <c:v>188.30613968613542</c:v>
                </c:pt>
                <c:pt idx="1995">
                  <c:v>174.54375804382363</c:v>
                </c:pt>
                <c:pt idx="1996">
                  <c:v>191.62476345496265</c:v>
                </c:pt>
                <c:pt idx="1997">
                  <c:v>179.08819437575488</c:v>
                </c:pt>
                <c:pt idx="1998">
                  <c:v>169.94306797912395</c:v>
                </c:pt>
                <c:pt idx="1999">
                  <c:v>169.45035557567502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87.783417472084238</c:v>
                </c:pt>
                <c:pt idx="1">
                  <c:v>77.583484262493513</c:v>
                </c:pt>
                <c:pt idx="2">
                  <c:v>78.750205812221353</c:v>
                </c:pt>
                <c:pt idx="3">
                  <c:v>75.940299750982206</c:v>
                </c:pt>
                <c:pt idx="4">
                  <c:v>83.68185177082708</c:v>
                </c:pt>
                <c:pt idx="5">
                  <c:v>84.31180508489031</c:v>
                </c:pt>
                <c:pt idx="6">
                  <c:v>77.874454872440964</c:v>
                </c:pt>
                <c:pt idx="7">
                  <c:v>85.985452214564731</c:v>
                </c:pt>
                <c:pt idx="8">
                  <c:v>80.869744506963187</c:v>
                </c:pt>
                <c:pt idx="9">
                  <c:v>83.046709254847812</c:v>
                </c:pt>
                <c:pt idx="10">
                  <c:v>80.664602778902392</c:v>
                </c:pt>
                <c:pt idx="11">
                  <c:v>79.465534461708501</c:v>
                </c:pt>
                <c:pt idx="12">
                  <c:v>80.302061245080594</c:v>
                </c:pt>
                <c:pt idx="13">
                  <c:v>85.61753590015887</c:v>
                </c:pt>
                <c:pt idx="14">
                  <c:v>88.801819676278058</c:v>
                </c:pt>
                <c:pt idx="15">
                  <c:v>78.067710871567868</c:v>
                </c:pt>
                <c:pt idx="16">
                  <c:v>85.960045431997983</c:v>
                </c:pt>
                <c:pt idx="17">
                  <c:v>80.542943984997734</c:v>
                </c:pt>
                <c:pt idx="18">
                  <c:v>79.884407998263029</c:v>
                </c:pt>
                <c:pt idx="19">
                  <c:v>71.35527323597222</c:v>
                </c:pt>
                <c:pt idx="20">
                  <c:v>78.470429174054374</c:v>
                </c:pt>
                <c:pt idx="21">
                  <c:v>78.235074381329369</c:v>
                </c:pt>
                <c:pt idx="22">
                  <c:v>72.420072289086875</c:v>
                </c:pt>
                <c:pt idx="23">
                  <c:v>87.408621260393886</c:v>
                </c:pt>
                <c:pt idx="24">
                  <c:v>66.434715764301416</c:v>
                </c:pt>
                <c:pt idx="25">
                  <c:v>76.397973133532034</c:v>
                </c:pt>
                <c:pt idx="26">
                  <c:v>81.858278799287817</c:v>
                </c:pt>
                <c:pt idx="27">
                  <c:v>75.88924509961987</c:v>
                </c:pt>
                <c:pt idx="28">
                  <c:v>81.742611461248686</c:v>
                </c:pt>
                <c:pt idx="29">
                  <c:v>79.759561856747894</c:v>
                </c:pt>
                <c:pt idx="30">
                  <c:v>82.864672076916264</c:v>
                </c:pt>
                <c:pt idx="31">
                  <c:v>82.156412435175582</c:v>
                </c:pt>
                <c:pt idx="32">
                  <c:v>81.055102223329811</c:v>
                </c:pt>
                <c:pt idx="33">
                  <c:v>81.013473414282856</c:v>
                </c:pt>
                <c:pt idx="34">
                  <c:v>83.237987056727803</c:v>
                </c:pt>
                <c:pt idx="35">
                  <c:v>75.991955041585612</c:v>
                </c:pt>
                <c:pt idx="36">
                  <c:v>76.99333921261865</c:v>
                </c:pt>
                <c:pt idx="37">
                  <c:v>91.315443724495708</c:v>
                </c:pt>
                <c:pt idx="38">
                  <c:v>78.646060624236313</c:v>
                </c:pt>
                <c:pt idx="39">
                  <c:v>93.706133812289281</c:v>
                </c:pt>
                <c:pt idx="40">
                  <c:v>80.848366053309363</c:v>
                </c:pt>
                <c:pt idx="41">
                  <c:v>84.767012084862486</c:v>
                </c:pt>
                <c:pt idx="42">
                  <c:v>76.011348309905742</c:v>
                </c:pt>
                <c:pt idx="43">
                  <c:v>77.83052926225146</c:v>
                </c:pt>
                <c:pt idx="44">
                  <c:v>88.018455944954113</c:v>
                </c:pt>
                <c:pt idx="45">
                  <c:v>78.174761129392706</c:v>
                </c:pt>
                <c:pt idx="46">
                  <c:v>84.317918654521947</c:v>
                </c:pt>
                <c:pt idx="47">
                  <c:v>86.008710970510066</c:v>
                </c:pt>
                <c:pt idx="48">
                  <c:v>74.536431024818384</c:v>
                </c:pt>
                <c:pt idx="49">
                  <c:v>75.672635524383679</c:v>
                </c:pt>
                <c:pt idx="50">
                  <c:v>72.924163560149665</c:v>
                </c:pt>
                <c:pt idx="51">
                  <c:v>86.573476618601532</c:v>
                </c:pt>
                <c:pt idx="52">
                  <c:v>79.694080531906309</c:v>
                </c:pt>
                <c:pt idx="53">
                  <c:v>78.455736616426236</c:v>
                </c:pt>
                <c:pt idx="54">
                  <c:v>86.477646876293051</c:v>
                </c:pt>
                <c:pt idx="55">
                  <c:v>75.432965805271039</c:v>
                </c:pt>
                <c:pt idx="56">
                  <c:v>87.814902231860756</c:v>
                </c:pt>
                <c:pt idx="57">
                  <c:v>79.972864529605346</c:v>
                </c:pt>
                <c:pt idx="58">
                  <c:v>78.666139616250064</c:v>
                </c:pt>
                <c:pt idx="59">
                  <c:v>74.074784847496701</c:v>
                </c:pt>
                <c:pt idx="60">
                  <c:v>80.95340933506796</c:v>
                </c:pt>
                <c:pt idx="61">
                  <c:v>91.0226476221018</c:v>
                </c:pt>
                <c:pt idx="62">
                  <c:v>82.660573965320211</c:v>
                </c:pt>
                <c:pt idx="63">
                  <c:v>81.854608478051432</c:v>
                </c:pt>
                <c:pt idx="64">
                  <c:v>81.820181247940397</c:v>
                </c:pt>
                <c:pt idx="65">
                  <c:v>76.87979276293234</c:v>
                </c:pt>
                <c:pt idx="66">
                  <c:v>87.01301608871961</c:v>
                </c:pt>
                <c:pt idx="67">
                  <c:v>74.636572568397483</c:v>
                </c:pt>
                <c:pt idx="68">
                  <c:v>78.131304701247856</c:v>
                </c:pt>
                <c:pt idx="69">
                  <c:v>70.54371432379898</c:v>
                </c:pt>
                <c:pt idx="70">
                  <c:v>80.930936865118809</c:v>
                </c:pt>
                <c:pt idx="71">
                  <c:v>83.200048102481105</c:v>
                </c:pt>
                <c:pt idx="72">
                  <c:v>76.806052885948745</c:v>
                </c:pt>
                <c:pt idx="73">
                  <c:v>78.772556611093748</c:v>
                </c:pt>
                <c:pt idx="74">
                  <c:v>89.40898573646659</c:v>
                </c:pt>
                <c:pt idx="75">
                  <c:v>75.210457369404978</c:v>
                </c:pt>
                <c:pt idx="76">
                  <c:v>82.147944050735347</c:v>
                </c:pt>
                <c:pt idx="77">
                  <c:v>76.798407095001124</c:v>
                </c:pt>
                <c:pt idx="78">
                  <c:v>84.053741082440283</c:v>
                </c:pt>
                <c:pt idx="79">
                  <c:v>79.223286163785815</c:v>
                </c:pt>
                <c:pt idx="80">
                  <c:v>73.624350975652447</c:v>
                </c:pt>
                <c:pt idx="81">
                  <c:v>83.560458669104477</c:v>
                </c:pt>
                <c:pt idx="82">
                  <c:v>72.986834354872428</c:v>
                </c:pt>
                <c:pt idx="83">
                  <c:v>72.506661377261111</c:v>
                </c:pt>
                <c:pt idx="84">
                  <c:v>79.90506920540389</c:v>
                </c:pt>
                <c:pt idx="85">
                  <c:v>79.001848278664426</c:v>
                </c:pt>
                <c:pt idx="86">
                  <c:v>74.911548746680765</c:v>
                </c:pt>
                <c:pt idx="87">
                  <c:v>79.948689342997056</c:v>
                </c:pt>
                <c:pt idx="88">
                  <c:v>85.130320015070964</c:v>
                </c:pt>
                <c:pt idx="89">
                  <c:v>69.616805937735094</c:v>
                </c:pt>
                <c:pt idx="90">
                  <c:v>86.451868086348014</c:v>
                </c:pt>
                <c:pt idx="91">
                  <c:v>84.613782037677964</c:v>
                </c:pt>
                <c:pt idx="92">
                  <c:v>81.047313368808361</c:v>
                </c:pt>
                <c:pt idx="93">
                  <c:v>85.371843761858457</c:v>
                </c:pt>
                <c:pt idx="94">
                  <c:v>78.150424206296037</c:v>
                </c:pt>
                <c:pt idx="95">
                  <c:v>69.391234726899299</c:v>
                </c:pt>
                <c:pt idx="96">
                  <c:v>88.322547396309531</c:v>
                </c:pt>
                <c:pt idx="97">
                  <c:v>76.179144899716661</c:v>
                </c:pt>
                <c:pt idx="98">
                  <c:v>78.309882136744719</c:v>
                </c:pt>
                <c:pt idx="99">
                  <c:v>85.185344635496733</c:v>
                </c:pt>
                <c:pt idx="100">
                  <c:v>70.546754210775418</c:v>
                </c:pt>
                <c:pt idx="101">
                  <c:v>83.435461457681356</c:v>
                </c:pt>
                <c:pt idx="102">
                  <c:v>79.888193471518449</c:v>
                </c:pt>
                <c:pt idx="103">
                  <c:v>91.219722739305723</c:v>
                </c:pt>
                <c:pt idx="104">
                  <c:v>73.660155985996553</c:v>
                </c:pt>
                <c:pt idx="105">
                  <c:v>77.471205135156353</c:v>
                </c:pt>
                <c:pt idx="106">
                  <c:v>82.418886016757881</c:v>
                </c:pt>
                <c:pt idx="107">
                  <c:v>84.720514817327143</c:v>
                </c:pt>
                <c:pt idx="108">
                  <c:v>75.063939606976334</c:v>
                </c:pt>
                <c:pt idx="109">
                  <c:v>75.732503222317362</c:v>
                </c:pt>
                <c:pt idx="110">
                  <c:v>77.801989092468531</c:v>
                </c:pt>
                <c:pt idx="111">
                  <c:v>73.020264865472328</c:v>
                </c:pt>
                <c:pt idx="112">
                  <c:v>83.950369352797523</c:v>
                </c:pt>
                <c:pt idx="113">
                  <c:v>85.645657395871481</c:v>
                </c:pt>
                <c:pt idx="114">
                  <c:v>82.545669678132839</c:v>
                </c:pt>
                <c:pt idx="115">
                  <c:v>89.536621857975433</c:v>
                </c:pt>
                <c:pt idx="116">
                  <c:v>80.614703061891532</c:v>
                </c:pt>
                <c:pt idx="117">
                  <c:v>79.775597190039022</c:v>
                </c:pt>
                <c:pt idx="118">
                  <c:v>79.797816407708297</c:v>
                </c:pt>
                <c:pt idx="119">
                  <c:v>85.146302024660883</c:v>
                </c:pt>
                <c:pt idx="120">
                  <c:v>66.182732457944894</c:v>
                </c:pt>
                <c:pt idx="121">
                  <c:v>81.77945450149933</c:v>
                </c:pt>
                <c:pt idx="122">
                  <c:v>75.535563790449032</c:v>
                </c:pt>
                <c:pt idx="123">
                  <c:v>82.078888684916336</c:v>
                </c:pt>
                <c:pt idx="124">
                  <c:v>85.051720952013312</c:v>
                </c:pt>
                <c:pt idx="125">
                  <c:v>91.319937642541433</c:v>
                </c:pt>
                <c:pt idx="126">
                  <c:v>82.839625784668442</c:v>
                </c:pt>
                <c:pt idx="127">
                  <c:v>83.650008331429689</c:v>
                </c:pt>
                <c:pt idx="128">
                  <c:v>81.586166074134084</c:v>
                </c:pt>
                <c:pt idx="129">
                  <c:v>85.134147465722791</c:v>
                </c:pt>
                <c:pt idx="130">
                  <c:v>82.624263696724739</c:v>
                </c:pt>
                <c:pt idx="131">
                  <c:v>76.307986971021322</c:v>
                </c:pt>
                <c:pt idx="132">
                  <c:v>69.031163924862014</c:v>
                </c:pt>
                <c:pt idx="133">
                  <c:v>75.330325670552853</c:v>
                </c:pt>
                <c:pt idx="134">
                  <c:v>81.473292054023901</c:v>
                </c:pt>
                <c:pt idx="135">
                  <c:v>68.350723330906135</c:v>
                </c:pt>
                <c:pt idx="136">
                  <c:v>76.42462830078891</c:v>
                </c:pt>
                <c:pt idx="137">
                  <c:v>76.474164045626409</c:v>
                </c:pt>
                <c:pt idx="138">
                  <c:v>79.357230024182542</c:v>
                </c:pt>
                <c:pt idx="139">
                  <c:v>84.334498724122454</c:v>
                </c:pt>
                <c:pt idx="140">
                  <c:v>86.387211060127854</c:v>
                </c:pt>
                <c:pt idx="141">
                  <c:v>82.035416299002989</c:v>
                </c:pt>
                <c:pt idx="142">
                  <c:v>83.213290260403753</c:v>
                </c:pt>
                <c:pt idx="143">
                  <c:v>75.142487832941029</c:v>
                </c:pt>
                <c:pt idx="144">
                  <c:v>76.491545266087542</c:v>
                </c:pt>
                <c:pt idx="145">
                  <c:v>79.046292749859504</c:v>
                </c:pt>
                <c:pt idx="146">
                  <c:v>79.349434182808622</c:v>
                </c:pt>
                <c:pt idx="147">
                  <c:v>74.337692408475277</c:v>
                </c:pt>
                <c:pt idx="148">
                  <c:v>81.448906870784327</c:v>
                </c:pt>
                <c:pt idx="149">
                  <c:v>81.611375531853426</c:v>
                </c:pt>
                <c:pt idx="150">
                  <c:v>81.192365847325718</c:v>
                </c:pt>
                <c:pt idx="151">
                  <c:v>73.165643787662859</c:v>
                </c:pt>
                <c:pt idx="152">
                  <c:v>68.642076215254235</c:v>
                </c:pt>
                <c:pt idx="153">
                  <c:v>76.393569869759958</c:v>
                </c:pt>
                <c:pt idx="154">
                  <c:v>74.348747798900249</c:v>
                </c:pt>
                <c:pt idx="155">
                  <c:v>78.698484079486391</c:v>
                </c:pt>
                <c:pt idx="156">
                  <c:v>75.574908904201351</c:v>
                </c:pt>
                <c:pt idx="157">
                  <c:v>76.307525533525649</c:v>
                </c:pt>
                <c:pt idx="158">
                  <c:v>81.070888027420963</c:v>
                </c:pt>
                <c:pt idx="159">
                  <c:v>77.60757424069989</c:v>
                </c:pt>
                <c:pt idx="160">
                  <c:v>76.318879108674722</c:v>
                </c:pt>
                <c:pt idx="161">
                  <c:v>84.378875241593718</c:v>
                </c:pt>
                <c:pt idx="162">
                  <c:v>77.140686265901607</c:v>
                </c:pt>
                <c:pt idx="163">
                  <c:v>80.295507444351031</c:v>
                </c:pt>
                <c:pt idx="164">
                  <c:v>80.877847116723586</c:v>
                </c:pt>
                <c:pt idx="165">
                  <c:v>76.583315623796878</c:v>
                </c:pt>
                <c:pt idx="166">
                  <c:v>76.178919151870218</c:v>
                </c:pt>
                <c:pt idx="167">
                  <c:v>78.267937387151605</c:v>
                </c:pt>
                <c:pt idx="168">
                  <c:v>84.772244087098386</c:v>
                </c:pt>
                <c:pt idx="169">
                  <c:v>79.17266673604189</c:v>
                </c:pt>
                <c:pt idx="170">
                  <c:v>68.779197750302515</c:v>
                </c:pt>
                <c:pt idx="171">
                  <c:v>80.946062971568708</c:v>
                </c:pt>
                <c:pt idx="172">
                  <c:v>74.779380490820941</c:v>
                </c:pt>
                <c:pt idx="173">
                  <c:v>73.577697473310323</c:v>
                </c:pt>
                <c:pt idx="174">
                  <c:v>84.157148429477175</c:v>
                </c:pt>
                <c:pt idx="175">
                  <c:v>77.610899250536718</c:v>
                </c:pt>
                <c:pt idx="176">
                  <c:v>76.651681329346616</c:v>
                </c:pt>
                <c:pt idx="177">
                  <c:v>77.364910037601817</c:v>
                </c:pt>
                <c:pt idx="178">
                  <c:v>79.057815431548988</c:v>
                </c:pt>
                <c:pt idx="179">
                  <c:v>86.444300375261207</c:v>
                </c:pt>
                <c:pt idx="180">
                  <c:v>72.515094897871251</c:v>
                </c:pt>
                <c:pt idx="181">
                  <c:v>77.698073757725055</c:v>
                </c:pt>
                <c:pt idx="182">
                  <c:v>84.04896816056285</c:v>
                </c:pt>
                <c:pt idx="183">
                  <c:v>81.262533146324103</c:v>
                </c:pt>
                <c:pt idx="184">
                  <c:v>81.953883670917833</c:v>
                </c:pt>
                <c:pt idx="185">
                  <c:v>85.002440086954309</c:v>
                </c:pt>
                <c:pt idx="186">
                  <c:v>82.368357216244135</c:v>
                </c:pt>
                <c:pt idx="187">
                  <c:v>65.728199025454387</c:v>
                </c:pt>
                <c:pt idx="188">
                  <c:v>71.940992484901287</c:v>
                </c:pt>
                <c:pt idx="189">
                  <c:v>86.724541952202046</c:v>
                </c:pt>
                <c:pt idx="190">
                  <c:v>86.540873918791561</c:v>
                </c:pt>
                <c:pt idx="191">
                  <c:v>80.682956438940195</c:v>
                </c:pt>
                <c:pt idx="192">
                  <c:v>73.127163474693873</c:v>
                </c:pt>
                <c:pt idx="193">
                  <c:v>80.694504973266206</c:v>
                </c:pt>
                <c:pt idx="194">
                  <c:v>85.682087910977486</c:v>
                </c:pt>
                <c:pt idx="195">
                  <c:v>82.472005887781464</c:v>
                </c:pt>
                <c:pt idx="196">
                  <c:v>81.078550359957504</c:v>
                </c:pt>
                <c:pt idx="197">
                  <c:v>73.4631408615423</c:v>
                </c:pt>
                <c:pt idx="198">
                  <c:v>74.26898035216756</c:v>
                </c:pt>
                <c:pt idx="199">
                  <c:v>84.306480686884626</c:v>
                </c:pt>
                <c:pt idx="200">
                  <c:v>88.24895390865008</c:v>
                </c:pt>
                <c:pt idx="201">
                  <c:v>74.619461252303836</c:v>
                </c:pt>
                <c:pt idx="202">
                  <c:v>79.447368569833898</c:v>
                </c:pt>
                <c:pt idx="203">
                  <c:v>85.84132779437968</c:v>
                </c:pt>
                <c:pt idx="204">
                  <c:v>80.195674911340888</c:v>
                </c:pt>
                <c:pt idx="205">
                  <c:v>78.74083986643312</c:v>
                </c:pt>
                <c:pt idx="206">
                  <c:v>84.728796571287759</c:v>
                </c:pt>
                <c:pt idx="207">
                  <c:v>84.908002579399295</c:v>
                </c:pt>
                <c:pt idx="208">
                  <c:v>73.238477801581567</c:v>
                </c:pt>
                <c:pt idx="209">
                  <c:v>85.430360463592123</c:v>
                </c:pt>
                <c:pt idx="210">
                  <c:v>78.906213896742258</c:v>
                </c:pt>
                <c:pt idx="211">
                  <c:v>84.025829733849122</c:v>
                </c:pt>
                <c:pt idx="212">
                  <c:v>82.590543995207895</c:v>
                </c:pt>
                <c:pt idx="213">
                  <c:v>78.81643620330793</c:v>
                </c:pt>
                <c:pt idx="214">
                  <c:v>75.106241284349622</c:v>
                </c:pt>
                <c:pt idx="215">
                  <c:v>79.663525313934784</c:v>
                </c:pt>
                <c:pt idx="216">
                  <c:v>82.895286733482209</c:v>
                </c:pt>
                <c:pt idx="217">
                  <c:v>79.202336041253773</c:v>
                </c:pt>
                <c:pt idx="218">
                  <c:v>78.62289651510207</c:v>
                </c:pt>
                <c:pt idx="219">
                  <c:v>82.025087015315208</c:v>
                </c:pt>
                <c:pt idx="220">
                  <c:v>69.529359762290269</c:v>
                </c:pt>
                <c:pt idx="221">
                  <c:v>74.350388980192463</c:v>
                </c:pt>
                <c:pt idx="222">
                  <c:v>78.57501648777648</c:v>
                </c:pt>
                <c:pt idx="223">
                  <c:v>92.194190332585734</c:v>
                </c:pt>
                <c:pt idx="224">
                  <c:v>70.404260003200037</c:v>
                </c:pt>
                <c:pt idx="225">
                  <c:v>72.705171081801765</c:v>
                </c:pt>
                <c:pt idx="226">
                  <c:v>80.913116219381081</c:v>
                </c:pt>
                <c:pt idx="227">
                  <c:v>81.179652420884551</c:v>
                </c:pt>
                <c:pt idx="228">
                  <c:v>80.558068306252864</c:v>
                </c:pt>
                <c:pt idx="229">
                  <c:v>76.680327881304379</c:v>
                </c:pt>
                <c:pt idx="230">
                  <c:v>71.767869514345065</c:v>
                </c:pt>
                <c:pt idx="231">
                  <c:v>75.626474403347714</c:v>
                </c:pt>
                <c:pt idx="232">
                  <c:v>78.861591838667223</c:v>
                </c:pt>
                <c:pt idx="233">
                  <c:v>73.920193439750008</c:v>
                </c:pt>
                <c:pt idx="234">
                  <c:v>75.985370602938929</c:v>
                </c:pt>
                <c:pt idx="235">
                  <c:v>76.880814971721762</c:v>
                </c:pt>
                <c:pt idx="236">
                  <c:v>84.528560364779878</c:v>
                </c:pt>
                <c:pt idx="237">
                  <c:v>83.173614701291072</c:v>
                </c:pt>
                <c:pt idx="238">
                  <c:v>93.180732676170777</c:v>
                </c:pt>
                <c:pt idx="239">
                  <c:v>80.667987286655332</c:v>
                </c:pt>
                <c:pt idx="240">
                  <c:v>74.809661445105633</c:v>
                </c:pt>
                <c:pt idx="241">
                  <c:v>78.508399288441865</c:v>
                </c:pt>
                <c:pt idx="242">
                  <c:v>76.059221300774681</c:v>
                </c:pt>
                <c:pt idx="243">
                  <c:v>82.358462564839698</c:v>
                </c:pt>
                <c:pt idx="244">
                  <c:v>75.488892080663177</c:v>
                </c:pt>
                <c:pt idx="245">
                  <c:v>77.550026471267714</c:v>
                </c:pt>
                <c:pt idx="246">
                  <c:v>77.062981279369353</c:v>
                </c:pt>
                <c:pt idx="247">
                  <c:v>74.943030128556458</c:v>
                </c:pt>
                <c:pt idx="248">
                  <c:v>81.985492624857613</c:v>
                </c:pt>
                <c:pt idx="249">
                  <c:v>77.934878743281516</c:v>
                </c:pt>
                <c:pt idx="250">
                  <c:v>79.569412436313357</c:v>
                </c:pt>
                <c:pt idx="251">
                  <c:v>89.826645596400738</c:v>
                </c:pt>
                <c:pt idx="252">
                  <c:v>78.244133187525392</c:v>
                </c:pt>
                <c:pt idx="253">
                  <c:v>84.65480407639015</c:v>
                </c:pt>
                <c:pt idx="254">
                  <c:v>82.623953823242303</c:v>
                </c:pt>
                <c:pt idx="255">
                  <c:v>78.260416066361756</c:v>
                </c:pt>
                <c:pt idx="256">
                  <c:v>74.635845070177353</c:v>
                </c:pt>
                <c:pt idx="257">
                  <c:v>74.548732861947755</c:v>
                </c:pt>
                <c:pt idx="258">
                  <c:v>86.36284136514314</c:v>
                </c:pt>
                <c:pt idx="259">
                  <c:v>80.619676438531144</c:v>
                </c:pt>
                <c:pt idx="260">
                  <c:v>80.955878140020857</c:v>
                </c:pt>
                <c:pt idx="261">
                  <c:v>77.706909591707543</c:v>
                </c:pt>
                <c:pt idx="262">
                  <c:v>79.676836457937796</c:v>
                </c:pt>
                <c:pt idx="263">
                  <c:v>79.160824308005701</c:v>
                </c:pt>
                <c:pt idx="264">
                  <c:v>82.491042315355529</c:v>
                </c:pt>
                <c:pt idx="265">
                  <c:v>82.050117819020087</c:v>
                </c:pt>
                <c:pt idx="266">
                  <c:v>77.479183178644732</c:v>
                </c:pt>
                <c:pt idx="267">
                  <c:v>79.618436068306423</c:v>
                </c:pt>
                <c:pt idx="268">
                  <c:v>80.033387478820998</c:v>
                </c:pt>
                <c:pt idx="269">
                  <c:v>77.566721422444232</c:v>
                </c:pt>
                <c:pt idx="270">
                  <c:v>76.955843257728091</c:v>
                </c:pt>
                <c:pt idx="271">
                  <c:v>80.017132295784506</c:v>
                </c:pt>
                <c:pt idx="272">
                  <c:v>73.018201681298265</c:v>
                </c:pt>
                <c:pt idx="273">
                  <c:v>80.217794623352731</c:v>
                </c:pt>
                <c:pt idx="274">
                  <c:v>75.704702691843067</c:v>
                </c:pt>
                <c:pt idx="275">
                  <c:v>84.917345622168725</c:v>
                </c:pt>
                <c:pt idx="276">
                  <c:v>85.346014921304871</c:v>
                </c:pt>
                <c:pt idx="277">
                  <c:v>85.218609357819645</c:v>
                </c:pt>
                <c:pt idx="278">
                  <c:v>78.769954696043357</c:v>
                </c:pt>
                <c:pt idx="279">
                  <c:v>76.983787423240756</c:v>
                </c:pt>
                <c:pt idx="280">
                  <c:v>83.953585355963028</c:v>
                </c:pt>
                <c:pt idx="281">
                  <c:v>78.988491685754639</c:v>
                </c:pt>
                <c:pt idx="282">
                  <c:v>71.4290231415753</c:v>
                </c:pt>
                <c:pt idx="283">
                  <c:v>69.334516157803577</c:v>
                </c:pt>
                <c:pt idx="284">
                  <c:v>85.114633702516556</c:v>
                </c:pt>
                <c:pt idx="285">
                  <c:v>72.590664294448572</c:v>
                </c:pt>
                <c:pt idx="286">
                  <c:v>83.516453817193465</c:v>
                </c:pt>
                <c:pt idx="287">
                  <c:v>73.313277162338224</c:v>
                </c:pt>
                <c:pt idx="288">
                  <c:v>72.667357810086784</c:v>
                </c:pt>
                <c:pt idx="289">
                  <c:v>71.279272105512661</c:v>
                </c:pt>
                <c:pt idx="290">
                  <c:v>82.80831113054326</c:v>
                </c:pt>
                <c:pt idx="291">
                  <c:v>89.481197635663506</c:v>
                </c:pt>
                <c:pt idx="292">
                  <c:v>76.613305646554039</c:v>
                </c:pt>
                <c:pt idx="293">
                  <c:v>79.437899494173976</c:v>
                </c:pt>
                <c:pt idx="294">
                  <c:v>69.630445002526102</c:v>
                </c:pt>
                <c:pt idx="295">
                  <c:v>77.78901448718419</c:v>
                </c:pt>
                <c:pt idx="296">
                  <c:v>80.789662170807176</c:v>
                </c:pt>
                <c:pt idx="297">
                  <c:v>77.801814536817929</c:v>
                </c:pt>
                <c:pt idx="298">
                  <c:v>83.982580481792681</c:v>
                </c:pt>
                <c:pt idx="299">
                  <c:v>79.299826366866967</c:v>
                </c:pt>
                <c:pt idx="300">
                  <c:v>80.868561751016188</c:v>
                </c:pt>
                <c:pt idx="301">
                  <c:v>78.095164708404866</c:v>
                </c:pt>
                <c:pt idx="302">
                  <c:v>80.528303673731983</c:v>
                </c:pt>
                <c:pt idx="303">
                  <c:v>83.066387755703374</c:v>
                </c:pt>
                <c:pt idx="304">
                  <c:v>80.319615714432985</c:v>
                </c:pt>
                <c:pt idx="305">
                  <c:v>80.076486379495179</c:v>
                </c:pt>
                <c:pt idx="306">
                  <c:v>82.116361480750413</c:v>
                </c:pt>
                <c:pt idx="307">
                  <c:v>73.136189867366625</c:v>
                </c:pt>
                <c:pt idx="308">
                  <c:v>83.122117998523365</c:v>
                </c:pt>
                <c:pt idx="309">
                  <c:v>80.078585309220443</c:v>
                </c:pt>
                <c:pt idx="310">
                  <c:v>77.828102956167967</c:v>
                </c:pt>
                <c:pt idx="311">
                  <c:v>81.985890064612562</c:v>
                </c:pt>
                <c:pt idx="312">
                  <c:v>81.537939312971488</c:v>
                </c:pt>
                <c:pt idx="313">
                  <c:v>81.601811169004051</c:v>
                </c:pt>
                <c:pt idx="314">
                  <c:v>78.448283979178129</c:v>
                </c:pt>
                <c:pt idx="315">
                  <c:v>85.172345060850603</c:v>
                </c:pt>
                <c:pt idx="316">
                  <c:v>90.591066370475232</c:v>
                </c:pt>
                <c:pt idx="317">
                  <c:v>86.019280297444098</c:v>
                </c:pt>
                <c:pt idx="318">
                  <c:v>74.437315482832261</c:v>
                </c:pt>
                <c:pt idx="319">
                  <c:v>78.889616673164127</c:v>
                </c:pt>
                <c:pt idx="320">
                  <c:v>78.702262880978111</c:v>
                </c:pt>
                <c:pt idx="321">
                  <c:v>79.065569820473144</c:v>
                </c:pt>
                <c:pt idx="322">
                  <c:v>81.487693752363683</c:v>
                </c:pt>
                <c:pt idx="323">
                  <c:v>81.517983596965308</c:v>
                </c:pt>
                <c:pt idx="324">
                  <c:v>78.563959581500569</c:v>
                </c:pt>
                <c:pt idx="325">
                  <c:v>84.197949835088608</c:v>
                </c:pt>
                <c:pt idx="326">
                  <c:v>79.76422483405652</c:v>
                </c:pt>
                <c:pt idx="327">
                  <c:v>75.104421734870229</c:v>
                </c:pt>
                <c:pt idx="328">
                  <c:v>80.012446097473443</c:v>
                </c:pt>
                <c:pt idx="329">
                  <c:v>88.666255650157879</c:v>
                </c:pt>
                <c:pt idx="330">
                  <c:v>79.83009972285744</c:v>
                </c:pt>
                <c:pt idx="331">
                  <c:v>81.345638116479805</c:v>
                </c:pt>
                <c:pt idx="332">
                  <c:v>71.780376940615596</c:v>
                </c:pt>
                <c:pt idx="333">
                  <c:v>72.128040650115565</c:v>
                </c:pt>
                <c:pt idx="334">
                  <c:v>75.492508763732275</c:v>
                </c:pt>
                <c:pt idx="335">
                  <c:v>80.80904894532398</c:v>
                </c:pt>
                <c:pt idx="336">
                  <c:v>80.229297846594633</c:v>
                </c:pt>
                <c:pt idx="337">
                  <c:v>77.828494864825245</c:v>
                </c:pt>
                <c:pt idx="338">
                  <c:v>90.685957715443081</c:v>
                </c:pt>
                <c:pt idx="339">
                  <c:v>84.996651597483719</c:v>
                </c:pt>
                <c:pt idx="340">
                  <c:v>83.747618036440372</c:v>
                </c:pt>
                <c:pt idx="341">
                  <c:v>82.223588160097393</c:v>
                </c:pt>
                <c:pt idx="342">
                  <c:v>77.66953811022745</c:v>
                </c:pt>
                <c:pt idx="343">
                  <c:v>77.629609781852267</c:v>
                </c:pt>
                <c:pt idx="344">
                  <c:v>80.461437766691972</c:v>
                </c:pt>
                <c:pt idx="345">
                  <c:v>81.706147009464999</c:v>
                </c:pt>
                <c:pt idx="346">
                  <c:v>75.975661430510911</c:v>
                </c:pt>
                <c:pt idx="347">
                  <c:v>78.706521705088747</c:v>
                </c:pt>
                <c:pt idx="348">
                  <c:v>76.945802758566401</c:v>
                </c:pt>
                <c:pt idx="349">
                  <c:v>80.854990169671865</c:v>
                </c:pt>
                <c:pt idx="350">
                  <c:v>82.95200533148784</c:v>
                </c:pt>
                <c:pt idx="351">
                  <c:v>84.106220636463576</c:v>
                </c:pt>
                <c:pt idx="352">
                  <c:v>82.25405438065043</c:v>
                </c:pt>
                <c:pt idx="353">
                  <c:v>85.13986965010956</c:v>
                </c:pt>
                <c:pt idx="354">
                  <c:v>81.390590495626071</c:v>
                </c:pt>
                <c:pt idx="355">
                  <c:v>85.878129786009978</c:v>
                </c:pt>
                <c:pt idx="356">
                  <c:v>77.486895273984672</c:v>
                </c:pt>
                <c:pt idx="357">
                  <c:v>73.790306249981171</c:v>
                </c:pt>
                <c:pt idx="358">
                  <c:v>84.024816162597531</c:v>
                </c:pt>
                <c:pt idx="359">
                  <c:v>71.310945531441547</c:v>
                </c:pt>
                <c:pt idx="360">
                  <c:v>76.394057250152784</c:v>
                </c:pt>
                <c:pt idx="361">
                  <c:v>79.990067144107542</c:v>
                </c:pt>
                <c:pt idx="362">
                  <c:v>83.798589085538424</c:v>
                </c:pt>
                <c:pt idx="363">
                  <c:v>78.974429202401467</c:v>
                </c:pt>
                <c:pt idx="364">
                  <c:v>83.196132995326536</c:v>
                </c:pt>
                <c:pt idx="365">
                  <c:v>75.877551303384763</c:v>
                </c:pt>
                <c:pt idx="366">
                  <c:v>76.252196635632643</c:v>
                </c:pt>
                <c:pt idx="367">
                  <c:v>79.813682434042462</c:v>
                </c:pt>
                <c:pt idx="368">
                  <c:v>88.417664320600181</c:v>
                </c:pt>
                <c:pt idx="369">
                  <c:v>78.008184814882952</c:v>
                </c:pt>
                <c:pt idx="370">
                  <c:v>77.672458441299867</c:v>
                </c:pt>
                <c:pt idx="371">
                  <c:v>75.48789647032622</c:v>
                </c:pt>
                <c:pt idx="372">
                  <c:v>70.606705847040004</c:v>
                </c:pt>
                <c:pt idx="373">
                  <c:v>83.386398012169252</c:v>
                </c:pt>
                <c:pt idx="374">
                  <c:v>71.222394359598184</c:v>
                </c:pt>
                <c:pt idx="375">
                  <c:v>79.120917461375086</c:v>
                </c:pt>
                <c:pt idx="376">
                  <c:v>84.841017403401409</c:v>
                </c:pt>
                <c:pt idx="377">
                  <c:v>81.948292773356172</c:v>
                </c:pt>
                <c:pt idx="378">
                  <c:v>80.278594677670185</c:v>
                </c:pt>
                <c:pt idx="379">
                  <c:v>92.175241572305268</c:v>
                </c:pt>
                <c:pt idx="380">
                  <c:v>73.633311595047616</c:v>
                </c:pt>
                <c:pt idx="381">
                  <c:v>85.41314619868642</c:v>
                </c:pt>
                <c:pt idx="382">
                  <c:v>84.576967276314804</c:v>
                </c:pt>
                <c:pt idx="383">
                  <c:v>82.13537118442926</c:v>
                </c:pt>
                <c:pt idx="384">
                  <c:v>81.273229801269139</c:v>
                </c:pt>
                <c:pt idx="385">
                  <c:v>78.071462369383113</c:v>
                </c:pt>
                <c:pt idx="386">
                  <c:v>88.320015189453272</c:v>
                </c:pt>
                <c:pt idx="387">
                  <c:v>78.564063766021903</c:v>
                </c:pt>
                <c:pt idx="388">
                  <c:v>75.789664136332476</c:v>
                </c:pt>
                <c:pt idx="389">
                  <c:v>79.292226561072198</c:v>
                </c:pt>
                <c:pt idx="390">
                  <c:v>74.665177882353362</c:v>
                </c:pt>
                <c:pt idx="391">
                  <c:v>76.873513029309578</c:v>
                </c:pt>
                <c:pt idx="392">
                  <c:v>72.650310993376507</c:v>
                </c:pt>
                <c:pt idx="393">
                  <c:v>81.76201851122913</c:v>
                </c:pt>
                <c:pt idx="394">
                  <c:v>74.601522903987899</c:v>
                </c:pt>
                <c:pt idx="395">
                  <c:v>74.772966562798501</c:v>
                </c:pt>
                <c:pt idx="396">
                  <c:v>77.564663003817643</c:v>
                </c:pt>
                <c:pt idx="397">
                  <c:v>83.579274819561618</c:v>
                </c:pt>
                <c:pt idx="398">
                  <c:v>82.122704550885786</c:v>
                </c:pt>
                <c:pt idx="399">
                  <c:v>84.440930384479202</c:v>
                </c:pt>
                <c:pt idx="400">
                  <c:v>89.372780919212772</c:v>
                </c:pt>
                <c:pt idx="401">
                  <c:v>87.152416807482567</c:v>
                </c:pt>
                <c:pt idx="402">
                  <c:v>81.665358844336254</c:v>
                </c:pt>
                <c:pt idx="403">
                  <c:v>80.509126293833049</c:v>
                </c:pt>
                <c:pt idx="404">
                  <c:v>81.600696935284162</c:v>
                </c:pt>
                <c:pt idx="405">
                  <c:v>82.740749840960348</c:v>
                </c:pt>
                <c:pt idx="406">
                  <c:v>70.413554328271914</c:v>
                </c:pt>
                <c:pt idx="407">
                  <c:v>83.138195542983624</c:v>
                </c:pt>
                <c:pt idx="408">
                  <c:v>81.003553986290569</c:v>
                </c:pt>
                <c:pt idx="409">
                  <c:v>79.715687159488766</c:v>
                </c:pt>
                <c:pt idx="410">
                  <c:v>73.52569500083095</c:v>
                </c:pt>
                <c:pt idx="411">
                  <c:v>84.236843276885082</c:v>
                </c:pt>
                <c:pt idx="412">
                  <c:v>78.730690115389919</c:v>
                </c:pt>
                <c:pt idx="413">
                  <c:v>70.386418294226885</c:v>
                </c:pt>
                <c:pt idx="414">
                  <c:v>79.134588032424006</c:v>
                </c:pt>
                <c:pt idx="415">
                  <c:v>84.940757131587247</c:v>
                </c:pt>
                <c:pt idx="416">
                  <c:v>77.127215515736083</c:v>
                </c:pt>
                <c:pt idx="417">
                  <c:v>81.869263997966712</c:v>
                </c:pt>
                <c:pt idx="418">
                  <c:v>82.460030602676184</c:v>
                </c:pt>
                <c:pt idx="419">
                  <c:v>77.274064593079586</c:v>
                </c:pt>
                <c:pt idx="420">
                  <c:v>87.454212478780079</c:v>
                </c:pt>
                <c:pt idx="421">
                  <c:v>85.758294116691701</c:v>
                </c:pt>
                <c:pt idx="422">
                  <c:v>82.42648305069612</c:v>
                </c:pt>
                <c:pt idx="423">
                  <c:v>75.334953523017603</c:v>
                </c:pt>
                <c:pt idx="424">
                  <c:v>72.494591393077798</c:v>
                </c:pt>
                <c:pt idx="425">
                  <c:v>70.090157799492928</c:v>
                </c:pt>
                <c:pt idx="426">
                  <c:v>82.131614863477338</c:v>
                </c:pt>
                <c:pt idx="427">
                  <c:v>77.539909450400401</c:v>
                </c:pt>
                <c:pt idx="428">
                  <c:v>76.457002800417939</c:v>
                </c:pt>
                <c:pt idx="429">
                  <c:v>72.656574868377234</c:v>
                </c:pt>
                <c:pt idx="430">
                  <c:v>79.280394609170315</c:v>
                </c:pt>
                <c:pt idx="431">
                  <c:v>78.067381244607333</c:v>
                </c:pt>
                <c:pt idx="432">
                  <c:v>81.840336858212595</c:v>
                </c:pt>
                <c:pt idx="433">
                  <c:v>77.363070549627352</c:v>
                </c:pt>
                <c:pt idx="434">
                  <c:v>76.229026063971872</c:v>
                </c:pt>
                <c:pt idx="435">
                  <c:v>71.484184595747323</c:v>
                </c:pt>
                <c:pt idx="436">
                  <c:v>81.616923863819764</c:v>
                </c:pt>
                <c:pt idx="437">
                  <c:v>79.520099643049264</c:v>
                </c:pt>
                <c:pt idx="438">
                  <c:v>78.372275756978937</c:v>
                </c:pt>
                <c:pt idx="439">
                  <c:v>84.218642670269659</c:v>
                </c:pt>
                <c:pt idx="440">
                  <c:v>76.328457441498273</c:v>
                </c:pt>
                <c:pt idx="441">
                  <c:v>83.232168808550966</c:v>
                </c:pt>
                <c:pt idx="442">
                  <c:v>78.953755176426725</c:v>
                </c:pt>
                <c:pt idx="443">
                  <c:v>79.66312233932436</c:v>
                </c:pt>
                <c:pt idx="444">
                  <c:v>71.304560451090197</c:v>
                </c:pt>
                <c:pt idx="445">
                  <c:v>84.528673081817757</c:v>
                </c:pt>
                <c:pt idx="446">
                  <c:v>76.80192408268006</c:v>
                </c:pt>
                <c:pt idx="447">
                  <c:v>88.612297046881608</c:v>
                </c:pt>
                <c:pt idx="448">
                  <c:v>75.372116580991417</c:v>
                </c:pt>
                <c:pt idx="449">
                  <c:v>79.127698877337053</c:v>
                </c:pt>
                <c:pt idx="450">
                  <c:v>86.741172586200321</c:v>
                </c:pt>
                <c:pt idx="451">
                  <c:v>77.483156444652735</c:v>
                </c:pt>
                <c:pt idx="452">
                  <c:v>73.333052046487481</c:v>
                </c:pt>
                <c:pt idx="453">
                  <c:v>72.554859097657172</c:v>
                </c:pt>
                <c:pt idx="454">
                  <c:v>82.228204961168558</c:v>
                </c:pt>
                <c:pt idx="455">
                  <c:v>79.765018785522884</c:v>
                </c:pt>
                <c:pt idx="456">
                  <c:v>78.918521951769421</c:v>
                </c:pt>
                <c:pt idx="457">
                  <c:v>78.723014980120553</c:v>
                </c:pt>
                <c:pt idx="458">
                  <c:v>77.293115247532</c:v>
                </c:pt>
                <c:pt idx="459">
                  <c:v>88.917084684457578</c:v>
                </c:pt>
                <c:pt idx="460">
                  <c:v>81.056798600710934</c:v>
                </c:pt>
                <c:pt idx="461">
                  <c:v>78.44429827944407</c:v>
                </c:pt>
                <c:pt idx="462">
                  <c:v>82.354406154107011</c:v>
                </c:pt>
                <c:pt idx="463">
                  <c:v>81.468730157065608</c:v>
                </c:pt>
                <c:pt idx="464">
                  <c:v>80.530740565694529</c:v>
                </c:pt>
                <c:pt idx="465">
                  <c:v>77.819191515776083</c:v>
                </c:pt>
                <c:pt idx="466">
                  <c:v>78.125047279424777</c:v>
                </c:pt>
                <c:pt idx="467">
                  <c:v>81.228890485973153</c:v>
                </c:pt>
                <c:pt idx="468">
                  <c:v>86.761886847741337</c:v>
                </c:pt>
                <c:pt idx="469">
                  <c:v>81.508025386870088</c:v>
                </c:pt>
                <c:pt idx="470">
                  <c:v>83.237426210572025</c:v>
                </c:pt>
                <c:pt idx="471">
                  <c:v>78.001994031041619</c:v>
                </c:pt>
                <c:pt idx="472">
                  <c:v>74.862943819458181</c:v>
                </c:pt>
                <c:pt idx="473">
                  <c:v>72.736903010625639</c:v>
                </c:pt>
                <c:pt idx="474">
                  <c:v>80.086535419839549</c:v>
                </c:pt>
                <c:pt idx="475">
                  <c:v>87.990978821401953</c:v>
                </c:pt>
                <c:pt idx="476">
                  <c:v>80.455203169062372</c:v>
                </c:pt>
                <c:pt idx="477">
                  <c:v>77.405653309768283</c:v>
                </c:pt>
                <c:pt idx="478">
                  <c:v>86.944795881190871</c:v>
                </c:pt>
                <c:pt idx="479">
                  <c:v>80.897073171993725</c:v>
                </c:pt>
                <c:pt idx="480">
                  <c:v>71.955176951290454</c:v>
                </c:pt>
                <c:pt idx="481">
                  <c:v>83.527680913076836</c:v>
                </c:pt>
                <c:pt idx="482">
                  <c:v>77.961960512730457</c:v>
                </c:pt>
                <c:pt idx="483">
                  <c:v>82.355128536244251</c:v>
                </c:pt>
                <c:pt idx="484">
                  <c:v>69.026566239124577</c:v>
                </c:pt>
                <c:pt idx="485">
                  <c:v>83.818097369018219</c:v>
                </c:pt>
                <c:pt idx="486">
                  <c:v>82.304530467067138</c:v>
                </c:pt>
                <c:pt idx="487">
                  <c:v>77.134793586228511</c:v>
                </c:pt>
                <c:pt idx="488">
                  <c:v>75.510902592468</c:v>
                </c:pt>
                <c:pt idx="489">
                  <c:v>76.927477617125305</c:v>
                </c:pt>
                <c:pt idx="490">
                  <c:v>79.467836046439828</c:v>
                </c:pt>
                <c:pt idx="491">
                  <c:v>93.647979300474958</c:v>
                </c:pt>
                <c:pt idx="492">
                  <c:v>85.4625156507756</c:v>
                </c:pt>
                <c:pt idx="493">
                  <c:v>76.292166686301897</c:v>
                </c:pt>
                <c:pt idx="494">
                  <c:v>87.923412080195376</c:v>
                </c:pt>
                <c:pt idx="495">
                  <c:v>80.961149954930875</c:v>
                </c:pt>
                <c:pt idx="496">
                  <c:v>80.633382303074214</c:v>
                </c:pt>
                <c:pt idx="497">
                  <c:v>83.369094581211669</c:v>
                </c:pt>
                <c:pt idx="498">
                  <c:v>90.200999326237365</c:v>
                </c:pt>
                <c:pt idx="499">
                  <c:v>75.416442527941882</c:v>
                </c:pt>
                <c:pt idx="500">
                  <c:v>90.605398527586175</c:v>
                </c:pt>
                <c:pt idx="501">
                  <c:v>84.951631221408505</c:v>
                </c:pt>
                <c:pt idx="502">
                  <c:v>73.145770144760277</c:v>
                </c:pt>
                <c:pt idx="503">
                  <c:v>97.986913329939014</c:v>
                </c:pt>
                <c:pt idx="504">
                  <c:v>77.007216478618588</c:v>
                </c:pt>
                <c:pt idx="505">
                  <c:v>77.316542814950736</c:v>
                </c:pt>
                <c:pt idx="506">
                  <c:v>77.266988070033548</c:v>
                </c:pt>
                <c:pt idx="507">
                  <c:v>79.646507391827086</c:v>
                </c:pt>
                <c:pt idx="508">
                  <c:v>82.503924391593088</c:v>
                </c:pt>
                <c:pt idx="509">
                  <c:v>81.832139221638585</c:v>
                </c:pt>
                <c:pt idx="510">
                  <c:v>82.353128632150458</c:v>
                </c:pt>
                <c:pt idx="511">
                  <c:v>81.226719006677598</c:v>
                </c:pt>
                <c:pt idx="512">
                  <c:v>79.095231037093072</c:v>
                </c:pt>
                <c:pt idx="513">
                  <c:v>83.324584818809853</c:v>
                </c:pt>
                <c:pt idx="514">
                  <c:v>74.318951466238772</c:v>
                </c:pt>
                <c:pt idx="515">
                  <c:v>76.102727921464648</c:v>
                </c:pt>
                <c:pt idx="516">
                  <c:v>79.061774345336573</c:v>
                </c:pt>
                <c:pt idx="517">
                  <c:v>84.083096604369828</c:v>
                </c:pt>
                <c:pt idx="518">
                  <c:v>77.186780208180338</c:v>
                </c:pt>
                <c:pt idx="519">
                  <c:v>74.9857663523497</c:v>
                </c:pt>
                <c:pt idx="520">
                  <c:v>75.150589473074604</c:v>
                </c:pt>
                <c:pt idx="521">
                  <c:v>90.048376623295297</c:v>
                </c:pt>
                <c:pt idx="522">
                  <c:v>76.383280298489694</c:v>
                </c:pt>
                <c:pt idx="523">
                  <c:v>80.44021463183114</c:v>
                </c:pt>
                <c:pt idx="524">
                  <c:v>73.689456887559629</c:v>
                </c:pt>
                <c:pt idx="525">
                  <c:v>80.412562561155596</c:v>
                </c:pt>
                <c:pt idx="526">
                  <c:v>78.245190855115695</c:v>
                </c:pt>
                <c:pt idx="527">
                  <c:v>80.734984834246958</c:v>
                </c:pt>
                <c:pt idx="528">
                  <c:v>69.986655040195032</c:v>
                </c:pt>
                <c:pt idx="529">
                  <c:v>84.189863070869293</c:v>
                </c:pt>
                <c:pt idx="530">
                  <c:v>79.682171810264393</c:v>
                </c:pt>
                <c:pt idx="531">
                  <c:v>73.040510672389786</c:v>
                </c:pt>
                <c:pt idx="532">
                  <c:v>76.502573731610369</c:v>
                </c:pt>
                <c:pt idx="533">
                  <c:v>82.820678042077873</c:v>
                </c:pt>
                <c:pt idx="534">
                  <c:v>87.687251900383373</c:v>
                </c:pt>
                <c:pt idx="535">
                  <c:v>74.375829349190425</c:v>
                </c:pt>
                <c:pt idx="536">
                  <c:v>85.896422272218686</c:v>
                </c:pt>
                <c:pt idx="537">
                  <c:v>76.092974289088204</c:v>
                </c:pt>
                <c:pt idx="538">
                  <c:v>81.282102050988357</c:v>
                </c:pt>
                <c:pt idx="539">
                  <c:v>75.576248769341035</c:v>
                </c:pt>
                <c:pt idx="540">
                  <c:v>82.84503333043169</c:v>
                </c:pt>
                <c:pt idx="541">
                  <c:v>83.272486537992052</c:v>
                </c:pt>
                <c:pt idx="542">
                  <c:v>80.182503335679755</c:v>
                </c:pt>
                <c:pt idx="543">
                  <c:v>75.078870968210339</c:v>
                </c:pt>
                <c:pt idx="544">
                  <c:v>81.913667602523816</c:v>
                </c:pt>
                <c:pt idx="545">
                  <c:v>79.196960622155828</c:v>
                </c:pt>
                <c:pt idx="546">
                  <c:v>84.440413243402034</c:v>
                </c:pt>
                <c:pt idx="547">
                  <c:v>72.70113946384707</c:v>
                </c:pt>
                <c:pt idx="548">
                  <c:v>75.895889141134418</c:v>
                </c:pt>
                <c:pt idx="549">
                  <c:v>71.713912744007047</c:v>
                </c:pt>
                <c:pt idx="550">
                  <c:v>75.315791863000072</c:v>
                </c:pt>
                <c:pt idx="551">
                  <c:v>79.292967984090922</c:v>
                </c:pt>
                <c:pt idx="552">
                  <c:v>80.970569728949883</c:v>
                </c:pt>
                <c:pt idx="553">
                  <c:v>74.678874563579939</c:v>
                </c:pt>
                <c:pt idx="554">
                  <c:v>82.131485514568496</c:v>
                </c:pt>
                <c:pt idx="555">
                  <c:v>73.803825782292066</c:v>
                </c:pt>
                <c:pt idx="556">
                  <c:v>73.520589645009309</c:v>
                </c:pt>
                <c:pt idx="557">
                  <c:v>80.783117497804909</c:v>
                </c:pt>
                <c:pt idx="558">
                  <c:v>77.473290646035693</c:v>
                </c:pt>
                <c:pt idx="559">
                  <c:v>81.163688610234075</c:v>
                </c:pt>
                <c:pt idx="560">
                  <c:v>76.46139310877696</c:v>
                </c:pt>
                <c:pt idx="561">
                  <c:v>74.435435606368259</c:v>
                </c:pt>
                <c:pt idx="562">
                  <c:v>81.632925076566892</c:v>
                </c:pt>
                <c:pt idx="563">
                  <c:v>77.505346871782265</c:v>
                </c:pt>
                <c:pt idx="564">
                  <c:v>71.587081731114878</c:v>
                </c:pt>
                <c:pt idx="565">
                  <c:v>71.890496648613905</c:v>
                </c:pt>
                <c:pt idx="566">
                  <c:v>79.642074476709951</c:v>
                </c:pt>
                <c:pt idx="567">
                  <c:v>81.854924900924502</c:v>
                </c:pt>
                <c:pt idx="568">
                  <c:v>75.427033502709889</c:v>
                </c:pt>
                <c:pt idx="569">
                  <c:v>73.953098958705212</c:v>
                </c:pt>
                <c:pt idx="570">
                  <c:v>79.477012540606154</c:v>
                </c:pt>
                <c:pt idx="571">
                  <c:v>81.264133153966327</c:v>
                </c:pt>
                <c:pt idx="572">
                  <c:v>71.592128640124471</c:v>
                </c:pt>
                <c:pt idx="573">
                  <c:v>80.027616803843387</c:v>
                </c:pt>
                <c:pt idx="574">
                  <c:v>85.22303208312988</c:v>
                </c:pt>
                <c:pt idx="575">
                  <c:v>74.197097033582352</c:v>
                </c:pt>
                <c:pt idx="576">
                  <c:v>81.535411625196403</c:v>
                </c:pt>
                <c:pt idx="577">
                  <c:v>79.051171333315608</c:v>
                </c:pt>
                <c:pt idx="578">
                  <c:v>90.463747099242511</c:v>
                </c:pt>
                <c:pt idx="579">
                  <c:v>71.709538825381799</c:v>
                </c:pt>
                <c:pt idx="580">
                  <c:v>71.706408412107038</c:v>
                </c:pt>
                <c:pt idx="581">
                  <c:v>80.493521303498937</c:v>
                </c:pt>
                <c:pt idx="582">
                  <c:v>77.639701571237524</c:v>
                </c:pt>
                <c:pt idx="583">
                  <c:v>87.796699376567247</c:v>
                </c:pt>
                <c:pt idx="584">
                  <c:v>81.217240904074757</c:v>
                </c:pt>
                <c:pt idx="585">
                  <c:v>85.054811695742615</c:v>
                </c:pt>
                <c:pt idx="586">
                  <c:v>79.671188557897935</c:v>
                </c:pt>
                <c:pt idx="587">
                  <c:v>81.705638286280021</c:v>
                </c:pt>
                <c:pt idx="588">
                  <c:v>83.168479486266136</c:v>
                </c:pt>
                <c:pt idx="589">
                  <c:v>86.624545826203118</c:v>
                </c:pt>
                <c:pt idx="590">
                  <c:v>84.496660637072651</c:v>
                </c:pt>
                <c:pt idx="591">
                  <c:v>85.96719673264414</c:v>
                </c:pt>
                <c:pt idx="592">
                  <c:v>85.529324929837372</c:v>
                </c:pt>
                <c:pt idx="593">
                  <c:v>70.187464702254658</c:v>
                </c:pt>
                <c:pt idx="594">
                  <c:v>85.393674466711047</c:v>
                </c:pt>
                <c:pt idx="595">
                  <c:v>82.673305894526735</c:v>
                </c:pt>
                <c:pt idx="596">
                  <c:v>80.23734513260149</c:v>
                </c:pt>
                <c:pt idx="597">
                  <c:v>79.299172702405642</c:v>
                </c:pt>
                <c:pt idx="598">
                  <c:v>85.652170120654063</c:v>
                </c:pt>
                <c:pt idx="599">
                  <c:v>72.241768598470898</c:v>
                </c:pt>
                <c:pt idx="600">
                  <c:v>81.988344696984242</c:v>
                </c:pt>
                <c:pt idx="601">
                  <c:v>78.727294857623534</c:v>
                </c:pt>
                <c:pt idx="602">
                  <c:v>87.734200907438151</c:v>
                </c:pt>
                <c:pt idx="603">
                  <c:v>83.230221090078871</c:v>
                </c:pt>
                <c:pt idx="604">
                  <c:v>83.659453186210357</c:v>
                </c:pt>
                <c:pt idx="605">
                  <c:v>80.921613512446754</c:v>
                </c:pt>
                <c:pt idx="606">
                  <c:v>81.294519638012815</c:v>
                </c:pt>
                <c:pt idx="607">
                  <c:v>80.906349872593566</c:v>
                </c:pt>
                <c:pt idx="608">
                  <c:v>73.672896932754568</c:v>
                </c:pt>
                <c:pt idx="609">
                  <c:v>84.05884930266879</c:v>
                </c:pt>
                <c:pt idx="610">
                  <c:v>80.86014180580672</c:v>
                </c:pt>
                <c:pt idx="611">
                  <c:v>81.286459055842258</c:v>
                </c:pt>
                <c:pt idx="612">
                  <c:v>78.867473601133213</c:v>
                </c:pt>
                <c:pt idx="613">
                  <c:v>87.258650631636542</c:v>
                </c:pt>
                <c:pt idx="614">
                  <c:v>87.192872050348996</c:v>
                </c:pt>
                <c:pt idx="615">
                  <c:v>83.264266730463063</c:v>
                </c:pt>
                <c:pt idx="616">
                  <c:v>87.776090813997399</c:v>
                </c:pt>
                <c:pt idx="617">
                  <c:v>78.142213021610615</c:v>
                </c:pt>
                <c:pt idx="618">
                  <c:v>77.994847769041897</c:v>
                </c:pt>
                <c:pt idx="619">
                  <c:v>86.416783041340125</c:v>
                </c:pt>
                <c:pt idx="620">
                  <c:v>82.250493771059709</c:v>
                </c:pt>
                <c:pt idx="621">
                  <c:v>82.86992153797982</c:v>
                </c:pt>
                <c:pt idx="622">
                  <c:v>80.169475990323846</c:v>
                </c:pt>
                <c:pt idx="623">
                  <c:v>77.705124180633362</c:v>
                </c:pt>
                <c:pt idx="624">
                  <c:v>75.50987156704457</c:v>
                </c:pt>
                <c:pt idx="625">
                  <c:v>84.958912175388903</c:v>
                </c:pt>
                <c:pt idx="626">
                  <c:v>81.677400448649806</c:v>
                </c:pt>
                <c:pt idx="627">
                  <c:v>74.183805886596772</c:v>
                </c:pt>
                <c:pt idx="628">
                  <c:v>78.384208866611488</c:v>
                </c:pt>
                <c:pt idx="629">
                  <c:v>86.946142559283714</c:v>
                </c:pt>
                <c:pt idx="630">
                  <c:v>73.62427915003893</c:v>
                </c:pt>
                <c:pt idx="631">
                  <c:v>79.233728491331419</c:v>
                </c:pt>
                <c:pt idx="632">
                  <c:v>76.768548306620104</c:v>
                </c:pt>
                <c:pt idx="633">
                  <c:v>84.793810452388044</c:v>
                </c:pt>
                <c:pt idx="634">
                  <c:v>68.401825647115174</c:v>
                </c:pt>
                <c:pt idx="635">
                  <c:v>80.740285726119325</c:v>
                </c:pt>
                <c:pt idx="636">
                  <c:v>73.324682420815748</c:v>
                </c:pt>
                <c:pt idx="637">
                  <c:v>74.231976010800821</c:v>
                </c:pt>
                <c:pt idx="638">
                  <c:v>83.446222945054714</c:v>
                </c:pt>
                <c:pt idx="639">
                  <c:v>85.320448942493996</c:v>
                </c:pt>
                <c:pt idx="640">
                  <c:v>82.431503692262069</c:v>
                </c:pt>
                <c:pt idx="641">
                  <c:v>74.615726416844751</c:v>
                </c:pt>
                <c:pt idx="642">
                  <c:v>79.751828934588886</c:v>
                </c:pt>
                <c:pt idx="643">
                  <c:v>80.638234964650366</c:v>
                </c:pt>
                <c:pt idx="644">
                  <c:v>77.529119497010996</c:v>
                </c:pt>
                <c:pt idx="645">
                  <c:v>81.254776377183788</c:v>
                </c:pt>
                <c:pt idx="646">
                  <c:v>84.360542680871191</c:v>
                </c:pt>
                <c:pt idx="647">
                  <c:v>87.131129421797027</c:v>
                </c:pt>
                <c:pt idx="648">
                  <c:v>81.578371764425782</c:v>
                </c:pt>
                <c:pt idx="649">
                  <c:v>79.902357232046725</c:v>
                </c:pt>
                <c:pt idx="650">
                  <c:v>78.100616992820278</c:v>
                </c:pt>
                <c:pt idx="651">
                  <c:v>75.722642253813163</c:v>
                </c:pt>
                <c:pt idx="652">
                  <c:v>83.490326396427804</c:v>
                </c:pt>
                <c:pt idx="653">
                  <c:v>73.903533432906926</c:v>
                </c:pt>
                <c:pt idx="654">
                  <c:v>75.851436419935823</c:v>
                </c:pt>
                <c:pt idx="655">
                  <c:v>76.944863755877364</c:v>
                </c:pt>
                <c:pt idx="656">
                  <c:v>76.149701282619105</c:v>
                </c:pt>
                <c:pt idx="657">
                  <c:v>81.045061551483059</c:v>
                </c:pt>
                <c:pt idx="658">
                  <c:v>80.326719778684762</c:v>
                </c:pt>
                <c:pt idx="659">
                  <c:v>75.444535310569833</c:v>
                </c:pt>
                <c:pt idx="660">
                  <c:v>79.098670110882765</c:v>
                </c:pt>
                <c:pt idx="661">
                  <c:v>74.528171115336335</c:v>
                </c:pt>
                <c:pt idx="662">
                  <c:v>70.542304776720499</c:v>
                </c:pt>
                <c:pt idx="663">
                  <c:v>88.521088606705717</c:v>
                </c:pt>
                <c:pt idx="664">
                  <c:v>86.365237958102952</c:v>
                </c:pt>
                <c:pt idx="665">
                  <c:v>77.993585027141748</c:v>
                </c:pt>
                <c:pt idx="666">
                  <c:v>85.839095651859495</c:v>
                </c:pt>
                <c:pt idx="667">
                  <c:v>73.208698346122844</c:v>
                </c:pt>
                <c:pt idx="668">
                  <c:v>77.333514316354041</c:v>
                </c:pt>
                <c:pt idx="669">
                  <c:v>85.30394437576264</c:v>
                </c:pt>
                <c:pt idx="670">
                  <c:v>75.633193062148905</c:v>
                </c:pt>
                <c:pt idx="671">
                  <c:v>75.736128554201898</c:v>
                </c:pt>
                <c:pt idx="672">
                  <c:v>75.91206978017793</c:v>
                </c:pt>
                <c:pt idx="673">
                  <c:v>83.150858923766151</c:v>
                </c:pt>
                <c:pt idx="674">
                  <c:v>80.858314817482025</c:v>
                </c:pt>
                <c:pt idx="675">
                  <c:v>75.903916888414685</c:v>
                </c:pt>
                <c:pt idx="676">
                  <c:v>88.055081525802706</c:v>
                </c:pt>
                <c:pt idx="677">
                  <c:v>86.201893547441415</c:v>
                </c:pt>
                <c:pt idx="678">
                  <c:v>75.036830443595463</c:v>
                </c:pt>
                <c:pt idx="679">
                  <c:v>79.366170181149897</c:v>
                </c:pt>
                <c:pt idx="680">
                  <c:v>76.152402009700708</c:v>
                </c:pt>
                <c:pt idx="681">
                  <c:v>83.408565018932379</c:v>
                </c:pt>
                <c:pt idx="682">
                  <c:v>84.018543355925758</c:v>
                </c:pt>
                <c:pt idx="683">
                  <c:v>91.310951159957611</c:v>
                </c:pt>
                <c:pt idx="684">
                  <c:v>78.445927685437951</c:v>
                </c:pt>
                <c:pt idx="685">
                  <c:v>74.613361071238245</c:v>
                </c:pt>
                <c:pt idx="686">
                  <c:v>70.60286826177061</c:v>
                </c:pt>
                <c:pt idx="687">
                  <c:v>71.145310490791431</c:v>
                </c:pt>
                <c:pt idx="688">
                  <c:v>83.659736722673472</c:v>
                </c:pt>
                <c:pt idx="689">
                  <c:v>85.989610933251242</c:v>
                </c:pt>
                <c:pt idx="690">
                  <c:v>81.643204066975144</c:v>
                </c:pt>
                <c:pt idx="691">
                  <c:v>78.165119064132</c:v>
                </c:pt>
                <c:pt idx="692">
                  <c:v>69.600661573393964</c:v>
                </c:pt>
                <c:pt idx="693">
                  <c:v>84.169572539046797</c:v>
                </c:pt>
                <c:pt idx="694">
                  <c:v>71.442503953179099</c:v>
                </c:pt>
                <c:pt idx="695">
                  <c:v>71.870267277954412</c:v>
                </c:pt>
                <c:pt idx="696">
                  <c:v>83.137720141073515</c:v>
                </c:pt>
                <c:pt idx="697">
                  <c:v>89.361159746359434</c:v>
                </c:pt>
                <c:pt idx="698">
                  <c:v>82.802815218469945</c:v>
                </c:pt>
                <c:pt idx="699">
                  <c:v>79.328598564937266</c:v>
                </c:pt>
                <c:pt idx="700">
                  <c:v>82.980858671037623</c:v>
                </c:pt>
                <c:pt idx="701">
                  <c:v>82.005073986207435</c:v>
                </c:pt>
                <c:pt idx="702">
                  <c:v>72.902917116141907</c:v>
                </c:pt>
                <c:pt idx="703">
                  <c:v>77.187532156781984</c:v>
                </c:pt>
                <c:pt idx="704">
                  <c:v>82.167250707010155</c:v>
                </c:pt>
                <c:pt idx="705">
                  <c:v>83.29409438779021</c:v>
                </c:pt>
                <c:pt idx="706">
                  <c:v>84.165587239704237</c:v>
                </c:pt>
                <c:pt idx="707">
                  <c:v>81.325726996635964</c:v>
                </c:pt>
                <c:pt idx="708">
                  <c:v>69.416399352496299</c:v>
                </c:pt>
                <c:pt idx="709">
                  <c:v>76.187514885882393</c:v>
                </c:pt>
                <c:pt idx="710">
                  <c:v>74.310014984967026</c:v>
                </c:pt>
                <c:pt idx="711">
                  <c:v>81.690595339613864</c:v>
                </c:pt>
                <c:pt idx="712">
                  <c:v>83.747824307764262</c:v>
                </c:pt>
                <c:pt idx="713">
                  <c:v>79.842625924022798</c:v>
                </c:pt>
                <c:pt idx="714">
                  <c:v>76.629638723943103</c:v>
                </c:pt>
                <c:pt idx="715">
                  <c:v>86.080497552734656</c:v>
                </c:pt>
                <c:pt idx="716">
                  <c:v>77.464152945837256</c:v>
                </c:pt>
                <c:pt idx="717">
                  <c:v>75.169344519520095</c:v>
                </c:pt>
                <c:pt idx="718">
                  <c:v>81.050853125905093</c:v>
                </c:pt>
                <c:pt idx="719">
                  <c:v>82.189012414849216</c:v>
                </c:pt>
                <c:pt idx="720">
                  <c:v>77.977583239757479</c:v>
                </c:pt>
                <c:pt idx="721">
                  <c:v>84.589325539540425</c:v>
                </c:pt>
                <c:pt idx="722">
                  <c:v>91.433969513891384</c:v>
                </c:pt>
                <c:pt idx="723">
                  <c:v>84.152655532233467</c:v>
                </c:pt>
                <c:pt idx="724">
                  <c:v>73.233175254164465</c:v>
                </c:pt>
                <c:pt idx="725">
                  <c:v>76.070645159120303</c:v>
                </c:pt>
                <c:pt idx="726">
                  <c:v>87.483477448411065</c:v>
                </c:pt>
                <c:pt idx="727">
                  <c:v>90.76649601001975</c:v>
                </c:pt>
                <c:pt idx="728">
                  <c:v>84.104956433371029</c:v>
                </c:pt>
                <c:pt idx="729">
                  <c:v>72.89655401372913</c:v>
                </c:pt>
                <c:pt idx="730">
                  <c:v>84.0119851181678</c:v>
                </c:pt>
                <c:pt idx="731">
                  <c:v>69.80956674824138</c:v>
                </c:pt>
                <c:pt idx="732">
                  <c:v>77.09185465077698</c:v>
                </c:pt>
                <c:pt idx="733">
                  <c:v>88.601850454072519</c:v>
                </c:pt>
                <c:pt idx="734">
                  <c:v>75.581977134014124</c:v>
                </c:pt>
                <c:pt idx="735">
                  <c:v>81.035181128748135</c:v>
                </c:pt>
                <c:pt idx="736">
                  <c:v>76.063723964251452</c:v>
                </c:pt>
                <c:pt idx="737">
                  <c:v>85.615638817549382</c:v>
                </c:pt>
                <c:pt idx="738">
                  <c:v>75.924090657455864</c:v>
                </c:pt>
                <c:pt idx="739">
                  <c:v>73.227243490358532</c:v>
                </c:pt>
                <c:pt idx="740">
                  <c:v>82.243663396812764</c:v>
                </c:pt>
                <c:pt idx="741">
                  <c:v>69.011051740407282</c:v>
                </c:pt>
                <c:pt idx="742">
                  <c:v>81.714008088910731</c:v>
                </c:pt>
                <c:pt idx="743">
                  <c:v>74.20288291448459</c:v>
                </c:pt>
                <c:pt idx="744">
                  <c:v>75.014479765160274</c:v>
                </c:pt>
                <c:pt idx="745">
                  <c:v>84.737794682640413</c:v>
                </c:pt>
                <c:pt idx="746">
                  <c:v>68.125978334815628</c:v>
                </c:pt>
                <c:pt idx="747">
                  <c:v>71.714545622600681</c:v>
                </c:pt>
                <c:pt idx="748">
                  <c:v>72.292499129227281</c:v>
                </c:pt>
                <c:pt idx="749">
                  <c:v>76.020702331760205</c:v>
                </c:pt>
                <c:pt idx="750">
                  <c:v>87.91268656207879</c:v>
                </c:pt>
                <c:pt idx="751">
                  <c:v>89.502572033617156</c:v>
                </c:pt>
                <c:pt idx="752">
                  <c:v>78.443302874571728</c:v>
                </c:pt>
                <c:pt idx="753">
                  <c:v>84.337630613558943</c:v>
                </c:pt>
                <c:pt idx="754">
                  <c:v>79.677144643425464</c:v>
                </c:pt>
                <c:pt idx="755">
                  <c:v>66.365273386284031</c:v>
                </c:pt>
                <c:pt idx="756">
                  <c:v>83.242895745572298</c:v>
                </c:pt>
                <c:pt idx="757">
                  <c:v>80.34073683241806</c:v>
                </c:pt>
                <c:pt idx="758">
                  <c:v>84.98656156934959</c:v>
                </c:pt>
                <c:pt idx="759">
                  <c:v>90.112610996943047</c:v>
                </c:pt>
                <c:pt idx="760">
                  <c:v>71.809796955972828</c:v>
                </c:pt>
                <c:pt idx="761">
                  <c:v>76.265845266061845</c:v>
                </c:pt>
                <c:pt idx="762">
                  <c:v>87.25863805496887</c:v>
                </c:pt>
                <c:pt idx="763">
                  <c:v>85.73626083302824</c:v>
                </c:pt>
                <c:pt idx="764">
                  <c:v>65.797010199501074</c:v>
                </c:pt>
                <c:pt idx="765">
                  <c:v>73.184660007282531</c:v>
                </c:pt>
                <c:pt idx="766">
                  <c:v>72.496091180936077</c:v>
                </c:pt>
                <c:pt idx="767">
                  <c:v>75.778234362194382</c:v>
                </c:pt>
                <c:pt idx="768">
                  <c:v>74.825774571944336</c:v>
                </c:pt>
                <c:pt idx="769">
                  <c:v>80.606251990171927</c:v>
                </c:pt>
                <c:pt idx="770">
                  <c:v>77.206216931644732</c:v>
                </c:pt>
                <c:pt idx="771">
                  <c:v>76.74763445390542</c:v>
                </c:pt>
                <c:pt idx="772">
                  <c:v>80.691459122713766</c:v>
                </c:pt>
                <c:pt idx="773">
                  <c:v>85.175253255972876</c:v>
                </c:pt>
                <c:pt idx="774">
                  <c:v>78.509403139173401</c:v>
                </c:pt>
                <c:pt idx="775">
                  <c:v>85.465855547444534</c:v>
                </c:pt>
                <c:pt idx="776">
                  <c:v>88.385386232855325</c:v>
                </c:pt>
                <c:pt idx="777">
                  <c:v>79.649585763790313</c:v>
                </c:pt>
                <c:pt idx="778">
                  <c:v>88.321179795939912</c:v>
                </c:pt>
                <c:pt idx="779">
                  <c:v>75.015559578229059</c:v>
                </c:pt>
                <c:pt idx="780">
                  <c:v>72.517157096634122</c:v>
                </c:pt>
                <c:pt idx="781">
                  <c:v>86.184117944465072</c:v>
                </c:pt>
                <c:pt idx="782">
                  <c:v>77.909936181435356</c:v>
                </c:pt>
                <c:pt idx="783">
                  <c:v>72.328587308180005</c:v>
                </c:pt>
                <c:pt idx="784">
                  <c:v>76.974391651186224</c:v>
                </c:pt>
                <c:pt idx="785">
                  <c:v>87.119259358093274</c:v>
                </c:pt>
                <c:pt idx="786">
                  <c:v>76.545827970803046</c:v>
                </c:pt>
                <c:pt idx="787">
                  <c:v>77.597079855574549</c:v>
                </c:pt>
                <c:pt idx="788">
                  <c:v>73.06870104829521</c:v>
                </c:pt>
                <c:pt idx="789">
                  <c:v>75.687483960194996</c:v>
                </c:pt>
                <c:pt idx="790">
                  <c:v>76.092783713228982</c:v>
                </c:pt>
                <c:pt idx="791">
                  <c:v>74.433067384140074</c:v>
                </c:pt>
                <c:pt idx="792">
                  <c:v>78.652734685232517</c:v>
                </c:pt>
                <c:pt idx="793">
                  <c:v>81.493616782476778</c:v>
                </c:pt>
                <c:pt idx="794">
                  <c:v>86.020249312537445</c:v>
                </c:pt>
                <c:pt idx="795">
                  <c:v>78.64927089965532</c:v>
                </c:pt>
                <c:pt idx="796">
                  <c:v>80.654556730684376</c:v>
                </c:pt>
                <c:pt idx="797">
                  <c:v>77.439304855064435</c:v>
                </c:pt>
                <c:pt idx="798">
                  <c:v>83.215680132955583</c:v>
                </c:pt>
                <c:pt idx="799">
                  <c:v>73.629943836232087</c:v>
                </c:pt>
                <c:pt idx="800">
                  <c:v>89.287068170454376</c:v>
                </c:pt>
                <c:pt idx="801">
                  <c:v>83.087472580363496</c:v>
                </c:pt>
                <c:pt idx="802">
                  <c:v>78.473847085866211</c:v>
                </c:pt>
                <c:pt idx="803">
                  <c:v>75.982346236269265</c:v>
                </c:pt>
                <c:pt idx="804">
                  <c:v>83.703504479003257</c:v>
                </c:pt>
                <c:pt idx="805">
                  <c:v>83.318340685304278</c:v>
                </c:pt>
                <c:pt idx="806">
                  <c:v>81.275590034027502</c:v>
                </c:pt>
                <c:pt idx="807">
                  <c:v>88.565500562962285</c:v>
                </c:pt>
                <c:pt idx="808">
                  <c:v>78.195642783031559</c:v>
                </c:pt>
                <c:pt idx="809">
                  <c:v>79.985749855927281</c:v>
                </c:pt>
                <c:pt idx="810">
                  <c:v>75.045061843212309</c:v>
                </c:pt>
                <c:pt idx="811">
                  <c:v>86.98394191000483</c:v>
                </c:pt>
                <c:pt idx="812">
                  <c:v>84.90882629892613</c:v>
                </c:pt>
                <c:pt idx="813">
                  <c:v>83.735398106656163</c:v>
                </c:pt>
                <c:pt idx="814">
                  <c:v>78.748211284318799</c:v>
                </c:pt>
                <c:pt idx="815">
                  <c:v>89.577129118535254</c:v>
                </c:pt>
                <c:pt idx="816">
                  <c:v>80.908029334262153</c:v>
                </c:pt>
                <c:pt idx="817">
                  <c:v>84.791872799299341</c:v>
                </c:pt>
                <c:pt idx="818">
                  <c:v>82.870203518816822</c:v>
                </c:pt>
                <c:pt idx="819">
                  <c:v>81.077870664728735</c:v>
                </c:pt>
                <c:pt idx="820">
                  <c:v>82.328200176638347</c:v>
                </c:pt>
                <c:pt idx="821">
                  <c:v>76.62818014499075</c:v>
                </c:pt>
                <c:pt idx="822">
                  <c:v>86.859925573898934</c:v>
                </c:pt>
                <c:pt idx="823">
                  <c:v>84.501585915470287</c:v>
                </c:pt>
                <c:pt idx="824">
                  <c:v>86.242743560129412</c:v>
                </c:pt>
                <c:pt idx="825">
                  <c:v>82.345208767383753</c:v>
                </c:pt>
                <c:pt idx="826">
                  <c:v>77.069760022187964</c:v>
                </c:pt>
                <c:pt idx="827">
                  <c:v>66.900878125826196</c:v>
                </c:pt>
                <c:pt idx="828">
                  <c:v>70.919450635112952</c:v>
                </c:pt>
                <c:pt idx="829">
                  <c:v>78.75553434893952</c:v>
                </c:pt>
                <c:pt idx="830">
                  <c:v>76.168277577774234</c:v>
                </c:pt>
                <c:pt idx="831">
                  <c:v>82.257840378462646</c:v>
                </c:pt>
                <c:pt idx="832">
                  <c:v>84.739617465438187</c:v>
                </c:pt>
                <c:pt idx="833">
                  <c:v>85.921855556909136</c:v>
                </c:pt>
                <c:pt idx="834">
                  <c:v>78.793827247436099</c:v>
                </c:pt>
                <c:pt idx="835">
                  <c:v>76.259813308515518</c:v>
                </c:pt>
                <c:pt idx="836">
                  <c:v>77.590528550703425</c:v>
                </c:pt>
                <c:pt idx="837">
                  <c:v>74.681671699493265</c:v>
                </c:pt>
                <c:pt idx="838">
                  <c:v>85.802462584987452</c:v>
                </c:pt>
                <c:pt idx="839">
                  <c:v>84.205638533596442</c:v>
                </c:pt>
                <c:pt idx="840">
                  <c:v>83.659242145642807</c:v>
                </c:pt>
                <c:pt idx="841">
                  <c:v>77.843934599911194</c:v>
                </c:pt>
                <c:pt idx="842">
                  <c:v>80.250127736591892</c:v>
                </c:pt>
                <c:pt idx="843">
                  <c:v>79.003276982313352</c:v>
                </c:pt>
                <c:pt idx="844">
                  <c:v>77.667509416866025</c:v>
                </c:pt>
                <c:pt idx="845">
                  <c:v>73.635787045264379</c:v>
                </c:pt>
                <c:pt idx="846">
                  <c:v>77.981246130015919</c:v>
                </c:pt>
                <c:pt idx="847">
                  <c:v>85.942619714154816</c:v>
                </c:pt>
                <c:pt idx="848">
                  <c:v>76.407018877228722</c:v>
                </c:pt>
                <c:pt idx="849">
                  <c:v>67.977504260253596</c:v>
                </c:pt>
                <c:pt idx="850">
                  <c:v>71.272290571419376</c:v>
                </c:pt>
                <c:pt idx="851">
                  <c:v>77.100493482201443</c:v>
                </c:pt>
                <c:pt idx="852">
                  <c:v>86.934159386424284</c:v>
                </c:pt>
                <c:pt idx="853">
                  <c:v>82.999328999285083</c:v>
                </c:pt>
                <c:pt idx="854">
                  <c:v>80.202791145302768</c:v>
                </c:pt>
                <c:pt idx="855">
                  <c:v>78.424656050495855</c:v>
                </c:pt>
                <c:pt idx="856">
                  <c:v>71.132598713256598</c:v>
                </c:pt>
                <c:pt idx="857">
                  <c:v>77.992803764590533</c:v>
                </c:pt>
                <c:pt idx="858">
                  <c:v>83.081167280976416</c:v>
                </c:pt>
                <c:pt idx="859">
                  <c:v>75.625428393322295</c:v>
                </c:pt>
                <c:pt idx="860">
                  <c:v>80.709613694371583</c:v>
                </c:pt>
                <c:pt idx="861">
                  <c:v>82.552272805221151</c:v>
                </c:pt>
                <c:pt idx="862">
                  <c:v>87.43628942268937</c:v>
                </c:pt>
                <c:pt idx="863">
                  <c:v>78.767676292369174</c:v>
                </c:pt>
                <c:pt idx="864">
                  <c:v>83.118771675851363</c:v>
                </c:pt>
                <c:pt idx="865">
                  <c:v>79.96808890333206</c:v>
                </c:pt>
                <c:pt idx="866">
                  <c:v>79.606170538959773</c:v>
                </c:pt>
                <c:pt idx="867">
                  <c:v>84.750801003122945</c:v>
                </c:pt>
                <c:pt idx="868">
                  <c:v>87.738968542645139</c:v>
                </c:pt>
                <c:pt idx="869">
                  <c:v>83.648183826718679</c:v>
                </c:pt>
                <c:pt idx="870">
                  <c:v>81.463064939743049</c:v>
                </c:pt>
                <c:pt idx="871">
                  <c:v>79.947392967727382</c:v>
                </c:pt>
                <c:pt idx="872">
                  <c:v>71.261924264570652</c:v>
                </c:pt>
                <c:pt idx="873">
                  <c:v>74.913401082737465</c:v>
                </c:pt>
                <c:pt idx="874">
                  <c:v>80.95018378401528</c:v>
                </c:pt>
                <c:pt idx="875">
                  <c:v>76.110014964106995</c:v>
                </c:pt>
                <c:pt idx="876">
                  <c:v>82.076356535979215</c:v>
                </c:pt>
                <c:pt idx="877">
                  <c:v>72.090470188623925</c:v>
                </c:pt>
                <c:pt idx="878">
                  <c:v>77.437835417036425</c:v>
                </c:pt>
                <c:pt idx="879">
                  <c:v>77.058394528744671</c:v>
                </c:pt>
                <c:pt idx="880">
                  <c:v>70.615696331046919</c:v>
                </c:pt>
                <c:pt idx="881">
                  <c:v>82.136364708767175</c:v>
                </c:pt>
                <c:pt idx="882">
                  <c:v>87.29466379544705</c:v>
                </c:pt>
                <c:pt idx="883">
                  <c:v>77.714451574911621</c:v>
                </c:pt>
                <c:pt idx="884">
                  <c:v>82.328728199603745</c:v>
                </c:pt>
                <c:pt idx="885">
                  <c:v>79.584434183146868</c:v>
                </c:pt>
                <c:pt idx="886">
                  <c:v>79.001024353390605</c:v>
                </c:pt>
                <c:pt idx="887">
                  <c:v>71.801090640441316</c:v>
                </c:pt>
                <c:pt idx="888">
                  <c:v>69.946959476201954</c:v>
                </c:pt>
                <c:pt idx="889">
                  <c:v>81.766361455645338</c:v>
                </c:pt>
                <c:pt idx="890">
                  <c:v>85.594260162490684</c:v>
                </c:pt>
                <c:pt idx="891">
                  <c:v>88.342464761750804</c:v>
                </c:pt>
                <c:pt idx="892">
                  <c:v>81.292066430749315</c:v>
                </c:pt>
                <c:pt idx="893">
                  <c:v>81.924477766819336</c:v>
                </c:pt>
                <c:pt idx="894">
                  <c:v>73.136133874058487</c:v>
                </c:pt>
                <c:pt idx="895">
                  <c:v>87.569063516452971</c:v>
                </c:pt>
                <c:pt idx="896">
                  <c:v>79.351449921573987</c:v>
                </c:pt>
                <c:pt idx="897">
                  <c:v>71.30563721086196</c:v>
                </c:pt>
                <c:pt idx="898">
                  <c:v>87.242867551622368</c:v>
                </c:pt>
                <c:pt idx="899">
                  <c:v>82.004415208185264</c:v>
                </c:pt>
                <c:pt idx="900">
                  <c:v>84.989489881995922</c:v>
                </c:pt>
                <c:pt idx="901">
                  <c:v>86.392558966525485</c:v>
                </c:pt>
                <c:pt idx="902">
                  <c:v>86.801744959629701</c:v>
                </c:pt>
                <c:pt idx="903">
                  <c:v>84.93279984963236</c:v>
                </c:pt>
                <c:pt idx="904">
                  <c:v>75.355698197493538</c:v>
                </c:pt>
                <c:pt idx="905">
                  <c:v>81.379477301105496</c:v>
                </c:pt>
                <c:pt idx="906">
                  <c:v>79.522301019332573</c:v>
                </c:pt>
                <c:pt idx="907">
                  <c:v>82.972378565292956</c:v>
                </c:pt>
                <c:pt idx="908">
                  <c:v>87.721026090922436</c:v>
                </c:pt>
                <c:pt idx="909">
                  <c:v>81.462122960587266</c:v>
                </c:pt>
                <c:pt idx="910">
                  <c:v>82.429068270842166</c:v>
                </c:pt>
                <c:pt idx="911">
                  <c:v>70.361096997143306</c:v>
                </c:pt>
                <c:pt idx="912">
                  <c:v>81.224398619995199</c:v>
                </c:pt>
                <c:pt idx="913">
                  <c:v>89.554484266012707</c:v>
                </c:pt>
                <c:pt idx="914">
                  <c:v>72.02738132360993</c:v>
                </c:pt>
                <c:pt idx="915">
                  <c:v>72.498761546298681</c:v>
                </c:pt>
                <c:pt idx="916">
                  <c:v>76.206738526920702</c:v>
                </c:pt>
                <c:pt idx="917">
                  <c:v>81.351706414271732</c:v>
                </c:pt>
                <c:pt idx="918">
                  <c:v>82.349735576467779</c:v>
                </c:pt>
                <c:pt idx="919">
                  <c:v>82.76511300057507</c:v>
                </c:pt>
                <c:pt idx="920">
                  <c:v>77.635105715188104</c:v>
                </c:pt>
                <c:pt idx="921">
                  <c:v>82.674718505841</c:v>
                </c:pt>
                <c:pt idx="922">
                  <c:v>84.740495951769532</c:v>
                </c:pt>
                <c:pt idx="923">
                  <c:v>75.784943592298788</c:v>
                </c:pt>
                <c:pt idx="924">
                  <c:v>70.637720763584696</c:v>
                </c:pt>
                <c:pt idx="925">
                  <c:v>77.758818504242385</c:v>
                </c:pt>
                <c:pt idx="926">
                  <c:v>75.159430610799618</c:v>
                </c:pt>
                <c:pt idx="927">
                  <c:v>73.763288940488337</c:v>
                </c:pt>
                <c:pt idx="928">
                  <c:v>81.713925713112957</c:v>
                </c:pt>
                <c:pt idx="929">
                  <c:v>74.376078753377143</c:v>
                </c:pt>
                <c:pt idx="930">
                  <c:v>82.100608442515124</c:v>
                </c:pt>
                <c:pt idx="931">
                  <c:v>77.016032358619398</c:v>
                </c:pt>
                <c:pt idx="932">
                  <c:v>80.165239987467004</c:v>
                </c:pt>
                <c:pt idx="933">
                  <c:v>78.656263121265837</c:v>
                </c:pt>
                <c:pt idx="934">
                  <c:v>84.405105529919354</c:v>
                </c:pt>
                <c:pt idx="935">
                  <c:v>75.988619919925583</c:v>
                </c:pt>
                <c:pt idx="936">
                  <c:v>84.715249777443262</c:v>
                </c:pt>
                <c:pt idx="937">
                  <c:v>74.305285375315506</c:v>
                </c:pt>
                <c:pt idx="938">
                  <c:v>85.77124888656067</c:v>
                </c:pt>
                <c:pt idx="939">
                  <c:v>71.527452410753341</c:v>
                </c:pt>
                <c:pt idx="940">
                  <c:v>86.127234884608924</c:v>
                </c:pt>
                <c:pt idx="941">
                  <c:v>81.709835765296361</c:v>
                </c:pt>
                <c:pt idx="942">
                  <c:v>78.448526052413115</c:v>
                </c:pt>
                <c:pt idx="943">
                  <c:v>79.379491207903072</c:v>
                </c:pt>
                <c:pt idx="944">
                  <c:v>78.894007096408671</c:v>
                </c:pt>
                <c:pt idx="945">
                  <c:v>73.156188851417042</c:v>
                </c:pt>
                <c:pt idx="946">
                  <c:v>85.755759536074734</c:v>
                </c:pt>
                <c:pt idx="947">
                  <c:v>80.845837083423206</c:v>
                </c:pt>
                <c:pt idx="948">
                  <c:v>80.391343374776611</c:v>
                </c:pt>
                <c:pt idx="949">
                  <c:v>74.898993832272154</c:v>
                </c:pt>
                <c:pt idx="950">
                  <c:v>90.092843897456504</c:v>
                </c:pt>
                <c:pt idx="951">
                  <c:v>87.899766428189849</c:v>
                </c:pt>
                <c:pt idx="952">
                  <c:v>76.30574843586453</c:v>
                </c:pt>
                <c:pt idx="953">
                  <c:v>89.577722073171657</c:v>
                </c:pt>
                <c:pt idx="954">
                  <c:v>81.151810083496642</c:v>
                </c:pt>
                <c:pt idx="955">
                  <c:v>78.377605952055688</c:v>
                </c:pt>
                <c:pt idx="956">
                  <c:v>77.762188837784279</c:v>
                </c:pt>
                <c:pt idx="957">
                  <c:v>84.059063429261258</c:v>
                </c:pt>
                <c:pt idx="958">
                  <c:v>78.348957595170461</c:v>
                </c:pt>
                <c:pt idx="959">
                  <c:v>84.472183230167587</c:v>
                </c:pt>
                <c:pt idx="960">
                  <c:v>86.865641204056345</c:v>
                </c:pt>
                <c:pt idx="961">
                  <c:v>73.160247465721397</c:v>
                </c:pt>
                <c:pt idx="962">
                  <c:v>77.502380683149369</c:v>
                </c:pt>
                <c:pt idx="963">
                  <c:v>79.038905318858639</c:v>
                </c:pt>
                <c:pt idx="964">
                  <c:v>72.482835170738468</c:v>
                </c:pt>
                <c:pt idx="965">
                  <c:v>67.738753362140784</c:v>
                </c:pt>
                <c:pt idx="966">
                  <c:v>83.513910144963816</c:v>
                </c:pt>
                <c:pt idx="967">
                  <c:v>81.135982318172736</c:v>
                </c:pt>
                <c:pt idx="968">
                  <c:v>87.977393496126226</c:v>
                </c:pt>
                <c:pt idx="969">
                  <c:v>81.502515236353247</c:v>
                </c:pt>
                <c:pt idx="970">
                  <c:v>80.259508971572544</c:v>
                </c:pt>
                <c:pt idx="971">
                  <c:v>83.710006498734572</c:v>
                </c:pt>
                <c:pt idx="972">
                  <c:v>75.245518470639752</c:v>
                </c:pt>
                <c:pt idx="973">
                  <c:v>86.771480662267223</c:v>
                </c:pt>
                <c:pt idx="974">
                  <c:v>81.809435082489543</c:v>
                </c:pt>
                <c:pt idx="975">
                  <c:v>81.698717455693654</c:v>
                </c:pt>
                <c:pt idx="976">
                  <c:v>81.030047524499224</c:v>
                </c:pt>
                <c:pt idx="977">
                  <c:v>79.98393130796498</c:v>
                </c:pt>
                <c:pt idx="978">
                  <c:v>87.094210873168038</c:v>
                </c:pt>
                <c:pt idx="979">
                  <c:v>76.890316560791931</c:v>
                </c:pt>
                <c:pt idx="980">
                  <c:v>84.389476298158471</c:v>
                </c:pt>
                <c:pt idx="981">
                  <c:v>77.673903151998218</c:v>
                </c:pt>
                <c:pt idx="982">
                  <c:v>78.573098139550467</c:v>
                </c:pt>
                <c:pt idx="983">
                  <c:v>76.486909034029566</c:v>
                </c:pt>
                <c:pt idx="984">
                  <c:v>77.117529203857757</c:v>
                </c:pt>
                <c:pt idx="985">
                  <c:v>81.162871533396853</c:v>
                </c:pt>
                <c:pt idx="986">
                  <c:v>68.102944618427983</c:v>
                </c:pt>
                <c:pt idx="987">
                  <c:v>85.081746760741709</c:v>
                </c:pt>
                <c:pt idx="988">
                  <c:v>87.899830851186408</c:v>
                </c:pt>
                <c:pt idx="989">
                  <c:v>84.007883674010557</c:v>
                </c:pt>
                <c:pt idx="990">
                  <c:v>83.238332630981574</c:v>
                </c:pt>
                <c:pt idx="991">
                  <c:v>79.478540967589353</c:v>
                </c:pt>
                <c:pt idx="992">
                  <c:v>79.222160613094005</c:v>
                </c:pt>
                <c:pt idx="993">
                  <c:v>84.39632431218844</c:v>
                </c:pt>
                <c:pt idx="994">
                  <c:v>83.324692424570998</c:v>
                </c:pt>
                <c:pt idx="995">
                  <c:v>78.759803457502912</c:v>
                </c:pt>
                <c:pt idx="996">
                  <c:v>80.017388650125369</c:v>
                </c:pt>
                <c:pt idx="997">
                  <c:v>80.158836810484942</c:v>
                </c:pt>
                <c:pt idx="998">
                  <c:v>80.804343397698972</c:v>
                </c:pt>
                <c:pt idx="999">
                  <c:v>78.956348327533718</c:v>
                </c:pt>
                <c:pt idx="1000">
                  <c:v>81.960199793966112</c:v>
                </c:pt>
                <c:pt idx="1001">
                  <c:v>85.81355737361649</c:v>
                </c:pt>
                <c:pt idx="1002">
                  <c:v>78.424174682855366</c:v>
                </c:pt>
                <c:pt idx="1003">
                  <c:v>84.958980968778008</c:v>
                </c:pt>
                <c:pt idx="1004">
                  <c:v>76.314864315862408</c:v>
                </c:pt>
                <c:pt idx="1005">
                  <c:v>91.233146641002222</c:v>
                </c:pt>
                <c:pt idx="1006">
                  <c:v>92.834983764286235</c:v>
                </c:pt>
                <c:pt idx="1007">
                  <c:v>69.184548364006901</c:v>
                </c:pt>
                <c:pt idx="1008">
                  <c:v>78.691250111250284</c:v>
                </c:pt>
                <c:pt idx="1009">
                  <c:v>82.031319111995231</c:v>
                </c:pt>
                <c:pt idx="1010">
                  <c:v>79.10118364249081</c:v>
                </c:pt>
                <c:pt idx="1011">
                  <c:v>74.518714749647998</c:v>
                </c:pt>
                <c:pt idx="1012">
                  <c:v>74.395401699787612</c:v>
                </c:pt>
                <c:pt idx="1013">
                  <c:v>82.133425308210775</c:v>
                </c:pt>
                <c:pt idx="1014">
                  <c:v>71.538938207502838</c:v>
                </c:pt>
                <c:pt idx="1015">
                  <c:v>83.421463018641376</c:v>
                </c:pt>
                <c:pt idx="1016">
                  <c:v>88.809100139160606</c:v>
                </c:pt>
                <c:pt idx="1017">
                  <c:v>78.877281783688417</c:v>
                </c:pt>
                <c:pt idx="1018">
                  <c:v>79.117442636369248</c:v>
                </c:pt>
                <c:pt idx="1019">
                  <c:v>73.705671060497878</c:v>
                </c:pt>
                <c:pt idx="1020">
                  <c:v>82.51897331583811</c:v>
                </c:pt>
                <c:pt idx="1021">
                  <c:v>79.515590451170397</c:v>
                </c:pt>
                <c:pt idx="1022">
                  <c:v>79.01163981831877</c:v>
                </c:pt>
                <c:pt idx="1023">
                  <c:v>82.066415652080451</c:v>
                </c:pt>
                <c:pt idx="1024">
                  <c:v>78.503422861696819</c:v>
                </c:pt>
                <c:pt idx="1025">
                  <c:v>80.297963087530135</c:v>
                </c:pt>
                <c:pt idx="1026">
                  <c:v>81.462187231066039</c:v>
                </c:pt>
                <c:pt idx="1027">
                  <c:v>84.300632129167127</c:v>
                </c:pt>
                <c:pt idx="1028">
                  <c:v>80.153684562319569</c:v>
                </c:pt>
                <c:pt idx="1029">
                  <c:v>76.755436273067644</c:v>
                </c:pt>
                <c:pt idx="1030">
                  <c:v>72.441830028014223</c:v>
                </c:pt>
                <c:pt idx="1031">
                  <c:v>79.833277636429528</c:v>
                </c:pt>
                <c:pt idx="1032">
                  <c:v>71.259501889730117</c:v>
                </c:pt>
                <c:pt idx="1033">
                  <c:v>81.184972940006517</c:v>
                </c:pt>
                <c:pt idx="1034">
                  <c:v>82.958113187615197</c:v>
                </c:pt>
                <c:pt idx="1035">
                  <c:v>81.625470536122563</c:v>
                </c:pt>
                <c:pt idx="1036">
                  <c:v>83.405684903433595</c:v>
                </c:pt>
                <c:pt idx="1037">
                  <c:v>81.298324869530404</c:v>
                </c:pt>
                <c:pt idx="1038">
                  <c:v>77.966287715811987</c:v>
                </c:pt>
                <c:pt idx="1039">
                  <c:v>80.177472660199513</c:v>
                </c:pt>
                <c:pt idx="1040">
                  <c:v>71.05903331002888</c:v>
                </c:pt>
                <c:pt idx="1041">
                  <c:v>80.246272654851907</c:v>
                </c:pt>
                <c:pt idx="1042">
                  <c:v>79.386000961097054</c:v>
                </c:pt>
                <c:pt idx="1043">
                  <c:v>80.103184622701974</c:v>
                </c:pt>
                <c:pt idx="1044">
                  <c:v>78.239804734952216</c:v>
                </c:pt>
                <c:pt idx="1045">
                  <c:v>85.118749214287902</c:v>
                </c:pt>
                <c:pt idx="1046">
                  <c:v>73.390720969885834</c:v>
                </c:pt>
                <c:pt idx="1047">
                  <c:v>82.200266748228941</c:v>
                </c:pt>
                <c:pt idx="1048">
                  <c:v>76.799506169641774</c:v>
                </c:pt>
                <c:pt idx="1049">
                  <c:v>87.735894296959785</c:v>
                </c:pt>
                <c:pt idx="1050">
                  <c:v>83.675455050595133</c:v>
                </c:pt>
                <c:pt idx="1051">
                  <c:v>72.175293907729227</c:v>
                </c:pt>
                <c:pt idx="1052">
                  <c:v>71.333559589224748</c:v>
                </c:pt>
                <c:pt idx="1053">
                  <c:v>79.714185029147586</c:v>
                </c:pt>
                <c:pt idx="1054">
                  <c:v>79.19051922194808</c:v>
                </c:pt>
                <c:pt idx="1055">
                  <c:v>70.134193922825645</c:v>
                </c:pt>
                <c:pt idx="1056">
                  <c:v>85.950989825970183</c:v>
                </c:pt>
                <c:pt idx="1057">
                  <c:v>76.549396987924894</c:v>
                </c:pt>
                <c:pt idx="1058">
                  <c:v>75.565479645545736</c:v>
                </c:pt>
                <c:pt idx="1059">
                  <c:v>78.580933174959512</c:v>
                </c:pt>
                <c:pt idx="1060">
                  <c:v>73.978242408807859</c:v>
                </c:pt>
                <c:pt idx="1061">
                  <c:v>82.413889145423539</c:v>
                </c:pt>
                <c:pt idx="1062">
                  <c:v>76.123350722319245</c:v>
                </c:pt>
                <c:pt idx="1063">
                  <c:v>75.698796993722013</c:v>
                </c:pt>
                <c:pt idx="1064">
                  <c:v>79.77990209452355</c:v>
                </c:pt>
                <c:pt idx="1065">
                  <c:v>73.450717951606222</c:v>
                </c:pt>
                <c:pt idx="1066">
                  <c:v>73.460226100366</c:v>
                </c:pt>
                <c:pt idx="1067">
                  <c:v>85.839164057846673</c:v>
                </c:pt>
                <c:pt idx="1068">
                  <c:v>76.832155493860725</c:v>
                </c:pt>
                <c:pt idx="1069">
                  <c:v>76.209294121328256</c:v>
                </c:pt>
                <c:pt idx="1070">
                  <c:v>78.533384104785128</c:v>
                </c:pt>
                <c:pt idx="1071">
                  <c:v>75.728598918306119</c:v>
                </c:pt>
                <c:pt idx="1072">
                  <c:v>76.006606481918652</c:v>
                </c:pt>
                <c:pt idx="1073">
                  <c:v>75.688329049117044</c:v>
                </c:pt>
                <c:pt idx="1074">
                  <c:v>80.063566890229367</c:v>
                </c:pt>
                <c:pt idx="1075">
                  <c:v>77.775382868486759</c:v>
                </c:pt>
                <c:pt idx="1076">
                  <c:v>77.591846649367213</c:v>
                </c:pt>
                <c:pt idx="1077">
                  <c:v>83.442761688956338</c:v>
                </c:pt>
                <c:pt idx="1078">
                  <c:v>76.097632860312501</c:v>
                </c:pt>
                <c:pt idx="1079">
                  <c:v>77.939026167334234</c:v>
                </c:pt>
                <c:pt idx="1080">
                  <c:v>82.827251182261222</c:v>
                </c:pt>
                <c:pt idx="1081">
                  <c:v>81.819973783918755</c:v>
                </c:pt>
                <c:pt idx="1082">
                  <c:v>73.387872325901228</c:v>
                </c:pt>
                <c:pt idx="1083">
                  <c:v>83.935845551357801</c:v>
                </c:pt>
                <c:pt idx="1084">
                  <c:v>74.806578920004753</c:v>
                </c:pt>
                <c:pt idx="1085">
                  <c:v>77.052952535332835</c:v>
                </c:pt>
                <c:pt idx="1086">
                  <c:v>72.78479818097091</c:v>
                </c:pt>
                <c:pt idx="1087">
                  <c:v>74.543897607288372</c:v>
                </c:pt>
                <c:pt idx="1088">
                  <c:v>83.766276698055222</c:v>
                </c:pt>
                <c:pt idx="1089">
                  <c:v>70.829262483779857</c:v>
                </c:pt>
                <c:pt idx="1090">
                  <c:v>82.98412740524067</c:v>
                </c:pt>
                <c:pt idx="1091">
                  <c:v>82.342304369996256</c:v>
                </c:pt>
                <c:pt idx="1092">
                  <c:v>80.598572516062703</c:v>
                </c:pt>
                <c:pt idx="1093">
                  <c:v>76.790455186050281</c:v>
                </c:pt>
                <c:pt idx="1094">
                  <c:v>82.333233421228471</c:v>
                </c:pt>
                <c:pt idx="1095">
                  <c:v>83.939633613486421</c:v>
                </c:pt>
                <c:pt idx="1096">
                  <c:v>83.812437305684938</c:v>
                </c:pt>
                <c:pt idx="1097">
                  <c:v>72.365351014122822</c:v>
                </c:pt>
                <c:pt idx="1098">
                  <c:v>87.03039144659725</c:v>
                </c:pt>
                <c:pt idx="1099">
                  <c:v>74.163218657717223</c:v>
                </c:pt>
                <c:pt idx="1100">
                  <c:v>86.849871781508909</c:v>
                </c:pt>
                <c:pt idx="1101">
                  <c:v>80.642034299291382</c:v>
                </c:pt>
                <c:pt idx="1102">
                  <c:v>97.816207394337539</c:v>
                </c:pt>
                <c:pt idx="1103">
                  <c:v>73.993558395397756</c:v>
                </c:pt>
                <c:pt idx="1104">
                  <c:v>98.553968137080801</c:v>
                </c:pt>
                <c:pt idx="1105">
                  <c:v>82.458672830389986</c:v>
                </c:pt>
                <c:pt idx="1106">
                  <c:v>82.793686177412468</c:v>
                </c:pt>
                <c:pt idx="1107">
                  <c:v>81.994906393381456</c:v>
                </c:pt>
                <c:pt idx="1108">
                  <c:v>77.150769028211869</c:v>
                </c:pt>
                <c:pt idx="1109">
                  <c:v>77.539148803183053</c:v>
                </c:pt>
                <c:pt idx="1110">
                  <c:v>82.172028691120573</c:v>
                </c:pt>
                <c:pt idx="1111">
                  <c:v>78.896263238259408</c:v>
                </c:pt>
                <c:pt idx="1112">
                  <c:v>79.290601036625375</c:v>
                </c:pt>
                <c:pt idx="1113">
                  <c:v>82.778283522566753</c:v>
                </c:pt>
                <c:pt idx="1114">
                  <c:v>83.195557915052618</c:v>
                </c:pt>
                <c:pt idx="1115">
                  <c:v>83.845986040716625</c:v>
                </c:pt>
                <c:pt idx="1116">
                  <c:v>75.598858345963137</c:v>
                </c:pt>
                <c:pt idx="1117">
                  <c:v>72.810693832093051</c:v>
                </c:pt>
                <c:pt idx="1118">
                  <c:v>81.523037267689162</c:v>
                </c:pt>
                <c:pt idx="1119">
                  <c:v>79.517736142059547</c:v>
                </c:pt>
                <c:pt idx="1120">
                  <c:v>82.451135394374091</c:v>
                </c:pt>
                <c:pt idx="1121">
                  <c:v>76.110764592975173</c:v>
                </c:pt>
                <c:pt idx="1122">
                  <c:v>73.599207258012058</c:v>
                </c:pt>
                <c:pt idx="1123">
                  <c:v>84.166991175461845</c:v>
                </c:pt>
                <c:pt idx="1124">
                  <c:v>81.841429609176402</c:v>
                </c:pt>
                <c:pt idx="1125">
                  <c:v>84.22895304420328</c:v>
                </c:pt>
                <c:pt idx="1126">
                  <c:v>73.880527360301301</c:v>
                </c:pt>
                <c:pt idx="1127">
                  <c:v>81.335342226382792</c:v>
                </c:pt>
                <c:pt idx="1128">
                  <c:v>79.987020512691899</c:v>
                </c:pt>
                <c:pt idx="1129">
                  <c:v>78.432600635275776</c:v>
                </c:pt>
                <c:pt idx="1130">
                  <c:v>74.768891725966157</c:v>
                </c:pt>
                <c:pt idx="1131">
                  <c:v>80.050287583680543</c:v>
                </c:pt>
                <c:pt idx="1132">
                  <c:v>69.058846684743443</c:v>
                </c:pt>
                <c:pt idx="1133">
                  <c:v>82.369835708309623</c:v>
                </c:pt>
                <c:pt idx="1134">
                  <c:v>78.87778463393343</c:v>
                </c:pt>
                <c:pt idx="1135">
                  <c:v>79.631333331456744</c:v>
                </c:pt>
                <c:pt idx="1136">
                  <c:v>79.080650661091909</c:v>
                </c:pt>
                <c:pt idx="1137">
                  <c:v>77.808106870188794</c:v>
                </c:pt>
                <c:pt idx="1138">
                  <c:v>73.819273844048567</c:v>
                </c:pt>
                <c:pt idx="1139">
                  <c:v>69.719401349857733</c:v>
                </c:pt>
                <c:pt idx="1140">
                  <c:v>74.32685723402561</c:v>
                </c:pt>
                <c:pt idx="1141">
                  <c:v>88.398881339210774</c:v>
                </c:pt>
                <c:pt idx="1142">
                  <c:v>84.516963645786277</c:v>
                </c:pt>
                <c:pt idx="1143">
                  <c:v>85.252297887852038</c:v>
                </c:pt>
                <c:pt idx="1144">
                  <c:v>67.380247826417659</c:v>
                </c:pt>
                <c:pt idx="1145">
                  <c:v>88.232330875364241</c:v>
                </c:pt>
                <c:pt idx="1146">
                  <c:v>81.332348311667943</c:v>
                </c:pt>
                <c:pt idx="1147">
                  <c:v>83.206407402752276</c:v>
                </c:pt>
                <c:pt idx="1148">
                  <c:v>82.542487479349532</c:v>
                </c:pt>
                <c:pt idx="1149">
                  <c:v>76.185452363261646</c:v>
                </c:pt>
                <c:pt idx="1150">
                  <c:v>80.611719137919934</c:v>
                </c:pt>
                <c:pt idx="1151">
                  <c:v>78.971301045836867</c:v>
                </c:pt>
                <c:pt idx="1152">
                  <c:v>71.997384556146898</c:v>
                </c:pt>
                <c:pt idx="1153">
                  <c:v>71.612113119670795</c:v>
                </c:pt>
                <c:pt idx="1154">
                  <c:v>82.860006010040536</c:v>
                </c:pt>
                <c:pt idx="1155">
                  <c:v>71.88235089209482</c:v>
                </c:pt>
                <c:pt idx="1156">
                  <c:v>73.876250203855435</c:v>
                </c:pt>
                <c:pt idx="1157">
                  <c:v>78.015445616647881</c:v>
                </c:pt>
                <c:pt idx="1158">
                  <c:v>72.67144935873138</c:v>
                </c:pt>
                <c:pt idx="1159">
                  <c:v>83.386716413286294</c:v>
                </c:pt>
                <c:pt idx="1160">
                  <c:v>79.921854431473648</c:v>
                </c:pt>
                <c:pt idx="1161">
                  <c:v>79.957899037089732</c:v>
                </c:pt>
                <c:pt idx="1162">
                  <c:v>81.800334162473433</c:v>
                </c:pt>
                <c:pt idx="1163">
                  <c:v>84.924304302854722</c:v>
                </c:pt>
                <c:pt idx="1164">
                  <c:v>74.375627834579447</c:v>
                </c:pt>
                <c:pt idx="1165">
                  <c:v>90.436950808620054</c:v>
                </c:pt>
                <c:pt idx="1166">
                  <c:v>74.986874734194117</c:v>
                </c:pt>
                <c:pt idx="1167">
                  <c:v>85.4135951159694</c:v>
                </c:pt>
                <c:pt idx="1168">
                  <c:v>80.594409968291316</c:v>
                </c:pt>
                <c:pt idx="1169">
                  <c:v>75.008338303427436</c:v>
                </c:pt>
                <c:pt idx="1170">
                  <c:v>80.19139270728644</c:v>
                </c:pt>
                <c:pt idx="1171">
                  <c:v>83.841855712984156</c:v>
                </c:pt>
                <c:pt idx="1172">
                  <c:v>83.467177337646504</c:v>
                </c:pt>
                <c:pt idx="1173">
                  <c:v>75.357844282204368</c:v>
                </c:pt>
                <c:pt idx="1174">
                  <c:v>89.084393324783719</c:v>
                </c:pt>
                <c:pt idx="1175">
                  <c:v>82.331059741776443</c:v>
                </c:pt>
                <c:pt idx="1176">
                  <c:v>79.907745905981173</c:v>
                </c:pt>
                <c:pt idx="1177">
                  <c:v>81.154105482873618</c:v>
                </c:pt>
                <c:pt idx="1178">
                  <c:v>76.991452920734204</c:v>
                </c:pt>
                <c:pt idx="1179">
                  <c:v>69.755065159433869</c:v>
                </c:pt>
                <c:pt idx="1180">
                  <c:v>79.013710225035609</c:v>
                </c:pt>
                <c:pt idx="1181">
                  <c:v>84.318674266430307</c:v>
                </c:pt>
                <c:pt idx="1182">
                  <c:v>83.976125552040514</c:v>
                </c:pt>
                <c:pt idx="1183">
                  <c:v>73.379774465714377</c:v>
                </c:pt>
                <c:pt idx="1184">
                  <c:v>81.069359545635933</c:v>
                </c:pt>
                <c:pt idx="1185">
                  <c:v>81.492731092622321</c:v>
                </c:pt>
                <c:pt idx="1186">
                  <c:v>83.411450032331956</c:v>
                </c:pt>
                <c:pt idx="1187">
                  <c:v>75.843536190852021</c:v>
                </c:pt>
                <c:pt idx="1188">
                  <c:v>88.503331440009987</c:v>
                </c:pt>
                <c:pt idx="1189">
                  <c:v>84.862681885396597</c:v>
                </c:pt>
                <c:pt idx="1190">
                  <c:v>79.600284017319865</c:v>
                </c:pt>
                <c:pt idx="1191">
                  <c:v>81.073541553878584</c:v>
                </c:pt>
                <c:pt idx="1192">
                  <c:v>84.124051171325917</c:v>
                </c:pt>
                <c:pt idx="1193">
                  <c:v>84.452318405813244</c:v>
                </c:pt>
                <c:pt idx="1194">
                  <c:v>72.045185502233693</c:v>
                </c:pt>
                <c:pt idx="1195">
                  <c:v>75.359164519579735</c:v>
                </c:pt>
                <c:pt idx="1196">
                  <c:v>86.457183193529758</c:v>
                </c:pt>
                <c:pt idx="1197">
                  <c:v>75.800876247319039</c:v>
                </c:pt>
                <c:pt idx="1198">
                  <c:v>82.815025536919805</c:v>
                </c:pt>
                <c:pt idx="1199">
                  <c:v>73.022475115381724</c:v>
                </c:pt>
                <c:pt idx="1200">
                  <c:v>78.242567811554949</c:v>
                </c:pt>
                <c:pt idx="1201">
                  <c:v>76.712825773088767</c:v>
                </c:pt>
                <c:pt idx="1202">
                  <c:v>75.575840679117789</c:v>
                </c:pt>
                <c:pt idx="1203">
                  <c:v>79.120876642431455</c:v>
                </c:pt>
                <c:pt idx="1204">
                  <c:v>86.698217914590714</c:v>
                </c:pt>
                <c:pt idx="1205">
                  <c:v>80.293905700013767</c:v>
                </c:pt>
                <c:pt idx="1206">
                  <c:v>82.227781941445713</c:v>
                </c:pt>
                <c:pt idx="1207">
                  <c:v>81.097926067434983</c:v>
                </c:pt>
                <c:pt idx="1208">
                  <c:v>72.331544841478518</c:v>
                </c:pt>
                <c:pt idx="1209">
                  <c:v>76.806616693438102</c:v>
                </c:pt>
                <c:pt idx="1210">
                  <c:v>83.174714631492066</c:v>
                </c:pt>
                <c:pt idx="1211">
                  <c:v>77.935781734319008</c:v>
                </c:pt>
                <c:pt idx="1212">
                  <c:v>86.742698456192812</c:v>
                </c:pt>
                <c:pt idx="1213">
                  <c:v>86.785985718278283</c:v>
                </c:pt>
                <c:pt idx="1214">
                  <c:v>84.220390462594921</c:v>
                </c:pt>
                <c:pt idx="1215">
                  <c:v>84.474866033188164</c:v>
                </c:pt>
                <c:pt idx="1216">
                  <c:v>76.936969557511418</c:v>
                </c:pt>
                <c:pt idx="1217">
                  <c:v>85.629694981151019</c:v>
                </c:pt>
                <c:pt idx="1218">
                  <c:v>79.157141909961439</c:v>
                </c:pt>
                <c:pt idx="1219">
                  <c:v>77.551083643806777</c:v>
                </c:pt>
                <c:pt idx="1220">
                  <c:v>91.664309017174304</c:v>
                </c:pt>
                <c:pt idx="1221">
                  <c:v>79.893087476851264</c:v>
                </c:pt>
                <c:pt idx="1222">
                  <c:v>89.776894208758748</c:v>
                </c:pt>
                <c:pt idx="1223">
                  <c:v>72.274008867527328</c:v>
                </c:pt>
                <c:pt idx="1224">
                  <c:v>87.947064438479927</c:v>
                </c:pt>
                <c:pt idx="1225">
                  <c:v>81.369228335236073</c:v>
                </c:pt>
                <c:pt idx="1226">
                  <c:v>81.946032821580246</c:v>
                </c:pt>
                <c:pt idx="1227">
                  <c:v>84.41593811576206</c:v>
                </c:pt>
                <c:pt idx="1228">
                  <c:v>69.249489543744119</c:v>
                </c:pt>
                <c:pt idx="1229">
                  <c:v>76.588286169971582</c:v>
                </c:pt>
                <c:pt idx="1230">
                  <c:v>77.663612368518059</c:v>
                </c:pt>
                <c:pt idx="1231">
                  <c:v>78.536559800625994</c:v>
                </c:pt>
                <c:pt idx="1232">
                  <c:v>78.807566509702937</c:v>
                </c:pt>
                <c:pt idx="1233">
                  <c:v>80.299740152070129</c:v>
                </c:pt>
                <c:pt idx="1234">
                  <c:v>81.829762813666022</c:v>
                </c:pt>
                <c:pt idx="1235">
                  <c:v>83.779985184483891</c:v>
                </c:pt>
                <c:pt idx="1236">
                  <c:v>84.904194886540736</c:v>
                </c:pt>
                <c:pt idx="1237">
                  <c:v>80.172965213851924</c:v>
                </c:pt>
                <c:pt idx="1238">
                  <c:v>78.945733034357332</c:v>
                </c:pt>
                <c:pt idx="1239">
                  <c:v>78.77885345153534</c:v>
                </c:pt>
                <c:pt idx="1240">
                  <c:v>81.7149220517435</c:v>
                </c:pt>
                <c:pt idx="1241">
                  <c:v>78.641322609295898</c:v>
                </c:pt>
                <c:pt idx="1242">
                  <c:v>78.401938988006847</c:v>
                </c:pt>
                <c:pt idx="1243">
                  <c:v>88.99035634514577</c:v>
                </c:pt>
                <c:pt idx="1244">
                  <c:v>75.501350265105984</c:v>
                </c:pt>
                <c:pt idx="1245">
                  <c:v>76.452781425644716</c:v>
                </c:pt>
                <c:pt idx="1246">
                  <c:v>77.008103299811893</c:v>
                </c:pt>
                <c:pt idx="1247">
                  <c:v>74.403716615533213</c:v>
                </c:pt>
                <c:pt idx="1248">
                  <c:v>85.971248767101386</c:v>
                </c:pt>
                <c:pt idx="1249">
                  <c:v>82.011942814274207</c:v>
                </c:pt>
                <c:pt idx="1250">
                  <c:v>81.95641962318463</c:v>
                </c:pt>
                <c:pt idx="1251">
                  <c:v>83.222544498985528</c:v>
                </c:pt>
                <c:pt idx="1252">
                  <c:v>83.155566608326055</c:v>
                </c:pt>
                <c:pt idx="1253">
                  <c:v>89.839073069877074</c:v>
                </c:pt>
                <c:pt idx="1254">
                  <c:v>73.30644659179886</c:v>
                </c:pt>
                <c:pt idx="1255">
                  <c:v>81.188435663798899</c:v>
                </c:pt>
                <c:pt idx="1256">
                  <c:v>80.903196006533832</c:v>
                </c:pt>
                <c:pt idx="1257">
                  <c:v>80.807249864042177</c:v>
                </c:pt>
                <c:pt idx="1258">
                  <c:v>89.344517095583996</c:v>
                </c:pt>
                <c:pt idx="1259">
                  <c:v>77.60117155540587</c:v>
                </c:pt>
                <c:pt idx="1260">
                  <c:v>83.116546229471638</c:v>
                </c:pt>
                <c:pt idx="1261">
                  <c:v>74.651376939234197</c:v>
                </c:pt>
                <c:pt idx="1262">
                  <c:v>83.144860157495103</c:v>
                </c:pt>
                <c:pt idx="1263">
                  <c:v>81.013554686580051</c:v>
                </c:pt>
                <c:pt idx="1264">
                  <c:v>76.424840281734987</c:v>
                </c:pt>
                <c:pt idx="1265">
                  <c:v>81.557143455012493</c:v>
                </c:pt>
                <c:pt idx="1266">
                  <c:v>77.434951150089404</c:v>
                </c:pt>
                <c:pt idx="1267">
                  <c:v>82.297790163015037</c:v>
                </c:pt>
                <c:pt idx="1268">
                  <c:v>78.36173403071723</c:v>
                </c:pt>
                <c:pt idx="1269">
                  <c:v>78.909732667213291</c:v>
                </c:pt>
                <c:pt idx="1270">
                  <c:v>77.159348614919438</c:v>
                </c:pt>
                <c:pt idx="1271">
                  <c:v>85.764821763378364</c:v>
                </c:pt>
                <c:pt idx="1272">
                  <c:v>69.793930616399649</c:v>
                </c:pt>
                <c:pt idx="1273">
                  <c:v>77.772661495083113</c:v>
                </c:pt>
                <c:pt idx="1274">
                  <c:v>75.014606691493213</c:v>
                </c:pt>
                <c:pt idx="1275">
                  <c:v>86.363559381156762</c:v>
                </c:pt>
                <c:pt idx="1276">
                  <c:v>73.094624387416602</c:v>
                </c:pt>
                <c:pt idx="1277">
                  <c:v>87.114874509302396</c:v>
                </c:pt>
                <c:pt idx="1278">
                  <c:v>91.170005857107626</c:v>
                </c:pt>
                <c:pt idx="1279">
                  <c:v>76.11447631881444</c:v>
                </c:pt>
                <c:pt idx="1280">
                  <c:v>77.771119462791376</c:v>
                </c:pt>
                <c:pt idx="1281">
                  <c:v>74.985184774698624</c:v>
                </c:pt>
                <c:pt idx="1282">
                  <c:v>82.235546864652747</c:v>
                </c:pt>
                <c:pt idx="1283">
                  <c:v>79.285077191562181</c:v>
                </c:pt>
                <c:pt idx="1284">
                  <c:v>82.64916642346607</c:v>
                </c:pt>
                <c:pt idx="1285">
                  <c:v>77.37993271681232</c:v>
                </c:pt>
                <c:pt idx="1286">
                  <c:v>76.172403583922005</c:v>
                </c:pt>
                <c:pt idx="1287">
                  <c:v>77.300094684551169</c:v>
                </c:pt>
                <c:pt idx="1288">
                  <c:v>80.487237139003525</c:v>
                </c:pt>
                <c:pt idx="1289">
                  <c:v>81.466709194091862</c:v>
                </c:pt>
                <c:pt idx="1290">
                  <c:v>70.660793609924468</c:v>
                </c:pt>
                <c:pt idx="1291">
                  <c:v>82.620514865072735</c:v>
                </c:pt>
                <c:pt idx="1292">
                  <c:v>85.710065280742228</c:v>
                </c:pt>
                <c:pt idx="1293">
                  <c:v>77.700084186325611</c:v>
                </c:pt>
                <c:pt idx="1294">
                  <c:v>90.520538169949347</c:v>
                </c:pt>
                <c:pt idx="1295">
                  <c:v>81.140268554907365</c:v>
                </c:pt>
                <c:pt idx="1296">
                  <c:v>80.240297726165366</c:v>
                </c:pt>
                <c:pt idx="1297">
                  <c:v>82.904747631698726</c:v>
                </c:pt>
                <c:pt idx="1298">
                  <c:v>83.460240065885628</c:v>
                </c:pt>
                <c:pt idx="1299">
                  <c:v>80.702389597844117</c:v>
                </c:pt>
                <c:pt idx="1300">
                  <c:v>79.373488701673239</c:v>
                </c:pt>
                <c:pt idx="1301">
                  <c:v>88.30645959258905</c:v>
                </c:pt>
                <c:pt idx="1302">
                  <c:v>76.417408962173354</c:v>
                </c:pt>
                <c:pt idx="1303">
                  <c:v>78.202621036929258</c:v>
                </c:pt>
                <c:pt idx="1304">
                  <c:v>79.633902980874481</c:v>
                </c:pt>
                <c:pt idx="1305">
                  <c:v>89.875644600250126</c:v>
                </c:pt>
                <c:pt idx="1306">
                  <c:v>75.638661837834292</c:v>
                </c:pt>
                <c:pt idx="1307">
                  <c:v>80.629077849857609</c:v>
                </c:pt>
                <c:pt idx="1308">
                  <c:v>85.252091824927561</c:v>
                </c:pt>
                <c:pt idx="1309">
                  <c:v>79.917092370316752</c:v>
                </c:pt>
                <c:pt idx="1310">
                  <c:v>79.978048151232684</c:v>
                </c:pt>
                <c:pt idx="1311">
                  <c:v>74.363692316517088</c:v>
                </c:pt>
                <c:pt idx="1312">
                  <c:v>78.150933558405882</c:v>
                </c:pt>
                <c:pt idx="1313">
                  <c:v>77.350697748508978</c:v>
                </c:pt>
                <c:pt idx="1314">
                  <c:v>81.345384465498441</c:v>
                </c:pt>
                <c:pt idx="1315">
                  <c:v>83.56113932079414</c:v>
                </c:pt>
                <c:pt idx="1316">
                  <c:v>73.801998636256243</c:v>
                </c:pt>
                <c:pt idx="1317">
                  <c:v>83.405158970531815</c:v>
                </c:pt>
                <c:pt idx="1318">
                  <c:v>81.459896466048704</c:v>
                </c:pt>
                <c:pt idx="1319">
                  <c:v>83.468917195975465</c:v>
                </c:pt>
                <c:pt idx="1320">
                  <c:v>81.231364560511082</c:v>
                </c:pt>
                <c:pt idx="1321">
                  <c:v>86.775674311743359</c:v>
                </c:pt>
                <c:pt idx="1322">
                  <c:v>79.469665186685418</c:v>
                </c:pt>
                <c:pt idx="1323">
                  <c:v>80.81031994712896</c:v>
                </c:pt>
                <c:pt idx="1324">
                  <c:v>74.534723471862563</c:v>
                </c:pt>
                <c:pt idx="1325">
                  <c:v>77.617347167742025</c:v>
                </c:pt>
                <c:pt idx="1326">
                  <c:v>89.154240538202799</c:v>
                </c:pt>
                <c:pt idx="1327">
                  <c:v>89.858814356963308</c:v>
                </c:pt>
                <c:pt idx="1328">
                  <c:v>76.44467497220198</c:v>
                </c:pt>
                <c:pt idx="1329">
                  <c:v>80.982622217227444</c:v>
                </c:pt>
                <c:pt idx="1330">
                  <c:v>90.521969800282122</c:v>
                </c:pt>
                <c:pt idx="1331">
                  <c:v>82.641854200167643</c:v>
                </c:pt>
                <c:pt idx="1332">
                  <c:v>77.994555624980677</c:v>
                </c:pt>
                <c:pt idx="1333">
                  <c:v>88.436253553655732</c:v>
                </c:pt>
                <c:pt idx="1334">
                  <c:v>79.65757357673273</c:v>
                </c:pt>
                <c:pt idx="1335">
                  <c:v>82.020432564577632</c:v>
                </c:pt>
                <c:pt idx="1336">
                  <c:v>76.993135121379979</c:v>
                </c:pt>
                <c:pt idx="1337">
                  <c:v>81.024461624052734</c:v>
                </c:pt>
                <c:pt idx="1338">
                  <c:v>78.224120486284235</c:v>
                </c:pt>
                <c:pt idx="1339">
                  <c:v>79.404383417501649</c:v>
                </c:pt>
                <c:pt idx="1340">
                  <c:v>83.314195205288343</c:v>
                </c:pt>
                <c:pt idx="1341">
                  <c:v>81.284824983855742</c:v>
                </c:pt>
                <c:pt idx="1342">
                  <c:v>81.927127948074059</c:v>
                </c:pt>
                <c:pt idx="1343">
                  <c:v>78.694467601757026</c:v>
                </c:pt>
                <c:pt idx="1344">
                  <c:v>76.585504733832636</c:v>
                </c:pt>
                <c:pt idx="1345">
                  <c:v>75.007255910174095</c:v>
                </c:pt>
                <c:pt idx="1346">
                  <c:v>81.902069541216306</c:v>
                </c:pt>
                <c:pt idx="1347">
                  <c:v>77.605532892644902</c:v>
                </c:pt>
                <c:pt idx="1348">
                  <c:v>78.990368008962065</c:v>
                </c:pt>
                <c:pt idx="1349">
                  <c:v>81.950306730465158</c:v>
                </c:pt>
                <c:pt idx="1350">
                  <c:v>83.541135773672693</c:v>
                </c:pt>
                <c:pt idx="1351">
                  <c:v>80.948792575249271</c:v>
                </c:pt>
                <c:pt idx="1352">
                  <c:v>78.728366777118438</c:v>
                </c:pt>
                <c:pt idx="1353">
                  <c:v>87.673612820014526</c:v>
                </c:pt>
                <c:pt idx="1354">
                  <c:v>72.004317206120078</c:v>
                </c:pt>
                <c:pt idx="1355">
                  <c:v>82.069040297389876</c:v>
                </c:pt>
                <c:pt idx="1356">
                  <c:v>85.440752760323321</c:v>
                </c:pt>
                <c:pt idx="1357">
                  <c:v>75.313737607737863</c:v>
                </c:pt>
                <c:pt idx="1358">
                  <c:v>70.740430067129324</c:v>
                </c:pt>
                <c:pt idx="1359">
                  <c:v>75.823683103252947</c:v>
                </c:pt>
                <c:pt idx="1360">
                  <c:v>78.842758378852082</c:v>
                </c:pt>
                <c:pt idx="1361">
                  <c:v>83.839891166120566</c:v>
                </c:pt>
                <c:pt idx="1362">
                  <c:v>85.486668553779168</c:v>
                </c:pt>
                <c:pt idx="1363">
                  <c:v>85.315781019981742</c:v>
                </c:pt>
                <c:pt idx="1364">
                  <c:v>85.696748363965071</c:v>
                </c:pt>
                <c:pt idx="1365">
                  <c:v>68.347104613634031</c:v>
                </c:pt>
                <c:pt idx="1366">
                  <c:v>87.123755843125835</c:v>
                </c:pt>
                <c:pt idx="1367">
                  <c:v>71.5441257239181</c:v>
                </c:pt>
                <c:pt idx="1368">
                  <c:v>83.000689105451713</c:v>
                </c:pt>
                <c:pt idx="1369">
                  <c:v>89.560483598626504</c:v>
                </c:pt>
                <c:pt idx="1370">
                  <c:v>89.040788743996899</c:v>
                </c:pt>
                <c:pt idx="1371">
                  <c:v>82.694182135904882</c:v>
                </c:pt>
                <c:pt idx="1372">
                  <c:v>70.502865324292159</c:v>
                </c:pt>
                <c:pt idx="1373">
                  <c:v>81.424678196459126</c:v>
                </c:pt>
                <c:pt idx="1374">
                  <c:v>81.665901080290681</c:v>
                </c:pt>
                <c:pt idx="1375">
                  <c:v>86.899794498795742</c:v>
                </c:pt>
                <c:pt idx="1376">
                  <c:v>74.006492385449604</c:v>
                </c:pt>
                <c:pt idx="1377">
                  <c:v>80.638128442068577</c:v>
                </c:pt>
                <c:pt idx="1378">
                  <c:v>90.075819980134753</c:v>
                </c:pt>
                <c:pt idx="1379">
                  <c:v>89.756975491490138</c:v>
                </c:pt>
                <c:pt idx="1380">
                  <c:v>83.273226724486108</c:v>
                </c:pt>
                <c:pt idx="1381">
                  <c:v>85.191635829576313</c:v>
                </c:pt>
                <c:pt idx="1382">
                  <c:v>84.467528096582967</c:v>
                </c:pt>
                <c:pt idx="1383">
                  <c:v>84.904409865134994</c:v>
                </c:pt>
                <c:pt idx="1384">
                  <c:v>71.422410175277463</c:v>
                </c:pt>
                <c:pt idx="1385">
                  <c:v>75.090285053174583</c:v>
                </c:pt>
                <c:pt idx="1386">
                  <c:v>82.667211776355529</c:v>
                </c:pt>
                <c:pt idx="1387">
                  <c:v>79.832420893567999</c:v>
                </c:pt>
                <c:pt idx="1388">
                  <c:v>82.446108961241876</c:v>
                </c:pt>
                <c:pt idx="1389">
                  <c:v>78.263639597589503</c:v>
                </c:pt>
                <c:pt idx="1390">
                  <c:v>78.556286352838981</c:v>
                </c:pt>
                <c:pt idx="1391">
                  <c:v>90.10488636453573</c:v>
                </c:pt>
                <c:pt idx="1392">
                  <c:v>81.617248753918105</c:v>
                </c:pt>
                <c:pt idx="1393">
                  <c:v>80.447517531056249</c:v>
                </c:pt>
                <c:pt idx="1394">
                  <c:v>93.276439391719904</c:v>
                </c:pt>
                <c:pt idx="1395">
                  <c:v>76.802129304789148</c:v>
                </c:pt>
                <c:pt idx="1396">
                  <c:v>83.11379457872421</c:v>
                </c:pt>
                <c:pt idx="1397">
                  <c:v>81.786582380594623</c:v>
                </c:pt>
                <c:pt idx="1398">
                  <c:v>72.406619290044034</c:v>
                </c:pt>
                <c:pt idx="1399">
                  <c:v>81.690232950913469</c:v>
                </c:pt>
                <c:pt idx="1400">
                  <c:v>83.265522820395489</c:v>
                </c:pt>
                <c:pt idx="1401">
                  <c:v>91.390849218065512</c:v>
                </c:pt>
                <c:pt idx="1402">
                  <c:v>82.711313216275158</c:v>
                </c:pt>
                <c:pt idx="1403">
                  <c:v>84.670175081749036</c:v>
                </c:pt>
                <c:pt idx="1404">
                  <c:v>77.198011509907246</c:v>
                </c:pt>
                <c:pt idx="1405">
                  <c:v>88.165603241967034</c:v>
                </c:pt>
                <c:pt idx="1406">
                  <c:v>77.943667106529119</c:v>
                </c:pt>
                <c:pt idx="1407">
                  <c:v>85.496723456293779</c:v>
                </c:pt>
                <c:pt idx="1408">
                  <c:v>88.11444530596944</c:v>
                </c:pt>
                <c:pt idx="1409">
                  <c:v>85.517759938005227</c:v>
                </c:pt>
                <c:pt idx="1410">
                  <c:v>79.761995821616551</c:v>
                </c:pt>
                <c:pt idx="1411">
                  <c:v>75.466999283192251</c:v>
                </c:pt>
                <c:pt idx="1412">
                  <c:v>71.506787035710715</c:v>
                </c:pt>
                <c:pt idx="1413">
                  <c:v>80.617937794995257</c:v>
                </c:pt>
                <c:pt idx="1414">
                  <c:v>80.525458593304165</c:v>
                </c:pt>
                <c:pt idx="1415">
                  <c:v>74.01652517254783</c:v>
                </c:pt>
                <c:pt idx="1416">
                  <c:v>78.298913383820462</c:v>
                </c:pt>
                <c:pt idx="1417">
                  <c:v>77.63496628730573</c:v>
                </c:pt>
                <c:pt idx="1418">
                  <c:v>80.874236278958975</c:v>
                </c:pt>
                <c:pt idx="1419">
                  <c:v>82.030740835820836</c:v>
                </c:pt>
                <c:pt idx="1420">
                  <c:v>83.705481913311544</c:v>
                </c:pt>
                <c:pt idx="1421">
                  <c:v>83.199889549008077</c:v>
                </c:pt>
                <c:pt idx="1422">
                  <c:v>68.599748733802883</c:v>
                </c:pt>
                <c:pt idx="1423">
                  <c:v>79.5789638854109</c:v>
                </c:pt>
                <c:pt idx="1424">
                  <c:v>71.424815083365345</c:v>
                </c:pt>
                <c:pt idx="1425">
                  <c:v>80.208384843464728</c:v>
                </c:pt>
                <c:pt idx="1426">
                  <c:v>77.328600341907659</c:v>
                </c:pt>
                <c:pt idx="1427">
                  <c:v>75.267249798183201</c:v>
                </c:pt>
                <c:pt idx="1428">
                  <c:v>88.742296264457991</c:v>
                </c:pt>
                <c:pt idx="1429">
                  <c:v>78.397748970314694</c:v>
                </c:pt>
                <c:pt idx="1430">
                  <c:v>77.304576297102315</c:v>
                </c:pt>
                <c:pt idx="1431">
                  <c:v>87.632214025444583</c:v>
                </c:pt>
                <c:pt idx="1432">
                  <c:v>76.412991151336826</c:v>
                </c:pt>
                <c:pt idx="1433">
                  <c:v>80.692895916917138</c:v>
                </c:pt>
                <c:pt idx="1434">
                  <c:v>78.363292515211199</c:v>
                </c:pt>
                <c:pt idx="1435">
                  <c:v>80.460513414927476</c:v>
                </c:pt>
                <c:pt idx="1436">
                  <c:v>79.98494282093138</c:v>
                </c:pt>
                <c:pt idx="1437">
                  <c:v>72.383424078204115</c:v>
                </c:pt>
                <c:pt idx="1438">
                  <c:v>79.768374537699685</c:v>
                </c:pt>
                <c:pt idx="1439">
                  <c:v>79.208136181354249</c:v>
                </c:pt>
                <c:pt idx="1440">
                  <c:v>72.780404067603371</c:v>
                </c:pt>
                <c:pt idx="1441">
                  <c:v>77.620554531093418</c:v>
                </c:pt>
                <c:pt idx="1442">
                  <c:v>75.447782679868837</c:v>
                </c:pt>
                <c:pt idx="1443">
                  <c:v>79.380567375087182</c:v>
                </c:pt>
                <c:pt idx="1444">
                  <c:v>92.493234429577967</c:v>
                </c:pt>
                <c:pt idx="1445">
                  <c:v>73.948393197506675</c:v>
                </c:pt>
                <c:pt idx="1446">
                  <c:v>84.129596255792563</c:v>
                </c:pt>
                <c:pt idx="1447">
                  <c:v>76.470597104631608</c:v>
                </c:pt>
                <c:pt idx="1448">
                  <c:v>80.939005077786902</c:v>
                </c:pt>
                <c:pt idx="1449">
                  <c:v>76.39920654326346</c:v>
                </c:pt>
                <c:pt idx="1450">
                  <c:v>73.000828373800346</c:v>
                </c:pt>
                <c:pt idx="1451">
                  <c:v>80.87822028380269</c:v>
                </c:pt>
                <c:pt idx="1452">
                  <c:v>72.275747747938368</c:v>
                </c:pt>
                <c:pt idx="1453">
                  <c:v>75.820305988419065</c:v>
                </c:pt>
                <c:pt idx="1454">
                  <c:v>77.743949424409578</c:v>
                </c:pt>
                <c:pt idx="1455">
                  <c:v>79.958266873261138</c:v>
                </c:pt>
                <c:pt idx="1456">
                  <c:v>87.131007148167086</c:v>
                </c:pt>
                <c:pt idx="1457">
                  <c:v>77.442704356845496</c:v>
                </c:pt>
                <c:pt idx="1458">
                  <c:v>88.651921086031905</c:v>
                </c:pt>
                <c:pt idx="1459">
                  <c:v>76.953240708278642</c:v>
                </c:pt>
                <c:pt idx="1460">
                  <c:v>84.891581847672754</c:v>
                </c:pt>
                <c:pt idx="1461">
                  <c:v>81.529273329024235</c:v>
                </c:pt>
                <c:pt idx="1462">
                  <c:v>87.110538510349514</c:v>
                </c:pt>
                <c:pt idx="1463">
                  <c:v>77.559729522929473</c:v>
                </c:pt>
                <c:pt idx="1464">
                  <c:v>73.224844743745422</c:v>
                </c:pt>
                <c:pt idx="1465">
                  <c:v>70.80319932892985</c:v>
                </c:pt>
                <c:pt idx="1466">
                  <c:v>79.074494915368859</c:v>
                </c:pt>
                <c:pt idx="1467">
                  <c:v>82.415689270480584</c:v>
                </c:pt>
                <c:pt idx="1468">
                  <c:v>84.06145261753359</c:v>
                </c:pt>
                <c:pt idx="1469">
                  <c:v>80.335923432256095</c:v>
                </c:pt>
                <c:pt idx="1470">
                  <c:v>78.659122953125873</c:v>
                </c:pt>
                <c:pt idx="1471">
                  <c:v>77.873918363428757</c:v>
                </c:pt>
                <c:pt idx="1472">
                  <c:v>72.955208175814107</c:v>
                </c:pt>
                <c:pt idx="1473">
                  <c:v>80.742227091239755</c:v>
                </c:pt>
                <c:pt idx="1474">
                  <c:v>76.238545398616878</c:v>
                </c:pt>
                <c:pt idx="1475">
                  <c:v>81.108858244320928</c:v>
                </c:pt>
                <c:pt idx="1476">
                  <c:v>78.106702626370776</c:v>
                </c:pt>
                <c:pt idx="1477">
                  <c:v>74.92780908918931</c:v>
                </c:pt>
                <c:pt idx="1478">
                  <c:v>79.133254381288339</c:v>
                </c:pt>
                <c:pt idx="1479">
                  <c:v>80.56831722920974</c:v>
                </c:pt>
                <c:pt idx="1480">
                  <c:v>67.858397450675014</c:v>
                </c:pt>
                <c:pt idx="1481">
                  <c:v>77.102346763808612</c:v>
                </c:pt>
                <c:pt idx="1482">
                  <c:v>78.140040873633851</c:v>
                </c:pt>
                <c:pt idx="1483">
                  <c:v>84.360643987088707</c:v>
                </c:pt>
                <c:pt idx="1484">
                  <c:v>84.609883852063049</c:v>
                </c:pt>
                <c:pt idx="1485">
                  <c:v>81.862892941962912</c:v>
                </c:pt>
                <c:pt idx="1486">
                  <c:v>81.416201689287931</c:v>
                </c:pt>
                <c:pt idx="1487">
                  <c:v>80.205475872760331</c:v>
                </c:pt>
                <c:pt idx="1488">
                  <c:v>83.407972325239726</c:v>
                </c:pt>
                <c:pt idx="1489">
                  <c:v>70.955038692185241</c:v>
                </c:pt>
                <c:pt idx="1490">
                  <c:v>72.483340513888663</c:v>
                </c:pt>
                <c:pt idx="1491">
                  <c:v>74.257942296416985</c:v>
                </c:pt>
                <c:pt idx="1492">
                  <c:v>79.544029530023153</c:v>
                </c:pt>
                <c:pt idx="1493">
                  <c:v>85.946478104617398</c:v>
                </c:pt>
                <c:pt idx="1494">
                  <c:v>79.164035989521196</c:v>
                </c:pt>
                <c:pt idx="1495">
                  <c:v>74.446948654309423</c:v>
                </c:pt>
                <c:pt idx="1496">
                  <c:v>72.703445209840012</c:v>
                </c:pt>
                <c:pt idx="1497">
                  <c:v>80.759584137638967</c:v>
                </c:pt>
                <c:pt idx="1498">
                  <c:v>84.961683708471199</c:v>
                </c:pt>
                <c:pt idx="1499">
                  <c:v>67.857123527880901</c:v>
                </c:pt>
                <c:pt idx="1500">
                  <c:v>80.540878184449042</c:v>
                </c:pt>
                <c:pt idx="1501">
                  <c:v>76.918545113183214</c:v>
                </c:pt>
                <c:pt idx="1502">
                  <c:v>81.050005765734255</c:v>
                </c:pt>
                <c:pt idx="1503">
                  <c:v>78.798635477811715</c:v>
                </c:pt>
                <c:pt idx="1504">
                  <c:v>77.715040167393454</c:v>
                </c:pt>
                <c:pt idx="1505">
                  <c:v>89.177138521787313</c:v>
                </c:pt>
                <c:pt idx="1506">
                  <c:v>79.622312497676901</c:v>
                </c:pt>
                <c:pt idx="1507">
                  <c:v>89.614121773250901</c:v>
                </c:pt>
                <c:pt idx="1508">
                  <c:v>73.118980959004332</c:v>
                </c:pt>
                <c:pt idx="1509">
                  <c:v>94.334240486786513</c:v>
                </c:pt>
                <c:pt idx="1510">
                  <c:v>82.436076582042631</c:v>
                </c:pt>
                <c:pt idx="1511">
                  <c:v>82.738911700567741</c:v>
                </c:pt>
                <c:pt idx="1512">
                  <c:v>70.240176954306392</c:v>
                </c:pt>
                <c:pt idx="1513">
                  <c:v>77.529740360899098</c:v>
                </c:pt>
                <c:pt idx="1514">
                  <c:v>77.255462515974415</c:v>
                </c:pt>
                <c:pt idx="1515">
                  <c:v>89.336505789665807</c:v>
                </c:pt>
                <c:pt idx="1516">
                  <c:v>82.056524645149622</c:v>
                </c:pt>
                <c:pt idx="1517">
                  <c:v>80.838034370344616</c:v>
                </c:pt>
                <c:pt idx="1518">
                  <c:v>73.740028657549885</c:v>
                </c:pt>
                <c:pt idx="1519">
                  <c:v>77.455975980129182</c:v>
                </c:pt>
                <c:pt idx="1520">
                  <c:v>81.391004906886309</c:v>
                </c:pt>
                <c:pt idx="1521">
                  <c:v>75.786119121881882</c:v>
                </c:pt>
                <c:pt idx="1522">
                  <c:v>86.64636119110952</c:v>
                </c:pt>
                <c:pt idx="1523">
                  <c:v>76.568603694341078</c:v>
                </c:pt>
                <c:pt idx="1524">
                  <c:v>79.626265058459069</c:v>
                </c:pt>
                <c:pt idx="1525">
                  <c:v>81.542548138122172</c:v>
                </c:pt>
                <c:pt idx="1526">
                  <c:v>84.274382275492854</c:v>
                </c:pt>
                <c:pt idx="1527">
                  <c:v>73.972415519925789</c:v>
                </c:pt>
                <c:pt idx="1528">
                  <c:v>78.126844789267011</c:v>
                </c:pt>
                <c:pt idx="1529">
                  <c:v>75.508111205819347</c:v>
                </c:pt>
                <c:pt idx="1530">
                  <c:v>75.350412559975169</c:v>
                </c:pt>
                <c:pt idx="1531">
                  <c:v>79.750598446187283</c:v>
                </c:pt>
                <c:pt idx="1532">
                  <c:v>84.453476798286744</c:v>
                </c:pt>
                <c:pt idx="1533">
                  <c:v>79.358387319038371</c:v>
                </c:pt>
                <c:pt idx="1534">
                  <c:v>77.296230861910658</c:v>
                </c:pt>
                <c:pt idx="1535">
                  <c:v>74.991422323998592</c:v>
                </c:pt>
                <c:pt idx="1536">
                  <c:v>76.764238777330959</c:v>
                </c:pt>
                <c:pt idx="1537">
                  <c:v>80.910003253928224</c:v>
                </c:pt>
                <c:pt idx="1538">
                  <c:v>72.87489116654757</c:v>
                </c:pt>
                <c:pt idx="1539">
                  <c:v>69.547370152047165</c:v>
                </c:pt>
                <c:pt idx="1540">
                  <c:v>84.672262939822517</c:v>
                </c:pt>
                <c:pt idx="1541">
                  <c:v>79.94856639313825</c:v>
                </c:pt>
                <c:pt idx="1542">
                  <c:v>81.850477135622313</c:v>
                </c:pt>
                <c:pt idx="1543">
                  <c:v>84.442788454982207</c:v>
                </c:pt>
                <c:pt idx="1544">
                  <c:v>75.025164438594629</c:v>
                </c:pt>
                <c:pt idx="1545">
                  <c:v>81.817400019835063</c:v>
                </c:pt>
                <c:pt idx="1546">
                  <c:v>78.365091467138257</c:v>
                </c:pt>
                <c:pt idx="1547">
                  <c:v>69.490996035119494</c:v>
                </c:pt>
                <c:pt idx="1548">
                  <c:v>78.903672552486597</c:v>
                </c:pt>
                <c:pt idx="1549">
                  <c:v>75.885423533584273</c:v>
                </c:pt>
                <c:pt idx="1550">
                  <c:v>82.335174017423341</c:v>
                </c:pt>
                <c:pt idx="1551">
                  <c:v>77.351820738801109</c:v>
                </c:pt>
                <c:pt idx="1552">
                  <c:v>72.485545922356437</c:v>
                </c:pt>
                <c:pt idx="1553">
                  <c:v>83.052374715052991</c:v>
                </c:pt>
                <c:pt idx="1554">
                  <c:v>78.539525255065612</c:v>
                </c:pt>
                <c:pt idx="1555">
                  <c:v>93.477303595780739</c:v>
                </c:pt>
                <c:pt idx="1556">
                  <c:v>75.040570084983827</c:v>
                </c:pt>
                <c:pt idx="1557">
                  <c:v>80.642593718230728</c:v>
                </c:pt>
                <c:pt idx="1558">
                  <c:v>76.160556491340387</c:v>
                </c:pt>
                <c:pt idx="1559">
                  <c:v>78.754369639785963</c:v>
                </c:pt>
                <c:pt idx="1560">
                  <c:v>84.945164084731104</c:v>
                </c:pt>
                <c:pt idx="1561">
                  <c:v>77.980053655802948</c:v>
                </c:pt>
                <c:pt idx="1562">
                  <c:v>65.961774021299405</c:v>
                </c:pt>
                <c:pt idx="1563">
                  <c:v>85.179182248246349</c:v>
                </c:pt>
                <c:pt idx="1564">
                  <c:v>79.390740709042703</c:v>
                </c:pt>
                <c:pt idx="1565">
                  <c:v>76.527813900895111</c:v>
                </c:pt>
                <c:pt idx="1566">
                  <c:v>82.27526122545143</c:v>
                </c:pt>
                <c:pt idx="1567">
                  <c:v>78.75245110186404</c:v>
                </c:pt>
                <c:pt idx="1568">
                  <c:v>81.855169823426337</c:v>
                </c:pt>
                <c:pt idx="1569">
                  <c:v>83.833864965226155</c:v>
                </c:pt>
                <c:pt idx="1570">
                  <c:v>79.525617907213672</c:v>
                </c:pt>
                <c:pt idx="1571">
                  <c:v>76.591872685038467</c:v>
                </c:pt>
                <c:pt idx="1572">
                  <c:v>82.250914893621797</c:v>
                </c:pt>
                <c:pt idx="1573">
                  <c:v>83.212125661892344</c:v>
                </c:pt>
                <c:pt idx="1574">
                  <c:v>81.590396865321196</c:v>
                </c:pt>
                <c:pt idx="1575">
                  <c:v>73.138813939836965</c:v>
                </c:pt>
                <c:pt idx="1576">
                  <c:v>75.085978957656522</c:v>
                </c:pt>
                <c:pt idx="1577">
                  <c:v>82.699522562204166</c:v>
                </c:pt>
                <c:pt idx="1578">
                  <c:v>87.302483442521705</c:v>
                </c:pt>
                <c:pt idx="1579">
                  <c:v>74.352039603834385</c:v>
                </c:pt>
                <c:pt idx="1580">
                  <c:v>81.99656075355432</c:v>
                </c:pt>
                <c:pt idx="1581">
                  <c:v>86.002482604258276</c:v>
                </c:pt>
                <c:pt idx="1582">
                  <c:v>80.219797208713487</c:v>
                </c:pt>
                <c:pt idx="1583">
                  <c:v>90.77471549834074</c:v>
                </c:pt>
                <c:pt idx="1584">
                  <c:v>75.182503741475472</c:v>
                </c:pt>
                <c:pt idx="1585">
                  <c:v>83.341034296337043</c:v>
                </c:pt>
                <c:pt idx="1586">
                  <c:v>74.119194165491535</c:v>
                </c:pt>
                <c:pt idx="1587">
                  <c:v>67.755532768801729</c:v>
                </c:pt>
                <c:pt idx="1588">
                  <c:v>75.696974178839241</c:v>
                </c:pt>
                <c:pt idx="1589">
                  <c:v>76.728878640019531</c:v>
                </c:pt>
                <c:pt idx="1590">
                  <c:v>82.807891240733568</c:v>
                </c:pt>
                <c:pt idx="1591">
                  <c:v>76.630237884257355</c:v>
                </c:pt>
                <c:pt idx="1592">
                  <c:v>82.650243149835305</c:v>
                </c:pt>
                <c:pt idx="1593">
                  <c:v>83.283709987897581</c:v>
                </c:pt>
                <c:pt idx="1594">
                  <c:v>76.307538141412962</c:v>
                </c:pt>
                <c:pt idx="1595">
                  <c:v>77.150667617185206</c:v>
                </c:pt>
                <c:pt idx="1596">
                  <c:v>91.13234911962607</c:v>
                </c:pt>
                <c:pt idx="1597">
                  <c:v>80.779963411141097</c:v>
                </c:pt>
                <c:pt idx="1598">
                  <c:v>73.425477751173005</c:v>
                </c:pt>
                <c:pt idx="1599">
                  <c:v>76.074972045868762</c:v>
                </c:pt>
                <c:pt idx="1600">
                  <c:v>75.503158861522621</c:v>
                </c:pt>
                <c:pt idx="1601">
                  <c:v>76.803659763395416</c:v>
                </c:pt>
                <c:pt idx="1602">
                  <c:v>81.776461362123712</c:v>
                </c:pt>
                <c:pt idx="1603">
                  <c:v>72.91701187172859</c:v>
                </c:pt>
                <c:pt idx="1604">
                  <c:v>78.876184899552868</c:v>
                </c:pt>
                <c:pt idx="1605">
                  <c:v>76.749243891766056</c:v>
                </c:pt>
                <c:pt idx="1606">
                  <c:v>70.244154195480363</c:v>
                </c:pt>
                <c:pt idx="1607">
                  <c:v>84.374004671402091</c:v>
                </c:pt>
                <c:pt idx="1608">
                  <c:v>79.47316492668007</c:v>
                </c:pt>
                <c:pt idx="1609">
                  <c:v>81.242984780526385</c:v>
                </c:pt>
                <c:pt idx="1610">
                  <c:v>85.268665888680815</c:v>
                </c:pt>
                <c:pt idx="1611">
                  <c:v>78.309220792287761</c:v>
                </c:pt>
                <c:pt idx="1612">
                  <c:v>80.99515518878566</c:v>
                </c:pt>
                <c:pt idx="1613">
                  <c:v>86.18235114001159</c:v>
                </c:pt>
                <c:pt idx="1614">
                  <c:v>81.108710126354708</c:v>
                </c:pt>
                <c:pt idx="1615">
                  <c:v>83.935294885580063</c:v>
                </c:pt>
                <c:pt idx="1616">
                  <c:v>73.712902843622274</c:v>
                </c:pt>
                <c:pt idx="1617">
                  <c:v>76.606392862678277</c:v>
                </c:pt>
                <c:pt idx="1618">
                  <c:v>78.775407333437926</c:v>
                </c:pt>
                <c:pt idx="1619">
                  <c:v>80.427296959461984</c:v>
                </c:pt>
                <c:pt idx="1620">
                  <c:v>85.834703090185457</c:v>
                </c:pt>
                <c:pt idx="1621">
                  <c:v>80.525417944932968</c:v>
                </c:pt>
                <c:pt idx="1622">
                  <c:v>82.453130644771491</c:v>
                </c:pt>
                <c:pt idx="1623">
                  <c:v>87.939641774928518</c:v>
                </c:pt>
                <c:pt idx="1624">
                  <c:v>68.237559914603167</c:v>
                </c:pt>
                <c:pt idx="1625">
                  <c:v>84.217925360509653</c:v>
                </c:pt>
                <c:pt idx="1626">
                  <c:v>82.956139946818908</c:v>
                </c:pt>
                <c:pt idx="1627">
                  <c:v>74.687253192551054</c:v>
                </c:pt>
                <c:pt idx="1628">
                  <c:v>82.352562427087278</c:v>
                </c:pt>
                <c:pt idx="1629">
                  <c:v>90.117616577211379</c:v>
                </c:pt>
                <c:pt idx="1630">
                  <c:v>83.612862653840693</c:v>
                </c:pt>
                <c:pt idx="1631">
                  <c:v>78.925346152469288</c:v>
                </c:pt>
                <c:pt idx="1632">
                  <c:v>76.781214056224854</c:v>
                </c:pt>
                <c:pt idx="1633">
                  <c:v>86.491782753978455</c:v>
                </c:pt>
                <c:pt idx="1634">
                  <c:v>78.090648194871719</c:v>
                </c:pt>
                <c:pt idx="1635">
                  <c:v>84.865211452472295</c:v>
                </c:pt>
                <c:pt idx="1636">
                  <c:v>82.220457651019871</c:v>
                </c:pt>
                <c:pt idx="1637">
                  <c:v>80.785355134805783</c:v>
                </c:pt>
                <c:pt idx="1638">
                  <c:v>86.213500273899683</c:v>
                </c:pt>
                <c:pt idx="1639">
                  <c:v>74.002108855565652</c:v>
                </c:pt>
                <c:pt idx="1640">
                  <c:v>81.370057260481062</c:v>
                </c:pt>
                <c:pt idx="1641">
                  <c:v>79.231793982054882</c:v>
                </c:pt>
                <c:pt idx="1642">
                  <c:v>78.651449270570438</c:v>
                </c:pt>
                <c:pt idx="1643">
                  <c:v>78.504252909201895</c:v>
                </c:pt>
                <c:pt idx="1644">
                  <c:v>87.136116430892315</c:v>
                </c:pt>
                <c:pt idx="1645">
                  <c:v>90.527224943593453</c:v>
                </c:pt>
                <c:pt idx="1646">
                  <c:v>79.441757328799881</c:v>
                </c:pt>
                <c:pt idx="1647">
                  <c:v>73.238549622388277</c:v>
                </c:pt>
                <c:pt idx="1648">
                  <c:v>84.821426254108857</c:v>
                </c:pt>
                <c:pt idx="1649">
                  <c:v>87.291248510502953</c:v>
                </c:pt>
                <c:pt idx="1650">
                  <c:v>82.434918651830785</c:v>
                </c:pt>
                <c:pt idx="1651">
                  <c:v>79.739114614066423</c:v>
                </c:pt>
                <c:pt idx="1652">
                  <c:v>79.804371493194111</c:v>
                </c:pt>
                <c:pt idx="1653">
                  <c:v>78.470794255353226</c:v>
                </c:pt>
                <c:pt idx="1654">
                  <c:v>86.003945872729858</c:v>
                </c:pt>
                <c:pt idx="1655">
                  <c:v>79.792155650290312</c:v>
                </c:pt>
                <c:pt idx="1656">
                  <c:v>82.084898775340008</c:v>
                </c:pt>
                <c:pt idx="1657">
                  <c:v>72.380058782573855</c:v>
                </c:pt>
                <c:pt idx="1658">
                  <c:v>73.455359190465614</c:v>
                </c:pt>
                <c:pt idx="1659">
                  <c:v>80.196927704915851</c:v>
                </c:pt>
                <c:pt idx="1660">
                  <c:v>81.399935174292764</c:v>
                </c:pt>
                <c:pt idx="1661">
                  <c:v>71.273380096032582</c:v>
                </c:pt>
                <c:pt idx="1662">
                  <c:v>86.93892895467549</c:v>
                </c:pt>
                <c:pt idx="1663">
                  <c:v>72.040327910040688</c:v>
                </c:pt>
                <c:pt idx="1664">
                  <c:v>79.017197877776141</c:v>
                </c:pt>
                <c:pt idx="1665">
                  <c:v>71.990455973304151</c:v>
                </c:pt>
                <c:pt idx="1666">
                  <c:v>91.123225873836859</c:v>
                </c:pt>
                <c:pt idx="1667">
                  <c:v>78.261643807641121</c:v>
                </c:pt>
                <c:pt idx="1668">
                  <c:v>78.428192341950222</c:v>
                </c:pt>
                <c:pt idx="1669">
                  <c:v>81.735420103933578</c:v>
                </c:pt>
                <c:pt idx="1670">
                  <c:v>92.313007532044693</c:v>
                </c:pt>
                <c:pt idx="1671">
                  <c:v>85.831843567744556</c:v>
                </c:pt>
                <c:pt idx="1672">
                  <c:v>71.079712624499095</c:v>
                </c:pt>
                <c:pt idx="1673">
                  <c:v>87.190017648327213</c:v>
                </c:pt>
                <c:pt idx="1674">
                  <c:v>83.355991618265506</c:v>
                </c:pt>
                <c:pt idx="1675">
                  <c:v>87.52283786931379</c:v>
                </c:pt>
                <c:pt idx="1676">
                  <c:v>78.897153382034929</c:v>
                </c:pt>
                <c:pt idx="1677">
                  <c:v>75.915979802897638</c:v>
                </c:pt>
                <c:pt idx="1678">
                  <c:v>79.8055437107286</c:v>
                </c:pt>
                <c:pt idx="1679">
                  <c:v>75.599464544345039</c:v>
                </c:pt>
                <c:pt idx="1680">
                  <c:v>90.072977234821124</c:v>
                </c:pt>
                <c:pt idx="1681">
                  <c:v>81.313020546540386</c:v>
                </c:pt>
                <c:pt idx="1682">
                  <c:v>79.749829608833323</c:v>
                </c:pt>
                <c:pt idx="1683">
                  <c:v>81.324532633110877</c:v>
                </c:pt>
                <c:pt idx="1684">
                  <c:v>89.105752863313214</c:v>
                </c:pt>
                <c:pt idx="1685">
                  <c:v>85.736377127738564</c:v>
                </c:pt>
                <c:pt idx="1686">
                  <c:v>76.679553010924536</c:v>
                </c:pt>
                <c:pt idx="1687">
                  <c:v>86.392127194184795</c:v>
                </c:pt>
                <c:pt idx="1688">
                  <c:v>78.367263613146619</c:v>
                </c:pt>
                <c:pt idx="1689">
                  <c:v>88.318028642902931</c:v>
                </c:pt>
                <c:pt idx="1690">
                  <c:v>76.515330031935676</c:v>
                </c:pt>
                <c:pt idx="1691">
                  <c:v>77.719587998456007</c:v>
                </c:pt>
                <c:pt idx="1692">
                  <c:v>81.256584586201953</c:v>
                </c:pt>
                <c:pt idx="1693">
                  <c:v>81.272218573177909</c:v>
                </c:pt>
                <c:pt idx="1694">
                  <c:v>80.737701872242496</c:v>
                </c:pt>
                <c:pt idx="1695">
                  <c:v>84.52511198928741</c:v>
                </c:pt>
                <c:pt idx="1696">
                  <c:v>74.951333399709526</c:v>
                </c:pt>
                <c:pt idx="1697">
                  <c:v>75.125327356457746</c:v>
                </c:pt>
                <c:pt idx="1698">
                  <c:v>83.135366043691718</c:v>
                </c:pt>
                <c:pt idx="1699">
                  <c:v>74.259541622533618</c:v>
                </c:pt>
                <c:pt idx="1700">
                  <c:v>82.443458165923118</c:v>
                </c:pt>
                <c:pt idx="1701">
                  <c:v>82.188061115937217</c:v>
                </c:pt>
                <c:pt idx="1702">
                  <c:v>82.985150082281535</c:v>
                </c:pt>
                <c:pt idx="1703">
                  <c:v>72.916781608232213</c:v>
                </c:pt>
                <c:pt idx="1704">
                  <c:v>82.80286867929992</c:v>
                </c:pt>
                <c:pt idx="1705">
                  <c:v>77.652112329522808</c:v>
                </c:pt>
                <c:pt idx="1706">
                  <c:v>81.003682917224154</c:v>
                </c:pt>
                <c:pt idx="1707">
                  <c:v>78.458440691783125</c:v>
                </c:pt>
                <c:pt idx="1708">
                  <c:v>79.094101468205196</c:v>
                </c:pt>
                <c:pt idx="1709">
                  <c:v>80.621091021278502</c:v>
                </c:pt>
                <c:pt idx="1710">
                  <c:v>82.718715246099705</c:v>
                </c:pt>
                <c:pt idx="1711">
                  <c:v>80.285094409576743</c:v>
                </c:pt>
                <c:pt idx="1712">
                  <c:v>79.115415844228977</c:v>
                </c:pt>
                <c:pt idx="1713">
                  <c:v>90.600057055465626</c:v>
                </c:pt>
                <c:pt idx="1714">
                  <c:v>79.267463909878742</c:v>
                </c:pt>
                <c:pt idx="1715">
                  <c:v>75.889098785628491</c:v>
                </c:pt>
                <c:pt idx="1716">
                  <c:v>76.730605035002867</c:v>
                </c:pt>
                <c:pt idx="1717">
                  <c:v>85.976692381731965</c:v>
                </c:pt>
                <c:pt idx="1718">
                  <c:v>76.981055466755492</c:v>
                </c:pt>
                <c:pt idx="1719">
                  <c:v>71.811042697857118</c:v>
                </c:pt>
                <c:pt idx="1720">
                  <c:v>84.796445947868591</c:v>
                </c:pt>
                <c:pt idx="1721">
                  <c:v>73.673540343213915</c:v>
                </c:pt>
                <c:pt idx="1722">
                  <c:v>80.833056368757084</c:v>
                </c:pt>
                <c:pt idx="1723">
                  <c:v>80.090544530778033</c:v>
                </c:pt>
                <c:pt idx="1724">
                  <c:v>80.16642746222756</c:v>
                </c:pt>
                <c:pt idx="1725">
                  <c:v>77.295471968475098</c:v>
                </c:pt>
                <c:pt idx="1726">
                  <c:v>77.114315642088584</c:v>
                </c:pt>
                <c:pt idx="1727">
                  <c:v>77.507190451380609</c:v>
                </c:pt>
                <c:pt idx="1728">
                  <c:v>80.831634044356477</c:v>
                </c:pt>
                <c:pt idx="1729">
                  <c:v>84.754013551162174</c:v>
                </c:pt>
                <c:pt idx="1730">
                  <c:v>71.719069407983994</c:v>
                </c:pt>
                <c:pt idx="1731">
                  <c:v>80.292996868271814</c:v>
                </c:pt>
                <c:pt idx="1732">
                  <c:v>85.958540317407127</c:v>
                </c:pt>
                <c:pt idx="1733">
                  <c:v>79.974468172397692</c:v>
                </c:pt>
                <c:pt idx="1734">
                  <c:v>81.155899804271286</c:v>
                </c:pt>
                <c:pt idx="1735">
                  <c:v>79.455005402223435</c:v>
                </c:pt>
                <c:pt idx="1736">
                  <c:v>74.43758124274288</c:v>
                </c:pt>
                <c:pt idx="1737">
                  <c:v>78.931455814456712</c:v>
                </c:pt>
                <c:pt idx="1738">
                  <c:v>76.871164321424587</c:v>
                </c:pt>
                <c:pt idx="1739">
                  <c:v>81.162709829570289</c:v>
                </c:pt>
                <c:pt idx="1740">
                  <c:v>76.855072596082451</c:v>
                </c:pt>
                <c:pt idx="1741">
                  <c:v>79.125732183267587</c:v>
                </c:pt>
                <c:pt idx="1742">
                  <c:v>86.555645280670063</c:v>
                </c:pt>
                <c:pt idx="1743">
                  <c:v>77.373023707201853</c:v>
                </c:pt>
                <c:pt idx="1744">
                  <c:v>75.255790543140762</c:v>
                </c:pt>
                <c:pt idx="1745">
                  <c:v>77.57360052913576</c:v>
                </c:pt>
                <c:pt idx="1746">
                  <c:v>77.278528868591678</c:v>
                </c:pt>
                <c:pt idx="1747">
                  <c:v>83.506121342057554</c:v>
                </c:pt>
                <c:pt idx="1748">
                  <c:v>76.742248449584125</c:v>
                </c:pt>
                <c:pt idx="1749">
                  <c:v>78.522110714333408</c:v>
                </c:pt>
                <c:pt idx="1750">
                  <c:v>79.045240254461632</c:v>
                </c:pt>
                <c:pt idx="1751">
                  <c:v>69.652816819231703</c:v>
                </c:pt>
                <c:pt idx="1752">
                  <c:v>77.198097194881797</c:v>
                </c:pt>
                <c:pt idx="1753">
                  <c:v>80.409059679789038</c:v>
                </c:pt>
                <c:pt idx="1754">
                  <c:v>82.86481723207099</c:v>
                </c:pt>
                <c:pt idx="1755">
                  <c:v>85.180388286648736</c:v>
                </c:pt>
                <c:pt idx="1756">
                  <c:v>81.653539807532837</c:v>
                </c:pt>
                <c:pt idx="1757">
                  <c:v>80.16015612975427</c:v>
                </c:pt>
                <c:pt idx="1758">
                  <c:v>80.494726687169191</c:v>
                </c:pt>
                <c:pt idx="1759">
                  <c:v>80.410146006964723</c:v>
                </c:pt>
                <c:pt idx="1760">
                  <c:v>85.563718299388711</c:v>
                </c:pt>
                <c:pt idx="1761">
                  <c:v>79.156942106824417</c:v>
                </c:pt>
                <c:pt idx="1762">
                  <c:v>76.519227616165637</c:v>
                </c:pt>
                <c:pt idx="1763">
                  <c:v>89.705933065315904</c:v>
                </c:pt>
                <c:pt idx="1764">
                  <c:v>76.040980481508541</c:v>
                </c:pt>
                <c:pt idx="1765">
                  <c:v>90.332741006738345</c:v>
                </c:pt>
                <c:pt idx="1766">
                  <c:v>86.199609310549704</c:v>
                </c:pt>
                <c:pt idx="1767">
                  <c:v>76.281751685113406</c:v>
                </c:pt>
                <c:pt idx="1768">
                  <c:v>68.096081218303112</c:v>
                </c:pt>
                <c:pt idx="1769">
                  <c:v>85.8802742422465</c:v>
                </c:pt>
                <c:pt idx="1770">
                  <c:v>85.323049145623017</c:v>
                </c:pt>
                <c:pt idx="1771">
                  <c:v>73.374740965093224</c:v>
                </c:pt>
                <c:pt idx="1772">
                  <c:v>78.646825498355483</c:v>
                </c:pt>
                <c:pt idx="1773">
                  <c:v>81.583594193675253</c:v>
                </c:pt>
                <c:pt idx="1774">
                  <c:v>76.830075194642319</c:v>
                </c:pt>
                <c:pt idx="1775">
                  <c:v>82.458809880612364</c:v>
                </c:pt>
                <c:pt idx="1776">
                  <c:v>76.630911048519138</c:v>
                </c:pt>
                <c:pt idx="1777">
                  <c:v>84.198136848909755</c:v>
                </c:pt>
                <c:pt idx="1778">
                  <c:v>82.975550352374711</c:v>
                </c:pt>
                <c:pt idx="1779">
                  <c:v>77.05417469476231</c:v>
                </c:pt>
                <c:pt idx="1780">
                  <c:v>88.826840237299507</c:v>
                </c:pt>
                <c:pt idx="1781">
                  <c:v>81.069882244794968</c:v>
                </c:pt>
                <c:pt idx="1782">
                  <c:v>77.215401651830419</c:v>
                </c:pt>
                <c:pt idx="1783">
                  <c:v>81.171114404738972</c:v>
                </c:pt>
                <c:pt idx="1784">
                  <c:v>69.919280082078728</c:v>
                </c:pt>
                <c:pt idx="1785">
                  <c:v>82.168808345839452</c:v>
                </c:pt>
                <c:pt idx="1786">
                  <c:v>77.481058342025747</c:v>
                </c:pt>
                <c:pt idx="1787">
                  <c:v>83.772036476249298</c:v>
                </c:pt>
                <c:pt idx="1788">
                  <c:v>81.65967363836738</c:v>
                </c:pt>
                <c:pt idx="1789">
                  <c:v>76.456137390285392</c:v>
                </c:pt>
                <c:pt idx="1790">
                  <c:v>83.996881084868107</c:v>
                </c:pt>
                <c:pt idx="1791">
                  <c:v>82.366959525822821</c:v>
                </c:pt>
                <c:pt idx="1792">
                  <c:v>77.63025120741132</c:v>
                </c:pt>
                <c:pt idx="1793">
                  <c:v>86.414278917263459</c:v>
                </c:pt>
                <c:pt idx="1794">
                  <c:v>70.703400262058338</c:v>
                </c:pt>
                <c:pt idx="1795">
                  <c:v>87.479983899445813</c:v>
                </c:pt>
                <c:pt idx="1796">
                  <c:v>81.515638267054484</c:v>
                </c:pt>
                <c:pt idx="1797">
                  <c:v>86.337424890943538</c:v>
                </c:pt>
                <c:pt idx="1798">
                  <c:v>68.542647213122677</c:v>
                </c:pt>
                <c:pt idx="1799">
                  <c:v>76.18003350909035</c:v>
                </c:pt>
                <c:pt idx="1800">
                  <c:v>84.283212658784024</c:v>
                </c:pt>
                <c:pt idx="1801">
                  <c:v>78.23070998786703</c:v>
                </c:pt>
                <c:pt idx="1802">
                  <c:v>81.704592084297531</c:v>
                </c:pt>
                <c:pt idx="1803">
                  <c:v>87.788923087453938</c:v>
                </c:pt>
                <c:pt idx="1804">
                  <c:v>84.141669889698733</c:v>
                </c:pt>
                <c:pt idx="1805">
                  <c:v>81.924739479778637</c:v>
                </c:pt>
                <c:pt idx="1806">
                  <c:v>80.135006313298916</c:v>
                </c:pt>
                <c:pt idx="1807">
                  <c:v>68.681502645690685</c:v>
                </c:pt>
                <c:pt idx="1808">
                  <c:v>77.504546893206182</c:v>
                </c:pt>
                <c:pt idx="1809">
                  <c:v>72.321506298082639</c:v>
                </c:pt>
                <c:pt idx="1810">
                  <c:v>85.453958041182631</c:v>
                </c:pt>
                <c:pt idx="1811">
                  <c:v>85.204566680038852</c:v>
                </c:pt>
                <c:pt idx="1812">
                  <c:v>75.88878695890638</c:v>
                </c:pt>
                <c:pt idx="1813">
                  <c:v>81.068841835082523</c:v>
                </c:pt>
                <c:pt idx="1814">
                  <c:v>76.488108908271812</c:v>
                </c:pt>
                <c:pt idx="1815">
                  <c:v>76.780818113771986</c:v>
                </c:pt>
                <c:pt idx="1816">
                  <c:v>85.120281545249952</c:v>
                </c:pt>
                <c:pt idx="1817">
                  <c:v>82.830258176449277</c:v>
                </c:pt>
                <c:pt idx="1818">
                  <c:v>71.393640522938512</c:v>
                </c:pt>
                <c:pt idx="1819">
                  <c:v>79.897705400722913</c:v>
                </c:pt>
                <c:pt idx="1820">
                  <c:v>80.032567688499768</c:v>
                </c:pt>
                <c:pt idx="1821">
                  <c:v>80.943662543534359</c:v>
                </c:pt>
                <c:pt idx="1822">
                  <c:v>82.615065896628479</c:v>
                </c:pt>
                <c:pt idx="1823">
                  <c:v>83.89641539232359</c:v>
                </c:pt>
                <c:pt idx="1824">
                  <c:v>73.103692335928443</c:v>
                </c:pt>
                <c:pt idx="1825">
                  <c:v>74.735991676662238</c:v>
                </c:pt>
                <c:pt idx="1826">
                  <c:v>83.643061611712369</c:v>
                </c:pt>
                <c:pt idx="1827">
                  <c:v>74.572303225935201</c:v>
                </c:pt>
                <c:pt idx="1828">
                  <c:v>83.790158787633459</c:v>
                </c:pt>
                <c:pt idx="1829">
                  <c:v>79.934513368289828</c:v>
                </c:pt>
                <c:pt idx="1830">
                  <c:v>80.946435195984222</c:v>
                </c:pt>
                <c:pt idx="1831">
                  <c:v>73.714739149116681</c:v>
                </c:pt>
                <c:pt idx="1832">
                  <c:v>83.944671878940355</c:v>
                </c:pt>
                <c:pt idx="1833">
                  <c:v>85.09848859322112</c:v>
                </c:pt>
                <c:pt idx="1834">
                  <c:v>87.488739534535355</c:v>
                </c:pt>
                <c:pt idx="1835">
                  <c:v>80.398657233934074</c:v>
                </c:pt>
                <c:pt idx="1836">
                  <c:v>76.912786817069232</c:v>
                </c:pt>
                <c:pt idx="1837">
                  <c:v>72.148991898736696</c:v>
                </c:pt>
                <c:pt idx="1838">
                  <c:v>83.677533036185309</c:v>
                </c:pt>
                <c:pt idx="1839">
                  <c:v>83.760032573336261</c:v>
                </c:pt>
                <c:pt idx="1840">
                  <c:v>78.707823583201275</c:v>
                </c:pt>
                <c:pt idx="1841">
                  <c:v>75.492881597692559</c:v>
                </c:pt>
                <c:pt idx="1842">
                  <c:v>90.052879318062566</c:v>
                </c:pt>
                <c:pt idx="1843">
                  <c:v>81.620258978237487</c:v>
                </c:pt>
                <c:pt idx="1844">
                  <c:v>77.797051844860235</c:v>
                </c:pt>
                <c:pt idx="1845">
                  <c:v>86.527840827240922</c:v>
                </c:pt>
                <c:pt idx="1846">
                  <c:v>74.650886265331081</c:v>
                </c:pt>
                <c:pt idx="1847">
                  <c:v>87.794740076695632</c:v>
                </c:pt>
                <c:pt idx="1848">
                  <c:v>79.599417371207437</c:v>
                </c:pt>
                <c:pt idx="1849">
                  <c:v>76.415664616655903</c:v>
                </c:pt>
                <c:pt idx="1850">
                  <c:v>72.851486664024236</c:v>
                </c:pt>
                <c:pt idx="1851">
                  <c:v>82.393852770480237</c:v>
                </c:pt>
                <c:pt idx="1852">
                  <c:v>84.265449715798184</c:v>
                </c:pt>
                <c:pt idx="1853">
                  <c:v>78.988113475945127</c:v>
                </c:pt>
                <c:pt idx="1854">
                  <c:v>77.187958354733709</c:v>
                </c:pt>
                <c:pt idx="1855">
                  <c:v>71.328503919689538</c:v>
                </c:pt>
                <c:pt idx="1856">
                  <c:v>79.36188779320527</c:v>
                </c:pt>
                <c:pt idx="1857">
                  <c:v>82.995071651508994</c:v>
                </c:pt>
                <c:pt idx="1858">
                  <c:v>89.97266780307983</c:v>
                </c:pt>
                <c:pt idx="1859">
                  <c:v>84.061157713759101</c:v>
                </c:pt>
                <c:pt idx="1860">
                  <c:v>81.003898443307762</c:v>
                </c:pt>
                <c:pt idx="1861">
                  <c:v>82.714216647004122</c:v>
                </c:pt>
                <c:pt idx="1862">
                  <c:v>82.62085065717244</c:v>
                </c:pt>
                <c:pt idx="1863">
                  <c:v>72.038069365067216</c:v>
                </c:pt>
                <c:pt idx="1864">
                  <c:v>71.060226125551324</c:v>
                </c:pt>
                <c:pt idx="1865">
                  <c:v>83.319244665725932</c:v>
                </c:pt>
                <c:pt idx="1866">
                  <c:v>85.888945246498949</c:v>
                </c:pt>
                <c:pt idx="1867">
                  <c:v>76.901408885434563</c:v>
                </c:pt>
                <c:pt idx="1868">
                  <c:v>82.330768322031815</c:v>
                </c:pt>
                <c:pt idx="1869">
                  <c:v>82.962249165060015</c:v>
                </c:pt>
                <c:pt idx="1870">
                  <c:v>90.71539989367011</c:v>
                </c:pt>
                <c:pt idx="1871">
                  <c:v>77.471454089570486</c:v>
                </c:pt>
                <c:pt idx="1872">
                  <c:v>86.227706965842884</c:v>
                </c:pt>
                <c:pt idx="1873">
                  <c:v>82.141586043858155</c:v>
                </c:pt>
                <c:pt idx="1874">
                  <c:v>81.789670436606087</c:v>
                </c:pt>
                <c:pt idx="1875">
                  <c:v>81.043832393070858</c:v>
                </c:pt>
                <c:pt idx="1876">
                  <c:v>82.546749368839841</c:v>
                </c:pt>
                <c:pt idx="1877">
                  <c:v>78.366959383777825</c:v>
                </c:pt>
                <c:pt idx="1878">
                  <c:v>92.227708389579689</c:v>
                </c:pt>
                <c:pt idx="1879">
                  <c:v>79.226545917961573</c:v>
                </c:pt>
                <c:pt idx="1880">
                  <c:v>71.406830463713902</c:v>
                </c:pt>
                <c:pt idx="1881">
                  <c:v>74.032373725335106</c:v>
                </c:pt>
                <c:pt idx="1882">
                  <c:v>80.902305381373054</c:v>
                </c:pt>
                <c:pt idx="1883">
                  <c:v>77.665934574546469</c:v>
                </c:pt>
                <c:pt idx="1884">
                  <c:v>89.658543452522821</c:v>
                </c:pt>
                <c:pt idx="1885">
                  <c:v>79.919154792600537</c:v>
                </c:pt>
                <c:pt idx="1886">
                  <c:v>67.085774934155381</c:v>
                </c:pt>
                <c:pt idx="1887">
                  <c:v>75.311941676376193</c:v>
                </c:pt>
                <c:pt idx="1888">
                  <c:v>74.552611036696916</c:v>
                </c:pt>
                <c:pt idx="1889">
                  <c:v>76.857966217640396</c:v>
                </c:pt>
                <c:pt idx="1890">
                  <c:v>86.886475942137963</c:v>
                </c:pt>
                <c:pt idx="1891">
                  <c:v>78.34992349196078</c:v>
                </c:pt>
                <c:pt idx="1892">
                  <c:v>82.73955404210318</c:v>
                </c:pt>
                <c:pt idx="1893">
                  <c:v>89.537214972052396</c:v>
                </c:pt>
                <c:pt idx="1894">
                  <c:v>87.58771074201465</c:v>
                </c:pt>
                <c:pt idx="1895">
                  <c:v>85.004112759582597</c:v>
                </c:pt>
                <c:pt idx="1896">
                  <c:v>77.773482579776129</c:v>
                </c:pt>
                <c:pt idx="1897">
                  <c:v>85.385355544344691</c:v>
                </c:pt>
                <c:pt idx="1898">
                  <c:v>70.674126356943617</c:v>
                </c:pt>
                <c:pt idx="1899">
                  <c:v>81.651690916416769</c:v>
                </c:pt>
                <c:pt idx="1900">
                  <c:v>82.614932566165493</c:v>
                </c:pt>
                <c:pt idx="1901">
                  <c:v>79.53335722884097</c:v>
                </c:pt>
                <c:pt idx="1902">
                  <c:v>71.181610652818094</c:v>
                </c:pt>
                <c:pt idx="1903">
                  <c:v>74.540208958988501</c:v>
                </c:pt>
                <c:pt idx="1904">
                  <c:v>89.602937881115395</c:v>
                </c:pt>
                <c:pt idx="1905">
                  <c:v>79.115402117488827</c:v>
                </c:pt>
                <c:pt idx="1906">
                  <c:v>71.273475900548661</c:v>
                </c:pt>
                <c:pt idx="1907">
                  <c:v>73.964826622046871</c:v>
                </c:pt>
                <c:pt idx="1908">
                  <c:v>80.418301885208081</c:v>
                </c:pt>
                <c:pt idx="1909">
                  <c:v>74.989242960651424</c:v>
                </c:pt>
                <c:pt idx="1910">
                  <c:v>72.037816678650742</c:v>
                </c:pt>
                <c:pt idx="1911">
                  <c:v>79.263025989128437</c:v>
                </c:pt>
                <c:pt idx="1912">
                  <c:v>82.946319295177261</c:v>
                </c:pt>
                <c:pt idx="1913">
                  <c:v>75.436522190455165</c:v>
                </c:pt>
                <c:pt idx="1914">
                  <c:v>85.554670646346182</c:v>
                </c:pt>
                <c:pt idx="1915">
                  <c:v>68.010525460804431</c:v>
                </c:pt>
                <c:pt idx="1916">
                  <c:v>82.096968467921045</c:v>
                </c:pt>
                <c:pt idx="1917">
                  <c:v>83.117393585360261</c:v>
                </c:pt>
                <c:pt idx="1918">
                  <c:v>89.683908656009606</c:v>
                </c:pt>
                <c:pt idx="1919">
                  <c:v>72.627614044737882</c:v>
                </c:pt>
                <c:pt idx="1920">
                  <c:v>70.107634568571328</c:v>
                </c:pt>
                <c:pt idx="1921">
                  <c:v>79.119064656553931</c:v>
                </c:pt>
                <c:pt idx="1922">
                  <c:v>88.685027529759026</c:v>
                </c:pt>
                <c:pt idx="1923">
                  <c:v>80.543678150175793</c:v>
                </c:pt>
                <c:pt idx="1924">
                  <c:v>84.558673779210778</c:v>
                </c:pt>
                <c:pt idx="1925">
                  <c:v>78.609753332754366</c:v>
                </c:pt>
                <c:pt idx="1926">
                  <c:v>90.774364141997012</c:v>
                </c:pt>
                <c:pt idx="1927">
                  <c:v>80.78453986386026</c:v>
                </c:pt>
                <c:pt idx="1928">
                  <c:v>83.959836431710087</c:v>
                </c:pt>
                <c:pt idx="1929">
                  <c:v>82.811983286039023</c:v>
                </c:pt>
                <c:pt idx="1930">
                  <c:v>70.84217932823816</c:v>
                </c:pt>
                <c:pt idx="1931">
                  <c:v>77.063632747923094</c:v>
                </c:pt>
                <c:pt idx="1932">
                  <c:v>70.59826698711251</c:v>
                </c:pt>
                <c:pt idx="1933">
                  <c:v>80.754776904296236</c:v>
                </c:pt>
                <c:pt idx="1934">
                  <c:v>78.236303929874609</c:v>
                </c:pt>
                <c:pt idx="1935">
                  <c:v>80.992312828792592</c:v>
                </c:pt>
                <c:pt idx="1936">
                  <c:v>79.857673205506117</c:v>
                </c:pt>
                <c:pt idx="1937">
                  <c:v>85.359526325928442</c:v>
                </c:pt>
                <c:pt idx="1938">
                  <c:v>78.884073691922907</c:v>
                </c:pt>
                <c:pt idx="1939">
                  <c:v>80.156647854067117</c:v>
                </c:pt>
                <c:pt idx="1940">
                  <c:v>78.195908919169909</c:v>
                </c:pt>
                <c:pt idx="1941">
                  <c:v>88.673326991901718</c:v>
                </c:pt>
                <c:pt idx="1942">
                  <c:v>70.063635947123075</c:v>
                </c:pt>
                <c:pt idx="1943">
                  <c:v>85.628702396332329</c:v>
                </c:pt>
                <c:pt idx="1944">
                  <c:v>86.666970426238038</c:v>
                </c:pt>
                <c:pt idx="1945">
                  <c:v>83.395915887027698</c:v>
                </c:pt>
                <c:pt idx="1946">
                  <c:v>87.158176897170563</c:v>
                </c:pt>
                <c:pt idx="1947">
                  <c:v>81.944177114755476</c:v>
                </c:pt>
                <c:pt idx="1948">
                  <c:v>85.592265039377097</c:v>
                </c:pt>
                <c:pt idx="1949">
                  <c:v>82.927173920977907</c:v>
                </c:pt>
                <c:pt idx="1950">
                  <c:v>84.029430462538301</c:v>
                </c:pt>
                <c:pt idx="1951">
                  <c:v>77.949894095633269</c:v>
                </c:pt>
                <c:pt idx="1952">
                  <c:v>75.816759918874496</c:v>
                </c:pt>
                <c:pt idx="1953">
                  <c:v>78.408361056118622</c:v>
                </c:pt>
                <c:pt idx="1954">
                  <c:v>84.406506766021039</c:v>
                </c:pt>
                <c:pt idx="1955">
                  <c:v>81.169663900806825</c:v>
                </c:pt>
                <c:pt idx="1956">
                  <c:v>75.450825330803468</c:v>
                </c:pt>
                <c:pt idx="1957">
                  <c:v>73.03040891903467</c:v>
                </c:pt>
                <c:pt idx="1958">
                  <c:v>87.84228502387684</c:v>
                </c:pt>
                <c:pt idx="1959">
                  <c:v>74.055761649822699</c:v>
                </c:pt>
                <c:pt idx="1960">
                  <c:v>81.46184664872581</c:v>
                </c:pt>
                <c:pt idx="1961">
                  <c:v>76.086339053974044</c:v>
                </c:pt>
                <c:pt idx="1962">
                  <c:v>73.100923283721826</c:v>
                </c:pt>
                <c:pt idx="1963">
                  <c:v>89.199659263423456</c:v>
                </c:pt>
                <c:pt idx="1964">
                  <c:v>78.316124472964376</c:v>
                </c:pt>
                <c:pt idx="1965">
                  <c:v>83.406480429736149</c:v>
                </c:pt>
                <c:pt idx="1966">
                  <c:v>84.5272309063416</c:v>
                </c:pt>
                <c:pt idx="1967">
                  <c:v>78.729271487056636</c:v>
                </c:pt>
                <c:pt idx="1968">
                  <c:v>81.346488132102238</c:v>
                </c:pt>
                <c:pt idx="1969">
                  <c:v>71.617131790198911</c:v>
                </c:pt>
                <c:pt idx="1970">
                  <c:v>78.651147676935082</c:v>
                </c:pt>
                <c:pt idx="1971">
                  <c:v>78.87179861088201</c:v>
                </c:pt>
                <c:pt idx="1972">
                  <c:v>79.553021193339205</c:v>
                </c:pt>
                <c:pt idx="1973">
                  <c:v>80.739800257759924</c:v>
                </c:pt>
                <c:pt idx="1974">
                  <c:v>84.648300108831549</c:v>
                </c:pt>
                <c:pt idx="1975">
                  <c:v>83.841485045267177</c:v>
                </c:pt>
                <c:pt idx="1976">
                  <c:v>81.476731160655362</c:v>
                </c:pt>
                <c:pt idx="1977">
                  <c:v>81.758353893301404</c:v>
                </c:pt>
                <c:pt idx="1978">
                  <c:v>84.47210416855259</c:v>
                </c:pt>
                <c:pt idx="1979">
                  <c:v>78.601884762737541</c:v>
                </c:pt>
                <c:pt idx="1980">
                  <c:v>87.379179926595697</c:v>
                </c:pt>
                <c:pt idx="1981">
                  <c:v>82.162730337922667</c:v>
                </c:pt>
                <c:pt idx="1982">
                  <c:v>74.745773543872247</c:v>
                </c:pt>
                <c:pt idx="1983">
                  <c:v>85.161476779726925</c:v>
                </c:pt>
                <c:pt idx="1984">
                  <c:v>77.131914995039239</c:v>
                </c:pt>
                <c:pt idx="1985">
                  <c:v>81.341898463029864</c:v>
                </c:pt>
                <c:pt idx="1986">
                  <c:v>72.627981325643432</c:v>
                </c:pt>
                <c:pt idx="1987">
                  <c:v>73.382510639931283</c:v>
                </c:pt>
                <c:pt idx="1988">
                  <c:v>77.0100832822379</c:v>
                </c:pt>
                <c:pt idx="1989">
                  <c:v>76.515682877747565</c:v>
                </c:pt>
                <c:pt idx="1990">
                  <c:v>88.187753661887726</c:v>
                </c:pt>
                <c:pt idx="1991">
                  <c:v>79.766818138427567</c:v>
                </c:pt>
                <c:pt idx="1992">
                  <c:v>76.435581069362186</c:v>
                </c:pt>
                <c:pt idx="1993">
                  <c:v>74.899368816732547</c:v>
                </c:pt>
                <c:pt idx="1994">
                  <c:v>83.005788643692014</c:v>
                </c:pt>
                <c:pt idx="1995">
                  <c:v>86.062209270489504</c:v>
                </c:pt>
                <c:pt idx="1996">
                  <c:v>85.340663973173676</c:v>
                </c:pt>
                <c:pt idx="1997">
                  <c:v>86.272777789147923</c:v>
                </c:pt>
                <c:pt idx="1998">
                  <c:v>83.031930308265075</c:v>
                </c:pt>
                <c:pt idx="1999">
                  <c:v>77.873401724593307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0C-4101-9D1A-D59D8E62B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536368"/>
        <c:axId val="1"/>
      </c:scatterChart>
      <c:valAx>
        <c:axId val="33853636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3853636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8259094250029E-2"/>
          <c:y val="0.12"/>
          <c:w val="0.94047740533725677"/>
          <c:h val="0.6320000000000000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191.17906240859793</c:v>
                </c:pt>
                <c:pt idx="1">
                  <c:v>180.85033847278444</c:v>
                </c:pt>
                <c:pt idx="2">
                  <c:v>178.00677386919696</c:v>
                </c:pt>
                <c:pt idx="3">
                  <c:v>182.89552926772436</c:v>
                </c:pt>
                <c:pt idx="4">
                  <c:v>184.94142278789454</c:v>
                </c:pt>
                <c:pt idx="5">
                  <c:v>187.58825042147777</c:v>
                </c:pt>
                <c:pt idx="6">
                  <c:v>185.15105097177249</c:v>
                </c:pt>
                <c:pt idx="7">
                  <c:v>178.1804595652554</c:v>
                </c:pt>
                <c:pt idx="8">
                  <c:v>165.86938241790457</c:v>
                </c:pt>
                <c:pt idx="9">
                  <c:v>172.96416900606707</c:v>
                </c:pt>
                <c:pt idx="10">
                  <c:v>195.923891488159</c:v>
                </c:pt>
                <c:pt idx="11">
                  <c:v>182.50179396606549</c:v>
                </c:pt>
                <c:pt idx="12">
                  <c:v>164.84920226220842</c:v>
                </c:pt>
                <c:pt idx="13">
                  <c:v>181.8183976926571</c:v>
                </c:pt>
                <c:pt idx="14">
                  <c:v>198.43739880041926</c:v>
                </c:pt>
                <c:pt idx="15">
                  <c:v>187.58532448102665</c:v>
                </c:pt>
                <c:pt idx="16">
                  <c:v>186.96896811946229</c:v>
                </c:pt>
                <c:pt idx="17">
                  <c:v>179.63365206582893</c:v>
                </c:pt>
                <c:pt idx="18">
                  <c:v>181.11033688640734</c:v>
                </c:pt>
                <c:pt idx="19">
                  <c:v>169.15997156994638</c:v>
                </c:pt>
                <c:pt idx="20">
                  <c:v>182.80699556910824</c:v>
                </c:pt>
                <c:pt idx="21">
                  <c:v>178.92679688664495</c:v>
                </c:pt>
                <c:pt idx="22">
                  <c:v>167.83927696116999</c:v>
                </c:pt>
                <c:pt idx="23">
                  <c:v>193.27828489569094</c:v>
                </c:pt>
                <c:pt idx="24">
                  <c:v>175.70745209812117</c:v>
                </c:pt>
                <c:pt idx="25">
                  <c:v>166.79632993164188</c:v>
                </c:pt>
                <c:pt idx="26">
                  <c:v>181.73695817082066</c:v>
                </c:pt>
                <c:pt idx="27">
                  <c:v>169.63705905107599</c:v>
                </c:pt>
                <c:pt idx="28">
                  <c:v>179.09134927626434</c:v>
                </c:pt>
                <c:pt idx="29">
                  <c:v>199.09611277734268</c:v>
                </c:pt>
                <c:pt idx="30">
                  <c:v>167.67753773293407</c:v>
                </c:pt>
                <c:pt idx="31">
                  <c:v>181.97825535332998</c:v>
                </c:pt>
                <c:pt idx="32">
                  <c:v>183.64824208094677</c:v>
                </c:pt>
                <c:pt idx="33">
                  <c:v>175.90020583341982</c:v>
                </c:pt>
                <c:pt idx="34">
                  <c:v>175.05166107762568</c:v>
                </c:pt>
                <c:pt idx="35">
                  <c:v>195.8380218314683</c:v>
                </c:pt>
                <c:pt idx="36">
                  <c:v>167.21977185152065</c:v>
                </c:pt>
                <c:pt idx="37">
                  <c:v>183.84485003198961</c:v>
                </c:pt>
                <c:pt idx="38">
                  <c:v>170.35700743208955</c:v>
                </c:pt>
                <c:pt idx="39">
                  <c:v>187.04178986241453</c:v>
                </c:pt>
                <c:pt idx="40">
                  <c:v>191.85621831241565</c:v>
                </c:pt>
                <c:pt idx="41">
                  <c:v>182.37266955265184</c:v>
                </c:pt>
                <c:pt idx="42">
                  <c:v>187.93480352584672</c:v>
                </c:pt>
                <c:pt idx="43">
                  <c:v>186.89287223925817</c:v>
                </c:pt>
                <c:pt idx="44">
                  <c:v>200.4951300752636</c:v>
                </c:pt>
                <c:pt idx="45">
                  <c:v>179.7798658034784</c:v>
                </c:pt>
                <c:pt idx="46">
                  <c:v>173.94489407269566</c:v>
                </c:pt>
                <c:pt idx="47">
                  <c:v>198.15499457585278</c:v>
                </c:pt>
                <c:pt idx="48">
                  <c:v>182.84649598854122</c:v>
                </c:pt>
                <c:pt idx="49">
                  <c:v>176.62119507293869</c:v>
                </c:pt>
                <c:pt idx="50">
                  <c:v>178.35055231162002</c:v>
                </c:pt>
                <c:pt idx="51">
                  <c:v>176.26567594104105</c:v>
                </c:pt>
                <c:pt idx="52">
                  <c:v>181.81193398114394</c:v>
                </c:pt>
                <c:pt idx="53">
                  <c:v>183.76304066558683</c:v>
                </c:pt>
                <c:pt idx="54">
                  <c:v>193.94806642173941</c:v>
                </c:pt>
                <c:pt idx="55">
                  <c:v>172.8727152487383</c:v>
                </c:pt>
                <c:pt idx="56">
                  <c:v>195.16428333633294</c:v>
                </c:pt>
                <c:pt idx="57">
                  <c:v>165.98518415456311</c:v>
                </c:pt>
                <c:pt idx="58">
                  <c:v>174.18349373220323</c:v>
                </c:pt>
                <c:pt idx="59">
                  <c:v>167.96703491263685</c:v>
                </c:pt>
                <c:pt idx="60">
                  <c:v>178.19528298441915</c:v>
                </c:pt>
                <c:pt idx="61">
                  <c:v>203.01804011587711</c:v>
                </c:pt>
                <c:pt idx="62">
                  <c:v>171.43248590989171</c:v>
                </c:pt>
                <c:pt idx="63">
                  <c:v>173.05500011185748</c:v>
                </c:pt>
                <c:pt idx="64">
                  <c:v>169.48960938029498</c:v>
                </c:pt>
                <c:pt idx="65">
                  <c:v>167.12918048063398</c:v>
                </c:pt>
                <c:pt idx="66">
                  <c:v>191.37913135049996</c:v>
                </c:pt>
                <c:pt idx="67">
                  <c:v>177.98337332068246</c:v>
                </c:pt>
                <c:pt idx="68">
                  <c:v>178.09874245940193</c:v>
                </c:pt>
                <c:pt idx="69">
                  <c:v>189.13749227158399</c:v>
                </c:pt>
                <c:pt idx="70">
                  <c:v>179.73703924471329</c:v>
                </c:pt>
                <c:pt idx="71">
                  <c:v>167.32579124970965</c:v>
                </c:pt>
                <c:pt idx="72">
                  <c:v>166.49274956028165</c:v>
                </c:pt>
                <c:pt idx="73">
                  <c:v>177.20730419452758</c:v>
                </c:pt>
                <c:pt idx="74">
                  <c:v>191.35219887227191</c:v>
                </c:pt>
                <c:pt idx="75">
                  <c:v>171.85450575367307</c:v>
                </c:pt>
                <c:pt idx="76">
                  <c:v>175.227417783948</c:v>
                </c:pt>
                <c:pt idx="77">
                  <c:v>188.23917770332764</c:v>
                </c:pt>
                <c:pt idx="78">
                  <c:v>200.11133068801377</c:v>
                </c:pt>
                <c:pt idx="79">
                  <c:v>184.08936409975601</c:v>
                </c:pt>
                <c:pt idx="80">
                  <c:v>174.42584881126311</c:v>
                </c:pt>
                <c:pt idx="81">
                  <c:v>191.38644870179789</c:v>
                </c:pt>
                <c:pt idx="82">
                  <c:v>178.31057636814418</c:v>
                </c:pt>
                <c:pt idx="83">
                  <c:v>177.19036489022605</c:v>
                </c:pt>
                <c:pt idx="84">
                  <c:v>180.10732108812587</c:v>
                </c:pt>
                <c:pt idx="85">
                  <c:v>185.01968994152057</c:v>
                </c:pt>
                <c:pt idx="86">
                  <c:v>187.64239488707827</c:v>
                </c:pt>
                <c:pt idx="87">
                  <c:v>187.69187470871933</c:v>
                </c:pt>
                <c:pt idx="88">
                  <c:v>190.53821125550405</c:v>
                </c:pt>
                <c:pt idx="89">
                  <c:v>162.58621362438853</c:v>
                </c:pt>
                <c:pt idx="90">
                  <c:v>194.45174406943326</c:v>
                </c:pt>
                <c:pt idx="91">
                  <c:v>169.31517231940137</c:v>
                </c:pt>
                <c:pt idx="92">
                  <c:v>174.770439303339</c:v>
                </c:pt>
                <c:pt idx="93">
                  <c:v>193.74908470033344</c:v>
                </c:pt>
                <c:pt idx="94">
                  <c:v>166.31533282295729</c:v>
                </c:pt>
                <c:pt idx="95">
                  <c:v>170.10945054887901</c:v>
                </c:pt>
                <c:pt idx="96">
                  <c:v>168.75787394361299</c:v>
                </c:pt>
                <c:pt idx="97">
                  <c:v>170.37886904201608</c:v>
                </c:pt>
                <c:pt idx="98">
                  <c:v>186.85503441785912</c:v>
                </c:pt>
                <c:pt idx="99">
                  <c:v>183.97782038595741</c:v>
                </c:pt>
                <c:pt idx="100">
                  <c:v>173.06350315688721</c:v>
                </c:pt>
                <c:pt idx="101">
                  <c:v>185.772448452682</c:v>
                </c:pt>
                <c:pt idx="102">
                  <c:v>189.8837581900811</c:v>
                </c:pt>
                <c:pt idx="103">
                  <c:v>200.2485451234302</c:v>
                </c:pt>
                <c:pt idx="104">
                  <c:v>173.60858883978491</c:v>
                </c:pt>
                <c:pt idx="105">
                  <c:v>180.6879168309155</c:v>
                </c:pt>
                <c:pt idx="106">
                  <c:v>189.76100710345526</c:v>
                </c:pt>
                <c:pt idx="107">
                  <c:v>194.26286474250239</c:v>
                </c:pt>
                <c:pt idx="108">
                  <c:v>178.33141930606504</c:v>
                </c:pt>
                <c:pt idx="109">
                  <c:v>171.84582212920506</c:v>
                </c:pt>
                <c:pt idx="110">
                  <c:v>159.0880105979623</c:v>
                </c:pt>
                <c:pt idx="111">
                  <c:v>167.50705019406465</c:v>
                </c:pt>
                <c:pt idx="112">
                  <c:v>187.55152312095328</c:v>
                </c:pt>
                <c:pt idx="113">
                  <c:v>181.23721537024093</c:v>
                </c:pt>
                <c:pt idx="114">
                  <c:v>187.94655782445105</c:v>
                </c:pt>
                <c:pt idx="115">
                  <c:v>170.6932330190987</c:v>
                </c:pt>
                <c:pt idx="116">
                  <c:v>180.27848213332706</c:v>
                </c:pt>
                <c:pt idx="117">
                  <c:v>177.70436455586406</c:v>
                </c:pt>
                <c:pt idx="118">
                  <c:v>184.76488444076415</c:v>
                </c:pt>
                <c:pt idx="119">
                  <c:v>190.07739052982146</c:v>
                </c:pt>
                <c:pt idx="120">
                  <c:v>167.78129772440093</c:v>
                </c:pt>
                <c:pt idx="121">
                  <c:v>195.231917266229</c:v>
                </c:pt>
                <c:pt idx="122">
                  <c:v>180.14787456999693</c:v>
                </c:pt>
                <c:pt idx="123">
                  <c:v>173.97165327164504</c:v>
                </c:pt>
                <c:pt idx="124">
                  <c:v>183.48207954254312</c:v>
                </c:pt>
                <c:pt idx="125">
                  <c:v>188.68807266005237</c:v>
                </c:pt>
                <c:pt idx="126">
                  <c:v>180.62863063002612</c:v>
                </c:pt>
                <c:pt idx="127">
                  <c:v>185.46106046977937</c:v>
                </c:pt>
                <c:pt idx="128">
                  <c:v>181.76679263945496</c:v>
                </c:pt>
                <c:pt idx="129">
                  <c:v>190.13308313436465</c:v>
                </c:pt>
                <c:pt idx="130">
                  <c:v>190.1252531034628</c:v>
                </c:pt>
                <c:pt idx="131">
                  <c:v>194.28025807579701</c:v>
                </c:pt>
                <c:pt idx="132">
                  <c:v>169.83067836181928</c:v>
                </c:pt>
                <c:pt idx="133">
                  <c:v>179.05602436678259</c:v>
                </c:pt>
                <c:pt idx="134">
                  <c:v>183.17377600333035</c:v>
                </c:pt>
                <c:pt idx="135">
                  <c:v>171.11303266496313</c:v>
                </c:pt>
                <c:pt idx="136">
                  <c:v>174.77217144575712</c:v>
                </c:pt>
                <c:pt idx="137">
                  <c:v>165.06092915210834</c:v>
                </c:pt>
                <c:pt idx="138">
                  <c:v>192.74309010270434</c:v>
                </c:pt>
                <c:pt idx="139">
                  <c:v>185.47124566854018</c:v>
                </c:pt>
                <c:pt idx="140">
                  <c:v>191.23122172184978</c:v>
                </c:pt>
                <c:pt idx="141">
                  <c:v>181.75710098764176</c:v>
                </c:pt>
                <c:pt idx="142">
                  <c:v>199.50344303298172</c:v>
                </c:pt>
                <c:pt idx="143">
                  <c:v>172.91288210598643</c:v>
                </c:pt>
                <c:pt idx="144">
                  <c:v>178.17298564097317</c:v>
                </c:pt>
                <c:pt idx="145">
                  <c:v>180.3959897619153</c:v>
                </c:pt>
                <c:pt idx="146">
                  <c:v>190.71964923373216</c:v>
                </c:pt>
                <c:pt idx="147">
                  <c:v>179.25134129339975</c:v>
                </c:pt>
                <c:pt idx="148">
                  <c:v>180.03624506496641</c:v>
                </c:pt>
                <c:pt idx="149">
                  <c:v>186.91086740670559</c:v>
                </c:pt>
                <c:pt idx="150">
                  <c:v>179.16990423233685</c:v>
                </c:pt>
                <c:pt idx="151">
                  <c:v>177.4752301832786</c:v>
                </c:pt>
                <c:pt idx="152">
                  <c:v>166.52393743430071</c:v>
                </c:pt>
                <c:pt idx="153">
                  <c:v>188.18912486918211</c:v>
                </c:pt>
                <c:pt idx="154">
                  <c:v>183.18966238905324</c:v>
                </c:pt>
                <c:pt idx="155">
                  <c:v>175.23101147691236</c:v>
                </c:pt>
                <c:pt idx="156">
                  <c:v>174.50854380249541</c:v>
                </c:pt>
                <c:pt idx="157">
                  <c:v>164.63935377389359</c:v>
                </c:pt>
                <c:pt idx="158">
                  <c:v>178.46480274323773</c:v>
                </c:pt>
                <c:pt idx="159">
                  <c:v>164.05882706890279</c:v>
                </c:pt>
                <c:pt idx="160">
                  <c:v>175.14822997810057</c:v>
                </c:pt>
                <c:pt idx="161">
                  <c:v>167.2525440525074</c:v>
                </c:pt>
                <c:pt idx="162">
                  <c:v>174.9213665906197</c:v>
                </c:pt>
                <c:pt idx="163">
                  <c:v>180.64194217949702</c:v>
                </c:pt>
                <c:pt idx="164">
                  <c:v>183.13439478907904</c:v>
                </c:pt>
                <c:pt idx="165">
                  <c:v>172.46485918529942</c:v>
                </c:pt>
                <c:pt idx="166">
                  <c:v>181.2094571789396</c:v>
                </c:pt>
                <c:pt idx="167">
                  <c:v>176.56615042683063</c:v>
                </c:pt>
                <c:pt idx="168">
                  <c:v>182.59320416749551</c:v>
                </c:pt>
                <c:pt idx="169">
                  <c:v>180.23439765712939</c:v>
                </c:pt>
                <c:pt idx="170">
                  <c:v>158.8265559649989</c:v>
                </c:pt>
                <c:pt idx="171">
                  <c:v>175.88701123629332</c:v>
                </c:pt>
                <c:pt idx="172">
                  <c:v>185.27940988231353</c:v>
                </c:pt>
                <c:pt idx="173">
                  <c:v>171.09947797099241</c:v>
                </c:pt>
                <c:pt idx="174">
                  <c:v>177.74075474732879</c:v>
                </c:pt>
                <c:pt idx="175">
                  <c:v>175.15413515095887</c:v>
                </c:pt>
                <c:pt idx="176">
                  <c:v>190.53813249527792</c:v>
                </c:pt>
                <c:pt idx="177">
                  <c:v>169.04938426464244</c:v>
                </c:pt>
                <c:pt idx="178">
                  <c:v>158.75996555775157</c:v>
                </c:pt>
                <c:pt idx="179">
                  <c:v>185.47974677159777</c:v>
                </c:pt>
                <c:pt idx="180">
                  <c:v>171.55818927608971</c:v>
                </c:pt>
                <c:pt idx="181">
                  <c:v>174.80882161719083</c:v>
                </c:pt>
                <c:pt idx="182">
                  <c:v>178.38097346666856</c:v>
                </c:pt>
                <c:pt idx="183">
                  <c:v>180.00003534461592</c:v>
                </c:pt>
                <c:pt idx="184">
                  <c:v>176.22052184406544</c:v>
                </c:pt>
                <c:pt idx="185">
                  <c:v>195.88019859408243</c:v>
                </c:pt>
                <c:pt idx="186">
                  <c:v>179.88151360961612</c:v>
                </c:pt>
                <c:pt idx="187">
                  <c:v>165.66435242146065</c:v>
                </c:pt>
                <c:pt idx="188">
                  <c:v>183.56691109320923</c:v>
                </c:pt>
                <c:pt idx="189">
                  <c:v>195.9737087531208</c:v>
                </c:pt>
                <c:pt idx="190">
                  <c:v>204.3305676282499</c:v>
                </c:pt>
                <c:pt idx="191">
                  <c:v>175.83347027960835</c:v>
                </c:pt>
                <c:pt idx="192">
                  <c:v>162.2068451191227</c:v>
                </c:pt>
                <c:pt idx="193">
                  <c:v>169.79293434560452</c:v>
                </c:pt>
                <c:pt idx="194">
                  <c:v>186.56870418883943</c:v>
                </c:pt>
                <c:pt idx="195">
                  <c:v>169.8573790025296</c:v>
                </c:pt>
                <c:pt idx="196">
                  <c:v>182.55108781973732</c:v>
                </c:pt>
                <c:pt idx="197">
                  <c:v>182.79855399195938</c:v>
                </c:pt>
                <c:pt idx="198">
                  <c:v>174.94088382930471</c:v>
                </c:pt>
                <c:pt idx="199">
                  <c:v>177.92904459072804</c:v>
                </c:pt>
                <c:pt idx="200">
                  <c:v>189.40539249522752</c:v>
                </c:pt>
                <c:pt idx="201">
                  <c:v>174.63607051715942</c:v>
                </c:pt>
                <c:pt idx="202">
                  <c:v>179.31960917680479</c:v>
                </c:pt>
                <c:pt idx="203">
                  <c:v>171.82039517055662</c:v>
                </c:pt>
                <c:pt idx="204">
                  <c:v>171.20685552615402</c:v>
                </c:pt>
                <c:pt idx="205">
                  <c:v>170.20292137795684</c:v>
                </c:pt>
                <c:pt idx="206">
                  <c:v>187.3859155382687</c:v>
                </c:pt>
                <c:pt idx="207">
                  <c:v>166.74858249863479</c:v>
                </c:pt>
                <c:pt idx="208">
                  <c:v>174.16677336529628</c:v>
                </c:pt>
                <c:pt idx="209">
                  <c:v>183.45628791575206</c:v>
                </c:pt>
                <c:pt idx="210">
                  <c:v>177.28421056586527</c:v>
                </c:pt>
                <c:pt idx="211">
                  <c:v>188.23057864922148</c:v>
                </c:pt>
                <c:pt idx="212">
                  <c:v>178.59397894209724</c:v>
                </c:pt>
                <c:pt idx="213">
                  <c:v>184.58235548692193</c:v>
                </c:pt>
                <c:pt idx="214">
                  <c:v>156.8745989906825</c:v>
                </c:pt>
                <c:pt idx="215">
                  <c:v>172.63906934683033</c:v>
                </c:pt>
                <c:pt idx="216">
                  <c:v>173.52058411179263</c:v>
                </c:pt>
                <c:pt idx="217">
                  <c:v>184.08783244210815</c:v>
                </c:pt>
                <c:pt idx="218">
                  <c:v>189.29897255248693</c:v>
                </c:pt>
                <c:pt idx="219">
                  <c:v>186.22045373751089</c:v>
                </c:pt>
                <c:pt idx="220">
                  <c:v>172.58481789607134</c:v>
                </c:pt>
                <c:pt idx="221">
                  <c:v>158.12365937528045</c:v>
                </c:pt>
                <c:pt idx="222">
                  <c:v>178.61503079427771</c:v>
                </c:pt>
                <c:pt idx="223">
                  <c:v>187.12165412802972</c:v>
                </c:pt>
                <c:pt idx="224">
                  <c:v>175.62149166532191</c:v>
                </c:pt>
                <c:pt idx="225">
                  <c:v>181.6477864667705</c:v>
                </c:pt>
                <c:pt idx="226">
                  <c:v>175.1729538330662</c:v>
                </c:pt>
                <c:pt idx="227">
                  <c:v>173.20767052599362</c:v>
                </c:pt>
                <c:pt idx="228">
                  <c:v>182.31288070103258</c:v>
                </c:pt>
                <c:pt idx="229">
                  <c:v>180.51726726449019</c:v>
                </c:pt>
                <c:pt idx="230">
                  <c:v>164.29642248162455</c:v>
                </c:pt>
                <c:pt idx="231">
                  <c:v>172.88521965564343</c:v>
                </c:pt>
                <c:pt idx="232">
                  <c:v>174.84656020050744</c:v>
                </c:pt>
                <c:pt idx="233">
                  <c:v>162.72127047674752</c:v>
                </c:pt>
                <c:pt idx="234">
                  <c:v>175.16545142403407</c:v>
                </c:pt>
                <c:pt idx="235">
                  <c:v>167.51381330931886</c:v>
                </c:pt>
                <c:pt idx="236">
                  <c:v>187.56617553600259</c:v>
                </c:pt>
                <c:pt idx="237">
                  <c:v>179.80259693175188</c:v>
                </c:pt>
                <c:pt idx="238">
                  <c:v>195.75976407711647</c:v>
                </c:pt>
                <c:pt idx="239">
                  <c:v>175.64961756736071</c:v>
                </c:pt>
                <c:pt idx="240">
                  <c:v>172.25024745695379</c:v>
                </c:pt>
                <c:pt idx="241">
                  <c:v>173.48165329261252</c:v>
                </c:pt>
                <c:pt idx="242">
                  <c:v>155.76283719040094</c:v>
                </c:pt>
                <c:pt idx="243">
                  <c:v>175.53528840797242</c:v>
                </c:pt>
                <c:pt idx="244">
                  <c:v>143.21118838477392</c:v>
                </c:pt>
                <c:pt idx="245">
                  <c:v>165.35728488254236</c:v>
                </c:pt>
                <c:pt idx="246">
                  <c:v>183.57180875254758</c:v>
                </c:pt>
                <c:pt idx="247">
                  <c:v>185.68474087270531</c:v>
                </c:pt>
                <c:pt idx="248">
                  <c:v>168.68252436350215</c:v>
                </c:pt>
                <c:pt idx="249">
                  <c:v>171.30737307653538</c:v>
                </c:pt>
                <c:pt idx="250">
                  <c:v>181.08815431702374</c:v>
                </c:pt>
                <c:pt idx="251">
                  <c:v>186.7227825402455</c:v>
                </c:pt>
                <c:pt idx="252">
                  <c:v>180.86394332327166</c:v>
                </c:pt>
                <c:pt idx="253">
                  <c:v>183.19410882668623</c:v>
                </c:pt>
                <c:pt idx="254">
                  <c:v>175.71851550504815</c:v>
                </c:pt>
                <c:pt idx="255">
                  <c:v>188.01265272776362</c:v>
                </c:pt>
                <c:pt idx="256">
                  <c:v>174.07754064640167</c:v>
                </c:pt>
                <c:pt idx="257">
                  <c:v>171.28538604687901</c:v>
                </c:pt>
                <c:pt idx="258">
                  <c:v>186.01877397063632</c:v>
                </c:pt>
                <c:pt idx="259">
                  <c:v>183.29567297523005</c:v>
                </c:pt>
                <c:pt idx="260">
                  <c:v>181.4983970906336</c:v>
                </c:pt>
                <c:pt idx="261">
                  <c:v>171.9245172991051</c:v>
                </c:pt>
                <c:pt idx="262">
                  <c:v>175.63202188079327</c:v>
                </c:pt>
                <c:pt idx="263">
                  <c:v>168.57509096747569</c:v>
                </c:pt>
                <c:pt idx="264">
                  <c:v>186.5639220832125</c:v>
                </c:pt>
                <c:pt idx="265">
                  <c:v>176.25265724866256</c:v>
                </c:pt>
                <c:pt idx="266">
                  <c:v>176.9087063699798</c:v>
                </c:pt>
                <c:pt idx="267">
                  <c:v>165.35658457133061</c:v>
                </c:pt>
                <c:pt idx="268">
                  <c:v>175.7988381334236</c:v>
                </c:pt>
                <c:pt idx="269">
                  <c:v>173.04860098055249</c:v>
                </c:pt>
                <c:pt idx="270">
                  <c:v>192.73363154059294</c:v>
                </c:pt>
                <c:pt idx="271">
                  <c:v>173.90688081654426</c:v>
                </c:pt>
                <c:pt idx="272">
                  <c:v>165.17738551861251</c:v>
                </c:pt>
                <c:pt idx="273">
                  <c:v>160.53071877528404</c:v>
                </c:pt>
                <c:pt idx="274">
                  <c:v>173.16648731423609</c:v>
                </c:pt>
                <c:pt idx="275">
                  <c:v>186.40873468491478</c:v>
                </c:pt>
                <c:pt idx="276">
                  <c:v>194.64778720513672</c:v>
                </c:pt>
                <c:pt idx="277">
                  <c:v>186.74788526041942</c:v>
                </c:pt>
                <c:pt idx="278">
                  <c:v>170.95096561187023</c:v>
                </c:pt>
                <c:pt idx="279">
                  <c:v>164.1513266425182</c:v>
                </c:pt>
                <c:pt idx="280">
                  <c:v>180.9845623583804</c:v>
                </c:pt>
                <c:pt idx="281">
                  <c:v>173.9793533310251</c:v>
                </c:pt>
                <c:pt idx="282">
                  <c:v>173.25337865889625</c:v>
                </c:pt>
                <c:pt idx="283">
                  <c:v>161.82955415273639</c:v>
                </c:pt>
                <c:pt idx="284">
                  <c:v>171.25278437776723</c:v>
                </c:pt>
                <c:pt idx="285">
                  <c:v>181.74092852817978</c:v>
                </c:pt>
                <c:pt idx="286">
                  <c:v>183.71342526402722</c:v>
                </c:pt>
                <c:pt idx="287">
                  <c:v>185.04754282419032</c:v>
                </c:pt>
                <c:pt idx="288">
                  <c:v>168.1059192526057</c:v>
                </c:pt>
                <c:pt idx="289">
                  <c:v>166.05357587847988</c:v>
                </c:pt>
                <c:pt idx="290">
                  <c:v>193.40267173149849</c:v>
                </c:pt>
                <c:pt idx="291">
                  <c:v>180.44065499677674</c:v>
                </c:pt>
                <c:pt idx="292">
                  <c:v>177.2668354282759</c:v>
                </c:pt>
                <c:pt idx="293">
                  <c:v>190.52055273907129</c:v>
                </c:pt>
                <c:pt idx="294">
                  <c:v>156.43593141071986</c:v>
                </c:pt>
                <c:pt idx="295">
                  <c:v>171.81953173057306</c:v>
                </c:pt>
                <c:pt idx="296">
                  <c:v>165.01951779523708</c:v>
                </c:pt>
                <c:pt idx="297">
                  <c:v>191.15636320175196</c:v>
                </c:pt>
                <c:pt idx="298">
                  <c:v>177.91960447152596</c:v>
                </c:pt>
                <c:pt idx="299">
                  <c:v>176.98092718548742</c:v>
                </c:pt>
                <c:pt idx="300">
                  <c:v>191.24132734373157</c:v>
                </c:pt>
                <c:pt idx="301">
                  <c:v>166.32498820244837</c:v>
                </c:pt>
                <c:pt idx="302">
                  <c:v>184.95587935150141</c:v>
                </c:pt>
                <c:pt idx="303">
                  <c:v>181.58919271774093</c:v>
                </c:pt>
                <c:pt idx="304">
                  <c:v>178.13487467670816</c:v>
                </c:pt>
                <c:pt idx="305">
                  <c:v>181.91573973264946</c:v>
                </c:pt>
                <c:pt idx="306">
                  <c:v>185.26806561804807</c:v>
                </c:pt>
                <c:pt idx="307">
                  <c:v>155.90119618545373</c:v>
                </c:pt>
                <c:pt idx="308">
                  <c:v>186.69084060899382</c:v>
                </c:pt>
                <c:pt idx="309">
                  <c:v>193.14977341984945</c:v>
                </c:pt>
                <c:pt idx="310">
                  <c:v>170.50161015020382</c:v>
                </c:pt>
                <c:pt idx="311">
                  <c:v>170.42695141511635</c:v>
                </c:pt>
                <c:pt idx="312">
                  <c:v>173.76917365508979</c:v>
                </c:pt>
                <c:pt idx="313">
                  <c:v>186.84818025722922</c:v>
                </c:pt>
                <c:pt idx="314">
                  <c:v>179.47401654423558</c:v>
                </c:pt>
                <c:pt idx="315">
                  <c:v>202.2001907347352</c:v>
                </c:pt>
                <c:pt idx="316">
                  <c:v>176.15604688461818</c:v>
                </c:pt>
                <c:pt idx="317">
                  <c:v>175.29322408372991</c:v>
                </c:pt>
                <c:pt idx="318">
                  <c:v>156.19990695902868</c:v>
                </c:pt>
                <c:pt idx="319">
                  <c:v>190.6155661359409</c:v>
                </c:pt>
                <c:pt idx="320">
                  <c:v>181.64148522416801</c:v>
                </c:pt>
                <c:pt idx="321">
                  <c:v>179.70663831773166</c:v>
                </c:pt>
                <c:pt idx="322">
                  <c:v>181.51085414580814</c:v>
                </c:pt>
                <c:pt idx="323">
                  <c:v>193.65716567336347</c:v>
                </c:pt>
                <c:pt idx="324">
                  <c:v>184.81031426368628</c:v>
                </c:pt>
                <c:pt idx="325">
                  <c:v>185.38916382683081</c:v>
                </c:pt>
                <c:pt idx="326">
                  <c:v>178.28517499673046</c:v>
                </c:pt>
                <c:pt idx="327">
                  <c:v>168.79537206875315</c:v>
                </c:pt>
                <c:pt idx="328">
                  <c:v>166.18106367306487</c:v>
                </c:pt>
                <c:pt idx="329">
                  <c:v>180.87700474438392</c:v>
                </c:pt>
                <c:pt idx="330">
                  <c:v>176.79242738065662</c:v>
                </c:pt>
                <c:pt idx="331">
                  <c:v>170.66187275554054</c:v>
                </c:pt>
                <c:pt idx="332">
                  <c:v>170.83317392674556</c:v>
                </c:pt>
                <c:pt idx="333">
                  <c:v>160.93551028032959</c:v>
                </c:pt>
                <c:pt idx="334">
                  <c:v>190.60759800288631</c:v>
                </c:pt>
                <c:pt idx="335">
                  <c:v>196.25499614051358</c:v>
                </c:pt>
                <c:pt idx="336">
                  <c:v>175.07208187202562</c:v>
                </c:pt>
                <c:pt idx="337">
                  <c:v>169.77376842746199</c:v>
                </c:pt>
                <c:pt idx="338">
                  <c:v>190.93436036345446</c:v>
                </c:pt>
                <c:pt idx="339">
                  <c:v>185.87399411201963</c:v>
                </c:pt>
                <c:pt idx="340">
                  <c:v>172.32952204973338</c:v>
                </c:pt>
                <c:pt idx="341">
                  <c:v>180.42393827254284</c:v>
                </c:pt>
                <c:pt idx="342">
                  <c:v>178.06619826105344</c:v>
                </c:pt>
                <c:pt idx="343">
                  <c:v>172.09322416797531</c:v>
                </c:pt>
                <c:pt idx="344">
                  <c:v>179.41528027045513</c:v>
                </c:pt>
                <c:pt idx="345">
                  <c:v>187.16059419741867</c:v>
                </c:pt>
                <c:pt idx="346">
                  <c:v>167.77758749975001</c:v>
                </c:pt>
                <c:pt idx="347">
                  <c:v>181.14748551572529</c:v>
                </c:pt>
                <c:pt idx="348">
                  <c:v>167.37238996187762</c:v>
                </c:pt>
                <c:pt idx="349">
                  <c:v>171.18496211509938</c:v>
                </c:pt>
                <c:pt idx="350">
                  <c:v>175.6487710171024</c:v>
                </c:pt>
                <c:pt idx="351">
                  <c:v>188.35601785967174</c:v>
                </c:pt>
                <c:pt idx="352">
                  <c:v>171.95366873091461</c:v>
                </c:pt>
                <c:pt idx="353">
                  <c:v>193.02542691062538</c:v>
                </c:pt>
                <c:pt idx="354">
                  <c:v>176.00747283183512</c:v>
                </c:pt>
                <c:pt idx="355">
                  <c:v>183.03535299411146</c:v>
                </c:pt>
                <c:pt idx="356">
                  <c:v>170.11408518882388</c:v>
                </c:pt>
                <c:pt idx="357">
                  <c:v>168.33001610345474</c:v>
                </c:pt>
                <c:pt idx="358">
                  <c:v>176.09495132395347</c:v>
                </c:pt>
                <c:pt idx="359">
                  <c:v>158.08592270091549</c:v>
                </c:pt>
                <c:pt idx="360">
                  <c:v>163.06961763559022</c:v>
                </c:pt>
                <c:pt idx="361">
                  <c:v>171.97016485669786</c:v>
                </c:pt>
                <c:pt idx="362">
                  <c:v>188.04895901830534</c:v>
                </c:pt>
                <c:pt idx="363">
                  <c:v>166.22326167539248</c:v>
                </c:pt>
                <c:pt idx="364">
                  <c:v>190.44984189375259</c:v>
                </c:pt>
                <c:pt idx="365">
                  <c:v>184.19302435808044</c:v>
                </c:pt>
                <c:pt idx="366">
                  <c:v>180.32450932161177</c:v>
                </c:pt>
                <c:pt idx="367">
                  <c:v>190.49867550222896</c:v>
                </c:pt>
                <c:pt idx="368">
                  <c:v>190.04047494973815</c:v>
                </c:pt>
                <c:pt idx="369">
                  <c:v>168.5955397023161</c:v>
                </c:pt>
                <c:pt idx="370">
                  <c:v>179.26620498201748</c:v>
                </c:pt>
                <c:pt idx="371">
                  <c:v>161.18421328973599</c:v>
                </c:pt>
                <c:pt idx="372">
                  <c:v>175.80084814660751</c:v>
                </c:pt>
                <c:pt idx="373">
                  <c:v>190.30965502505836</c:v>
                </c:pt>
                <c:pt idx="374">
                  <c:v>172.55553461330283</c:v>
                </c:pt>
                <c:pt idx="375">
                  <c:v>183.3580563011167</c:v>
                </c:pt>
                <c:pt idx="376">
                  <c:v>190.05360987623314</c:v>
                </c:pt>
                <c:pt idx="377">
                  <c:v>192.45600659706693</c:v>
                </c:pt>
                <c:pt idx="378">
                  <c:v>174.79315210130312</c:v>
                </c:pt>
                <c:pt idx="379">
                  <c:v>203.05907695650501</c:v>
                </c:pt>
                <c:pt idx="380">
                  <c:v>179.88374722076671</c:v>
                </c:pt>
                <c:pt idx="381">
                  <c:v>189.39624771538845</c:v>
                </c:pt>
                <c:pt idx="382">
                  <c:v>186.43446271695385</c:v>
                </c:pt>
                <c:pt idx="383">
                  <c:v>182.37649060856273</c:v>
                </c:pt>
                <c:pt idx="384">
                  <c:v>192.68888098253956</c:v>
                </c:pt>
                <c:pt idx="385">
                  <c:v>188.42197509037015</c:v>
                </c:pt>
                <c:pt idx="386">
                  <c:v>178.3832381748494</c:v>
                </c:pt>
                <c:pt idx="387">
                  <c:v>180.66085427063797</c:v>
                </c:pt>
                <c:pt idx="388">
                  <c:v>165.05161261621137</c:v>
                </c:pt>
                <c:pt idx="389">
                  <c:v>187.86816044128997</c:v>
                </c:pt>
                <c:pt idx="390">
                  <c:v>176.04733757134323</c:v>
                </c:pt>
                <c:pt idx="391">
                  <c:v>170.98310014765346</c:v>
                </c:pt>
                <c:pt idx="392">
                  <c:v>183.44484369079447</c:v>
                </c:pt>
                <c:pt idx="393">
                  <c:v>194.32919600478641</c:v>
                </c:pt>
                <c:pt idx="394">
                  <c:v>173.98376765472943</c:v>
                </c:pt>
                <c:pt idx="395">
                  <c:v>173.49863410135492</c:v>
                </c:pt>
                <c:pt idx="396">
                  <c:v>180.14695001565457</c:v>
                </c:pt>
                <c:pt idx="397">
                  <c:v>174.533085729769</c:v>
                </c:pt>
                <c:pt idx="398">
                  <c:v>172.50632143971686</c:v>
                </c:pt>
                <c:pt idx="399">
                  <c:v>185.19422994094165</c:v>
                </c:pt>
                <c:pt idx="400">
                  <c:v>194.60660522288481</c:v>
                </c:pt>
                <c:pt idx="401">
                  <c:v>192.77027019059767</c:v>
                </c:pt>
                <c:pt idx="402">
                  <c:v>176.7316590519186</c:v>
                </c:pt>
                <c:pt idx="403">
                  <c:v>190.69738340825683</c:v>
                </c:pt>
                <c:pt idx="404">
                  <c:v>182.58123080721691</c:v>
                </c:pt>
                <c:pt idx="405">
                  <c:v>195.36647133205514</c:v>
                </c:pt>
                <c:pt idx="406">
                  <c:v>152.14587508349231</c:v>
                </c:pt>
                <c:pt idx="407">
                  <c:v>186.50353858911524</c:v>
                </c:pt>
                <c:pt idx="408">
                  <c:v>188.04490866125718</c:v>
                </c:pt>
                <c:pt idx="409">
                  <c:v>182.19652342924948</c:v>
                </c:pt>
                <c:pt idx="410">
                  <c:v>161.16636974910685</c:v>
                </c:pt>
                <c:pt idx="411">
                  <c:v>188.18420193180873</c:v>
                </c:pt>
                <c:pt idx="412">
                  <c:v>179.56297745053655</c:v>
                </c:pt>
                <c:pt idx="413">
                  <c:v>166.28419940344082</c:v>
                </c:pt>
                <c:pt idx="414">
                  <c:v>170.38501239977623</c:v>
                </c:pt>
                <c:pt idx="415">
                  <c:v>189.83341791532098</c:v>
                </c:pt>
                <c:pt idx="416">
                  <c:v>179.56266001799662</c:v>
                </c:pt>
                <c:pt idx="417">
                  <c:v>185.13344044056248</c:v>
                </c:pt>
                <c:pt idx="418">
                  <c:v>180.79082104271185</c:v>
                </c:pt>
                <c:pt idx="419">
                  <c:v>169.73394672215716</c:v>
                </c:pt>
                <c:pt idx="420">
                  <c:v>191.57404552396139</c:v>
                </c:pt>
                <c:pt idx="421">
                  <c:v>175.97471267304638</c:v>
                </c:pt>
                <c:pt idx="422">
                  <c:v>183.84170263316807</c:v>
                </c:pt>
                <c:pt idx="423">
                  <c:v>175.9151408057603</c:v>
                </c:pt>
                <c:pt idx="424">
                  <c:v>170.40960131675101</c:v>
                </c:pt>
                <c:pt idx="425">
                  <c:v>169.1926976744667</c:v>
                </c:pt>
                <c:pt idx="426">
                  <c:v>184.20381973652638</c:v>
                </c:pt>
                <c:pt idx="427">
                  <c:v>177.40632108652332</c:v>
                </c:pt>
                <c:pt idx="428">
                  <c:v>171.53317439234235</c:v>
                </c:pt>
                <c:pt idx="429">
                  <c:v>167.94849720417437</c:v>
                </c:pt>
                <c:pt idx="430">
                  <c:v>180.60846059281906</c:v>
                </c:pt>
                <c:pt idx="431">
                  <c:v>185.13338465038876</c:v>
                </c:pt>
                <c:pt idx="432">
                  <c:v>186.67037887927171</c:v>
                </c:pt>
                <c:pt idx="433">
                  <c:v>174.69475160680898</c:v>
                </c:pt>
                <c:pt idx="434">
                  <c:v>177.94900893758017</c:v>
                </c:pt>
                <c:pt idx="435">
                  <c:v>158.45555418272741</c:v>
                </c:pt>
                <c:pt idx="436">
                  <c:v>173.45531053752296</c:v>
                </c:pt>
                <c:pt idx="437">
                  <c:v>177.97893442634867</c:v>
                </c:pt>
                <c:pt idx="438">
                  <c:v>181.47284978658269</c:v>
                </c:pt>
                <c:pt idx="439">
                  <c:v>190.91532294705115</c:v>
                </c:pt>
                <c:pt idx="440">
                  <c:v>175.66855130973877</c:v>
                </c:pt>
                <c:pt idx="441">
                  <c:v>171.69074421540247</c:v>
                </c:pt>
                <c:pt idx="442">
                  <c:v>181.80789289826299</c:v>
                </c:pt>
                <c:pt idx="443">
                  <c:v>189.89302413674525</c:v>
                </c:pt>
                <c:pt idx="444">
                  <c:v>155.86313350064853</c:v>
                </c:pt>
                <c:pt idx="445">
                  <c:v>180.96176284409862</c:v>
                </c:pt>
                <c:pt idx="446">
                  <c:v>183.1227252268298</c:v>
                </c:pt>
                <c:pt idx="447">
                  <c:v>190.71679401428693</c:v>
                </c:pt>
                <c:pt idx="448">
                  <c:v>173.88226654037192</c:v>
                </c:pt>
                <c:pt idx="449">
                  <c:v>166.28602705780139</c:v>
                </c:pt>
                <c:pt idx="450">
                  <c:v>182.9047731352394</c:v>
                </c:pt>
                <c:pt idx="451">
                  <c:v>171.09537801070994</c:v>
                </c:pt>
                <c:pt idx="452">
                  <c:v>175.70029858559582</c:v>
                </c:pt>
                <c:pt idx="453">
                  <c:v>174.95652463695637</c:v>
                </c:pt>
                <c:pt idx="454">
                  <c:v>181.69358129992216</c:v>
                </c:pt>
                <c:pt idx="455">
                  <c:v>167.90867774587255</c:v>
                </c:pt>
                <c:pt idx="456">
                  <c:v>178.44519778530596</c:v>
                </c:pt>
                <c:pt idx="457">
                  <c:v>178.39404345619084</c:v>
                </c:pt>
                <c:pt idx="458">
                  <c:v>176.37473889510747</c:v>
                </c:pt>
                <c:pt idx="459">
                  <c:v>200.27333102323627</c:v>
                </c:pt>
                <c:pt idx="460">
                  <c:v>178.88514646515813</c:v>
                </c:pt>
                <c:pt idx="461">
                  <c:v>170.77572037216461</c:v>
                </c:pt>
                <c:pt idx="462">
                  <c:v>169.85736926945461</c:v>
                </c:pt>
                <c:pt idx="463">
                  <c:v>195.60377101297044</c:v>
                </c:pt>
                <c:pt idx="464">
                  <c:v>185.61746165802199</c:v>
                </c:pt>
                <c:pt idx="465">
                  <c:v>168.17201808821011</c:v>
                </c:pt>
                <c:pt idx="466">
                  <c:v>171.04257662715827</c:v>
                </c:pt>
                <c:pt idx="467">
                  <c:v>183.20303496140781</c:v>
                </c:pt>
                <c:pt idx="468">
                  <c:v>180.87150421658322</c:v>
                </c:pt>
                <c:pt idx="469">
                  <c:v>177.38540742791716</c:v>
                </c:pt>
                <c:pt idx="470">
                  <c:v>177.31994507579972</c:v>
                </c:pt>
                <c:pt idx="471">
                  <c:v>174.13629977351067</c:v>
                </c:pt>
                <c:pt idx="472">
                  <c:v>179.37217563292023</c:v>
                </c:pt>
                <c:pt idx="473">
                  <c:v>177.6586207632833</c:v>
                </c:pt>
                <c:pt idx="474">
                  <c:v>192.53508037855346</c:v>
                </c:pt>
                <c:pt idx="475">
                  <c:v>193.12359611846091</c:v>
                </c:pt>
                <c:pt idx="476">
                  <c:v>189.427379229488</c:v>
                </c:pt>
                <c:pt idx="477">
                  <c:v>183.55455785680098</c:v>
                </c:pt>
                <c:pt idx="478">
                  <c:v>197.63572400178037</c:v>
                </c:pt>
                <c:pt idx="479">
                  <c:v>165.49026767526823</c:v>
                </c:pt>
                <c:pt idx="480">
                  <c:v>163.60546548837075</c:v>
                </c:pt>
                <c:pt idx="481">
                  <c:v>191.82765326206206</c:v>
                </c:pt>
                <c:pt idx="482">
                  <c:v>190.78073787732941</c:v>
                </c:pt>
                <c:pt idx="483">
                  <c:v>187.94681415469313</c:v>
                </c:pt>
                <c:pt idx="484">
                  <c:v>179.40859951298063</c:v>
                </c:pt>
                <c:pt idx="485">
                  <c:v>184.59602836516262</c:v>
                </c:pt>
                <c:pt idx="486">
                  <c:v>184.08902056048217</c:v>
                </c:pt>
                <c:pt idx="487">
                  <c:v>183.99328420888881</c:v>
                </c:pt>
                <c:pt idx="488">
                  <c:v>166.91027898293305</c:v>
                </c:pt>
                <c:pt idx="489">
                  <c:v>186.08135077826216</c:v>
                </c:pt>
                <c:pt idx="490">
                  <c:v>182.82853566237344</c:v>
                </c:pt>
                <c:pt idx="491">
                  <c:v>194.6077803697026</c:v>
                </c:pt>
                <c:pt idx="492">
                  <c:v>173.15018197827251</c:v>
                </c:pt>
                <c:pt idx="493">
                  <c:v>166.53664262914739</c:v>
                </c:pt>
                <c:pt idx="494">
                  <c:v>178.77914819077233</c:v>
                </c:pt>
                <c:pt idx="495">
                  <c:v>179.59454246307061</c:v>
                </c:pt>
                <c:pt idx="496">
                  <c:v>177.48299510007539</c:v>
                </c:pt>
                <c:pt idx="497">
                  <c:v>185.49363610101202</c:v>
                </c:pt>
                <c:pt idx="498">
                  <c:v>200.58233283716294</c:v>
                </c:pt>
                <c:pt idx="499">
                  <c:v>180.95460372198878</c:v>
                </c:pt>
                <c:pt idx="500">
                  <c:v>196.68490484969303</c:v>
                </c:pt>
                <c:pt idx="501">
                  <c:v>197.49932488740984</c:v>
                </c:pt>
                <c:pt idx="502">
                  <c:v>172.06726795981237</c:v>
                </c:pt>
                <c:pt idx="503">
                  <c:v>194.52896459067685</c:v>
                </c:pt>
                <c:pt idx="504">
                  <c:v>171.15520358550773</c:v>
                </c:pt>
                <c:pt idx="505">
                  <c:v>180.15073987266578</c:v>
                </c:pt>
                <c:pt idx="506">
                  <c:v>182.16035764425271</c:v>
                </c:pt>
                <c:pt idx="507">
                  <c:v>167.42353057105942</c:v>
                </c:pt>
                <c:pt idx="508">
                  <c:v>184.3396142458889</c:v>
                </c:pt>
                <c:pt idx="509">
                  <c:v>180.39817597253881</c:v>
                </c:pt>
                <c:pt idx="510">
                  <c:v>203.47517275996705</c:v>
                </c:pt>
                <c:pt idx="511">
                  <c:v>194.76770808634217</c:v>
                </c:pt>
                <c:pt idx="512">
                  <c:v>187.84618993735864</c:v>
                </c:pt>
                <c:pt idx="513">
                  <c:v>169.17899996676331</c:v>
                </c:pt>
                <c:pt idx="514">
                  <c:v>171.16488237590752</c:v>
                </c:pt>
                <c:pt idx="515">
                  <c:v>168.2033191785649</c:v>
                </c:pt>
                <c:pt idx="516">
                  <c:v>184.02248364821736</c:v>
                </c:pt>
                <c:pt idx="517">
                  <c:v>181.72525897203317</c:v>
                </c:pt>
                <c:pt idx="518">
                  <c:v>163.15445888035043</c:v>
                </c:pt>
                <c:pt idx="519">
                  <c:v>174.02642951683919</c:v>
                </c:pt>
                <c:pt idx="520">
                  <c:v>189.18338972286455</c:v>
                </c:pt>
                <c:pt idx="521">
                  <c:v>204.49449798494504</c:v>
                </c:pt>
                <c:pt idx="522">
                  <c:v>171.63098977027479</c:v>
                </c:pt>
                <c:pt idx="523">
                  <c:v>177.78707339681463</c:v>
                </c:pt>
                <c:pt idx="524">
                  <c:v>183.21572799908716</c:v>
                </c:pt>
                <c:pt idx="525">
                  <c:v>181.64113901465316</c:v>
                </c:pt>
                <c:pt idx="526">
                  <c:v>173.29488626978821</c:v>
                </c:pt>
                <c:pt idx="527">
                  <c:v>183.18348435504828</c:v>
                </c:pt>
                <c:pt idx="528">
                  <c:v>168.89309776266151</c:v>
                </c:pt>
                <c:pt idx="529">
                  <c:v>174.70151632736759</c:v>
                </c:pt>
                <c:pt idx="530">
                  <c:v>190.91909946332112</c:v>
                </c:pt>
                <c:pt idx="531">
                  <c:v>183.40935345236034</c:v>
                </c:pt>
                <c:pt idx="532">
                  <c:v>167.46185071389783</c:v>
                </c:pt>
                <c:pt idx="533">
                  <c:v>187.43800724878304</c:v>
                </c:pt>
                <c:pt idx="534">
                  <c:v>195.71246528619906</c:v>
                </c:pt>
                <c:pt idx="535">
                  <c:v>177.08196225445312</c:v>
                </c:pt>
                <c:pt idx="536">
                  <c:v>184.35473667909869</c:v>
                </c:pt>
                <c:pt idx="537">
                  <c:v>171.23986446033453</c:v>
                </c:pt>
                <c:pt idx="538">
                  <c:v>194.41742180583631</c:v>
                </c:pt>
                <c:pt idx="539">
                  <c:v>174.30092928022967</c:v>
                </c:pt>
                <c:pt idx="540">
                  <c:v>184.75609012771511</c:v>
                </c:pt>
                <c:pt idx="541">
                  <c:v>190.1525708604772</c:v>
                </c:pt>
                <c:pt idx="542">
                  <c:v>199.18395707241891</c:v>
                </c:pt>
                <c:pt idx="543">
                  <c:v>167.13024728945786</c:v>
                </c:pt>
                <c:pt idx="544">
                  <c:v>171.93007389281576</c:v>
                </c:pt>
                <c:pt idx="545">
                  <c:v>180.36030035326343</c:v>
                </c:pt>
                <c:pt idx="546">
                  <c:v>185.91010762162603</c:v>
                </c:pt>
                <c:pt idx="547">
                  <c:v>168.94530726017476</c:v>
                </c:pt>
                <c:pt idx="548">
                  <c:v>172.81366476910154</c:v>
                </c:pt>
                <c:pt idx="549">
                  <c:v>179.87961521162902</c:v>
                </c:pt>
                <c:pt idx="550">
                  <c:v>179.79435649027479</c:v>
                </c:pt>
                <c:pt idx="551">
                  <c:v>182.34333736776077</c:v>
                </c:pt>
                <c:pt idx="552">
                  <c:v>177.01944271497567</c:v>
                </c:pt>
                <c:pt idx="553">
                  <c:v>172.57982090444193</c:v>
                </c:pt>
                <c:pt idx="554">
                  <c:v>186.59818172888444</c:v>
                </c:pt>
                <c:pt idx="555">
                  <c:v>181.36290248319423</c:v>
                </c:pt>
                <c:pt idx="556">
                  <c:v>166.83563779567089</c:v>
                </c:pt>
                <c:pt idx="557">
                  <c:v>177.75774341892344</c:v>
                </c:pt>
                <c:pt idx="558">
                  <c:v>192.69755456496426</c:v>
                </c:pt>
                <c:pt idx="559">
                  <c:v>199.5924926374945</c:v>
                </c:pt>
                <c:pt idx="560">
                  <c:v>178.79830312188403</c:v>
                </c:pt>
                <c:pt idx="561">
                  <c:v>172.51041209965649</c:v>
                </c:pt>
                <c:pt idx="562">
                  <c:v>171.46646193800214</c:v>
                </c:pt>
                <c:pt idx="563">
                  <c:v>177.20220799523773</c:v>
                </c:pt>
                <c:pt idx="564">
                  <c:v>172.91755990067338</c:v>
                </c:pt>
                <c:pt idx="565">
                  <c:v>181.93311009793362</c:v>
                </c:pt>
                <c:pt idx="566">
                  <c:v>180.3409678702339</c:v>
                </c:pt>
                <c:pt idx="567">
                  <c:v>174.10150117781262</c:v>
                </c:pt>
                <c:pt idx="568">
                  <c:v>175.09283292896316</c:v>
                </c:pt>
                <c:pt idx="569">
                  <c:v>186.4714619530927</c:v>
                </c:pt>
                <c:pt idx="570">
                  <c:v>185.97616599493293</c:v>
                </c:pt>
                <c:pt idx="571">
                  <c:v>182.01415734980634</c:v>
                </c:pt>
                <c:pt idx="572">
                  <c:v>154.15352149858219</c:v>
                </c:pt>
                <c:pt idx="573">
                  <c:v>180.34541757833057</c:v>
                </c:pt>
                <c:pt idx="574">
                  <c:v>190.23248264683383</c:v>
                </c:pt>
                <c:pt idx="575">
                  <c:v>162.7840746369173</c:v>
                </c:pt>
                <c:pt idx="576">
                  <c:v>186.16468889129106</c:v>
                </c:pt>
                <c:pt idx="577">
                  <c:v>182.83164679933742</c:v>
                </c:pt>
                <c:pt idx="578">
                  <c:v>203.32347942010932</c:v>
                </c:pt>
                <c:pt idx="579">
                  <c:v>174.03439245381941</c:v>
                </c:pt>
                <c:pt idx="580">
                  <c:v>158.67040423531299</c:v>
                </c:pt>
                <c:pt idx="581">
                  <c:v>190.54091685348794</c:v>
                </c:pt>
                <c:pt idx="582">
                  <c:v>151.55256410982059</c:v>
                </c:pt>
                <c:pt idx="583">
                  <c:v>185.73085340319281</c:v>
                </c:pt>
                <c:pt idx="584">
                  <c:v>178.73969415264202</c:v>
                </c:pt>
                <c:pt idx="585">
                  <c:v>184.11667785620872</c:v>
                </c:pt>
                <c:pt idx="586">
                  <c:v>184.23441866571548</c:v>
                </c:pt>
                <c:pt idx="587">
                  <c:v>180.17885852382042</c:v>
                </c:pt>
                <c:pt idx="588">
                  <c:v>172.58178450915511</c:v>
                </c:pt>
                <c:pt idx="589">
                  <c:v>196.07344856537586</c:v>
                </c:pt>
                <c:pt idx="590">
                  <c:v>171.14954716913519</c:v>
                </c:pt>
                <c:pt idx="591">
                  <c:v>193.28569455627564</c:v>
                </c:pt>
                <c:pt idx="592">
                  <c:v>181.53165679076352</c:v>
                </c:pt>
                <c:pt idx="593">
                  <c:v>178.72652484771234</c:v>
                </c:pt>
                <c:pt idx="594">
                  <c:v>185.13976849208652</c:v>
                </c:pt>
                <c:pt idx="595">
                  <c:v>190.52312508370238</c:v>
                </c:pt>
                <c:pt idx="596">
                  <c:v>177.1072283454146</c:v>
                </c:pt>
                <c:pt idx="597">
                  <c:v>187.95710874678517</c:v>
                </c:pt>
                <c:pt idx="598">
                  <c:v>187.67958587460441</c:v>
                </c:pt>
                <c:pt idx="599">
                  <c:v>175.27105861399161</c:v>
                </c:pt>
                <c:pt idx="600">
                  <c:v>175.86917923350157</c:v>
                </c:pt>
                <c:pt idx="601">
                  <c:v>175.11492659989605</c:v>
                </c:pt>
                <c:pt idx="602">
                  <c:v>188.15554234813209</c:v>
                </c:pt>
                <c:pt idx="603">
                  <c:v>180.13038486536101</c:v>
                </c:pt>
                <c:pt idx="604">
                  <c:v>173.13250860382288</c:v>
                </c:pt>
                <c:pt idx="605">
                  <c:v>179.9234751297019</c:v>
                </c:pt>
                <c:pt idx="606">
                  <c:v>185.70025811533745</c:v>
                </c:pt>
                <c:pt idx="607">
                  <c:v>163.45354626799528</c:v>
                </c:pt>
                <c:pt idx="608">
                  <c:v>187.92823330909124</c:v>
                </c:pt>
                <c:pt idx="609">
                  <c:v>178.46128665589012</c:v>
                </c:pt>
                <c:pt idx="610">
                  <c:v>184.80312212840474</c:v>
                </c:pt>
                <c:pt idx="611">
                  <c:v>177.49262830196554</c:v>
                </c:pt>
                <c:pt idx="612">
                  <c:v>174.71567084753229</c:v>
                </c:pt>
                <c:pt idx="613">
                  <c:v>180.88087797980285</c:v>
                </c:pt>
                <c:pt idx="614">
                  <c:v>198.86297546336542</c:v>
                </c:pt>
                <c:pt idx="615">
                  <c:v>180.31761300479667</c:v>
                </c:pt>
                <c:pt idx="616">
                  <c:v>185.14716878095729</c:v>
                </c:pt>
                <c:pt idx="617">
                  <c:v>169.45097011573534</c:v>
                </c:pt>
                <c:pt idx="618">
                  <c:v>189.86216510396849</c:v>
                </c:pt>
                <c:pt idx="619">
                  <c:v>190.79657896204054</c:v>
                </c:pt>
                <c:pt idx="620">
                  <c:v>193.889555601642</c:v>
                </c:pt>
                <c:pt idx="621">
                  <c:v>173.16376839943547</c:v>
                </c:pt>
                <c:pt idx="622">
                  <c:v>181.16170074824373</c:v>
                </c:pt>
                <c:pt idx="623">
                  <c:v>168.84922268955603</c:v>
                </c:pt>
                <c:pt idx="624">
                  <c:v>185.50250232744568</c:v>
                </c:pt>
                <c:pt idx="625">
                  <c:v>194.18395563819473</c:v>
                </c:pt>
                <c:pt idx="626">
                  <c:v>180.55113386711798</c:v>
                </c:pt>
                <c:pt idx="627">
                  <c:v>186.34582582244835</c:v>
                </c:pt>
                <c:pt idx="628">
                  <c:v>176.918707563358</c:v>
                </c:pt>
                <c:pt idx="629">
                  <c:v>188.07027859368597</c:v>
                </c:pt>
                <c:pt idx="630">
                  <c:v>164.10024923680731</c:v>
                </c:pt>
                <c:pt idx="631">
                  <c:v>184.37562736928518</c:v>
                </c:pt>
                <c:pt idx="632">
                  <c:v>179.91949906033443</c:v>
                </c:pt>
                <c:pt idx="633">
                  <c:v>197.63434666877964</c:v>
                </c:pt>
                <c:pt idx="634">
                  <c:v>162.81608254825386</c:v>
                </c:pt>
                <c:pt idx="635">
                  <c:v>174.42178789288675</c:v>
                </c:pt>
                <c:pt idx="636">
                  <c:v>178.33836792493867</c:v>
                </c:pt>
                <c:pt idx="637">
                  <c:v>163.86057897394696</c:v>
                </c:pt>
                <c:pt idx="638">
                  <c:v>198.24193113461388</c:v>
                </c:pt>
                <c:pt idx="639">
                  <c:v>193.67074917968625</c:v>
                </c:pt>
                <c:pt idx="640">
                  <c:v>183.83551663129722</c:v>
                </c:pt>
                <c:pt idx="641">
                  <c:v>174.85931146052155</c:v>
                </c:pt>
                <c:pt idx="642">
                  <c:v>182.02589960653427</c:v>
                </c:pt>
                <c:pt idx="643">
                  <c:v>189.86587220329483</c:v>
                </c:pt>
                <c:pt idx="644">
                  <c:v>155.69816045793729</c:v>
                </c:pt>
                <c:pt idx="645">
                  <c:v>187.18232054235258</c:v>
                </c:pt>
                <c:pt idx="646">
                  <c:v>190.57437701723106</c:v>
                </c:pt>
                <c:pt idx="647">
                  <c:v>180.33793370613174</c:v>
                </c:pt>
                <c:pt idx="648">
                  <c:v>179.98745273265806</c:v>
                </c:pt>
                <c:pt idx="649">
                  <c:v>178.93630598275155</c:v>
                </c:pt>
                <c:pt idx="650">
                  <c:v>178.53045905138109</c:v>
                </c:pt>
                <c:pt idx="651">
                  <c:v>174.99896648522963</c:v>
                </c:pt>
                <c:pt idx="652">
                  <c:v>175.84754273949093</c:v>
                </c:pt>
                <c:pt idx="653">
                  <c:v>179.79831101961997</c:v>
                </c:pt>
                <c:pt idx="654">
                  <c:v>165.5050300497372</c:v>
                </c:pt>
                <c:pt idx="655">
                  <c:v>172.42997853270143</c:v>
                </c:pt>
                <c:pt idx="656">
                  <c:v>160.34749469646715</c:v>
                </c:pt>
                <c:pt idx="657">
                  <c:v>180.91552338212702</c:v>
                </c:pt>
                <c:pt idx="658">
                  <c:v>175.7883865767547</c:v>
                </c:pt>
                <c:pt idx="659">
                  <c:v>182.04723745711743</c:v>
                </c:pt>
                <c:pt idx="660">
                  <c:v>170.85289313004836</c:v>
                </c:pt>
                <c:pt idx="661">
                  <c:v>167.56696150311382</c:v>
                </c:pt>
                <c:pt idx="662">
                  <c:v>159.06542184302106</c:v>
                </c:pt>
                <c:pt idx="663">
                  <c:v>185.09013823646484</c:v>
                </c:pt>
                <c:pt idx="664">
                  <c:v>191.58216063105169</c:v>
                </c:pt>
                <c:pt idx="665">
                  <c:v>171.19991845985138</c:v>
                </c:pt>
                <c:pt idx="666">
                  <c:v>195.06310723645475</c:v>
                </c:pt>
                <c:pt idx="667">
                  <c:v>175.29597450288827</c:v>
                </c:pt>
                <c:pt idx="668">
                  <c:v>192.86458679150823</c:v>
                </c:pt>
                <c:pt idx="669">
                  <c:v>186.8606941462898</c:v>
                </c:pt>
                <c:pt idx="670">
                  <c:v>178.50264547306475</c:v>
                </c:pt>
                <c:pt idx="671">
                  <c:v>177.59537025167359</c:v>
                </c:pt>
                <c:pt idx="672">
                  <c:v>175.0538986792549</c:v>
                </c:pt>
                <c:pt idx="673">
                  <c:v>189.58320918433293</c:v>
                </c:pt>
                <c:pt idx="674">
                  <c:v>186.09676573400876</c:v>
                </c:pt>
                <c:pt idx="675">
                  <c:v>169.04010053708663</c:v>
                </c:pt>
                <c:pt idx="676">
                  <c:v>184.40858381733483</c:v>
                </c:pt>
                <c:pt idx="677">
                  <c:v>193.44057230001465</c:v>
                </c:pt>
                <c:pt idx="678">
                  <c:v>164.29508677067969</c:v>
                </c:pt>
                <c:pt idx="679">
                  <c:v>165.29931407562862</c:v>
                </c:pt>
                <c:pt idx="680">
                  <c:v>171.61579278633707</c:v>
                </c:pt>
                <c:pt idx="681">
                  <c:v>191.48148873888934</c:v>
                </c:pt>
                <c:pt idx="682">
                  <c:v>185.49450917413026</c:v>
                </c:pt>
                <c:pt idx="683">
                  <c:v>192.58640587914482</c:v>
                </c:pt>
                <c:pt idx="684">
                  <c:v>175.69523638047153</c:v>
                </c:pt>
                <c:pt idx="685">
                  <c:v>170.89631522642298</c:v>
                </c:pt>
                <c:pt idx="686">
                  <c:v>163.96568786983696</c:v>
                </c:pt>
                <c:pt idx="687">
                  <c:v>165.6636508285352</c:v>
                </c:pt>
                <c:pt idx="688">
                  <c:v>196.96693667368464</c:v>
                </c:pt>
                <c:pt idx="689">
                  <c:v>197.79578152190629</c:v>
                </c:pt>
                <c:pt idx="690">
                  <c:v>173.20327789751929</c:v>
                </c:pt>
                <c:pt idx="691">
                  <c:v>190.98392508492293</c:v>
                </c:pt>
                <c:pt idx="692">
                  <c:v>170.32192006111393</c:v>
                </c:pt>
                <c:pt idx="693">
                  <c:v>180.49034428925535</c:v>
                </c:pt>
                <c:pt idx="694">
                  <c:v>160.77638677984424</c:v>
                </c:pt>
                <c:pt idx="695">
                  <c:v>165.04017891550606</c:v>
                </c:pt>
                <c:pt idx="696">
                  <c:v>187.15266746969525</c:v>
                </c:pt>
                <c:pt idx="697">
                  <c:v>190.20925351283626</c:v>
                </c:pt>
                <c:pt idx="698">
                  <c:v>183.36600673216358</c:v>
                </c:pt>
                <c:pt idx="699">
                  <c:v>171.99119906231755</c:v>
                </c:pt>
                <c:pt idx="700">
                  <c:v>190.03468720363705</c:v>
                </c:pt>
                <c:pt idx="701">
                  <c:v>170.99255598086475</c:v>
                </c:pt>
                <c:pt idx="702">
                  <c:v>170.92299925301072</c:v>
                </c:pt>
                <c:pt idx="703">
                  <c:v>179.05116463513156</c:v>
                </c:pt>
                <c:pt idx="704">
                  <c:v>177.80834929029791</c:v>
                </c:pt>
                <c:pt idx="705">
                  <c:v>187.06393913923986</c:v>
                </c:pt>
                <c:pt idx="706">
                  <c:v>179.95283236516642</c:v>
                </c:pt>
                <c:pt idx="707">
                  <c:v>173.30664990270532</c:v>
                </c:pt>
                <c:pt idx="708">
                  <c:v>170.51672406096975</c:v>
                </c:pt>
                <c:pt idx="709">
                  <c:v>168.71793897790658</c:v>
                </c:pt>
                <c:pt idx="710">
                  <c:v>154.91755232620054</c:v>
                </c:pt>
                <c:pt idx="711">
                  <c:v>185.44178971441545</c:v>
                </c:pt>
                <c:pt idx="712">
                  <c:v>182.04134372268447</c:v>
                </c:pt>
                <c:pt idx="713">
                  <c:v>163.66032770341886</c:v>
                </c:pt>
                <c:pt idx="714">
                  <c:v>181.05069838374209</c:v>
                </c:pt>
                <c:pt idx="715">
                  <c:v>190.45853071530885</c:v>
                </c:pt>
                <c:pt idx="716">
                  <c:v>174.63261983011597</c:v>
                </c:pt>
                <c:pt idx="717">
                  <c:v>181.4926183130942</c:v>
                </c:pt>
                <c:pt idx="718">
                  <c:v>172.38812308523057</c:v>
                </c:pt>
                <c:pt idx="719">
                  <c:v>175.60866723908688</c:v>
                </c:pt>
                <c:pt idx="720">
                  <c:v>173.18549619404354</c:v>
                </c:pt>
                <c:pt idx="721">
                  <c:v>194.29097049295049</c:v>
                </c:pt>
                <c:pt idx="722">
                  <c:v>184.98987744909263</c:v>
                </c:pt>
                <c:pt idx="723">
                  <c:v>180.53960311363264</c:v>
                </c:pt>
                <c:pt idx="724">
                  <c:v>163.82581831554458</c:v>
                </c:pt>
                <c:pt idx="725">
                  <c:v>180.90064818334272</c:v>
                </c:pt>
                <c:pt idx="726">
                  <c:v>191.29312019399754</c:v>
                </c:pt>
                <c:pt idx="727">
                  <c:v>189.34512743340039</c:v>
                </c:pt>
                <c:pt idx="728">
                  <c:v>186.95557370840621</c:v>
                </c:pt>
                <c:pt idx="729">
                  <c:v>169.08500247983469</c:v>
                </c:pt>
                <c:pt idx="730">
                  <c:v>181.54311501326936</c:v>
                </c:pt>
                <c:pt idx="731">
                  <c:v>177.01044657091217</c:v>
                </c:pt>
                <c:pt idx="732">
                  <c:v>176.00238400983849</c:v>
                </c:pt>
                <c:pt idx="733">
                  <c:v>192.29704665620903</c:v>
                </c:pt>
                <c:pt idx="734">
                  <c:v>160.70743266618973</c:v>
                </c:pt>
                <c:pt idx="735">
                  <c:v>182.96032532626069</c:v>
                </c:pt>
                <c:pt idx="736">
                  <c:v>165.15553750212132</c:v>
                </c:pt>
                <c:pt idx="737">
                  <c:v>177.50465406438076</c:v>
                </c:pt>
                <c:pt idx="738">
                  <c:v>177.6652034487943</c:v>
                </c:pt>
                <c:pt idx="739">
                  <c:v>173.6428548616166</c:v>
                </c:pt>
                <c:pt idx="740">
                  <c:v>182.815763876267</c:v>
                </c:pt>
                <c:pt idx="741">
                  <c:v>169.97568318367919</c:v>
                </c:pt>
                <c:pt idx="742">
                  <c:v>183.04495483236821</c:v>
                </c:pt>
                <c:pt idx="743">
                  <c:v>178.09453355685088</c:v>
                </c:pt>
                <c:pt idx="744">
                  <c:v>192.96966621125392</c:v>
                </c:pt>
                <c:pt idx="745">
                  <c:v>200.65337326188609</c:v>
                </c:pt>
                <c:pt idx="746">
                  <c:v>161.66119053300881</c:v>
                </c:pt>
                <c:pt idx="747">
                  <c:v>179.73643165073324</c:v>
                </c:pt>
                <c:pt idx="748">
                  <c:v>177.1826217773334</c:v>
                </c:pt>
                <c:pt idx="749">
                  <c:v>165.04406838255829</c:v>
                </c:pt>
                <c:pt idx="750">
                  <c:v>188.90081276273489</c:v>
                </c:pt>
                <c:pt idx="751">
                  <c:v>192.65243447890902</c:v>
                </c:pt>
                <c:pt idx="752">
                  <c:v>167.54055716112737</c:v>
                </c:pt>
                <c:pt idx="753">
                  <c:v>195.26189792912083</c:v>
                </c:pt>
                <c:pt idx="754">
                  <c:v>177.80909845467693</c:v>
                </c:pt>
                <c:pt idx="755">
                  <c:v>156.17617337330057</c:v>
                </c:pt>
                <c:pt idx="756">
                  <c:v>172.06544950370917</c:v>
                </c:pt>
                <c:pt idx="757">
                  <c:v>183.59842469909972</c:v>
                </c:pt>
                <c:pt idx="758">
                  <c:v>178.17394575828746</c:v>
                </c:pt>
                <c:pt idx="759">
                  <c:v>196.10944122541713</c:v>
                </c:pt>
                <c:pt idx="760">
                  <c:v>176.07880800396165</c:v>
                </c:pt>
                <c:pt idx="761">
                  <c:v>173.16628525382868</c:v>
                </c:pt>
                <c:pt idx="762">
                  <c:v>189.24759253318143</c:v>
                </c:pt>
                <c:pt idx="763">
                  <c:v>185.98974054007823</c:v>
                </c:pt>
                <c:pt idx="764">
                  <c:v>167.84736135673643</c:v>
                </c:pt>
                <c:pt idx="765">
                  <c:v>171.88167597837355</c:v>
                </c:pt>
                <c:pt idx="766">
                  <c:v>178.05886540980399</c:v>
                </c:pt>
                <c:pt idx="767">
                  <c:v>172.10870594585009</c:v>
                </c:pt>
                <c:pt idx="768">
                  <c:v>176.39248905668049</c:v>
                </c:pt>
                <c:pt idx="769">
                  <c:v>177.84438872269277</c:v>
                </c:pt>
                <c:pt idx="770">
                  <c:v>177.76242729739116</c:v>
                </c:pt>
                <c:pt idx="771">
                  <c:v>175.44162286188373</c:v>
                </c:pt>
                <c:pt idx="772">
                  <c:v>186.76160809357262</c:v>
                </c:pt>
                <c:pt idx="773">
                  <c:v>196.85108043604754</c:v>
                </c:pt>
                <c:pt idx="774">
                  <c:v>178.17623830481546</c:v>
                </c:pt>
                <c:pt idx="775">
                  <c:v>182.50394064872967</c:v>
                </c:pt>
                <c:pt idx="776">
                  <c:v>177.65542108281599</c:v>
                </c:pt>
                <c:pt idx="777">
                  <c:v>188.94337900481841</c:v>
                </c:pt>
                <c:pt idx="778">
                  <c:v>192.54742884491731</c:v>
                </c:pt>
                <c:pt idx="779">
                  <c:v>176.92188354484836</c:v>
                </c:pt>
                <c:pt idx="780">
                  <c:v>180.22188731026512</c:v>
                </c:pt>
                <c:pt idx="781">
                  <c:v>179.08404147159857</c:v>
                </c:pt>
                <c:pt idx="782">
                  <c:v>181.20804975771031</c:v>
                </c:pt>
                <c:pt idx="783">
                  <c:v>172.25365885441585</c:v>
                </c:pt>
                <c:pt idx="784">
                  <c:v>183.16352275542516</c:v>
                </c:pt>
                <c:pt idx="785">
                  <c:v>183.89827344803871</c:v>
                </c:pt>
                <c:pt idx="786">
                  <c:v>182.11556848839922</c:v>
                </c:pt>
                <c:pt idx="787">
                  <c:v>177.58992224556727</c:v>
                </c:pt>
                <c:pt idx="788">
                  <c:v>147.79633750338724</c:v>
                </c:pt>
                <c:pt idx="789">
                  <c:v>192.53688375905946</c:v>
                </c:pt>
                <c:pt idx="790">
                  <c:v>181.51187854965571</c:v>
                </c:pt>
                <c:pt idx="791">
                  <c:v>166.48149749421887</c:v>
                </c:pt>
                <c:pt idx="792">
                  <c:v>174.65769034492826</c:v>
                </c:pt>
                <c:pt idx="793">
                  <c:v>176.9396866766069</c:v>
                </c:pt>
                <c:pt idx="794">
                  <c:v>193.46045977435182</c:v>
                </c:pt>
                <c:pt idx="795">
                  <c:v>171.62773782961017</c:v>
                </c:pt>
                <c:pt idx="796">
                  <c:v>183.95406319114201</c:v>
                </c:pt>
                <c:pt idx="797">
                  <c:v>184.34484126895134</c:v>
                </c:pt>
                <c:pt idx="798">
                  <c:v>177.29049482723201</c:v>
                </c:pt>
                <c:pt idx="799">
                  <c:v>164.71601093609172</c:v>
                </c:pt>
                <c:pt idx="800">
                  <c:v>183.2296823298995</c:v>
                </c:pt>
                <c:pt idx="801">
                  <c:v>197.66264177421638</c:v>
                </c:pt>
                <c:pt idx="802">
                  <c:v>181.60713129424144</c:v>
                </c:pt>
                <c:pt idx="803">
                  <c:v>172.84531803244704</c:v>
                </c:pt>
                <c:pt idx="804">
                  <c:v>192.85515828452921</c:v>
                </c:pt>
                <c:pt idx="805">
                  <c:v>200.02503993566313</c:v>
                </c:pt>
                <c:pt idx="806">
                  <c:v>177.88547267885232</c:v>
                </c:pt>
                <c:pt idx="807">
                  <c:v>183.44163122273591</c:v>
                </c:pt>
                <c:pt idx="808">
                  <c:v>173.70482182219232</c:v>
                </c:pt>
                <c:pt idx="809">
                  <c:v>176.38296769904233</c:v>
                </c:pt>
                <c:pt idx="810">
                  <c:v>176.82808950986615</c:v>
                </c:pt>
                <c:pt idx="811">
                  <c:v>172.49911575695688</c:v>
                </c:pt>
                <c:pt idx="812">
                  <c:v>179.24166959310361</c:v>
                </c:pt>
                <c:pt idx="813">
                  <c:v>182.2488450237762</c:v>
                </c:pt>
                <c:pt idx="814">
                  <c:v>173.55694174734685</c:v>
                </c:pt>
                <c:pt idx="815">
                  <c:v>188.79278184742913</c:v>
                </c:pt>
                <c:pt idx="816">
                  <c:v>181.64821548824011</c:v>
                </c:pt>
                <c:pt idx="817">
                  <c:v>172.68918209532026</c:v>
                </c:pt>
                <c:pt idx="818">
                  <c:v>182.44339809735058</c:v>
                </c:pt>
                <c:pt idx="819">
                  <c:v>176.15761070488676</c:v>
                </c:pt>
                <c:pt idx="820">
                  <c:v>174.3579365410441</c:v>
                </c:pt>
                <c:pt idx="821">
                  <c:v>176.46082918537886</c:v>
                </c:pt>
                <c:pt idx="822">
                  <c:v>171.39005741026259</c:v>
                </c:pt>
                <c:pt idx="823">
                  <c:v>197.38898532760589</c:v>
                </c:pt>
                <c:pt idx="824">
                  <c:v>195.76921603795961</c:v>
                </c:pt>
                <c:pt idx="825">
                  <c:v>186.77059633555447</c:v>
                </c:pt>
                <c:pt idx="826">
                  <c:v>180.08416524027311</c:v>
                </c:pt>
                <c:pt idx="827">
                  <c:v>157.55233604275983</c:v>
                </c:pt>
                <c:pt idx="828">
                  <c:v>164.16180145919549</c:v>
                </c:pt>
                <c:pt idx="829">
                  <c:v>188.01232148590623</c:v>
                </c:pt>
                <c:pt idx="830">
                  <c:v>176.02276992838065</c:v>
                </c:pt>
                <c:pt idx="831">
                  <c:v>176.21303029996102</c:v>
                </c:pt>
                <c:pt idx="832">
                  <c:v>192.12182976600286</c:v>
                </c:pt>
                <c:pt idx="833">
                  <c:v>180.66095825583835</c:v>
                </c:pt>
                <c:pt idx="834">
                  <c:v>195.18438457609864</c:v>
                </c:pt>
                <c:pt idx="835">
                  <c:v>167.99396668228675</c:v>
                </c:pt>
                <c:pt idx="836">
                  <c:v>181.02917488420971</c:v>
                </c:pt>
                <c:pt idx="837">
                  <c:v>162.41374704137684</c:v>
                </c:pt>
                <c:pt idx="838">
                  <c:v>195.53796271885778</c:v>
                </c:pt>
                <c:pt idx="839">
                  <c:v>191.31147440731888</c:v>
                </c:pt>
                <c:pt idx="840">
                  <c:v>173.36368304224504</c:v>
                </c:pt>
                <c:pt idx="841">
                  <c:v>179.92680263820878</c:v>
                </c:pt>
                <c:pt idx="842">
                  <c:v>185.90504448219093</c:v>
                </c:pt>
                <c:pt idx="843">
                  <c:v>185.84219994876861</c:v>
                </c:pt>
                <c:pt idx="844">
                  <c:v>191.47811118706247</c:v>
                </c:pt>
                <c:pt idx="845">
                  <c:v>170.42182712157376</c:v>
                </c:pt>
                <c:pt idx="846">
                  <c:v>162.59363528815797</c:v>
                </c:pt>
                <c:pt idx="847">
                  <c:v>186.65504662180641</c:v>
                </c:pt>
                <c:pt idx="848">
                  <c:v>175.79955069374364</c:v>
                </c:pt>
                <c:pt idx="849">
                  <c:v>161.94209761217937</c:v>
                </c:pt>
                <c:pt idx="850">
                  <c:v>160.3565180453848</c:v>
                </c:pt>
                <c:pt idx="851">
                  <c:v>188.48244705080157</c:v>
                </c:pt>
                <c:pt idx="852">
                  <c:v>194.37172848381653</c:v>
                </c:pt>
                <c:pt idx="853">
                  <c:v>179.20003273154285</c:v>
                </c:pt>
                <c:pt idx="854">
                  <c:v>188.93523621262102</c:v>
                </c:pt>
                <c:pt idx="855">
                  <c:v>183.16779556502993</c:v>
                </c:pt>
                <c:pt idx="856">
                  <c:v>177.49968134569201</c:v>
                </c:pt>
                <c:pt idx="857">
                  <c:v>165.41580110657563</c:v>
                </c:pt>
                <c:pt idx="858">
                  <c:v>178.21490220679303</c:v>
                </c:pt>
                <c:pt idx="859">
                  <c:v>171.40881288773983</c:v>
                </c:pt>
                <c:pt idx="860">
                  <c:v>181.47402222336885</c:v>
                </c:pt>
                <c:pt idx="861">
                  <c:v>193.90897394762035</c:v>
                </c:pt>
                <c:pt idx="862">
                  <c:v>201.75936946868404</c:v>
                </c:pt>
                <c:pt idx="863">
                  <c:v>173.49382135541163</c:v>
                </c:pt>
                <c:pt idx="864">
                  <c:v>178.18697738151579</c:v>
                </c:pt>
                <c:pt idx="865">
                  <c:v>170.61255777764896</c:v>
                </c:pt>
                <c:pt idx="866">
                  <c:v>191.09636873950106</c:v>
                </c:pt>
                <c:pt idx="867">
                  <c:v>185.17442518817825</c:v>
                </c:pt>
                <c:pt idx="868">
                  <c:v>210.49704474868389</c:v>
                </c:pt>
                <c:pt idx="869">
                  <c:v>194.63464831662938</c:v>
                </c:pt>
                <c:pt idx="870">
                  <c:v>188.99543584715443</c:v>
                </c:pt>
                <c:pt idx="871">
                  <c:v>169.33821659390887</c:v>
                </c:pt>
                <c:pt idx="872">
                  <c:v>166.769180724877</c:v>
                </c:pt>
                <c:pt idx="873">
                  <c:v>161.64984855157914</c:v>
                </c:pt>
                <c:pt idx="874">
                  <c:v>184.22628955116269</c:v>
                </c:pt>
                <c:pt idx="875">
                  <c:v>181.02815771126367</c:v>
                </c:pt>
                <c:pt idx="876">
                  <c:v>176.56852794443228</c:v>
                </c:pt>
                <c:pt idx="877">
                  <c:v>163.4876962640526</c:v>
                </c:pt>
                <c:pt idx="878">
                  <c:v>160.90307271253658</c:v>
                </c:pt>
                <c:pt idx="879">
                  <c:v>156.40300552730986</c:v>
                </c:pt>
                <c:pt idx="880">
                  <c:v>170.50779241025899</c:v>
                </c:pt>
                <c:pt idx="881">
                  <c:v>174.44577865561772</c:v>
                </c:pt>
                <c:pt idx="882">
                  <c:v>191.01642266012007</c:v>
                </c:pt>
                <c:pt idx="883">
                  <c:v>182.89870974396302</c:v>
                </c:pt>
                <c:pt idx="884">
                  <c:v>194.37962899298469</c:v>
                </c:pt>
                <c:pt idx="885">
                  <c:v>175.84886657225474</c:v>
                </c:pt>
                <c:pt idx="886">
                  <c:v>181.09411914821086</c:v>
                </c:pt>
                <c:pt idx="887">
                  <c:v>177.300756355657</c:v>
                </c:pt>
                <c:pt idx="888">
                  <c:v>173.85497435697192</c:v>
                </c:pt>
                <c:pt idx="889">
                  <c:v>179.87298385824573</c:v>
                </c:pt>
                <c:pt idx="890">
                  <c:v>188.36105318842289</c:v>
                </c:pt>
                <c:pt idx="891">
                  <c:v>201.95151887436825</c:v>
                </c:pt>
                <c:pt idx="892">
                  <c:v>180.88283603380313</c:v>
                </c:pt>
                <c:pt idx="893">
                  <c:v>179.74867487871686</c:v>
                </c:pt>
                <c:pt idx="894">
                  <c:v>174.29296951834314</c:v>
                </c:pt>
                <c:pt idx="895">
                  <c:v>189.7305467817566</c:v>
                </c:pt>
                <c:pt idx="896">
                  <c:v>176.67098063701877</c:v>
                </c:pt>
                <c:pt idx="897">
                  <c:v>167.57721648180308</c:v>
                </c:pt>
                <c:pt idx="898">
                  <c:v>193.89513694710124</c:v>
                </c:pt>
                <c:pt idx="899">
                  <c:v>178.98269223673478</c:v>
                </c:pt>
                <c:pt idx="900">
                  <c:v>184.30965442172328</c:v>
                </c:pt>
                <c:pt idx="901">
                  <c:v>200.63043476235404</c:v>
                </c:pt>
                <c:pt idx="902">
                  <c:v>194.53782850584776</c:v>
                </c:pt>
                <c:pt idx="903">
                  <c:v>191.53794918502612</c:v>
                </c:pt>
                <c:pt idx="904">
                  <c:v>180.81559822505952</c:v>
                </c:pt>
                <c:pt idx="905">
                  <c:v>186.35025042673658</c:v>
                </c:pt>
                <c:pt idx="906">
                  <c:v>188.63924556372046</c:v>
                </c:pt>
                <c:pt idx="907">
                  <c:v>176.98843788954278</c:v>
                </c:pt>
                <c:pt idx="908">
                  <c:v>186.18890858674874</c:v>
                </c:pt>
                <c:pt idx="909">
                  <c:v>187.28480216334165</c:v>
                </c:pt>
                <c:pt idx="910">
                  <c:v>187.48272645510801</c:v>
                </c:pt>
                <c:pt idx="911">
                  <c:v>183.48901936380463</c:v>
                </c:pt>
                <c:pt idx="912">
                  <c:v>184.85766285335677</c:v>
                </c:pt>
                <c:pt idx="913">
                  <c:v>184.48217645393549</c:v>
                </c:pt>
                <c:pt idx="914">
                  <c:v>168.66838124267389</c:v>
                </c:pt>
                <c:pt idx="915">
                  <c:v>163.92071299346406</c:v>
                </c:pt>
                <c:pt idx="916">
                  <c:v>168.05364910535872</c:v>
                </c:pt>
                <c:pt idx="917">
                  <c:v>178.06517431591942</c:v>
                </c:pt>
                <c:pt idx="918">
                  <c:v>183.18325942273373</c:v>
                </c:pt>
                <c:pt idx="919">
                  <c:v>171.6935400252861</c:v>
                </c:pt>
                <c:pt idx="920">
                  <c:v>177.14029539548247</c:v>
                </c:pt>
                <c:pt idx="921">
                  <c:v>199.28753642086787</c:v>
                </c:pt>
                <c:pt idx="922">
                  <c:v>180.49125210726177</c:v>
                </c:pt>
                <c:pt idx="923">
                  <c:v>176.53721537850507</c:v>
                </c:pt>
                <c:pt idx="924">
                  <c:v>160.01927421516902</c:v>
                </c:pt>
                <c:pt idx="925">
                  <c:v>178.55265892861698</c:v>
                </c:pt>
                <c:pt idx="926">
                  <c:v>179.48252996601806</c:v>
                </c:pt>
                <c:pt idx="927">
                  <c:v>179.40652378254973</c:v>
                </c:pt>
                <c:pt idx="928">
                  <c:v>194.62414542517948</c:v>
                </c:pt>
                <c:pt idx="929">
                  <c:v>167.30318393591864</c:v>
                </c:pt>
                <c:pt idx="930">
                  <c:v>170.77896582680643</c:v>
                </c:pt>
                <c:pt idx="931">
                  <c:v>181.93842230471313</c:v>
                </c:pt>
                <c:pt idx="932">
                  <c:v>187.92715869872421</c:v>
                </c:pt>
                <c:pt idx="933">
                  <c:v>179.75247873981849</c:v>
                </c:pt>
                <c:pt idx="934">
                  <c:v>192.76100863916815</c:v>
                </c:pt>
                <c:pt idx="935">
                  <c:v>185.09108359265133</c:v>
                </c:pt>
                <c:pt idx="936">
                  <c:v>180.21860010934159</c:v>
                </c:pt>
                <c:pt idx="937">
                  <c:v>164.48349306552458</c:v>
                </c:pt>
                <c:pt idx="938">
                  <c:v>181.67702098915572</c:v>
                </c:pt>
                <c:pt idx="939">
                  <c:v>176.41325933835932</c:v>
                </c:pt>
                <c:pt idx="940">
                  <c:v>187.81432976967301</c:v>
                </c:pt>
                <c:pt idx="941">
                  <c:v>173.55685822657671</c:v>
                </c:pt>
                <c:pt idx="942">
                  <c:v>186.82873566775743</c:v>
                </c:pt>
                <c:pt idx="943">
                  <c:v>184.28588003436892</c:v>
                </c:pt>
                <c:pt idx="944">
                  <c:v>162.05879100918747</c:v>
                </c:pt>
                <c:pt idx="945">
                  <c:v>178.93595615443132</c:v>
                </c:pt>
                <c:pt idx="946">
                  <c:v>174.80974353928133</c:v>
                </c:pt>
                <c:pt idx="947">
                  <c:v>188.28528513433335</c:v>
                </c:pt>
                <c:pt idx="948">
                  <c:v>191.40938701176859</c:v>
                </c:pt>
                <c:pt idx="949">
                  <c:v>165.81549824861779</c:v>
                </c:pt>
                <c:pt idx="950">
                  <c:v>191.82268186596818</c:v>
                </c:pt>
                <c:pt idx="951">
                  <c:v>186.50098342953427</c:v>
                </c:pt>
                <c:pt idx="952">
                  <c:v>159.86579588822843</c:v>
                </c:pt>
                <c:pt idx="953">
                  <c:v>196.16761369401257</c:v>
                </c:pt>
                <c:pt idx="954">
                  <c:v>175.88776424273246</c:v>
                </c:pt>
                <c:pt idx="955">
                  <c:v>179.67794140090933</c:v>
                </c:pt>
                <c:pt idx="956">
                  <c:v>183.11138139559063</c:v>
                </c:pt>
                <c:pt idx="957">
                  <c:v>170.6435673631097</c:v>
                </c:pt>
                <c:pt idx="958">
                  <c:v>182.90984067329612</c:v>
                </c:pt>
                <c:pt idx="959">
                  <c:v>197.88528350850112</c:v>
                </c:pt>
                <c:pt idx="960">
                  <c:v>182.07387573242394</c:v>
                </c:pt>
                <c:pt idx="961">
                  <c:v>168.41353219553534</c:v>
                </c:pt>
                <c:pt idx="962">
                  <c:v>172.12856960602042</c:v>
                </c:pt>
                <c:pt idx="963">
                  <c:v>183.28182546213316</c:v>
                </c:pt>
                <c:pt idx="964">
                  <c:v>169.36922091864173</c:v>
                </c:pt>
                <c:pt idx="965">
                  <c:v>168.52268643880325</c:v>
                </c:pt>
                <c:pt idx="966">
                  <c:v>194.0671103407926</c:v>
                </c:pt>
                <c:pt idx="967">
                  <c:v>184.0499383425086</c:v>
                </c:pt>
                <c:pt idx="968">
                  <c:v>194.01576863932235</c:v>
                </c:pt>
                <c:pt idx="969">
                  <c:v>177.78929559475688</c:v>
                </c:pt>
                <c:pt idx="970">
                  <c:v>183.34661267255521</c:v>
                </c:pt>
                <c:pt idx="971">
                  <c:v>183.75491793511259</c:v>
                </c:pt>
                <c:pt idx="972">
                  <c:v>174.12820651706528</c:v>
                </c:pt>
                <c:pt idx="973">
                  <c:v>184.14243964552591</c:v>
                </c:pt>
                <c:pt idx="974">
                  <c:v>181.67785648083461</c:v>
                </c:pt>
                <c:pt idx="975">
                  <c:v>188.07068193574054</c:v>
                </c:pt>
                <c:pt idx="976">
                  <c:v>189.36126768787128</c:v>
                </c:pt>
                <c:pt idx="977">
                  <c:v>194.95985825552569</c:v>
                </c:pt>
                <c:pt idx="978">
                  <c:v>187.84640690355721</c:v>
                </c:pt>
                <c:pt idx="979">
                  <c:v>182.33316521171551</c:v>
                </c:pt>
                <c:pt idx="980">
                  <c:v>176.93599433124791</c:v>
                </c:pt>
                <c:pt idx="981">
                  <c:v>171.63344713894656</c:v>
                </c:pt>
                <c:pt idx="982">
                  <c:v>191.67518327509615</c:v>
                </c:pt>
                <c:pt idx="983">
                  <c:v>180.19034653916867</c:v>
                </c:pt>
                <c:pt idx="984">
                  <c:v>171.87988915327122</c:v>
                </c:pt>
                <c:pt idx="985">
                  <c:v>187.14734813958876</c:v>
                </c:pt>
                <c:pt idx="986">
                  <c:v>168.30716600266516</c:v>
                </c:pt>
                <c:pt idx="987">
                  <c:v>186.54958120756601</c:v>
                </c:pt>
                <c:pt idx="988">
                  <c:v>185.46066086341904</c:v>
                </c:pt>
                <c:pt idx="989">
                  <c:v>190.91472547366402</c:v>
                </c:pt>
                <c:pt idx="990">
                  <c:v>186.10204691844095</c:v>
                </c:pt>
                <c:pt idx="991">
                  <c:v>185.62018335011183</c:v>
                </c:pt>
                <c:pt idx="992">
                  <c:v>177.9957682322829</c:v>
                </c:pt>
                <c:pt idx="993">
                  <c:v>189.54932237158044</c:v>
                </c:pt>
                <c:pt idx="994">
                  <c:v>175.32817701297998</c:v>
                </c:pt>
                <c:pt idx="995">
                  <c:v>175.24438298583178</c:v>
                </c:pt>
                <c:pt idx="996">
                  <c:v>186.94920269884958</c:v>
                </c:pt>
                <c:pt idx="997">
                  <c:v>172.80217972399723</c:v>
                </c:pt>
                <c:pt idx="998">
                  <c:v>184.80956900867884</c:v>
                </c:pt>
                <c:pt idx="999">
                  <c:v>178.48533431399645</c:v>
                </c:pt>
                <c:pt idx="1000">
                  <c:v>178.23163530670479</c:v>
                </c:pt>
                <c:pt idx="1001">
                  <c:v>186.18000591395875</c:v>
                </c:pt>
                <c:pt idx="1002">
                  <c:v>181.93196828319415</c:v>
                </c:pt>
                <c:pt idx="1003">
                  <c:v>179.30665747203707</c:v>
                </c:pt>
                <c:pt idx="1004">
                  <c:v>177.00146965915084</c:v>
                </c:pt>
                <c:pt idx="1005">
                  <c:v>199.31105857801703</c:v>
                </c:pt>
                <c:pt idx="1006">
                  <c:v>176.50099318514765</c:v>
                </c:pt>
                <c:pt idx="1007">
                  <c:v>173.77120217306589</c:v>
                </c:pt>
                <c:pt idx="1008">
                  <c:v>169.89643565102736</c:v>
                </c:pt>
                <c:pt idx="1009">
                  <c:v>180.04715775223201</c:v>
                </c:pt>
                <c:pt idx="1010">
                  <c:v>202.55002202683281</c:v>
                </c:pt>
                <c:pt idx="1011">
                  <c:v>169.0873960242667</c:v>
                </c:pt>
                <c:pt idx="1012">
                  <c:v>176.41127504105248</c:v>
                </c:pt>
                <c:pt idx="1013">
                  <c:v>174.85011187835789</c:v>
                </c:pt>
                <c:pt idx="1014">
                  <c:v>170.45231777881941</c:v>
                </c:pt>
                <c:pt idx="1015">
                  <c:v>177.78937542180421</c:v>
                </c:pt>
                <c:pt idx="1016">
                  <c:v>192.01012803292286</c:v>
                </c:pt>
                <c:pt idx="1017">
                  <c:v>176.42905503781819</c:v>
                </c:pt>
                <c:pt idx="1018">
                  <c:v>189.95715567352659</c:v>
                </c:pt>
                <c:pt idx="1019">
                  <c:v>178.43676784003185</c:v>
                </c:pt>
                <c:pt idx="1020">
                  <c:v>175.70838037740086</c:v>
                </c:pt>
                <c:pt idx="1021">
                  <c:v>177.18207242702994</c:v>
                </c:pt>
                <c:pt idx="1022">
                  <c:v>164.10010188711175</c:v>
                </c:pt>
                <c:pt idx="1023">
                  <c:v>163.4102191034892</c:v>
                </c:pt>
                <c:pt idx="1024">
                  <c:v>181.10334267179033</c:v>
                </c:pt>
                <c:pt idx="1025">
                  <c:v>177.5727676196372</c:v>
                </c:pt>
                <c:pt idx="1026">
                  <c:v>165.40144820465093</c:v>
                </c:pt>
                <c:pt idx="1027">
                  <c:v>187.52442586076668</c:v>
                </c:pt>
                <c:pt idx="1028">
                  <c:v>177.49188388733083</c:v>
                </c:pt>
                <c:pt idx="1029">
                  <c:v>171.8867008203506</c:v>
                </c:pt>
                <c:pt idx="1030">
                  <c:v>167.69043256755637</c:v>
                </c:pt>
                <c:pt idx="1031">
                  <c:v>193.26899713855246</c:v>
                </c:pt>
                <c:pt idx="1032">
                  <c:v>172.67572314908534</c:v>
                </c:pt>
                <c:pt idx="1033">
                  <c:v>180.21869015080514</c:v>
                </c:pt>
                <c:pt idx="1034">
                  <c:v>188.93375001121962</c:v>
                </c:pt>
                <c:pt idx="1035">
                  <c:v>186.83339043213206</c:v>
                </c:pt>
                <c:pt idx="1036">
                  <c:v>175.67905191119655</c:v>
                </c:pt>
                <c:pt idx="1037">
                  <c:v>178.37765749495219</c:v>
                </c:pt>
                <c:pt idx="1038">
                  <c:v>189.70952418986536</c:v>
                </c:pt>
                <c:pt idx="1039">
                  <c:v>183.81956881582286</c:v>
                </c:pt>
                <c:pt idx="1040">
                  <c:v>163.20269604974374</c:v>
                </c:pt>
                <c:pt idx="1041">
                  <c:v>164.62270106207217</c:v>
                </c:pt>
                <c:pt idx="1042">
                  <c:v>177.76615662299565</c:v>
                </c:pt>
                <c:pt idx="1043">
                  <c:v>166.33654913192046</c:v>
                </c:pt>
                <c:pt idx="1044">
                  <c:v>188.39618590723373</c:v>
                </c:pt>
                <c:pt idx="1045">
                  <c:v>181.35563091108261</c:v>
                </c:pt>
                <c:pt idx="1046">
                  <c:v>179.67045258389044</c:v>
                </c:pt>
                <c:pt idx="1047">
                  <c:v>174.70773416901315</c:v>
                </c:pt>
                <c:pt idx="1048">
                  <c:v>167.44428022429923</c:v>
                </c:pt>
                <c:pt idx="1049">
                  <c:v>187.5238882389944</c:v>
                </c:pt>
                <c:pt idx="1050">
                  <c:v>175.62799116653019</c:v>
                </c:pt>
                <c:pt idx="1051">
                  <c:v>163.10174172930482</c:v>
                </c:pt>
                <c:pt idx="1052">
                  <c:v>163.60785810574322</c:v>
                </c:pt>
                <c:pt idx="1053">
                  <c:v>186.54422158240632</c:v>
                </c:pt>
                <c:pt idx="1054">
                  <c:v>179.80980736927521</c:v>
                </c:pt>
                <c:pt idx="1055">
                  <c:v>154.90124855395408</c:v>
                </c:pt>
                <c:pt idx="1056">
                  <c:v>175.23494802861683</c:v>
                </c:pt>
                <c:pt idx="1057">
                  <c:v>176.32322255791306</c:v>
                </c:pt>
                <c:pt idx="1058">
                  <c:v>165.18950758286891</c:v>
                </c:pt>
                <c:pt idx="1059">
                  <c:v>185.36792469475563</c:v>
                </c:pt>
                <c:pt idx="1060">
                  <c:v>184.45267326517526</c:v>
                </c:pt>
                <c:pt idx="1061">
                  <c:v>190.3376004548162</c:v>
                </c:pt>
                <c:pt idx="1062">
                  <c:v>164.65939225879896</c:v>
                </c:pt>
                <c:pt idx="1063">
                  <c:v>165.58481248053567</c:v>
                </c:pt>
                <c:pt idx="1064">
                  <c:v>177.19023172097377</c:v>
                </c:pt>
                <c:pt idx="1065">
                  <c:v>184.25531559788001</c:v>
                </c:pt>
                <c:pt idx="1066">
                  <c:v>159.22277738348021</c:v>
                </c:pt>
                <c:pt idx="1067">
                  <c:v>196.73902122000817</c:v>
                </c:pt>
                <c:pt idx="1068">
                  <c:v>166.17256500078267</c:v>
                </c:pt>
                <c:pt idx="1069">
                  <c:v>175.93480951256862</c:v>
                </c:pt>
                <c:pt idx="1070">
                  <c:v>186.84819868914207</c:v>
                </c:pt>
                <c:pt idx="1071">
                  <c:v>172.5345845618738</c:v>
                </c:pt>
                <c:pt idx="1072">
                  <c:v>174.71836102532151</c:v>
                </c:pt>
                <c:pt idx="1073">
                  <c:v>175.31799183893673</c:v>
                </c:pt>
                <c:pt idx="1074">
                  <c:v>185.68790245011593</c:v>
                </c:pt>
                <c:pt idx="1075">
                  <c:v>170.25647574698047</c:v>
                </c:pt>
                <c:pt idx="1076">
                  <c:v>169.52302231457838</c:v>
                </c:pt>
                <c:pt idx="1077">
                  <c:v>186.93142305967015</c:v>
                </c:pt>
                <c:pt idx="1078">
                  <c:v>170.0645491375704</c:v>
                </c:pt>
                <c:pt idx="1079">
                  <c:v>187.61199571904132</c:v>
                </c:pt>
                <c:pt idx="1080">
                  <c:v>190.30304578806769</c:v>
                </c:pt>
                <c:pt idx="1081">
                  <c:v>171.6819845882134</c:v>
                </c:pt>
                <c:pt idx="1082">
                  <c:v>163.84319899940093</c:v>
                </c:pt>
                <c:pt idx="1083">
                  <c:v>194.1992007704695</c:v>
                </c:pt>
                <c:pt idx="1084">
                  <c:v>171.0153106150633</c:v>
                </c:pt>
                <c:pt idx="1085">
                  <c:v>173.29833093819445</c:v>
                </c:pt>
                <c:pt idx="1086">
                  <c:v>176.23784680808481</c:v>
                </c:pt>
                <c:pt idx="1087">
                  <c:v>163.10395639645733</c:v>
                </c:pt>
                <c:pt idx="1088">
                  <c:v>189.3845383590629</c:v>
                </c:pt>
                <c:pt idx="1089">
                  <c:v>183.19305765102254</c:v>
                </c:pt>
                <c:pt idx="1090">
                  <c:v>188.01431699724108</c:v>
                </c:pt>
                <c:pt idx="1091">
                  <c:v>173.97284526644466</c:v>
                </c:pt>
                <c:pt idx="1092">
                  <c:v>171.38733617720081</c:v>
                </c:pt>
                <c:pt idx="1093">
                  <c:v>175.68946771238396</c:v>
                </c:pt>
                <c:pt idx="1094">
                  <c:v>174.84432804270909</c:v>
                </c:pt>
                <c:pt idx="1095">
                  <c:v>173.10196068105606</c:v>
                </c:pt>
                <c:pt idx="1096">
                  <c:v>184.823745432262</c:v>
                </c:pt>
                <c:pt idx="1097">
                  <c:v>173.66175174770495</c:v>
                </c:pt>
                <c:pt idx="1098">
                  <c:v>179.11773288516434</c:v>
                </c:pt>
                <c:pt idx="1099">
                  <c:v>178.47569433333277</c:v>
                </c:pt>
                <c:pt idx="1100">
                  <c:v>191.34292323996965</c:v>
                </c:pt>
                <c:pt idx="1101">
                  <c:v>181.73393216526944</c:v>
                </c:pt>
                <c:pt idx="1102">
                  <c:v>197.62508711156266</c:v>
                </c:pt>
                <c:pt idx="1103">
                  <c:v>176.49775326962435</c:v>
                </c:pt>
                <c:pt idx="1104">
                  <c:v>204.95630009104389</c:v>
                </c:pt>
                <c:pt idx="1105">
                  <c:v>178.91481550556642</c:v>
                </c:pt>
                <c:pt idx="1106">
                  <c:v>176.38675626878998</c:v>
                </c:pt>
                <c:pt idx="1107">
                  <c:v>182.02082035334865</c:v>
                </c:pt>
                <c:pt idx="1108">
                  <c:v>168.27225595851479</c:v>
                </c:pt>
                <c:pt idx="1109">
                  <c:v>179.48143898829233</c:v>
                </c:pt>
                <c:pt idx="1110">
                  <c:v>179.19858624882889</c:v>
                </c:pt>
                <c:pt idx="1111">
                  <c:v>170.3449708010624</c:v>
                </c:pt>
                <c:pt idx="1112">
                  <c:v>176.60062224345882</c:v>
                </c:pt>
                <c:pt idx="1113">
                  <c:v>190.77842008511715</c:v>
                </c:pt>
                <c:pt idx="1114">
                  <c:v>172.52923827932437</c:v>
                </c:pt>
                <c:pt idx="1115">
                  <c:v>194.93686889488012</c:v>
                </c:pt>
                <c:pt idx="1116">
                  <c:v>173.23868809947822</c:v>
                </c:pt>
                <c:pt idx="1117">
                  <c:v>163.92684719071235</c:v>
                </c:pt>
                <c:pt idx="1118">
                  <c:v>179.10599168559744</c:v>
                </c:pt>
                <c:pt idx="1119">
                  <c:v>191.57272788329416</c:v>
                </c:pt>
                <c:pt idx="1120">
                  <c:v>188.68544573601611</c:v>
                </c:pt>
                <c:pt idx="1121">
                  <c:v>181.15472347870312</c:v>
                </c:pt>
                <c:pt idx="1122">
                  <c:v>167.66855405311708</c:v>
                </c:pt>
                <c:pt idx="1123">
                  <c:v>180.24209220688903</c:v>
                </c:pt>
                <c:pt idx="1124">
                  <c:v>178.10058050697538</c:v>
                </c:pt>
                <c:pt idx="1125">
                  <c:v>174.99535423690327</c:v>
                </c:pt>
                <c:pt idx="1126">
                  <c:v>175.24877457385219</c:v>
                </c:pt>
                <c:pt idx="1127">
                  <c:v>188.52524247589531</c:v>
                </c:pt>
                <c:pt idx="1128">
                  <c:v>172.77751418519262</c:v>
                </c:pt>
                <c:pt idx="1129">
                  <c:v>181.70989392395256</c:v>
                </c:pt>
                <c:pt idx="1130">
                  <c:v>187.77584471313628</c:v>
                </c:pt>
                <c:pt idx="1131">
                  <c:v>166.53792753326499</c:v>
                </c:pt>
                <c:pt idx="1132">
                  <c:v>178.24602763670711</c:v>
                </c:pt>
                <c:pt idx="1133">
                  <c:v>181.32475702097136</c:v>
                </c:pt>
                <c:pt idx="1134">
                  <c:v>188.19842487290353</c:v>
                </c:pt>
                <c:pt idx="1135">
                  <c:v>177.50890448190322</c:v>
                </c:pt>
                <c:pt idx="1136">
                  <c:v>177.85405168881402</c:v>
                </c:pt>
                <c:pt idx="1137">
                  <c:v>178.20152192836898</c:v>
                </c:pt>
                <c:pt idx="1138">
                  <c:v>166.37577723624207</c:v>
                </c:pt>
                <c:pt idx="1139">
                  <c:v>187.09949732755095</c:v>
                </c:pt>
                <c:pt idx="1140">
                  <c:v>171.68464699325543</c:v>
                </c:pt>
                <c:pt idx="1141">
                  <c:v>191.12859682981488</c:v>
                </c:pt>
                <c:pt idx="1142">
                  <c:v>196.7739069245217</c:v>
                </c:pt>
                <c:pt idx="1143">
                  <c:v>192.85830406287695</c:v>
                </c:pt>
                <c:pt idx="1144">
                  <c:v>162.22857453545421</c:v>
                </c:pt>
                <c:pt idx="1145">
                  <c:v>204.63197846071907</c:v>
                </c:pt>
                <c:pt idx="1146">
                  <c:v>173.26233449130666</c:v>
                </c:pt>
                <c:pt idx="1147">
                  <c:v>181.36350289221537</c:v>
                </c:pt>
                <c:pt idx="1148">
                  <c:v>170.22915601800409</c:v>
                </c:pt>
                <c:pt idx="1149">
                  <c:v>186.28689741658383</c:v>
                </c:pt>
                <c:pt idx="1150">
                  <c:v>171.45122478796335</c:v>
                </c:pt>
                <c:pt idx="1151">
                  <c:v>172.09634418133513</c:v>
                </c:pt>
                <c:pt idx="1152">
                  <c:v>169.27600782283633</c:v>
                </c:pt>
                <c:pt idx="1153">
                  <c:v>172.88727217397454</c:v>
                </c:pt>
                <c:pt idx="1154">
                  <c:v>185.78952858407229</c:v>
                </c:pt>
                <c:pt idx="1155">
                  <c:v>165.66047198165339</c:v>
                </c:pt>
                <c:pt idx="1156">
                  <c:v>164.95372978803596</c:v>
                </c:pt>
                <c:pt idx="1157">
                  <c:v>182.24312269956118</c:v>
                </c:pt>
                <c:pt idx="1158">
                  <c:v>160.27453352456646</c:v>
                </c:pt>
                <c:pt idx="1159">
                  <c:v>203.4956008543798</c:v>
                </c:pt>
                <c:pt idx="1160">
                  <c:v>163.56604174913298</c:v>
                </c:pt>
                <c:pt idx="1161">
                  <c:v>178.36831259821474</c:v>
                </c:pt>
                <c:pt idx="1162">
                  <c:v>188.04991011511225</c:v>
                </c:pt>
                <c:pt idx="1163">
                  <c:v>203.30775503565317</c:v>
                </c:pt>
                <c:pt idx="1164">
                  <c:v>177.16114760784009</c:v>
                </c:pt>
                <c:pt idx="1165">
                  <c:v>179.93348325493156</c:v>
                </c:pt>
                <c:pt idx="1166">
                  <c:v>176.45108848884192</c:v>
                </c:pt>
                <c:pt idx="1167">
                  <c:v>188.65044029450763</c:v>
                </c:pt>
                <c:pt idx="1168">
                  <c:v>183.92816226813201</c:v>
                </c:pt>
                <c:pt idx="1169">
                  <c:v>166.93154301639598</c:v>
                </c:pt>
                <c:pt idx="1170">
                  <c:v>170.40325962302921</c:v>
                </c:pt>
                <c:pt idx="1171">
                  <c:v>190.1823962691974</c:v>
                </c:pt>
                <c:pt idx="1172">
                  <c:v>192.71091763795854</c:v>
                </c:pt>
                <c:pt idx="1173">
                  <c:v>171.27325848454817</c:v>
                </c:pt>
                <c:pt idx="1174">
                  <c:v>191.2433811330913</c:v>
                </c:pt>
                <c:pt idx="1175">
                  <c:v>170.64534243026907</c:v>
                </c:pt>
                <c:pt idx="1176">
                  <c:v>189.97230881878096</c:v>
                </c:pt>
                <c:pt idx="1177">
                  <c:v>189.00045013483873</c:v>
                </c:pt>
                <c:pt idx="1178">
                  <c:v>179.83196835534952</c:v>
                </c:pt>
                <c:pt idx="1179">
                  <c:v>176.45829677793185</c:v>
                </c:pt>
                <c:pt idx="1180">
                  <c:v>179.8353909876646</c:v>
                </c:pt>
                <c:pt idx="1181">
                  <c:v>171.85566069591601</c:v>
                </c:pt>
                <c:pt idx="1182">
                  <c:v>172.36814064951392</c:v>
                </c:pt>
                <c:pt idx="1183">
                  <c:v>178.04023465595361</c:v>
                </c:pt>
                <c:pt idx="1184">
                  <c:v>175.11685856281048</c:v>
                </c:pt>
                <c:pt idx="1185">
                  <c:v>170.04563257160814</c:v>
                </c:pt>
                <c:pt idx="1186">
                  <c:v>192.0253735912743</c:v>
                </c:pt>
                <c:pt idx="1187">
                  <c:v>183.81875922810636</c:v>
                </c:pt>
                <c:pt idx="1188">
                  <c:v>199.00718765156799</c:v>
                </c:pt>
                <c:pt idx="1189">
                  <c:v>176.98442663239541</c:v>
                </c:pt>
                <c:pt idx="1190">
                  <c:v>183.22184497415159</c:v>
                </c:pt>
                <c:pt idx="1191">
                  <c:v>179.39489393160852</c:v>
                </c:pt>
                <c:pt idx="1192">
                  <c:v>188.65761142612263</c:v>
                </c:pt>
                <c:pt idx="1193">
                  <c:v>191.59890848431249</c:v>
                </c:pt>
                <c:pt idx="1194">
                  <c:v>161.75312829002925</c:v>
                </c:pt>
                <c:pt idx="1195">
                  <c:v>161.36640518481582</c:v>
                </c:pt>
                <c:pt idx="1196">
                  <c:v>184.77786656417587</c:v>
                </c:pt>
                <c:pt idx="1197">
                  <c:v>154.17427799078607</c:v>
                </c:pt>
                <c:pt idx="1198">
                  <c:v>179.63711515312895</c:v>
                </c:pt>
                <c:pt idx="1199">
                  <c:v>181.40499569922508</c:v>
                </c:pt>
                <c:pt idx="1200">
                  <c:v>180.91311454041147</c:v>
                </c:pt>
                <c:pt idx="1201">
                  <c:v>162.97337501378206</c:v>
                </c:pt>
                <c:pt idx="1202">
                  <c:v>178.53674012571628</c:v>
                </c:pt>
                <c:pt idx="1203">
                  <c:v>177.8249129642164</c:v>
                </c:pt>
                <c:pt idx="1204">
                  <c:v>188.53244340744831</c:v>
                </c:pt>
                <c:pt idx="1205">
                  <c:v>176.53103718123393</c:v>
                </c:pt>
                <c:pt idx="1206">
                  <c:v>174.27552898612626</c:v>
                </c:pt>
                <c:pt idx="1207">
                  <c:v>190.46088575947357</c:v>
                </c:pt>
                <c:pt idx="1208">
                  <c:v>174.59512791923399</c:v>
                </c:pt>
                <c:pt idx="1209">
                  <c:v>175.95956620109234</c:v>
                </c:pt>
                <c:pt idx="1210">
                  <c:v>186.51150252702436</c:v>
                </c:pt>
                <c:pt idx="1211">
                  <c:v>176.48268383410382</c:v>
                </c:pt>
                <c:pt idx="1212">
                  <c:v>199.29943113543587</c:v>
                </c:pt>
                <c:pt idx="1213">
                  <c:v>189.64708155819358</c:v>
                </c:pt>
                <c:pt idx="1214">
                  <c:v>177.36297055325221</c:v>
                </c:pt>
                <c:pt idx="1215">
                  <c:v>190.11412477064425</c:v>
                </c:pt>
                <c:pt idx="1216">
                  <c:v>175.15177158816954</c:v>
                </c:pt>
                <c:pt idx="1217">
                  <c:v>197.50423743591841</c:v>
                </c:pt>
                <c:pt idx="1218">
                  <c:v>163.62398296204049</c:v>
                </c:pt>
                <c:pt idx="1219">
                  <c:v>181.49107544832574</c:v>
                </c:pt>
                <c:pt idx="1220">
                  <c:v>192.77224603688313</c:v>
                </c:pt>
                <c:pt idx="1221">
                  <c:v>183.7930188799705</c:v>
                </c:pt>
                <c:pt idx="1222">
                  <c:v>189.36778850759609</c:v>
                </c:pt>
                <c:pt idx="1223">
                  <c:v>169.02390762984439</c:v>
                </c:pt>
                <c:pt idx="1224">
                  <c:v>182.17628039626183</c:v>
                </c:pt>
                <c:pt idx="1225">
                  <c:v>181.58692001805892</c:v>
                </c:pt>
                <c:pt idx="1226">
                  <c:v>163.71164767853011</c:v>
                </c:pt>
                <c:pt idx="1227">
                  <c:v>185.59138172798583</c:v>
                </c:pt>
                <c:pt idx="1228">
                  <c:v>176.30392532928417</c:v>
                </c:pt>
                <c:pt idx="1229">
                  <c:v>181.90176508659701</c:v>
                </c:pt>
                <c:pt idx="1230">
                  <c:v>161.70907721583453</c:v>
                </c:pt>
                <c:pt idx="1231">
                  <c:v>186.3220166320464</c:v>
                </c:pt>
                <c:pt idx="1232">
                  <c:v>191.54805354849987</c:v>
                </c:pt>
                <c:pt idx="1233">
                  <c:v>173.70738879255717</c:v>
                </c:pt>
                <c:pt idx="1234">
                  <c:v>185.15023077924721</c:v>
                </c:pt>
                <c:pt idx="1235">
                  <c:v>177.16771080867946</c:v>
                </c:pt>
                <c:pt idx="1236">
                  <c:v>193.26115347354465</c:v>
                </c:pt>
                <c:pt idx="1237">
                  <c:v>179.9441704676895</c:v>
                </c:pt>
                <c:pt idx="1238">
                  <c:v>181.62244136751286</c:v>
                </c:pt>
                <c:pt idx="1239">
                  <c:v>183.14329810974778</c:v>
                </c:pt>
                <c:pt idx="1240">
                  <c:v>182.22084224732254</c:v>
                </c:pt>
                <c:pt idx="1241">
                  <c:v>185.81851926087708</c:v>
                </c:pt>
                <c:pt idx="1242">
                  <c:v>178.21396567200682</c:v>
                </c:pt>
                <c:pt idx="1243">
                  <c:v>183.24501609751107</c:v>
                </c:pt>
                <c:pt idx="1244">
                  <c:v>175.27691789213267</c:v>
                </c:pt>
                <c:pt idx="1245">
                  <c:v>163.56721320117856</c:v>
                </c:pt>
                <c:pt idx="1246">
                  <c:v>176.24419632932737</c:v>
                </c:pt>
                <c:pt idx="1247">
                  <c:v>178.5978503606907</c:v>
                </c:pt>
                <c:pt idx="1248">
                  <c:v>199.61052310356862</c:v>
                </c:pt>
                <c:pt idx="1249">
                  <c:v>186.08822936399315</c:v>
                </c:pt>
                <c:pt idx="1250">
                  <c:v>185.34100503888141</c:v>
                </c:pt>
                <c:pt idx="1251">
                  <c:v>169.245531777466</c:v>
                </c:pt>
                <c:pt idx="1252">
                  <c:v>180.7404317192493</c:v>
                </c:pt>
                <c:pt idx="1253">
                  <c:v>196.00201030557477</c:v>
                </c:pt>
                <c:pt idx="1254">
                  <c:v>167.32568971313694</c:v>
                </c:pt>
                <c:pt idx="1255">
                  <c:v>161.8411708815037</c:v>
                </c:pt>
                <c:pt idx="1256">
                  <c:v>197.91868302434071</c:v>
                </c:pt>
                <c:pt idx="1257">
                  <c:v>195.2273858788833</c:v>
                </c:pt>
                <c:pt idx="1258">
                  <c:v>184.26614974658369</c:v>
                </c:pt>
                <c:pt idx="1259">
                  <c:v>163.99868913460938</c:v>
                </c:pt>
                <c:pt idx="1260">
                  <c:v>190.41250536491495</c:v>
                </c:pt>
                <c:pt idx="1261">
                  <c:v>189.44101342168733</c:v>
                </c:pt>
                <c:pt idx="1262">
                  <c:v>192.97185700783962</c:v>
                </c:pt>
                <c:pt idx="1263">
                  <c:v>185.43421128900263</c:v>
                </c:pt>
                <c:pt idx="1264">
                  <c:v>182.48675817443831</c:v>
                </c:pt>
                <c:pt idx="1265">
                  <c:v>176.66352726013628</c:v>
                </c:pt>
                <c:pt idx="1266">
                  <c:v>188.8277740290649</c:v>
                </c:pt>
                <c:pt idx="1267">
                  <c:v>185.17776048187471</c:v>
                </c:pt>
                <c:pt idx="1268">
                  <c:v>170.51570678713864</c:v>
                </c:pt>
                <c:pt idx="1269">
                  <c:v>165.97011790374461</c:v>
                </c:pt>
                <c:pt idx="1270">
                  <c:v>175.44099781115816</c:v>
                </c:pt>
                <c:pt idx="1271">
                  <c:v>175.20434012158032</c:v>
                </c:pt>
                <c:pt idx="1272">
                  <c:v>174.46289387136216</c:v>
                </c:pt>
                <c:pt idx="1273">
                  <c:v>177.24480278587413</c:v>
                </c:pt>
                <c:pt idx="1274">
                  <c:v>189.95786433733596</c:v>
                </c:pt>
                <c:pt idx="1275">
                  <c:v>195.36823349629282</c:v>
                </c:pt>
                <c:pt idx="1276">
                  <c:v>173.02815590126971</c:v>
                </c:pt>
                <c:pt idx="1277">
                  <c:v>203.95957084451865</c:v>
                </c:pt>
                <c:pt idx="1278">
                  <c:v>183.23871479457546</c:v>
                </c:pt>
                <c:pt idx="1279">
                  <c:v>174.16012643414535</c:v>
                </c:pt>
                <c:pt idx="1280">
                  <c:v>183.9123341215292</c:v>
                </c:pt>
                <c:pt idx="1281">
                  <c:v>186.72029740686855</c:v>
                </c:pt>
                <c:pt idx="1282">
                  <c:v>188.63307092373429</c:v>
                </c:pt>
                <c:pt idx="1283">
                  <c:v>173.73861431157241</c:v>
                </c:pt>
                <c:pt idx="1284">
                  <c:v>204.54695682994003</c:v>
                </c:pt>
                <c:pt idx="1285">
                  <c:v>180.71405148954346</c:v>
                </c:pt>
                <c:pt idx="1286">
                  <c:v>174.57015812483863</c:v>
                </c:pt>
                <c:pt idx="1287">
                  <c:v>162.91543660668873</c:v>
                </c:pt>
                <c:pt idx="1288">
                  <c:v>190.48183258010056</c:v>
                </c:pt>
                <c:pt idx="1289">
                  <c:v>177.79095402650896</c:v>
                </c:pt>
                <c:pt idx="1290">
                  <c:v>168.27344447838368</c:v>
                </c:pt>
                <c:pt idx="1291">
                  <c:v>188.03575015076223</c:v>
                </c:pt>
                <c:pt idx="1292">
                  <c:v>189.62340808770131</c:v>
                </c:pt>
                <c:pt idx="1293">
                  <c:v>181.14467450933057</c:v>
                </c:pt>
                <c:pt idx="1294">
                  <c:v>177.92753957437674</c:v>
                </c:pt>
                <c:pt idx="1295">
                  <c:v>167.63278570607449</c:v>
                </c:pt>
                <c:pt idx="1296">
                  <c:v>174.30063704881215</c:v>
                </c:pt>
                <c:pt idx="1297">
                  <c:v>162.04192461933721</c:v>
                </c:pt>
                <c:pt idx="1298">
                  <c:v>179.25290010119051</c:v>
                </c:pt>
                <c:pt idx="1299">
                  <c:v>174.61422056258101</c:v>
                </c:pt>
                <c:pt idx="1300">
                  <c:v>176.88719273625486</c:v>
                </c:pt>
                <c:pt idx="1301">
                  <c:v>172.43623072684792</c:v>
                </c:pt>
                <c:pt idx="1302">
                  <c:v>179.47724233832014</c:v>
                </c:pt>
                <c:pt idx="1303">
                  <c:v>163.04297241900031</c:v>
                </c:pt>
                <c:pt idx="1304">
                  <c:v>183.7868094799245</c:v>
                </c:pt>
                <c:pt idx="1305">
                  <c:v>196.95939705617496</c:v>
                </c:pt>
                <c:pt idx="1306">
                  <c:v>177.50227108471415</c:v>
                </c:pt>
                <c:pt idx="1307">
                  <c:v>174.91530520301552</c:v>
                </c:pt>
                <c:pt idx="1308">
                  <c:v>179.79928434843782</c:v>
                </c:pt>
                <c:pt idx="1309">
                  <c:v>187.2058993850828</c:v>
                </c:pt>
                <c:pt idx="1310">
                  <c:v>175.53734519562204</c:v>
                </c:pt>
                <c:pt idx="1311">
                  <c:v>165.02489871020464</c:v>
                </c:pt>
                <c:pt idx="1312">
                  <c:v>169.87777937208935</c:v>
                </c:pt>
                <c:pt idx="1313">
                  <c:v>167.46226859995431</c:v>
                </c:pt>
                <c:pt idx="1314">
                  <c:v>177.81170115507342</c:v>
                </c:pt>
                <c:pt idx="1315">
                  <c:v>175.67623682461397</c:v>
                </c:pt>
                <c:pt idx="1316">
                  <c:v>168.95927016490566</c:v>
                </c:pt>
                <c:pt idx="1317">
                  <c:v>179.88769472050143</c:v>
                </c:pt>
                <c:pt idx="1318">
                  <c:v>183.54434665804843</c:v>
                </c:pt>
                <c:pt idx="1319">
                  <c:v>180.51499752897564</c:v>
                </c:pt>
                <c:pt idx="1320">
                  <c:v>158.56365715288547</c:v>
                </c:pt>
                <c:pt idx="1321">
                  <c:v>195.31053465187694</c:v>
                </c:pt>
                <c:pt idx="1322">
                  <c:v>177.844646591274</c:v>
                </c:pt>
                <c:pt idx="1323">
                  <c:v>183.00756392732731</c:v>
                </c:pt>
                <c:pt idx="1324">
                  <c:v>165.06311761668957</c:v>
                </c:pt>
                <c:pt idx="1325">
                  <c:v>194.6169469444786</c:v>
                </c:pt>
                <c:pt idx="1326">
                  <c:v>184.4026677748237</c:v>
                </c:pt>
                <c:pt idx="1327">
                  <c:v>183.11809092742737</c:v>
                </c:pt>
                <c:pt idx="1328">
                  <c:v>181.26161490375074</c:v>
                </c:pt>
                <c:pt idx="1329">
                  <c:v>167.91311845304398</c:v>
                </c:pt>
                <c:pt idx="1330">
                  <c:v>184.69699472074925</c:v>
                </c:pt>
                <c:pt idx="1331">
                  <c:v>179.4612275105122</c:v>
                </c:pt>
                <c:pt idx="1332">
                  <c:v>176.86783859770694</c:v>
                </c:pt>
                <c:pt idx="1333">
                  <c:v>190.41905194867417</c:v>
                </c:pt>
                <c:pt idx="1334">
                  <c:v>167.28414498705934</c:v>
                </c:pt>
                <c:pt idx="1335">
                  <c:v>181.76204899030134</c:v>
                </c:pt>
                <c:pt idx="1336">
                  <c:v>185.21690512984065</c:v>
                </c:pt>
                <c:pt idx="1337">
                  <c:v>161.56716829437474</c:v>
                </c:pt>
                <c:pt idx="1338">
                  <c:v>185.09028507252799</c:v>
                </c:pt>
                <c:pt idx="1339">
                  <c:v>170.30824681197734</c:v>
                </c:pt>
                <c:pt idx="1340">
                  <c:v>193.25344681709694</c:v>
                </c:pt>
                <c:pt idx="1341">
                  <c:v>186.12113315950032</c:v>
                </c:pt>
                <c:pt idx="1342">
                  <c:v>178.48711063727762</c:v>
                </c:pt>
                <c:pt idx="1343">
                  <c:v>174.83362995124483</c:v>
                </c:pt>
                <c:pt idx="1344">
                  <c:v>176.90365913275747</c:v>
                </c:pt>
                <c:pt idx="1345">
                  <c:v>160.16144495772721</c:v>
                </c:pt>
                <c:pt idx="1346">
                  <c:v>190.26266406350751</c:v>
                </c:pt>
                <c:pt idx="1347">
                  <c:v>171.76086175662647</c:v>
                </c:pt>
                <c:pt idx="1348">
                  <c:v>170.61512339773341</c:v>
                </c:pt>
                <c:pt idx="1349">
                  <c:v>178.66177811126826</c:v>
                </c:pt>
                <c:pt idx="1350">
                  <c:v>187.79137357673798</c:v>
                </c:pt>
                <c:pt idx="1351">
                  <c:v>184.92784544101789</c:v>
                </c:pt>
                <c:pt idx="1352">
                  <c:v>196.14335169544924</c:v>
                </c:pt>
                <c:pt idx="1353">
                  <c:v>203.51586994185578</c:v>
                </c:pt>
                <c:pt idx="1354">
                  <c:v>178.62826269831123</c:v>
                </c:pt>
                <c:pt idx="1355">
                  <c:v>183.96523416708769</c:v>
                </c:pt>
                <c:pt idx="1356">
                  <c:v>184.3127154133978</c:v>
                </c:pt>
                <c:pt idx="1357">
                  <c:v>176.70247812178042</c:v>
                </c:pt>
                <c:pt idx="1358">
                  <c:v>171.99263163232308</c:v>
                </c:pt>
                <c:pt idx="1359">
                  <c:v>185.88892851497701</c:v>
                </c:pt>
                <c:pt idx="1360">
                  <c:v>183.06535853872657</c:v>
                </c:pt>
                <c:pt idx="1361">
                  <c:v>191.42480037858903</c:v>
                </c:pt>
                <c:pt idx="1362">
                  <c:v>175.89972006995347</c:v>
                </c:pt>
                <c:pt idx="1363">
                  <c:v>166.30744465675068</c:v>
                </c:pt>
                <c:pt idx="1364">
                  <c:v>197.01253178685951</c:v>
                </c:pt>
                <c:pt idx="1365">
                  <c:v>163.72379919089684</c:v>
                </c:pt>
                <c:pt idx="1366">
                  <c:v>186.48741039881648</c:v>
                </c:pt>
                <c:pt idx="1367">
                  <c:v>179.28991000770245</c:v>
                </c:pt>
                <c:pt idx="1368">
                  <c:v>190.88315285945046</c:v>
                </c:pt>
                <c:pt idx="1369">
                  <c:v>201.07438865575526</c:v>
                </c:pt>
                <c:pt idx="1370">
                  <c:v>195.38124138511174</c:v>
                </c:pt>
                <c:pt idx="1371">
                  <c:v>172.80294340693999</c:v>
                </c:pt>
                <c:pt idx="1372">
                  <c:v>173.66268878560894</c:v>
                </c:pt>
                <c:pt idx="1373">
                  <c:v>183.49858224444722</c:v>
                </c:pt>
                <c:pt idx="1374">
                  <c:v>173.94219561824212</c:v>
                </c:pt>
                <c:pt idx="1375">
                  <c:v>182.07793830328774</c:v>
                </c:pt>
                <c:pt idx="1376">
                  <c:v>162.31226153683815</c:v>
                </c:pt>
                <c:pt idx="1377">
                  <c:v>181.3643247709916</c:v>
                </c:pt>
                <c:pt idx="1378">
                  <c:v>188.16926302221717</c:v>
                </c:pt>
                <c:pt idx="1379">
                  <c:v>179.19912100455389</c:v>
                </c:pt>
                <c:pt idx="1380">
                  <c:v>191.44014975258742</c:v>
                </c:pt>
                <c:pt idx="1381">
                  <c:v>184.9122595188295</c:v>
                </c:pt>
                <c:pt idx="1382">
                  <c:v>188.58268563732892</c:v>
                </c:pt>
                <c:pt idx="1383">
                  <c:v>176.80756882611738</c:v>
                </c:pt>
                <c:pt idx="1384">
                  <c:v>167.14988905817134</c:v>
                </c:pt>
                <c:pt idx="1385">
                  <c:v>169.68391833764019</c:v>
                </c:pt>
                <c:pt idx="1386">
                  <c:v>189.75154573782527</c:v>
                </c:pt>
                <c:pt idx="1387">
                  <c:v>176.87473915706519</c:v>
                </c:pt>
                <c:pt idx="1388">
                  <c:v>188.43334766765457</c:v>
                </c:pt>
                <c:pt idx="1389">
                  <c:v>185.14526152310654</c:v>
                </c:pt>
                <c:pt idx="1390">
                  <c:v>163.65233923230528</c:v>
                </c:pt>
                <c:pt idx="1391">
                  <c:v>193.99402468555377</c:v>
                </c:pt>
                <c:pt idx="1392">
                  <c:v>188.41179617757888</c:v>
                </c:pt>
                <c:pt idx="1393">
                  <c:v>180.42962963789972</c:v>
                </c:pt>
                <c:pt idx="1394">
                  <c:v>195.59068261479368</c:v>
                </c:pt>
                <c:pt idx="1395">
                  <c:v>191.45208997842755</c:v>
                </c:pt>
                <c:pt idx="1396">
                  <c:v>185.91427868347992</c:v>
                </c:pt>
                <c:pt idx="1397">
                  <c:v>179.62796150541047</c:v>
                </c:pt>
                <c:pt idx="1398">
                  <c:v>174.33719938525644</c:v>
                </c:pt>
                <c:pt idx="1399">
                  <c:v>185.76870156772074</c:v>
                </c:pt>
                <c:pt idx="1400">
                  <c:v>187.3122797001387</c:v>
                </c:pt>
                <c:pt idx="1401">
                  <c:v>211.78694945055159</c:v>
                </c:pt>
                <c:pt idx="1402">
                  <c:v>191.89821925020979</c:v>
                </c:pt>
                <c:pt idx="1403">
                  <c:v>187.06665278824187</c:v>
                </c:pt>
                <c:pt idx="1404">
                  <c:v>168.93365790964583</c:v>
                </c:pt>
                <c:pt idx="1405">
                  <c:v>195.70371209155672</c:v>
                </c:pt>
                <c:pt idx="1406">
                  <c:v>174.03583733830757</c:v>
                </c:pt>
                <c:pt idx="1407">
                  <c:v>185.35093657307934</c:v>
                </c:pt>
                <c:pt idx="1408">
                  <c:v>185.18222966726995</c:v>
                </c:pt>
                <c:pt idx="1409">
                  <c:v>179.85919059320275</c:v>
                </c:pt>
                <c:pt idx="1410">
                  <c:v>181.54886785432092</c:v>
                </c:pt>
                <c:pt idx="1411">
                  <c:v>185.27649535838901</c:v>
                </c:pt>
                <c:pt idx="1412">
                  <c:v>162.63403785659744</c:v>
                </c:pt>
                <c:pt idx="1413">
                  <c:v>181.91181081493593</c:v>
                </c:pt>
                <c:pt idx="1414">
                  <c:v>185.07909100416509</c:v>
                </c:pt>
                <c:pt idx="1415">
                  <c:v>168.32672135892273</c:v>
                </c:pt>
                <c:pt idx="1416">
                  <c:v>176.95047603466429</c:v>
                </c:pt>
                <c:pt idx="1417">
                  <c:v>177.90017980756255</c:v>
                </c:pt>
                <c:pt idx="1418">
                  <c:v>180.16062562610711</c:v>
                </c:pt>
                <c:pt idx="1419">
                  <c:v>176.35519971837553</c:v>
                </c:pt>
                <c:pt idx="1420">
                  <c:v>186.33731317090749</c:v>
                </c:pt>
                <c:pt idx="1421">
                  <c:v>177.65198614245674</c:v>
                </c:pt>
                <c:pt idx="1422">
                  <c:v>174.12407151477314</c:v>
                </c:pt>
                <c:pt idx="1423">
                  <c:v>192.11390909436543</c:v>
                </c:pt>
                <c:pt idx="1424">
                  <c:v>168.24351776888886</c:v>
                </c:pt>
                <c:pt idx="1425">
                  <c:v>185.96384772043228</c:v>
                </c:pt>
                <c:pt idx="1426">
                  <c:v>178.6820832781178</c:v>
                </c:pt>
                <c:pt idx="1427">
                  <c:v>177.06282016956217</c:v>
                </c:pt>
                <c:pt idx="1428">
                  <c:v>186.97259047562562</c:v>
                </c:pt>
                <c:pt idx="1429">
                  <c:v>181.79152651610028</c:v>
                </c:pt>
                <c:pt idx="1430">
                  <c:v>185.51651154565175</c:v>
                </c:pt>
                <c:pt idx="1431">
                  <c:v>184.86522215308537</c:v>
                </c:pt>
                <c:pt idx="1432">
                  <c:v>182.58201439759705</c:v>
                </c:pt>
                <c:pt idx="1433">
                  <c:v>193.04859479753668</c:v>
                </c:pt>
                <c:pt idx="1434">
                  <c:v>176.97223915287682</c:v>
                </c:pt>
                <c:pt idx="1435">
                  <c:v>188.1327181364648</c:v>
                </c:pt>
                <c:pt idx="1436">
                  <c:v>188.93761321227342</c:v>
                </c:pt>
                <c:pt idx="1437">
                  <c:v>166.81296405008763</c:v>
                </c:pt>
                <c:pt idx="1438">
                  <c:v>158.56531848991472</c:v>
                </c:pt>
                <c:pt idx="1439">
                  <c:v>189.18590146394118</c:v>
                </c:pt>
                <c:pt idx="1440">
                  <c:v>183.16126519173417</c:v>
                </c:pt>
                <c:pt idx="1441">
                  <c:v>178.56477145022626</c:v>
                </c:pt>
                <c:pt idx="1442">
                  <c:v>167.70015271331326</c:v>
                </c:pt>
                <c:pt idx="1443">
                  <c:v>189.96179383324403</c:v>
                </c:pt>
                <c:pt idx="1444">
                  <c:v>205.25651120992924</c:v>
                </c:pt>
                <c:pt idx="1445">
                  <c:v>180.89587717340044</c:v>
                </c:pt>
                <c:pt idx="1446">
                  <c:v>189.6721509883308</c:v>
                </c:pt>
                <c:pt idx="1447">
                  <c:v>187.67881323647532</c:v>
                </c:pt>
                <c:pt idx="1448">
                  <c:v>187.69524149099726</c:v>
                </c:pt>
                <c:pt idx="1449">
                  <c:v>190.72372873298775</c:v>
                </c:pt>
                <c:pt idx="1450">
                  <c:v>155.24638478467506</c:v>
                </c:pt>
                <c:pt idx="1451">
                  <c:v>182.52062838521039</c:v>
                </c:pt>
                <c:pt idx="1452">
                  <c:v>179.83091178250407</c:v>
                </c:pt>
                <c:pt idx="1453">
                  <c:v>173.8737769805463</c:v>
                </c:pt>
                <c:pt idx="1454">
                  <c:v>187.96782642765052</c:v>
                </c:pt>
                <c:pt idx="1455">
                  <c:v>182.45989369000054</c:v>
                </c:pt>
                <c:pt idx="1456">
                  <c:v>184.91020207599465</c:v>
                </c:pt>
                <c:pt idx="1457">
                  <c:v>178.52423228362488</c:v>
                </c:pt>
                <c:pt idx="1458">
                  <c:v>194.42619920096925</c:v>
                </c:pt>
                <c:pt idx="1459">
                  <c:v>172.13025036848049</c:v>
                </c:pt>
                <c:pt idx="1460">
                  <c:v>200.08802105128541</c:v>
                </c:pt>
                <c:pt idx="1461">
                  <c:v>165.65992057166474</c:v>
                </c:pt>
                <c:pt idx="1462">
                  <c:v>190.78881875746717</c:v>
                </c:pt>
                <c:pt idx="1463">
                  <c:v>169.18217349525435</c:v>
                </c:pt>
                <c:pt idx="1464">
                  <c:v>175.67763271774407</c:v>
                </c:pt>
                <c:pt idx="1465">
                  <c:v>177.61011327829956</c:v>
                </c:pt>
                <c:pt idx="1466">
                  <c:v>196.26731507948944</c:v>
                </c:pt>
                <c:pt idx="1467">
                  <c:v>187.46854427706225</c:v>
                </c:pt>
                <c:pt idx="1468">
                  <c:v>188.70704832987704</c:v>
                </c:pt>
                <c:pt idx="1469">
                  <c:v>176.27551160809256</c:v>
                </c:pt>
                <c:pt idx="1470">
                  <c:v>183.79444178720232</c:v>
                </c:pt>
                <c:pt idx="1471">
                  <c:v>176.31317851572157</c:v>
                </c:pt>
                <c:pt idx="1472">
                  <c:v>169.04644575012964</c:v>
                </c:pt>
                <c:pt idx="1473">
                  <c:v>179.84571676885412</c:v>
                </c:pt>
                <c:pt idx="1474">
                  <c:v>179.71714235811493</c:v>
                </c:pt>
                <c:pt idx="1475">
                  <c:v>183.09746503442716</c:v>
                </c:pt>
                <c:pt idx="1476">
                  <c:v>186.54012649902737</c:v>
                </c:pt>
                <c:pt idx="1477">
                  <c:v>180.07060577716331</c:v>
                </c:pt>
                <c:pt idx="1478">
                  <c:v>178.58729989600786</c:v>
                </c:pt>
                <c:pt idx="1479">
                  <c:v>188.2576308844715</c:v>
                </c:pt>
                <c:pt idx="1480">
                  <c:v>170.77786485672206</c:v>
                </c:pt>
                <c:pt idx="1481">
                  <c:v>178.16569281732595</c:v>
                </c:pt>
                <c:pt idx="1482">
                  <c:v>174.65109440866357</c:v>
                </c:pt>
                <c:pt idx="1483">
                  <c:v>188.86582409458663</c:v>
                </c:pt>
                <c:pt idx="1484">
                  <c:v>183.03357962774729</c:v>
                </c:pt>
                <c:pt idx="1485">
                  <c:v>177.11496755616596</c:v>
                </c:pt>
                <c:pt idx="1486">
                  <c:v>167.46899688206236</c:v>
                </c:pt>
                <c:pt idx="1487">
                  <c:v>183.10328187964203</c:v>
                </c:pt>
                <c:pt idx="1488">
                  <c:v>200.51516445433239</c:v>
                </c:pt>
                <c:pt idx="1489">
                  <c:v>164.19137125014259</c:v>
                </c:pt>
                <c:pt idx="1490">
                  <c:v>158.07097199368386</c:v>
                </c:pt>
                <c:pt idx="1491">
                  <c:v>175.16040181312863</c:v>
                </c:pt>
                <c:pt idx="1492">
                  <c:v>177.44239654758448</c:v>
                </c:pt>
                <c:pt idx="1493">
                  <c:v>180.9801271251564</c:v>
                </c:pt>
                <c:pt idx="1494">
                  <c:v>165.72566235956006</c:v>
                </c:pt>
                <c:pt idx="1495">
                  <c:v>165.76182145849563</c:v>
                </c:pt>
                <c:pt idx="1496">
                  <c:v>158.68749742944777</c:v>
                </c:pt>
                <c:pt idx="1497">
                  <c:v>183.32119712217363</c:v>
                </c:pt>
                <c:pt idx="1498">
                  <c:v>193.52553568665149</c:v>
                </c:pt>
                <c:pt idx="1499">
                  <c:v>165.68997911848908</c:v>
                </c:pt>
                <c:pt idx="1500">
                  <c:v>185.5427784484248</c:v>
                </c:pt>
                <c:pt idx="1501">
                  <c:v>162.76070727914794</c:v>
                </c:pt>
                <c:pt idx="1502">
                  <c:v>186.05678334232798</c:v>
                </c:pt>
                <c:pt idx="1503">
                  <c:v>184.21346352548017</c:v>
                </c:pt>
                <c:pt idx="1504">
                  <c:v>184.17651478422258</c:v>
                </c:pt>
                <c:pt idx="1505">
                  <c:v>197.84229245102352</c:v>
                </c:pt>
                <c:pt idx="1506">
                  <c:v>176.19362792940348</c:v>
                </c:pt>
                <c:pt idx="1507">
                  <c:v>189.40805815660286</c:v>
                </c:pt>
                <c:pt idx="1508">
                  <c:v>166.57778817134547</c:v>
                </c:pt>
                <c:pt idx="1509">
                  <c:v>203.68730521666447</c:v>
                </c:pt>
                <c:pt idx="1510">
                  <c:v>172.76791319405811</c:v>
                </c:pt>
                <c:pt idx="1511">
                  <c:v>167.79702594311451</c:v>
                </c:pt>
                <c:pt idx="1512">
                  <c:v>171.30114868658009</c:v>
                </c:pt>
                <c:pt idx="1513">
                  <c:v>193.3067285515981</c:v>
                </c:pt>
                <c:pt idx="1514">
                  <c:v>175.55539371180419</c:v>
                </c:pt>
                <c:pt idx="1515">
                  <c:v>197.89262658459342</c:v>
                </c:pt>
                <c:pt idx="1516">
                  <c:v>177.80779328715639</c:v>
                </c:pt>
                <c:pt idx="1517">
                  <c:v>191.34409111730619</c:v>
                </c:pt>
                <c:pt idx="1518">
                  <c:v>172.89762867115266</c:v>
                </c:pt>
                <c:pt idx="1519">
                  <c:v>178.18479076423276</c:v>
                </c:pt>
                <c:pt idx="1520">
                  <c:v>183.22452174257822</c:v>
                </c:pt>
                <c:pt idx="1521">
                  <c:v>176.26711659156487</c:v>
                </c:pt>
                <c:pt idx="1522">
                  <c:v>181.95935539113958</c:v>
                </c:pt>
                <c:pt idx="1523">
                  <c:v>183.21784893884316</c:v>
                </c:pt>
                <c:pt idx="1524">
                  <c:v>175.24340133202062</c:v>
                </c:pt>
                <c:pt idx="1525">
                  <c:v>178.91806420924971</c:v>
                </c:pt>
                <c:pt idx="1526">
                  <c:v>182.45843451748024</c:v>
                </c:pt>
                <c:pt idx="1527">
                  <c:v>164.79278991289149</c:v>
                </c:pt>
                <c:pt idx="1528">
                  <c:v>171.0192968810901</c:v>
                </c:pt>
                <c:pt idx="1529">
                  <c:v>179.87470694090669</c:v>
                </c:pt>
                <c:pt idx="1530">
                  <c:v>169.69610198751391</c:v>
                </c:pt>
                <c:pt idx="1531">
                  <c:v>174.40779197017531</c:v>
                </c:pt>
                <c:pt idx="1532">
                  <c:v>188.87131408762318</c:v>
                </c:pt>
                <c:pt idx="1533">
                  <c:v>197.31783420157205</c:v>
                </c:pt>
                <c:pt idx="1534">
                  <c:v>178.57213373183592</c:v>
                </c:pt>
                <c:pt idx="1535">
                  <c:v>170.48216241204059</c:v>
                </c:pt>
                <c:pt idx="1536">
                  <c:v>187.43826369604955</c:v>
                </c:pt>
                <c:pt idx="1537">
                  <c:v>171.65298452714154</c:v>
                </c:pt>
                <c:pt idx="1538">
                  <c:v>180.00913099312874</c:v>
                </c:pt>
                <c:pt idx="1539">
                  <c:v>179.30001895335863</c:v>
                </c:pt>
                <c:pt idx="1540">
                  <c:v>189.00690896492679</c:v>
                </c:pt>
                <c:pt idx="1541">
                  <c:v>180.30424135357981</c:v>
                </c:pt>
                <c:pt idx="1542">
                  <c:v>173.72897217893873</c:v>
                </c:pt>
                <c:pt idx="1543">
                  <c:v>187.12324700491519</c:v>
                </c:pt>
                <c:pt idx="1544">
                  <c:v>198.71019815610214</c:v>
                </c:pt>
                <c:pt idx="1545">
                  <c:v>186.94519124242501</c:v>
                </c:pt>
                <c:pt idx="1546">
                  <c:v>162.73970225610867</c:v>
                </c:pt>
                <c:pt idx="1547">
                  <c:v>161.18541035767228</c:v>
                </c:pt>
                <c:pt idx="1548">
                  <c:v>185.13486722840025</c:v>
                </c:pt>
                <c:pt idx="1549">
                  <c:v>184.23724886027495</c:v>
                </c:pt>
                <c:pt idx="1550">
                  <c:v>174.19840105532836</c:v>
                </c:pt>
                <c:pt idx="1551">
                  <c:v>159.8604037136173</c:v>
                </c:pt>
                <c:pt idx="1552">
                  <c:v>184.52684481241744</c:v>
                </c:pt>
                <c:pt idx="1553">
                  <c:v>187.96317208702072</c:v>
                </c:pt>
                <c:pt idx="1554">
                  <c:v>184.3175199252849</c:v>
                </c:pt>
                <c:pt idx="1555">
                  <c:v>209.47558219447507</c:v>
                </c:pt>
                <c:pt idx="1556">
                  <c:v>177.93156325445543</c:v>
                </c:pt>
                <c:pt idx="1557">
                  <c:v>183.83243404107478</c:v>
                </c:pt>
                <c:pt idx="1558">
                  <c:v>180.8900593017535</c:v>
                </c:pt>
                <c:pt idx="1559">
                  <c:v>169.56115551078506</c:v>
                </c:pt>
                <c:pt idx="1560">
                  <c:v>185.86229491641689</c:v>
                </c:pt>
                <c:pt idx="1561">
                  <c:v>184.39111774347569</c:v>
                </c:pt>
                <c:pt idx="1562">
                  <c:v>164.30985240874702</c:v>
                </c:pt>
                <c:pt idx="1563">
                  <c:v>191.52726481654065</c:v>
                </c:pt>
                <c:pt idx="1564">
                  <c:v>201.95028971525664</c:v>
                </c:pt>
                <c:pt idx="1565">
                  <c:v>163.66490152432766</c:v>
                </c:pt>
                <c:pt idx="1566">
                  <c:v>178.68171938522539</c:v>
                </c:pt>
                <c:pt idx="1567">
                  <c:v>173.2117162982976</c:v>
                </c:pt>
                <c:pt idx="1568">
                  <c:v>196.59683676809811</c:v>
                </c:pt>
                <c:pt idx="1569">
                  <c:v>184.20455745854989</c:v>
                </c:pt>
                <c:pt idx="1570">
                  <c:v>181.37897573795817</c:v>
                </c:pt>
                <c:pt idx="1571">
                  <c:v>169.6610800945929</c:v>
                </c:pt>
                <c:pt idx="1572">
                  <c:v>179.42125766341957</c:v>
                </c:pt>
                <c:pt idx="1573">
                  <c:v>194.44457570926775</c:v>
                </c:pt>
                <c:pt idx="1574">
                  <c:v>195.06348217662531</c:v>
                </c:pt>
                <c:pt idx="1575">
                  <c:v>167.47091174354611</c:v>
                </c:pt>
                <c:pt idx="1576">
                  <c:v>169.45129349019859</c:v>
                </c:pt>
                <c:pt idx="1577">
                  <c:v>192.71525966376129</c:v>
                </c:pt>
                <c:pt idx="1578">
                  <c:v>199.24082780640748</c:v>
                </c:pt>
                <c:pt idx="1579">
                  <c:v>171.19273931053013</c:v>
                </c:pt>
                <c:pt idx="1580">
                  <c:v>170.04476788990843</c:v>
                </c:pt>
                <c:pt idx="1581">
                  <c:v>182.50824440467505</c:v>
                </c:pt>
                <c:pt idx="1582">
                  <c:v>169.61578192152311</c:v>
                </c:pt>
                <c:pt idx="1583">
                  <c:v>188.83084964756625</c:v>
                </c:pt>
                <c:pt idx="1584">
                  <c:v>169.23208473343183</c:v>
                </c:pt>
                <c:pt idx="1585">
                  <c:v>188.76468162451226</c:v>
                </c:pt>
                <c:pt idx="1586">
                  <c:v>181.75143294464075</c:v>
                </c:pt>
                <c:pt idx="1587">
                  <c:v>169.76085021149032</c:v>
                </c:pt>
                <c:pt idx="1588">
                  <c:v>170.37403335154676</c:v>
                </c:pt>
                <c:pt idx="1589">
                  <c:v>179.53951787000156</c:v>
                </c:pt>
                <c:pt idx="1590">
                  <c:v>177.036451467386</c:v>
                </c:pt>
                <c:pt idx="1591">
                  <c:v>190.17104573253152</c:v>
                </c:pt>
                <c:pt idx="1592">
                  <c:v>185.11253894147168</c:v>
                </c:pt>
                <c:pt idx="1593">
                  <c:v>193.60415942444291</c:v>
                </c:pt>
                <c:pt idx="1594">
                  <c:v>182.59965912587742</c:v>
                </c:pt>
                <c:pt idx="1595">
                  <c:v>194.18281528111029</c:v>
                </c:pt>
                <c:pt idx="1596">
                  <c:v>211.44150874058468</c:v>
                </c:pt>
                <c:pt idx="1597">
                  <c:v>171.83124273396086</c:v>
                </c:pt>
                <c:pt idx="1598">
                  <c:v>179.3779559231206</c:v>
                </c:pt>
                <c:pt idx="1599">
                  <c:v>162.13407776244682</c:v>
                </c:pt>
                <c:pt idx="1600">
                  <c:v>175.77862597585039</c:v>
                </c:pt>
                <c:pt idx="1601">
                  <c:v>168.33245111818854</c:v>
                </c:pt>
                <c:pt idx="1602">
                  <c:v>178.43661239429815</c:v>
                </c:pt>
                <c:pt idx="1603">
                  <c:v>165.25434354070359</c:v>
                </c:pt>
                <c:pt idx="1604">
                  <c:v>181.54624921369862</c:v>
                </c:pt>
                <c:pt idx="1605">
                  <c:v>186.63783756861318</c:v>
                </c:pt>
                <c:pt idx="1606">
                  <c:v>170.93626055859366</c:v>
                </c:pt>
                <c:pt idx="1607">
                  <c:v>171.5092125504986</c:v>
                </c:pt>
                <c:pt idx="1608">
                  <c:v>170.69924025009195</c:v>
                </c:pt>
                <c:pt idx="1609">
                  <c:v>188.15238850590688</c:v>
                </c:pt>
                <c:pt idx="1610">
                  <c:v>188.62808576470277</c:v>
                </c:pt>
                <c:pt idx="1611">
                  <c:v>185.98834306514274</c:v>
                </c:pt>
                <c:pt idx="1612">
                  <c:v>176.91250569639158</c:v>
                </c:pt>
                <c:pt idx="1613">
                  <c:v>195.1504083692958</c:v>
                </c:pt>
                <c:pt idx="1614">
                  <c:v>175.09294056050732</c:v>
                </c:pt>
                <c:pt idx="1615">
                  <c:v>187.00395743867418</c:v>
                </c:pt>
                <c:pt idx="1616">
                  <c:v>167.71342714491581</c:v>
                </c:pt>
                <c:pt idx="1617">
                  <c:v>176.27061054775683</c:v>
                </c:pt>
                <c:pt idx="1618">
                  <c:v>181.89310094688716</c:v>
                </c:pt>
                <c:pt idx="1619">
                  <c:v>189.10853034091957</c:v>
                </c:pt>
                <c:pt idx="1620">
                  <c:v>186.87158005249745</c:v>
                </c:pt>
                <c:pt idx="1621">
                  <c:v>179.6522548454808</c:v>
                </c:pt>
                <c:pt idx="1622">
                  <c:v>185.34075575707118</c:v>
                </c:pt>
                <c:pt idx="1623">
                  <c:v>186.60539348006319</c:v>
                </c:pt>
                <c:pt idx="1624">
                  <c:v>149.14213494163639</c:v>
                </c:pt>
                <c:pt idx="1625">
                  <c:v>172.43324833913238</c:v>
                </c:pt>
                <c:pt idx="1626">
                  <c:v>171.80937604280427</c:v>
                </c:pt>
                <c:pt idx="1627">
                  <c:v>177.42869376353238</c:v>
                </c:pt>
                <c:pt idx="1628">
                  <c:v>190.49011601987763</c:v>
                </c:pt>
                <c:pt idx="1629">
                  <c:v>192.53756266975043</c:v>
                </c:pt>
                <c:pt idx="1630">
                  <c:v>195.25137916396281</c:v>
                </c:pt>
                <c:pt idx="1631">
                  <c:v>176.57254435857377</c:v>
                </c:pt>
                <c:pt idx="1632">
                  <c:v>171.71815823203434</c:v>
                </c:pt>
                <c:pt idx="1633">
                  <c:v>183.05232883231128</c:v>
                </c:pt>
                <c:pt idx="1634">
                  <c:v>175.68495700202868</c:v>
                </c:pt>
                <c:pt idx="1635">
                  <c:v>184.48475512618211</c:v>
                </c:pt>
                <c:pt idx="1636">
                  <c:v>186.53758543405803</c:v>
                </c:pt>
                <c:pt idx="1637">
                  <c:v>177.11290067898983</c:v>
                </c:pt>
                <c:pt idx="1638">
                  <c:v>198.18716907428737</c:v>
                </c:pt>
                <c:pt idx="1639">
                  <c:v>175.20671275463391</c:v>
                </c:pt>
                <c:pt idx="1640">
                  <c:v>177.33209801844947</c:v>
                </c:pt>
                <c:pt idx="1641">
                  <c:v>180.85335023615963</c:v>
                </c:pt>
                <c:pt idx="1642">
                  <c:v>178.73542284830242</c:v>
                </c:pt>
                <c:pt idx="1643">
                  <c:v>177.29815553013572</c:v>
                </c:pt>
                <c:pt idx="1644">
                  <c:v>194.30678945337712</c:v>
                </c:pt>
                <c:pt idx="1645">
                  <c:v>181.32292893766132</c:v>
                </c:pt>
                <c:pt idx="1646">
                  <c:v>184.10162230081389</c:v>
                </c:pt>
                <c:pt idx="1647">
                  <c:v>169.49241447878774</c:v>
                </c:pt>
                <c:pt idx="1648">
                  <c:v>205.10765810479015</c:v>
                </c:pt>
                <c:pt idx="1649">
                  <c:v>189.34777504835515</c:v>
                </c:pt>
                <c:pt idx="1650">
                  <c:v>190.3125626036184</c:v>
                </c:pt>
                <c:pt idx="1651">
                  <c:v>190.94733113722225</c:v>
                </c:pt>
                <c:pt idx="1652">
                  <c:v>170.89436247517858</c:v>
                </c:pt>
                <c:pt idx="1653">
                  <c:v>173.35120391471102</c:v>
                </c:pt>
                <c:pt idx="1654">
                  <c:v>187.47099005638233</c:v>
                </c:pt>
                <c:pt idx="1655">
                  <c:v>172.38475531786614</c:v>
                </c:pt>
                <c:pt idx="1656">
                  <c:v>182.63923438002428</c:v>
                </c:pt>
                <c:pt idx="1657">
                  <c:v>179.13978501584242</c:v>
                </c:pt>
                <c:pt idx="1658">
                  <c:v>171.99891408295741</c:v>
                </c:pt>
                <c:pt idx="1659">
                  <c:v>179.16442490021876</c:v>
                </c:pt>
                <c:pt idx="1660">
                  <c:v>171.61465150279801</c:v>
                </c:pt>
                <c:pt idx="1661">
                  <c:v>176.77697270194005</c:v>
                </c:pt>
                <c:pt idx="1662">
                  <c:v>188.61930769204625</c:v>
                </c:pt>
                <c:pt idx="1663">
                  <c:v>172.45212617192817</c:v>
                </c:pt>
                <c:pt idx="1664">
                  <c:v>183.13332608724482</c:v>
                </c:pt>
                <c:pt idx="1665">
                  <c:v>168.06431969458706</c:v>
                </c:pt>
                <c:pt idx="1666">
                  <c:v>208.650160341261</c:v>
                </c:pt>
                <c:pt idx="1667">
                  <c:v>161.13135494960113</c:v>
                </c:pt>
                <c:pt idx="1668">
                  <c:v>171.66294619898346</c:v>
                </c:pt>
                <c:pt idx="1669">
                  <c:v>190.41325748120281</c:v>
                </c:pt>
                <c:pt idx="1670">
                  <c:v>192.64406574567676</c:v>
                </c:pt>
                <c:pt idx="1671">
                  <c:v>182.3495859778366</c:v>
                </c:pt>
                <c:pt idx="1672">
                  <c:v>166.97307608238285</c:v>
                </c:pt>
                <c:pt idx="1673">
                  <c:v>185.70935477220695</c:v>
                </c:pt>
                <c:pt idx="1674">
                  <c:v>179.02226100882959</c:v>
                </c:pt>
                <c:pt idx="1675">
                  <c:v>187.66083262255401</c:v>
                </c:pt>
                <c:pt idx="1676">
                  <c:v>181.51816351861251</c:v>
                </c:pt>
                <c:pt idx="1677">
                  <c:v>181.21751583524969</c:v>
                </c:pt>
                <c:pt idx="1678">
                  <c:v>182.57509146086997</c:v>
                </c:pt>
                <c:pt idx="1679">
                  <c:v>170.1960557626989</c:v>
                </c:pt>
                <c:pt idx="1680">
                  <c:v>181.17541662538738</c:v>
                </c:pt>
                <c:pt idx="1681">
                  <c:v>172.2153836724745</c:v>
                </c:pt>
                <c:pt idx="1682">
                  <c:v>178.17754560029195</c:v>
                </c:pt>
                <c:pt idx="1683">
                  <c:v>167.36997251729724</c:v>
                </c:pt>
                <c:pt idx="1684">
                  <c:v>193.9331515573883</c:v>
                </c:pt>
                <c:pt idx="1685">
                  <c:v>177.97520859261169</c:v>
                </c:pt>
                <c:pt idx="1686">
                  <c:v>170.17377690874659</c:v>
                </c:pt>
                <c:pt idx="1687">
                  <c:v>191.6781288040799</c:v>
                </c:pt>
                <c:pt idx="1688">
                  <c:v>168.48849217260786</c:v>
                </c:pt>
                <c:pt idx="1689">
                  <c:v>186.53831913023015</c:v>
                </c:pt>
                <c:pt idx="1690">
                  <c:v>172.56064253580445</c:v>
                </c:pt>
                <c:pt idx="1691">
                  <c:v>171.71367759379564</c:v>
                </c:pt>
                <c:pt idx="1692">
                  <c:v>175.58927240452667</c:v>
                </c:pt>
                <c:pt idx="1693">
                  <c:v>177.92169292891268</c:v>
                </c:pt>
                <c:pt idx="1694">
                  <c:v>181.69318356827279</c:v>
                </c:pt>
                <c:pt idx="1695">
                  <c:v>187.78738959077975</c:v>
                </c:pt>
                <c:pt idx="1696">
                  <c:v>176.26993207818356</c:v>
                </c:pt>
                <c:pt idx="1697">
                  <c:v>179.32546307363464</c:v>
                </c:pt>
                <c:pt idx="1698">
                  <c:v>186.63461449511604</c:v>
                </c:pt>
                <c:pt idx="1699">
                  <c:v>157.91300626756347</c:v>
                </c:pt>
                <c:pt idx="1700">
                  <c:v>194.54851390894402</c:v>
                </c:pt>
                <c:pt idx="1701">
                  <c:v>194.43890148361822</c:v>
                </c:pt>
                <c:pt idx="1702">
                  <c:v>190.8574102880599</c:v>
                </c:pt>
                <c:pt idx="1703">
                  <c:v>171.05443161937606</c:v>
                </c:pt>
                <c:pt idx="1704">
                  <c:v>193.99298498701734</c:v>
                </c:pt>
                <c:pt idx="1705">
                  <c:v>190.19397032294037</c:v>
                </c:pt>
                <c:pt idx="1706">
                  <c:v>185.51833241989812</c:v>
                </c:pt>
                <c:pt idx="1707">
                  <c:v>188.74683539318897</c:v>
                </c:pt>
                <c:pt idx="1708">
                  <c:v>179.23272796311605</c:v>
                </c:pt>
                <c:pt idx="1709">
                  <c:v>202.67649892124214</c:v>
                </c:pt>
                <c:pt idx="1710">
                  <c:v>180.90383988399932</c:v>
                </c:pt>
                <c:pt idx="1711">
                  <c:v>176.16260668747131</c:v>
                </c:pt>
                <c:pt idx="1712">
                  <c:v>166.69423519854209</c:v>
                </c:pt>
                <c:pt idx="1713">
                  <c:v>184.50731911772004</c:v>
                </c:pt>
                <c:pt idx="1714">
                  <c:v>192.13129859047282</c:v>
                </c:pt>
                <c:pt idx="1715">
                  <c:v>177.15608335846738</c:v>
                </c:pt>
                <c:pt idx="1716">
                  <c:v>162.53835996821391</c:v>
                </c:pt>
                <c:pt idx="1717">
                  <c:v>190.19221324241468</c:v>
                </c:pt>
                <c:pt idx="1718">
                  <c:v>172.4875843974342</c:v>
                </c:pt>
                <c:pt idx="1719">
                  <c:v>170.11856367317287</c:v>
                </c:pt>
                <c:pt idx="1720">
                  <c:v>183.63331239974772</c:v>
                </c:pt>
                <c:pt idx="1721">
                  <c:v>181.44875585293639</c:v>
                </c:pt>
                <c:pt idx="1722">
                  <c:v>176.3023707215639</c:v>
                </c:pt>
                <c:pt idx="1723">
                  <c:v>173.07287551320707</c:v>
                </c:pt>
                <c:pt idx="1724">
                  <c:v>181.3182899705071</c:v>
                </c:pt>
                <c:pt idx="1725">
                  <c:v>173.77692855052075</c:v>
                </c:pt>
                <c:pt idx="1726">
                  <c:v>184.87402632166572</c:v>
                </c:pt>
                <c:pt idx="1727">
                  <c:v>179.58981192751787</c:v>
                </c:pt>
                <c:pt idx="1728">
                  <c:v>185.63930011882672</c:v>
                </c:pt>
                <c:pt idx="1729">
                  <c:v>180.27555611596321</c:v>
                </c:pt>
                <c:pt idx="1730">
                  <c:v>174.32865986536672</c:v>
                </c:pt>
                <c:pt idx="1731">
                  <c:v>177.44142942998241</c:v>
                </c:pt>
                <c:pt idx="1732">
                  <c:v>188.18745687152023</c:v>
                </c:pt>
                <c:pt idx="1733">
                  <c:v>182.75143221122789</c:v>
                </c:pt>
                <c:pt idx="1734">
                  <c:v>189.03749216811568</c:v>
                </c:pt>
                <c:pt idx="1735">
                  <c:v>180.20823106850727</c:v>
                </c:pt>
                <c:pt idx="1736">
                  <c:v>160.40167846159198</c:v>
                </c:pt>
                <c:pt idx="1737">
                  <c:v>183.53238208853156</c:v>
                </c:pt>
                <c:pt idx="1738">
                  <c:v>149.56386722739904</c:v>
                </c:pt>
                <c:pt idx="1739">
                  <c:v>182.92039511603087</c:v>
                </c:pt>
                <c:pt idx="1740">
                  <c:v>181.54891253622662</c:v>
                </c:pt>
                <c:pt idx="1741">
                  <c:v>180.84549050841039</c:v>
                </c:pt>
                <c:pt idx="1742">
                  <c:v>188.73330883327142</c:v>
                </c:pt>
                <c:pt idx="1743">
                  <c:v>165.75782481131776</c:v>
                </c:pt>
                <c:pt idx="1744">
                  <c:v>184.79167835486081</c:v>
                </c:pt>
                <c:pt idx="1745">
                  <c:v>178.16967457131167</c:v>
                </c:pt>
                <c:pt idx="1746">
                  <c:v>171.88520777154943</c:v>
                </c:pt>
                <c:pt idx="1747">
                  <c:v>166.36706822901039</c:v>
                </c:pt>
                <c:pt idx="1748">
                  <c:v>180.11299952031936</c:v>
                </c:pt>
                <c:pt idx="1749">
                  <c:v>179.77182351769559</c:v>
                </c:pt>
                <c:pt idx="1750">
                  <c:v>171.52418342118369</c:v>
                </c:pt>
                <c:pt idx="1751">
                  <c:v>161.73293049900496</c:v>
                </c:pt>
                <c:pt idx="1752">
                  <c:v>175.8253754835784</c:v>
                </c:pt>
                <c:pt idx="1753">
                  <c:v>169.95305899532454</c:v>
                </c:pt>
                <c:pt idx="1754">
                  <c:v>185.91157817652876</c:v>
                </c:pt>
                <c:pt idx="1755">
                  <c:v>178.15387554712126</c:v>
                </c:pt>
                <c:pt idx="1756">
                  <c:v>185.63961572125839</c:v>
                </c:pt>
                <c:pt idx="1757">
                  <c:v>164.64732415577791</c:v>
                </c:pt>
                <c:pt idx="1758">
                  <c:v>169.74181300894853</c:v>
                </c:pt>
                <c:pt idx="1759">
                  <c:v>168.14105750115993</c:v>
                </c:pt>
                <c:pt idx="1760">
                  <c:v>196.59413028595526</c:v>
                </c:pt>
                <c:pt idx="1761">
                  <c:v>170.46637488526977</c:v>
                </c:pt>
                <c:pt idx="1762">
                  <c:v>175.42820713061923</c:v>
                </c:pt>
                <c:pt idx="1763">
                  <c:v>178.37626986494686</c:v>
                </c:pt>
                <c:pt idx="1764">
                  <c:v>174.39430136552838</c:v>
                </c:pt>
                <c:pt idx="1765">
                  <c:v>177.08570082582685</c:v>
                </c:pt>
                <c:pt idx="1766">
                  <c:v>186.78389602585526</c:v>
                </c:pt>
                <c:pt idx="1767">
                  <c:v>178.98209705315108</c:v>
                </c:pt>
                <c:pt idx="1768">
                  <c:v>167.00677330484183</c:v>
                </c:pt>
                <c:pt idx="1769">
                  <c:v>175.29815811301617</c:v>
                </c:pt>
                <c:pt idx="1770">
                  <c:v>188.16570684488664</c:v>
                </c:pt>
                <c:pt idx="1771">
                  <c:v>158.69585501189832</c:v>
                </c:pt>
                <c:pt idx="1772">
                  <c:v>174.21484338869919</c:v>
                </c:pt>
                <c:pt idx="1773">
                  <c:v>174.70084701659104</c:v>
                </c:pt>
                <c:pt idx="1774">
                  <c:v>168.38056646443582</c:v>
                </c:pt>
                <c:pt idx="1775">
                  <c:v>161.2638588579006</c:v>
                </c:pt>
                <c:pt idx="1776">
                  <c:v>183.46500810243083</c:v>
                </c:pt>
                <c:pt idx="1777">
                  <c:v>185.28805577322376</c:v>
                </c:pt>
                <c:pt idx="1778">
                  <c:v>182.88455032742229</c:v>
                </c:pt>
                <c:pt idx="1779">
                  <c:v>170.44419233068814</c:v>
                </c:pt>
                <c:pt idx="1780">
                  <c:v>179.51812413353747</c:v>
                </c:pt>
                <c:pt idx="1781">
                  <c:v>185.38997426720678</c:v>
                </c:pt>
                <c:pt idx="1782">
                  <c:v>173.265215484658</c:v>
                </c:pt>
                <c:pt idx="1783">
                  <c:v>182.00947191497477</c:v>
                </c:pt>
                <c:pt idx="1784">
                  <c:v>155.99753706046616</c:v>
                </c:pt>
                <c:pt idx="1785">
                  <c:v>185.86645062972886</c:v>
                </c:pt>
                <c:pt idx="1786">
                  <c:v>176.05960215782301</c:v>
                </c:pt>
                <c:pt idx="1787">
                  <c:v>184.89911229569447</c:v>
                </c:pt>
                <c:pt idx="1788">
                  <c:v>195.77155975157947</c:v>
                </c:pt>
                <c:pt idx="1789">
                  <c:v>180.48162514342758</c:v>
                </c:pt>
                <c:pt idx="1790">
                  <c:v>190.91908926903218</c:v>
                </c:pt>
                <c:pt idx="1791">
                  <c:v>187.74751820875755</c:v>
                </c:pt>
                <c:pt idx="1792">
                  <c:v>176.67580797073245</c:v>
                </c:pt>
                <c:pt idx="1793">
                  <c:v>183.61194142800412</c:v>
                </c:pt>
                <c:pt idx="1794">
                  <c:v>173.36546619757624</c:v>
                </c:pt>
                <c:pt idx="1795">
                  <c:v>193.4397315618846</c:v>
                </c:pt>
                <c:pt idx="1796">
                  <c:v>195.02859801044394</c:v>
                </c:pt>
                <c:pt idx="1797">
                  <c:v>195.36783621032799</c:v>
                </c:pt>
                <c:pt idx="1798">
                  <c:v>153.99635728311142</c:v>
                </c:pt>
                <c:pt idx="1799">
                  <c:v>178.62403032320458</c:v>
                </c:pt>
                <c:pt idx="1800">
                  <c:v>190.44342784422</c:v>
                </c:pt>
                <c:pt idx="1801">
                  <c:v>181.15987719271266</c:v>
                </c:pt>
                <c:pt idx="1802">
                  <c:v>186.24360867844769</c:v>
                </c:pt>
                <c:pt idx="1803">
                  <c:v>197.04761642641895</c:v>
                </c:pt>
                <c:pt idx="1804">
                  <c:v>191.08100821849825</c:v>
                </c:pt>
                <c:pt idx="1805">
                  <c:v>184.95336316745937</c:v>
                </c:pt>
                <c:pt idx="1806">
                  <c:v>172.09066903355577</c:v>
                </c:pt>
                <c:pt idx="1807">
                  <c:v>177.02865857143681</c:v>
                </c:pt>
                <c:pt idx="1808">
                  <c:v>182.23329216143142</c:v>
                </c:pt>
                <c:pt idx="1809">
                  <c:v>175.52188979279134</c:v>
                </c:pt>
                <c:pt idx="1810">
                  <c:v>182.59801064804176</c:v>
                </c:pt>
                <c:pt idx="1811">
                  <c:v>176.34855804909373</c:v>
                </c:pt>
                <c:pt idx="1812">
                  <c:v>173.14778463829947</c:v>
                </c:pt>
                <c:pt idx="1813">
                  <c:v>187.49633471579889</c:v>
                </c:pt>
                <c:pt idx="1814">
                  <c:v>174.60930989445768</c:v>
                </c:pt>
                <c:pt idx="1815">
                  <c:v>164.66218379321202</c:v>
                </c:pt>
                <c:pt idx="1816">
                  <c:v>180.14682124442845</c:v>
                </c:pt>
                <c:pt idx="1817">
                  <c:v>174.79040020623739</c:v>
                </c:pt>
                <c:pt idx="1818">
                  <c:v>164.66586945867914</c:v>
                </c:pt>
                <c:pt idx="1819">
                  <c:v>184.13725760699512</c:v>
                </c:pt>
                <c:pt idx="1820">
                  <c:v>184.13595642846167</c:v>
                </c:pt>
                <c:pt idx="1821">
                  <c:v>184.9181859219139</c:v>
                </c:pt>
                <c:pt idx="1822">
                  <c:v>181.11310282848601</c:v>
                </c:pt>
                <c:pt idx="1823">
                  <c:v>176.35351866341068</c:v>
                </c:pt>
                <c:pt idx="1824">
                  <c:v>160.73031778427813</c:v>
                </c:pt>
                <c:pt idx="1825">
                  <c:v>180.2107797730028</c:v>
                </c:pt>
                <c:pt idx="1826">
                  <c:v>191.99641380635748</c:v>
                </c:pt>
                <c:pt idx="1827">
                  <c:v>186.58438700576031</c:v>
                </c:pt>
                <c:pt idx="1828">
                  <c:v>196.2763686446136</c:v>
                </c:pt>
                <c:pt idx="1829">
                  <c:v>172.07358943115011</c:v>
                </c:pt>
                <c:pt idx="1830">
                  <c:v>170.70958220683991</c:v>
                </c:pt>
                <c:pt idx="1831">
                  <c:v>177.16022413838326</c:v>
                </c:pt>
                <c:pt idx="1832">
                  <c:v>179.26042657518244</c:v>
                </c:pt>
                <c:pt idx="1833">
                  <c:v>174.65297960965438</c:v>
                </c:pt>
                <c:pt idx="1834">
                  <c:v>174.34463018633099</c:v>
                </c:pt>
                <c:pt idx="1835">
                  <c:v>174.91032073885114</c:v>
                </c:pt>
                <c:pt idx="1836">
                  <c:v>177.2510886449802</c:v>
                </c:pt>
                <c:pt idx="1837">
                  <c:v>159.63188311918216</c:v>
                </c:pt>
                <c:pt idx="1838">
                  <c:v>183.20982097931613</c:v>
                </c:pt>
                <c:pt idx="1839">
                  <c:v>182.7722441047114</c:v>
                </c:pt>
                <c:pt idx="1840">
                  <c:v>187.28627980937219</c:v>
                </c:pt>
                <c:pt idx="1841">
                  <c:v>166.30180624393631</c:v>
                </c:pt>
                <c:pt idx="1842">
                  <c:v>197.3076019537325</c:v>
                </c:pt>
                <c:pt idx="1843">
                  <c:v>183.93285870678449</c:v>
                </c:pt>
                <c:pt idx="1844">
                  <c:v>193.96884597003202</c:v>
                </c:pt>
                <c:pt idx="1845">
                  <c:v>180.77587711443337</c:v>
                </c:pt>
                <c:pt idx="1846">
                  <c:v>175.07275693959076</c:v>
                </c:pt>
                <c:pt idx="1847">
                  <c:v>187.00021194967007</c:v>
                </c:pt>
                <c:pt idx="1848">
                  <c:v>191.27550832335757</c:v>
                </c:pt>
                <c:pt idx="1849">
                  <c:v>182.30796699249669</c:v>
                </c:pt>
                <c:pt idx="1850">
                  <c:v>162.25588083342433</c:v>
                </c:pt>
                <c:pt idx="1851">
                  <c:v>169.09357491514723</c:v>
                </c:pt>
                <c:pt idx="1852">
                  <c:v>190.69100399025891</c:v>
                </c:pt>
                <c:pt idx="1853">
                  <c:v>172.68797188257605</c:v>
                </c:pt>
                <c:pt idx="1854">
                  <c:v>177.90874900879692</c:v>
                </c:pt>
                <c:pt idx="1855">
                  <c:v>163.89757526389675</c:v>
                </c:pt>
                <c:pt idx="1856">
                  <c:v>180.51514857599625</c:v>
                </c:pt>
                <c:pt idx="1857">
                  <c:v>192.50916433150354</c:v>
                </c:pt>
                <c:pt idx="1858">
                  <c:v>201.08510242224853</c:v>
                </c:pt>
                <c:pt idx="1859">
                  <c:v>199.02134065146717</c:v>
                </c:pt>
                <c:pt idx="1860">
                  <c:v>184.69793107309511</c:v>
                </c:pt>
                <c:pt idx="1861">
                  <c:v>183.03252767488868</c:v>
                </c:pt>
                <c:pt idx="1862">
                  <c:v>182.25573224799879</c:v>
                </c:pt>
                <c:pt idx="1863">
                  <c:v>163.04032050148237</c:v>
                </c:pt>
                <c:pt idx="1864">
                  <c:v>167.61582009017852</c:v>
                </c:pt>
                <c:pt idx="1865">
                  <c:v>193.24515060278472</c:v>
                </c:pt>
                <c:pt idx="1866">
                  <c:v>191.61542216899176</c:v>
                </c:pt>
                <c:pt idx="1867">
                  <c:v>179.03445169583867</c:v>
                </c:pt>
                <c:pt idx="1868">
                  <c:v>185.73552711208106</c:v>
                </c:pt>
                <c:pt idx="1869">
                  <c:v>188.18812278676236</c:v>
                </c:pt>
                <c:pt idx="1870">
                  <c:v>198.87562497538946</c:v>
                </c:pt>
                <c:pt idx="1871">
                  <c:v>184.12754709860982</c:v>
                </c:pt>
                <c:pt idx="1872">
                  <c:v>183.76373381992357</c:v>
                </c:pt>
                <c:pt idx="1873">
                  <c:v>174.45423073881315</c:v>
                </c:pt>
                <c:pt idx="1874">
                  <c:v>188.52278652888276</c:v>
                </c:pt>
                <c:pt idx="1875">
                  <c:v>175.34043604319032</c:v>
                </c:pt>
                <c:pt idx="1876">
                  <c:v>195.58780188431459</c:v>
                </c:pt>
                <c:pt idx="1877">
                  <c:v>187.16993297244932</c:v>
                </c:pt>
                <c:pt idx="1878">
                  <c:v>210.58517949512384</c:v>
                </c:pt>
                <c:pt idx="1879">
                  <c:v>171.51425124639181</c:v>
                </c:pt>
                <c:pt idx="1880">
                  <c:v>174.06566728739242</c:v>
                </c:pt>
                <c:pt idx="1881">
                  <c:v>172.429944368045</c:v>
                </c:pt>
                <c:pt idx="1882">
                  <c:v>172.01839246286704</c:v>
                </c:pt>
                <c:pt idx="1883">
                  <c:v>172.19101013054026</c:v>
                </c:pt>
                <c:pt idx="1884">
                  <c:v>196.08237685665432</c:v>
                </c:pt>
                <c:pt idx="1885">
                  <c:v>186.77788803352556</c:v>
                </c:pt>
                <c:pt idx="1886">
                  <c:v>176.51651771744105</c:v>
                </c:pt>
                <c:pt idx="1887">
                  <c:v>169.87100229198325</c:v>
                </c:pt>
                <c:pt idx="1888">
                  <c:v>177.5072051020658</c:v>
                </c:pt>
                <c:pt idx="1889">
                  <c:v>175.769104180216</c:v>
                </c:pt>
                <c:pt idx="1890">
                  <c:v>201.50263901234848</c:v>
                </c:pt>
                <c:pt idx="1891">
                  <c:v>171.24930575180628</c:v>
                </c:pt>
                <c:pt idx="1892">
                  <c:v>190.55314736575599</c:v>
                </c:pt>
                <c:pt idx="1893">
                  <c:v>175.26610478980518</c:v>
                </c:pt>
                <c:pt idx="1894">
                  <c:v>186.91954193948175</c:v>
                </c:pt>
                <c:pt idx="1895">
                  <c:v>198.26257718962495</c:v>
                </c:pt>
                <c:pt idx="1896">
                  <c:v>191.94062048239559</c:v>
                </c:pt>
                <c:pt idx="1897">
                  <c:v>185.19540485062927</c:v>
                </c:pt>
                <c:pt idx="1898">
                  <c:v>168.01736111867075</c:v>
                </c:pt>
                <c:pt idx="1899">
                  <c:v>180.20878584134019</c:v>
                </c:pt>
                <c:pt idx="1900">
                  <c:v>187.27161775025661</c:v>
                </c:pt>
                <c:pt idx="1901">
                  <c:v>183.28813600328689</c:v>
                </c:pt>
                <c:pt idx="1902">
                  <c:v>170.44217718664368</c:v>
                </c:pt>
                <c:pt idx="1903">
                  <c:v>171.59415746594959</c:v>
                </c:pt>
                <c:pt idx="1904">
                  <c:v>192.98854810637835</c:v>
                </c:pt>
                <c:pt idx="1905">
                  <c:v>205.06756662615243</c:v>
                </c:pt>
                <c:pt idx="1906">
                  <c:v>163.70215418175098</c:v>
                </c:pt>
                <c:pt idx="1907">
                  <c:v>168.41546514517026</c:v>
                </c:pt>
                <c:pt idx="1908">
                  <c:v>192.10792116919686</c:v>
                </c:pt>
                <c:pt idx="1909">
                  <c:v>167.88130831964187</c:v>
                </c:pt>
                <c:pt idx="1910">
                  <c:v>170.53111710455377</c:v>
                </c:pt>
                <c:pt idx="1911">
                  <c:v>179.65692937137351</c:v>
                </c:pt>
                <c:pt idx="1912">
                  <c:v>173.56845278614551</c:v>
                </c:pt>
                <c:pt idx="1913">
                  <c:v>173.03632353524915</c:v>
                </c:pt>
                <c:pt idx="1914">
                  <c:v>186.5658357232567</c:v>
                </c:pt>
                <c:pt idx="1915">
                  <c:v>166.18457017603632</c:v>
                </c:pt>
                <c:pt idx="1916">
                  <c:v>172.0061307089004</c:v>
                </c:pt>
                <c:pt idx="1917">
                  <c:v>192.64937095212755</c:v>
                </c:pt>
                <c:pt idx="1918">
                  <c:v>189.47879567012976</c:v>
                </c:pt>
                <c:pt idx="1919">
                  <c:v>169.67858976731796</c:v>
                </c:pt>
                <c:pt idx="1920">
                  <c:v>166.94685313730585</c:v>
                </c:pt>
                <c:pt idx="1921">
                  <c:v>153.50876741112364</c:v>
                </c:pt>
                <c:pt idx="1922">
                  <c:v>215.2179204636887</c:v>
                </c:pt>
                <c:pt idx="1923">
                  <c:v>171.31012351120299</c:v>
                </c:pt>
                <c:pt idx="1924">
                  <c:v>188.36852825393336</c:v>
                </c:pt>
                <c:pt idx="1925">
                  <c:v>184.1305591060688</c:v>
                </c:pt>
                <c:pt idx="1926">
                  <c:v>193.77136738762294</c:v>
                </c:pt>
                <c:pt idx="1927">
                  <c:v>169.07003780110898</c:v>
                </c:pt>
                <c:pt idx="1928">
                  <c:v>180.14790858541056</c:v>
                </c:pt>
                <c:pt idx="1929">
                  <c:v>195.58307650267341</c:v>
                </c:pt>
                <c:pt idx="1930">
                  <c:v>167.94613703122315</c:v>
                </c:pt>
                <c:pt idx="1931">
                  <c:v>168.08257371114826</c:v>
                </c:pt>
                <c:pt idx="1932">
                  <c:v>164.5175263451855</c:v>
                </c:pt>
                <c:pt idx="1933">
                  <c:v>172.19270587753505</c:v>
                </c:pt>
                <c:pt idx="1934">
                  <c:v>167.21932746511618</c:v>
                </c:pt>
                <c:pt idx="1935">
                  <c:v>181.03535922962143</c:v>
                </c:pt>
                <c:pt idx="1936">
                  <c:v>178.87402279229099</c:v>
                </c:pt>
                <c:pt idx="1937">
                  <c:v>188.58520595659368</c:v>
                </c:pt>
                <c:pt idx="1938">
                  <c:v>171.74803239288437</c:v>
                </c:pt>
                <c:pt idx="1939">
                  <c:v>180.13808874095255</c:v>
                </c:pt>
                <c:pt idx="1940">
                  <c:v>180.31861557024027</c:v>
                </c:pt>
                <c:pt idx="1941">
                  <c:v>189.77978580769883</c:v>
                </c:pt>
                <c:pt idx="1942">
                  <c:v>160.12865019303752</c:v>
                </c:pt>
                <c:pt idx="1943">
                  <c:v>177.21869343641058</c:v>
                </c:pt>
                <c:pt idx="1944">
                  <c:v>180.38296803502629</c:v>
                </c:pt>
                <c:pt idx="1945">
                  <c:v>198.29747481733844</c:v>
                </c:pt>
                <c:pt idx="1946">
                  <c:v>184.42096365661035</c:v>
                </c:pt>
                <c:pt idx="1947">
                  <c:v>181.02337682508619</c:v>
                </c:pt>
                <c:pt idx="1948">
                  <c:v>194.48384950911409</c:v>
                </c:pt>
                <c:pt idx="1949">
                  <c:v>195.06698828936428</c:v>
                </c:pt>
                <c:pt idx="1950">
                  <c:v>176.58235653409736</c:v>
                </c:pt>
                <c:pt idx="1951">
                  <c:v>178.12136162125395</c:v>
                </c:pt>
                <c:pt idx="1952">
                  <c:v>165.39994670861486</c:v>
                </c:pt>
                <c:pt idx="1953">
                  <c:v>167.37680153517587</c:v>
                </c:pt>
                <c:pt idx="1954">
                  <c:v>178.06852589996896</c:v>
                </c:pt>
                <c:pt idx="1955">
                  <c:v>178.15040363596259</c:v>
                </c:pt>
                <c:pt idx="1956">
                  <c:v>183.76949336322824</c:v>
                </c:pt>
                <c:pt idx="1957">
                  <c:v>172.75497342408207</c:v>
                </c:pt>
                <c:pt idx="1958">
                  <c:v>194.13949598067609</c:v>
                </c:pt>
                <c:pt idx="1959">
                  <c:v>173.59265119877347</c:v>
                </c:pt>
                <c:pt idx="1960">
                  <c:v>188.64214158805288</c:v>
                </c:pt>
                <c:pt idx="1961">
                  <c:v>182.62243147178748</c:v>
                </c:pt>
                <c:pt idx="1962">
                  <c:v>177.04853623036973</c:v>
                </c:pt>
                <c:pt idx="1963">
                  <c:v>193.30543262464499</c:v>
                </c:pt>
                <c:pt idx="1964">
                  <c:v>171.13549211799688</c:v>
                </c:pt>
                <c:pt idx="1965">
                  <c:v>174.14188346137277</c:v>
                </c:pt>
                <c:pt idx="1966">
                  <c:v>184.5204815979678</c:v>
                </c:pt>
                <c:pt idx="1967">
                  <c:v>189.62642363616965</c:v>
                </c:pt>
                <c:pt idx="1968">
                  <c:v>187.17416427676693</c:v>
                </c:pt>
                <c:pt idx="1969">
                  <c:v>160.89576880531502</c:v>
                </c:pt>
                <c:pt idx="1970">
                  <c:v>179.88597790979031</c:v>
                </c:pt>
                <c:pt idx="1971">
                  <c:v>188.01815227816934</c:v>
                </c:pt>
                <c:pt idx="1972">
                  <c:v>178.88177202475077</c:v>
                </c:pt>
                <c:pt idx="1973">
                  <c:v>175.03353861940587</c:v>
                </c:pt>
                <c:pt idx="1974">
                  <c:v>190.5946011447017</c:v>
                </c:pt>
                <c:pt idx="1975">
                  <c:v>183.15634916114229</c:v>
                </c:pt>
                <c:pt idx="1976">
                  <c:v>188.18853394698809</c:v>
                </c:pt>
                <c:pt idx="1977">
                  <c:v>177.62594713137838</c:v>
                </c:pt>
                <c:pt idx="1978">
                  <c:v>184.02509112690996</c:v>
                </c:pt>
                <c:pt idx="1979">
                  <c:v>183.43929892141969</c:v>
                </c:pt>
                <c:pt idx="1980">
                  <c:v>171.19541001212613</c:v>
                </c:pt>
                <c:pt idx="1981">
                  <c:v>192.36207830787794</c:v>
                </c:pt>
                <c:pt idx="1982">
                  <c:v>179.24972533673662</c:v>
                </c:pt>
                <c:pt idx="1983">
                  <c:v>181.10763682021252</c:v>
                </c:pt>
                <c:pt idx="1984">
                  <c:v>178.61457347064575</c:v>
                </c:pt>
                <c:pt idx="1985">
                  <c:v>178.11440533552928</c:v>
                </c:pt>
                <c:pt idx="1986">
                  <c:v>167.38097085984128</c:v>
                </c:pt>
                <c:pt idx="1987">
                  <c:v>173.60750663114521</c:v>
                </c:pt>
                <c:pt idx="1988">
                  <c:v>175.2173246193185</c:v>
                </c:pt>
                <c:pt idx="1989">
                  <c:v>168.27653495855077</c:v>
                </c:pt>
                <c:pt idx="1990">
                  <c:v>193.48806324634805</c:v>
                </c:pt>
                <c:pt idx="1991">
                  <c:v>189.58786460575942</c:v>
                </c:pt>
                <c:pt idx="1992">
                  <c:v>180.61408155364288</c:v>
                </c:pt>
                <c:pt idx="1993">
                  <c:v>160.58038644679192</c:v>
                </c:pt>
                <c:pt idx="1994">
                  <c:v>188.30613968613542</c:v>
                </c:pt>
                <c:pt idx="1995">
                  <c:v>174.54375804382363</c:v>
                </c:pt>
                <c:pt idx="1996">
                  <c:v>191.62476345496265</c:v>
                </c:pt>
                <c:pt idx="1997">
                  <c:v>179.08819437575488</c:v>
                </c:pt>
                <c:pt idx="1998">
                  <c:v>169.94306797912395</c:v>
                </c:pt>
                <c:pt idx="1999">
                  <c:v>169.45035557567502</c:v>
                </c:pt>
              </c:numCache>
            </c:numRef>
          </c:xVal>
          <c:yVal>
            <c:numRef>
              <c:f>'s2'!$F$16:$F$2015</c:f>
              <c:numCache>
                <c:formatCode>0.000</c:formatCode>
                <c:ptCount val="2000"/>
                <c:pt idx="0">
                  <c:v>1.5315025454934931E-2</c:v>
                </c:pt>
                <c:pt idx="1">
                  <c:v>5.9052667269222942E-3</c:v>
                </c:pt>
                <c:pt idx="2">
                  <c:v>3.6638290631359156E-2</c:v>
                </c:pt>
                <c:pt idx="3">
                  <c:v>2.6613848679921288E-2</c:v>
                </c:pt>
                <c:pt idx="4">
                  <c:v>2.0208891845848065E-2</c:v>
                </c:pt>
                <c:pt idx="5">
                  <c:v>1.0045159783848659E-2</c:v>
                </c:pt>
                <c:pt idx="6">
                  <c:v>3.7861935715814716E-3</c:v>
                </c:pt>
                <c:pt idx="7">
                  <c:v>1.4043896159670388E-2</c:v>
                </c:pt>
                <c:pt idx="8">
                  <c:v>1.1543060432674536E-2</c:v>
                </c:pt>
                <c:pt idx="9">
                  <c:v>3.0732674614650322E-2</c:v>
                </c:pt>
                <c:pt idx="10">
                  <c:v>3.5200908109316591E-3</c:v>
                </c:pt>
                <c:pt idx="11">
                  <c:v>1.6722962354634827E-3</c:v>
                </c:pt>
                <c:pt idx="12">
                  <c:v>5.5812144283696867E-4</c:v>
                </c:pt>
                <c:pt idx="13">
                  <c:v>3.7053849197089858E-2</c:v>
                </c:pt>
                <c:pt idx="14">
                  <c:v>5.5649794495760945E-3</c:v>
                </c:pt>
                <c:pt idx="15">
                  <c:v>2.051414177399934E-2</c:v>
                </c:pt>
                <c:pt idx="16">
                  <c:v>1.7246331939951856E-2</c:v>
                </c:pt>
                <c:pt idx="17">
                  <c:v>1.8484532856338699E-2</c:v>
                </c:pt>
                <c:pt idx="18">
                  <c:v>6.0918376739595697E-3</c:v>
                </c:pt>
                <c:pt idx="19">
                  <c:v>5.1102623126404092E-3</c:v>
                </c:pt>
                <c:pt idx="20">
                  <c:v>2.8626761341197956E-2</c:v>
                </c:pt>
                <c:pt idx="21">
                  <c:v>1.1277522213356934E-2</c:v>
                </c:pt>
                <c:pt idx="22">
                  <c:v>6.0194884794176669E-3</c:v>
                </c:pt>
                <c:pt idx="23">
                  <c:v>1.5012975004477399E-2</c:v>
                </c:pt>
                <c:pt idx="24">
                  <c:v>2.9703400595934588E-3</c:v>
                </c:pt>
                <c:pt idx="25">
                  <c:v>3.3478751330152609E-3</c:v>
                </c:pt>
                <c:pt idx="26">
                  <c:v>3.8301873668646698E-3</c:v>
                </c:pt>
                <c:pt idx="27">
                  <c:v>5.8646486816897395E-3</c:v>
                </c:pt>
                <c:pt idx="28">
                  <c:v>3.9377681784803414E-2</c:v>
                </c:pt>
                <c:pt idx="29">
                  <c:v>1.8179166632196582E-3</c:v>
                </c:pt>
                <c:pt idx="30">
                  <c:v>1.2070730019498356E-2</c:v>
                </c:pt>
                <c:pt idx="31">
                  <c:v>2.3042930847985987E-2</c:v>
                </c:pt>
                <c:pt idx="32">
                  <c:v>1.0879138809739876E-2</c:v>
                </c:pt>
                <c:pt idx="33">
                  <c:v>2.2951203057572069E-2</c:v>
                </c:pt>
                <c:pt idx="34">
                  <c:v>9.9244281937949375E-3</c:v>
                </c:pt>
                <c:pt idx="35">
                  <c:v>3.7479359333151604E-3</c:v>
                </c:pt>
                <c:pt idx="36">
                  <c:v>1.5179206077746499E-2</c:v>
                </c:pt>
                <c:pt idx="37">
                  <c:v>2.4729859515871463E-2</c:v>
                </c:pt>
                <c:pt idx="38">
                  <c:v>3.5308037706591549E-3</c:v>
                </c:pt>
                <c:pt idx="39">
                  <c:v>2.3026718321081985E-2</c:v>
                </c:pt>
                <c:pt idx="40">
                  <c:v>3.2153886556771029E-3</c:v>
                </c:pt>
                <c:pt idx="41">
                  <c:v>2.6119589443851202E-3</c:v>
                </c:pt>
                <c:pt idx="42">
                  <c:v>1.9617827804990159E-2</c:v>
                </c:pt>
                <c:pt idx="43">
                  <c:v>1.8424496931922614E-2</c:v>
                </c:pt>
                <c:pt idx="44">
                  <c:v>3.8838256378536822E-3</c:v>
                </c:pt>
                <c:pt idx="45">
                  <c:v>5.7648778088087872E-3</c:v>
                </c:pt>
                <c:pt idx="46">
                  <c:v>6.1198894959998531E-3</c:v>
                </c:pt>
                <c:pt idx="47">
                  <c:v>2.727764710847617E-3</c:v>
                </c:pt>
                <c:pt idx="48">
                  <c:v>1.9204509424251507E-2</c:v>
                </c:pt>
                <c:pt idx="49">
                  <c:v>2.5700699849120517E-2</c:v>
                </c:pt>
                <c:pt idx="50">
                  <c:v>4.4051815283849324E-3</c:v>
                </c:pt>
                <c:pt idx="51">
                  <c:v>8.6586139506136632E-3</c:v>
                </c:pt>
                <c:pt idx="52">
                  <c:v>3.7704094886387846E-2</c:v>
                </c:pt>
                <c:pt idx="53">
                  <c:v>3.3407356530770513E-3</c:v>
                </c:pt>
                <c:pt idx="54">
                  <c:v>1.4730298904286912E-2</c:v>
                </c:pt>
                <c:pt idx="55">
                  <c:v>2.6441350497440886E-2</c:v>
                </c:pt>
                <c:pt idx="56">
                  <c:v>1.159146026568237E-2</c:v>
                </c:pt>
                <c:pt idx="57">
                  <c:v>1.0680339735512101E-2</c:v>
                </c:pt>
                <c:pt idx="58">
                  <c:v>1.6849780367944149E-2</c:v>
                </c:pt>
                <c:pt idx="59">
                  <c:v>1.4700677921653525E-2</c:v>
                </c:pt>
                <c:pt idx="60">
                  <c:v>2.002767284278718E-2</c:v>
                </c:pt>
                <c:pt idx="61">
                  <c:v>7.0287801999909427E-4</c:v>
                </c:pt>
                <c:pt idx="62">
                  <c:v>4.6885901380353768E-3</c:v>
                </c:pt>
                <c:pt idx="63">
                  <c:v>7.6096301952821195E-3</c:v>
                </c:pt>
                <c:pt idx="64">
                  <c:v>2.0471590256351618E-2</c:v>
                </c:pt>
                <c:pt idx="65">
                  <c:v>1.388864728100964E-2</c:v>
                </c:pt>
                <c:pt idx="66">
                  <c:v>2.696013765619897E-3</c:v>
                </c:pt>
                <c:pt idx="67">
                  <c:v>1.0456230310877047E-2</c:v>
                </c:pt>
                <c:pt idx="68">
                  <c:v>2.124121006416245E-2</c:v>
                </c:pt>
                <c:pt idx="69">
                  <c:v>1.695696645391127E-2</c:v>
                </c:pt>
                <c:pt idx="70">
                  <c:v>5.9067794613951955E-3</c:v>
                </c:pt>
                <c:pt idx="71">
                  <c:v>6.3040790828885907E-3</c:v>
                </c:pt>
                <c:pt idx="72">
                  <c:v>1.0885176099525941E-2</c:v>
                </c:pt>
                <c:pt idx="73">
                  <c:v>3.3914168726602009E-2</c:v>
                </c:pt>
                <c:pt idx="74">
                  <c:v>1.7050609621296969E-3</c:v>
                </c:pt>
                <c:pt idx="75">
                  <c:v>1.8876042500888139E-2</c:v>
                </c:pt>
                <c:pt idx="76">
                  <c:v>2.0966130979847071E-2</c:v>
                </c:pt>
                <c:pt idx="77">
                  <c:v>3.1898457762107263E-4</c:v>
                </c:pt>
                <c:pt idx="78">
                  <c:v>3.8382698927378282E-3</c:v>
                </c:pt>
                <c:pt idx="79">
                  <c:v>1.4559798115411844E-2</c:v>
                </c:pt>
                <c:pt idx="80">
                  <c:v>8.51756035874023E-4</c:v>
                </c:pt>
                <c:pt idx="81">
                  <c:v>8.0277300303126745E-3</c:v>
                </c:pt>
                <c:pt idx="82">
                  <c:v>4.6042666498440398E-3</c:v>
                </c:pt>
                <c:pt idx="83">
                  <c:v>1.3217479551456733E-2</c:v>
                </c:pt>
                <c:pt idx="84">
                  <c:v>3.8999966803140641E-2</c:v>
                </c:pt>
                <c:pt idx="85">
                  <c:v>1.8565543984506949E-2</c:v>
                </c:pt>
                <c:pt idx="86">
                  <c:v>1.9423315409986325E-4</c:v>
                </c:pt>
                <c:pt idx="87">
                  <c:v>2.3975508151692897E-3</c:v>
                </c:pt>
                <c:pt idx="88">
                  <c:v>1.9719723672866063E-2</c:v>
                </c:pt>
                <c:pt idx="89">
                  <c:v>7.8778450999767435E-3</c:v>
                </c:pt>
                <c:pt idx="90">
                  <c:v>5.1119672385520022E-3</c:v>
                </c:pt>
                <c:pt idx="91">
                  <c:v>2.1061920342911662E-2</c:v>
                </c:pt>
                <c:pt idx="92">
                  <c:v>3.072112261892437E-2</c:v>
                </c:pt>
                <c:pt idx="93">
                  <c:v>1.0784128456841967E-2</c:v>
                </c:pt>
                <c:pt idx="94">
                  <c:v>6.0660570844567278E-3</c:v>
                </c:pt>
                <c:pt idx="95">
                  <c:v>6.1878846298062326E-3</c:v>
                </c:pt>
                <c:pt idx="96">
                  <c:v>1.7034280426165643E-2</c:v>
                </c:pt>
                <c:pt idx="97">
                  <c:v>6.9316408199693834E-4</c:v>
                </c:pt>
                <c:pt idx="98">
                  <c:v>7.8073679247172532E-3</c:v>
                </c:pt>
                <c:pt idx="99">
                  <c:v>9.2409422813627025E-3</c:v>
                </c:pt>
                <c:pt idx="100">
                  <c:v>2.2445887880428179E-2</c:v>
                </c:pt>
                <c:pt idx="101">
                  <c:v>2.1271677494438795E-2</c:v>
                </c:pt>
                <c:pt idx="102">
                  <c:v>1.6050489976513219E-2</c:v>
                </c:pt>
                <c:pt idx="103">
                  <c:v>1.6223764314202659E-3</c:v>
                </c:pt>
                <c:pt idx="104">
                  <c:v>3.1667637906430825E-2</c:v>
                </c:pt>
                <c:pt idx="105">
                  <c:v>2.2323081094288103E-3</c:v>
                </c:pt>
                <c:pt idx="106">
                  <c:v>9.2208083817948358E-3</c:v>
                </c:pt>
                <c:pt idx="107">
                  <c:v>3.570111803867309E-3</c:v>
                </c:pt>
                <c:pt idx="108">
                  <c:v>1.9437018909131386E-3</c:v>
                </c:pt>
                <c:pt idx="109">
                  <c:v>1.1859424839420745E-2</c:v>
                </c:pt>
                <c:pt idx="110">
                  <c:v>9.4724354381828875E-4</c:v>
                </c:pt>
                <c:pt idx="111">
                  <c:v>7.194307518737569E-3</c:v>
                </c:pt>
                <c:pt idx="112">
                  <c:v>1.3813725973371273E-2</c:v>
                </c:pt>
                <c:pt idx="113">
                  <c:v>3.4451112224174046E-2</c:v>
                </c:pt>
                <c:pt idx="114">
                  <c:v>2.6058863074136913E-2</c:v>
                </c:pt>
                <c:pt idx="115">
                  <c:v>1.2355974301467628E-3</c:v>
                </c:pt>
                <c:pt idx="116">
                  <c:v>1.5209700914717135E-2</c:v>
                </c:pt>
                <c:pt idx="117">
                  <c:v>5.6522322491256646E-3</c:v>
                </c:pt>
                <c:pt idx="118">
                  <c:v>2.8283685220093502E-2</c:v>
                </c:pt>
                <c:pt idx="119">
                  <c:v>1.2098099636755892E-2</c:v>
                </c:pt>
                <c:pt idx="120">
                  <c:v>9.4762777131952268E-3</c:v>
                </c:pt>
                <c:pt idx="121">
                  <c:v>2.923496267655448E-3</c:v>
                </c:pt>
                <c:pt idx="122">
                  <c:v>9.8951688309123712E-3</c:v>
                </c:pt>
                <c:pt idx="123">
                  <c:v>2.4012317793945987E-2</c:v>
                </c:pt>
                <c:pt idx="124">
                  <c:v>1.326721437141266E-2</c:v>
                </c:pt>
                <c:pt idx="125">
                  <c:v>4.8823964769709972E-3</c:v>
                </c:pt>
                <c:pt idx="126">
                  <c:v>1.0587688745405874E-2</c:v>
                </c:pt>
                <c:pt idx="127">
                  <c:v>8.5456351907785052E-3</c:v>
                </c:pt>
                <c:pt idx="128">
                  <c:v>3.8410788966541272E-2</c:v>
                </c:pt>
                <c:pt idx="129">
                  <c:v>6.3672050153975304E-3</c:v>
                </c:pt>
                <c:pt idx="130">
                  <c:v>1.0635674333001388E-2</c:v>
                </c:pt>
                <c:pt idx="131">
                  <c:v>6.5946177262147217E-3</c:v>
                </c:pt>
                <c:pt idx="132">
                  <c:v>2.5883075037446764E-3</c:v>
                </c:pt>
                <c:pt idx="133">
                  <c:v>3.1911999957510935E-2</c:v>
                </c:pt>
                <c:pt idx="134">
                  <c:v>2.0285960947875385E-2</c:v>
                </c:pt>
                <c:pt idx="135">
                  <c:v>1.3751433877557733E-2</c:v>
                </c:pt>
                <c:pt idx="136">
                  <c:v>2.6106531994800369E-2</c:v>
                </c:pt>
                <c:pt idx="137">
                  <c:v>2.6535501637981237E-3</c:v>
                </c:pt>
                <c:pt idx="138">
                  <c:v>1.3103129076500554E-2</c:v>
                </c:pt>
                <c:pt idx="139">
                  <c:v>5.216265607943609E-3</c:v>
                </c:pt>
                <c:pt idx="140">
                  <c:v>1.7806024219788465E-2</c:v>
                </c:pt>
                <c:pt idx="141">
                  <c:v>3.1280066941091436E-2</c:v>
                </c:pt>
                <c:pt idx="142">
                  <c:v>1.5559754245449587E-3</c:v>
                </c:pt>
                <c:pt idx="143">
                  <c:v>1.5999322184618029E-2</c:v>
                </c:pt>
                <c:pt idx="144">
                  <c:v>3.5308627456270759E-2</c:v>
                </c:pt>
                <c:pt idx="145">
                  <c:v>1.9840474713689587E-2</c:v>
                </c:pt>
                <c:pt idx="146">
                  <c:v>1.302420194559515E-2</c:v>
                </c:pt>
                <c:pt idx="147">
                  <c:v>2.1397051346939838E-2</c:v>
                </c:pt>
                <c:pt idx="148">
                  <c:v>2.6538500229092436E-2</c:v>
                </c:pt>
                <c:pt idx="149">
                  <c:v>1.5601642917522751E-2</c:v>
                </c:pt>
                <c:pt idx="150">
                  <c:v>3.3453594619820295E-2</c:v>
                </c:pt>
                <c:pt idx="151">
                  <c:v>3.6445319291014966E-3</c:v>
                </c:pt>
                <c:pt idx="152">
                  <c:v>1.126206703844624E-2</c:v>
                </c:pt>
                <c:pt idx="153">
                  <c:v>1.0757487442385187E-2</c:v>
                </c:pt>
                <c:pt idx="154">
                  <c:v>2.5017476807080791E-2</c:v>
                </c:pt>
                <c:pt idx="155">
                  <c:v>2.8999895539096508E-2</c:v>
                </c:pt>
                <c:pt idx="156">
                  <c:v>2.1629284951625378E-2</c:v>
                </c:pt>
                <c:pt idx="157">
                  <c:v>3.8503692244290511E-4</c:v>
                </c:pt>
                <c:pt idx="158">
                  <c:v>3.7346203275606144E-2</c:v>
                </c:pt>
                <c:pt idx="159">
                  <c:v>5.829251799223386E-3</c:v>
                </c:pt>
                <c:pt idx="160">
                  <c:v>2.0141308379270237E-2</c:v>
                </c:pt>
                <c:pt idx="161">
                  <c:v>1.3304748235591704E-2</c:v>
                </c:pt>
                <c:pt idx="162">
                  <c:v>9.5070450951511443E-3</c:v>
                </c:pt>
                <c:pt idx="163">
                  <c:v>3.8859350462310885E-2</c:v>
                </c:pt>
                <c:pt idx="164">
                  <c:v>6.5171007669731773E-3</c:v>
                </c:pt>
                <c:pt idx="165">
                  <c:v>2.9099979110924334E-2</c:v>
                </c:pt>
                <c:pt idx="166">
                  <c:v>1.7330651899097532E-2</c:v>
                </c:pt>
                <c:pt idx="167">
                  <c:v>2.5970823107672444E-2</c:v>
                </c:pt>
                <c:pt idx="168">
                  <c:v>3.7930955865023864E-3</c:v>
                </c:pt>
                <c:pt idx="169">
                  <c:v>2.5295202943672306E-2</c:v>
                </c:pt>
                <c:pt idx="170">
                  <c:v>2.2523244114875571E-3</c:v>
                </c:pt>
                <c:pt idx="171">
                  <c:v>2.1482859580581375E-2</c:v>
                </c:pt>
                <c:pt idx="172">
                  <c:v>6.4988331529044737E-3</c:v>
                </c:pt>
                <c:pt idx="173">
                  <c:v>2.2569236086322473E-2</c:v>
                </c:pt>
                <c:pt idx="174">
                  <c:v>9.4497360749970366E-3</c:v>
                </c:pt>
                <c:pt idx="175">
                  <c:v>6.939259119820098E-3</c:v>
                </c:pt>
                <c:pt idx="176">
                  <c:v>1.9564741306337015E-2</c:v>
                </c:pt>
                <c:pt idx="177">
                  <c:v>1.3378487097028144E-2</c:v>
                </c:pt>
                <c:pt idx="178">
                  <c:v>3.1525564422627126E-5</c:v>
                </c:pt>
                <c:pt idx="179">
                  <c:v>3.2924154332871103E-2</c:v>
                </c:pt>
                <c:pt idx="180">
                  <c:v>1.5122951993502189E-2</c:v>
                </c:pt>
                <c:pt idx="181">
                  <c:v>9.9415832698642442E-3</c:v>
                </c:pt>
                <c:pt idx="182">
                  <c:v>3.8946782191937299E-2</c:v>
                </c:pt>
                <c:pt idx="183">
                  <c:v>3.5172127670565434E-2</c:v>
                </c:pt>
                <c:pt idx="184">
                  <c:v>2.3303012889779599E-2</c:v>
                </c:pt>
                <c:pt idx="185">
                  <c:v>1.1572657787090837E-3</c:v>
                </c:pt>
                <c:pt idx="186">
                  <c:v>3.6385320590715059E-2</c:v>
                </c:pt>
                <c:pt idx="187">
                  <c:v>5.6126275688547474E-3</c:v>
                </c:pt>
                <c:pt idx="188">
                  <c:v>3.669105962078148E-2</c:v>
                </c:pt>
                <c:pt idx="189">
                  <c:v>3.5340623344689761E-3</c:v>
                </c:pt>
                <c:pt idx="190">
                  <c:v>1.5565006601793786E-3</c:v>
                </c:pt>
                <c:pt idx="191">
                  <c:v>1.2429698114875241E-2</c:v>
                </c:pt>
                <c:pt idx="192">
                  <c:v>5.7261893835488182E-3</c:v>
                </c:pt>
                <c:pt idx="193">
                  <c:v>6.2636246905841391E-3</c:v>
                </c:pt>
                <c:pt idx="194">
                  <c:v>4.5503750090416439E-3</c:v>
                </c:pt>
                <c:pt idx="195">
                  <c:v>8.9242240509442034E-3</c:v>
                </c:pt>
                <c:pt idx="196">
                  <c:v>1.8710993685051705E-2</c:v>
                </c:pt>
                <c:pt idx="197">
                  <c:v>3.2159528602969729E-2</c:v>
                </c:pt>
                <c:pt idx="198">
                  <c:v>1.1152972574752536E-2</c:v>
                </c:pt>
                <c:pt idx="199">
                  <c:v>3.4445883122641324E-2</c:v>
                </c:pt>
                <c:pt idx="200">
                  <c:v>1.7745552336103025E-2</c:v>
                </c:pt>
                <c:pt idx="201">
                  <c:v>4.9674539084716852E-3</c:v>
                </c:pt>
                <c:pt idx="202">
                  <c:v>3.5907541436311634E-2</c:v>
                </c:pt>
                <c:pt idx="203">
                  <c:v>1.5711181370214437E-2</c:v>
                </c:pt>
                <c:pt idx="204">
                  <c:v>5.1853018701801933E-3</c:v>
                </c:pt>
                <c:pt idx="205">
                  <c:v>1.9798678728772039E-2</c:v>
                </c:pt>
                <c:pt idx="206">
                  <c:v>2.8180284481946011E-2</c:v>
                </c:pt>
                <c:pt idx="207">
                  <c:v>7.1792763166251541E-3</c:v>
                </c:pt>
                <c:pt idx="208">
                  <c:v>2.5690498015387243E-2</c:v>
                </c:pt>
                <c:pt idx="209">
                  <c:v>8.5257680861366546E-3</c:v>
                </c:pt>
                <c:pt idx="210">
                  <c:v>2.8178654275241851E-2</c:v>
                </c:pt>
                <c:pt idx="211">
                  <c:v>2.6295331866633895E-2</c:v>
                </c:pt>
                <c:pt idx="212">
                  <c:v>3.1854430392510992E-2</c:v>
                </c:pt>
                <c:pt idx="213">
                  <c:v>1.9099802140674037E-2</c:v>
                </c:pt>
                <c:pt idx="214">
                  <c:v>6.1218071484921014E-4</c:v>
                </c:pt>
                <c:pt idx="215">
                  <c:v>3.9689043612679041E-3</c:v>
                </c:pt>
                <c:pt idx="216">
                  <c:v>2.5304128889138036E-2</c:v>
                </c:pt>
                <c:pt idx="217">
                  <c:v>7.0384721348040378E-4</c:v>
                </c:pt>
                <c:pt idx="218">
                  <c:v>7.4839871211276445E-3</c:v>
                </c:pt>
                <c:pt idx="219">
                  <c:v>3.2760614367078494E-3</c:v>
                </c:pt>
                <c:pt idx="220">
                  <c:v>1.931936077633584E-2</c:v>
                </c:pt>
                <c:pt idx="221">
                  <c:v>2.8449561394583846E-3</c:v>
                </c:pt>
                <c:pt idx="222">
                  <c:v>1.7905412948094793E-2</c:v>
                </c:pt>
                <c:pt idx="223">
                  <c:v>4.567386890069902E-3</c:v>
                </c:pt>
                <c:pt idx="224">
                  <c:v>2.1454377934427501E-2</c:v>
                </c:pt>
                <c:pt idx="225">
                  <c:v>2.2370099543112858E-2</c:v>
                </c:pt>
                <c:pt idx="226">
                  <c:v>8.9314175550325066E-3</c:v>
                </c:pt>
                <c:pt idx="227">
                  <c:v>1.3937101032291996E-2</c:v>
                </c:pt>
                <c:pt idx="228">
                  <c:v>1.5611367077381011E-2</c:v>
                </c:pt>
                <c:pt idx="229">
                  <c:v>8.4816964110910121E-4</c:v>
                </c:pt>
                <c:pt idx="230">
                  <c:v>4.6898786250094476E-3</c:v>
                </c:pt>
                <c:pt idx="231">
                  <c:v>1.244798484373412E-2</c:v>
                </c:pt>
                <c:pt idx="232">
                  <c:v>2.466178037340026E-2</c:v>
                </c:pt>
                <c:pt idx="233">
                  <c:v>3.2339872927373173E-3</c:v>
                </c:pt>
                <c:pt idx="234">
                  <c:v>1.7246290764601144E-2</c:v>
                </c:pt>
                <c:pt idx="235">
                  <c:v>1.0830557507402055E-2</c:v>
                </c:pt>
                <c:pt idx="236">
                  <c:v>2.4115050766501639E-2</c:v>
                </c:pt>
                <c:pt idx="237">
                  <c:v>1.3602606159034353E-3</c:v>
                </c:pt>
                <c:pt idx="238">
                  <c:v>5.1533516559131532E-3</c:v>
                </c:pt>
                <c:pt idx="239">
                  <c:v>2.7768526166996745E-2</c:v>
                </c:pt>
                <c:pt idx="240">
                  <c:v>7.0892033766405188E-3</c:v>
                </c:pt>
                <c:pt idx="241">
                  <c:v>5.0686848409349184E-3</c:v>
                </c:pt>
                <c:pt idx="242">
                  <c:v>7.127969608514336E-4</c:v>
                </c:pt>
                <c:pt idx="243">
                  <c:v>2.0704519682845042E-2</c:v>
                </c:pt>
                <c:pt idx="244">
                  <c:v>8.1222290534391741E-6</c:v>
                </c:pt>
                <c:pt idx="245">
                  <c:v>5.7489374594118193E-3</c:v>
                </c:pt>
                <c:pt idx="246">
                  <c:v>2.5379755867114634E-2</c:v>
                </c:pt>
                <c:pt idx="247">
                  <c:v>1.4647360896751803E-2</c:v>
                </c:pt>
                <c:pt idx="248">
                  <c:v>1.6605845356027112E-2</c:v>
                </c:pt>
                <c:pt idx="249">
                  <c:v>1.3740872019036359E-2</c:v>
                </c:pt>
                <c:pt idx="250">
                  <c:v>1.7458162969771297E-2</c:v>
                </c:pt>
                <c:pt idx="251">
                  <c:v>1.4791764206413656E-2</c:v>
                </c:pt>
                <c:pt idx="252">
                  <c:v>3.0672968729531191E-2</c:v>
                </c:pt>
                <c:pt idx="253">
                  <c:v>5.2509803058817315E-4</c:v>
                </c:pt>
                <c:pt idx="254">
                  <c:v>2.6742289796497065E-2</c:v>
                </c:pt>
                <c:pt idx="255">
                  <c:v>2.4733491071416737E-2</c:v>
                </c:pt>
                <c:pt idx="256">
                  <c:v>2.4645732484566297E-2</c:v>
                </c:pt>
                <c:pt idx="257">
                  <c:v>1.1135957495003971E-3</c:v>
                </c:pt>
                <c:pt idx="258">
                  <c:v>1.3148947876389382E-2</c:v>
                </c:pt>
                <c:pt idx="259">
                  <c:v>2.5301277950190427E-2</c:v>
                </c:pt>
                <c:pt idx="260">
                  <c:v>3.9375986260778678E-2</c:v>
                </c:pt>
                <c:pt idx="261">
                  <c:v>1.6006046408656348E-2</c:v>
                </c:pt>
                <c:pt idx="262">
                  <c:v>2.0068797366608094E-2</c:v>
                </c:pt>
                <c:pt idx="263">
                  <c:v>5.6959498086862296E-3</c:v>
                </c:pt>
                <c:pt idx="264">
                  <c:v>1.7847110530597791E-2</c:v>
                </c:pt>
                <c:pt idx="265">
                  <c:v>3.6068346137545747E-2</c:v>
                </c:pt>
                <c:pt idx="266">
                  <c:v>3.2423982156813941E-2</c:v>
                </c:pt>
                <c:pt idx="267">
                  <c:v>9.2410546557910919E-3</c:v>
                </c:pt>
                <c:pt idx="268">
                  <c:v>2.5312402685278425E-2</c:v>
                </c:pt>
                <c:pt idx="269">
                  <c:v>6.7356945305505908E-3</c:v>
                </c:pt>
                <c:pt idx="270">
                  <c:v>3.0568488292576496E-3</c:v>
                </c:pt>
                <c:pt idx="271">
                  <c:v>1.0615037811370564E-2</c:v>
                </c:pt>
                <c:pt idx="272">
                  <c:v>7.8480953275716723E-3</c:v>
                </c:pt>
                <c:pt idx="273">
                  <c:v>3.9065443220257321E-3</c:v>
                </c:pt>
                <c:pt idx="274">
                  <c:v>1.1265175953579778E-2</c:v>
                </c:pt>
                <c:pt idx="275">
                  <c:v>1.6953726247248432E-2</c:v>
                </c:pt>
                <c:pt idx="276">
                  <c:v>5.6573835824353833E-4</c:v>
                </c:pt>
                <c:pt idx="277">
                  <c:v>2.1674270227595824E-3</c:v>
                </c:pt>
                <c:pt idx="278">
                  <c:v>1.0464178368496534E-3</c:v>
                </c:pt>
                <c:pt idx="279">
                  <c:v>1.8671635423194027E-3</c:v>
                </c:pt>
                <c:pt idx="280">
                  <c:v>2.2343266917059415E-2</c:v>
                </c:pt>
                <c:pt idx="281">
                  <c:v>1.1279724436099944E-2</c:v>
                </c:pt>
                <c:pt idx="282">
                  <c:v>1.0657320378531013E-3</c:v>
                </c:pt>
                <c:pt idx="283">
                  <c:v>5.188588805967633E-3</c:v>
                </c:pt>
                <c:pt idx="284">
                  <c:v>1.248575853134011E-2</c:v>
                </c:pt>
                <c:pt idx="285">
                  <c:v>2.2625989813962282E-2</c:v>
                </c:pt>
                <c:pt idx="286">
                  <c:v>2.2874098110807144E-2</c:v>
                </c:pt>
                <c:pt idx="287">
                  <c:v>1.1676322639488191E-2</c:v>
                </c:pt>
                <c:pt idx="288">
                  <c:v>5.2530139629037272E-3</c:v>
                </c:pt>
                <c:pt idx="289">
                  <c:v>6.587811331663143E-3</c:v>
                </c:pt>
                <c:pt idx="290">
                  <c:v>1.1558512311902247E-2</c:v>
                </c:pt>
                <c:pt idx="291">
                  <c:v>8.4115748893111818E-3</c:v>
                </c:pt>
                <c:pt idx="292">
                  <c:v>1.6508252435884808E-2</c:v>
                </c:pt>
                <c:pt idx="293">
                  <c:v>5.597870583533073E-3</c:v>
                </c:pt>
                <c:pt idx="294">
                  <c:v>9.6406426140407682E-4</c:v>
                </c:pt>
                <c:pt idx="295">
                  <c:v>1.5115442697032251E-2</c:v>
                </c:pt>
                <c:pt idx="296">
                  <c:v>1.0125268274167758E-2</c:v>
                </c:pt>
                <c:pt idx="297">
                  <c:v>1.1913987871288701E-3</c:v>
                </c:pt>
                <c:pt idx="298">
                  <c:v>2.1605216175226368E-2</c:v>
                </c:pt>
                <c:pt idx="299">
                  <c:v>8.116053010914703E-3</c:v>
                </c:pt>
                <c:pt idx="300">
                  <c:v>1.6426629352210422E-2</c:v>
                </c:pt>
                <c:pt idx="301">
                  <c:v>1.0367067086355552E-2</c:v>
                </c:pt>
                <c:pt idx="302">
                  <c:v>3.8098215539822621E-3</c:v>
                </c:pt>
                <c:pt idx="303">
                  <c:v>3.486867593862495E-2</c:v>
                </c:pt>
                <c:pt idx="304">
                  <c:v>1.4138894549011322E-2</c:v>
                </c:pt>
                <c:pt idx="305">
                  <c:v>2.4350096842176136E-2</c:v>
                </c:pt>
                <c:pt idx="306">
                  <c:v>3.0718280478286085E-2</c:v>
                </c:pt>
                <c:pt idx="307">
                  <c:v>5.0733750746732832E-4</c:v>
                </c:pt>
                <c:pt idx="308">
                  <c:v>1.4344947006865815E-2</c:v>
                </c:pt>
                <c:pt idx="309">
                  <c:v>4.3556405144465973E-3</c:v>
                </c:pt>
                <c:pt idx="310">
                  <c:v>2.5242361512127314E-2</c:v>
                </c:pt>
                <c:pt idx="311">
                  <c:v>1.6281662381286113E-2</c:v>
                </c:pt>
                <c:pt idx="312">
                  <c:v>8.5676768220580776E-3</c:v>
                </c:pt>
                <c:pt idx="313">
                  <c:v>1.9045819713701364E-2</c:v>
                </c:pt>
                <c:pt idx="314">
                  <c:v>2.0499603531437788E-2</c:v>
                </c:pt>
                <c:pt idx="315">
                  <c:v>3.1533279521453214E-3</c:v>
                </c:pt>
                <c:pt idx="316">
                  <c:v>2.0486896015255904E-3</c:v>
                </c:pt>
                <c:pt idx="317">
                  <c:v>1.0826223663382574E-2</c:v>
                </c:pt>
                <c:pt idx="318">
                  <c:v>7.6326187050465718E-4</c:v>
                </c:pt>
                <c:pt idx="319">
                  <c:v>2.2109174092613086E-3</c:v>
                </c:pt>
                <c:pt idx="320">
                  <c:v>1.8971957941034803E-2</c:v>
                </c:pt>
                <c:pt idx="321">
                  <c:v>1.135010077726081E-2</c:v>
                </c:pt>
                <c:pt idx="322">
                  <c:v>2.4512093777156168E-2</c:v>
                </c:pt>
                <c:pt idx="323">
                  <c:v>2.6530076846497824E-3</c:v>
                </c:pt>
                <c:pt idx="324">
                  <c:v>6.6782072221607423E-3</c:v>
                </c:pt>
                <c:pt idx="325">
                  <c:v>4.2590675734463668E-3</c:v>
                </c:pt>
                <c:pt idx="326">
                  <c:v>3.775443956453485E-2</c:v>
                </c:pt>
                <c:pt idx="327">
                  <c:v>9.443152841839289E-3</c:v>
                </c:pt>
                <c:pt idx="328">
                  <c:v>9.4708872357693024E-3</c:v>
                </c:pt>
                <c:pt idx="329">
                  <c:v>4.0729620009673784E-3</c:v>
                </c:pt>
                <c:pt idx="330">
                  <c:v>2.7791766210461342E-3</c:v>
                </c:pt>
                <c:pt idx="331">
                  <c:v>1.1929866462843358E-2</c:v>
                </c:pt>
                <c:pt idx="332">
                  <c:v>5.0049794418058711E-3</c:v>
                </c:pt>
                <c:pt idx="333">
                  <c:v>5.5254288025801228E-3</c:v>
                </c:pt>
                <c:pt idx="334">
                  <c:v>1.9544834521901693E-2</c:v>
                </c:pt>
                <c:pt idx="335">
                  <c:v>2.3925299025289678E-3</c:v>
                </c:pt>
                <c:pt idx="336">
                  <c:v>1.293170213212525E-2</c:v>
                </c:pt>
                <c:pt idx="337">
                  <c:v>1.8134355450140529E-3</c:v>
                </c:pt>
                <c:pt idx="338">
                  <c:v>1.0661217882494382E-2</c:v>
                </c:pt>
                <c:pt idx="339">
                  <c:v>3.3540212642037326E-2</c:v>
                </c:pt>
                <c:pt idx="340">
                  <c:v>1.062205133870199E-2</c:v>
                </c:pt>
                <c:pt idx="341">
                  <c:v>3.4440512779032297E-2</c:v>
                </c:pt>
                <c:pt idx="342">
                  <c:v>4.9591209303305557E-3</c:v>
                </c:pt>
                <c:pt idx="343">
                  <c:v>2.4320665230439725E-2</c:v>
                </c:pt>
                <c:pt idx="344">
                  <c:v>6.8402550457327968E-3</c:v>
                </c:pt>
                <c:pt idx="345">
                  <c:v>3.3375181410451693E-3</c:v>
                </c:pt>
                <c:pt idx="346">
                  <c:v>1.7557051727090947E-2</c:v>
                </c:pt>
                <c:pt idx="347">
                  <c:v>3.3330150378502316E-2</c:v>
                </c:pt>
                <c:pt idx="348">
                  <c:v>5.5369802785619586E-3</c:v>
                </c:pt>
                <c:pt idx="349">
                  <c:v>7.5199918085824659E-3</c:v>
                </c:pt>
                <c:pt idx="350">
                  <c:v>3.0910787428275004E-2</c:v>
                </c:pt>
                <c:pt idx="351">
                  <c:v>1.0592732682463144E-2</c:v>
                </c:pt>
                <c:pt idx="352">
                  <c:v>1.1529423269883548E-2</c:v>
                </c:pt>
                <c:pt idx="353">
                  <c:v>1.2171277931762654E-2</c:v>
                </c:pt>
                <c:pt idx="354">
                  <c:v>6.6206248585920805E-4</c:v>
                </c:pt>
                <c:pt idx="355">
                  <c:v>1.6502582715142978E-2</c:v>
                </c:pt>
                <c:pt idx="356">
                  <c:v>4.459191402199047E-3</c:v>
                </c:pt>
                <c:pt idx="357">
                  <c:v>1.7443067583607873E-2</c:v>
                </c:pt>
                <c:pt idx="358">
                  <c:v>1.7557279136953412E-2</c:v>
                </c:pt>
                <c:pt idx="359">
                  <c:v>7.799714402732474E-4</c:v>
                </c:pt>
                <c:pt idx="360">
                  <c:v>1.9339354348325833E-3</c:v>
                </c:pt>
                <c:pt idx="361">
                  <c:v>6.1298388979967484E-3</c:v>
                </c:pt>
                <c:pt idx="362">
                  <c:v>2.6893882241442402E-2</c:v>
                </c:pt>
                <c:pt idx="363">
                  <c:v>1.1771049312755702E-2</c:v>
                </c:pt>
                <c:pt idx="364">
                  <c:v>1.6802314256185048E-2</c:v>
                </c:pt>
                <c:pt idx="365">
                  <c:v>1.0272395748101704E-2</c:v>
                </c:pt>
                <c:pt idx="366">
                  <c:v>3.7644991412743266E-2</c:v>
                </c:pt>
                <c:pt idx="367">
                  <c:v>7.6173979392937389E-3</c:v>
                </c:pt>
                <c:pt idx="368">
                  <c:v>1.5887086592278367E-2</c:v>
                </c:pt>
                <c:pt idx="369">
                  <c:v>1.0707032568604112E-2</c:v>
                </c:pt>
                <c:pt idx="370">
                  <c:v>3.9321673625389811E-2</c:v>
                </c:pt>
                <c:pt idx="371">
                  <c:v>6.7072869772381713E-3</c:v>
                </c:pt>
                <c:pt idx="372">
                  <c:v>4.0202072152100898E-3</c:v>
                </c:pt>
                <c:pt idx="373">
                  <c:v>2.1788016542489269E-2</c:v>
                </c:pt>
                <c:pt idx="374">
                  <c:v>1.9118795811287784E-2</c:v>
                </c:pt>
                <c:pt idx="375">
                  <c:v>3.5888605861775308E-2</c:v>
                </c:pt>
                <c:pt idx="376">
                  <c:v>1.8942128836618333E-2</c:v>
                </c:pt>
                <c:pt idx="377">
                  <c:v>1.5900534179687186E-2</c:v>
                </c:pt>
                <c:pt idx="378">
                  <c:v>2.2816722798381102E-2</c:v>
                </c:pt>
                <c:pt idx="379">
                  <c:v>1.3612351372100332E-3</c:v>
                </c:pt>
                <c:pt idx="380">
                  <c:v>3.6365464435049899E-2</c:v>
                </c:pt>
                <c:pt idx="381">
                  <c:v>2.3270263820761991E-3</c:v>
                </c:pt>
                <c:pt idx="382">
                  <c:v>2.2906229306746934E-2</c:v>
                </c:pt>
                <c:pt idx="383">
                  <c:v>1.093510258827177E-2</c:v>
                </c:pt>
                <c:pt idx="384">
                  <c:v>1.523082421453294E-2</c:v>
                </c:pt>
                <c:pt idx="385">
                  <c:v>2.4063081965994132E-2</c:v>
                </c:pt>
                <c:pt idx="386">
                  <c:v>7.6488315378812899E-3</c:v>
                </c:pt>
                <c:pt idx="387">
                  <c:v>1.1306250887155511E-2</c:v>
                </c:pt>
                <c:pt idx="388">
                  <c:v>9.1719420524953438E-3</c:v>
                </c:pt>
                <c:pt idx="389">
                  <c:v>2.1452628123686208E-2</c:v>
                </c:pt>
                <c:pt idx="390">
                  <c:v>2.6232267711130122E-3</c:v>
                </c:pt>
                <c:pt idx="391">
                  <c:v>1.1575055473376623E-2</c:v>
                </c:pt>
                <c:pt idx="392">
                  <c:v>1.1669224217289458E-2</c:v>
                </c:pt>
                <c:pt idx="393">
                  <c:v>1.3427501522684194E-2</c:v>
                </c:pt>
                <c:pt idx="394">
                  <c:v>7.5251701285535327E-3</c:v>
                </c:pt>
                <c:pt idx="395">
                  <c:v>6.9476832950775488E-3</c:v>
                </c:pt>
                <c:pt idx="396">
                  <c:v>4.7975577591247934E-3</c:v>
                </c:pt>
                <c:pt idx="397">
                  <c:v>5.6647314455800252E-3</c:v>
                </c:pt>
                <c:pt idx="398">
                  <c:v>1.3036725878281683E-2</c:v>
                </c:pt>
                <c:pt idx="399">
                  <c:v>2.8256984262662429E-2</c:v>
                </c:pt>
                <c:pt idx="400">
                  <c:v>1.3554000608605538E-2</c:v>
                </c:pt>
                <c:pt idx="401">
                  <c:v>4.3753027508705552E-3</c:v>
                </c:pt>
                <c:pt idx="402">
                  <c:v>1.1300372907269764E-2</c:v>
                </c:pt>
                <c:pt idx="403">
                  <c:v>5.5300010442637575E-4</c:v>
                </c:pt>
                <c:pt idx="404">
                  <c:v>1.9159147569850671E-2</c:v>
                </c:pt>
                <c:pt idx="405">
                  <c:v>3.8165883630122094E-3</c:v>
                </c:pt>
                <c:pt idx="406">
                  <c:v>3.8106972646053267E-4</c:v>
                </c:pt>
                <c:pt idx="407">
                  <c:v>1.6886295835338232E-2</c:v>
                </c:pt>
                <c:pt idx="408">
                  <c:v>1.9358997665943223E-3</c:v>
                </c:pt>
                <c:pt idx="409">
                  <c:v>6.4512133578509441E-3</c:v>
                </c:pt>
                <c:pt idx="410">
                  <c:v>4.9019508851494325E-3</c:v>
                </c:pt>
                <c:pt idx="411">
                  <c:v>1.6474466695732781E-2</c:v>
                </c:pt>
                <c:pt idx="412">
                  <c:v>8.1190851182445251E-3</c:v>
                </c:pt>
                <c:pt idx="413">
                  <c:v>8.6058538292411932E-3</c:v>
                </c:pt>
                <c:pt idx="414">
                  <c:v>2.8300731035686478E-3</c:v>
                </c:pt>
                <c:pt idx="415">
                  <c:v>1.5054335054185098E-2</c:v>
                </c:pt>
                <c:pt idx="416">
                  <c:v>2.1299275881651716E-2</c:v>
                </c:pt>
                <c:pt idx="417">
                  <c:v>1.5143716714314555E-2</c:v>
                </c:pt>
                <c:pt idx="418">
                  <c:v>2.3896052835102828E-2</c:v>
                </c:pt>
                <c:pt idx="419">
                  <c:v>2.2264373130200354E-2</c:v>
                </c:pt>
                <c:pt idx="420">
                  <c:v>4.5085114014472901E-3</c:v>
                </c:pt>
                <c:pt idx="421">
                  <c:v>7.4852487527226792E-3</c:v>
                </c:pt>
                <c:pt idx="422">
                  <c:v>2.9397301775699054E-2</c:v>
                </c:pt>
                <c:pt idx="423">
                  <c:v>9.1258245054049879E-4</c:v>
                </c:pt>
                <c:pt idx="424">
                  <c:v>5.0315125873932783E-3</c:v>
                </c:pt>
                <c:pt idx="425">
                  <c:v>1.5655310629157173E-2</c:v>
                </c:pt>
                <c:pt idx="426">
                  <c:v>2.8025928704657536E-2</c:v>
                </c:pt>
                <c:pt idx="427">
                  <c:v>2.9883605983785814E-2</c:v>
                </c:pt>
                <c:pt idx="428">
                  <c:v>5.2546230467050165E-3</c:v>
                </c:pt>
                <c:pt idx="429">
                  <c:v>7.5358922031904581E-3</c:v>
                </c:pt>
                <c:pt idx="430">
                  <c:v>7.9486189143229569E-3</c:v>
                </c:pt>
                <c:pt idx="431">
                  <c:v>3.4403315301494805E-2</c:v>
                </c:pt>
                <c:pt idx="432">
                  <c:v>6.6929280391108377E-3</c:v>
                </c:pt>
                <c:pt idx="433">
                  <c:v>8.1516599687381525E-3</c:v>
                </c:pt>
                <c:pt idx="434">
                  <c:v>4.850058059765878E-3</c:v>
                </c:pt>
                <c:pt idx="435">
                  <c:v>2.1683342139013962E-3</c:v>
                </c:pt>
                <c:pt idx="436">
                  <c:v>1.3893896835967796E-2</c:v>
                </c:pt>
                <c:pt idx="437">
                  <c:v>1.1018056041724464E-2</c:v>
                </c:pt>
                <c:pt idx="438">
                  <c:v>3.029444419849282E-2</c:v>
                </c:pt>
                <c:pt idx="439">
                  <c:v>4.9713905067351087E-3</c:v>
                </c:pt>
                <c:pt idx="440">
                  <c:v>2.2644220517502404E-4</c:v>
                </c:pt>
                <c:pt idx="441">
                  <c:v>3.6267335408001877E-3</c:v>
                </c:pt>
                <c:pt idx="442">
                  <c:v>1.2003213291359602E-2</c:v>
                </c:pt>
                <c:pt idx="443">
                  <c:v>1.9177331784292893E-2</c:v>
                </c:pt>
                <c:pt idx="444">
                  <c:v>1.0877683077056878E-3</c:v>
                </c:pt>
                <c:pt idx="445">
                  <c:v>3.7322964000844151E-2</c:v>
                </c:pt>
                <c:pt idx="446">
                  <c:v>2.4159600168392383E-2</c:v>
                </c:pt>
                <c:pt idx="447">
                  <c:v>6.7728003174648728E-3</c:v>
                </c:pt>
                <c:pt idx="448">
                  <c:v>1.8221770200961707E-2</c:v>
                </c:pt>
                <c:pt idx="449">
                  <c:v>8.602688507430855E-3</c:v>
                </c:pt>
                <c:pt idx="450">
                  <c:v>1.2572343916204109E-2</c:v>
                </c:pt>
                <c:pt idx="451">
                  <c:v>6.4035866737895434E-3</c:v>
                </c:pt>
                <c:pt idx="452">
                  <c:v>1.3966841301385664E-2</c:v>
                </c:pt>
                <c:pt idx="453">
                  <c:v>1.8121594241354271E-2</c:v>
                </c:pt>
                <c:pt idx="454">
                  <c:v>1.5422626742663597E-2</c:v>
                </c:pt>
                <c:pt idx="455">
                  <c:v>1.3629029673248343E-2</c:v>
                </c:pt>
                <c:pt idx="456">
                  <c:v>3.5839287217953125E-2</c:v>
                </c:pt>
                <c:pt idx="457">
                  <c:v>2.0213003497919865E-2</c:v>
                </c:pt>
                <c:pt idx="458">
                  <c:v>2.3365284000108483E-2</c:v>
                </c:pt>
                <c:pt idx="459">
                  <c:v>1.3978202855955591E-3</c:v>
                </c:pt>
                <c:pt idx="460">
                  <c:v>1.2204072640506545E-2</c:v>
                </c:pt>
                <c:pt idx="461">
                  <c:v>2.3345630743979356E-2</c:v>
                </c:pt>
                <c:pt idx="462">
                  <c:v>1.2634254465429878E-2</c:v>
                </c:pt>
                <c:pt idx="463">
                  <c:v>4.8332951591707855E-3</c:v>
                </c:pt>
                <c:pt idx="464">
                  <c:v>1.6223401409482401E-2</c:v>
                </c:pt>
                <c:pt idx="465">
                  <c:v>1.9593153414345081E-2</c:v>
                </c:pt>
                <c:pt idx="466">
                  <c:v>2.2061680954224207E-2</c:v>
                </c:pt>
                <c:pt idx="467">
                  <c:v>2.1815309601266535E-2</c:v>
                </c:pt>
                <c:pt idx="468">
                  <c:v>8.8907732206421081E-3</c:v>
                </c:pt>
                <c:pt idx="469">
                  <c:v>2.4502898233442351E-2</c:v>
                </c:pt>
                <c:pt idx="470">
                  <c:v>3.7307708524246044E-2</c:v>
                </c:pt>
                <c:pt idx="471">
                  <c:v>2.7764160252762172E-2</c:v>
                </c:pt>
                <c:pt idx="472">
                  <c:v>3.7883997190426559E-2</c:v>
                </c:pt>
                <c:pt idx="473">
                  <c:v>6.0892439416606022E-3</c:v>
                </c:pt>
                <c:pt idx="474">
                  <c:v>3.5668586369931297E-3</c:v>
                </c:pt>
                <c:pt idx="475">
                  <c:v>1.2578657370121987E-2</c:v>
                </c:pt>
                <c:pt idx="476">
                  <c:v>1.6510211447388942E-5</c:v>
                </c:pt>
                <c:pt idx="477">
                  <c:v>2.413442038408048E-3</c:v>
                </c:pt>
                <c:pt idx="478">
                  <c:v>4.0457274519031588E-3</c:v>
                </c:pt>
                <c:pt idx="479">
                  <c:v>1.3103475503556711E-3</c:v>
                </c:pt>
                <c:pt idx="480">
                  <c:v>3.244564537806075E-3</c:v>
                </c:pt>
                <c:pt idx="481">
                  <c:v>5.6433875768327425E-4</c:v>
                </c:pt>
                <c:pt idx="482">
                  <c:v>9.5080105711654091E-3</c:v>
                </c:pt>
                <c:pt idx="483">
                  <c:v>2.6725338315852634E-2</c:v>
                </c:pt>
                <c:pt idx="484">
                  <c:v>1.7299668891926714E-2</c:v>
                </c:pt>
                <c:pt idx="485">
                  <c:v>9.8660773452593426E-6</c:v>
                </c:pt>
                <c:pt idx="486">
                  <c:v>2.0626068350648188E-2</c:v>
                </c:pt>
                <c:pt idx="487">
                  <c:v>5.3674865311941931E-3</c:v>
                </c:pt>
                <c:pt idx="488">
                  <c:v>1.2820994199832857E-2</c:v>
                </c:pt>
                <c:pt idx="489">
                  <c:v>6.5664129119596274E-3</c:v>
                </c:pt>
                <c:pt idx="490">
                  <c:v>5.3544706459535954E-4</c:v>
                </c:pt>
                <c:pt idx="491">
                  <c:v>1.0235023323607038E-2</c:v>
                </c:pt>
                <c:pt idx="492">
                  <c:v>3.4392145370479269E-3</c:v>
                </c:pt>
                <c:pt idx="493">
                  <c:v>1.4103139065945416E-2</c:v>
                </c:pt>
                <c:pt idx="494">
                  <c:v>1.6036642060846179E-2</c:v>
                </c:pt>
                <c:pt idx="495">
                  <c:v>1.4288723619521663E-2</c:v>
                </c:pt>
                <c:pt idx="496">
                  <c:v>1.5692296648641343E-2</c:v>
                </c:pt>
                <c:pt idx="497">
                  <c:v>1.5546905183732185E-3</c:v>
                </c:pt>
                <c:pt idx="498">
                  <c:v>1.3721949939488809E-3</c:v>
                </c:pt>
                <c:pt idx="499">
                  <c:v>4.3016375353321255E-3</c:v>
                </c:pt>
                <c:pt idx="500">
                  <c:v>2.2550032364999548E-3</c:v>
                </c:pt>
                <c:pt idx="501">
                  <c:v>9.9083633309563087E-4</c:v>
                </c:pt>
                <c:pt idx="502">
                  <c:v>8.0560378754271304E-3</c:v>
                </c:pt>
                <c:pt idx="503">
                  <c:v>2.3678382956959362E-3</c:v>
                </c:pt>
                <c:pt idx="504">
                  <c:v>2.0555088915257032E-2</c:v>
                </c:pt>
                <c:pt idx="505">
                  <c:v>2.9448940617891254E-3</c:v>
                </c:pt>
                <c:pt idx="506">
                  <c:v>2.9859226088614264E-2</c:v>
                </c:pt>
                <c:pt idx="507">
                  <c:v>9.8851312802970635E-3</c:v>
                </c:pt>
                <c:pt idx="508">
                  <c:v>2.9386380641532768E-2</c:v>
                </c:pt>
                <c:pt idx="509">
                  <c:v>3.4091494891312669E-2</c:v>
                </c:pt>
                <c:pt idx="510">
                  <c:v>5.9747709780583213E-4</c:v>
                </c:pt>
                <c:pt idx="511">
                  <c:v>6.068501401658228E-3</c:v>
                </c:pt>
                <c:pt idx="512">
                  <c:v>2.9247701239332784E-2</c:v>
                </c:pt>
                <c:pt idx="513">
                  <c:v>1.9110062326133551E-2</c:v>
                </c:pt>
                <c:pt idx="514">
                  <c:v>2.2586008081947634E-2</c:v>
                </c:pt>
                <c:pt idx="515">
                  <c:v>6.47642153597965E-3</c:v>
                </c:pt>
                <c:pt idx="516">
                  <c:v>1.5682291772683189E-2</c:v>
                </c:pt>
                <c:pt idx="517">
                  <c:v>1.4843246437149737E-2</c:v>
                </c:pt>
                <c:pt idx="518">
                  <c:v>5.9829653919669075E-3</c:v>
                </c:pt>
                <c:pt idx="519">
                  <c:v>2.161971110721542E-2</c:v>
                </c:pt>
                <c:pt idx="520">
                  <c:v>1.1530362161962533E-2</c:v>
                </c:pt>
                <c:pt idx="521">
                  <c:v>1.6065371947236932E-3</c:v>
                </c:pt>
                <c:pt idx="522">
                  <c:v>1.8430418974672999E-2</c:v>
                </c:pt>
                <c:pt idx="523">
                  <c:v>3.8851809885160231E-2</c:v>
                </c:pt>
                <c:pt idx="524">
                  <c:v>4.7519770854646433E-3</c:v>
                </c:pt>
                <c:pt idx="525">
                  <c:v>1.3783034712072494E-2</c:v>
                </c:pt>
                <c:pt idx="526">
                  <c:v>2.9068654483814679E-2</c:v>
                </c:pt>
                <c:pt idx="527">
                  <c:v>2.4040101953354008E-2</c:v>
                </c:pt>
                <c:pt idx="528">
                  <c:v>1.2976581314883809E-2</c:v>
                </c:pt>
                <c:pt idx="529">
                  <c:v>1.4935842844644828E-3</c:v>
                </c:pt>
                <c:pt idx="530">
                  <c:v>1.7109037488761639E-2</c:v>
                </c:pt>
                <c:pt idx="531">
                  <c:v>1.9341331657601928E-2</c:v>
                </c:pt>
                <c:pt idx="532">
                  <c:v>9.2126907177208246E-3</c:v>
                </c:pt>
                <c:pt idx="533">
                  <c:v>4.8867462385713883E-3</c:v>
                </c:pt>
                <c:pt idx="534">
                  <c:v>5.6411436601913507E-3</c:v>
                </c:pt>
                <c:pt idx="535">
                  <c:v>1.4669998859788277E-2</c:v>
                </c:pt>
                <c:pt idx="536">
                  <c:v>6.2968149512143187E-3</c:v>
                </c:pt>
                <c:pt idx="537">
                  <c:v>2.2576085341688524E-2</c:v>
                </c:pt>
                <c:pt idx="538">
                  <c:v>3.7406767076668388E-3</c:v>
                </c:pt>
                <c:pt idx="539">
                  <c:v>2.0276070858252015E-2</c:v>
                </c:pt>
                <c:pt idx="540">
                  <c:v>2.2076518101275224E-2</c:v>
                </c:pt>
                <c:pt idx="541">
                  <c:v>1.6514327250523028E-2</c:v>
                </c:pt>
                <c:pt idx="542">
                  <c:v>2.7570407847444605E-3</c:v>
                </c:pt>
                <c:pt idx="543">
                  <c:v>1.3994550497003098E-2</c:v>
                </c:pt>
                <c:pt idx="544">
                  <c:v>7.2650691170493839E-3</c:v>
                </c:pt>
                <c:pt idx="545">
                  <c:v>1.7998056964303996E-2</c:v>
                </c:pt>
                <c:pt idx="546">
                  <c:v>1.8785611430781352E-2</c:v>
                </c:pt>
                <c:pt idx="547">
                  <c:v>2.0420670567741023E-2</c:v>
                </c:pt>
                <c:pt idx="548">
                  <c:v>1.4177381483231185E-2</c:v>
                </c:pt>
                <c:pt idx="549">
                  <c:v>3.4208061247273144E-2</c:v>
                </c:pt>
                <c:pt idx="550">
                  <c:v>3.9106651815003342E-2</c:v>
                </c:pt>
                <c:pt idx="551">
                  <c:v>1.807609624190689E-2</c:v>
                </c:pt>
                <c:pt idx="552">
                  <c:v>1.0648815395690863E-2</c:v>
                </c:pt>
                <c:pt idx="553">
                  <c:v>1.1864605872203705E-4</c:v>
                </c:pt>
                <c:pt idx="554">
                  <c:v>2.8929035224328725E-2</c:v>
                </c:pt>
                <c:pt idx="555">
                  <c:v>1.1570901723324124E-2</c:v>
                </c:pt>
                <c:pt idx="556">
                  <c:v>1.3412812753700881E-2</c:v>
                </c:pt>
                <c:pt idx="557">
                  <c:v>1.0563100937222557E-2</c:v>
                </c:pt>
                <c:pt idx="558">
                  <c:v>8.3089051916379712E-3</c:v>
                </c:pt>
                <c:pt idx="559">
                  <c:v>2.8013510042476045E-3</c:v>
                </c:pt>
                <c:pt idx="560">
                  <c:v>2.0761431720263634E-2</c:v>
                </c:pt>
                <c:pt idx="561">
                  <c:v>1.6577411491222629E-2</c:v>
                </c:pt>
                <c:pt idx="562">
                  <c:v>2.5024456171303389E-2</c:v>
                </c:pt>
                <c:pt idx="563">
                  <c:v>2.9056684254429251E-2</c:v>
                </c:pt>
                <c:pt idx="564">
                  <c:v>1.1007486646169918E-2</c:v>
                </c:pt>
                <c:pt idx="565">
                  <c:v>6.3743197676581122E-3</c:v>
                </c:pt>
                <c:pt idx="566">
                  <c:v>1.5774575115502922E-2</c:v>
                </c:pt>
                <c:pt idx="567">
                  <c:v>2.7169437009409565E-2</c:v>
                </c:pt>
                <c:pt idx="568">
                  <c:v>2.7130581290241953E-2</c:v>
                </c:pt>
                <c:pt idx="569">
                  <c:v>1.2102348107315967E-2</c:v>
                </c:pt>
                <c:pt idx="570">
                  <c:v>1.2405530228047508E-2</c:v>
                </c:pt>
                <c:pt idx="571">
                  <c:v>4.4261116984380287E-3</c:v>
                </c:pt>
                <c:pt idx="572">
                  <c:v>1.1287645236782034E-3</c:v>
                </c:pt>
                <c:pt idx="573">
                  <c:v>2.2921804943787517E-2</c:v>
                </c:pt>
                <c:pt idx="574">
                  <c:v>6.0862014498254974E-3</c:v>
                </c:pt>
                <c:pt idx="575">
                  <c:v>2.7608742168477064E-3</c:v>
                </c:pt>
                <c:pt idx="576">
                  <c:v>3.1501378543650177E-2</c:v>
                </c:pt>
                <c:pt idx="577">
                  <c:v>6.6614330045345292E-4</c:v>
                </c:pt>
                <c:pt idx="578">
                  <c:v>6.182523053332935E-4</c:v>
                </c:pt>
                <c:pt idx="579">
                  <c:v>1.408444955902987E-2</c:v>
                </c:pt>
                <c:pt idx="580">
                  <c:v>3.0276742494604091E-3</c:v>
                </c:pt>
                <c:pt idx="581">
                  <c:v>3.9225419934803829E-3</c:v>
                </c:pt>
                <c:pt idx="582">
                  <c:v>2.5233368802706396E-4</c:v>
                </c:pt>
                <c:pt idx="583">
                  <c:v>1.3527706632336531E-2</c:v>
                </c:pt>
                <c:pt idx="584">
                  <c:v>9.0987471933411425E-3</c:v>
                </c:pt>
                <c:pt idx="585">
                  <c:v>2.2232716809750013E-2</c:v>
                </c:pt>
                <c:pt idx="586">
                  <c:v>2.5203666797382177E-2</c:v>
                </c:pt>
                <c:pt idx="587">
                  <c:v>2.0663222364332753E-2</c:v>
                </c:pt>
                <c:pt idx="588">
                  <c:v>2.8834214515772189E-2</c:v>
                </c:pt>
                <c:pt idx="589">
                  <c:v>2.8994665461639173E-3</c:v>
                </c:pt>
                <c:pt idx="590">
                  <c:v>1.9307523982517259E-2</c:v>
                </c:pt>
                <c:pt idx="591">
                  <c:v>1.4210995906328834E-2</c:v>
                </c:pt>
                <c:pt idx="592">
                  <c:v>1.2412979754179749E-2</c:v>
                </c:pt>
                <c:pt idx="593">
                  <c:v>1.9603493400295172E-2</c:v>
                </c:pt>
                <c:pt idx="594">
                  <c:v>3.4575359330783262E-2</c:v>
                </c:pt>
                <c:pt idx="595">
                  <c:v>1.7966171988805377E-2</c:v>
                </c:pt>
                <c:pt idx="596">
                  <c:v>3.8146376396202858E-2</c:v>
                </c:pt>
                <c:pt idx="597">
                  <c:v>1.5533415394422458E-2</c:v>
                </c:pt>
                <c:pt idx="598">
                  <c:v>7.8777366237066503E-3</c:v>
                </c:pt>
                <c:pt idx="599">
                  <c:v>5.2712968889087079E-3</c:v>
                </c:pt>
                <c:pt idx="600">
                  <c:v>3.0995156377447486E-2</c:v>
                </c:pt>
                <c:pt idx="601">
                  <c:v>2.406837532693137E-2</c:v>
                </c:pt>
                <c:pt idx="602">
                  <c:v>2.2610816437823089E-2</c:v>
                </c:pt>
                <c:pt idx="603">
                  <c:v>2.9506151389544578E-2</c:v>
                </c:pt>
                <c:pt idx="604">
                  <c:v>2.7790224712207223E-2</c:v>
                </c:pt>
                <c:pt idx="605">
                  <c:v>1.253143362204415E-2</c:v>
                </c:pt>
                <c:pt idx="606">
                  <c:v>5.7253213473527943E-3</c:v>
                </c:pt>
                <c:pt idx="607">
                  <c:v>1.3496488275663544E-3</c:v>
                </c:pt>
                <c:pt idx="608">
                  <c:v>3.7070846749972454E-3</c:v>
                </c:pt>
                <c:pt idx="609">
                  <c:v>3.2671654862516698E-2</c:v>
                </c:pt>
                <c:pt idx="610">
                  <c:v>2.7566341761311924E-2</c:v>
                </c:pt>
                <c:pt idx="611">
                  <c:v>3.1707881955597136E-2</c:v>
                </c:pt>
                <c:pt idx="612">
                  <c:v>2.7111927361345257E-2</c:v>
                </c:pt>
                <c:pt idx="613">
                  <c:v>3.1098923689498126E-2</c:v>
                </c:pt>
                <c:pt idx="614">
                  <c:v>3.593007970513244E-3</c:v>
                </c:pt>
                <c:pt idx="615">
                  <c:v>3.4265292027850038E-2</c:v>
                </c:pt>
                <c:pt idx="616">
                  <c:v>1.7594081807379605E-2</c:v>
                </c:pt>
                <c:pt idx="617">
                  <c:v>4.2137819650664814E-3</c:v>
                </c:pt>
                <c:pt idx="618">
                  <c:v>1.4783946688489726E-2</c:v>
                </c:pt>
                <c:pt idx="619">
                  <c:v>6.3156527207058888E-3</c:v>
                </c:pt>
                <c:pt idx="620">
                  <c:v>1.4926152839944379E-2</c:v>
                </c:pt>
                <c:pt idx="621">
                  <c:v>2.4905862053465046E-2</c:v>
                </c:pt>
                <c:pt idx="622">
                  <c:v>1.2464200924830596E-2</c:v>
                </c:pt>
                <c:pt idx="623">
                  <c:v>1.6486042222598984E-2</c:v>
                </c:pt>
                <c:pt idx="624">
                  <c:v>3.2387626703976838E-2</c:v>
                </c:pt>
                <c:pt idx="625">
                  <c:v>1.0667160384338318E-2</c:v>
                </c:pt>
                <c:pt idx="626">
                  <c:v>3.0279135865059346E-2</c:v>
                </c:pt>
                <c:pt idx="627">
                  <c:v>2.5395891091745483E-2</c:v>
                </c:pt>
                <c:pt idx="628">
                  <c:v>2.9825715005823202E-2</c:v>
                </c:pt>
                <c:pt idx="629">
                  <c:v>3.9895282475015306E-3</c:v>
                </c:pt>
                <c:pt idx="630">
                  <c:v>2.0458390594959887E-3</c:v>
                </c:pt>
                <c:pt idx="631">
                  <c:v>1.2736148732456197E-2</c:v>
                </c:pt>
                <c:pt idx="632">
                  <c:v>2.7922734284832895E-2</c:v>
                </c:pt>
                <c:pt idx="633">
                  <c:v>7.6240177760189803E-3</c:v>
                </c:pt>
                <c:pt idx="634">
                  <c:v>1.4618358813937961E-3</c:v>
                </c:pt>
                <c:pt idx="635">
                  <c:v>3.655300984151347E-3</c:v>
                </c:pt>
                <c:pt idx="636">
                  <c:v>2.4285755932679728E-2</c:v>
                </c:pt>
                <c:pt idx="637">
                  <c:v>3.5692283708116984E-3</c:v>
                </c:pt>
                <c:pt idx="638">
                  <c:v>2.5477072734798999E-3</c:v>
                </c:pt>
                <c:pt idx="639">
                  <c:v>6.0775663165860035E-3</c:v>
                </c:pt>
                <c:pt idx="640">
                  <c:v>1.5475703891406362E-2</c:v>
                </c:pt>
                <c:pt idx="641">
                  <c:v>2.4968127067961535E-2</c:v>
                </c:pt>
                <c:pt idx="642">
                  <c:v>1.51369031919658E-3</c:v>
                </c:pt>
                <c:pt idx="643">
                  <c:v>2.1622865822119176E-2</c:v>
                </c:pt>
                <c:pt idx="644">
                  <c:v>2.0542528718102906E-4</c:v>
                </c:pt>
                <c:pt idx="645">
                  <c:v>2.9354951442571154E-2</c:v>
                </c:pt>
                <c:pt idx="646">
                  <c:v>9.4528571973701223E-3</c:v>
                </c:pt>
                <c:pt idx="647">
                  <c:v>8.8486917194853503E-3</c:v>
                </c:pt>
                <c:pt idx="648">
                  <c:v>1.3826815471117046E-2</c:v>
                </c:pt>
                <c:pt idx="649">
                  <c:v>1.5148353538714097E-2</c:v>
                </c:pt>
                <c:pt idx="650">
                  <c:v>1.9366405398771724E-2</c:v>
                </c:pt>
                <c:pt idx="651">
                  <c:v>5.2983655517355515E-3</c:v>
                </c:pt>
                <c:pt idx="652">
                  <c:v>1.0004728830510829E-2</c:v>
                </c:pt>
                <c:pt idx="653">
                  <c:v>1.0040504665714262E-2</c:v>
                </c:pt>
                <c:pt idx="654">
                  <c:v>7.5092006476962462E-3</c:v>
                </c:pt>
                <c:pt idx="655">
                  <c:v>2.2457756304065671E-2</c:v>
                </c:pt>
                <c:pt idx="656">
                  <c:v>2.2404942679337349E-4</c:v>
                </c:pt>
                <c:pt idx="657">
                  <c:v>2.0996800604449924E-2</c:v>
                </c:pt>
                <c:pt idx="658">
                  <c:v>3.2660962381990871E-2</c:v>
                </c:pt>
                <c:pt idx="659">
                  <c:v>3.5683243992708337E-3</c:v>
                </c:pt>
                <c:pt idx="660">
                  <c:v>6.0766095384493903E-3</c:v>
                </c:pt>
                <c:pt idx="661">
                  <c:v>3.090694158680205E-3</c:v>
                </c:pt>
                <c:pt idx="662">
                  <c:v>1.8952657875927002E-3</c:v>
                </c:pt>
                <c:pt idx="663">
                  <c:v>1.9711508980562474E-2</c:v>
                </c:pt>
                <c:pt idx="664">
                  <c:v>2.402565659348412E-3</c:v>
                </c:pt>
                <c:pt idx="665">
                  <c:v>2.5965231749283369E-3</c:v>
                </c:pt>
                <c:pt idx="666">
                  <c:v>4.9970135937525374E-3</c:v>
                </c:pt>
                <c:pt idx="667">
                  <c:v>3.586603593406402E-3</c:v>
                </c:pt>
                <c:pt idx="668">
                  <c:v>4.5270652490506918E-3</c:v>
                </c:pt>
                <c:pt idx="669">
                  <c:v>9.1648273731564298E-3</c:v>
                </c:pt>
                <c:pt idx="670">
                  <c:v>4.5692841342905612E-3</c:v>
                </c:pt>
                <c:pt idx="671">
                  <c:v>1.4787246379507311E-2</c:v>
                </c:pt>
                <c:pt idx="672">
                  <c:v>2.5037921410044305E-2</c:v>
                </c:pt>
                <c:pt idx="673">
                  <c:v>1.4220554968145532E-2</c:v>
                </c:pt>
                <c:pt idx="674">
                  <c:v>1.4224471459220808E-2</c:v>
                </c:pt>
                <c:pt idx="675">
                  <c:v>3.961519511821397E-3</c:v>
                </c:pt>
                <c:pt idx="676">
                  <c:v>2.2486895600752333E-2</c:v>
                </c:pt>
                <c:pt idx="677">
                  <c:v>1.1797723189426155E-2</c:v>
                </c:pt>
                <c:pt idx="678">
                  <c:v>2.3641830866665799E-3</c:v>
                </c:pt>
                <c:pt idx="679">
                  <c:v>4.2956065670155721E-3</c:v>
                </c:pt>
                <c:pt idx="680">
                  <c:v>9.4107028816514011E-3</c:v>
                </c:pt>
                <c:pt idx="681">
                  <c:v>5.5267176602457422E-3</c:v>
                </c:pt>
                <c:pt idx="682">
                  <c:v>1.6758595833013097E-2</c:v>
                </c:pt>
                <c:pt idx="683">
                  <c:v>1.5704351085293788E-2</c:v>
                </c:pt>
                <c:pt idx="684">
                  <c:v>3.5411648003537459E-2</c:v>
                </c:pt>
                <c:pt idx="685">
                  <c:v>1.4400421019184161E-2</c:v>
                </c:pt>
                <c:pt idx="686">
                  <c:v>3.5837630823433203E-3</c:v>
                </c:pt>
                <c:pt idx="687">
                  <c:v>8.5958049751038365E-3</c:v>
                </c:pt>
                <c:pt idx="688">
                  <c:v>8.4692232631009489E-4</c:v>
                </c:pt>
                <c:pt idx="689">
                  <c:v>8.0401634849092147E-3</c:v>
                </c:pt>
                <c:pt idx="690">
                  <c:v>9.3430786146909278E-3</c:v>
                </c:pt>
                <c:pt idx="691">
                  <c:v>1.1635998787746064E-2</c:v>
                </c:pt>
                <c:pt idx="692">
                  <c:v>7.0464369875726908E-3</c:v>
                </c:pt>
                <c:pt idx="693">
                  <c:v>2.7488991856513687E-2</c:v>
                </c:pt>
                <c:pt idx="694">
                  <c:v>2.1745142800811976E-3</c:v>
                </c:pt>
                <c:pt idx="695">
                  <c:v>9.3835187518043102E-3</c:v>
                </c:pt>
                <c:pt idx="696">
                  <c:v>3.024063098605706E-2</c:v>
                </c:pt>
                <c:pt idx="697">
                  <c:v>9.3573655820558509E-3</c:v>
                </c:pt>
                <c:pt idx="698">
                  <c:v>3.7629247392627969E-2</c:v>
                </c:pt>
                <c:pt idx="699">
                  <c:v>2.7252600444095002E-2</c:v>
                </c:pt>
                <c:pt idx="700">
                  <c:v>1.0778531252677361E-2</c:v>
                </c:pt>
                <c:pt idx="701">
                  <c:v>1.3137490244455905E-2</c:v>
                </c:pt>
                <c:pt idx="702">
                  <c:v>8.2455581722498655E-3</c:v>
                </c:pt>
                <c:pt idx="703">
                  <c:v>3.3824462200215573E-2</c:v>
                </c:pt>
                <c:pt idx="704">
                  <c:v>3.5318000385901945E-2</c:v>
                </c:pt>
                <c:pt idx="705">
                  <c:v>6.547279682477823E-3</c:v>
                </c:pt>
                <c:pt idx="706">
                  <c:v>1.4122376499485865E-3</c:v>
                </c:pt>
                <c:pt idx="707">
                  <c:v>2.5460288938739764E-2</c:v>
                </c:pt>
                <c:pt idx="708">
                  <c:v>5.3165307611665255E-3</c:v>
                </c:pt>
                <c:pt idx="709">
                  <c:v>7.85651919946854E-3</c:v>
                </c:pt>
                <c:pt idx="710">
                  <c:v>2.3534953059624897E-4</c:v>
                </c:pt>
                <c:pt idx="711">
                  <c:v>2.562828250998999E-2</c:v>
                </c:pt>
                <c:pt idx="712">
                  <c:v>2.5698963938223851E-2</c:v>
                </c:pt>
                <c:pt idx="713">
                  <c:v>5.9371244980506498E-4</c:v>
                </c:pt>
                <c:pt idx="714">
                  <c:v>3.0738017014733036E-3</c:v>
                </c:pt>
                <c:pt idx="715">
                  <c:v>1.9680443988436096E-2</c:v>
                </c:pt>
                <c:pt idx="716">
                  <c:v>1.7204833087134188E-2</c:v>
                </c:pt>
                <c:pt idx="717">
                  <c:v>3.1135892100546066E-2</c:v>
                </c:pt>
                <c:pt idx="718">
                  <c:v>2.6360809593100172E-2</c:v>
                </c:pt>
                <c:pt idx="719">
                  <c:v>2.6045142504642058E-2</c:v>
                </c:pt>
                <c:pt idx="720">
                  <c:v>2.2589098101370931E-2</c:v>
                </c:pt>
                <c:pt idx="721">
                  <c:v>6.988482959851338E-3</c:v>
                </c:pt>
                <c:pt idx="722">
                  <c:v>2.5562411991602919E-3</c:v>
                </c:pt>
                <c:pt idx="723">
                  <c:v>2.1478261402151009E-2</c:v>
                </c:pt>
                <c:pt idx="724">
                  <c:v>1.0439243007482528E-2</c:v>
                </c:pt>
                <c:pt idx="725">
                  <c:v>3.0122499100103357E-2</c:v>
                </c:pt>
                <c:pt idx="726">
                  <c:v>6.8117861573855883E-3</c:v>
                </c:pt>
                <c:pt idx="727">
                  <c:v>1.3169536367361616E-2</c:v>
                </c:pt>
                <c:pt idx="728">
                  <c:v>1.2147401245860229E-3</c:v>
                </c:pt>
                <c:pt idx="729">
                  <c:v>1.6827036806431588E-2</c:v>
                </c:pt>
                <c:pt idx="730">
                  <c:v>1.5762769297779027E-2</c:v>
                </c:pt>
                <c:pt idx="731">
                  <c:v>1.2052577227467271E-2</c:v>
                </c:pt>
                <c:pt idx="732">
                  <c:v>1.1682727832554571E-2</c:v>
                </c:pt>
                <c:pt idx="733">
                  <c:v>9.1061447698153677E-3</c:v>
                </c:pt>
                <c:pt idx="734">
                  <c:v>2.9767188421486097E-3</c:v>
                </c:pt>
                <c:pt idx="735">
                  <c:v>2.6485473324087253E-3</c:v>
                </c:pt>
                <c:pt idx="736">
                  <c:v>8.1204214028640261E-3</c:v>
                </c:pt>
                <c:pt idx="737">
                  <c:v>1.6471547932759872E-2</c:v>
                </c:pt>
                <c:pt idx="738">
                  <c:v>2.2480756649109271E-2</c:v>
                </c:pt>
                <c:pt idx="739">
                  <c:v>7.8218263403514402E-3</c:v>
                </c:pt>
                <c:pt idx="740">
                  <c:v>3.4726984592985295E-2</c:v>
                </c:pt>
                <c:pt idx="741">
                  <c:v>1.1137449459484231E-2</c:v>
                </c:pt>
                <c:pt idx="742">
                  <c:v>3.7574785184084275E-2</c:v>
                </c:pt>
                <c:pt idx="743">
                  <c:v>5.9241128944861714E-3</c:v>
                </c:pt>
                <c:pt idx="744">
                  <c:v>4.3109562574248032E-3</c:v>
                </c:pt>
                <c:pt idx="745">
                  <c:v>4.6722125828514991E-3</c:v>
                </c:pt>
                <c:pt idx="746">
                  <c:v>3.0898573167568587E-4</c:v>
                </c:pt>
                <c:pt idx="747">
                  <c:v>2.7213159997753381E-2</c:v>
                </c:pt>
                <c:pt idx="748">
                  <c:v>9.4890137800179922E-3</c:v>
                </c:pt>
                <c:pt idx="749">
                  <c:v>7.245478747077704E-3</c:v>
                </c:pt>
                <c:pt idx="750">
                  <c:v>6.492054732840008E-3</c:v>
                </c:pt>
                <c:pt idx="751">
                  <c:v>6.4768969406192676E-3</c:v>
                </c:pt>
                <c:pt idx="752">
                  <c:v>9.7824753084484375E-3</c:v>
                </c:pt>
                <c:pt idx="753">
                  <c:v>4.8116397122978253E-3</c:v>
                </c:pt>
                <c:pt idx="754">
                  <c:v>6.1740871053616126E-3</c:v>
                </c:pt>
                <c:pt idx="755">
                  <c:v>1.4845122446038466E-3</c:v>
                </c:pt>
                <c:pt idx="756">
                  <c:v>1.2295340272792898E-2</c:v>
                </c:pt>
                <c:pt idx="757">
                  <c:v>2.3703038634348916E-2</c:v>
                </c:pt>
                <c:pt idx="758">
                  <c:v>3.8227584120414937E-2</c:v>
                </c:pt>
                <c:pt idx="759">
                  <c:v>7.1927522675407553E-3</c:v>
                </c:pt>
                <c:pt idx="760">
                  <c:v>5.7644267859333267E-3</c:v>
                </c:pt>
                <c:pt idx="761">
                  <c:v>2.8149409863044355E-2</c:v>
                </c:pt>
                <c:pt idx="762">
                  <c:v>1.1648267208880363E-2</c:v>
                </c:pt>
                <c:pt idx="763">
                  <c:v>2.7790672999122683E-2</c:v>
                </c:pt>
                <c:pt idx="764">
                  <c:v>4.9864137314764353E-3</c:v>
                </c:pt>
                <c:pt idx="765">
                  <c:v>2.4527058853153861E-2</c:v>
                </c:pt>
                <c:pt idx="766">
                  <c:v>3.0176956307196794E-2</c:v>
                </c:pt>
                <c:pt idx="767">
                  <c:v>1.7355831348548151E-2</c:v>
                </c:pt>
                <c:pt idx="768">
                  <c:v>3.7308385985452018E-2</c:v>
                </c:pt>
                <c:pt idx="769">
                  <c:v>3.7507764561588153E-4</c:v>
                </c:pt>
                <c:pt idx="770">
                  <c:v>2.3953322877864794E-2</c:v>
                </c:pt>
                <c:pt idx="771">
                  <c:v>1.3780884276431402E-2</c:v>
                </c:pt>
                <c:pt idx="772">
                  <c:v>1.5927854778010552E-3</c:v>
                </c:pt>
                <c:pt idx="773">
                  <c:v>8.4521089327851771E-3</c:v>
                </c:pt>
                <c:pt idx="774">
                  <c:v>1.988291181558883E-3</c:v>
                </c:pt>
                <c:pt idx="775">
                  <c:v>1.1248794126452967E-3</c:v>
                </c:pt>
                <c:pt idx="776">
                  <c:v>4.9336575211290307E-3</c:v>
                </c:pt>
                <c:pt idx="777">
                  <c:v>1.3638603954585441E-2</c:v>
                </c:pt>
                <c:pt idx="778">
                  <c:v>1.2360798737262375E-2</c:v>
                </c:pt>
                <c:pt idx="779">
                  <c:v>1.7922209058944382E-2</c:v>
                </c:pt>
                <c:pt idx="780">
                  <c:v>1.0017879593556663E-2</c:v>
                </c:pt>
                <c:pt idx="781">
                  <c:v>1.9317935159327192E-2</c:v>
                </c:pt>
                <c:pt idx="782">
                  <c:v>2.6187047916390597E-2</c:v>
                </c:pt>
                <c:pt idx="783">
                  <c:v>4.2408075061416955E-3</c:v>
                </c:pt>
                <c:pt idx="784">
                  <c:v>4.8162978483406969E-3</c:v>
                </c:pt>
                <c:pt idx="785">
                  <c:v>4.7554610793568187E-3</c:v>
                </c:pt>
                <c:pt idx="786">
                  <c:v>2.9654748548161303E-2</c:v>
                </c:pt>
                <c:pt idx="787">
                  <c:v>1.5213012668969546E-2</c:v>
                </c:pt>
                <c:pt idx="788">
                  <c:v>1.9306425083065872E-5</c:v>
                </c:pt>
                <c:pt idx="789">
                  <c:v>1.9425599951388576E-3</c:v>
                </c:pt>
                <c:pt idx="790">
                  <c:v>1.4956525784951045E-2</c:v>
                </c:pt>
                <c:pt idx="791">
                  <c:v>1.2342093729027937E-2</c:v>
                </c:pt>
                <c:pt idx="792">
                  <c:v>3.3076301404252405E-2</c:v>
                </c:pt>
                <c:pt idx="793">
                  <c:v>1.9605319891481256E-2</c:v>
                </c:pt>
                <c:pt idx="794">
                  <c:v>1.1789237496502767E-3</c:v>
                </c:pt>
                <c:pt idx="795">
                  <c:v>1.563613914533498E-2</c:v>
                </c:pt>
                <c:pt idx="796">
                  <c:v>1.7512529643121149E-2</c:v>
                </c:pt>
                <c:pt idx="797">
                  <c:v>1.0328970373216985E-2</c:v>
                </c:pt>
                <c:pt idx="798">
                  <c:v>1.4287370197365882E-4</c:v>
                </c:pt>
                <c:pt idx="799">
                  <c:v>5.412854717987926E-3</c:v>
                </c:pt>
                <c:pt idx="800">
                  <c:v>3.2173478959263459E-2</c:v>
                </c:pt>
                <c:pt idx="801">
                  <c:v>3.2553521518656884E-3</c:v>
                </c:pt>
                <c:pt idx="802">
                  <c:v>3.739133259019297E-2</c:v>
                </c:pt>
                <c:pt idx="803">
                  <c:v>2.2070678407438156E-2</c:v>
                </c:pt>
                <c:pt idx="804">
                  <c:v>1.2998109034128081E-2</c:v>
                </c:pt>
                <c:pt idx="805">
                  <c:v>6.6359700295826813E-5</c:v>
                </c:pt>
                <c:pt idx="806">
                  <c:v>2.2218198044016743E-2</c:v>
                </c:pt>
                <c:pt idx="807">
                  <c:v>1.5269333007316153E-4</c:v>
                </c:pt>
                <c:pt idx="808">
                  <c:v>2.3510677122434525E-2</c:v>
                </c:pt>
                <c:pt idx="809">
                  <c:v>4.1132374584845841E-3</c:v>
                </c:pt>
                <c:pt idx="810">
                  <c:v>2.4330158190018276E-2</c:v>
                </c:pt>
                <c:pt idx="811">
                  <c:v>8.3840869473358077E-3</c:v>
                </c:pt>
                <c:pt idx="812">
                  <c:v>3.1460590019255615E-2</c:v>
                </c:pt>
                <c:pt idx="813">
                  <c:v>2.9742534860776614E-2</c:v>
                </c:pt>
                <c:pt idx="814">
                  <c:v>1.4573505109255187E-2</c:v>
                </c:pt>
                <c:pt idx="815">
                  <c:v>9.9510571278056664E-3</c:v>
                </c:pt>
                <c:pt idx="816">
                  <c:v>2.7345451595233321E-2</c:v>
                </c:pt>
                <c:pt idx="817">
                  <c:v>2.0300506669847704E-2</c:v>
                </c:pt>
                <c:pt idx="818">
                  <c:v>1.1329995038760912E-2</c:v>
                </c:pt>
                <c:pt idx="819">
                  <c:v>1.5548346840187584E-2</c:v>
                </c:pt>
                <c:pt idx="820">
                  <c:v>1.1803601988901591E-2</c:v>
                </c:pt>
                <c:pt idx="821">
                  <c:v>1.6304511427261723E-2</c:v>
                </c:pt>
                <c:pt idx="822">
                  <c:v>2.2836426843035294E-2</c:v>
                </c:pt>
                <c:pt idx="823">
                  <c:v>9.6469075320929965E-4</c:v>
                </c:pt>
                <c:pt idx="824">
                  <c:v>7.9002802445660037E-3</c:v>
                </c:pt>
                <c:pt idx="825">
                  <c:v>2.3419780885819111E-3</c:v>
                </c:pt>
                <c:pt idx="826">
                  <c:v>7.0475197818516558E-3</c:v>
                </c:pt>
                <c:pt idx="827">
                  <c:v>1.6665390402989936E-3</c:v>
                </c:pt>
                <c:pt idx="828">
                  <c:v>9.7101003151998603E-3</c:v>
                </c:pt>
                <c:pt idx="829">
                  <c:v>9.2939925651943697E-3</c:v>
                </c:pt>
                <c:pt idx="830">
                  <c:v>3.3468908067585471E-2</c:v>
                </c:pt>
                <c:pt idx="831">
                  <c:v>3.3653181185136103E-4</c:v>
                </c:pt>
                <c:pt idx="832">
                  <c:v>1.7707884328101685E-2</c:v>
                </c:pt>
                <c:pt idx="833">
                  <c:v>1.3526503598842245E-2</c:v>
                </c:pt>
                <c:pt idx="834">
                  <c:v>8.6577223385858239E-3</c:v>
                </c:pt>
                <c:pt idx="835">
                  <c:v>1.9405110219517395E-3</c:v>
                </c:pt>
                <c:pt idx="836">
                  <c:v>2.632995062790185E-2</c:v>
                </c:pt>
                <c:pt idx="837">
                  <c:v>7.0885613269720408E-3</c:v>
                </c:pt>
                <c:pt idx="838">
                  <c:v>3.2213870937724811E-3</c:v>
                </c:pt>
                <c:pt idx="839">
                  <c:v>6.3366368494760118E-3</c:v>
                </c:pt>
                <c:pt idx="840">
                  <c:v>1.4298018696326308E-2</c:v>
                </c:pt>
                <c:pt idx="841">
                  <c:v>1.8268566006838786E-2</c:v>
                </c:pt>
                <c:pt idx="842">
                  <c:v>1.5441228806856248E-2</c:v>
                </c:pt>
                <c:pt idx="843">
                  <c:v>7.8519390562575894E-3</c:v>
                </c:pt>
                <c:pt idx="844">
                  <c:v>6.5740343614180885E-3</c:v>
                </c:pt>
                <c:pt idx="845">
                  <c:v>2.1600451921369997E-2</c:v>
                </c:pt>
                <c:pt idx="846">
                  <c:v>4.5528603899138353E-3</c:v>
                </c:pt>
                <c:pt idx="847">
                  <c:v>6.2842139284812154E-4</c:v>
                </c:pt>
                <c:pt idx="848">
                  <c:v>1.7231737130314666E-2</c:v>
                </c:pt>
                <c:pt idx="849">
                  <c:v>6.8052658165005135E-3</c:v>
                </c:pt>
                <c:pt idx="850">
                  <c:v>4.9269322418389909E-3</c:v>
                </c:pt>
                <c:pt idx="851">
                  <c:v>1.4070907537960139E-2</c:v>
                </c:pt>
                <c:pt idx="852">
                  <c:v>1.0348833090074882E-2</c:v>
                </c:pt>
                <c:pt idx="853">
                  <c:v>2.326546622092875E-2</c:v>
                </c:pt>
                <c:pt idx="854">
                  <c:v>1.422655572170203E-2</c:v>
                </c:pt>
                <c:pt idx="855">
                  <c:v>4.0700522031095407E-3</c:v>
                </c:pt>
                <c:pt idx="856">
                  <c:v>1.7837346402998656E-2</c:v>
                </c:pt>
                <c:pt idx="857">
                  <c:v>1.0784750106925398E-2</c:v>
                </c:pt>
                <c:pt idx="858">
                  <c:v>1.8047577447033461E-2</c:v>
                </c:pt>
                <c:pt idx="859">
                  <c:v>1.2531643717423303E-2</c:v>
                </c:pt>
                <c:pt idx="860">
                  <c:v>8.9873268223996557E-3</c:v>
                </c:pt>
                <c:pt idx="861">
                  <c:v>1.311372962222131E-2</c:v>
                </c:pt>
                <c:pt idx="862">
                  <c:v>3.0438939542828552E-3</c:v>
                </c:pt>
                <c:pt idx="863">
                  <c:v>8.0104490770097885E-3</c:v>
                </c:pt>
                <c:pt idx="864">
                  <c:v>2.0061651753485264E-2</c:v>
                </c:pt>
                <c:pt idx="865">
                  <c:v>1.3867139689347321E-2</c:v>
                </c:pt>
                <c:pt idx="866">
                  <c:v>1.4358251255970641E-2</c:v>
                </c:pt>
                <c:pt idx="867">
                  <c:v>2.4353531325186202E-2</c:v>
                </c:pt>
                <c:pt idx="868">
                  <c:v>3.0993097043976808E-4</c:v>
                </c:pt>
                <c:pt idx="869">
                  <c:v>5.1501421653305374E-3</c:v>
                </c:pt>
                <c:pt idx="870">
                  <c:v>1.0612853714555399E-2</c:v>
                </c:pt>
                <c:pt idx="871">
                  <c:v>5.6290292067639608E-3</c:v>
                </c:pt>
                <c:pt idx="872">
                  <c:v>1.0657204875395565E-2</c:v>
                </c:pt>
                <c:pt idx="873">
                  <c:v>1.888727696157416E-3</c:v>
                </c:pt>
                <c:pt idx="874">
                  <c:v>7.4019422666462753E-3</c:v>
                </c:pt>
                <c:pt idx="875">
                  <c:v>3.6291689151415306E-2</c:v>
                </c:pt>
                <c:pt idx="876">
                  <c:v>4.1571516387247567E-3</c:v>
                </c:pt>
                <c:pt idx="877">
                  <c:v>1.1405414079533497E-4</c:v>
                </c:pt>
                <c:pt idx="878">
                  <c:v>5.1473179632343551E-4</c:v>
                </c:pt>
                <c:pt idx="879">
                  <c:v>1.1637089170871316E-3</c:v>
                </c:pt>
                <c:pt idx="880">
                  <c:v>6.9222075408195017E-3</c:v>
                </c:pt>
                <c:pt idx="881">
                  <c:v>1.0876806878014143E-2</c:v>
                </c:pt>
                <c:pt idx="882">
                  <c:v>1.2223553981026859E-2</c:v>
                </c:pt>
                <c:pt idx="883">
                  <c:v>5.924546353393915E-3</c:v>
                </c:pt>
                <c:pt idx="884">
                  <c:v>4.0131327891979448E-3</c:v>
                </c:pt>
                <c:pt idx="885">
                  <c:v>1.714615350451399E-2</c:v>
                </c:pt>
                <c:pt idx="886">
                  <c:v>3.7049904705963949E-4</c:v>
                </c:pt>
                <c:pt idx="887">
                  <c:v>2.4433253530660923E-2</c:v>
                </c:pt>
                <c:pt idx="888">
                  <c:v>9.7995910492785325E-3</c:v>
                </c:pt>
                <c:pt idx="889">
                  <c:v>3.1802157348193534E-2</c:v>
                </c:pt>
                <c:pt idx="890">
                  <c:v>2.5388758182239769E-2</c:v>
                </c:pt>
                <c:pt idx="891">
                  <c:v>3.0882246247037125E-3</c:v>
                </c:pt>
                <c:pt idx="892">
                  <c:v>2.879932322118376E-2</c:v>
                </c:pt>
                <c:pt idx="893">
                  <c:v>8.954529871892089E-3</c:v>
                </c:pt>
                <c:pt idx="894">
                  <c:v>2.0867399081143819E-2</c:v>
                </c:pt>
                <c:pt idx="895">
                  <c:v>1.3177681254726658E-2</c:v>
                </c:pt>
                <c:pt idx="896">
                  <c:v>7.2688202942689196E-3</c:v>
                </c:pt>
                <c:pt idx="897">
                  <c:v>1.176560138457174E-2</c:v>
                </c:pt>
                <c:pt idx="898">
                  <c:v>8.4320424098230998E-3</c:v>
                </c:pt>
                <c:pt idx="899">
                  <c:v>4.8180825295313567E-3</c:v>
                </c:pt>
                <c:pt idx="900">
                  <c:v>2.8796373654783533E-2</c:v>
                </c:pt>
                <c:pt idx="901">
                  <c:v>8.0582984711747403E-4</c:v>
                </c:pt>
                <c:pt idx="902">
                  <c:v>8.3409796006843611E-4</c:v>
                </c:pt>
                <c:pt idx="903">
                  <c:v>1.8765630050954735E-2</c:v>
                </c:pt>
                <c:pt idx="904">
                  <c:v>4.2025074924617592E-3</c:v>
                </c:pt>
                <c:pt idx="905">
                  <c:v>2.4396189042420455E-2</c:v>
                </c:pt>
                <c:pt idx="906">
                  <c:v>1.1880427442253537E-2</c:v>
                </c:pt>
                <c:pt idx="907">
                  <c:v>2.6732310619405505E-2</c:v>
                </c:pt>
                <c:pt idx="908">
                  <c:v>2.7985992490480557E-2</c:v>
                </c:pt>
                <c:pt idx="909">
                  <c:v>2.5575260284059848E-2</c:v>
                </c:pt>
                <c:pt idx="910">
                  <c:v>2.3890942609584367E-2</c:v>
                </c:pt>
                <c:pt idx="911">
                  <c:v>1.2546406987998153E-2</c:v>
                </c:pt>
                <c:pt idx="912">
                  <c:v>2.4861959010770256E-2</c:v>
                </c:pt>
                <c:pt idx="913">
                  <c:v>3.4543716453828373E-2</c:v>
                </c:pt>
                <c:pt idx="914">
                  <c:v>3.3943909620381364E-3</c:v>
                </c:pt>
                <c:pt idx="915">
                  <c:v>7.4867798697551627E-3</c:v>
                </c:pt>
                <c:pt idx="916">
                  <c:v>2.0747882869197229E-3</c:v>
                </c:pt>
                <c:pt idx="917">
                  <c:v>1.5509034684264742E-2</c:v>
                </c:pt>
                <c:pt idx="918">
                  <c:v>2.2539674448789369E-2</c:v>
                </c:pt>
                <c:pt idx="919">
                  <c:v>1.2637253759477709E-2</c:v>
                </c:pt>
                <c:pt idx="920">
                  <c:v>3.7611038461364169E-2</c:v>
                </c:pt>
                <c:pt idx="921">
                  <c:v>2.2594589349344408E-3</c:v>
                </c:pt>
                <c:pt idx="922">
                  <c:v>3.8575890044781312E-2</c:v>
                </c:pt>
                <c:pt idx="923">
                  <c:v>1.5973468913357585E-2</c:v>
                </c:pt>
                <c:pt idx="924">
                  <c:v>1.7920741719498565E-3</c:v>
                </c:pt>
                <c:pt idx="925">
                  <c:v>2.7830614291800268E-2</c:v>
                </c:pt>
                <c:pt idx="926">
                  <c:v>9.7147196119155722E-3</c:v>
                </c:pt>
                <c:pt idx="927">
                  <c:v>2.5919181078609629E-2</c:v>
                </c:pt>
                <c:pt idx="928">
                  <c:v>1.1467734536558694E-3</c:v>
                </c:pt>
                <c:pt idx="929">
                  <c:v>9.7998175931866331E-5</c:v>
                </c:pt>
                <c:pt idx="930">
                  <c:v>1.3278402490466952E-2</c:v>
                </c:pt>
                <c:pt idx="931">
                  <c:v>2.0498816321057673E-2</c:v>
                </c:pt>
                <c:pt idx="932">
                  <c:v>1.2787131314701466E-2</c:v>
                </c:pt>
                <c:pt idx="933">
                  <c:v>2.8121186682619002E-2</c:v>
                </c:pt>
                <c:pt idx="934">
                  <c:v>6.5478020608277995E-3</c:v>
                </c:pt>
                <c:pt idx="935">
                  <c:v>1.5212207212143751E-2</c:v>
                </c:pt>
                <c:pt idx="936">
                  <c:v>3.4750162924710525E-2</c:v>
                </c:pt>
                <c:pt idx="937">
                  <c:v>4.8383041654317758E-3</c:v>
                </c:pt>
                <c:pt idx="938">
                  <c:v>1.7566489353756654E-2</c:v>
                </c:pt>
                <c:pt idx="939">
                  <c:v>1.6615254390463959E-2</c:v>
                </c:pt>
                <c:pt idx="940">
                  <c:v>1.9170314511512708E-2</c:v>
                </c:pt>
                <c:pt idx="941">
                  <c:v>3.0432318796917771E-2</c:v>
                </c:pt>
                <c:pt idx="942">
                  <c:v>5.5971292925574723E-3</c:v>
                </c:pt>
                <c:pt idx="943">
                  <c:v>2.3017341821724796E-2</c:v>
                </c:pt>
                <c:pt idx="944">
                  <c:v>2.3799417670050836E-3</c:v>
                </c:pt>
                <c:pt idx="945">
                  <c:v>1.1870438017591481E-2</c:v>
                </c:pt>
                <c:pt idx="946">
                  <c:v>1.7382167975052151E-2</c:v>
                </c:pt>
                <c:pt idx="947">
                  <c:v>1.8492241589664334E-2</c:v>
                </c:pt>
                <c:pt idx="948">
                  <c:v>1.164809067457054E-2</c:v>
                </c:pt>
                <c:pt idx="949">
                  <c:v>1.2918735038925449E-2</c:v>
                </c:pt>
                <c:pt idx="950">
                  <c:v>5.2309931204293563E-3</c:v>
                </c:pt>
                <c:pt idx="951">
                  <c:v>1.3414218941136981E-2</c:v>
                </c:pt>
                <c:pt idx="952">
                  <c:v>2.455758913524647E-4</c:v>
                </c:pt>
                <c:pt idx="953">
                  <c:v>6.8479037925563155E-3</c:v>
                </c:pt>
                <c:pt idx="954">
                  <c:v>1.2316193365010651E-2</c:v>
                </c:pt>
                <c:pt idx="955">
                  <c:v>1.1051905971179877E-2</c:v>
                </c:pt>
                <c:pt idx="956">
                  <c:v>2.6496850989079879E-2</c:v>
                </c:pt>
                <c:pt idx="957">
                  <c:v>1.3009475330183871E-2</c:v>
                </c:pt>
                <c:pt idx="958">
                  <c:v>2.2361182300591802E-2</c:v>
                </c:pt>
                <c:pt idx="959">
                  <c:v>6.6527754960219176E-3</c:v>
                </c:pt>
                <c:pt idx="960">
                  <c:v>2.6651987626604445E-3</c:v>
                </c:pt>
                <c:pt idx="961">
                  <c:v>7.4556565048495794E-3</c:v>
                </c:pt>
                <c:pt idx="962">
                  <c:v>2.7472446365509075E-2</c:v>
                </c:pt>
                <c:pt idx="963">
                  <c:v>2.0181983630193755E-2</c:v>
                </c:pt>
                <c:pt idx="964">
                  <c:v>1.3507313381113259E-2</c:v>
                </c:pt>
                <c:pt idx="965">
                  <c:v>8.001101778472625E-3</c:v>
                </c:pt>
                <c:pt idx="966">
                  <c:v>5.0834893488067422E-3</c:v>
                </c:pt>
                <c:pt idx="967">
                  <c:v>1.3832610471567607E-2</c:v>
                </c:pt>
                <c:pt idx="968">
                  <c:v>8.8524042661316023E-3</c:v>
                </c:pt>
                <c:pt idx="969">
                  <c:v>1.469655765200613E-2</c:v>
                </c:pt>
                <c:pt idx="970">
                  <c:v>1.3405784458000315E-2</c:v>
                </c:pt>
                <c:pt idx="971">
                  <c:v>7.2091914281490711E-3</c:v>
                </c:pt>
                <c:pt idx="972">
                  <c:v>2.1084212970650457E-2</c:v>
                </c:pt>
                <c:pt idx="973">
                  <c:v>2.8322718315187644E-2</c:v>
                </c:pt>
                <c:pt idx="974">
                  <c:v>2.7567163400495798E-2</c:v>
                </c:pt>
                <c:pt idx="975">
                  <c:v>9.8617267514724107E-4</c:v>
                </c:pt>
                <c:pt idx="976">
                  <c:v>2.525590150269915E-2</c:v>
                </c:pt>
                <c:pt idx="977">
                  <c:v>1.2463764113726968E-2</c:v>
                </c:pt>
                <c:pt idx="978">
                  <c:v>1.3687704406270179E-2</c:v>
                </c:pt>
                <c:pt idx="979">
                  <c:v>1.7642088804463239E-2</c:v>
                </c:pt>
                <c:pt idx="980">
                  <c:v>1.8533513436905603E-2</c:v>
                </c:pt>
                <c:pt idx="981">
                  <c:v>3.0752620803136499E-3</c:v>
                </c:pt>
                <c:pt idx="982">
                  <c:v>9.1622311146093548E-3</c:v>
                </c:pt>
                <c:pt idx="983">
                  <c:v>6.6504101154605628E-3</c:v>
                </c:pt>
                <c:pt idx="984">
                  <c:v>7.9202579679722683E-3</c:v>
                </c:pt>
                <c:pt idx="985">
                  <c:v>1.9601016782055933E-2</c:v>
                </c:pt>
                <c:pt idx="986">
                  <c:v>1.6665116946745051E-2</c:v>
                </c:pt>
                <c:pt idx="987">
                  <c:v>2.9811029821558335E-2</c:v>
                </c:pt>
                <c:pt idx="988">
                  <c:v>1.6917503796544581E-2</c:v>
                </c:pt>
                <c:pt idx="989">
                  <c:v>4.456876241449503E-3</c:v>
                </c:pt>
                <c:pt idx="990">
                  <c:v>2.5047307818563142E-2</c:v>
                </c:pt>
                <c:pt idx="991">
                  <c:v>3.2439052664650449E-2</c:v>
                </c:pt>
                <c:pt idx="992">
                  <c:v>1.659890786606915E-2</c:v>
                </c:pt>
                <c:pt idx="993">
                  <c:v>2.518746062329346E-2</c:v>
                </c:pt>
                <c:pt idx="994">
                  <c:v>1.0692498652280408E-2</c:v>
                </c:pt>
                <c:pt idx="995">
                  <c:v>8.3094460110079739E-3</c:v>
                </c:pt>
                <c:pt idx="996">
                  <c:v>9.7670458495770218E-3</c:v>
                </c:pt>
                <c:pt idx="997">
                  <c:v>2.2702855053694512E-2</c:v>
                </c:pt>
                <c:pt idx="998">
                  <c:v>9.1905587246456089E-3</c:v>
                </c:pt>
                <c:pt idx="999">
                  <c:v>1.5784117055857614E-2</c:v>
                </c:pt>
                <c:pt idx="1000">
                  <c:v>2.693104688473643E-2</c:v>
                </c:pt>
                <c:pt idx="1001">
                  <c:v>2.5310181962608321E-3</c:v>
                </c:pt>
                <c:pt idx="1002">
                  <c:v>3.7338841841774398E-2</c:v>
                </c:pt>
                <c:pt idx="1003">
                  <c:v>1.0548182243663837E-2</c:v>
                </c:pt>
                <c:pt idx="1004">
                  <c:v>1.0454647693291994E-2</c:v>
                </c:pt>
                <c:pt idx="1005">
                  <c:v>4.1292276840023774E-3</c:v>
                </c:pt>
                <c:pt idx="1006">
                  <c:v>9.0884935075556169E-3</c:v>
                </c:pt>
                <c:pt idx="1007">
                  <c:v>4.205210251271606E-3</c:v>
                </c:pt>
                <c:pt idx="1008">
                  <c:v>3.9816442634492012E-3</c:v>
                </c:pt>
                <c:pt idx="1009">
                  <c:v>2.2426685509389914E-2</c:v>
                </c:pt>
                <c:pt idx="1010">
                  <c:v>1.6203741815037069E-4</c:v>
                </c:pt>
                <c:pt idx="1011">
                  <c:v>2.7585969140006498E-3</c:v>
                </c:pt>
                <c:pt idx="1012">
                  <c:v>1.9055801341361259E-2</c:v>
                </c:pt>
                <c:pt idx="1013">
                  <c:v>9.4514988249984836E-3</c:v>
                </c:pt>
                <c:pt idx="1014">
                  <c:v>2.230459244272856E-2</c:v>
                </c:pt>
                <c:pt idx="1015">
                  <c:v>3.249291608686164E-2</c:v>
                </c:pt>
                <c:pt idx="1016">
                  <c:v>6.736551859024391E-3</c:v>
                </c:pt>
                <c:pt idx="1017">
                  <c:v>2.1393332783624781E-2</c:v>
                </c:pt>
                <c:pt idx="1018">
                  <c:v>1.2550191852737102E-2</c:v>
                </c:pt>
                <c:pt idx="1019">
                  <c:v>1.3730944962066749E-2</c:v>
                </c:pt>
                <c:pt idx="1020">
                  <c:v>2.7707504515899675E-2</c:v>
                </c:pt>
                <c:pt idx="1021">
                  <c:v>2.3543086987718204E-2</c:v>
                </c:pt>
                <c:pt idx="1022">
                  <c:v>6.186618250854729E-3</c:v>
                </c:pt>
                <c:pt idx="1023">
                  <c:v>4.301406504274503E-3</c:v>
                </c:pt>
                <c:pt idx="1024">
                  <c:v>2.3682310763022307E-2</c:v>
                </c:pt>
                <c:pt idx="1025">
                  <c:v>2.8560545831203772E-2</c:v>
                </c:pt>
                <c:pt idx="1026">
                  <c:v>3.514999808399439E-3</c:v>
                </c:pt>
                <c:pt idx="1027">
                  <c:v>2.7458958297777017E-2</c:v>
                </c:pt>
                <c:pt idx="1028">
                  <c:v>2.0178851583719043E-2</c:v>
                </c:pt>
                <c:pt idx="1029">
                  <c:v>1.6967283438296898E-2</c:v>
                </c:pt>
                <c:pt idx="1030">
                  <c:v>4.3738970386893354E-3</c:v>
                </c:pt>
                <c:pt idx="1031">
                  <c:v>1.3031563732342301E-2</c:v>
                </c:pt>
                <c:pt idx="1032">
                  <c:v>1.7902011505300023E-2</c:v>
                </c:pt>
                <c:pt idx="1033">
                  <c:v>3.4841627401000219E-2</c:v>
                </c:pt>
                <c:pt idx="1034">
                  <c:v>2.6605057060821034E-2</c:v>
                </c:pt>
                <c:pt idx="1035">
                  <c:v>1.736038508044823E-2</c:v>
                </c:pt>
                <c:pt idx="1036">
                  <c:v>3.3870198600195245E-2</c:v>
                </c:pt>
                <c:pt idx="1037">
                  <c:v>1.1622670222437289E-2</c:v>
                </c:pt>
                <c:pt idx="1038">
                  <c:v>7.5685004012158875E-3</c:v>
                </c:pt>
                <c:pt idx="1039">
                  <c:v>2.4464042631342262E-2</c:v>
                </c:pt>
                <c:pt idx="1040">
                  <c:v>4.4683749264774492E-3</c:v>
                </c:pt>
                <c:pt idx="1041">
                  <c:v>1.1101415528362043E-2</c:v>
                </c:pt>
                <c:pt idx="1042">
                  <c:v>1.6545517545715253E-2</c:v>
                </c:pt>
                <c:pt idx="1043">
                  <c:v>2.1583876084729525E-3</c:v>
                </c:pt>
                <c:pt idx="1044">
                  <c:v>1.6340041541215402E-2</c:v>
                </c:pt>
                <c:pt idx="1045">
                  <c:v>1.2888996711772988E-2</c:v>
                </c:pt>
                <c:pt idx="1046">
                  <c:v>1.3600795637770538E-2</c:v>
                </c:pt>
                <c:pt idx="1047">
                  <c:v>3.1097343438890129E-2</c:v>
                </c:pt>
                <c:pt idx="1048">
                  <c:v>1.6046781152414147E-2</c:v>
                </c:pt>
                <c:pt idx="1049">
                  <c:v>2.1197002870285319E-2</c:v>
                </c:pt>
                <c:pt idx="1050">
                  <c:v>3.0291503530244714E-2</c:v>
                </c:pt>
                <c:pt idx="1051">
                  <c:v>7.1369690622353254E-3</c:v>
                </c:pt>
                <c:pt idx="1052">
                  <c:v>1.3006664356636044E-3</c:v>
                </c:pt>
                <c:pt idx="1053">
                  <c:v>1.4112353393399054E-2</c:v>
                </c:pt>
                <c:pt idx="1054">
                  <c:v>9.0140078751230097E-3</c:v>
                </c:pt>
                <c:pt idx="1055">
                  <c:v>3.8066370237024221E-4</c:v>
                </c:pt>
                <c:pt idx="1056">
                  <c:v>2.5641711010599595E-2</c:v>
                </c:pt>
                <c:pt idx="1057">
                  <c:v>8.6351761476365571E-3</c:v>
                </c:pt>
                <c:pt idx="1058">
                  <c:v>7.6403336562751237E-3</c:v>
                </c:pt>
                <c:pt idx="1059">
                  <c:v>2.3223763693009058E-2</c:v>
                </c:pt>
                <c:pt idx="1060">
                  <c:v>3.5192145108389812E-2</c:v>
                </c:pt>
                <c:pt idx="1061">
                  <c:v>1.5849064852589499E-2</c:v>
                </c:pt>
                <c:pt idx="1062">
                  <c:v>6.4353233860448738E-3</c:v>
                </c:pt>
                <c:pt idx="1063">
                  <c:v>6.1344481425950606E-3</c:v>
                </c:pt>
                <c:pt idx="1064">
                  <c:v>2.5390624708820732E-2</c:v>
                </c:pt>
                <c:pt idx="1065">
                  <c:v>2.073713952643763E-3</c:v>
                </c:pt>
                <c:pt idx="1066">
                  <c:v>2.6481241231181203E-3</c:v>
                </c:pt>
                <c:pt idx="1067">
                  <c:v>7.2046918088206468E-3</c:v>
                </c:pt>
                <c:pt idx="1068">
                  <c:v>1.1862875571149805E-2</c:v>
                </c:pt>
                <c:pt idx="1069">
                  <c:v>4.4053307636183949E-3</c:v>
                </c:pt>
                <c:pt idx="1070">
                  <c:v>3.0710480507083967E-2</c:v>
                </c:pt>
                <c:pt idx="1071">
                  <c:v>6.9026415731806689E-3</c:v>
                </c:pt>
                <c:pt idx="1072">
                  <c:v>2.5877840642812774E-2</c:v>
                </c:pt>
                <c:pt idx="1073">
                  <c:v>2.2547597988559528E-2</c:v>
                </c:pt>
                <c:pt idx="1074">
                  <c:v>1.8437137832916419E-2</c:v>
                </c:pt>
                <c:pt idx="1075">
                  <c:v>5.7340625498770569E-3</c:v>
                </c:pt>
                <c:pt idx="1076">
                  <c:v>4.2473809941789564E-3</c:v>
                </c:pt>
                <c:pt idx="1077">
                  <c:v>1.9128784621383153E-2</c:v>
                </c:pt>
                <c:pt idx="1078">
                  <c:v>2.0554608877719073E-2</c:v>
                </c:pt>
                <c:pt idx="1079">
                  <c:v>2.7256232556124874E-2</c:v>
                </c:pt>
                <c:pt idx="1080">
                  <c:v>1.4116554318754587E-2</c:v>
                </c:pt>
                <c:pt idx="1081">
                  <c:v>7.9705330198709358E-4</c:v>
                </c:pt>
                <c:pt idx="1082">
                  <c:v>9.8156184348825596E-4</c:v>
                </c:pt>
                <c:pt idx="1083">
                  <c:v>6.705601562405579E-3</c:v>
                </c:pt>
                <c:pt idx="1084">
                  <c:v>2.5575714514548202E-2</c:v>
                </c:pt>
                <c:pt idx="1085">
                  <c:v>2.9063033530370205E-2</c:v>
                </c:pt>
                <c:pt idx="1086">
                  <c:v>1.4975334124428541E-3</c:v>
                </c:pt>
                <c:pt idx="1087">
                  <c:v>4.4217749832623941E-3</c:v>
                </c:pt>
                <c:pt idx="1088">
                  <c:v>2.1561198895720425E-2</c:v>
                </c:pt>
                <c:pt idx="1089">
                  <c:v>2.8388162426289776E-2</c:v>
                </c:pt>
                <c:pt idx="1090">
                  <c:v>2.5446063999843119E-2</c:v>
                </c:pt>
                <c:pt idx="1091">
                  <c:v>2.3823979212145206E-2</c:v>
                </c:pt>
                <c:pt idx="1092">
                  <c:v>2.8597542623398833E-3</c:v>
                </c:pt>
                <c:pt idx="1093">
                  <c:v>3.0135722193951206E-2</c:v>
                </c:pt>
                <c:pt idx="1094">
                  <c:v>1.7067731143598965E-2</c:v>
                </c:pt>
                <c:pt idx="1095">
                  <c:v>8.4685656356023598E-3</c:v>
                </c:pt>
                <c:pt idx="1096">
                  <c:v>2.7816893489547568E-2</c:v>
                </c:pt>
                <c:pt idx="1097">
                  <c:v>5.2092021331182582E-3</c:v>
                </c:pt>
                <c:pt idx="1098">
                  <c:v>5.0474730852858515E-3</c:v>
                </c:pt>
                <c:pt idx="1099">
                  <c:v>3.6376745079034004E-2</c:v>
                </c:pt>
                <c:pt idx="1100">
                  <c:v>1.3393629768718478E-2</c:v>
                </c:pt>
                <c:pt idx="1101">
                  <c:v>1.7966904112746901E-2</c:v>
                </c:pt>
                <c:pt idx="1102">
                  <c:v>7.7848324998532814E-3</c:v>
                </c:pt>
                <c:pt idx="1103">
                  <c:v>1.5652619750196928E-2</c:v>
                </c:pt>
                <c:pt idx="1104">
                  <c:v>3.2062691321272334E-4</c:v>
                </c:pt>
                <c:pt idx="1105">
                  <c:v>2.9067174541618033E-2</c:v>
                </c:pt>
                <c:pt idx="1106">
                  <c:v>1.1693212030056367E-2</c:v>
                </c:pt>
                <c:pt idx="1107">
                  <c:v>9.7880311927147166E-3</c:v>
                </c:pt>
                <c:pt idx="1108">
                  <c:v>6.8288621502704139E-3</c:v>
                </c:pt>
                <c:pt idx="1109">
                  <c:v>2.4956148209472114E-2</c:v>
                </c:pt>
                <c:pt idx="1110">
                  <c:v>1.1508946977272285E-2</c:v>
                </c:pt>
                <c:pt idx="1111">
                  <c:v>1.3145721159406171E-2</c:v>
                </c:pt>
                <c:pt idx="1112">
                  <c:v>1.1765124824252784E-2</c:v>
                </c:pt>
                <c:pt idx="1113">
                  <c:v>4.374308169931616E-3</c:v>
                </c:pt>
                <c:pt idx="1114">
                  <c:v>2.3425927523201343E-2</c:v>
                </c:pt>
                <c:pt idx="1115">
                  <c:v>4.5287068895604665E-3</c:v>
                </c:pt>
                <c:pt idx="1116">
                  <c:v>2.1029355364776604E-2</c:v>
                </c:pt>
                <c:pt idx="1117">
                  <c:v>4.1984116794065562E-3</c:v>
                </c:pt>
                <c:pt idx="1118">
                  <c:v>9.0162473320695383E-3</c:v>
                </c:pt>
                <c:pt idx="1119">
                  <c:v>1.5237169526245714E-2</c:v>
                </c:pt>
                <c:pt idx="1120">
                  <c:v>2.3687102662623484E-5</c:v>
                </c:pt>
                <c:pt idx="1121">
                  <c:v>3.5915978596374534E-2</c:v>
                </c:pt>
                <c:pt idx="1122">
                  <c:v>1.0840142337999124E-2</c:v>
                </c:pt>
                <c:pt idx="1123">
                  <c:v>5.8287357356847881E-3</c:v>
                </c:pt>
                <c:pt idx="1124">
                  <c:v>3.0869162305402542E-2</c:v>
                </c:pt>
                <c:pt idx="1125">
                  <c:v>4.2959958602359445E-3</c:v>
                </c:pt>
                <c:pt idx="1126">
                  <c:v>2.3333276812733807E-2</c:v>
                </c:pt>
                <c:pt idx="1127">
                  <c:v>2.5450571874411731E-3</c:v>
                </c:pt>
                <c:pt idx="1128">
                  <c:v>1.296434775660966E-2</c:v>
                </c:pt>
                <c:pt idx="1129">
                  <c:v>3.2652123795913077E-2</c:v>
                </c:pt>
                <c:pt idx="1130">
                  <c:v>2.1828365680633344E-2</c:v>
                </c:pt>
                <c:pt idx="1131">
                  <c:v>6.9656865356130396E-3</c:v>
                </c:pt>
                <c:pt idx="1132">
                  <c:v>3.1555908654179232E-2</c:v>
                </c:pt>
                <c:pt idx="1133">
                  <c:v>2.9193771096910993E-2</c:v>
                </c:pt>
                <c:pt idx="1134">
                  <c:v>1.1149919514340195E-2</c:v>
                </c:pt>
                <c:pt idx="1135">
                  <c:v>1.3219287330363896E-2</c:v>
                </c:pt>
                <c:pt idx="1136">
                  <c:v>1.6159231073495661E-2</c:v>
                </c:pt>
                <c:pt idx="1137">
                  <c:v>3.2653997239980054E-2</c:v>
                </c:pt>
                <c:pt idx="1138">
                  <c:v>2.4395962681362585E-3</c:v>
                </c:pt>
                <c:pt idx="1139">
                  <c:v>1.0110474817884808E-2</c:v>
                </c:pt>
                <c:pt idx="1140">
                  <c:v>1.5321453458522406E-2</c:v>
                </c:pt>
                <c:pt idx="1141">
                  <c:v>1.5153552465571773E-2</c:v>
                </c:pt>
                <c:pt idx="1142">
                  <c:v>9.3772321309894859E-3</c:v>
                </c:pt>
                <c:pt idx="1143">
                  <c:v>7.0076678423174436E-3</c:v>
                </c:pt>
                <c:pt idx="1144">
                  <c:v>2.9472107880647557E-4</c:v>
                </c:pt>
                <c:pt idx="1145">
                  <c:v>5.330077780886424E-4</c:v>
                </c:pt>
                <c:pt idx="1146">
                  <c:v>2.5562864710983263E-2</c:v>
                </c:pt>
                <c:pt idx="1147">
                  <c:v>7.3474033085400327E-3</c:v>
                </c:pt>
                <c:pt idx="1148">
                  <c:v>1.5336243982971481E-2</c:v>
                </c:pt>
                <c:pt idx="1149">
                  <c:v>1.8092543802047736E-2</c:v>
                </c:pt>
                <c:pt idx="1150">
                  <c:v>8.2374305837882144E-3</c:v>
                </c:pt>
                <c:pt idx="1151">
                  <c:v>9.8863892114761584E-3</c:v>
                </c:pt>
                <c:pt idx="1152">
                  <c:v>1.6671394197963291E-2</c:v>
                </c:pt>
                <c:pt idx="1153">
                  <c:v>2.3000801952106287E-2</c:v>
                </c:pt>
                <c:pt idx="1154">
                  <c:v>3.1786149568961933E-2</c:v>
                </c:pt>
                <c:pt idx="1155">
                  <c:v>5.4334559328230248E-3</c:v>
                </c:pt>
                <c:pt idx="1156">
                  <c:v>1.0761174515158789E-2</c:v>
                </c:pt>
                <c:pt idx="1157">
                  <c:v>1.3000791080346505E-2</c:v>
                </c:pt>
                <c:pt idx="1158">
                  <c:v>2.6886253326683556E-3</c:v>
                </c:pt>
                <c:pt idx="1159">
                  <c:v>2.1128826913233084E-3</c:v>
                </c:pt>
                <c:pt idx="1160">
                  <c:v>3.6296056242714307E-3</c:v>
                </c:pt>
                <c:pt idx="1161">
                  <c:v>2.6905792476881077E-3</c:v>
                </c:pt>
                <c:pt idx="1162">
                  <c:v>1.4565987101255468E-3</c:v>
                </c:pt>
                <c:pt idx="1163">
                  <c:v>1.9540655014547404E-4</c:v>
                </c:pt>
                <c:pt idx="1164">
                  <c:v>1.8814461075982707E-2</c:v>
                </c:pt>
                <c:pt idx="1165">
                  <c:v>2.4616295781694903E-2</c:v>
                </c:pt>
                <c:pt idx="1166">
                  <c:v>1.2221262815086181E-2</c:v>
                </c:pt>
                <c:pt idx="1167">
                  <c:v>1.6696680267718992E-3</c:v>
                </c:pt>
                <c:pt idx="1168">
                  <c:v>3.6165565094899786E-2</c:v>
                </c:pt>
                <c:pt idx="1169">
                  <c:v>1.0720609197038209E-2</c:v>
                </c:pt>
                <c:pt idx="1170">
                  <c:v>1.6828516539533652E-2</c:v>
                </c:pt>
                <c:pt idx="1171">
                  <c:v>1.9226569767756663E-2</c:v>
                </c:pt>
                <c:pt idx="1172">
                  <c:v>1.889868673866E-3</c:v>
                </c:pt>
                <c:pt idx="1173">
                  <c:v>1.8836104472618746E-2</c:v>
                </c:pt>
                <c:pt idx="1174">
                  <c:v>1.7980168683468918E-2</c:v>
                </c:pt>
                <c:pt idx="1175">
                  <c:v>1.3884230533205985E-2</c:v>
                </c:pt>
                <c:pt idx="1176">
                  <c:v>2.0769864552373431E-2</c:v>
                </c:pt>
                <c:pt idx="1177">
                  <c:v>8.7355224958515776E-3</c:v>
                </c:pt>
                <c:pt idx="1178">
                  <c:v>1.2341335611517591E-3</c:v>
                </c:pt>
                <c:pt idx="1179">
                  <c:v>1.6666465715083623E-3</c:v>
                </c:pt>
                <c:pt idx="1180">
                  <c:v>1.9825013253815936E-2</c:v>
                </c:pt>
                <c:pt idx="1181">
                  <c:v>1.9315466137130425E-2</c:v>
                </c:pt>
                <c:pt idx="1182">
                  <c:v>1.060328717056498E-2</c:v>
                </c:pt>
                <c:pt idx="1183">
                  <c:v>2.619315173130355E-2</c:v>
                </c:pt>
                <c:pt idx="1184">
                  <c:v>1.8584808213107457E-2</c:v>
                </c:pt>
                <c:pt idx="1185">
                  <c:v>1.0242680647997944E-2</c:v>
                </c:pt>
                <c:pt idx="1186">
                  <c:v>1.483197026211234E-2</c:v>
                </c:pt>
                <c:pt idx="1187">
                  <c:v>2.0346728962415517E-2</c:v>
                </c:pt>
                <c:pt idx="1188">
                  <c:v>5.9877416019693259E-5</c:v>
                </c:pt>
                <c:pt idx="1189">
                  <c:v>1.1035495019170916E-2</c:v>
                </c:pt>
                <c:pt idx="1190">
                  <c:v>3.6625657969330462E-2</c:v>
                </c:pt>
                <c:pt idx="1191">
                  <c:v>2.6942722987072475E-2</c:v>
                </c:pt>
                <c:pt idx="1192">
                  <c:v>2.39056968011351E-2</c:v>
                </c:pt>
                <c:pt idx="1193">
                  <c:v>1.9206594830187149E-2</c:v>
                </c:pt>
                <c:pt idx="1194">
                  <c:v>6.3752351228246991E-3</c:v>
                </c:pt>
                <c:pt idx="1195">
                  <c:v>4.0646841452806537E-3</c:v>
                </c:pt>
                <c:pt idx="1196">
                  <c:v>7.8130440082642364E-3</c:v>
                </c:pt>
                <c:pt idx="1197">
                  <c:v>3.0831794443891418E-4</c:v>
                </c:pt>
                <c:pt idx="1198">
                  <c:v>8.6221749527932417E-3</c:v>
                </c:pt>
                <c:pt idx="1199">
                  <c:v>2.9267381086268748E-2</c:v>
                </c:pt>
                <c:pt idx="1200">
                  <c:v>2.0292495632750516E-2</c:v>
                </c:pt>
                <c:pt idx="1201">
                  <c:v>6.8025233156024162E-3</c:v>
                </c:pt>
                <c:pt idx="1202">
                  <c:v>2.6165107572832306E-2</c:v>
                </c:pt>
                <c:pt idx="1203">
                  <c:v>1.4580907445611307E-2</c:v>
                </c:pt>
                <c:pt idx="1204">
                  <c:v>1.348851674764334E-2</c:v>
                </c:pt>
                <c:pt idx="1205">
                  <c:v>7.3559106456259618E-3</c:v>
                </c:pt>
                <c:pt idx="1206">
                  <c:v>5.9810164950437903E-3</c:v>
                </c:pt>
                <c:pt idx="1207">
                  <c:v>4.7127388100768111E-4</c:v>
                </c:pt>
                <c:pt idx="1208">
                  <c:v>1.1545441731515699E-2</c:v>
                </c:pt>
                <c:pt idx="1209">
                  <c:v>1.9635647866753203E-2</c:v>
                </c:pt>
                <c:pt idx="1210">
                  <c:v>1.9746687897194946E-2</c:v>
                </c:pt>
                <c:pt idx="1211">
                  <c:v>2.230559691521198E-2</c:v>
                </c:pt>
                <c:pt idx="1212">
                  <c:v>2.2313111335761746E-3</c:v>
                </c:pt>
                <c:pt idx="1213">
                  <c:v>1.2378573915214913E-2</c:v>
                </c:pt>
                <c:pt idx="1214">
                  <c:v>3.0880801822499603E-3</c:v>
                </c:pt>
                <c:pt idx="1215">
                  <c:v>1.2652759867529503E-2</c:v>
                </c:pt>
                <c:pt idx="1216">
                  <c:v>2.244255851605733E-2</c:v>
                </c:pt>
                <c:pt idx="1217">
                  <c:v>7.5160788817868387E-3</c:v>
                </c:pt>
                <c:pt idx="1218">
                  <c:v>4.1716161915248866E-3</c:v>
                </c:pt>
                <c:pt idx="1219">
                  <c:v>3.2296977814631716E-3</c:v>
                </c:pt>
                <c:pt idx="1220">
                  <c:v>1.485800252253865E-2</c:v>
                </c:pt>
                <c:pt idx="1221">
                  <c:v>1.3664369217543394E-2</c:v>
                </c:pt>
                <c:pt idx="1222">
                  <c:v>1.1126685006422334E-2</c:v>
                </c:pt>
                <c:pt idx="1223">
                  <c:v>1.7409966078673806E-2</c:v>
                </c:pt>
                <c:pt idx="1224">
                  <c:v>2.0444035260904665E-3</c:v>
                </c:pt>
                <c:pt idx="1225">
                  <c:v>9.2520211648927761E-4</c:v>
                </c:pt>
                <c:pt idx="1226">
                  <c:v>8.2199329143504644E-3</c:v>
                </c:pt>
                <c:pt idx="1227">
                  <c:v>5.2145596314307034E-3</c:v>
                </c:pt>
                <c:pt idx="1228">
                  <c:v>1.8775715612774267E-2</c:v>
                </c:pt>
                <c:pt idx="1229">
                  <c:v>3.8482647318078975E-2</c:v>
                </c:pt>
                <c:pt idx="1230">
                  <c:v>1.4081009313063502E-3</c:v>
                </c:pt>
                <c:pt idx="1231">
                  <c:v>6.3765684382695899E-3</c:v>
                </c:pt>
                <c:pt idx="1232">
                  <c:v>2.5949825931148827E-3</c:v>
                </c:pt>
                <c:pt idx="1233">
                  <c:v>6.8681470163074144E-3</c:v>
                </c:pt>
                <c:pt idx="1234">
                  <c:v>1.2669711939110881E-2</c:v>
                </c:pt>
                <c:pt idx="1235">
                  <c:v>2.2232466304585204E-2</c:v>
                </c:pt>
                <c:pt idx="1236">
                  <c:v>6.7907580360192232E-3</c:v>
                </c:pt>
                <c:pt idx="1237">
                  <c:v>6.3935389222540741E-3</c:v>
                </c:pt>
                <c:pt idx="1238">
                  <c:v>1.9684961077413226E-2</c:v>
                </c:pt>
                <c:pt idx="1239">
                  <c:v>7.5317539035476616E-3</c:v>
                </c:pt>
                <c:pt idx="1240">
                  <c:v>1.3680044500150548E-2</c:v>
                </c:pt>
                <c:pt idx="1241">
                  <c:v>1.7393973744756475E-2</c:v>
                </c:pt>
                <c:pt idx="1242">
                  <c:v>5.2032465043398673E-5</c:v>
                </c:pt>
                <c:pt idx="1243">
                  <c:v>2.4578042812290091E-2</c:v>
                </c:pt>
                <c:pt idx="1244">
                  <c:v>9.5474578789495404E-3</c:v>
                </c:pt>
                <c:pt idx="1245">
                  <c:v>7.7146350160119462E-3</c:v>
                </c:pt>
                <c:pt idx="1246">
                  <c:v>1.3906222564006986E-2</c:v>
                </c:pt>
                <c:pt idx="1247">
                  <c:v>1.6149591217874772E-2</c:v>
                </c:pt>
                <c:pt idx="1248">
                  <c:v>1.8882377002552467E-3</c:v>
                </c:pt>
                <c:pt idx="1249">
                  <c:v>2.5509980788984556E-2</c:v>
                </c:pt>
                <c:pt idx="1250">
                  <c:v>2.7936874974730973E-2</c:v>
                </c:pt>
                <c:pt idx="1251">
                  <c:v>7.7975974611177272E-3</c:v>
                </c:pt>
                <c:pt idx="1252">
                  <c:v>3.7356777373999658E-2</c:v>
                </c:pt>
                <c:pt idx="1253">
                  <c:v>5.5786311767533304E-3</c:v>
                </c:pt>
                <c:pt idx="1254">
                  <c:v>1.2970457909736549E-2</c:v>
                </c:pt>
                <c:pt idx="1255">
                  <c:v>6.4778852039073676E-3</c:v>
                </c:pt>
                <c:pt idx="1256">
                  <c:v>7.1222227139106E-4</c:v>
                </c:pt>
                <c:pt idx="1257">
                  <c:v>7.9775750451693377E-3</c:v>
                </c:pt>
                <c:pt idx="1258">
                  <c:v>2.431443172072659E-2</c:v>
                </c:pt>
                <c:pt idx="1259">
                  <c:v>2.6456102611862411E-3</c:v>
                </c:pt>
                <c:pt idx="1260">
                  <c:v>2.112501664139179E-2</c:v>
                </c:pt>
                <c:pt idx="1261">
                  <c:v>4.1882973005118842E-3</c:v>
                </c:pt>
                <c:pt idx="1262">
                  <c:v>1.9156663914680055E-3</c:v>
                </c:pt>
                <c:pt idx="1263">
                  <c:v>6.2270322621889775E-3</c:v>
                </c:pt>
                <c:pt idx="1264">
                  <c:v>3.4698219326460625E-2</c:v>
                </c:pt>
                <c:pt idx="1265">
                  <c:v>3.6516658759708963E-2</c:v>
                </c:pt>
                <c:pt idx="1266">
                  <c:v>2.125004104451627E-2</c:v>
                </c:pt>
                <c:pt idx="1267">
                  <c:v>2.9996404402250789E-2</c:v>
                </c:pt>
                <c:pt idx="1268">
                  <c:v>1.8674414385949453E-2</c:v>
                </c:pt>
                <c:pt idx="1269">
                  <c:v>6.2183532274332938E-3</c:v>
                </c:pt>
                <c:pt idx="1270">
                  <c:v>2.3756945248356358E-2</c:v>
                </c:pt>
                <c:pt idx="1271">
                  <c:v>2.5660456303083622E-2</c:v>
                </c:pt>
                <c:pt idx="1272">
                  <c:v>4.7281308850650383E-3</c:v>
                </c:pt>
                <c:pt idx="1273">
                  <c:v>3.6500065341710436E-2</c:v>
                </c:pt>
                <c:pt idx="1274">
                  <c:v>2.0460892800642495E-2</c:v>
                </c:pt>
                <c:pt idx="1275">
                  <c:v>8.2266880955568916E-3</c:v>
                </c:pt>
                <c:pt idx="1276">
                  <c:v>1.0695453215394139E-2</c:v>
                </c:pt>
                <c:pt idx="1277">
                  <c:v>1.0749647191643909E-3</c:v>
                </c:pt>
                <c:pt idx="1278">
                  <c:v>2.8188925425105253E-2</c:v>
                </c:pt>
                <c:pt idx="1279">
                  <c:v>1.9218573517675561E-2</c:v>
                </c:pt>
                <c:pt idx="1280">
                  <c:v>7.2822754085095625E-3</c:v>
                </c:pt>
                <c:pt idx="1281">
                  <c:v>3.0775368016563363E-2</c:v>
                </c:pt>
                <c:pt idx="1282">
                  <c:v>1.5236517493939898E-3</c:v>
                </c:pt>
                <c:pt idx="1283">
                  <c:v>3.9697746563530046E-3</c:v>
                </c:pt>
                <c:pt idx="1284">
                  <c:v>2.8182945696687318E-4</c:v>
                </c:pt>
                <c:pt idx="1285">
                  <c:v>1.4328218714183556E-2</c:v>
                </c:pt>
                <c:pt idx="1286">
                  <c:v>1.0943398516972038E-2</c:v>
                </c:pt>
                <c:pt idx="1287">
                  <c:v>6.8465521881444225E-3</c:v>
                </c:pt>
                <c:pt idx="1288">
                  <c:v>2.0448455580139475E-2</c:v>
                </c:pt>
                <c:pt idx="1289">
                  <c:v>3.0315459049032125E-2</c:v>
                </c:pt>
                <c:pt idx="1290">
                  <c:v>8.9285369691972389E-3</c:v>
                </c:pt>
                <c:pt idx="1291">
                  <c:v>8.7761375824418533E-3</c:v>
                </c:pt>
                <c:pt idx="1292">
                  <c:v>9.8908311466886518E-3</c:v>
                </c:pt>
                <c:pt idx="1293">
                  <c:v>1.910534999295389E-2</c:v>
                </c:pt>
                <c:pt idx="1294">
                  <c:v>2.0489291215548631E-2</c:v>
                </c:pt>
                <c:pt idx="1295">
                  <c:v>4.8235519805356461E-4</c:v>
                </c:pt>
                <c:pt idx="1296">
                  <c:v>3.1936371459388914E-2</c:v>
                </c:pt>
                <c:pt idx="1297">
                  <c:v>4.3533375731750661E-3</c:v>
                </c:pt>
                <c:pt idx="1298">
                  <c:v>3.4895626734183859E-2</c:v>
                </c:pt>
                <c:pt idx="1299">
                  <c:v>1.1416266125170299E-2</c:v>
                </c:pt>
                <c:pt idx="1300">
                  <c:v>3.524663473647606E-2</c:v>
                </c:pt>
                <c:pt idx="1301">
                  <c:v>2.416934520381176E-3</c:v>
                </c:pt>
                <c:pt idx="1302">
                  <c:v>2.1402977756879379E-2</c:v>
                </c:pt>
                <c:pt idx="1303">
                  <c:v>1.7132895722907454E-3</c:v>
                </c:pt>
                <c:pt idx="1304">
                  <c:v>1.2922073198790569E-3</c:v>
                </c:pt>
                <c:pt idx="1305">
                  <c:v>5.7771994222940654E-3</c:v>
                </c:pt>
                <c:pt idx="1306">
                  <c:v>7.270127982249323E-3</c:v>
                </c:pt>
                <c:pt idx="1307">
                  <c:v>3.2450934312377167E-2</c:v>
                </c:pt>
                <c:pt idx="1308">
                  <c:v>1.1342766192483623E-3</c:v>
                </c:pt>
                <c:pt idx="1309">
                  <c:v>1.86133033122797E-2</c:v>
                </c:pt>
                <c:pt idx="1310">
                  <c:v>1.7013795523150597E-2</c:v>
                </c:pt>
                <c:pt idx="1311">
                  <c:v>1.1732496082287804E-2</c:v>
                </c:pt>
                <c:pt idx="1312">
                  <c:v>6.3842766856167538E-3</c:v>
                </c:pt>
                <c:pt idx="1313">
                  <c:v>1.3575177703491896E-2</c:v>
                </c:pt>
                <c:pt idx="1314">
                  <c:v>3.2314212036953255E-2</c:v>
                </c:pt>
                <c:pt idx="1315">
                  <c:v>2.863355940338726E-2</c:v>
                </c:pt>
                <c:pt idx="1316">
                  <c:v>9.2793016994387658E-3</c:v>
                </c:pt>
                <c:pt idx="1317">
                  <c:v>8.5716230191781786E-3</c:v>
                </c:pt>
                <c:pt idx="1318">
                  <c:v>2.8094792456408405E-2</c:v>
                </c:pt>
                <c:pt idx="1319">
                  <c:v>2.0822048990977046E-2</c:v>
                </c:pt>
                <c:pt idx="1320">
                  <c:v>1.6459553441382385E-3</c:v>
                </c:pt>
                <c:pt idx="1321">
                  <c:v>4.8315124241067415E-3</c:v>
                </c:pt>
                <c:pt idx="1322">
                  <c:v>1.7197107570539098E-2</c:v>
                </c:pt>
                <c:pt idx="1323">
                  <c:v>3.1558803391953619E-2</c:v>
                </c:pt>
                <c:pt idx="1324">
                  <c:v>1.2046691794268869E-2</c:v>
                </c:pt>
                <c:pt idx="1325">
                  <c:v>2.7693484518797559E-3</c:v>
                </c:pt>
                <c:pt idx="1326">
                  <c:v>2.215541972774801E-2</c:v>
                </c:pt>
                <c:pt idx="1327">
                  <c:v>3.0901435055823413E-2</c:v>
                </c:pt>
                <c:pt idx="1328">
                  <c:v>7.1168162482135719E-3</c:v>
                </c:pt>
                <c:pt idx="1329">
                  <c:v>1.0588968842994585E-3</c:v>
                </c:pt>
                <c:pt idx="1330">
                  <c:v>2.74646216888755E-2</c:v>
                </c:pt>
                <c:pt idx="1331">
                  <c:v>3.6891409852527673E-2</c:v>
                </c:pt>
                <c:pt idx="1332">
                  <c:v>9.6004134947242168E-3</c:v>
                </c:pt>
                <c:pt idx="1333">
                  <c:v>1.2359513871260615E-2</c:v>
                </c:pt>
                <c:pt idx="1334">
                  <c:v>4.7230634697814694E-3</c:v>
                </c:pt>
                <c:pt idx="1335">
                  <c:v>1.7962320795965745E-2</c:v>
                </c:pt>
                <c:pt idx="1336">
                  <c:v>3.13156703443008E-2</c:v>
                </c:pt>
                <c:pt idx="1337">
                  <c:v>6.0960486685347611E-3</c:v>
                </c:pt>
                <c:pt idx="1338">
                  <c:v>2.2829915040309172E-2</c:v>
                </c:pt>
                <c:pt idx="1339">
                  <c:v>7.5508361473367588E-6</c:v>
                </c:pt>
                <c:pt idx="1340">
                  <c:v>4.9026224754957042E-3</c:v>
                </c:pt>
                <c:pt idx="1341">
                  <c:v>2.2854534593717456E-2</c:v>
                </c:pt>
                <c:pt idx="1342">
                  <c:v>2.5681423178548497E-2</c:v>
                </c:pt>
                <c:pt idx="1343">
                  <c:v>1.9731270454049689E-2</c:v>
                </c:pt>
                <c:pt idx="1344">
                  <c:v>9.8209130733626564E-4</c:v>
                </c:pt>
                <c:pt idx="1345">
                  <c:v>4.9594114753945592E-3</c:v>
                </c:pt>
                <c:pt idx="1346">
                  <c:v>2.0936515698833872E-2</c:v>
                </c:pt>
                <c:pt idx="1347">
                  <c:v>2.5433836657701461E-2</c:v>
                </c:pt>
                <c:pt idx="1348">
                  <c:v>4.3045148453901517E-3</c:v>
                </c:pt>
                <c:pt idx="1349">
                  <c:v>8.4763727966015185E-4</c:v>
                </c:pt>
                <c:pt idx="1350">
                  <c:v>7.9517355045730532E-3</c:v>
                </c:pt>
                <c:pt idx="1351">
                  <c:v>7.2049280327730432E-3</c:v>
                </c:pt>
                <c:pt idx="1352">
                  <c:v>1.0283857447190672E-2</c:v>
                </c:pt>
                <c:pt idx="1353">
                  <c:v>2.4689283810053215E-3</c:v>
                </c:pt>
                <c:pt idx="1354">
                  <c:v>1.2572779854106935E-2</c:v>
                </c:pt>
                <c:pt idx="1355">
                  <c:v>3.657258119705601E-2</c:v>
                </c:pt>
                <c:pt idx="1356">
                  <c:v>9.0661972767719888E-3</c:v>
                </c:pt>
                <c:pt idx="1357">
                  <c:v>1.7388812790902982E-2</c:v>
                </c:pt>
                <c:pt idx="1358">
                  <c:v>8.6689563184335228E-3</c:v>
                </c:pt>
                <c:pt idx="1359">
                  <c:v>7.0743601822086267E-3</c:v>
                </c:pt>
                <c:pt idx="1360">
                  <c:v>2.2146585373033316E-2</c:v>
                </c:pt>
                <c:pt idx="1361">
                  <c:v>1.3926759152867339E-3</c:v>
                </c:pt>
                <c:pt idx="1362">
                  <c:v>3.6467985556819325E-3</c:v>
                </c:pt>
                <c:pt idx="1363">
                  <c:v>8.4701038522014237E-3</c:v>
                </c:pt>
                <c:pt idx="1364">
                  <c:v>8.7163018818180085E-3</c:v>
                </c:pt>
                <c:pt idx="1365">
                  <c:v>9.6049401792998538E-3</c:v>
                </c:pt>
                <c:pt idx="1366">
                  <c:v>2.9780665887833329E-2</c:v>
                </c:pt>
                <c:pt idx="1367">
                  <c:v>7.8172768641694753E-3</c:v>
                </c:pt>
                <c:pt idx="1368">
                  <c:v>1.9553266866696211E-2</c:v>
                </c:pt>
                <c:pt idx="1369">
                  <c:v>6.5326097668669074E-4</c:v>
                </c:pt>
                <c:pt idx="1370">
                  <c:v>2.1686553810033428E-3</c:v>
                </c:pt>
                <c:pt idx="1371">
                  <c:v>1.3484829507612041E-2</c:v>
                </c:pt>
                <c:pt idx="1372">
                  <c:v>1.5654461036486302E-2</c:v>
                </c:pt>
                <c:pt idx="1373">
                  <c:v>1.8385832733522227E-2</c:v>
                </c:pt>
                <c:pt idx="1374">
                  <c:v>4.9723069592108723E-3</c:v>
                </c:pt>
                <c:pt idx="1375">
                  <c:v>2.0132371790195367E-2</c:v>
                </c:pt>
                <c:pt idx="1376">
                  <c:v>7.40625113582864E-3</c:v>
                </c:pt>
                <c:pt idx="1377">
                  <c:v>9.781301227531165E-3</c:v>
                </c:pt>
                <c:pt idx="1378">
                  <c:v>2.85720184060034E-3</c:v>
                </c:pt>
                <c:pt idx="1379">
                  <c:v>2.5563887544689908E-2</c:v>
                </c:pt>
                <c:pt idx="1380">
                  <c:v>1.3255991395871976E-2</c:v>
                </c:pt>
                <c:pt idx="1381">
                  <c:v>3.2378245864459435E-2</c:v>
                </c:pt>
                <c:pt idx="1382">
                  <c:v>3.056094608231271E-3</c:v>
                </c:pt>
                <c:pt idx="1383">
                  <c:v>2.2738115193711387E-3</c:v>
                </c:pt>
                <c:pt idx="1384">
                  <c:v>9.9441103803239988E-4</c:v>
                </c:pt>
                <c:pt idx="1385">
                  <c:v>1.6449277228405661E-2</c:v>
                </c:pt>
                <c:pt idx="1386">
                  <c:v>1.6506134563275494E-2</c:v>
                </c:pt>
                <c:pt idx="1387">
                  <c:v>1.7110901810514605E-2</c:v>
                </c:pt>
                <c:pt idx="1388">
                  <c:v>1.1508825869069826E-3</c:v>
                </c:pt>
                <c:pt idx="1389">
                  <c:v>6.8752197843721945E-4</c:v>
                </c:pt>
                <c:pt idx="1390">
                  <c:v>7.1590055023495964E-3</c:v>
                </c:pt>
                <c:pt idx="1391">
                  <c:v>1.9019164127202692E-3</c:v>
                </c:pt>
                <c:pt idx="1392">
                  <c:v>1.224211833334677E-2</c:v>
                </c:pt>
                <c:pt idx="1393">
                  <c:v>2.237342766017715E-2</c:v>
                </c:pt>
                <c:pt idx="1394">
                  <c:v>3.1123881064451748E-7</c:v>
                </c:pt>
                <c:pt idx="1395">
                  <c:v>9.1786600714321119E-3</c:v>
                </c:pt>
                <c:pt idx="1396">
                  <c:v>4.1568554134645986E-3</c:v>
                </c:pt>
                <c:pt idx="1397">
                  <c:v>2.773279278245774E-2</c:v>
                </c:pt>
                <c:pt idx="1398">
                  <c:v>2.2984912195734345E-2</c:v>
                </c:pt>
                <c:pt idx="1399">
                  <c:v>1.027834482109753E-2</c:v>
                </c:pt>
                <c:pt idx="1400">
                  <c:v>1.4486195500204697E-2</c:v>
                </c:pt>
                <c:pt idx="1401">
                  <c:v>2.0974056974788023E-4</c:v>
                </c:pt>
                <c:pt idx="1402">
                  <c:v>1.7879447136072833E-2</c:v>
                </c:pt>
                <c:pt idx="1403">
                  <c:v>7.1436183893240357E-3</c:v>
                </c:pt>
                <c:pt idx="1404">
                  <c:v>1.5712714094996118E-2</c:v>
                </c:pt>
                <c:pt idx="1405">
                  <c:v>8.204977427871173E-3</c:v>
                </c:pt>
                <c:pt idx="1406">
                  <c:v>1.1691965391892212E-2</c:v>
                </c:pt>
                <c:pt idx="1407">
                  <c:v>4.7435376199666613E-3</c:v>
                </c:pt>
                <c:pt idx="1408">
                  <c:v>2.6938271812662767E-2</c:v>
                </c:pt>
                <c:pt idx="1409">
                  <c:v>3.5451676499957306E-2</c:v>
                </c:pt>
                <c:pt idx="1410">
                  <c:v>1.3508228279410221E-2</c:v>
                </c:pt>
                <c:pt idx="1411">
                  <c:v>2.1146675560354298E-2</c:v>
                </c:pt>
                <c:pt idx="1412">
                  <c:v>5.8287025744948092E-3</c:v>
                </c:pt>
                <c:pt idx="1413">
                  <c:v>3.6022722653308289E-2</c:v>
                </c:pt>
                <c:pt idx="1414">
                  <c:v>3.4618683435819913E-3</c:v>
                </c:pt>
                <c:pt idx="1415">
                  <c:v>1.8753252501853234E-2</c:v>
                </c:pt>
                <c:pt idx="1416">
                  <c:v>2.2847138765163272E-2</c:v>
                </c:pt>
                <c:pt idx="1417">
                  <c:v>1.6945003669120818E-2</c:v>
                </c:pt>
                <c:pt idx="1418">
                  <c:v>1.4238121850652279E-2</c:v>
                </c:pt>
                <c:pt idx="1419">
                  <c:v>5.3377014177492478E-3</c:v>
                </c:pt>
                <c:pt idx="1420">
                  <c:v>1.8248332598255811E-4</c:v>
                </c:pt>
                <c:pt idx="1421">
                  <c:v>2.5742865377493707E-2</c:v>
                </c:pt>
                <c:pt idx="1422">
                  <c:v>8.8048821023692142E-4</c:v>
                </c:pt>
                <c:pt idx="1423">
                  <c:v>1.0098275191932907E-2</c:v>
                </c:pt>
                <c:pt idx="1424">
                  <c:v>1.8785451619157838E-2</c:v>
                </c:pt>
                <c:pt idx="1425">
                  <c:v>3.2832027377448746E-2</c:v>
                </c:pt>
                <c:pt idx="1426">
                  <c:v>7.2973463934970931E-3</c:v>
                </c:pt>
                <c:pt idx="1427">
                  <c:v>3.3755984913217942E-2</c:v>
                </c:pt>
                <c:pt idx="1428">
                  <c:v>1.3311708704129999E-2</c:v>
                </c:pt>
                <c:pt idx="1429">
                  <c:v>1.2350900220829207E-2</c:v>
                </c:pt>
                <c:pt idx="1430">
                  <c:v>2.1906050853275096E-2</c:v>
                </c:pt>
                <c:pt idx="1431">
                  <c:v>1.4520453980739296E-2</c:v>
                </c:pt>
                <c:pt idx="1432">
                  <c:v>2.7911153451655707E-2</c:v>
                </c:pt>
                <c:pt idx="1433">
                  <c:v>7.0467235647518143E-3</c:v>
                </c:pt>
                <c:pt idx="1434">
                  <c:v>9.3128729945988874E-3</c:v>
                </c:pt>
                <c:pt idx="1435">
                  <c:v>1.3399898388448269E-3</c:v>
                </c:pt>
                <c:pt idx="1436">
                  <c:v>2.6399660191410483E-2</c:v>
                </c:pt>
                <c:pt idx="1437">
                  <c:v>2.609732454193955E-3</c:v>
                </c:pt>
                <c:pt idx="1438">
                  <c:v>3.8097097120012458E-3</c:v>
                </c:pt>
                <c:pt idx="1439">
                  <c:v>1.1635589772014107E-2</c:v>
                </c:pt>
                <c:pt idx="1440">
                  <c:v>3.7294310577747111E-2</c:v>
                </c:pt>
                <c:pt idx="1441">
                  <c:v>1.2999687513091499E-2</c:v>
                </c:pt>
                <c:pt idx="1442">
                  <c:v>1.4939207687976666E-2</c:v>
                </c:pt>
                <c:pt idx="1443">
                  <c:v>2.064536241393277E-2</c:v>
                </c:pt>
                <c:pt idx="1444">
                  <c:v>3.6320276012396439E-4</c:v>
                </c:pt>
                <c:pt idx="1445">
                  <c:v>3.7204119179747829E-2</c:v>
                </c:pt>
                <c:pt idx="1446">
                  <c:v>5.6479933775762884E-3</c:v>
                </c:pt>
                <c:pt idx="1447">
                  <c:v>2.063421470623009E-2</c:v>
                </c:pt>
                <c:pt idx="1448">
                  <c:v>3.5693251814008821E-3</c:v>
                </c:pt>
                <c:pt idx="1449">
                  <c:v>2.1940480431602385E-3</c:v>
                </c:pt>
                <c:pt idx="1450">
                  <c:v>1.072661599233582E-3</c:v>
                </c:pt>
                <c:pt idx="1451">
                  <c:v>1.9721422693037744E-2</c:v>
                </c:pt>
                <c:pt idx="1452">
                  <c:v>2.3949120568771576E-2</c:v>
                </c:pt>
                <c:pt idx="1453">
                  <c:v>1.3606550863255261E-2</c:v>
                </c:pt>
                <c:pt idx="1454">
                  <c:v>8.3543700520425715E-3</c:v>
                </c:pt>
                <c:pt idx="1455">
                  <c:v>1.5059515595148476E-2</c:v>
                </c:pt>
                <c:pt idx="1456">
                  <c:v>2.8839452502043682E-2</c:v>
                </c:pt>
                <c:pt idx="1457">
                  <c:v>5.4241985716946498E-3</c:v>
                </c:pt>
                <c:pt idx="1458">
                  <c:v>7.6002582607772075E-3</c:v>
                </c:pt>
                <c:pt idx="1459">
                  <c:v>1.7276336178459206E-2</c:v>
                </c:pt>
                <c:pt idx="1460">
                  <c:v>3.5777047784078998E-4</c:v>
                </c:pt>
                <c:pt idx="1461">
                  <c:v>8.3635259056845605E-3</c:v>
                </c:pt>
                <c:pt idx="1462">
                  <c:v>5.5631723363121013E-3</c:v>
                </c:pt>
                <c:pt idx="1463">
                  <c:v>1.4265062496546339E-2</c:v>
                </c:pt>
                <c:pt idx="1464">
                  <c:v>5.4010528560129245E-3</c:v>
                </c:pt>
                <c:pt idx="1465">
                  <c:v>2.1830119382691238E-2</c:v>
                </c:pt>
                <c:pt idx="1466">
                  <c:v>2.4642666977592966E-3</c:v>
                </c:pt>
                <c:pt idx="1467">
                  <c:v>1.1598148288497539E-2</c:v>
                </c:pt>
                <c:pt idx="1468">
                  <c:v>1.5623064208866794E-2</c:v>
                </c:pt>
                <c:pt idx="1469">
                  <c:v>1.6885407178074453E-3</c:v>
                </c:pt>
                <c:pt idx="1470">
                  <c:v>9.5313355667362874E-4</c:v>
                </c:pt>
                <c:pt idx="1471">
                  <c:v>2.6426885618787945E-2</c:v>
                </c:pt>
                <c:pt idx="1472">
                  <c:v>8.6469308751927661E-3</c:v>
                </c:pt>
                <c:pt idx="1473">
                  <c:v>1.9945959389207058E-2</c:v>
                </c:pt>
                <c:pt idx="1474">
                  <c:v>3.1289389702244097E-2</c:v>
                </c:pt>
                <c:pt idx="1475">
                  <c:v>1.1246837714266556E-2</c:v>
                </c:pt>
                <c:pt idx="1476">
                  <c:v>9.2376245358988442E-3</c:v>
                </c:pt>
                <c:pt idx="1477">
                  <c:v>3.703976792287856E-2</c:v>
                </c:pt>
                <c:pt idx="1478">
                  <c:v>1.9596923102345447E-2</c:v>
                </c:pt>
                <c:pt idx="1479">
                  <c:v>2.7607648258714149E-2</c:v>
                </c:pt>
                <c:pt idx="1480">
                  <c:v>2.4476120346630607E-2</c:v>
                </c:pt>
                <c:pt idx="1481">
                  <c:v>2.9988311871460751E-2</c:v>
                </c:pt>
                <c:pt idx="1482">
                  <c:v>2.8758556457406645E-2</c:v>
                </c:pt>
                <c:pt idx="1483">
                  <c:v>1.9739209194170628E-2</c:v>
                </c:pt>
                <c:pt idx="1484">
                  <c:v>2.956020715158264E-2</c:v>
                </c:pt>
                <c:pt idx="1485">
                  <c:v>1.1279322291940926E-2</c:v>
                </c:pt>
                <c:pt idx="1486">
                  <c:v>1.7361697164775872E-2</c:v>
                </c:pt>
                <c:pt idx="1487">
                  <c:v>6.1515843375999852E-3</c:v>
                </c:pt>
                <c:pt idx="1488">
                  <c:v>4.7281401005671939E-3</c:v>
                </c:pt>
                <c:pt idx="1489">
                  <c:v>6.4352917500226552E-3</c:v>
                </c:pt>
                <c:pt idx="1490">
                  <c:v>2.7005440563142779E-3</c:v>
                </c:pt>
                <c:pt idx="1491">
                  <c:v>1.5245829314266893E-2</c:v>
                </c:pt>
                <c:pt idx="1492">
                  <c:v>9.8820286129011788E-3</c:v>
                </c:pt>
                <c:pt idx="1493">
                  <c:v>6.955996047401527E-3</c:v>
                </c:pt>
                <c:pt idx="1494">
                  <c:v>8.5245168501563249E-3</c:v>
                </c:pt>
                <c:pt idx="1495">
                  <c:v>5.186967204656277E-3</c:v>
                </c:pt>
                <c:pt idx="1496">
                  <c:v>2.4610055283592982E-3</c:v>
                </c:pt>
                <c:pt idx="1497">
                  <c:v>3.5971824204161E-2</c:v>
                </c:pt>
                <c:pt idx="1498">
                  <c:v>8.0178922226856377E-3</c:v>
                </c:pt>
                <c:pt idx="1499">
                  <c:v>1.0500638242323815E-3</c:v>
                </c:pt>
                <c:pt idx="1500">
                  <c:v>2.6185707316688331E-2</c:v>
                </c:pt>
                <c:pt idx="1501">
                  <c:v>1.0768843487076246E-3</c:v>
                </c:pt>
                <c:pt idx="1502">
                  <c:v>3.4800765685083605E-3</c:v>
                </c:pt>
                <c:pt idx="1503">
                  <c:v>2.2501985646902981E-2</c:v>
                </c:pt>
                <c:pt idx="1504">
                  <c:v>3.5942499488363568E-2</c:v>
                </c:pt>
                <c:pt idx="1505">
                  <c:v>3.7561910173952213E-4</c:v>
                </c:pt>
                <c:pt idx="1506">
                  <c:v>1.7271334858651812E-2</c:v>
                </c:pt>
                <c:pt idx="1507">
                  <c:v>2.3072392375716184E-2</c:v>
                </c:pt>
                <c:pt idx="1508">
                  <c:v>5.8213823946209036E-3</c:v>
                </c:pt>
                <c:pt idx="1509">
                  <c:v>1.216356852552789E-3</c:v>
                </c:pt>
                <c:pt idx="1510">
                  <c:v>2.1939077498061853E-2</c:v>
                </c:pt>
                <c:pt idx="1511">
                  <c:v>1.3239723831930169E-2</c:v>
                </c:pt>
                <c:pt idx="1512">
                  <c:v>4.9163944681210525E-3</c:v>
                </c:pt>
                <c:pt idx="1513">
                  <c:v>5.8053593297843504E-3</c:v>
                </c:pt>
                <c:pt idx="1514">
                  <c:v>1.0229238360721095E-2</c:v>
                </c:pt>
                <c:pt idx="1515">
                  <c:v>5.1226222166473002E-3</c:v>
                </c:pt>
                <c:pt idx="1516">
                  <c:v>1.3327986493867131E-2</c:v>
                </c:pt>
                <c:pt idx="1517">
                  <c:v>1.6009993247163533E-2</c:v>
                </c:pt>
                <c:pt idx="1518">
                  <c:v>2.2428983406267817E-3</c:v>
                </c:pt>
                <c:pt idx="1519">
                  <c:v>3.0899901350350444E-2</c:v>
                </c:pt>
                <c:pt idx="1520">
                  <c:v>3.6765353869869961E-2</c:v>
                </c:pt>
                <c:pt idx="1521">
                  <c:v>1.4860935244195409E-2</c:v>
                </c:pt>
                <c:pt idx="1522">
                  <c:v>1.5098463953985954E-2</c:v>
                </c:pt>
                <c:pt idx="1523">
                  <c:v>3.3465859111340673E-2</c:v>
                </c:pt>
                <c:pt idx="1524">
                  <c:v>2.6136006105071798E-2</c:v>
                </c:pt>
                <c:pt idx="1525">
                  <c:v>3.5933621385449172E-2</c:v>
                </c:pt>
                <c:pt idx="1526">
                  <c:v>3.3257919755471967E-2</c:v>
                </c:pt>
                <c:pt idx="1527">
                  <c:v>1.2178499316172221E-2</c:v>
                </c:pt>
                <c:pt idx="1528">
                  <c:v>2.2927306318455323E-2</c:v>
                </c:pt>
                <c:pt idx="1529">
                  <c:v>2.1559159441675815E-2</c:v>
                </c:pt>
                <c:pt idx="1530">
                  <c:v>4.5906113623078136E-3</c:v>
                </c:pt>
                <c:pt idx="1531">
                  <c:v>1.5080052731142228E-2</c:v>
                </c:pt>
                <c:pt idx="1532">
                  <c:v>1.8774600231380507E-2</c:v>
                </c:pt>
                <c:pt idx="1533">
                  <c:v>4.362936908670869E-3</c:v>
                </c:pt>
                <c:pt idx="1534">
                  <c:v>2.4673983604165312E-2</c:v>
                </c:pt>
                <c:pt idx="1535">
                  <c:v>1.9962670483988334E-2</c:v>
                </c:pt>
                <c:pt idx="1536">
                  <c:v>1.9712741734922816E-2</c:v>
                </c:pt>
                <c:pt idx="1537">
                  <c:v>2.4709877764621229E-2</c:v>
                </c:pt>
                <c:pt idx="1538">
                  <c:v>3.5514046547422018E-2</c:v>
                </c:pt>
                <c:pt idx="1539">
                  <c:v>1.5583991629657564E-2</c:v>
                </c:pt>
                <c:pt idx="1540">
                  <c:v>1.3442053670146106E-2</c:v>
                </c:pt>
                <c:pt idx="1541">
                  <c:v>3.0238216887216889E-2</c:v>
                </c:pt>
                <c:pt idx="1542">
                  <c:v>2.566610331617895E-2</c:v>
                </c:pt>
                <c:pt idx="1543">
                  <c:v>2.4305307574237611E-2</c:v>
                </c:pt>
                <c:pt idx="1544">
                  <c:v>4.285477958906438E-4</c:v>
                </c:pt>
                <c:pt idx="1545">
                  <c:v>4.3778606617670161E-3</c:v>
                </c:pt>
                <c:pt idx="1546">
                  <c:v>2.8165278226906323E-3</c:v>
                </c:pt>
                <c:pt idx="1547">
                  <c:v>5.0548786508760914E-3</c:v>
                </c:pt>
                <c:pt idx="1548">
                  <c:v>2.4505375324024962E-2</c:v>
                </c:pt>
                <c:pt idx="1549">
                  <c:v>3.4205289767684201E-2</c:v>
                </c:pt>
                <c:pt idx="1550">
                  <c:v>1.7635273957793858E-2</c:v>
                </c:pt>
                <c:pt idx="1551">
                  <c:v>1.7734292512468104E-3</c:v>
                </c:pt>
                <c:pt idx="1552">
                  <c:v>2.0092621896149951E-3</c:v>
                </c:pt>
                <c:pt idx="1553">
                  <c:v>2.5482417114505275E-3</c:v>
                </c:pt>
                <c:pt idx="1554">
                  <c:v>8.5403359230630041E-3</c:v>
                </c:pt>
                <c:pt idx="1555">
                  <c:v>5.3835317719177474E-5</c:v>
                </c:pt>
                <c:pt idx="1556">
                  <c:v>3.4882432883546734E-2</c:v>
                </c:pt>
                <c:pt idx="1557">
                  <c:v>7.3325842688844517E-3</c:v>
                </c:pt>
                <c:pt idx="1558">
                  <c:v>3.3626196569984709E-2</c:v>
                </c:pt>
                <c:pt idx="1559">
                  <c:v>1.1471072900971178E-3</c:v>
                </c:pt>
                <c:pt idx="1560">
                  <c:v>2.0485515508746412E-2</c:v>
                </c:pt>
                <c:pt idx="1561">
                  <c:v>3.1514549184527965E-2</c:v>
                </c:pt>
                <c:pt idx="1562">
                  <c:v>9.0572858088263219E-3</c:v>
                </c:pt>
                <c:pt idx="1563">
                  <c:v>6.3967172651053488E-3</c:v>
                </c:pt>
                <c:pt idx="1564">
                  <c:v>1.4431881110064742E-4</c:v>
                </c:pt>
                <c:pt idx="1565">
                  <c:v>2.7434696893974078E-3</c:v>
                </c:pt>
                <c:pt idx="1566">
                  <c:v>3.4750127733743384E-2</c:v>
                </c:pt>
                <c:pt idx="1567">
                  <c:v>2.764395169721777E-2</c:v>
                </c:pt>
                <c:pt idx="1568">
                  <c:v>1.8684898355699287E-3</c:v>
                </c:pt>
                <c:pt idx="1569">
                  <c:v>2.6281243420031627E-2</c:v>
                </c:pt>
                <c:pt idx="1570">
                  <c:v>1.6678555642685507E-2</c:v>
                </c:pt>
                <c:pt idx="1571">
                  <c:v>1.7815351769498576E-2</c:v>
                </c:pt>
                <c:pt idx="1572">
                  <c:v>1.7379352507610045E-2</c:v>
                </c:pt>
                <c:pt idx="1573">
                  <c:v>3.6896176008701814E-3</c:v>
                </c:pt>
                <c:pt idx="1574">
                  <c:v>1.1068430904486101E-2</c:v>
                </c:pt>
                <c:pt idx="1575">
                  <c:v>1.4712455697064418E-2</c:v>
                </c:pt>
                <c:pt idx="1576">
                  <c:v>3.2861681997454046E-3</c:v>
                </c:pt>
                <c:pt idx="1577">
                  <c:v>9.8087936990209016E-3</c:v>
                </c:pt>
                <c:pt idx="1578">
                  <c:v>3.2599663867718424E-3</c:v>
                </c:pt>
                <c:pt idx="1579">
                  <c:v>1.4431671071821392E-3</c:v>
                </c:pt>
                <c:pt idx="1580">
                  <c:v>1.0757708586822751E-2</c:v>
                </c:pt>
                <c:pt idx="1581">
                  <c:v>7.3801304915697219E-3</c:v>
                </c:pt>
                <c:pt idx="1582">
                  <c:v>1.8553115936285655E-2</c:v>
                </c:pt>
                <c:pt idx="1583">
                  <c:v>5.0977809768285964E-4</c:v>
                </c:pt>
                <c:pt idx="1584">
                  <c:v>2.081317767612683E-2</c:v>
                </c:pt>
                <c:pt idx="1585">
                  <c:v>5.1152580347484464E-3</c:v>
                </c:pt>
                <c:pt idx="1586">
                  <c:v>2.666030847569913E-2</c:v>
                </c:pt>
                <c:pt idx="1587">
                  <c:v>8.0364663136699016E-3</c:v>
                </c:pt>
                <c:pt idx="1588">
                  <c:v>7.758799637279299E-3</c:v>
                </c:pt>
                <c:pt idx="1589">
                  <c:v>1.9363859736595865E-2</c:v>
                </c:pt>
                <c:pt idx="1590">
                  <c:v>2.9649129472724867E-3</c:v>
                </c:pt>
                <c:pt idx="1591">
                  <c:v>2.3621574687758405E-2</c:v>
                </c:pt>
                <c:pt idx="1592">
                  <c:v>2.4845652302227007E-2</c:v>
                </c:pt>
                <c:pt idx="1593">
                  <c:v>1.3146192755730908E-2</c:v>
                </c:pt>
                <c:pt idx="1594">
                  <c:v>2.2596435651990744E-2</c:v>
                </c:pt>
                <c:pt idx="1595">
                  <c:v>1.1430082780019236E-2</c:v>
                </c:pt>
                <c:pt idx="1596">
                  <c:v>2.5759887533264707E-4</c:v>
                </c:pt>
                <c:pt idx="1597">
                  <c:v>1.2511416795101538E-2</c:v>
                </c:pt>
                <c:pt idx="1598">
                  <c:v>2.764362205704176E-2</c:v>
                </c:pt>
                <c:pt idx="1599">
                  <c:v>7.2453780320733355E-3</c:v>
                </c:pt>
                <c:pt idx="1600">
                  <c:v>1.3041800532529211E-2</c:v>
                </c:pt>
                <c:pt idx="1601">
                  <c:v>8.6704251741151015E-3</c:v>
                </c:pt>
                <c:pt idx="1602">
                  <c:v>3.8885801966610269E-2</c:v>
                </c:pt>
                <c:pt idx="1603">
                  <c:v>7.9784071608795422E-3</c:v>
                </c:pt>
                <c:pt idx="1604">
                  <c:v>1.9037833970408386E-2</c:v>
                </c:pt>
                <c:pt idx="1605">
                  <c:v>2.2709706556678973E-2</c:v>
                </c:pt>
                <c:pt idx="1606">
                  <c:v>7.1241941751195199E-3</c:v>
                </c:pt>
                <c:pt idx="1607">
                  <c:v>1.9821315280895438E-2</c:v>
                </c:pt>
                <c:pt idx="1608">
                  <c:v>9.4751375657137725E-3</c:v>
                </c:pt>
                <c:pt idx="1609">
                  <c:v>6.539243391512746E-3</c:v>
                </c:pt>
                <c:pt idx="1610">
                  <c:v>7.1501314519928517E-3</c:v>
                </c:pt>
                <c:pt idx="1611">
                  <c:v>2.6804807243267583E-2</c:v>
                </c:pt>
                <c:pt idx="1612">
                  <c:v>1.6241378020289424E-2</c:v>
                </c:pt>
                <c:pt idx="1613">
                  <c:v>7.9224617705431714E-3</c:v>
                </c:pt>
                <c:pt idx="1614">
                  <c:v>2.7014337198841424E-3</c:v>
                </c:pt>
                <c:pt idx="1615">
                  <c:v>2.2960810802160416E-2</c:v>
                </c:pt>
                <c:pt idx="1616">
                  <c:v>1.1640251303018198E-2</c:v>
                </c:pt>
                <c:pt idx="1617">
                  <c:v>1.7361701492909557E-2</c:v>
                </c:pt>
                <c:pt idx="1618">
                  <c:v>2.8629459660730106E-2</c:v>
                </c:pt>
                <c:pt idx="1619">
                  <c:v>1.7545704658991374E-2</c:v>
                </c:pt>
                <c:pt idx="1620">
                  <c:v>1.4246951578814591E-2</c:v>
                </c:pt>
                <c:pt idx="1621">
                  <c:v>1.9366815721560841E-2</c:v>
                </c:pt>
                <c:pt idx="1622">
                  <c:v>7.0281244306092732E-3</c:v>
                </c:pt>
                <c:pt idx="1623">
                  <c:v>6.9305274926113733E-3</c:v>
                </c:pt>
                <c:pt idx="1624">
                  <c:v>1.2702000657382757E-4</c:v>
                </c:pt>
                <c:pt idx="1625">
                  <c:v>2.5171240808355079E-3</c:v>
                </c:pt>
                <c:pt idx="1626">
                  <c:v>3.0411626803191739E-3</c:v>
                </c:pt>
                <c:pt idx="1627">
                  <c:v>2.6130921366769453E-2</c:v>
                </c:pt>
                <c:pt idx="1628">
                  <c:v>6.9739558656880894E-3</c:v>
                </c:pt>
                <c:pt idx="1629">
                  <c:v>8.9354756564401176E-3</c:v>
                </c:pt>
                <c:pt idx="1630">
                  <c:v>9.4673842413337643E-3</c:v>
                </c:pt>
                <c:pt idx="1631">
                  <c:v>1.305895056348765E-2</c:v>
                </c:pt>
                <c:pt idx="1632">
                  <c:v>2.7335034348022348E-2</c:v>
                </c:pt>
                <c:pt idx="1633">
                  <c:v>2.6426667317439222E-2</c:v>
                </c:pt>
                <c:pt idx="1634">
                  <c:v>2.4333457669461142E-2</c:v>
                </c:pt>
                <c:pt idx="1635">
                  <c:v>1.4676284085224957E-2</c:v>
                </c:pt>
                <c:pt idx="1636">
                  <c:v>1.0059092856357206E-2</c:v>
                </c:pt>
                <c:pt idx="1637">
                  <c:v>3.3659293776178129E-2</c:v>
                </c:pt>
                <c:pt idx="1638">
                  <c:v>5.7204267468785154E-3</c:v>
                </c:pt>
                <c:pt idx="1639">
                  <c:v>3.0746097343764881E-2</c:v>
                </c:pt>
                <c:pt idx="1640">
                  <c:v>6.1810177945561314E-3</c:v>
                </c:pt>
                <c:pt idx="1641">
                  <c:v>3.0655843835588725E-2</c:v>
                </c:pt>
                <c:pt idx="1642">
                  <c:v>2.3335427445926153E-2</c:v>
                </c:pt>
                <c:pt idx="1643">
                  <c:v>2.178855700676938E-2</c:v>
                </c:pt>
                <c:pt idx="1644">
                  <c:v>5.6935808363468886E-3</c:v>
                </c:pt>
                <c:pt idx="1645">
                  <c:v>2.6193460642686982E-2</c:v>
                </c:pt>
                <c:pt idx="1646">
                  <c:v>2.3355851218090983E-2</c:v>
                </c:pt>
                <c:pt idx="1647">
                  <c:v>9.3128002028026995E-3</c:v>
                </c:pt>
                <c:pt idx="1648">
                  <c:v>1.3613125806128973E-3</c:v>
                </c:pt>
                <c:pt idx="1649">
                  <c:v>1.3633069677714261E-2</c:v>
                </c:pt>
                <c:pt idx="1650">
                  <c:v>1.5623153852037143E-2</c:v>
                </c:pt>
                <c:pt idx="1651">
                  <c:v>6.2099806214857911E-3</c:v>
                </c:pt>
                <c:pt idx="1652">
                  <c:v>1.6220639479550707E-2</c:v>
                </c:pt>
                <c:pt idx="1653">
                  <c:v>2.7425876572930975E-2</c:v>
                </c:pt>
                <c:pt idx="1654">
                  <c:v>2.151268694904462E-2</c:v>
                </c:pt>
                <c:pt idx="1655">
                  <c:v>4.3114774001386438E-3</c:v>
                </c:pt>
                <c:pt idx="1656">
                  <c:v>5.0060831749564822E-3</c:v>
                </c:pt>
                <c:pt idx="1657">
                  <c:v>1.6667761049273793E-2</c:v>
                </c:pt>
                <c:pt idx="1658">
                  <c:v>1.3422447665878415E-2</c:v>
                </c:pt>
                <c:pt idx="1659">
                  <c:v>2.7129654901113333E-2</c:v>
                </c:pt>
                <c:pt idx="1660">
                  <c:v>1.2551123082190779E-2</c:v>
                </c:pt>
                <c:pt idx="1661">
                  <c:v>1.6627656063447724E-2</c:v>
                </c:pt>
                <c:pt idx="1662">
                  <c:v>2.4665254532412449E-2</c:v>
                </c:pt>
                <c:pt idx="1663">
                  <c:v>7.0631814804520722E-4</c:v>
                </c:pt>
                <c:pt idx="1664">
                  <c:v>1.6778100637583792E-2</c:v>
                </c:pt>
                <c:pt idx="1665">
                  <c:v>1.0465776740683896E-2</c:v>
                </c:pt>
                <c:pt idx="1666">
                  <c:v>4.3787287387530714E-4</c:v>
                </c:pt>
                <c:pt idx="1667">
                  <c:v>4.1916611844346188E-3</c:v>
                </c:pt>
                <c:pt idx="1668">
                  <c:v>4.4336602999451996E-3</c:v>
                </c:pt>
                <c:pt idx="1669">
                  <c:v>1.0753833852555284E-2</c:v>
                </c:pt>
                <c:pt idx="1670">
                  <c:v>8.4251853290392316E-3</c:v>
                </c:pt>
                <c:pt idx="1671">
                  <c:v>1.0007591491484407E-2</c:v>
                </c:pt>
                <c:pt idx="1672">
                  <c:v>1.6638903386073874E-2</c:v>
                </c:pt>
                <c:pt idx="1673">
                  <c:v>7.9602867235875376E-3</c:v>
                </c:pt>
                <c:pt idx="1674">
                  <c:v>1.3142150812103444E-2</c:v>
                </c:pt>
                <c:pt idx="1675">
                  <c:v>1.845072663921557E-2</c:v>
                </c:pt>
                <c:pt idx="1676">
                  <c:v>3.4128673515932129E-3</c:v>
                </c:pt>
                <c:pt idx="1677">
                  <c:v>6.1670515413197118E-5</c:v>
                </c:pt>
                <c:pt idx="1678">
                  <c:v>8.7471316260601898E-3</c:v>
                </c:pt>
                <c:pt idx="1679">
                  <c:v>1.0547403755073724E-2</c:v>
                </c:pt>
                <c:pt idx="1680">
                  <c:v>1.8406575864108262E-3</c:v>
                </c:pt>
                <c:pt idx="1681">
                  <c:v>8.6373683835962948E-3</c:v>
                </c:pt>
                <c:pt idx="1682">
                  <c:v>2.5135264591403618E-2</c:v>
                </c:pt>
                <c:pt idx="1683">
                  <c:v>1.716723014315139E-3</c:v>
                </c:pt>
                <c:pt idx="1684">
                  <c:v>7.0746267897539171E-5</c:v>
                </c:pt>
                <c:pt idx="1685">
                  <c:v>3.6003973251018888E-2</c:v>
                </c:pt>
                <c:pt idx="1686">
                  <c:v>1.8736469435479141E-2</c:v>
                </c:pt>
                <c:pt idx="1687">
                  <c:v>5.0947155598087043E-3</c:v>
                </c:pt>
                <c:pt idx="1688">
                  <c:v>1.2804361351243332E-2</c:v>
                </c:pt>
                <c:pt idx="1689">
                  <c:v>3.0369894161307105E-2</c:v>
                </c:pt>
                <c:pt idx="1690">
                  <c:v>1.1105563994435637E-2</c:v>
                </c:pt>
                <c:pt idx="1691">
                  <c:v>1.8909845310069024E-2</c:v>
                </c:pt>
                <c:pt idx="1692">
                  <c:v>2.8136816441975004E-2</c:v>
                </c:pt>
                <c:pt idx="1693">
                  <c:v>3.7997110849718838E-2</c:v>
                </c:pt>
                <c:pt idx="1694">
                  <c:v>2.2468447390556156E-2</c:v>
                </c:pt>
                <c:pt idx="1695">
                  <c:v>2.3435681985474022E-2</c:v>
                </c:pt>
                <c:pt idx="1696">
                  <c:v>8.7011702477909E-3</c:v>
                </c:pt>
                <c:pt idx="1697">
                  <c:v>1.8145262746727411E-2</c:v>
                </c:pt>
                <c:pt idx="1698">
                  <c:v>6.5865990002089408E-3</c:v>
                </c:pt>
                <c:pt idx="1699">
                  <c:v>1.0768818621904599E-3</c:v>
                </c:pt>
                <c:pt idx="1700">
                  <c:v>7.631556103279407E-3</c:v>
                </c:pt>
                <c:pt idx="1701">
                  <c:v>8.4901697784331553E-3</c:v>
                </c:pt>
                <c:pt idx="1702">
                  <c:v>1.5012377870029233E-2</c:v>
                </c:pt>
                <c:pt idx="1703">
                  <c:v>1.2670195744056655E-2</c:v>
                </c:pt>
                <c:pt idx="1704">
                  <c:v>5.9873847287053557E-3</c:v>
                </c:pt>
                <c:pt idx="1705">
                  <c:v>3.7599907708682099E-4</c:v>
                </c:pt>
                <c:pt idx="1706">
                  <c:v>2.2575202475067738E-2</c:v>
                </c:pt>
                <c:pt idx="1707">
                  <c:v>1.7562390003981104E-2</c:v>
                </c:pt>
                <c:pt idx="1708">
                  <c:v>1.7868273382572561E-2</c:v>
                </c:pt>
                <c:pt idx="1709">
                  <c:v>1.5201663459536313E-3</c:v>
                </c:pt>
                <c:pt idx="1710">
                  <c:v>1.1297210746978745E-2</c:v>
                </c:pt>
                <c:pt idx="1711">
                  <c:v>2.0334618659038111E-2</c:v>
                </c:pt>
                <c:pt idx="1712">
                  <c:v>9.8628599906109751E-3</c:v>
                </c:pt>
                <c:pt idx="1713">
                  <c:v>2.0637671018243743E-2</c:v>
                </c:pt>
                <c:pt idx="1714">
                  <c:v>1.2213068930689575E-2</c:v>
                </c:pt>
                <c:pt idx="1715">
                  <c:v>5.1801250492138386E-3</c:v>
                </c:pt>
                <c:pt idx="1716">
                  <c:v>8.5028733781430353E-3</c:v>
                </c:pt>
                <c:pt idx="1717">
                  <c:v>1.4249134983963673E-2</c:v>
                </c:pt>
                <c:pt idx="1718">
                  <c:v>2.6423088600259988E-2</c:v>
                </c:pt>
                <c:pt idx="1719">
                  <c:v>6.0688518794527516E-4</c:v>
                </c:pt>
                <c:pt idx="1720">
                  <c:v>2.7618024944659144E-2</c:v>
                </c:pt>
                <c:pt idx="1721">
                  <c:v>3.8911854025872446E-2</c:v>
                </c:pt>
                <c:pt idx="1722">
                  <c:v>3.187410742753638E-2</c:v>
                </c:pt>
                <c:pt idx="1723">
                  <c:v>1.4293769931824848E-2</c:v>
                </c:pt>
                <c:pt idx="1724">
                  <c:v>2.1000259058519433E-2</c:v>
                </c:pt>
                <c:pt idx="1725">
                  <c:v>1.323597252772548E-2</c:v>
                </c:pt>
                <c:pt idx="1726">
                  <c:v>1.2433705025486562E-2</c:v>
                </c:pt>
                <c:pt idx="1727">
                  <c:v>1.5053780554714234E-2</c:v>
                </c:pt>
                <c:pt idx="1728">
                  <c:v>4.4528140487284243E-3</c:v>
                </c:pt>
                <c:pt idx="1729">
                  <c:v>3.6808421260520176E-2</c:v>
                </c:pt>
                <c:pt idx="1730">
                  <c:v>2.0536480702958979E-2</c:v>
                </c:pt>
                <c:pt idx="1731">
                  <c:v>1.2051976198242872E-2</c:v>
                </c:pt>
                <c:pt idx="1732">
                  <c:v>1.9131965573916124E-2</c:v>
                </c:pt>
                <c:pt idx="1733">
                  <c:v>5.3133832431675196E-3</c:v>
                </c:pt>
                <c:pt idx="1734">
                  <c:v>2.3172102231401502E-2</c:v>
                </c:pt>
                <c:pt idx="1735">
                  <c:v>3.5720600052042306E-2</c:v>
                </c:pt>
                <c:pt idx="1736">
                  <c:v>3.4675854872863706E-3</c:v>
                </c:pt>
                <c:pt idx="1737">
                  <c:v>1.8729674877441219E-2</c:v>
                </c:pt>
                <c:pt idx="1738">
                  <c:v>1.6010338448257673E-4</c:v>
                </c:pt>
                <c:pt idx="1739">
                  <c:v>3.6004076885398993E-2</c:v>
                </c:pt>
                <c:pt idx="1740">
                  <c:v>1.3876054238246819E-2</c:v>
                </c:pt>
                <c:pt idx="1741">
                  <c:v>1.744319110559614E-2</c:v>
                </c:pt>
                <c:pt idx="1742">
                  <c:v>3.0301435039663746E-3</c:v>
                </c:pt>
                <c:pt idx="1743">
                  <c:v>2.2290759185790879E-3</c:v>
                </c:pt>
                <c:pt idx="1744">
                  <c:v>1.8485426650371867E-2</c:v>
                </c:pt>
                <c:pt idx="1745">
                  <c:v>1.0001581860863208E-2</c:v>
                </c:pt>
                <c:pt idx="1746">
                  <c:v>2.4572132707827793E-2</c:v>
                </c:pt>
                <c:pt idx="1747">
                  <c:v>2.9114001811977736E-3</c:v>
                </c:pt>
                <c:pt idx="1748">
                  <c:v>1.6796084479257522E-2</c:v>
                </c:pt>
                <c:pt idx="1749">
                  <c:v>4.8235722438403896E-3</c:v>
                </c:pt>
                <c:pt idx="1750">
                  <c:v>9.0631245766836146E-3</c:v>
                </c:pt>
                <c:pt idx="1751">
                  <c:v>7.3923960203117599E-3</c:v>
                </c:pt>
                <c:pt idx="1752">
                  <c:v>5.3996668625168982E-3</c:v>
                </c:pt>
                <c:pt idx="1753">
                  <c:v>2.1836442086173132E-2</c:v>
                </c:pt>
                <c:pt idx="1754">
                  <c:v>2.2961501846748892E-2</c:v>
                </c:pt>
                <c:pt idx="1755">
                  <c:v>2.4455044348922005E-2</c:v>
                </c:pt>
                <c:pt idx="1756">
                  <c:v>6.9947279711586553E-3</c:v>
                </c:pt>
                <c:pt idx="1757">
                  <c:v>8.4218522514624104E-3</c:v>
                </c:pt>
                <c:pt idx="1758">
                  <c:v>1.4987155466307509E-2</c:v>
                </c:pt>
                <c:pt idx="1759">
                  <c:v>1.3202336742791275E-2</c:v>
                </c:pt>
                <c:pt idx="1760">
                  <c:v>5.618583375572494E-3</c:v>
                </c:pt>
                <c:pt idx="1761">
                  <c:v>1.4998793814033696E-2</c:v>
                </c:pt>
                <c:pt idx="1762">
                  <c:v>2.3148700241133681E-3</c:v>
                </c:pt>
                <c:pt idx="1763">
                  <c:v>1.2982616403706191E-2</c:v>
                </c:pt>
                <c:pt idx="1764">
                  <c:v>1.9339144253979167E-2</c:v>
                </c:pt>
                <c:pt idx="1765">
                  <c:v>3.1380546350811854E-2</c:v>
                </c:pt>
                <c:pt idx="1766">
                  <c:v>1.1759728563877289E-3</c:v>
                </c:pt>
                <c:pt idx="1767">
                  <c:v>2.3225018871656365E-2</c:v>
                </c:pt>
                <c:pt idx="1768">
                  <c:v>7.0487038049358479E-3</c:v>
                </c:pt>
                <c:pt idx="1769">
                  <c:v>3.5628700702016645E-2</c:v>
                </c:pt>
                <c:pt idx="1770">
                  <c:v>2.6029938177931002E-2</c:v>
                </c:pt>
                <c:pt idx="1771">
                  <c:v>1.091217131321259E-3</c:v>
                </c:pt>
                <c:pt idx="1772">
                  <c:v>3.3140599952518807E-2</c:v>
                </c:pt>
                <c:pt idx="1773">
                  <c:v>3.9347598355781702E-4</c:v>
                </c:pt>
                <c:pt idx="1774">
                  <c:v>3.4435213225799586E-3</c:v>
                </c:pt>
                <c:pt idx="1775">
                  <c:v>1.8968692432220831E-3</c:v>
                </c:pt>
                <c:pt idx="1776">
                  <c:v>3.5185619075736113E-2</c:v>
                </c:pt>
                <c:pt idx="1777">
                  <c:v>3.6326900250226307E-3</c:v>
                </c:pt>
                <c:pt idx="1778">
                  <c:v>1.7288742016459222E-2</c:v>
                </c:pt>
                <c:pt idx="1779">
                  <c:v>6.8416831768719783E-3</c:v>
                </c:pt>
                <c:pt idx="1780">
                  <c:v>3.2942194643167479E-2</c:v>
                </c:pt>
                <c:pt idx="1781">
                  <c:v>2.7259117481836879E-2</c:v>
                </c:pt>
                <c:pt idx="1782">
                  <c:v>2.9999399781650407E-2</c:v>
                </c:pt>
                <c:pt idx="1783">
                  <c:v>2.7287814380127264E-2</c:v>
                </c:pt>
                <c:pt idx="1784">
                  <c:v>1.6638655435813872E-3</c:v>
                </c:pt>
                <c:pt idx="1785">
                  <c:v>2.4106827402031222E-2</c:v>
                </c:pt>
                <c:pt idx="1786">
                  <c:v>2.7699377553839381E-2</c:v>
                </c:pt>
                <c:pt idx="1787">
                  <c:v>1.7539709285981236E-2</c:v>
                </c:pt>
                <c:pt idx="1788">
                  <c:v>6.8807398530340231E-3</c:v>
                </c:pt>
                <c:pt idx="1789">
                  <c:v>7.8598193732230034E-3</c:v>
                </c:pt>
                <c:pt idx="1790">
                  <c:v>7.8613035682861786E-3</c:v>
                </c:pt>
                <c:pt idx="1791">
                  <c:v>8.7080562615563847E-3</c:v>
                </c:pt>
                <c:pt idx="1792">
                  <c:v>3.6565821147984366E-2</c:v>
                </c:pt>
                <c:pt idx="1793">
                  <c:v>2.8074565726212499E-2</c:v>
                </c:pt>
                <c:pt idx="1794">
                  <c:v>2.5171293832379406E-2</c:v>
                </c:pt>
                <c:pt idx="1795">
                  <c:v>1.2794238540929334E-2</c:v>
                </c:pt>
                <c:pt idx="1796">
                  <c:v>1.2210732762212491E-2</c:v>
                </c:pt>
                <c:pt idx="1797">
                  <c:v>7.5288647917597755E-3</c:v>
                </c:pt>
                <c:pt idx="1798">
                  <c:v>8.2771509122856011E-4</c:v>
                </c:pt>
                <c:pt idx="1799">
                  <c:v>2.0706683768415918E-2</c:v>
                </c:pt>
                <c:pt idx="1800">
                  <c:v>4.1040880422400054E-3</c:v>
                </c:pt>
                <c:pt idx="1801">
                  <c:v>1.3527964935600472E-2</c:v>
                </c:pt>
                <c:pt idx="1802">
                  <c:v>8.3219737132261534E-3</c:v>
                </c:pt>
                <c:pt idx="1803">
                  <c:v>6.1438850446882418E-3</c:v>
                </c:pt>
                <c:pt idx="1804">
                  <c:v>2.0162754031551679E-2</c:v>
                </c:pt>
                <c:pt idx="1805">
                  <c:v>1.9396286310472189E-3</c:v>
                </c:pt>
                <c:pt idx="1806">
                  <c:v>2.3736077860843537E-2</c:v>
                </c:pt>
                <c:pt idx="1807">
                  <c:v>2.438125129184288E-3</c:v>
                </c:pt>
                <c:pt idx="1808">
                  <c:v>1.5622563135682024E-2</c:v>
                </c:pt>
                <c:pt idx="1809">
                  <c:v>5.5623698135591195E-3</c:v>
                </c:pt>
                <c:pt idx="1810">
                  <c:v>5.1908486906987669E-3</c:v>
                </c:pt>
                <c:pt idx="1811">
                  <c:v>3.4287993313499333E-2</c:v>
                </c:pt>
                <c:pt idx="1812">
                  <c:v>1.382720516341677E-2</c:v>
                </c:pt>
                <c:pt idx="1813">
                  <c:v>2.8416871223381775E-2</c:v>
                </c:pt>
                <c:pt idx="1814">
                  <c:v>1.7223174443440563E-2</c:v>
                </c:pt>
                <c:pt idx="1815">
                  <c:v>8.8358007084117143E-3</c:v>
                </c:pt>
                <c:pt idx="1816">
                  <c:v>1.5771262164383171E-2</c:v>
                </c:pt>
                <c:pt idx="1817">
                  <c:v>2.2390709769025911E-2</c:v>
                </c:pt>
                <c:pt idx="1818">
                  <c:v>4.116774841702228E-3</c:v>
                </c:pt>
                <c:pt idx="1819">
                  <c:v>2.4412512274080395E-2</c:v>
                </c:pt>
                <c:pt idx="1820">
                  <c:v>3.4987588933806648E-3</c:v>
                </c:pt>
                <c:pt idx="1821">
                  <c:v>1.1530946108492552E-2</c:v>
                </c:pt>
                <c:pt idx="1822">
                  <c:v>3.0771150865298698E-2</c:v>
                </c:pt>
                <c:pt idx="1823">
                  <c:v>2.6481497693540811E-2</c:v>
                </c:pt>
                <c:pt idx="1824">
                  <c:v>2.7865531374619635E-3</c:v>
                </c:pt>
                <c:pt idx="1825">
                  <c:v>3.0197823782115361E-2</c:v>
                </c:pt>
                <c:pt idx="1826">
                  <c:v>2.3125491018838188E-3</c:v>
                </c:pt>
                <c:pt idx="1827">
                  <c:v>1.2166259283343502E-3</c:v>
                </c:pt>
                <c:pt idx="1828">
                  <c:v>4.5732525838610982E-3</c:v>
                </c:pt>
                <c:pt idx="1829">
                  <c:v>1.4771195052513128E-2</c:v>
                </c:pt>
                <c:pt idx="1830">
                  <c:v>1.9834356890610725E-2</c:v>
                </c:pt>
                <c:pt idx="1831">
                  <c:v>2.2026666891040901E-2</c:v>
                </c:pt>
                <c:pt idx="1832">
                  <c:v>2.3121141386832487E-2</c:v>
                </c:pt>
                <c:pt idx="1833">
                  <c:v>8.4963576787441403E-3</c:v>
                </c:pt>
                <c:pt idx="1834">
                  <c:v>7.3305035168202606E-3</c:v>
                </c:pt>
                <c:pt idx="1835">
                  <c:v>1.6764787987306112E-2</c:v>
                </c:pt>
                <c:pt idx="1836">
                  <c:v>1.789569240984773E-2</c:v>
                </c:pt>
                <c:pt idx="1837">
                  <c:v>2.8315188692555567E-3</c:v>
                </c:pt>
                <c:pt idx="1838">
                  <c:v>3.210579004787778E-2</c:v>
                </c:pt>
                <c:pt idx="1839">
                  <c:v>2.8061609996689416E-2</c:v>
                </c:pt>
                <c:pt idx="1840">
                  <c:v>2.9385163665501455E-2</c:v>
                </c:pt>
                <c:pt idx="1841">
                  <c:v>1.2063608162455681E-2</c:v>
                </c:pt>
                <c:pt idx="1842">
                  <c:v>8.2284776540385404E-4</c:v>
                </c:pt>
                <c:pt idx="1843">
                  <c:v>2.054386537425356E-2</c:v>
                </c:pt>
                <c:pt idx="1844">
                  <c:v>7.2047553950032508E-3</c:v>
                </c:pt>
                <c:pt idx="1845">
                  <c:v>3.8687003415511095E-2</c:v>
                </c:pt>
                <c:pt idx="1846">
                  <c:v>2.2877227318653316E-2</c:v>
                </c:pt>
                <c:pt idx="1847">
                  <c:v>1.9346306126803103E-2</c:v>
                </c:pt>
                <c:pt idx="1848">
                  <c:v>1.3060161482406759E-2</c:v>
                </c:pt>
                <c:pt idx="1849">
                  <c:v>1.5910308442129293E-2</c:v>
                </c:pt>
                <c:pt idx="1850">
                  <c:v>6.9171918627497142E-3</c:v>
                </c:pt>
                <c:pt idx="1851">
                  <c:v>1.7221827496368421E-2</c:v>
                </c:pt>
                <c:pt idx="1852">
                  <c:v>1.3534630179935244E-2</c:v>
                </c:pt>
                <c:pt idx="1853">
                  <c:v>2.1884265333850926E-2</c:v>
                </c:pt>
                <c:pt idx="1854">
                  <c:v>1.2747368331284389E-2</c:v>
                </c:pt>
                <c:pt idx="1855">
                  <c:v>4.1924800809017655E-3</c:v>
                </c:pt>
                <c:pt idx="1856">
                  <c:v>1.2342802243126214E-2</c:v>
                </c:pt>
                <c:pt idx="1857">
                  <c:v>1.134542105614343E-2</c:v>
                </c:pt>
                <c:pt idx="1858">
                  <c:v>8.0104712084311214E-4</c:v>
                </c:pt>
                <c:pt idx="1859">
                  <c:v>5.8370084280685002E-3</c:v>
                </c:pt>
                <c:pt idx="1860">
                  <c:v>2.0730523578422158E-2</c:v>
                </c:pt>
                <c:pt idx="1861">
                  <c:v>3.387137490486225E-2</c:v>
                </c:pt>
                <c:pt idx="1862">
                  <c:v>3.2001701411832097E-2</c:v>
                </c:pt>
                <c:pt idx="1863">
                  <c:v>3.8741870066821074E-3</c:v>
                </c:pt>
                <c:pt idx="1864">
                  <c:v>1.4126977655287516E-2</c:v>
                </c:pt>
                <c:pt idx="1865">
                  <c:v>1.9444994261626567E-3</c:v>
                </c:pt>
                <c:pt idx="1866">
                  <c:v>7.651369846579592E-5</c:v>
                </c:pt>
                <c:pt idx="1867">
                  <c:v>1.3021504602270216E-2</c:v>
                </c:pt>
                <c:pt idx="1868">
                  <c:v>7.3677692628635839E-3</c:v>
                </c:pt>
                <c:pt idx="1869">
                  <c:v>1.5701779174513587E-2</c:v>
                </c:pt>
                <c:pt idx="1870">
                  <c:v>5.1348089302915515E-3</c:v>
                </c:pt>
                <c:pt idx="1871">
                  <c:v>1.0438699952908588E-2</c:v>
                </c:pt>
                <c:pt idx="1872">
                  <c:v>1.4494340218935002E-2</c:v>
                </c:pt>
                <c:pt idx="1873">
                  <c:v>2.0187608516713383E-2</c:v>
                </c:pt>
                <c:pt idx="1874">
                  <c:v>2.552404601199636E-2</c:v>
                </c:pt>
                <c:pt idx="1875">
                  <c:v>2.9499077439412019E-2</c:v>
                </c:pt>
                <c:pt idx="1876">
                  <c:v>8.076428895639599E-3</c:v>
                </c:pt>
                <c:pt idx="1877">
                  <c:v>1.0188961959310709E-2</c:v>
                </c:pt>
                <c:pt idx="1878">
                  <c:v>3.3221312434383166E-4</c:v>
                </c:pt>
                <c:pt idx="1879">
                  <c:v>3.5831097160821698E-3</c:v>
                </c:pt>
                <c:pt idx="1880">
                  <c:v>1.0791423791720182E-2</c:v>
                </c:pt>
                <c:pt idx="1881">
                  <c:v>1.5459023175910748E-3</c:v>
                </c:pt>
                <c:pt idx="1882">
                  <c:v>2.6322966085050484E-2</c:v>
                </c:pt>
                <c:pt idx="1883">
                  <c:v>1.2018959150172434E-2</c:v>
                </c:pt>
                <c:pt idx="1884">
                  <c:v>9.4172866783291675E-3</c:v>
                </c:pt>
                <c:pt idx="1885">
                  <c:v>3.1108655039196683E-2</c:v>
                </c:pt>
                <c:pt idx="1886">
                  <c:v>1.0582163115970161E-2</c:v>
                </c:pt>
                <c:pt idx="1887">
                  <c:v>4.1633393516501528E-3</c:v>
                </c:pt>
                <c:pt idx="1888">
                  <c:v>1.0814516868330756E-2</c:v>
                </c:pt>
                <c:pt idx="1889">
                  <c:v>3.5938048495043215E-2</c:v>
                </c:pt>
                <c:pt idx="1890">
                  <c:v>3.6241902757015256E-3</c:v>
                </c:pt>
                <c:pt idx="1891">
                  <c:v>2.0891176217430255E-2</c:v>
                </c:pt>
                <c:pt idx="1892">
                  <c:v>3.728753893236359E-3</c:v>
                </c:pt>
                <c:pt idx="1893">
                  <c:v>2.1130324522365333E-3</c:v>
                </c:pt>
                <c:pt idx="1894">
                  <c:v>2.7232825415673633E-2</c:v>
                </c:pt>
                <c:pt idx="1895">
                  <c:v>2.5941361371725337E-3</c:v>
                </c:pt>
                <c:pt idx="1896">
                  <c:v>1.9327709898581898E-2</c:v>
                </c:pt>
                <c:pt idx="1897">
                  <c:v>1.5396765218478053E-2</c:v>
                </c:pt>
                <c:pt idx="1898">
                  <c:v>7.6235161237060214E-3</c:v>
                </c:pt>
                <c:pt idx="1899">
                  <c:v>3.6336130946501448E-2</c:v>
                </c:pt>
                <c:pt idx="1900">
                  <c:v>1.5531327060589694E-2</c:v>
                </c:pt>
                <c:pt idx="1901">
                  <c:v>2.9297460452326403E-2</c:v>
                </c:pt>
                <c:pt idx="1902">
                  <c:v>4.2570115550044797E-3</c:v>
                </c:pt>
                <c:pt idx="1903">
                  <c:v>2.0368921350649476E-2</c:v>
                </c:pt>
                <c:pt idx="1904">
                  <c:v>1.237958050676293E-2</c:v>
                </c:pt>
                <c:pt idx="1905">
                  <c:v>3.8611669913961267E-4</c:v>
                </c:pt>
                <c:pt idx="1906">
                  <c:v>4.8336082278794216E-3</c:v>
                </c:pt>
                <c:pt idx="1907">
                  <c:v>1.824486337653201E-2</c:v>
                </c:pt>
                <c:pt idx="1908">
                  <c:v>1.8974828715746728E-2</c:v>
                </c:pt>
                <c:pt idx="1909">
                  <c:v>1.7105211108690378E-2</c:v>
                </c:pt>
                <c:pt idx="1910">
                  <c:v>2.2951401217043651E-3</c:v>
                </c:pt>
                <c:pt idx="1911">
                  <c:v>9.1357777558095862E-3</c:v>
                </c:pt>
                <c:pt idx="1912">
                  <c:v>6.4078396182035069E-3</c:v>
                </c:pt>
                <c:pt idx="1913">
                  <c:v>4.896411732224366E-3</c:v>
                </c:pt>
                <c:pt idx="1914">
                  <c:v>9.3529721601691273E-3</c:v>
                </c:pt>
                <c:pt idx="1915">
                  <c:v>8.8584211807447976E-3</c:v>
                </c:pt>
                <c:pt idx="1916">
                  <c:v>1.9772952388777538E-2</c:v>
                </c:pt>
                <c:pt idx="1917">
                  <c:v>6.6746829454134799E-5</c:v>
                </c:pt>
                <c:pt idx="1918">
                  <c:v>2.1423787077021E-2</c:v>
                </c:pt>
                <c:pt idx="1919">
                  <c:v>2.3373028136833219E-2</c:v>
                </c:pt>
                <c:pt idx="1920">
                  <c:v>1.0494464569749033E-2</c:v>
                </c:pt>
                <c:pt idx="1921">
                  <c:v>4.2865716074883925E-4</c:v>
                </c:pt>
                <c:pt idx="1922">
                  <c:v>7.8560951973603727E-5</c:v>
                </c:pt>
                <c:pt idx="1923">
                  <c:v>7.8411909940309162E-3</c:v>
                </c:pt>
                <c:pt idx="1924">
                  <c:v>2.3467632120388087E-2</c:v>
                </c:pt>
                <c:pt idx="1925">
                  <c:v>2.2150806322171267E-2</c:v>
                </c:pt>
                <c:pt idx="1926">
                  <c:v>3.9229792309412228E-3</c:v>
                </c:pt>
                <c:pt idx="1927">
                  <c:v>1.2513237456827326E-2</c:v>
                </c:pt>
                <c:pt idx="1928">
                  <c:v>4.9339341569406246E-3</c:v>
                </c:pt>
                <c:pt idx="1929">
                  <c:v>6.5224561324572568E-5</c:v>
                </c:pt>
                <c:pt idx="1930">
                  <c:v>8.1817073705090556E-3</c:v>
                </c:pt>
                <c:pt idx="1931">
                  <c:v>1.9011513400435678E-3</c:v>
                </c:pt>
                <c:pt idx="1932">
                  <c:v>6.9196836616081045E-3</c:v>
                </c:pt>
                <c:pt idx="1933">
                  <c:v>2.0784226561696092E-2</c:v>
                </c:pt>
                <c:pt idx="1934">
                  <c:v>1.1331116780459173E-2</c:v>
                </c:pt>
                <c:pt idx="1935">
                  <c:v>2.2085023568217271E-2</c:v>
                </c:pt>
                <c:pt idx="1936">
                  <c:v>6.6886600079271198E-3</c:v>
                </c:pt>
                <c:pt idx="1937">
                  <c:v>1.1587894506342794E-2</c:v>
                </c:pt>
                <c:pt idx="1938">
                  <c:v>1.5049159088031394E-2</c:v>
                </c:pt>
                <c:pt idx="1939">
                  <c:v>2.927245660925654E-2</c:v>
                </c:pt>
                <c:pt idx="1940">
                  <c:v>3.9847469192617292E-3</c:v>
                </c:pt>
                <c:pt idx="1941">
                  <c:v>1.8912207275292841E-2</c:v>
                </c:pt>
                <c:pt idx="1942">
                  <c:v>3.6951351795716935E-3</c:v>
                </c:pt>
                <c:pt idx="1943">
                  <c:v>3.8217769789273262E-3</c:v>
                </c:pt>
                <c:pt idx="1944">
                  <c:v>5.1495357694912808E-3</c:v>
                </c:pt>
                <c:pt idx="1945">
                  <c:v>6.2795151517850397E-3</c:v>
                </c:pt>
                <c:pt idx="1946">
                  <c:v>2.3005807106640956E-2</c:v>
                </c:pt>
                <c:pt idx="1947">
                  <c:v>6.2123401842654078E-3</c:v>
                </c:pt>
                <c:pt idx="1948">
                  <c:v>1.3934865827130799E-2</c:v>
                </c:pt>
                <c:pt idx="1949">
                  <c:v>2.9397894479311218E-3</c:v>
                </c:pt>
                <c:pt idx="1950">
                  <c:v>3.7203412978910139E-2</c:v>
                </c:pt>
                <c:pt idx="1951">
                  <c:v>2.0712835701093106E-2</c:v>
                </c:pt>
                <c:pt idx="1952">
                  <c:v>5.4466302970911564E-3</c:v>
                </c:pt>
                <c:pt idx="1953">
                  <c:v>1.2871514176209225E-2</c:v>
                </c:pt>
                <c:pt idx="1954">
                  <c:v>2.7366669109341789E-2</c:v>
                </c:pt>
                <c:pt idx="1955">
                  <c:v>2.7765527624096915E-2</c:v>
                </c:pt>
                <c:pt idx="1956">
                  <c:v>2.8928150049832787E-2</c:v>
                </c:pt>
                <c:pt idx="1957">
                  <c:v>2.3740660551090583E-2</c:v>
                </c:pt>
                <c:pt idx="1958">
                  <c:v>7.2712129677112531E-3</c:v>
                </c:pt>
                <c:pt idx="1959">
                  <c:v>1.9861023032341465E-2</c:v>
                </c:pt>
                <c:pt idx="1960">
                  <c:v>1.111182466655998E-2</c:v>
                </c:pt>
                <c:pt idx="1961">
                  <c:v>2.5768085837824424E-2</c:v>
                </c:pt>
                <c:pt idx="1962">
                  <c:v>2.5429703584691907E-2</c:v>
                </c:pt>
                <c:pt idx="1963">
                  <c:v>1.0179783841867194E-2</c:v>
                </c:pt>
                <c:pt idx="1964">
                  <c:v>2.0604814419372418E-2</c:v>
                </c:pt>
                <c:pt idx="1965">
                  <c:v>1.713910520463759E-2</c:v>
                </c:pt>
                <c:pt idx="1966">
                  <c:v>3.1596398631300308E-2</c:v>
                </c:pt>
                <c:pt idx="1967">
                  <c:v>3.8227746968418001E-3</c:v>
                </c:pt>
                <c:pt idx="1968">
                  <c:v>2.2217068043738766E-2</c:v>
                </c:pt>
                <c:pt idx="1969">
                  <c:v>2.7428391168214048E-4</c:v>
                </c:pt>
                <c:pt idx="1970">
                  <c:v>3.1366999303212031E-2</c:v>
                </c:pt>
                <c:pt idx="1971">
                  <c:v>1.7930286986909794E-2</c:v>
                </c:pt>
                <c:pt idx="1972">
                  <c:v>3.3705808043451635E-2</c:v>
                </c:pt>
                <c:pt idx="1973">
                  <c:v>9.123853417775463E-3</c:v>
                </c:pt>
                <c:pt idx="1974">
                  <c:v>4.4450288830040745E-3</c:v>
                </c:pt>
                <c:pt idx="1975">
                  <c:v>2.2417422988480911E-2</c:v>
                </c:pt>
                <c:pt idx="1976">
                  <c:v>1.8823781986953166E-3</c:v>
                </c:pt>
                <c:pt idx="1977">
                  <c:v>1.5648330469742625E-2</c:v>
                </c:pt>
                <c:pt idx="1978">
                  <c:v>2.7726357481382136E-2</c:v>
                </c:pt>
                <c:pt idx="1979">
                  <c:v>1.0124649009642292E-2</c:v>
                </c:pt>
                <c:pt idx="1980">
                  <c:v>1.5495303479777421E-2</c:v>
                </c:pt>
                <c:pt idx="1981">
                  <c:v>6.1083515774099329E-3</c:v>
                </c:pt>
                <c:pt idx="1982">
                  <c:v>2.3995951803463297E-2</c:v>
                </c:pt>
                <c:pt idx="1983">
                  <c:v>2.320838106387324E-2</c:v>
                </c:pt>
                <c:pt idx="1984">
                  <c:v>1.5720653982257332E-2</c:v>
                </c:pt>
                <c:pt idx="1985">
                  <c:v>3.8951601417403871E-2</c:v>
                </c:pt>
                <c:pt idx="1986">
                  <c:v>1.3132054515772077E-2</c:v>
                </c:pt>
                <c:pt idx="1987">
                  <c:v>7.0494793512082127E-3</c:v>
                </c:pt>
                <c:pt idx="1988">
                  <c:v>3.2547603988196547E-2</c:v>
                </c:pt>
                <c:pt idx="1989">
                  <c:v>6.9941650359762603E-3</c:v>
                </c:pt>
                <c:pt idx="1990">
                  <c:v>1.4293491949511513E-2</c:v>
                </c:pt>
                <c:pt idx="1991">
                  <c:v>1.9213271064764798E-2</c:v>
                </c:pt>
                <c:pt idx="1992">
                  <c:v>3.5018856692730541E-2</c:v>
                </c:pt>
                <c:pt idx="1993">
                  <c:v>2.5081696849222749E-3</c:v>
                </c:pt>
                <c:pt idx="1994">
                  <c:v>5.617160322883747E-3</c:v>
                </c:pt>
                <c:pt idx="1995">
                  <c:v>1.8963022761274446E-2</c:v>
                </c:pt>
                <c:pt idx="1996">
                  <c:v>1.1951292027151623E-2</c:v>
                </c:pt>
                <c:pt idx="1997">
                  <c:v>3.0780199412109754E-2</c:v>
                </c:pt>
                <c:pt idx="1998">
                  <c:v>9.8208238839062618E-3</c:v>
                </c:pt>
                <c:pt idx="1999">
                  <c:v>4.8616827708736939E-3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E5-4323-9BAC-31218C913C36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circle"/>
            <c:size val="2"/>
            <c:spPr>
              <a:noFill/>
              <a:ln w="6350">
                <a:noFill/>
              </a:ln>
            </c:spPr>
          </c:marker>
          <c:xVal>
            <c:numRef>
              <c:f>'s3'!$B$12:$B$212</c:f>
              <c:numCache>
                <c:formatCode>0</c:formatCode>
                <c:ptCount val="201"/>
                <c:pt idx="0">
                  <c:v>120</c:v>
                </c:pt>
                <c:pt idx="1">
                  <c:v>121</c:v>
                </c:pt>
                <c:pt idx="2">
                  <c:v>122</c:v>
                </c:pt>
                <c:pt idx="3">
                  <c:v>123</c:v>
                </c:pt>
                <c:pt idx="4">
                  <c:v>124</c:v>
                </c:pt>
                <c:pt idx="5">
                  <c:v>125</c:v>
                </c:pt>
                <c:pt idx="6">
                  <c:v>126</c:v>
                </c:pt>
                <c:pt idx="7">
                  <c:v>127</c:v>
                </c:pt>
                <c:pt idx="8">
                  <c:v>128</c:v>
                </c:pt>
                <c:pt idx="9">
                  <c:v>129</c:v>
                </c:pt>
                <c:pt idx="10">
                  <c:v>130</c:v>
                </c:pt>
                <c:pt idx="11">
                  <c:v>131</c:v>
                </c:pt>
                <c:pt idx="12">
                  <c:v>132</c:v>
                </c:pt>
                <c:pt idx="13">
                  <c:v>133</c:v>
                </c:pt>
                <c:pt idx="14">
                  <c:v>134</c:v>
                </c:pt>
                <c:pt idx="15">
                  <c:v>135</c:v>
                </c:pt>
                <c:pt idx="16">
                  <c:v>136</c:v>
                </c:pt>
                <c:pt idx="17">
                  <c:v>137</c:v>
                </c:pt>
                <c:pt idx="18">
                  <c:v>138</c:v>
                </c:pt>
                <c:pt idx="19">
                  <c:v>139</c:v>
                </c:pt>
                <c:pt idx="20">
                  <c:v>140</c:v>
                </c:pt>
                <c:pt idx="21">
                  <c:v>141</c:v>
                </c:pt>
                <c:pt idx="22">
                  <c:v>142</c:v>
                </c:pt>
                <c:pt idx="23">
                  <c:v>143</c:v>
                </c:pt>
                <c:pt idx="24">
                  <c:v>144</c:v>
                </c:pt>
                <c:pt idx="25">
                  <c:v>145</c:v>
                </c:pt>
                <c:pt idx="26">
                  <c:v>146</c:v>
                </c:pt>
                <c:pt idx="27">
                  <c:v>147</c:v>
                </c:pt>
                <c:pt idx="28">
                  <c:v>148</c:v>
                </c:pt>
                <c:pt idx="29">
                  <c:v>149</c:v>
                </c:pt>
                <c:pt idx="30">
                  <c:v>150</c:v>
                </c:pt>
                <c:pt idx="31">
                  <c:v>151</c:v>
                </c:pt>
                <c:pt idx="32">
                  <c:v>152</c:v>
                </c:pt>
                <c:pt idx="33">
                  <c:v>153</c:v>
                </c:pt>
                <c:pt idx="34">
                  <c:v>154</c:v>
                </c:pt>
                <c:pt idx="35">
                  <c:v>155</c:v>
                </c:pt>
                <c:pt idx="36">
                  <c:v>156</c:v>
                </c:pt>
                <c:pt idx="37">
                  <c:v>157</c:v>
                </c:pt>
                <c:pt idx="38">
                  <c:v>158</c:v>
                </c:pt>
                <c:pt idx="39">
                  <c:v>159</c:v>
                </c:pt>
                <c:pt idx="40">
                  <c:v>160</c:v>
                </c:pt>
                <c:pt idx="41">
                  <c:v>161</c:v>
                </c:pt>
                <c:pt idx="42">
                  <c:v>162</c:v>
                </c:pt>
                <c:pt idx="43">
                  <c:v>163</c:v>
                </c:pt>
                <c:pt idx="44">
                  <c:v>164</c:v>
                </c:pt>
                <c:pt idx="45">
                  <c:v>165</c:v>
                </c:pt>
                <c:pt idx="46">
                  <c:v>166</c:v>
                </c:pt>
                <c:pt idx="47">
                  <c:v>167</c:v>
                </c:pt>
                <c:pt idx="48">
                  <c:v>168</c:v>
                </c:pt>
                <c:pt idx="49">
                  <c:v>169</c:v>
                </c:pt>
                <c:pt idx="50">
                  <c:v>170</c:v>
                </c:pt>
                <c:pt idx="51">
                  <c:v>171</c:v>
                </c:pt>
                <c:pt idx="52">
                  <c:v>172</c:v>
                </c:pt>
                <c:pt idx="53">
                  <c:v>173</c:v>
                </c:pt>
                <c:pt idx="54">
                  <c:v>174</c:v>
                </c:pt>
                <c:pt idx="55">
                  <c:v>175</c:v>
                </c:pt>
                <c:pt idx="56">
                  <c:v>176</c:v>
                </c:pt>
                <c:pt idx="57">
                  <c:v>177</c:v>
                </c:pt>
                <c:pt idx="58">
                  <c:v>178</c:v>
                </c:pt>
                <c:pt idx="59">
                  <c:v>179</c:v>
                </c:pt>
                <c:pt idx="60">
                  <c:v>180</c:v>
                </c:pt>
                <c:pt idx="61">
                  <c:v>181</c:v>
                </c:pt>
                <c:pt idx="62">
                  <c:v>182</c:v>
                </c:pt>
                <c:pt idx="63">
                  <c:v>183</c:v>
                </c:pt>
                <c:pt idx="64">
                  <c:v>184</c:v>
                </c:pt>
                <c:pt idx="65">
                  <c:v>185</c:v>
                </c:pt>
                <c:pt idx="66">
                  <c:v>186</c:v>
                </c:pt>
                <c:pt idx="67">
                  <c:v>187</c:v>
                </c:pt>
                <c:pt idx="68">
                  <c:v>188</c:v>
                </c:pt>
                <c:pt idx="69">
                  <c:v>189</c:v>
                </c:pt>
                <c:pt idx="70">
                  <c:v>190</c:v>
                </c:pt>
                <c:pt idx="71">
                  <c:v>191</c:v>
                </c:pt>
                <c:pt idx="72">
                  <c:v>192</c:v>
                </c:pt>
                <c:pt idx="73">
                  <c:v>193</c:v>
                </c:pt>
                <c:pt idx="74">
                  <c:v>194</c:v>
                </c:pt>
                <c:pt idx="75">
                  <c:v>195</c:v>
                </c:pt>
                <c:pt idx="76">
                  <c:v>196</c:v>
                </c:pt>
                <c:pt idx="77">
                  <c:v>197</c:v>
                </c:pt>
                <c:pt idx="78">
                  <c:v>198</c:v>
                </c:pt>
                <c:pt idx="79">
                  <c:v>199</c:v>
                </c:pt>
                <c:pt idx="80">
                  <c:v>200</c:v>
                </c:pt>
                <c:pt idx="81">
                  <c:v>201</c:v>
                </c:pt>
                <c:pt idx="82">
                  <c:v>202</c:v>
                </c:pt>
                <c:pt idx="83">
                  <c:v>203</c:v>
                </c:pt>
                <c:pt idx="84">
                  <c:v>204</c:v>
                </c:pt>
                <c:pt idx="85">
                  <c:v>205</c:v>
                </c:pt>
                <c:pt idx="86">
                  <c:v>206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210</c:v>
                </c:pt>
                <c:pt idx="91">
                  <c:v>211</c:v>
                </c:pt>
                <c:pt idx="92">
                  <c:v>212</c:v>
                </c:pt>
                <c:pt idx="93">
                  <c:v>213</c:v>
                </c:pt>
                <c:pt idx="94">
                  <c:v>214</c:v>
                </c:pt>
                <c:pt idx="95">
                  <c:v>215</c:v>
                </c:pt>
                <c:pt idx="96">
                  <c:v>216</c:v>
                </c:pt>
                <c:pt idx="97">
                  <c:v>217</c:v>
                </c:pt>
                <c:pt idx="98">
                  <c:v>218</c:v>
                </c:pt>
                <c:pt idx="99">
                  <c:v>219</c:v>
                </c:pt>
                <c:pt idx="100">
                  <c:v>220</c:v>
                </c:pt>
                <c:pt idx="101">
                  <c:v>221</c:v>
                </c:pt>
                <c:pt idx="102">
                  <c:v>222</c:v>
                </c:pt>
                <c:pt idx="103">
                  <c:v>223</c:v>
                </c:pt>
                <c:pt idx="104">
                  <c:v>224</c:v>
                </c:pt>
                <c:pt idx="105">
                  <c:v>225</c:v>
                </c:pt>
                <c:pt idx="106">
                  <c:v>226</c:v>
                </c:pt>
                <c:pt idx="107">
                  <c:v>227</c:v>
                </c:pt>
                <c:pt idx="108">
                  <c:v>228</c:v>
                </c:pt>
                <c:pt idx="109">
                  <c:v>229</c:v>
                </c:pt>
                <c:pt idx="110">
                  <c:v>230</c:v>
                </c:pt>
                <c:pt idx="111">
                  <c:v>231</c:v>
                </c:pt>
                <c:pt idx="112">
                  <c:v>232</c:v>
                </c:pt>
                <c:pt idx="113">
                  <c:v>233</c:v>
                </c:pt>
                <c:pt idx="114">
                  <c:v>234</c:v>
                </c:pt>
                <c:pt idx="115">
                  <c:v>235</c:v>
                </c:pt>
                <c:pt idx="116">
                  <c:v>236</c:v>
                </c:pt>
                <c:pt idx="117">
                  <c:v>237</c:v>
                </c:pt>
                <c:pt idx="118">
                  <c:v>238</c:v>
                </c:pt>
                <c:pt idx="119">
                  <c:v>239</c:v>
                </c:pt>
                <c:pt idx="120">
                  <c:v>240</c:v>
                </c:pt>
                <c:pt idx="121">
                  <c:v>241</c:v>
                </c:pt>
                <c:pt idx="122">
                  <c:v>242</c:v>
                </c:pt>
                <c:pt idx="123">
                  <c:v>243</c:v>
                </c:pt>
                <c:pt idx="124">
                  <c:v>244</c:v>
                </c:pt>
                <c:pt idx="125">
                  <c:v>245</c:v>
                </c:pt>
                <c:pt idx="126">
                  <c:v>246</c:v>
                </c:pt>
                <c:pt idx="127">
                  <c:v>247</c:v>
                </c:pt>
                <c:pt idx="128">
                  <c:v>248</c:v>
                </c:pt>
                <c:pt idx="129">
                  <c:v>249</c:v>
                </c:pt>
                <c:pt idx="130">
                  <c:v>250</c:v>
                </c:pt>
                <c:pt idx="131">
                  <c:v>251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264</c:v>
                </c:pt>
                <c:pt idx="145">
                  <c:v>265</c:v>
                </c:pt>
                <c:pt idx="146">
                  <c:v>266</c:v>
                </c:pt>
                <c:pt idx="147">
                  <c:v>267</c:v>
                </c:pt>
                <c:pt idx="148">
                  <c:v>268</c:v>
                </c:pt>
                <c:pt idx="149">
                  <c:v>269</c:v>
                </c:pt>
                <c:pt idx="150">
                  <c:v>270</c:v>
                </c:pt>
                <c:pt idx="151">
                  <c:v>271</c:v>
                </c:pt>
                <c:pt idx="152">
                  <c:v>272</c:v>
                </c:pt>
                <c:pt idx="153">
                  <c:v>273</c:v>
                </c:pt>
                <c:pt idx="154">
                  <c:v>274</c:v>
                </c:pt>
                <c:pt idx="155">
                  <c:v>275</c:v>
                </c:pt>
                <c:pt idx="156">
                  <c:v>276</c:v>
                </c:pt>
                <c:pt idx="157">
                  <c:v>277</c:v>
                </c:pt>
                <c:pt idx="158">
                  <c:v>278</c:v>
                </c:pt>
                <c:pt idx="159">
                  <c:v>279</c:v>
                </c:pt>
                <c:pt idx="160">
                  <c:v>280</c:v>
                </c:pt>
                <c:pt idx="161">
                  <c:v>281</c:v>
                </c:pt>
                <c:pt idx="162">
                  <c:v>282</c:v>
                </c:pt>
                <c:pt idx="163">
                  <c:v>283</c:v>
                </c:pt>
                <c:pt idx="164">
                  <c:v>284</c:v>
                </c:pt>
                <c:pt idx="165">
                  <c:v>285</c:v>
                </c:pt>
                <c:pt idx="166">
                  <c:v>286</c:v>
                </c:pt>
                <c:pt idx="167">
                  <c:v>287</c:v>
                </c:pt>
                <c:pt idx="168">
                  <c:v>288</c:v>
                </c:pt>
                <c:pt idx="169">
                  <c:v>289</c:v>
                </c:pt>
                <c:pt idx="170">
                  <c:v>290</c:v>
                </c:pt>
                <c:pt idx="171">
                  <c:v>291</c:v>
                </c:pt>
                <c:pt idx="172">
                  <c:v>292</c:v>
                </c:pt>
                <c:pt idx="173">
                  <c:v>293</c:v>
                </c:pt>
                <c:pt idx="174">
                  <c:v>294</c:v>
                </c:pt>
                <c:pt idx="175">
                  <c:v>295</c:v>
                </c:pt>
                <c:pt idx="176">
                  <c:v>296</c:v>
                </c:pt>
                <c:pt idx="177">
                  <c:v>297</c:v>
                </c:pt>
                <c:pt idx="178">
                  <c:v>298</c:v>
                </c:pt>
                <c:pt idx="179">
                  <c:v>299</c:v>
                </c:pt>
                <c:pt idx="180">
                  <c:v>300</c:v>
                </c:pt>
                <c:pt idx="181">
                  <c:v>301</c:v>
                </c:pt>
                <c:pt idx="182">
                  <c:v>302</c:v>
                </c:pt>
                <c:pt idx="183">
                  <c:v>303</c:v>
                </c:pt>
                <c:pt idx="184">
                  <c:v>304</c:v>
                </c:pt>
                <c:pt idx="185">
                  <c:v>305</c:v>
                </c:pt>
                <c:pt idx="186">
                  <c:v>306</c:v>
                </c:pt>
                <c:pt idx="187">
                  <c:v>307</c:v>
                </c:pt>
                <c:pt idx="188">
                  <c:v>308</c:v>
                </c:pt>
                <c:pt idx="189">
                  <c:v>309</c:v>
                </c:pt>
                <c:pt idx="190">
                  <c:v>310</c:v>
                </c:pt>
                <c:pt idx="191">
                  <c:v>311</c:v>
                </c:pt>
                <c:pt idx="192">
                  <c:v>312</c:v>
                </c:pt>
                <c:pt idx="193">
                  <c:v>313</c:v>
                </c:pt>
                <c:pt idx="194">
                  <c:v>314</c:v>
                </c:pt>
                <c:pt idx="195">
                  <c:v>315</c:v>
                </c:pt>
                <c:pt idx="196">
                  <c:v>316</c:v>
                </c:pt>
                <c:pt idx="197">
                  <c:v>317</c:v>
                </c:pt>
                <c:pt idx="198">
                  <c:v>318</c:v>
                </c:pt>
                <c:pt idx="199">
                  <c:v>319</c:v>
                </c:pt>
                <c:pt idx="200">
                  <c:v>320</c:v>
                </c:pt>
              </c:numCache>
            </c:numRef>
          </c:xVal>
          <c:yVal>
            <c:numRef>
              <c:f>'s3'!$C$12:$C$212</c:f>
              <c:numCache>
                <c:formatCode>0.000</c:formatCode>
                <c:ptCount val="201"/>
                <c:pt idx="0">
                  <c:v>6.0758828498232861E-10</c:v>
                </c:pt>
                <c:pt idx="1">
                  <c:v>1.1015763624682308E-9</c:v>
                </c:pt>
                <c:pt idx="2">
                  <c:v>1.9773196406244672E-9</c:v>
                </c:pt>
                <c:pt idx="3">
                  <c:v>3.5139550948204335E-9</c:v>
                </c:pt>
                <c:pt idx="4">
                  <c:v>6.1826205001658568E-9</c:v>
                </c:pt>
                <c:pt idx="5">
                  <c:v>1.0769760042543275E-8</c:v>
                </c:pt>
                <c:pt idx="6">
                  <c:v>1.8573618445552898E-8</c:v>
                </c:pt>
                <c:pt idx="7">
                  <c:v>3.1713492167159761E-8</c:v>
                </c:pt>
                <c:pt idx="8">
                  <c:v>5.3610353446976141E-8</c:v>
                </c:pt>
                <c:pt idx="9">
                  <c:v>8.9724351623833366E-8</c:v>
                </c:pt>
                <c:pt idx="10">
                  <c:v>1.4867195147342977E-7</c:v>
                </c:pt>
                <c:pt idx="11">
                  <c:v>2.438960745893352E-7</c:v>
                </c:pt>
                <c:pt idx="12">
                  <c:v>3.9612990910320755E-7</c:v>
                </c:pt>
                <c:pt idx="13">
                  <c:v>6.3698251788670893E-7</c:v>
                </c:pt>
                <c:pt idx="14">
                  <c:v>1.014085206548676E-6</c:v>
                </c:pt>
                <c:pt idx="15">
                  <c:v>1.5983741106905478E-6</c:v>
                </c:pt>
                <c:pt idx="16">
                  <c:v>2.4942471290053532E-6</c:v>
                </c:pt>
                <c:pt idx="17">
                  <c:v>3.8535196742087128E-6</c:v>
                </c:pt>
                <c:pt idx="18">
                  <c:v>5.8943067756539858E-6</c:v>
                </c:pt>
                <c:pt idx="19">
                  <c:v>8.9261657177132918E-6</c:v>
                </c:pt>
                <c:pt idx="20">
                  <c:v>1.3383022576488536E-5</c:v>
                </c:pt>
                <c:pt idx="21">
                  <c:v>1.9865547139277272E-5</c:v>
                </c:pt>
                <c:pt idx="22">
                  <c:v>2.9194692579146026E-5</c:v>
                </c:pt>
                <c:pt idx="23">
                  <c:v>4.2478027055075142E-5</c:v>
                </c:pt>
                <c:pt idx="24">
                  <c:v>6.1190193011377187E-5</c:v>
                </c:pt>
                <c:pt idx="25">
                  <c:v>8.726826950457601E-5</c:v>
                </c:pt>
                <c:pt idx="26">
                  <c:v>1.2322191684730198E-4</c:v>
                </c:pt>
                <c:pt idx="27">
                  <c:v>1.722568939053681E-4</c:v>
                </c:pt>
                <c:pt idx="28">
                  <c:v>2.3840882014648405E-4</c:v>
                </c:pt>
                <c:pt idx="29">
                  <c:v>3.2668190561999186E-4</c:v>
                </c:pt>
                <c:pt idx="30">
                  <c:v>4.4318484119380076E-4</c:v>
                </c:pt>
                <c:pt idx="31">
                  <c:v>5.9525324197758534E-4</c:v>
                </c:pt>
                <c:pt idx="32">
                  <c:v>7.9154515829799694E-4</c:v>
                </c:pt>
                <c:pt idx="33">
                  <c:v>1.0420934814422591E-3</c:v>
                </c:pt>
                <c:pt idx="34">
                  <c:v>1.3582969233685612E-3</c:v>
                </c:pt>
                <c:pt idx="35">
                  <c:v>1.752830049356854E-3</c:v>
                </c:pt>
                <c:pt idx="36">
                  <c:v>2.2394530294842902E-3</c:v>
                </c:pt>
                <c:pt idx="37">
                  <c:v>2.8327037741601186E-3</c:v>
                </c:pt>
                <c:pt idx="38">
                  <c:v>3.5474592846231421E-3</c:v>
                </c:pt>
                <c:pt idx="39">
                  <c:v>4.3983595980427196E-3</c:v>
                </c:pt>
                <c:pt idx="40">
                  <c:v>5.3990966513188061E-3</c:v>
                </c:pt>
                <c:pt idx="41">
                  <c:v>6.5615814774676604E-3</c:v>
                </c:pt>
                <c:pt idx="42">
                  <c:v>7.8950158300894139E-3</c:v>
                </c:pt>
                <c:pt idx="43">
                  <c:v>9.4049077376886937E-3</c:v>
                </c:pt>
                <c:pt idx="44">
                  <c:v>1.1092083467945555E-2</c:v>
                </c:pt>
                <c:pt idx="45">
                  <c:v>1.2951759566589173E-2</c:v>
                </c:pt>
                <c:pt idx="46">
                  <c:v>1.4972746563574486E-2</c:v>
                </c:pt>
                <c:pt idx="47">
                  <c:v>1.7136859204780735E-2</c:v>
                </c:pt>
                <c:pt idx="48">
                  <c:v>1.9418605498321296E-2</c:v>
                </c:pt>
                <c:pt idx="49">
                  <c:v>2.1785217703255054E-2</c:v>
                </c:pt>
                <c:pt idx="50">
                  <c:v>2.4197072451914336E-2</c:v>
                </c:pt>
                <c:pt idx="51">
                  <c:v>2.6608524989875482E-2</c:v>
                </c:pt>
                <c:pt idx="52">
                  <c:v>2.8969155276148274E-2</c:v>
                </c:pt>
                <c:pt idx="53">
                  <c:v>3.1225393336676129E-2</c:v>
                </c:pt>
                <c:pt idx="54">
                  <c:v>3.3322460289179963E-2</c:v>
                </c:pt>
                <c:pt idx="55">
                  <c:v>3.5206532676429952E-2</c:v>
                </c:pt>
                <c:pt idx="56">
                  <c:v>3.6827014030332332E-2</c:v>
                </c:pt>
                <c:pt idx="57">
                  <c:v>3.8138781546052408E-2</c:v>
                </c:pt>
                <c:pt idx="58">
                  <c:v>3.9104269397545591E-2</c:v>
                </c:pt>
                <c:pt idx="59">
                  <c:v>3.9695254747701178E-2</c:v>
                </c:pt>
                <c:pt idx="60">
                  <c:v>3.9894228040143274E-2</c:v>
                </c:pt>
                <c:pt idx="61">
                  <c:v>3.9695254747701178E-2</c:v>
                </c:pt>
                <c:pt idx="62">
                  <c:v>3.9104269397545591E-2</c:v>
                </c:pt>
                <c:pt idx="63">
                  <c:v>3.8138781546052408E-2</c:v>
                </c:pt>
                <c:pt idx="64">
                  <c:v>3.6827014030332332E-2</c:v>
                </c:pt>
                <c:pt idx="65">
                  <c:v>3.5206532676429952E-2</c:v>
                </c:pt>
                <c:pt idx="66">
                  <c:v>3.3322460289179963E-2</c:v>
                </c:pt>
                <c:pt idx="67">
                  <c:v>3.1225393336676129E-2</c:v>
                </c:pt>
                <c:pt idx="68">
                  <c:v>2.8969155276148274E-2</c:v>
                </c:pt>
                <c:pt idx="69">
                  <c:v>2.6608524989875482E-2</c:v>
                </c:pt>
                <c:pt idx="70">
                  <c:v>2.4197072451914336E-2</c:v>
                </c:pt>
                <c:pt idx="71">
                  <c:v>2.1785217703255054E-2</c:v>
                </c:pt>
                <c:pt idx="72">
                  <c:v>1.9418605498321296E-2</c:v>
                </c:pt>
                <c:pt idx="73">
                  <c:v>1.7136859204780735E-2</c:v>
                </c:pt>
                <c:pt idx="74">
                  <c:v>1.4972746563574486E-2</c:v>
                </c:pt>
                <c:pt idx="75">
                  <c:v>1.2951759566589173E-2</c:v>
                </c:pt>
                <c:pt idx="76">
                  <c:v>1.1092083467945555E-2</c:v>
                </c:pt>
                <c:pt idx="77">
                  <c:v>9.4049077376886937E-3</c:v>
                </c:pt>
                <c:pt idx="78">
                  <c:v>7.8950158300894139E-3</c:v>
                </c:pt>
                <c:pt idx="79">
                  <c:v>6.5615814774676604E-3</c:v>
                </c:pt>
                <c:pt idx="80">
                  <c:v>5.3990966513188061E-3</c:v>
                </c:pt>
                <c:pt idx="81">
                  <c:v>4.3983595980427196E-3</c:v>
                </c:pt>
                <c:pt idx="82">
                  <c:v>3.5474592846231421E-3</c:v>
                </c:pt>
                <c:pt idx="83">
                  <c:v>2.8327037741601186E-3</c:v>
                </c:pt>
                <c:pt idx="84">
                  <c:v>2.2394530294842902E-3</c:v>
                </c:pt>
                <c:pt idx="85">
                  <c:v>1.752830049356854E-3</c:v>
                </c:pt>
                <c:pt idx="86">
                  <c:v>1.3582969233685612E-3</c:v>
                </c:pt>
                <c:pt idx="87">
                  <c:v>1.0420934814422591E-3</c:v>
                </c:pt>
                <c:pt idx="88">
                  <c:v>7.9154515829799694E-4</c:v>
                </c:pt>
                <c:pt idx="89">
                  <c:v>5.9525324197758534E-4</c:v>
                </c:pt>
                <c:pt idx="90">
                  <c:v>4.4318484119380076E-4</c:v>
                </c:pt>
                <c:pt idx="91">
                  <c:v>3.2668190561999186E-4</c:v>
                </c:pt>
                <c:pt idx="92">
                  <c:v>2.3840882014648405E-4</c:v>
                </c:pt>
                <c:pt idx="93">
                  <c:v>1.722568939053681E-4</c:v>
                </c:pt>
                <c:pt idx="94">
                  <c:v>1.2322191684730198E-4</c:v>
                </c:pt>
                <c:pt idx="95">
                  <c:v>8.726826950457601E-5</c:v>
                </c:pt>
                <c:pt idx="96">
                  <c:v>6.1190193011377187E-5</c:v>
                </c:pt>
                <c:pt idx="97">
                  <c:v>4.2478027055075142E-5</c:v>
                </c:pt>
                <c:pt idx="98">
                  <c:v>2.9194692579146026E-5</c:v>
                </c:pt>
                <c:pt idx="99">
                  <c:v>1.9865547139277272E-5</c:v>
                </c:pt>
                <c:pt idx="100">
                  <c:v>1.3383022576488536E-5</c:v>
                </c:pt>
                <c:pt idx="101">
                  <c:v>8.9261657177132918E-6</c:v>
                </c:pt>
                <c:pt idx="102">
                  <c:v>5.8943067756539858E-6</c:v>
                </c:pt>
                <c:pt idx="103">
                  <c:v>3.8535196742087128E-6</c:v>
                </c:pt>
                <c:pt idx="104">
                  <c:v>2.4942471290053532E-6</c:v>
                </c:pt>
                <c:pt idx="105">
                  <c:v>1.5983741106905478E-6</c:v>
                </c:pt>
                <c:pt idx="106">
                  <c:v>1.014085206548676E-6</c:v>
                </c:pt>
                <c:pt idx="107">
                  <c:v>6.3698251788670893E-7</c:v>
                </c:pt>
                <c:pt idx="108">
                  <c:v>3.9612990910320755E-7</c:v>
                </c:pt>
                <c:pt idx="109">
                  <c:v>2.438960745893352E-7</c:v>
                </c:pt>
                <c:pt idx="110">
                  <c:v>1.4867195147342977E-7</c:v>
                </c:pt>
                <c:pt idx="111">
                  <c:v>8.9724351623833366E-8</c:v>
                </c:pt>
                <c:pt idx="112">
                  <c:v>5.3610353446976141E-8</c:v>
                </c:pt>
                <c:pt idx="113">
                  <c:v>3.1713492167159761E-8</c:v>
                </c:pt>
                <c:pt idx="114">
                  <c:v>1.8573618445552898E-8</c:v>
                </c:pt>
                <c:pt idx="115">
                  <c:v>1.0769760042543275E-8</c:v>
                </c:pt>
                <c:pt idx="116">
                  <c:v>6.1826205001658568E-9</c:v>
                </c:pt>
                <c:pt idx="117">
                  <c:v>3.5139550948204335E-9</c:v>
                </c:pt>
                <c:pt idx="118">
                  <c:v>1.9773196406244672E-9</c:v>
                </c:pt>
                <c:pt idx="119">
                  <c:v>1.1015763624682308E-9</c:v>
                </c:pt>
                <c:pt idx="120">
                  <c:v>6.0758828498232861E-10</c:v>
                </c:pt>
                <c:pt idx="121">
                  <c:v>3.3178842435473048E-10</c:v>
                </c:pt>
                <c:pt idx="122">
                  <c:v>1.7937839079640794E-10</c:v>
                </c:pt>
                <c:pt idx="123">
                  <c:v>9.6014333703123347E-11</c:v>
                </c:pt>
                <c:pt idx="124">
                  <c:v>5.0881402816450391E-11</c:v>
                </c:pt>
                <c:pt idx="125">
                  <c:v>2.6695566147628519E-11</c:v>
                </c:pt>
                <c:pt idx="126">
                  <c:v>1.3866799941653171E-11</c:v>
                </c:pt>
                <c:pt idx="127">
                  <c:v>7.1313281239960764E-12</c:v>
                </c:pt>
                <c:pt idx="128">
                  <c:v>3.6309615017918006E-12</c:v>
                </c:pt>
                <c:pt idx="129">
                  <c:v>1.8303322170155717E-12</c:v>
                </c:pt>
                <c:pt idx="130">
                  <c:v>9.1347204083645936E-13</c:v>
                </c:pt>
                <c:pt idx="131">
                  <c:v>4.513543677205518E-13</c:v>
                </c:pt>
                <c:pt idx="132">
                  <c:v>2.2079899631371391E-13</c:v>
                </c:pt>
                <c:pt idx="133">
                  <c:v>1.069383787154164E-13</c:v>
                </c:pt>
                <c:pt idx="134">
                  <c:v>5.1277536367966629E-14</c:v>
                </c:pt>
                <c:pt idx="135">
                  <c:v>2.4343205330290098E-14</c:v>
                </c:pt>
                <c:pt idx="136">
                  <c:v>1.1441564901801369E-14</c:v>
                </c:pt>
                <c:pt idx="137">
                  <c:v>5.3241483722529432E-15</c:v>
                </c:pt>
                <c:pt idx="138">
                  <c:v>2.4528552856964323E-15</c:v>
                </c:pt>
                <c:pt idx="139">
                  <c:v>1.1187956214351817E-15</c:v>
                </c:pt>
                <c:pt idx="140">
                  <c:v>5.0522710835368925E-16</c:v>
                </c:pt>
                <c:pt idx="141">
                  <c:v>2.2588094031543033E-16</c:v>
                </c:pt>
                <c:pt idx="142">
                  <c:v>9.9983787484971801E-17</c:v>
                </c:pt>
                <c:pt idx="143">
                  <c:v>4.3816394355093266E-17</c:v>
                </c:pt>
                <c:pt idx="144">
                  <c:v>1.9010815379079636E-17</c:v>
                </c:pt>
                <c:pt idx="145">
                  <c:v>8.1662356316695511E-18</c:v>
                </c:pt>
                <c:pt idx="146">
                  <c:v>3.4729627485662083E-18</c:v>
                </c:pt>
                <c:pt idx="147">
                  <c:v>1.4622963575006582E-18</c:v>
                </c:pt>
                <c:pt idx="148">
                  <c:v>6.095758129562418E-19</c:v>
                </c:pt>
                <c:pt idx="149">
                  <c:v>2.5158057769514047E-19</c:v>
                </c:pt>
                <c:pt idx="150">
                  <c:v>1.0279773571668916E-19</c:v>
                </c:pt>
                <c:pt idx="151">
                  <c:v>4.1585989791151602E-20</c:v>
                </c:pt>
                <c:pt idx="152">
                  <c:v>1.6655880323799289E-20</c:v>
                </c:pt>
                <c:pt idx="153">
                  <c:v>6.6045798607393086E-21</c:v>
                </c:pt>
                <c:pt idx="154">
                  <c:v>2.5928647011003709E-21</c:v>
                </c:pt>
                <c:pt idx="155">
                  <c:v>1.0077935394300009E-21</c:v>
                </c:pt>
                <c:pt idx="156">
                  <c:v>3.8781119317469604E-22</c:v>
                </c:pt>
                <c:pt idx="157">
                  <c:v>1.4774954927042647E-22</c:v>
                </c:pt>
                <c:pt idx="158">
                  <c:v>5.5730000227206917E-23</c:v>
                </c:pt>
                <c:pt idx="159">
                  <c:v>2.0811768202028245E-23</c:v>
                </c:pt>
                <c:pt idx="160">
                  <c:v>7.6945986267064208E-24</c:v>
                </c:pt>
                <c:pt idx="161">
                  <c:v>2.8165665442762424E-24</c:v>
                </c:pt>
                <c:pt idx="162">
                  <c:v>1.0207305594306102E-24</c:v>
                </c:pt>
                <c:pt idx="163">
                  <c:v>3.6623451685553784E-25</c:v>
                </c:pt>
                <c:pt idx="164">
                  <c:v>1.3009616199239129E-25</c:v>
                </c:pt>
                <c:pt idx="165">
                  <c:v>4.575375590520805E-26</c:v>
                </c:pt>
                <c:pt idx="166">
                  <c:v>1.5931111327009667E-26</c:v>
                </c:pt>
                <c:pt idx="167">
                  <c:v>5.4918978318178564E-27</c:v>
                </c:pt>
                <c:pt idx="168">
                  <c:v>1.8743724023417965E-27</c:v>
                </c:pt>
                <c:pt idx="169">
                  <c:v>6.3335378218306056E-28</c:v>
                </c:pt>
                <c:pt idx="170">
                  <c:v>2.1188192535093533E-28</c:v>
                </c:pt>
                <c:pt idx="171">
                  <c:v>7.0177599426613078E-29</c:v>
                </c:pt>
                <c:pt idx="172">
                  <c:v>2.3012307088481552E-29</c:v>
                </c:pt>
                <c:pt idx="173">
                  <c:v>7.4710022758834716E-30</c:v>
                </c:pt>
                <c:pt idx="174">
                  <c:v>2.4013454000085361E-30</c:v>
                </c:pt>
                <c:pt idx="175">
                  <c:v>7.6416554115872037E-31</c:v>
                </c:pt>
                <c:pt idx="176">
                  <c:v>2.4075611318393012E-31</c:v>
                </c:pt>
                <c:pt idx="177">
                  <c:v>7.5097287724965279E-32</c:v>
                </c:pt>
                <c:pt idx="178">
                  <c:v>2.3191467772561174E-32</c:v>
                </c:pt>
                <c:pt idx="179">
                  <c:v>7.0907026684280599E-33</c:v>
                </c:pt>
                <c:pt idx="180">
                  <c:v>2.1463837356630606E-33</c:v>
                </c:pt>
                <c:pt idx="181">
                  <c:v>6.4325403346357498E-34</c:v>
                </c:pt>
                <c:pt idx="182">
                  <c:v>1.9085991346368164E-34</c:v>
                </c:pt>
                <c:pt idx="183">
                  <c:v>5.6066569263038323E-35</c:v>
                </c:pt>
                <c:pt idx="184">
                  <c:v>1.6306107348396452E-35</c:v>
                </c:pt>
                <c:pt idx="185">
                  <c:v>4.6951953579751461E-36</c:v>
                </c:pt>
                <c:pt idx="186">
                  <c:v>1.338486799254288E-36</c:v>
                </c:pt>
                <c:pt idx="187">
                  <c:v>3.7777357211491193E-37</c:v>
                </c:pt>
                <c:pt idx="188">
                  <c:v>1.0556163502452738E-37</c:v>
                </c:pt>
                <c:pt idx="189">
                  <c:v>2.9203687938681377E-38</c:v>
                </c:pt>
                <c:pt idx="190">
                  <c:v>7.9988277570068127E-39</c:v>
                </c:pt>
                <c:pt idx="191">
                  <c:v>2.1690624002606628E-39</c:v>
                </c:pt>
                <c:pt idx="192">
                  <c:v>5.8233755997365685E-40</c:v>
                </c:pt>
                <c:pt idx="193">
                  <c:v>1.5478704662962061E-40</c:v>
                </c:pt>
                <c:pt idx="194">
                  <c:v>4.0733476775278454E-41</c:v>
                </c:pt>
                <c:pt idx="195">
                  <c:v>1.0612688139152161E-41</c:v>
                </c:pt>
                <c:pt idx="196">
                  <c:v>2.7375141923553081E-42</c:v>
                </c:pt>
                <c:pt idx="197">
                  <c:v>6.9910822497065882E-43</c:v>
                </c:pt>
                <c:pt idx="198">
                  <c:v>1.767622410253501E-43</c:v>
                </c:pt>
                <c:pt idx="199">
                  <c:v>4.4247795833161674E-44</c:v>
                </c:pt>
                <c:pt idx="200">
                  <c:v>1.0966065593889713E-44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E5-4323-9BAC-31218C913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534400"/>
        <c:axId val="1"/>
      </c:scatterChart>
      <c:valAx>
        <c:axId val="33853440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0.1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38534400"/>
        <c:crosses val="autoZero"/>
        <c:crossBetween val="midCat"/>
        <c:majorUnit val="0.1"/>
        <c:minorUnit val="0.0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412084088332E-2"/>
          <c:w val="0.64341572353230625"/>
          <c:h val="0.7973434861391165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's2'!$H$16:$H$2015</c:f>
              <c:numCache>
                <c:formatCode>0.000</c:formatCode>
                <c:ptCount val="2000"/>
                <c:pt idx="0">
                  <c:v>1.4000356862043263E-2</c:v>
                </c:pt>
                <c:pt idx="1">
                  <c:v>2.0547523895823364E-3</c:v>
                </c:pt>
                <c:pt idx="2">
                  <c:v>2.0278573058978729E-2</c:v>
                </c:pt>
                <c:pt idx="3">
                  <c:v>6.7002315803752766E-3</c:v>
                </c:pt>
                <c:pt idx="4">
                  <c:v>5.6136687125818187E-2</c:v>
                </c:pt>
                <c:pt idx="5">
                  <c:v>4.3809675754576227E-2</c:v>
                </c:pt>
                <c:pt idx="6">
                  <c:v>5.6362087217795877E-2</c:v>
                </c:pt>
                <c:pt idx="7">
                  <c:v>2.5876790888097079E-2</c:v>
                </c:pt>
                <c:pt idx="8">
                  <c:v>7.370786327332271E-2</c:v>
                </c:pt>
                <c:pt idx="9">
                  <c:v>5.7252801316357571E-2</c:v>
                </c:pt>
                <c:pt idx="10">
                  <c:v>4.0638606164266296E-2</c:v>
                </c:pt>
                <c:pt idx="11">
                  <c:v>4.4089395305054228E-2</c:v>
                </c:pt>
                <c:pt idx="12">
                  <c:v>3.9173615089857464E-2</c:v>
                </c:pt>
                <c:pt idx="13">
                  <c:v>5.2742205790421001E-4</c:v>
                </c:pt>
                <c:pt idx="14">
                  <c:v>3.09398310330167E-3</c:v>
                </c:pt>
                <c:pt idx="15">
                  <c:v>4.95618587669743E-3</c:v>
                </c:pt>
                <c:pt idx="16">
                  <c:v>9.5019490216168932E-3</c:v>
                </c:pt>
                <c:pt idx="17">
                  <c:v>5.624934051394518E-2</c:v>
                </c:pt>
                <c:pt idx="18">
                  <c:v>2.9491441618695402E-3</c:v>
                </c:pt>
                <c:pt idx="19">
                  <c:v>3.438749854040185E-3</c:v>
                </c:pt>
                <c:pt idx="20">
                  <c:v>5.9474091416492424E-2</c:v>
                </c:pt>
                <c:pt idx="21">
                  <c:v>7.9446217737842077E-4</c:v>
                </c:pt>
                <c:pt idx="22">
                  <c:v>2.4202788979255921E-3</c:v>
                </c:pt>
                <c:pt idx="23">
                  <c:v>4.4446398917920397E-3</c:v>
                </c:pt>
                <c:pt idx="24">
                  <c:v>1.8077433613841482E-3</c:v>
                </c:pt>
                <c:pt idx="25">
                  <c:v>2.2884010020935235E-3</c:v>
                </c:pt>
                <c:pt idx="26">
                  <c:v>5.3741716384146196E-2</c:v>
                </c:pt>
                <c:pt idx="27">
                  <c:v>4.8344497666796993E-2</c:v>
                </c:pt>
                <c:pt idx="28">
                  <c:v>6.2691852556020264E-2</c:v>
                </c:pt>
                <c:pt idx="29">
                  <c:v>4.9462945753574766E-2</c:v>
                </c:pt>
                <c:pt idx="30">
                  <c:v>1.1518701203659151E-2</c:v>
                </c:pt>
                <c:pt idx="31">
                  <c:v>3.0770347655749358E-2</c:v>
                </c:pt>
                <c:pt idx="32">
                  <c:v>6.8948131236874508E-5</c:v>
                </c:pt>
                <c:pt idx="33">
                  <c:v>6.6740096282471739E-2</c:v>
                </c:pt>
                <c:pt idx="34">
                  <c:v>4.5126640194891973E-2</c:v>
                </c:pt>
                <c:pt idx="35">
                  <c:v>3.9266233632411017E-2</c:v>
                </c:pt>
                <c:pt idx="36">
                  <c:v>3.804165880740517E-2</c:v>
                </c:pt>
                <c:pt idx="37">
                  <c:v>3.9966456824959325E-4</c:v>
                </c:pt>
                <c:pt idx="38">
                  <c:v>3.509969987268155E-2</c:v>
                </c:pt>
                <c:pt idx="39">
                  <c:v>4.4250966229643173E-4</c:v>
                </c:pt>
                <c:pt idx="40">
                  <c:v>7.8544687594540322E-2</c:v>
                </c:pt>
                <c:pt idx="41">
                  <c:v>3.6405222661057651E-4</c:v>
                </c:pt>
                <c:pt idx="42">
                  <c:v>4.2659578140475676E-2</c:v>
                </c:pt>
                <c:pt idx="43">
                  <c:v>6.1163186937409568E-2</c:v>
                </c:pt>
                <c:pt idx="44">
                  <c:v>9.6235756800591016E-3</c:v>
                </c:pt>
                <c:pt idx="45">
                  <c:v>4.6403161722660805E-2</c:v>
                </c:pt>
                <c:pt idx="46">
                  <c:v>2.2535572906089953E-2</c:v>
                </c:pt>
                <c:pt idx="47">
                  <c:v>3.5952362082967641E-2</c:v>
                </c:pt>
                <c:pt idx="48">
                  <c:v>4.1196581817526515E-2</c:v>
                </c:pt>
                <c:pt idx="49">
                  <c:v>3.7570120718548733E-2</c:v>
                </c:pt>
                <c:pt idx="50">
                  <c:v>1.7285338481807584E-2</c:v>
                </c:pt>
                <c:pt idx="51">
                  <c:v>1.5157628162206017E-3</c:v>
                </c:pt>
                <c:pt idx="52">
                  <c:v>7.8996882215862693E-2</c:v>
                </c:pt>
                <c:pt idx="53">
                  <c:v>7.5281696323081432E-2</c:v>
                </c:pt>
                <c:pt idx="54">
                  <c:v>2.8447171960521413E-2</c:v>
                </c:pt>
                <c:pt idx="55">
                  <c:v>4.3111438965398402E-2</c:v>
                </c:pt>
                <c:pt idx="56">
                  <c:v>7.5791810372131136E-3</c:v>
                </c:pt>
                <c:pt idx="57">
                  <c:v>3.271994639800371E-3</c:v>
                </c:pt>
                <c:pt idx="58">
                  <c:v>1.7112029238972988E-2</c:v>
                </c:pt>
                <c:pt idx="59">
                  <c:v>5.8215510534751881E-3</c:v>
                </c:pt>
                <c:pt idx="60">
                  <c:v>1.7177612152625858E-2</c:v>
                </c:pt>
                <c:pt idx="61">
                  <c:v>1.5524278219643357E-3</c:v>
                </c:pt>
                <c:pt idx="62">
                  <c:v>2.8778171301643264E-2</c:v>
                </c:pt>
                <c:pt idx="63">
                  <c:v>3.4908537126576995E-2</c:v>
                </c:pt>
                <c:pt idx="64">
                  <c:v>4.43775273756239E-2</c:v>
                </c:pt>
                <c:pt idx="65">
                  <c:v>5.2892242770212636E-2</c:v>
                </c:pt>
                <c:pt idx="66">
                  <c:v>1.1808127103163548E-3</c:v>
                </c:pt>
                <c:pt idx="67">
                  <c:v>2.3699028454090255E-2</c:v>
                </c:pt>
                <c:pt idx="68">
                  <c:v>2.2549300453598486E-2</c:v>
                </c:pt>
                <c:pt idx="69">
                  <c:v>1.15415683661676E-2</c:v>
                </c:pt>
                <c:pt idx="70">
                  <c:v>5.6615321820442446E-2</c:v>
                </c:pt>
                <c:pt idx="71">
                  <c:v>3.8396987485888281E-2</c:v>
                </c:pt>
                <c:pt idx="72">
                  <c:v>2.375333897731205E-2</c:v>
                </c:pt>
                <c:pt idx="73">
                  <c:v>2.0729637327308679E-2</c:v>
                </c:pt>
                <c:pt idx="74">
                  <c:v>1.0241415683973172E-2</c:v>
                </c:pt>
                <c:pt idx="75">
                  <c:v>3.7187967241125142E-3</c:v>
                </c:pt>
                <c:pt idx="76">
                  <c:v>1.4194075762226602E-2</c:v>
                </c:pt>
                <c:pt idx="77">
                  <c:v>4.2770892883435122E-2</c:v>
                </c:pt>
                <c:pt idx="78">
                  <c:v>4.331328696245175E-2</c:v>
                </c:pt>
                <c:pt idx="79">
                  <c:v>9.2725759004698965E-3</c:v>
                </c:pt>
                <c:pt idx="80">
                  <c:v>2.543137651320064E-2</c:v>
                </c:pt>
                <c:pt idx="81">
                  <c:v>9.3136533643011343E-3</c:v>
                </c:pt>
                <c:pt idx="82">
                  <c:v>1.3771176137298452E-2</c:v>
                </c:pt>
                <c:pt idx="83">
                  <c:v>2.1751459106393704E-2</c:v>
                </c:pt>
                <c:pt idx="84">
                  <c:v>1.132439620753002E-2</c:v>
                </c:pt>
                <c:pt idx="85">
                  <c:v>5.6928165943976976E-2</c:v>
                </c:pt>
                <c:pt idx="86">
                  <c:v>2.4959458005619505E-2</c:v>
                </c:pt>
                <c:pt idx="87">
                  <c:v>2.594140397200782E-2</c:v>
                </c:pt>
                <c:pt idx="88">
                  <c:v>3.4755424004024163E-2</c:v>
                </c:pt>
                <c:pt idx="89">
                  <c:v>2.0183983371174622E-3</c:v>
                </c:pt>
                <c:pt idx="90">
                  <c:v>3.0982789890492114E-2</c:v>
                </c:pt>
                <c:pt idx="91">
                  <c:v>4.8164018378139092E-2</c:v>
                </c:pt>
                <c:pt idx="92">
                  <c:v>3.5649836406329127E-2</c:v>
                </c:pt>
                <c:pt idx="93">
                  <c:v>8.2973420625768353E-3</c:v>
                </c:pt>
                <c:pt idx="94">
                  <c:v>7.6042667343975288E-4</c:v>
                </c:pt>
                <c:pt idx="95">
                  <c:v>3.573580591644014E-3</c:v>
                </c:pt>
                <c:pt idx="96">
                  <c:v>7.1485196910072088E-3</c:v>
                </c:pt>
                <c:pt idx="97">
                  <c:v>4.8941321320921972E-2</c:v>
                </c:pt>
                <c:pt idx="98">
                  <c:v>3.5622860830834845E-2</c:v>
                </c:pt>
                <c:pt idx="99">
                  <c:v>1.6895652141934715E-2</c:v>
                </c:pt>
                <c:pt idx="100">
                  <c:v>8.6001166483654912E-3</c:v>
                </c:pt>
                <c:pt idx="101">
                  <c:v>4.0543622105241837E-2</c:v>
                </c:pt>
                <c:pt idx="102">
                  <c:v>6.5179177170308467E-2</c:v>
                </c:pt>
                <c:pt idx="103">
                  <c:v>2.9510772339861424E-3</c:v>
                </c:pt>
                <c:pt idx="104">
                  <c:v>2.8925100753333939E-2</c:v>
                </c:pt>
                <c:pt idx="105">
                  <c:v>2.6905772997301659E-2</c:v>
                </c:pt>
                <c:pt idx="106">
                  <c:v>4.1064384154539273E-2</c:v>
                </c:pt>
                <c:pt idx="107">
                  <c:v>1.85670177539004E-3</c:v>
                </c:pt>
                <c:pt idx="108">
                  <c:v>6.2982538270662906E-3</c:v>
                </c:pt>
                <c:pt idx="109">
                  <c:v>2.5894277504175289E-2</c:v>
                </c:pt>
                <c:pt idx="110">
                  <c:v>1.0986308201982481E-2</c:v>
                </c:pt>
                <c:pt idx="111">
                  <c:v>2.2088304076258104E-2</c:v>
                </c:pt>
                <c:pt idx="112">
                  <c:v>1.0426289182840116E-2</c:v>
                </c:pt>
                <c:pt idx="113">
                  <c:v>2.8489184248313005E-3</c:v>
                </c:pt>
                <c:pt idx="114">
                  <c:v>6.7325126845498989E-2</c:v>
                </c:pt>
                <c:pt idx="115">
                  <c:v>4.0069048238539308E-3</c:v>
                </c:pt>
                <c:pt idx="116">
                  <c:v>1.8772177703715615E-2</c:v>
                </c:pt>
                <c:pt idx="117">
                  <c:v>2.8958870680804143E-2</c:v>
                </c:pt>
                <c:pt idx="118">
                  <c:v>5.019464356467572E-2</c:v>
                </c:pt>
                <c:pt idx="119">
                  <c:v>7.9049378615044636E-4</c:v>
                </c:pt>
                <c:pt idx="120">
                  <c:v>1.4883008136795668E-3</c:v>
                </c:pt>
                <c:pt idx="121">
                  <c:v>4.7420534190486273E-2</c:v>
                </c:pt>
                <c:pt idx="122">
                  <c:v>1.9017454874273972E-2</c:v>
                </c:pt>
                <c:pt idx="123">
                  <c:v>5.5216094648409375E-2</c:v>
                </c:pt>
                <c:pt idx="124">
                  <c:v>4.0788313987656456E-2</c:v>
                </c:pt>
                <c:pt idx="125">
                  <c:v>5.1657671485987816E-3</c:v>
                </c:pt>
                <c:pt idx="126">
                  <c:v>3.0543596249517177E-2</c:v>
                </c:pt>
                <c:pt idx="127">
                  <c:v>5.4446447731384746E-2</c:v>
                </c:pt>
                <c:pt idx="128">
                  <c:v>3.8330457411874706E-2</c:v>
                </c:pt>
                <c:pt idx="129">
                  <c:v>4.2885529130423844E-2</c:v>
                </c:pt>
                <c:pt idx="130">
                  <c:v>3.0855621568488371E-2</c:v>
                </c:pt>
                <c:pt idx="131">
                  <c:v>5.205483839921534E-2</c:v>
                </c:pt>
                <c:pt idx="132">
                  <c:v>3.3180645134802734E-3</c:v>
                </c:pt>
                <c:pt idx="133">
                  <c:v>4.135083759460003E-3</c:v>
                </c:pt>
                <c:pt idx="134">
                  <c:v>3.3295885214198191E-2</c:v>
                </c:pt>
                <c:pt idx="135">
                  <c:v>2.1128049872238489E-3</c:v>
                </c:pt>
                <c:pt idx="136">
                  <c:v>3.2800477618585858E-2</c:v>
                </c:pt>
                <c:pt idx="137">
                  <c:v>4.9827628234673307E-3</c:v>
                </c:pt>
                <c:pt idx="138">
                  <c:v>2.7751241622166641E-2</c:v>
                </c:pt>
                <c:pt idx="139">
                  <c:v>1.9400625126926807E-2</c:v>
                </c:pt>
                <c:pt idx="140">
                  <c:v>2.9575276344589386E-2</c:v>
                </c:pt>
                <c:pt idx="141">
                  <c:v>3.964585845274296E-2</c:v>
                </c:pt>
                <c:pt idx="142">
                  <c:v>1.1863999288684266E-2</c:v>
                </c:pt>
                <c:pt idx="143">
                  <c:v>2.4443533719151506E-2</c:v>
                </c:pt>
                <c:pt idx="144">
                  <c:v>5.1866933095565441E-2</c:v>
                </c:pt>
                <c:pt idx="145">
                  <c:v>2.6479666286668792E-2</c:v>
                </c:pt>
                <c:pt idx="146">
                  <c:v>7.2786420805573723E-2</c:v>
                </c:pt>
                <c:pt idx="147">
                  <c:v>1.1988251941630914E-2</c:v>
                </c:pt>
                <c:pt idx="148">
                  <c:v>6.674558052656171E-2</c:v>
                </c:pt>
                <c:pt idx="149">
                  <c:v>2.5496687006122808E-2</c:v>
                </c:pt>
                <c:pt idx="150">
                  <c:v>2.3828904756046945E-2</c:v>
                </c:pt>
                <c:pt idx="151">
                  <c:v>1.7227432649427972E-3</c:v>
                </c:pt>
                <c:pt idx="152">
                  <c:v>3.4120958044920164E-3</c:v>
                </c:pt>
                <c:pt idx="153">
                  <c:v>3.9453379366761056E-2</c:v>
                </c:pt>
                <c:pt idx="154">
                  <c:v>7.4543955313931057E-3</c:v>
                </c:pt>
                <c:pt idx="155">
                  <c:v>1.6326550539593171E-2</c:v>
                </c:pt>
                <c:pt idx="156">
                  <c:v>1.6503558826674029E-2</c:v>
                </c:pt>
                <c:pt idx="157">
                  <c:v>4.0664493619637497E-2</c:v>
                </c:pt>
                <c:pt idx="158">
                  <c:v>3.0763518673277011E-2</c:v>
                </c:pt>
                <c:pt idx="159">
                  <c:v>4.8164575874133204E-2</c:v>
                </c:pt>
                <c:pt idx="160">
                  <c:v>1.0606156188296342E-2</c:v>
                </c:pt>
                <c:pt idx="161">
                  <c:v>3.523941358723353E-2</c:v>
                </c:pt>
                <c:pt idx="162">
                  <c:v>1.7278080426087587E-3</c:v>
                </c:pt>
                <c:pt idx="163">
                  <c:v>5.105012253915725E-2</c:v>
                </c:pt>
                <c:pt idx="164">
                  <c:v>5.42007017233649E-2</c:v>
                </c:pt>
                <c:pt idx="165">
                  <c:v>6.0631831858778053E-2</c:v>
                </c:pt>
                <c:pt idx="166">
                  <c:v>4.5394316473390629E-2</c:v>
                </c:pt>
                <c:pt idx="167">
                  <c:v>4.421802574808939E-2</c:v>
                </c:pt>
                <c:pt idx="168">
                  <c:v>1.826002123265234E-2</c:v>
                </c:pt>
                <c:pt idx="169">
                  <c:v>5.3132629300614749E-2</c:v>
                </c:pt>
                <c:pt idx="170">
                  <c:v>5.4557659483640668E-4</c:v>
                </c:pt>
                <c:pt idx="171">
                  <c:v>9.8348737297477788E-3</c:v>
                </c:pt>
                <c:pt idx="172">
                  <c:v>5.5997564116686072E-3</c:v>
                </c:pt>
                <c:pt idx="173">
                  <c:v>1.528615297057917E-3</c:v>
                </c:pt>
                <c:pt idx="174">
                  <c:v>4.3246833248767748E-2</c:v>
                </c:pt>
                <c:pt idx="175">
                  <c:v>5.6426301204274859E-2</c:v>
                </c:pt>
                <c:pt idx="176">
                  <c:v>1.9813770428597929E-2</c:v>
                </c:pt>
                <c:pt idx="177">
                  <c:v>5.2152709031568168E-3</c:v>
                </c:pt>
                <c:pt idx="178">
                  <c:v>2.7193589775827448E-2</c:v>
                </c:pt>
                <c:pt idx="179">
                  <c:v>2.4861240911843257E-2</c:v>
                </c:pt>
                <c:pt idx="180">
                  <c:v>1.3490950865932723E-2</c:v>
                </c:pt>
                <c:pt idx="181">
                  <c:v>6.5889632654752325E-2</c:v>
                </c:pt>
                <c:pt idx="182">
                  <c:v>1.7383764105915068E-2</c:v>
                </c:pt>
                <c:pt idx="183">
                  <c:v>7.4468554205617321E-2</c:v>
                </c:pt>
                <c:pt idx="184">
                  <c:v>9.0017535782528461E-3</c:v>
                </c:pt>
                <c:pt idx="185">
                  <c:v>2.3161181846751189E-2</c:v>
                </c:pt>
                <c:pt idx="186">
                  <c:v>5.3159301709469052E-2</c:v>
                </c:pt>
                <c:pt idx="187">
                  <c:v>7.7612461151333801E-4</c:v>
                </c:pt>
                <c:pt idx="188">
                  <c:v>1.0329062547462003E-2</c:v>
                </c:pt>
                <c:pt idx="189">
                  <c:v>1.9669527955363704E-2</c:v>
                </c:pt>
                <c:pt idx="190">
                  <c:v>1.4543749623617357E-2</c:v>
                </c:pt>
                <c:pt idx="191">
                  <c:v>4.1111123197109266E-2</c:v>
                </c:pt>
                <c:pt idx="192">
                  <c:v>1.9498332711724239E-2</c:v>
                </c:pt>
                <c:pt idx="193">
                  <c:v>4.3173682072724262E-2</c:v>
                </c:pt>
                <c:pt idx="194">
                  <c:v>1.7739842319117377E-2</c:v>
                </c:pt>
                <c:pt idx="195">
                  <c:v>5.8452434277278871E-2</c:v>
                </c:pt>
                <c:pt idx="196">
                  <c:v>7.0783267653052706E-2</c:v>
                </c:pt>
                <c:pt idx="197">
                  <c:v>1.5006175060446911E-2</c:v>
                </c:pt>
                <c:pt idx="198">
                  <c:v>1.9872005830127926E-2</c:v>
                </c:pt>
                <c:pt idx="199">
                  <c:v>3.4469413417600282E-4</c:v>
                </c:pt>
                <c:pt idx="200">
                  <c:v>1.6194078492029265E-2</c:v>
                </c:pt>
                <c:pt idx="201">
                  <c:v>4.1776631429913155E-2</c:v>
                </c:pt>
                <c:pt idx="202">
                  <c:v>3.9101831964403935E-2</c:v>
                </c:pt>
                <c:pt idx="203">
                  <c:v>3.1528066985367184E-2</c:v>
                </c:pt>
                <c:pt idx="204">
                  <c:v>6.9561948538062338E-3</c:v>
                </c:pt>
                <c:pt idx="205">
                  <c:v>6.0496407798210791E-2</c:v>
                </c:pt>
                <c:pt idx="206">
                  <c:v>2.4870882926213568E-2</c:v>
                </c:pt>
                <c:pt idx="207">
                  <c:v>2.3174914681491333E-3</c:v>
                </c:pt>
                <c:pt idx="208">
                  <c:v>2.9591973415757016E-2</c:v>
                </c:pt>
                <c:pt idx="209">
                  <c:v>2.9042176441545796E-2</c:v>
                </c:pt>
                <c:pt idx="210">
                  <c:v>6.4958260163679352E-2</c:v>
                </c:pt>
                <c:pt idx="211">
                  <c:v>1.8995045007300908E-2</c:v>
                </c:pt>
                <c:pt idx="212">
                  <c:v>1.8989232675633742E-2</c:v>
                </c:pt>
                <c:pt idx="213">
                  <c:v>4.1979598830992872E-2</c:v>
                </c:pt>
                <c:pt idx="214">
                  <c:v>3.1265185270509373E-2</c:v>
                </c:pt>
                <c:pt idx="215">
                  <c:v>7.75003172469374E-2</c:v>
                </c:pt>
                <c:pt idx="216">
                  <c:v>2.9636873426463352E-2</c:v>
                </c:pt>
                <c:pt idx="217">
                  <c:v>7.6454675015236284E-2</c:v>
                </c:pt>
                <c:pt idx="218">
                  <c:v>4.6005898515492895E-2</c:v>
                </c:pt>
                <c:pt idx="219">
                  <c:v>6.4918512582766971E-2</c:v>
                </c:pt>
                <c:pt idx="220">
                  <c:v>1.75059274595427E-4</c:v>
                </c:pt>
                <c:pt idx="221">
                  <c:v>4.2006458448529564E-2</c:v>
                </c:pt>
                <c:pt idx="222">
                  <c:v>5.3833912571707061E-2</c:v>
                </c:pt>
                <c:pt idx="223">
                  <c:v>3.0524962290172175E-3</c:v>
                </c:pt>
                <c:pt idx="224">
                  <c:v>1.1860954535614775E-2</c:v>
                </c:pt>
                <c:pt idx="225">
                  <c:v>8.0248443242867378E-3</c:v>
                </c:pt>
                <c:pt idx="226">
                  <c:v>6.8082867343324541E-2</c:v>
                </c:pt>
                <c:pt idx="227">
                  <c:v>3.0660837783575864E-2</c:v>
                </c:pt>
                <c:pt idx="228">
                  <c:v>3.7507278025123117E-2</c:v>
                </c:pt>
                <c:pt idx="229">
                  <c:v>2.3707590468648922E-2</c:v>
                </c:pt>
                <c:pt idx="230">
                  <c:v>1.4334197307630909E-2</c:v>
                </c:pt>
                <c:pt idx="231">
                  <c:v>1.1012085653850335E-2</c:v>
                </c:pt>
                <c:pt idx="232">
                  <c:v>1.8337894404048146E-2</c:v>
                </c:pt>
                <c:pt idx="233">
                  <c:v>4.4354446267047213E-3</c:v>
                </c:pt>
                <c:pt idx="234">
                  <c:v>2.1622802609066551E-2</c:v>
                </c:pt>
                <c:pt idx="235">
                  <c:v>6.2456417588819597E-2</c:v>
                </c:pt>
                <c:pt idx="236">
                  <c:v>1.3731737518003656E-2</c:v>
                </c:pt>
                <c:pt idx="237">
                  <c:v>5.2548497051267996E-2</c:v>
                </c:pt>
                <c:pt idx="238">
                  <c:v>1.440617115852873E-3</c:v>
                </c:pt>
                <c:pt idx="239">
                  <c:v>4.6834250569422906E-2</c:v>
                </c:pt>
                <c:pt idx="240">
                  <c:v>2.626808306005482E-2</c:v>
                </c:pt>
                <c:pt idx="241">
                  <c:v>5.5818962105508144E-2</c:v>
                </c:pt>
                <c:pt idx="242">
                  <c:v>8.281933245423815E-3</c:v>
                </c:pt>
                <c:pt idx="243">
                  <c:v>2.0149667268729056E-2</c:v>
                </c:pt>
                <c:pt idx="244">
                  <c:v>1.827934029763616E-2</c:v>
                </c:pt>
                <c:pt idx="245">
                  <c:v>5.9676041055953415E-2</c:v>
                </c:pt>
                <c:pt idx="246">
                  <c:v>4.2285688810351447E-2</c:v>
                </c:pt>
                <c:pt idx="247">
                  <c:v>2.6352795877994644E-2</c:v>
                </c:pt>
                <c:pt idx="248">
                  <c:v>7.1899524921649333E-2</c:v>
                </c:pt>
                <c:pt idx="249">
                  <c:v>4.4304161408975536E-2</c:v>
                </c:pt>
                <c:pt idx="250">
                  <c:v>4.194810189980229E-2</c:v>
                </c:pt>
                <c:pt idx="251">
                  <c:v>8.4107734746268891E-4</c:v>
                </c:pt>
                <c:pt idx="252">
                  <c:v>1.3972952053104516E-2</c:v>
                </c:pt>
                <c:pt idx="253">
                  <c:v>3.2872003334960362E-2</c:v>
                </c:pt>
                <c:pt idx="254">
                  <c:v>7.8957138388941403E-3</c:v>
                </c:pt>
                <c:pt idx="255">
                  <c:v>7.4300749308930478E-2</c:v>
                </c:pt>
                <c:pt idx="256">
                  <c:v>5.7722004839088374E-3</c:v>
                </c:pt>
                <c:pt idx="257">
                  <c:v>2.9592374811559938E-2</c:v>
                </c:pt>
                <c:pt idx="258">
                  <c:v>2.1670021444048913E-2</c:v>
                </c:pt>
                <c:pt idx="259">
                  <c:v>9.0807952429991009E-3</c:v>
                </c:pt>
                <c:pt idx="260">
                  <c:v>5.1872663733376734E-2</c:v>
                </c:pt>
                <c:pt idx="261">
                  <c:v>2.811134538361169E-2</c:v>
                </c:pt>
                <c:pt idx="262">
                  <c:v>6.2310160117923508E-2</c:v>
                </c:pt>
                <c:pt idx="263">
                  <c:v>4.5027518920065283E-2</c:v>
                </c:pt>
                <c:pt idx="264">
                  <c:v>5.0097775456544973E-2</c:v>
                </c:pt>
                <c:pt idx="265">
                  <c:v>2.0556066826733247E-3</c:v>
                </c:pt>
                <c:pt idx="266">
                  <c:v>2.518680497955245E-2</c:v>
                </c:pt>
                <c:pt idx="267">
                  <c:v>2.7232374750160854E-2</c:v>
                </c:pt>
                <c:pt idx="268">
                  <c:v>2.9114550243976658E-2</c:v>
                </c:pt>
                <c:pt idx="269">
                  <c:v>2.3467157158888561E-2</c:v>
                </c:pt>
                <c:pt idx="270">
                  <c:v>5.0635584045832599E-2</c:v>
                </c:pt>
                <c:pt idx="271">
                  <c:v>6.5289629688392789E-2</c:v>
                </c:pt>
                <c:pt idx="272">
                  <c:v>1.6229747927275818E-2</c:v>
                </c:pt>
                <c:pt idx="273">
                  <c:v>1.3302750784039292E-4</c:v>
                </c:pt>
                <c:pt idx="274">
                  <c:v>1.7163941057238341E-2</c:v>
                </c:pt>
                <c:pt idx="275">
                  <c:v>3.758444909100158E-2</c:v>
                </c:pt>
                <c:pt idx="276">
                  <c:v>3.3030642123618455E-2</c:v>
                </c:pt>
                <c:pt idx="277">
                  <c:v>2.31193860379444E-2</c:v>
                </c:pt>
                <c:pt idx="278">
                  <c:v>3.5907772562459389E-2</c:v>
                </c:pt>
                <c:pt idx="279">
                  <c:v>3.3107848661071894E-2</c:v>
                </c:pt>
                <c:pt idx="280">
                  <c:v>9.4150783536655468E-3</c:v>
                </c:pt>
                <c:pt idx="281">
                  <c:v>3.7811243482352985E-2</c:v>
                </c:pt>
                <c:pt idx="282">
                  <c:v>1.8110233053872986E-2</c:v>
                </c:pt>
                <c:pt idx="283">
                  <c:v>2.2199564896817122E-3</c:v>
                </c:pt>
                <c:pt idx="284">
                  <c:v>7.8786028015332618E-3</c:v>
                </c:pt>
                <c:pt idx="285">
                  <c:v>4.1541353871358717E-3</c:v>
                </c:pt>
                <c:pt idx="286">
                  <c:v>5.9327490688217219E-3</c:v>
                </c:pt>
                <c:pt idx="287">
                  <c:v>1.3166866521114425E-2</c:v>
                </c:pt>
                <c:pt idx="288">
                  <c:v>1.6223022857146777E-2</c:v>
                </c:pt>
                <c:pt idx="289">
                  <c:v>1.6460118790630088E-2</c:v>
                </c:pt>
                <c:pt idx="290">
                  <c:v>4.547943894286398E-3</c:v>
                </c:pt>
                <c:pt idx="291">
                  <c:v>9.0101502048729586E-3</c:v>
                </c:pt>
                <c:pt idx="292">
                  <c:v>4.5370692916230027E-2</c:v>
                </c:pt>
                <c:pt idx="293">
                  <c:v>4.2711042970229408E-2</c:v>
                </c:pt>
                <c:pt idx="294">
                  <c:v>2.2638747624047452E-3</c:v>
                </c:pt>
                <c:pt idx="295">
                  <c:v>6.444518259782564E-2</c:v>
                </c:pt>
                <c:pt idx="296">
                  <c:v>7.2125935385450396E-2</c:v>
                </c:pt>
                <c:pt idx="297">
                  <c:v>4.2323744160562685E-2</c:v>
                </c:pt>
                <c:pt idx="298">
                  <c:v>2.9552507633847962E-2</c:v>
                </c:pt>
                <c:pt idx="299">
                  <c:v>3.1312122648539116E-2</c:v>
                </c:pt>
                <c:pt idx="300">
                  <c:v>6.358524181668432E-3</c:v>
                </c:pt>
                <c:pt idx="301">
                  <c:v>4.4496516117195559E-2</c:v>
                </c:pt>
                <c:pt idx="302">
                  <c:v>2.7105135902347265E-2</c:v>
                </c:pt>
                <c:pt idx="303">
                  <c:v>4.6311921491034198E-2</c:v>
                </c:pt>
                <c:pt idx="304">
                  <c:v>3.7618109854417096E-2</c:v>
                </c:pt>
                <c:pt idx="305">
                  <c:v>1.496474212343335E-3</c:v>
                </c:pt>
                <c:pt idx="306">
                  <c:v>6.8080672407197659E-2</c:v>
                </c:pt>
                <c:pt idx="307">
                  <c:v>4.7198803770943541E-3</c:v>
                </c:pt>
                <c:pt idx="308">
                  <c:v>2.2195987651996672E-2</c:v>
                </c:pt>
                <c:pt idx="309">
                  <c:v>4.6545467972299151E-2</c:v>
                </c:pt>
                <c:pt idx="310">
                  <c:v>5.3678656239421176E-2</c:v>
                </c:pt>
                <c:pt idx="311">
                  <c:v>4.1406251519146162E-2</c:v>
                </c:pt>
                <c:pt idx="312">
                  <c:v>1.460020533184511E-2</c:v>
                </c:pt>
                <c:pt idx="313">
                  <c:v>5.7562114360217104E-2</c:v>
                </c:pt>
                <c:pt idx="314">
                  <c:v>1.1989512110461654E-2</c:v>
                </c:pt>
                <c:pt idx="315">
                  <c:v>3.9915588893775562E-2</c:v>
                </c:pt>
                <c:pt idx="316">
                  <c:v>8.3753377241774993E-3</c:v>
                </c:pt>
                <c:pt idx="317">
                  <c:v>2.0082882703920332E-2</c:v>
                </c:pt>
                <c:pt idx="318">
                  <c:v>1.8415493861426253E-3</c:v>
                </c:pt>
                <c:pt idx="319">
                  <c:v>2.86214970428505E-2</c:v>
                </c:pt>
                <c:pt idx="320">
                  <c:v>4.9474125150363014E-2</c:v>
                </c:pt>
                <c:pt idx="321">
                  <c:v>4.2884959666461282E-2</c:v>
                </c:pt>
                <c:pt idx="322">
                  <c:v>6.5031938202438175E-2</c:v>
                </c:pt>
                <c:pt idx="323">
                  <c:v>4.8202861794876616E-2</c:v>
                </c:pt>
                <c:pt idx="324">
                  <c:v>2.4413405149458691E-2</c:v>
                </c:pt>
                <c:pt idx="325">
                  <c:v>4.4737614639348477E-3</c:v>
                </c:pt>
                <c:pt idx="326">
                  <c:v>3.9490723693792459E-2</c:v>
                </c:pt>
                <c:pt idx="327">
                  <c:v>1.9740629741600575E-2</c:v>
                </c:pt>
                <c:pt idx="328">
                  <c:v>1.0394993272295988E-2</c:v>
                </c:pt>
                <c:pt idx="329">
                  <c:v>1.2009802086488152E-2</c:v>
                </c:pt>
                <c:pt idx="330">
                  <c:v>2.7288763341023358E-4</c:v>
                </c:pt>
                <c:pt idx="331">
                  <c:v>5.9181277395444133E-2</c:v>
                </c:pt>
                <c:pt idx="332">
                  <c:v>1.9068457690314199E-2</c:v>
                </c:pt>
                <c:pt idx="333">
                  <c:v>9.1786890723397716E-3</c:v>
                </c:pt>
                <c:pt idx="334">
                  <c:v>5.1348364789116771E-3</c:v>
                </c:pt>
                <c:pt idx="335">
                  <c:v>5.3511752009743833E-2</c:v>
                </c:pt>
                <c:pt idx="336">
                  <c:v>3.0478031976903406E-3</c:v>
                </c:pt>
                <c:pt idx="337">
                  <c:v>6.215427987109351E-2</c:v>
                </c:pt>
                <c:pt idx="338">
                  <c:v>4.5601337675959443E-3</c:v>
                </c:pt>
                <c:pt idx="339">
                  <c:v>4.3390632764247136E-2</c:v>
                </c:pt>
                <c:pt idx="340">
                  <c:v>5.6702353783243779E-2</c:v>
                </c:pt>
                <c:pt idx="341">
                  <c:v>5.6999100736586268E-3</c:v>
                </c:pt>
                <c:pt idx="342">
                  <c:v>6.8965400075224365E-2</c:v>
                </c:pt>
                <c:pt idx="343">
                  <c:v>7.0493153865843608E-2</c:v>
                </c:pt>
                <c:pt idx="344">
                  <c:v>6.0892946180357913E-2</c:v>
                </c:pt>
                <c:pt idx="345">
                  <c:v>2.6391924878555763E-2</c:v>
                </c:pt>
                <c:pt idx="346">
                  <c:v>1.6509079688168376E-2</c:v>
                </c:pt>
                <c:pt idx="347">
                  <c:v>4.0622186791399825E-2</c:v>
                </c:pt>
                <c:pt idx="348">
                  <c:v>3.8222050841785281E-2</c:v>
                </c:pt>
                <c:pt idx="349">
                  <c:v>7.0627098275599917E-2</c:v>
                </c:pt>
                <c:pt idx="350">
                  <c:v>3.386059871788779E-3</c:v>
                </c:pt>
                <c:pt idx="351">
                  <c:v>4.3073517907617355E-2</c:v>
                </c:pt>
                <c:pt idx="352">
                  <c:v>6.0537468046659389E-2</c:v>
                </c:pt>
                <c:pt idx="353">
                  <c:v>2.7384826059896738E-2</c:v>
                </c:pt>
                <c:pt idx="354">
                  <c:v>1.4901510833378977E-2</c:v>
                </c:pt>
                <c:pt idx="355">
                  <c:v>1.6381442233692735E-2</c:v>
                </c:pt>
                <c:pt idx="356">
                  <c:v>1.4934809793721696E-2</c:v>
                </c:pt>
                <c:pt idx="357">
                  <c:v>9.0473606717342905E-3</c:v>
                </c:pt>
                <c:pt idx="358">
                  <c:v>2.1015088607756034E-2</c:v>
                </c:pt>
                <c:pt idx="359">
                  <c:v>1.411576877702652E-2</c:v>
                </c:pt>
                <c:pt idx="360">
                  <c:v>1.240309686137293E-2</c:v>
                </c:pt>
                <c:pt idx="361">
                  <c:v>5.7581889387408144E-2</c:v>
                </c:pt>
                <c:pt idx="362">
                  <c:v>5.5485472631942132E-2</c:v>
                </c:pt>
                <c:pt idx="363">
                  <c:v>1.2331337890981826E-2</c:v>
                </c:pt>
                <c:pt idx="364">
                  <c:v>1.4153093633291449E-2</c:v>
                </c:pt>
                <c:pt idx="365">
                  <c:v>2.0932342990771024E-2</c:v>
                </c:pt>
                <c:pt idx="366">
                  <c:v>3.8589251753279374E-2</c:v>
                </c:pt>
                <c:pt idx="367">
                  <c:v>5.7501496491805866E-2</c:v>
                </c:pt>
                <c:pt idx="368">
                  <c:v>1.3431361314616131E-2</c:v>
                </c:pt>
                <c:pt idx="369">
                  <c:v>1.9526245118428704E-3</c:v>
                </c:pt>
                <c:pt idx="370">
                  <c:v>6.1987645270803735E-2</c:v>
                </c:pt>
                <c:pt idx="371">
                  <c:v>1.0324135859560171E-2</c:v>
                </c:pt>
                <c:pt idx="372">
                  <c:v>2.1104479055939099E-3</c:v>
                </c:pt>
                <c:pt idx="373">
                  <c:v>4.468921763505198E-2</c:v>
                </c:pt>
                <c:pt idx="374">
                  <c:v>5.0740676775891877E-3</c:v>
                </c:pt>
                <c:pt idx="375">
                  <c:v>7.147550503759692E-2</c:v>
                </c:pt>
                <c:pt idx="376">
                  <c:v>4.3974403575455914E-2</c:v>
                </c:pt>
                <c:pt idx="377">
                  <c:v>4.6004142322012397E-3</c:v>
                </c:pt>
                <c:pt idx="378">
                  <c:v>5.9228215774176293E-2</c:v>
                </c:pt>
                <c:pt idx="379">
                  <c:v>1.1938564914432683E-3</c:v>
                </c:pt>
                <c:pt idx="380">
                  <c:v>2.6331776075014943E-2</c:v>
                </c:pt>
                <c:pt idx="381">
                  <c:v>2.5121147340652554E-3</c:v>
                </c:pt>
                <c:pt idx="382">
                  <c:v>3.0670522344447951E-2</c:v>
                </c:pt>
                <c:pt idx="383">
                  <c:v>9.3634547700801663E-4</c:v>
                </c:pt>
                <c:pt idx="384">
                  <c:v>6.5078734824982831E-2</c:v>
                </c:pt>
                <c:pt idx="385">
                  <c:v>4.5207583568429952E-2</c:v>
                </c:pt>
                <c:pt idx="386">
                  <c:v>1.509790211036208E-2</c:v>
                </c:pt>
                <c:pt idx="387">
                  <c:v>1.513793196733052E-3</c:v>
                </c:pt>
                <c:pt idx="388">
                  <c:v>1.579031492695877E-2</c:v>
                </c:pt>
                <c:pt idx="389">
                  <c:v>2.0760759188398117E-2</c:v>
                </c:pt>
                <c:pt idx="390">
                  <c:v>3.8985314517841138E-2</c:v>
                </c:pt>
                <c:pt idx="391">
                  <c:v>5.6569741959760861E-2</c:v>
                </c:pt>
                <c:pt idx="392">
                  <c:v>1.6271752836696164E-2</c:v>
                </c:pt>
                <c:pt idx="393">
                  <c:v>2.489156575853774E-2</c:v>
                </c:pt>
                <c:pt idx="394">
                  <c:v>1.5523468007764081E-2</c:v>
                </c:pt>
                <c:pt idx="395">
                  <c:v>1.4290030293456156E-2</c:v>
                </c:pt>
                <c:pt idx="396">
                  <c:v>3.8330162941093968E-2</c:v>
                </c:pt>
                <c:pt idx="397">
                  <c:v>5.821990766593664E-2</c:v>
                </c:pt>
                <c:pt idx="398">
                  <c:v>6.6578305862081646E-2</c:v>
                </c:pt>
                <c:pt idx="399">
                  <c:v>2.8598659246364934E-2</c:v>
                </c:pt>
                <c:pt idx="400">
                  <c:v>1.3470585318729016E-2</c:v>
                </c:pt>
                <c:pt idx="401">
                  <c:v>4.4360697862557367E-3</c:v>
                </c:pt>
                <c:pt idx="402">
                  <c:v>4.2667171519480053E-2</c:v>
                </c:pt>
                <c:pt idx="403">
                  <c:v>6.1648409934259796E-2</c:v>
                </c:pt>
                <c:pt idx="404">
                  <c:v>5.9766673573189918E-2</c:v>
                </c:pt>
                <c:pt idx="405">
                  <c:v>1.0812924874690155E-2</c:v>
                </c:pt>
                <c:pt idx="406">
                  <c:v>7.9221785101487013E-3</c:v>
                </c:pt>
                <c:pt idx="407">
                  <c:v>1.8826765566821134E-2</c:v>
                </c:pt>
                <c:pt idx="408">
                  <c:v>6.7269894184388182E-2</c:v>
                </c:pt>
                <c:pt idx="409">
                  <c:v>4.3044888468515431E-2</c:v>
                </c:pt>
                <c:pt idx="410">
                  <c:v>9.6064305487043398E-3</c:v>
                </c:pt>
                <c:pt idx="411">
                  <c:v>5.3014937821947369E-3</c:v>
                </c:pt>
                <c:pt idx="412">
                  <c:v>4.9406450753560913E-2</c:v>
                </c:pt>
                <c:pt idx="413">
                  <c:v>1.079884214292416E-2</c:v>
                </c:pt>
                <c:pt idx="414">
                  <c:v>3.2125840312667291E-2</c:v>
                </c:pt>
                <c:pt idx="415">
                  <c:v>4.3262183920080709E-2</c:v>
                </c:pt>
                <c:pt idx="416">
                  <c:v>2.3872331173324752E-3</c:v>
                </c:pt>
                <c:pt idx="417">
                  <c:v>3.4908065574387963E-2</c:v>
                </c:pt>
                <c:pt idx="418">
                  <c:v>3.2038516363065762E-3</c:v>
                </c:pt>
                <c:pt idx="419">
                  <c:v>3.0956793833736281E-2</c:v>
                </c:pt>
                <c:pt idx="420">
                  <c:v>1.7715137455850804E-2</c:v>
                </c:pt>
                <c:pt idx="421">
                  <c:v>2.9947303311459236E-4</c:v>
                </c:pt>
                <c:pt idx="422">
                  <c:v>4.0042490927263516E-2</c:v>
                </c:pt>
                <c:pt idx="423">
                  <c:v>2.4422686862089454E-2</c:v>
                </c:pt>
                <c:pt idx="424">
                  <c:v>9.1759515091573863E-3</c:v>
                </c:pt>
                <c:pt idx="425">
                  <c:v>6.1859560551540942E-3</c:v>
                </c:pt>
                <c:pt idx="426">
                  <c:v>2.2316656124497648E-3</c:v>
                </c:pt>
                <c:pt idx="427">
                  <c:v>3.3368639635408565E-2</c:v>
                </c:pt>
                <c:pt idx="428">
                  <c:v>1.6537214289807891E-2</c:v>
                </c:pt>
                <c:pt idx="429">
                  <c:v>5.2272430759229315E-3</c:v>
                </c:pt>
                <c:pt idx="430">
                  <c:v>5.2544986301661864E-2</c:v>
                </c:pt>
                <c:pt idx="431">
                  <c:v>6.0086188698002509E-2</c:v>
                </c:pt>
                <c:pt idx="432">
                  <c:v>6.661887971167392E-2</c:v>
                </c:pt>
                <c:pt idx="433">
                  <c:v>6.8276925728185292E-2</c:v>
                </c:pt>
                <c:pt idx="434">
                  <c:v>5.7245929079883543E-3</c:v>
                </c:pt>
                <c:pt idx="435">
                  <c:v>1.3360554187203092E-2</c:v>
                </c:pt>
                <c:pt idx="436">
                  <c:v>4.2362088141208579E-2</c:v>
                </c:pt>
                <c:pt idx="437">
                  <c:v>3.9103571487595919E-2</c:v>
                </c:pt>
                <c:pt idx="438">
                  <c:v>7.5390863367737732E-2</c:v>
                </c:pt>
                <c:pt idx="439">
                  <c:v>1.9791903836664522E-2</c:v>
                </c:pt>
                <c:pt idx="440">
                  <c:v>4.94657494543582E-2</c:v>
                </c:pt>
                <c:pt idx="441">
                  <c:v>5.3952647475675533E-2</c:v>
                </c:pt>
                <c:pt idx="442">
                  <c:v>4.2218958190728274E-2</c:v>
                </c:pt>
                <c:pt idx="443">
                  <c:v>7.4349056719657663E-2</c:v>
                </c:pt>
                <c:pt idx="444">
                  <c:v>5.0680307098617261E-3</c:v>
                </c:pt>
                <c:pt idx="445">
                  <c:v>5.021282192617884E-2</c:v>
                </c:pt>
                <c:pt idx="446">
                  <c:v>2.8279158566119282E-2</c:v>
                </c:pt>
                <c:pt idx="447">
                  <c:v>2.3652594150036234E-4</c:v>
                </c:pt>
                <c:pt idx="448">
                  <c:v>2.7354981209478005E-2</c:v>
                </c:pt>
                <c:pt idx="449">
                  <c:v>6.9548344414331331E-2</c:v>
                </c:pt>
                <c:pt idx="450">
                  <c:v>1.1053231425356514E-2</c:v>
                </c:pt>
                <c:pt idx="451">
                  <c:v>5.6176966806239646E-2</c:v>
                </c:pt>
                <c:pt idx="452">
                  <c:v>3.1028144372322701E-2</c:v>
                </c:pt>
                <c:pt idx="453">
                  <c:v>1.1844906640131497E-2</c:v>
                </c:pt>
                <c:pt idx="454">
                  <c:v>5.8025214715687412E-3</c:v>
                </c:pt>
                <c:pt idx="455">
                  <c:v>7.3853029065056947E-2</c:v>
                </c:pt>
                <c:pt idx="456">
                  <c:v>1.163317834118795E-2</c:v>
                </c:pt>
                <c:pt idx="457">
                  <c:v>2.9971993557961419E-2</c:v>
                </c:pt>
                <c:pt idx="458">
                  <c:v>2.3691710856262333E-2</c:v>
                </c:pt>
                <c:pt idx="459">
                  <c:v>1.4484330533236519E-2</c:v>
                </c:pt>
                <c:pt idx="460">
                  <c:v>4.0223115824511435E-2</c:v>
                </c:pt>
                <c:pt idx="461">
                  <c:v>5.5871256559206522E-2</c:v>
                </c:pt>
                <c:pt idx="462">
                  <c:v>2.3967004343878336E-2</c:v>
                </c:pt>
                <c:pt idx="463">
                  <c:v>4.8206792740159689E-2</c:v>
                </c:pt>
                <c:pt idx="464">
                  <c:v>4.6365843541313401E-2</c:v>
                </c:pt>
                <c:pt idx="465">
                  <c:v>3.6688208324175145E-2</c:v>
                </c:pt>
                <c:pt idx="466">
                  <c:v>6.2445130484084267E-2</c:v>
                </c:pt>
                <c:pt idx="467">
                  <c:v>1.9171183065304596E-2</c:v>
                </c:pt>
                <c:pt idx="468">
                  <c:v>2.8733391505887558E-2</c:v>
                </c:pt>
                <c:pt idx="469">
                  <c:v>6.0515276247437987E-2</c:v>
                </c:pt>
                <c:pt idx="470">
                  <c:v>5.3172006708654955E-2</c:v>
                </c:pt>
                <c:pt idx="471">
                  <c:v>6.0265966575204652E-2</c:v>
                </c:pt>
                <c:pt idx="472">
                  <c:v>1.6681304200238604E-2</c:v>
                </c:pt>
                <c:pt idx="473">
                  <c:v>1.9925519363732718E-3</c:v>
                </c:pt>
                <c:pt idx="474">
                  <c:v>6.232215544983144E-2</c:v>
                </c:pt>
                <c:pt idx="475">
                  <c:v>1.23057619277056E-2</c:v>
                </c:pt>
                <c:pt idx="476">
                  <c:v>2.4802678147417025E-2</c:v>
                </c:pt>
                <c:pt idx="477">
                  <c:v>1.2963216448816801E-2</c:v>
                </c:pt>
                <c:pt idx="478">
                  <c:v>1.5475167351215728E-2</c:v>
                </c:pt>
                <c:pt idx="479">
                  <c:v>6.388132231576954E-2</c:v>
                </c:pt>
                <c:pt idx="480">
                  <c:v>2.9252455473683771E-3</c:v>
                </c:pt>
                <c:pt idx="481">
                  <c:v>7.6501908404891499E-3</c:v>
                </c:pt>
                <c:pt idx="482">
                  <c:v>2.5577057632572616E-2</c:v>
                </c:pt>
                <c:pt idx="483">
                  <c:v>5.0222701772612488E-3</c:v>
                </c:pt>
                <c:pt idx="484">
                  <c:v>5.9210726588262621E-3</c:v>
                </c:pt>
                <c:pt idx="485">
                  <c:v>1.3728257407252182E-2</c:v>
                </c:pt>
                <c:pt idx="486">
                  <c:v>6.0990371562604208E-2</c:v>
                </c:pt>
                <c:pt idx="487">
                  <c:v>6.3742646461864061E-2</c:v>
                </c:pt>
                <c:pt idx="488">
                  <c:v>1.9269093627349652E-2</c:v>
                </c:pt>
                <c:pt idx="489">
                  <c:v>7.4821541450525789E-3</c:v>
                </c:pt>
                <c:pt idx="490">
                  <c:v>2.7812927429806393E-2</c:v>
                </c:pt>
                <c:pt idx="491">
                  <c:v>1.7719142516814329E-3</c:v>
                </c:pt>
                <c:pt idx="492">
                  <c:v>2.4219414604737994E-2</c:v>
                </c:pt>
                <c:pt idx="493">
                  <c:v>5.9050418185507214E-2</c:v>
                </c:pt>
                <c:pt idx="494">
                  <c:v>5.3466503214286342E-3</c:v>
                </c:pt>
                <c:pt idx="495">
                  <c:v>6.79768691227218E-2</c:v>
                </c:pt>
                <c:pt idx="496">
                  <c:v>1.1526260299621692E-2</c:v>
                </c:pt>
                <c:pt idx="497">
                  <c:v>5.2269099438109881E-2</c:v>
                </c:pt>
                <c:pt idx="498">
                  <c:v>4.9975673217258825E-4</c:v>
                </c:pt>
                <c:pt idx="499">
                  <c:v>2.7224132669489552E-2</c:v>
                </c:pt>
                <c:pt idx="500">
                  <c:v>3.6487243189155945E-5</c:v>
                </c:pt>
                <c:pt idx="501">
                  <c:v>4.4720390623404334E-2</c:v>
                </c:pt>
                <c:pt idx="502">
                  <c:v>2.3619072269548532E-3</c:v>
                </c:pt>
                <c:pt idx="503">
                  <c:v>2.3183967354942791E-6</c:v>
                </c:pt>
                <c:pt idx="504">
                  <c:v>4.8419822518762264E-3</c:v>
                </c:pt>
                <c:pt idx="505">
                  <c:v>6.2625347805202999E-2</c:v>
                </c:pt>
                <c:pt idx="506">
                  <c:v>1.9176089049116905E-2</c:v>
                </c:pt>
                <c:pt idx="507">
                  <c:v>1.9219271670121784E-2</c:v>
                </c:pt>
                <c:pt idx="508">
                  <c:v>6.0427066668914883E-2</c:v>
                </c:pt>
                <c:pt idx="509">
                  <c:v>4.8265907820306972E-2</c:v>
                </c:pt>
                <c:pt idx="510">
                  <c:v>1.409170129464332E-2</c:v>
                </c:pt>
                <c:pt idx="511">
                  <c:v>4.3119961156294254E-2</c:v>
                </c:pt>
                <c:pt idx="512">
                  <c:v>2.6464841841013508E-2</c:v>
                </c:pt>
                <c:pt idx="513">
                  <c:v>5.1119797849046085E-2</c:v>
                </c:pt>
                <c:pt idx="514">
                  <c:v>1.3977569460265498E-2</c:v>
                </c:pt>
                <c:pt idx="515">
                  <c:v>1.0423443200506883E-2</c:v>
                </c:pt>
                <c:pt idx="516">
                  <c:v>4.4933177218020884E-2</c:v>
                </c:pt>
                <c:pt idx="517">
                  <c:v>5.3455658241210346E-2</c:v>
                </c:pt>
                <c:pt idx="518">
                  <c:v>1.3451301058758598E-2</c:v>
                </c:pt>
                <c:pt idx="519">
                  <c:v>6.0618306622920153E-3</c:v>
                </c:pt>
                <c:pt idx="520">
                  <c:v>1.4535881965121598E-2</c:v>
                </c:pt>
                <c:pt idx="521">
                  <c:v>3.0681884799288349E-3</c:v>
                </c:pt>
                <c:pt idx="522">
                  <c:v>2.2923563745785028E-2</c:v>
                </c:pt>
                <c:pt idx="523">
                  <c:v>1.6993670163640999E-2</c:v>
                </c:pt>
                <c:pt idx="524">
                  <c:v>3.0204313429420034E-3</c:v>
                </c:pt>
                <c:pt idx="525">
                  <c:v>3.4575237261459245E-2</c:v>
                </c:pt>
                <c:pt idx="526">
                  <c:v>6.556377985473931E-2</c:v>
                </c:pt>
                <c:pt idx="527">
                  <c:v>3.8974034952285866E-2</c:v>
                </c:pt>
                <c:pt idx="528">
                  <c:v>1.0134017440759301E-2</c:v>
                </c:pt>
                <c:pt idx="529">
                  <c:v>5.0266222051398527E-3</c:v>
                </c:pt>
                <c:pt idx="530">
                  <c:v>1.1454666027380557E-2</c:v>
                </c:pt>
                <c:pt idx="531">
                  <c:v>1.7278267393182827E-2</c:v>
                </c:pt>
                <c:pt idx="532">
                  <c:v>2.1244114250789318E-2</c:v>
                </c:pt>
                <c:pt idx="533">
                  <c:v>5.1421977321408525E-2</c:v>
                </c:pt>
                <c:pt idx="534">
                  <c:v>5.1698138634864357E-3</c:v>
                </c:pt>
                <c:pt idx="535">
                  <c:v>1.9613792518134929E-2</c:v>
                </c:pt>
                <c:pt idx="536">
                  <c:v>1.968345004773114E-3</c:v>
                </c:pt>
                <c:pt idx="537">
                  <c:v>9.1421459796494926E-3</c:v>
                </c:pt>
                <c:pt idx="538">
                  <c:v>1.7563145521375039E-2</c:v>
                </c:pt>
                <c:pt idx="539">
                  <c:v>4.4198758755584378E-2</c:v>
                </c:pt>
                <c:pt idx="540">
                  <c:v>2.1833112728699679E-2</c:v>
                </c:pt>
                <c:pt idx="541">
                  <c:v>4.5793331491398512E-2</c:v>
                </c:pt>
                <c:pt idx="542">
                  <c:v>4.3737574746715593E-2</c:v>
                </c:pt>
                <c:pt idx="543">
                  <c:v>4.6798942463658566E-2</c:v>
                </c:pt>
                <c:pt idx="544">
                  <c:v>5.2084195277978862E-2</c:v>
                </c:pt>
                <c:pt idx="545">
                  <c:v>4.3122837655302754E-2</c:v>
                </c:pt>
                <c:pt idx="546">
                  <c:v>2.784212235503622E-2</c:v>
                </c:pt>
                <c:pt idx="547">
                  <c:v>1.43718635117056E-2</c:v>
                </c:pt>
                <c:pt idx="548">
                  <c:v>3.5261996207034088E-2</c:v>
                </c:pt>
                <c:pt idx="549">
                  <c:v>1.4704695416978568E-2</c:v>
                </c:pt>
                <c:pt idx="550">
                  <c:v>5.4106051621703238E-3</c:v>
                </c:pt>
                <c:pt idx="551">
                  <c:v>5.364075772764039E-2</c:v>
                </c:pt>
                <c:pt idx="552">
                  <c:v>4.7498486178113093E-2</c:v>
                </c:pt>
                <c:pt idx="553">
                  <c:v>4.2475563083664153E-2</c:v>
                </c:pt>
                <c:pt idx="554">
                  <c:v>4.5106869665924247E-2</c:v>
                </c:pt>
                <c:pt idx="555">
                  <c:v>3.6715293945347491E-2</c:v>
                </c:pt>
                <c:pt idx="556">
                  <c:v>1.8050986550464252E-2</c:v>
                </c:pt>
                <c:pt idx="557">
                  <c:v>5.899181188970172E-2</c:v>
                </c:pt>
                <c:pt idx="558">
                  <c:v>2.9689699819230315E-2</c:v>
                </c:pt>
                <c:pt idx="559">
                  <c:v>2.7655866507327983E-2</c:v>
                </c:pt>
                <c:pt idx="560">
                  <c:v>1.7557859836141245E-2</c:v>
                </c:pt>
                <c:pt idx="561">
                  <c:v>2.2837061189237239E-2</c:v>
                </c:pt>
                <c:pt idx="562">
                  <c:v>6.2115354045919205E-3</c:v>
                </c:pt>
                <c:pt idx="563">
                  <c:v>5.5283988760473669E-2</c:v>
                </c:pt>
                <c:pt idx="564">
                  <c:v>6.9091626128389774E-3</c:v>
                </c:pt>
                <c:pt idx="565">
                  <c:v>1.0539634336125304E-2</c:v>
                </c:pt>
                <c:pt idx="566">
                  <c:v>6.2553609566110236E-3</c:v>
                </c:pt>
                <c:pt idx="567">
                  <c:v>4.5224525430929531E-3</c:v>
                </c:pt>
                <c:pt idx="568">
                  <c:v>3.4469982732683389E-2</c:v>
                </c:pt>
                <c:pt idx="569">
                  <c:v>2.975035749612423E-2</c:v>
                </c:pt>
                <c:pt idx="570">
                  <c:v>3.6269909697943595E-2</c:v>
                </c:pt>
                <c:pt idx="571">
                  <c:v>5.6646889074549782E-2</c:v>
                </c:pt>
                <c:pt idx="572">
                  <c:v>5.7823830903107713E-3</c:v>
                </c:pt>
                <c:pt idx="573">
                  <c:v>3.010003355073709E-2</c:v>
                </c:pt>
                <c:pt idx="574">
                  <c:v>1.9273606427434933E-2</c:v>
                </c:pt>
                <c:pt idx="575">
                  <c:v>1.1068179951550799E-2</c:v>
                </c:pt>
                <c:pt idx="576">
                  <c:v>4.2778457043466084E-2</c:v>
                </c:pt>
                <c:pt idx="577">
                  <c:v>1.9288480679664058E-2</c:v>
                </c:pt>
                <c:pt idx="578">
                  <c:v>4.7132991952939709E-3</c:v>
                </c:pt>
                <c:pt idx="579">
                  <c:v>1.2969121960613358E-2</c:v>
                </c:pt>
                <c:pt idx="580">
                  <c:v>4.4956273299860605E-3</c:v>
                </c:pt>
                <c:pt idx="581">
                  <c:v>1.3226941787162924E-2</c:v>
                </c:pt>
                <c:pt idx="582">
                  <c:v>3.0879806986462779E-2</c:v>
                </c:pt>
                <c:pt idx="583">
                  <c:v>2.0182035761577684E-2</c:v>
                </c:pt>
                <c:pt idx="584">
                  <c:v>4.3703340229124608E-2</c:v>
                </c:pt>
                <c:pt idx="585">
                  <c:v>9.174820105849699E-3</c:v>
                </c:pt>
                <c:pt idx="586">
                  <c:v>1.9767237613626854E-2</c:v>
                </c:pt>
                <c:pt idx="587">
                  <c:v>5.0829621297717058E-2</c:v>
                </c:pt>
                <c:pt idx="588">
                  <c:v>3.4376866461295834E-2</c:v>
                </c:pt>
                <c:pt idx="589">
                  <c:v>1.6380021629140519E-2</c:v>
                </c:pt>
                <c:pt idx="590">
                  <c:v>2.5530071718151779E-2</c:v>
                </c:pt>
                <c:pt idx="591">
                  <c:v>1.9975925903181105E-2</c:v>
                </c:pt>
                <c:pt idx="592">
                  <c:v>1.2207206357955252E-2</c:v>
                </c:pt>
                <c:pt idx="593">
                  <c:v>1.0920945678123838E-2</c:v>
                </c:pt>
                <c:pt idx="594">
                  <c:v>3.1170382721567018E-2</c:v>
                </c:pt>
                <c:pt idx="595">
                  <c:v>5.5155644847491532E-2</c:v>
                </c:pt>
                <c:pt idx="596">
                  <c:v>4.1629217854385253E-2</c:v>
                </c:pt>
                <c:pt idx="597">
                  <c:v>3.9720531754505725E-2</c:v>
                </c:pt>
                <c:pt idx="598">
                  <c:v>1.5337509714538407E-2</c:v>
                </c:pt>
                <c:pt idx="599">
                  <c:v>2.1895504519623015E-3</c:v>
                </c:pt>
                <c:pt idx="600">
                  <c:v>4.3049146880932657E-2</c:v>
                </c:pt>
                <c:pt idx="601">
                  <c:v>1.9466981541927695E-2</c:v>
                </c:pt>
                <c:pt idx="602">
                  <c:v>3.6089659898575453E-3</c:v>
                </c:pt>
                <c:pt idx="603">
                  <c:v>5.9752203262796115E-2</c:v>
                </c:pt>
                <c:pt idx="604">
                  <c:v>2.8528273290852092E-3</c:v>
                </c:pt>
                <c:pt idx="605">
                  <c:v>2.7051652487052019E-2</c:v>
                </c:pt>
                <c:pt idx="606">
                  <c:v>1.8807737989125304E-2</c:v>
                </c:pt>
                <c:pt idx="607">
                  <c:v>6.055164515857598E-2</c:v>
                </c:pt>
                <c:pt idx="608">
                  <c:v>3.0519580022923256E-3</c:v>
                </c:pt>
                <c:pt idx="609">
                  <c:v>2.0817305215238321E-2</c:v>
                </c:pt>
                <c:pt idx="610">
                  <c:v>1.0378825776763629E-2</c:v>
                </c:pt>
                <c:pt idx="611">
                  <c:v>1.7660666258172492E-2</c:v>
                </c:pt>
                <c:pt idx="612">
                  <c:v>3.8066540832668916E-2</c:v>
                </c:pt>
                <c:pt idx="613">
                  <c:v>1.417307941961787E-3</c:v>
                </c:pt>
                <c:pt idx="614">
                  <c:v>2.1304584843917337E-2</c:v>
                </c:pt>
                <c:pt idx="615">
                  <c:v>1.5431020961805429E-2</c:v>
                </c:pt>
                <c:pt idx="616">
                  <c:v>1.3763533969129872E-2</c:v>
                </c:pt>
                <c:pt idx="617">
                  <c:v>2.8023718929758419E-2</c:v>
                </c:pt>
                <c:pt idx="618">
                  <c:v>2.9522368787313288E-2</c:v>
                </c:pt>
                <c:pt idx="619">
                  <c:v>1.5253039815804512E-2</c:v>
                </c:pt>
                <c:pt idx="620">
                  <c:v>6.7742189649228892E-3</c:v>
                </c:pt>
                <c:pt idx="621">
                  <c:v>4.301509052142926E-2</c:v>
                </c:pt>
                <c:pt idx="622">
                  <c:v>6.4638963351422288E-2</c:v>
                </c:pt>
                <c:pt idx="623">
                  <c:v>5.8343824488023666E-2</c:v>
                </c:pt>
                <c:pt idx="624">
                  <c:v>4.5910682745634791E-2</c:v>
                </c:pt>
                <c:pt idx="625">
                  <c:v>7.1201718151198412E-3</c:v>
                </c:pt>
                <c:pt idx="626">
                  <c:v>1.0126061628161081E-2</c:v>
                </c:pt>
                <c:pt idx="627">
                  <c:v>1.5121286300450499E-2</c:v>
                </c:pt>
                <c:pt idx="628">
                  <c:v>3.1153336115317284E-2</c:v>
                </c:pt>
                <c:pt idx="629">
                  <c:v>8.3331351689701974E-3</c:v>
                </c:pt>
                <c:pt idx="630">
                  <c:v>2.9592172938274087E-2</c:v>
                </c:pt>
                <c:pt idx="631">
                  <c:v>7.0362906968462216E-2</c:v>
                </c:pt>
                <c:pt idx="632">
                  <c:v>4.0382180491498616E-2</c:v>
                </c:pt>
                <c:pt idx="633">
                  <c:v>2.2588136347681295E-2</c:v>
                </c:pt>
                <c:pt idx="634">
                  <c:v>5.078795982938168E-3</c:v>
                </c:pt>
                <c:pt idx="635">
                  <c:v>6.7642735984951491E-2</c:v>
                </c:pt>
                <c:pt idx="636">
                  <c:v>1.8875491073811146E-2</c:v>
                </c:pt>
                <c:pt idx="637">
                  <c:v>9.6011720894588747E-5</c:v>
                </c:pt>
                <c:pt idx="638">
                  <c:v>2.2121882969687204E-2</c:v>
                </c:pt>
                <c:pt idx="639">
                  <c:v>4.303792015939948E-2</c:v>
                </c:pt>
                <c:pt idx="640">
                  <c:v>6.156008785575081E-2</c:v>
                </c:pt>
                <c:pt idx="641">
                  <c:v>2.4626611319129809E-2</c:v>
                </c:pt>
                <c:pt idx="642">
                  <c:v>4.0322230511805258E-2</c:v>
                </c:pt>
                <c:pt idx="643">
                  <c:v>2.9657349006656356E-2</c:v>
                </c:pt>
                <c:pt idx="644">
                  <c:v>3.5403031051595112E-2</c:v>
                </c:pt>
                <c:pt idx="645">
                  <c:v>9.8449951297006413E-3</c:v>
                </c:pt>
                <c:pt idx="646">
                  <c:v>4.7068372412474489E-2</c:v>
                </c:pt>
                <c:pt idx="647">
                  <c:v>2.3121499931521992E-2</c:v>
                </c:pt>
                <c:pt idx="648">
                  <c:v>7.5557360815571529E-3</c:v>
                </c:pt>
                <c:pt idx="649">
                  <c:v>6.0757265868529906E-2</c:v>
                </c:pt>
                <c:pt idx="650">
                  <c:v>7.6676187394041908E-3</c:v>
                </c:pt>
                <c:pt idx="651">
                  <c:v>2.9424292412570011E-2</c:v>
                </c:pt>
                <c:pt idx="652">
                  <c:v>6.1138633598216774E-3</c:v>
                </c:pt>
                <c:pt idx="653">
                  <c:v>2.5994195812966147E-2</c:v>
                </c:pt>
                <c:pt idx="654">
                  <c:v>2.3992704087398491E-2</c:v>
                </c:pt>
                <c:pt idx="655">
                  <c:v>2.3336439448086714E-2</c:v>
                </c:pt>
                <c:pt idx="656">
                  <c:v>2.279204125104873E-3</c:v>
                </c:pt>
                <c:pt idx="657">
                  <c:v>4.0878251064820362E-2</c:v>
                </c:pt>
                <c:pt idx="658">
                  <c:v>6.5834228853296192E-2</c:v>
                </c:pt>
                <c:pt idx="659">
                  <c:v>5.1597119742465898E-2</c:v>
                </c:pt>
                <c:pt idx="660">
                  <c:v>7.5649344880620542E-2</c:v>
                </c:pt>
                <c:pt idx="661">
                  <c:v>4.3496860266650166E-2</c:v>
                </c:pt>
                <c:pt idx="662">
                  <c:v>1.3314509000533718E-2</c:v>
                </c:pt>
                <c:pt idx="663">
                  <c:v>1.6879564851306192E-2</c:v>
                </c:pt>
                <c:pt idx="664">
                  <c:v>1.9529125005454201E-2</c:v>
                </c:pt>
                <c:pt idx="665">
                  <c:v>3.835755777237273E-3</c:v>
                </c:pt>
                <c:pt idx="666">
                  <c:v>2.7731168940203612E-3</c:v>
                </c:pt>
                <c:pt idx="667">
                  <c:v>1.1479619179476815E-2</c:v>
                </c:pt>
                <c:pt idx="668">
                  <c:v>1.4513693184689551E-2</c:v>
                </c:pt>
                <c:pt idx="669">
                  <c:v>4.4294233532689548E-2</c:v>
                </c:pt>
                <c:pt idx="670">
                  <c:v>1.6909699206809629E-2</c:v>
                </c:pt>
                <c:pt idx="671">
                  <c:v>4.1342672908713282E-2</c:v>
                </c:pt>
                <c:pt idx="672">
                  <c:v>1.807924178423333E-2</c:v>
                </c:pt>
                <c:pt idx="673">
                  <c:v>8.4542005907238676E-3</c:v>
                </c:pt>
                <c:pt idx="674">
                  <c:v>2.1586419071591503E-2</c:v>
                </c:pt>
                <c:pt idx="675">
                  <c:v>2.0676089744792944E-2</c:v>
                </c:pt>
                <c:pt idx="676">
                  <c:v>7.9108399742753993E-3</c:v>
                </c:pt>
                <c:pt idx="677">
                  <c:v>2.2584414335468768E-2</c:v>
                </c:pt>
                <c:pt idx="678">
                  <c:v>4.0732899842356451E-2</c:v>
                </c:pt>
                <c:pt idx="679">
                  <c:v>1.0197336076794291E-2</c:v>
                </c:pt>
                <c:pt idx="680">
                  <c:v>2.6164653446471696E-2</c:v>
                </c:pt>
                <c:pt idx="681">
                  <c:v>4.5162488298873864E-2</c:v>
                </c:pt>
                <c:pt idx="682">
                  <c:v>1.910331692194453E-2</c:v>
                </c:pt>
                <c:pt idx="683">
                  <c:v>1.8203046920177927E-3</c:v>
                </c:pt>
                <c:pt idx="684">
                  <c:v>2.7476653664028874E-2</c:v>
                </c:pt>
                <c:pt idx="685">
                  <c:v>2.142568438899219E-2</c:v>
                </c:pt>
                <c:pt idx="686">
                  <c:v>3.9371605485305026E-3</c:v>
                </c:pt>
                <c:pt idx="687">
                  <c:v>4.7788264299993269E-3</c:v>
                </c:pt>
                <c:pt idx="688">
                  <c:v>4.3489518389569293E-3</c:v>
                </c:pt>
                <c:pt idx="689">
                  <c:v>2.7342871811759603E-3</c:v>
                </c:pt>
                <c:pt idx="690">
                  <c:v>1.0352952577921381E-2</c:v>
                </c:pt>
                <c:pt idx="691">
                  <c:v>1.1914561199444049E-2</c:v>
                </c:pt>
                <c:pt idx="692">
                  <c:v>3.7681029155843971E-3</c:v>
                </c:pt>
                <c:pt idx="693">
                  <c:v>2.4943992129538798E-2</c:v>
                </c:pt>
                <c:pt idx="694">
                  <c:v>2.4366686227773578E-3</c:v>
                </c:pt>
                <c:pt idx="695">
                  <c:v>1.2016150902321271E-2</c:v>
                </c:pt>
                <c:pt idx="696">
                  <c:v>2.2971118486864631E-2</c:v>
                </c:pt>
                <c:pt idx="697">
                  <c:v>3.66703857280795E-3</c:v>
                </c:pt>
                <c:pt idx="698">
                  <c:v>2.5292744463773342E-2</c:v>
                </c:pt>
                <c:pt idx="699">
                  <c:v>4.3767192897881439E-2</c:v>
                </c:pt>
                <c:pt idx="700">
                  <c:v>6.2617650678987002E-2</c:v>
                </c:pt>
                <c:pt idx="701">
                  <c:v>5.3948075519904881E-2</c:v>
                </c:pt>
                <c:pt idx="702">
                  <c:v>2.3947045001560242E-2</c:v>
                </c:pt>
                <c:pt idx="703">
                  <c:v>6.4476216425068997E-2</c:v>
                </c:pt>
                <c:pt idx="704">
                  <c:v>2.4776585383683943E-2</c:v>
                </c:pt>
                <c:pt idx="705">
                  <c:v>3.2411583843117951E-2</c:v>
                </c:pt>
                <c:pt idx="706">
                  <c:v>3.1916891128906721E-2</c:v>
                </c:pt>
                <c:pt idx="707">
                  <c:v>4.5309622338457062E-2</c:v>
                </c:pt>
                <c:pt idx="708">
                  <c:v>5.3820011093702342E-3</c:v>
                </c:pt>
                <c:pt idx="709">
                  <c:v>8.6638272631114118E-3</c:v>
                </c:pt>
                <c:pt idx="710">
                  <c:v>3.2465774418866883E-3</c:v>
                </c:pt>
                <c:pt idx="711">
                  <c:v>2.3167544021600258E-2</c:v>
                </c:pt>
                <c:pt idx="712">
                  <c:v>1.0449154914657453E-2</c:v>
                </c:pt>
                <c:pt idx="713">
                  <c:v>7.1162105059461273E-2</c:v>
                </c:pt>
                <c:pt idx="714">
                  <c:v>5.6779499052111082E-3</c:v>
                </c:pt>
                <c:pt idx="715">
                  <c:v>8.5914295200824106E-3</c:v>
                </c:pt>
                <c:pt idx="716">
                  <c:v>1.0476156391760572E-2</c:v>
                </c:pt>
                <c:pt idx="717">
                  <c:v>1.7499045366023344E-3</c:v>
                </c:pt>
                <c:pt idx="718">
                  <c:v>7.5355670049449666E-2</c:v>
                </c:pt>
                <c:pt idx="719">
                  <c:v>4.7631917706382539E-2</c:v>
                </c:pt>
                <c:pt idx="720">
                  <c:v>6.5309530392453352E-2</c:v>
                </c:pt>
                <c:pt idx="721">
                  <c:v>2.8484411879381354E-2</c:v>
                </c:pt>
                <c:pt idx="722">
                  <c:v>3.6275308954379984E-3</c:v>
                </c:pt>
                <c:pt idx="723">
                  <c:v>4.3024266475959888E-2</c:v>
                </c:pt>
                <c:pt idx="724">
                  <c:v>1.841792916915215E-2</c:v>
                </c:pt>
                <c:pt idx="725">
                  <c:v>3.359396741298435E-2</c:v>
                </c:pt>
                <c:pt idx="726">
                  <c:v>2.5021098744584167E-2</c:v>
                </c:pt>
                <c:pt idx="727">
                  <c:v>2.7460695777364991E-3</c:v>
                </c:pt>
                <c:pt idx="728">
                  <c:v>5.2263897881249619E-2</c:v>
                </c:pt>
                <c:pt idx="729">
                  <c:v>2.4136504676134322E-2</c:v>
                </c:pt>
                <c:pt idx="730">
                  <c:v>3.0497609865351025E-2</c:v>
                </c:pt>
                <c:pt idx="731">
                  <c:v>1.9770116357705798E-4</c:v>
                </c:pt>
                <c:pt idx="732">
                  <c:v>1.0197236495155262E-2</c:v>
                </c:pt>
                <c:pt idx="733">
                  <c:v>1.7950158596592113E-2</c:v>
                </c:pt>
                <c:pt idx="734">
                  <c:v>1.2901530919913806E-2</c:v>
                </c:pt>
                <c:pt idx="735">
                  <c:v>4.1105395812713198E-2</c:v>
                </c:pt>
                <c:pt idx="736">
                  <c:v>4.6432950518884443E-2</c:v>
                </c:pt>
                <c:pt idx="737">
                  <c:v>1.5487749676428483E-2</c:v>
                </c:pt>
                <c:pt idx="738">
                  <c:v>4.9942170883790785E-2</c:v>
                </c:pt>
                <c:pt idx="739">
                  <c:v>3.0508355282346224E-2</c:v>
                </c:pt>
                <c:pt idx="740">
                  <c:v>4.7173899771984468E-2</c:v>
                </c:pt>
                <c:pt idx="741">
                  <c:v>5.6569933002752785E-3</c:v>
                </c:pt>
                <c:pt idx="742">
                  <c:v>5.0291174342146305E-2</c:v>
                </c:pt>
                <c:pt idx="743">
                  <c:v>2.5067975235175035E-2</c:v>
                </c:pt>
                <c:pt idx="744">
                  <c:v>1.1728827404199236E-3</c:v>
                </c:pt>
                <c:pt idx="745">
                  <c:v>5.0153982985345846E-2</c:v>
                </c:pt>
                <c:pt idx="746">
                  <c:v>4.2647770794890273E-3</c:v>
                </c:pt>
                <c:pt idx="747">
                  <c:v>9.6345812514235483E-3</c:v>
                </c:pt>
                <c:pt idx="748">
                  <c:v>1.4840203636189266E-3</c:v>
                </c:pt>
                <c:pt idx="749">
                  <c:v>1.2059731605615289E-2</c:v>
                </c:pt>
                <c:pt idx="750">
                  <c:v>1.6630379357552849E-2</c:v>
                </c:pt>
                <c:pt idx="751">
                  <c:v>3.675248157393314E-3</c:v>
                </c:pt>
                <c:pt idx="752">
                  <c:v>2.1579655450193764E-2</c:v>
                </c:pt>
                <c:pt idx="753">
                  <c:v>4.9809021806796763E-2</c:v>
                </c:pt>
                <c:pt idx="754">
                  <c:v>4.8697912488308112E-2</c:v>
                </c:pt>
                <c:pt idx="755">
                  <c:v>1.7329071291323497E-3</c:v>
                </c:pt>
                <c:pt idx="756">
                  <c:v>6.0739572451961085E-2</c:v>
                </c:pt>
                <c:pt idx="757">
                  <c:v>2.842860118657748E-2</c:v>
                </c:pt>
                <c:pt idx="758">
                  <c:v>2.422417544472328E-2</c:v>
                </c:pt>
                <c:pt idx="759">
                  <c:v>8.8666545253598752E-3</c:v>
                </c:pt>
                <c:pt idx="760">
                  <c:v>2.5262753023607819E-3</c:v>
                </c:pt>
                <c:pt idx="761">
                  <c:v>5.7806199250427324E-3</c:v>
                </c:pt>
                <c:pt idx="762">
                  <c:v>3.5689515294642627E-3</c:v>
                </c:pt>
                <c:pt idx="763">
                  <c:v>2.6760959650561328E-2</c:v>
                </c:pt>
                <c:pt idx="764">
                  <c:v>1.7372946000709862E-4</c:v>
                </c:pt>
                <c:pt idx="765">
                  <c:v>1.281461328105778E-2</c:v>
                </c:pt>
                <c:pt idx="766">
                  <c:v>6.5145194461839178E-3</c:v>
                </c:pt>
                <c:pt idx="767">
                  <c:v>2.1900458720750575E-2</c:v>
                </c:pt>
                <c:pt idx="768">
                  <c:v>3.7247981580523316E-2</c:v>
                </c:pt>
                <c:pt idx="769">
                  <c:v>6.1422577952671854E-3</c:v>
                </c:pt>
                <c:pt idx="770">
                  <c:v>2.4641752394332712E-2</c:v>
                </c:pt>
                <c:pt idx="771">
                  <c:v>3.5809554400462663E-2</c:v>
                </c:pt>
                <c:pt idx="772">
                  <c:v>4.2062177061339391E-2</c:v>
                </c:pt>
                <c:pt idx="773">
                  <c:v>4.0378051260983046E-2</c:v>
                </c:pt>
                <c:pt idx="774">
                  <c:v>1.5621402453423789E-2</c:v>
                </c:pt>
                <c:pt idx="775">
                  <c:v>3.8693795571113757E-2</c:v>
                </c:pt>
                <c:pt idx="776">
                  <c:v>1.8295971451092845E-2</c:v>
                </c:pt>
                <c:pt idx="777">
                  <c:v>1.4851357513770921E-2</c:v>
                </c:pt>
                <c:pt idx="778">
                  <c:v>1.5149824394973152E-2</c:v>
                </c:pt>
                <c:pt idx="779">
                  <c:v>2.0069800832469006E-2</c:v>
                </c:pt>
                <c:pt idx="780">
                  <c:v>1.0737932148085485E-2</c:v>
                </c:pt>
                <c:pt idx="781">
                  <c:v>1.3002441542739045E-2</c:v>
                </c:pt>
                <c:pt idx="782">
                  <c:v>2.6629531228615617E-2</c:v>
                </c:pt>
                <c:pt idx="783">
                  <c:v>1.9465616221347386E-2</c:v>
                </c:pt>
                <c:pt idx="784">
                  <c:v>1.4853120009220852E-3</c:v>
                </c:pt>
                <c:pt idx="785">
                  <c:v>7.0270105036000275E-4</c:v>
                </c:pt>
                <c:pt idx="786">
                  <c:v>3.3602675366611781E-2</c:v>
                </c:pt>
                <c:pt idx="787">
                  <c:v>6.791693942588406E-2</c:v>
                </c:pt>
                <c:pt idx="788">
                  <c:v>1.8478461639856641E-2</c:v>
                </c:pt>
                <c:pt idx="789">
                  <c:v>2.7744898771073816E-2</c:v>
                </c:pt>
                <c:pt idx="790">
                  <c:v>4.5914047659320834E-2</c:v>
                </c:pt>
                <c:pt idx="791">
                  <c:v>2.17078434935268E-2</c:v>
                </c:pt>
                <c:pt idx="792">
                  <c:v>6.2965901078041495E-2</c:v>
                </c:pt>
                <c:pt idx="793">
                  <c:v>5.6068713951991221E-2</c:v>
                </c:pt>
                <c:pt idx="794">
                  <c:v>2.6554762322574151E-2</c:v>
                </c:pt>
                <c:pt idx="795">
                  <c:v>3.2164283452375562E-2</c:v>
                </c:pt>
                <c:pt idx="796">
                  <c:v>2.820062592389189E-2</c:v>
                </c:pt>
                <c:pt idx="797">
                  <c:v>4.0623155299574117E-2</c:v>
                </c:pt>
                <c:pt idx="798">
                  <c:v>5.5899571364849854E-2</c:v>
                </c:pt>
                <c:pt idx="799">
                  <c:v>8.971905587148106E-4</c:v>
                </c:pt>
                <c:pt idx="800">
                  <c:v>9.0621326297739939E-3</c:v>
                </c:pt>
                <c:pt idx="801">
                  <c:v>6.2030627178589405E-2</c:v>
                </c:pt>
                <c:pt idx="802">
                  <c:v>5.1155713777936464E-2</c:v>
                </c:pt>
                <c:pt idx="803">
                  <c:v>1.3060217775491064E-2</c:v>
                </c:pt>
                <c:pt idx="804">
                  <c:v>1.6818917464335403E-2</c:v>
                </c:pt>
                <c:pt idx="805">
                  <c:v>5.2855973504948382E-2</c:v>
                </c:pt>
                <c:pt idx="806">
                  <c:v>2.9838848559417708E-2</c:v>
                </c:pt>
                <c:pt idx="807">
                  <c:v>1.0268918088374655E-2</c:v>
                </c:pt>
                <c:pt idx="808">
                  <c:v>1.8235832105702374E-2</c:v>
                </c:pt>
                <c:pt idx="809">
                  <c:v>1.3676567094095465E-2</c:v>
                </c:pt>
                <c:pt idx="810">
                  <c:v>8.4172537316243811E-4</c:v>
                </c:pt>
                <c:pt idx="811">
                  <c:v>1.6775811115845429E-2</c:v>
                </c:pt>
                <c:pt idx="812">
                  <c:v>2.2611158308867593E-3</c:v>
                </c:pt>
                <c:pt idx="813">
                  <c:v>2.1303301907449806E-2</c:v>
                </c:pt>
                <c:pt idx="814">
                  <c:v>4.846955634568708E-2</c:v>
                </c:pt>
                <c:pt idx="815">
                  <c:v>7.1940227921235111E-4</c:v>
                </c:pt>
                <c:pt idx="816">
                  <c:v>1.9956786209547011E-3</c:v>
                </c:pt>
                <c:pt idx="817">
                  <c:v>1.6503200864970186E-3</c:v>
                </c:pt>
                <c:pt idx="818">
                  <c:v>3.1626728733448288E-2</c:v>
                </c:pt>
                <c:pt idx="819">
                  <c:v>4.4694324296715618E-2</c:v>
                </c:pt>
                <c:pt idx="820">
                  <c:v>1.5064874609893796E-2</c:v>
                </c:pt>
                <c:pt idx="821">
                  <c:v>3.1674200530561428E-2</c:v>
                </c:pt>
                <c:pt idx="822">
                  <c:v>2.4967827892108534E-2</c:v>
                </c:pt>
                <c:pt idx="823">
                  <c:v>2.229264445700678E-2</c:v>
                </c:pt>
                <c:pt idx="824">
                  <c:v>3.6139470543502847E-2</c:v>
                </c:pt>
                <c:pt idx="825">
                  <c:v>5.9355289543713427E-2</c:v>
                </c:pt>
                <c:pt idx="826">
                  <c:v>5.2368771557553678E-2</c:v>
                </c:pt>
                <c:pt idx="827">
                  <c:v>2.453342692784858E-3</c:v>
                </c:pt>
                <c:pt idx="828">
                  <c:v>1.0591604746520893E-2</c:v>
                </c:pt>
                <c:pt idx="829">
                  <c:v>7.1879794254301924E-2</c:v>
                </c:pt>
                <c:pt idx="830">
                  <c:v>2.8278397717012266E-2</c:v>
                </c:pt>
                <c:pt idx="831">
                  <c:v>6.0640222911236663E-2</c:v>
                </c:pt>
                <c:pt idx="832">
                  <c:v>1.023633310759192E-2</c:v>
                </c:pt>
                <c:pt idx="833">
                  <c:v>1.6306300293556205E-3</c:v>
                </c:pt>
                <c:pt idx="834">
                  <c:v>7.1253003984819707E-2</c:v>
                </c:pt>
                <c:pt idx="835">
                  <c:v>5.8577374749847193E-2</c:v>
                </c:pt>
                <c:pt idx="836">
                  <c:v>2.8278923300652504E-2</c:v>
                </c:pt>
                <c:pt idx="837">
                  <c:v>3.5966926656924317E-2</c:v>
                </c:pt>
                <c:pt idx="838">
                  <c:v>2.7387151814086307E-2</c:v>
                </c:pt>
                <c:pt idx="839">
                  <c:v>4.6735279503398675E-2</c:v>
                </c:pt>
                <c:pt idx="840">
                  <c:v>2.9540157083886361E-2</c:v>
                </c:pt>
                <c:pt idx="841">
                  <c:v>3.6039708893542903E-2</c:v>
                </c:pt>
                <c:pt idx="842">
                  <c:v>1.3963434830852982E-2</c:v>
                </c:pt>
                <c:pt idx="843">
                  <c:v>6.1899037051940629E-2</c:v>
                </c:pt>
                <c:pt idx="844">
                  <c:v>6.937102686052804E-2</c:v>
                </c:pt>
                <c:pt idx="845">
                  <c:v>3.0436167716321426E-3</c:v>
                </c:pt>
                <c:pt idx="846">
                  <c:v>5.7586456659898056E-3</c:v>
                </c:pt>
                <c:pt idx="847">
                  <c:v>1.6631636168294911E-2</c:v>
                </c:pt>
                <c:pt idx="848">
                  <c:v>1.5928272280662362E-2</c:v>
                </c:pt>
                <c:pt idx="849">
                  <c:v>4.2508640229312672E-3</c:v>
                </c:pt>
                <c:pt idx="850">
                  <c:v>3.8501044051254462E-3</c:v>
                </c:pt>
                <c:pt idx="851">
                  <c:v>5.3115695069006569E-2</c:v>
                </c:pt>
                <c:pt idx="852">
                  <c:v>1.2042425757460663E-2</c:v>
                </c:pt>
                <c:pt idx="853">
                  <c:v>5.0553960366233781E-2</c:v>
                </c:pt>
                <c:pt idx="854">
                  <c:v>4.2043145354994371E-2</c:v>
                </c:pt>
                <c:pt idx="855">
                  <c:v>2.8342724611792849E-2</c:v>
                </c:pt>
                <c:pt idx="856">
                  <c:v>1.2415653265588198E-2</c:v>
                </c:pt>
                <c:pt idx="857">
                  <c:v>3.6584741166736524E-2</c:v>
                </c:pt>
                <c:pt idx="858">
                  <c:v>3.7135066759740591E-2</c:v>
                </c:pt>
                <c:pt idx="859">
                  <c:v>1.6336211183961592E-2</c:v>
                </c:pt>
                <c:pt idx="860">
                  <c:v>7.1134938712173329E-2</c:v>
                </c:pt>
                <c:pt idx="861">
                  <c:v>8.3862973914348264E-3</c:v>
                </c:pt>
                <c:pt idx="862">
                  <c:v>1.0559736919198601E-2</c:v>
                </c:pt>
                <c:pt idx="863">
                  <c:v>3.4201333423584925E-2</c:v>
                </c:pt>
                <c:pt idx="864">
                  <c:v>5.2333034243743443E-2</c:v>
                </c:pt>
                <c:pt idx="865">
                  <c:v>4.0328369268454014E-3</c:v>
                </c:pt>
                <c:pt idx="866">
                  <c:v>7.8232489211347581E-2</c:v>
                </c:pt>
                <c:pt idx="867">
                  <c:v>3.2216138606412655E-2</c:v>
                </c:pt>
                <c:pt idx="868">
                  <c:v>9.9005750714390682E-3</c:v>
                </c:pt>
                <c:pt idx="869">
                  <c:v>1.989749267452183E-2</c:v>
                </c:pt>
                <c:pt idx="870">
                  <c:v>4.6020635009636615E-2</c:v>
                </c:pt>
                <c:pt idx="871">
                  <c:v>1.061719759171882E-2</c:v>
                </c:pt>
                <c:pt idx="872">
                  <c:v>1.3746984640459144E-2</c:v>
                </c:pt>
                <c:pt idx="873">
                  <c:v>1.5064982308680239E-2</c:v>
                </c:pt>
                <c:pt idx="874">
                  <c:v>4.9532301262418151E-2</c:v>
                </c:pt>
                <c:pt idx="875">
                  <c:v>3.5028821244249282E-2</c:v>
                </c:pt>
                <c:pt idx="876">
                  <c:v>6.846307804394032E-2</c:v>
                </c:pt>
                <c:pt idx="877">
                  <c:v>1.9844494180775085E-3</c:v>
                </c:pt>
                <c:pt idx="878">
                  <c:v>1.3510845104103301E-2</c:v>
                </c:pt>
                <c:pt idx="879">
                  <c:v>1.0479553954222048E-2</c:v>
                </c:pt>
                <c:pt idx="880">
                  <c:v>4.311087347125285E-3</c:v>
                </c:pt>
                <c:pt idx="881">
                  <c:v>1.5685357180853638E-2</c:v>
                </c:pt>
                <c:pt idx="882">
                  <c:v>1.243441344823447E-2</c:v>
                </c:pt>
                <c:pt idx="883">
                  <c:v>5.6782560755330579E-2</c:v>
                </c:pt>
                <c:pt idx="884">
                  <c:v>6.2794152659328958E-2</c:v>
                </c:pt>
                <c:pt idx="885">
                  <c:v>7.3483410005378086E-2</c:v>
                </c:pt>
                <c:pt idx="886">
                  <c:v>2.8175439263256798E-3</c:v>
                </c:pt>
                <c:pt idx="887">
                  <c:v>1.2457625508879862E-2</c:v>
                </c:pt>
                <c:pt idx="888">
                  <c:v>9.6297077009967324E-3</c:v>
                </c:pt>
                <c:pt idx="889">
                  <c:v>1.9196735035697559E-2</c:v>
                </c:pt>
                <c:pt idx="890">
                  <c:v>3.0098075950977268E-2</c:v>
                </c:pt>
                <c:pt idx="891">
                  <c:v>9.734518218767493E-3</c:v>
                </c:pt>
                <c:pt idx="892">
                  <c:v>1.9845711500807724E-2</c:v>
                </c:pt>
                <c:pt idx="893">
                  <c:v>6.4629311075781987E-2</c:v>
                </c:pt>
                <c:pt idx="894">
                  <c:v>1.9874311531555541E-2</c:v>
                </c:pt>
                <c:pt idx="895">
                  <c:v>2.1428447003360104E-2</c:v>
                </c:pt>
                <c:pt idx="896">
                  <c:v>7.7206121224999633E-2</c:v>
                </c:pt>
                <c:pt idx="897">
                  <c:v>1.4132590199973474E-2</c:v>
                </c:pt>
                <c:pt idx="898">
                  <c:v>5.4039538339855217E-3</c:v>
                </c:pt>
                <c:pt idx="899">
                  <c:v>3.959118409147501E-2</c:v>
                </c:pt>
                <c:pt idx="900">
                  <c:v>5.068169562377968E-3</c:v>
                </c:pt>
                <c:pt idx="901">
                  <c:v>5.0060504574070503E-3</c:v>
                </c:pt>
                <c:pt idx="902">
                  <c:v>2.5956159692345885E-2</c:v>
                </c:pt>
                <c:pt idx="903">
                  <c:v>3.79928446783796E-2</c:v>
                </c:pt>
                <c:pt idx="904">
                  <c:v>1.9516622125502932E-2</c:v>
                </c:pt>
                <c:pt idx="905">
                  <c:v>1.0211237925932045E-3</c:v>
                </c:pt>
                <c:pt idx="906">
                  <c:v>4.4635011746395004E-2</c:v>
                </c:pt>
                <c:pt idx="907">
                  <c:v>2.296293334702076E-3</c:v>
                </c:pt>
                <c:pt idx="908">
                  <c:v>1.2554468367237543E-2</c:v>
                </c:pt>
                <c:pt idx="909">
                  <c:v>6.4106479663702934E-2</c:v>
                </c:pt>
                <c:pt idx="910">
                  <c:v>2.6059042904028308E-2</c:v>
                </c:pt>
                <c:pt idx="911">
                  <c:v>7.0801494255567331E-3</c:v>
                </c:pt>
                <c:pt idx="912">
                  <c:v>4.2368743542876203E-2</c:v>
                </c:pt>
                <c:pt idx="913">
                  <c:v>9.028702613633274E-3</c:v>
                </c:pt>
                <c:pt idx="914">
                  <c:v>1.16425210941678E-2</c:v>
                </c:pt>
                <c:pt idx="915">
                  <c:v>2.1685940782984869E-2</c:v>
                </c:pt>
                <c:pt idx="916">
                  <c:v>2.8525622508829569E-2</c:v>
                </c:pt>
                <c:pt idx="917">
                  <c:v>7.636186311612099E-2</c:v>
                </c:pt>
                <c:pt idx="918">
                  <c:v>6.425812613911773E-2</c:v>
                </c:pt>
                <c:pt idx="919">
                  <c:v>6.3593109727361319E-2</c:v>
                </c:pt>
                <c:pt idx="920">
                  <c:v>9.622076013101789E-3</c:v>
                </c:pt>
                <c:pt idx="921">
                  <c:v>4.6336782923114501E-2</c:v>
                </c:pt>
                <c:pt idx="922">
                  <c:v>3.5522352400185957E-3</c:v>
                </c:pt>
                <c:pt idx="923">
                  <c:v>3.3135513605459112E-2</c:v>
                </c:pt>
                <c:pt idx="924">
                  <c:v>3.6666077916328592E-3</c:v>
                </c:pt>
                <c:pt idx="925">
                  <c:v>1.1226753641193656E-2</c:v>
                </c:pt>
                <c:pt idx="926">
                  <c:v>2.6804709267680256E-2</c:v>
                </c:pt>
                <c:pt idx="927">
                  <c:v>1.995276738648288E-2</c:v>
                </c:pt>
                <c:pt idx="928">
                  <c:v>1.5500057823710564E-2</c:v>
                </c:pt>
                <c:pt idx="929">
                  <c:v>2.9265049610910469E-2</c:v>
                </c:pt>
                <c:pt idx="930">
                  <c:v>4.2237021013639839E-2</c:v>
                </c:pt>
                <c:pt idx="931">
                  <c:v>3.8307974783988313E-2</c:v>
                </c:pt>
                <c:pt idx="932">
                  <c:v>3.2089832889249145E-2</c:v>
                </c:pt>
                <c:pt idx="933">
                  <c:v>4.1266215959031079E-2</c:v>
                </c:pt>
                <c:pt idx="934">
                  <c:v>7.0629743578784817E-3</c:v>
                </c:pt>
                <c:pt idx="935">
                  <c:v>5.55316240784847E-2</c:v>
                </c:pt>
                <c:pt idx="936">
                  <c:v>1.4345346039297739E-3</c:v>
                </c:pt>
                <c:pt idx="937">
                  <c:v>2.6886268238729128E-2</c:v>
                </c:pt>
                <c:pt idx="938">
                  <c:v>1.4241788611057909E-2</c:v>
                </c:pt>
                <c:pt idx="939">
                  <c:v>7.2223010780810178E-3</c:v>
                </c:pt>
                <c:pt idx="940">
                  <c:v>2.9201201796231351E-2</c:v>
                </c:pt>
                <c:pt idx="941">
                  <c:v>7.3024962729846838E-3</c:v>
                </c:pt>
                <c:pt idx="942">
                  <c:v>4.6354850018575852E-2</c:v>
                </c:pt>
                <c:pt idx="943">
                  <c:v>4.7407802014913528E-2</c:v>
                </c:pt>
                <c:pt idx="944">
                  <c:v>5.6123748151232493E-2</c:v>
                </c:pt>
                <c:pt idx="945">
                  <c:v>1.504829605104718E-2</c:v>
                </c:pt>
                <c:pt idx="946">
                  <c:v>2.4467574665607499E-2</c:v>
                </c:pt>
                <c:pt idx="947">
                  <c:v>3.4346553682176206E-2</c:v>
                </c:pt>
                <c:pt idx="948">
                  <c:v>5.529794123700487E-2</c:v>
                </c:pt>
                <c:pt idx="949">
                  <c:v>4.398583862574959E-2</c:v>
                </c:pt>
                <c:pt idx="950">
                  <c:v>4.7396759532746689E-3</c:v>
                </c:pt>
                <c:pt idx="951">
                  <c:v>1.5370114054743468E-3</c:v>
                </c:pt>
                <c:pt idx="952">
                  <c:v>2.4823315459692422E-2</c:v>
                </c:pt>
                <c:pt idx="953">
                  <c:v>8.241126109531512E-3</c:v>
                </c:pt>
                <c:pt idx="954">
                  <c:v>7.6535592943171957E-2</c:v>
                </c:pt>
                <c:pt idx="955">
                  <c:v>1.579856189054582E-2</c:v>
                </c:pt>
                <c:pt idx="956">
                  <c:v>1.4631512988359501E-3</c:v>
                </c:pt>
                <c:pt idx="957">
                  <c:v>3.6104820310362711E-2</c:v>
                </c:pt>
                <c:pt idx="958">
                  <c:v>2.4078934975327166E-2</c:v>
                </c:pt>
                <c:pt idx="959">
                  <c:v>3.4599785967785193E-2</c:v>
                </c:pt>
                <c:pt idx="960">
                  <c:v>4.3708168685524526E-3</c:v>
                </c:pt>
                <c:pt idx="961">
                  <c:v>2.0107122855269929E-2</c:v>
                </c:pt>
                <c:pt idx="962">
                  <c:v>1.7734256547762652E-2</c:v>
                </c:pt>
                <c:pt idx="963">
                  <c:v>1.85889711652827E-2</c:v>
                </c:pt>
                <c:pt idx="964">
                  <c:v>2.5226363038117715E-2</c:v>
                </c:pt>
                <c:pt idx="965">
                  <c:v>2.5538396264324155E-3</c:v>
                </c:pt>
                <c:pt idx="966">
                  <c:v>1.4208154547852153E-2</c:v>
                </c:pt>
                <c:pt idx="967">
                  <c:v>4.2938785483406038E-2</c:v>
                </c:pt>
                <c:pt idx="968">
                  <c:v>2.1725505508993034E-2</c:v>
                </c:pt>
                <c:pt idx="969">
                  <c:v>4.4418819300335366E-2</c:v>
                </c:pt>
                <c:pt idx="970">
                  <c:v>6.7586701372092411E-2</c:v>
                </c:pt>
                <c:pt idx="971">
                  <c:v>2.8567484933655189E-2</c:v>
                </c:pt>
                <c:pt idx="972">
                  <c:v>4.3970717193929879E-2</c:v>
                </c:pt>
                <c:pt idx="973">
                  <c:v>2.6015960673005385E-2</c:v>
                </c:pt>
                <c:pt idx="974">
                  <c:v>4.0984569656567528E-3</c:v>
                </c:pt>
                <c:pt idx="975">
                  <c:v>5.3710609882838482E-2</c:v>
                </c:pt>
                <c:pt idx="976">
                  <c:v>2.3011341139155227E-2</c:v>
                </c:pt>
                <c:pt idx="977">
                  <c:v>5.0370506131914128E-2</c:v>
                </c:pt>
                <c:pt idx="978">
                  <c:v>4.2915621510451387E-3</c:v>
                </c:pt>
                <c:pt idx="979">
                  <c:v>2.8900429594404104E-2</c:v>
                </c:pt>
                <c:pt idx="980">
                  <c:v>4.9428201088440718E-2</c:v>
                </c:pt>
                <c:pt idx="981">
                  <c:v>6.7702266992930166E-2</c:v>
                </c:pt>
                <c:pt idx="982">
                  <c:v>1.5373696830082047E-2</c:v>
                </c:pt>
                <c:pt idx="983">
                  <c:v>5.8365243490021611E-2</c:v>
                </c:pt>
                <c:pt idx="984">
                  <c:v>6.1243092863503011E-2</c:v>
                </c:pt>
                <c:pt idx="985">
                  <c:v>4.7145198646023082E-2</c:v>
                </c:pt>
                <c:pt idx="986">
                  <c:v>3.5010723696471781E-4</c:v>
                </c:pt>
                <c:pt idx="987">
                  <c:v>4.3207714810476028E-2</c:v>
                </c:pt>
                <c:pt idx="988">
                  <c:v>2.1952749906964001E-2</c:v>
                </c:pt>
                <c:pt idx="989">
                  <c:v>1.6354288522605648E-2</c:v>
                </c:pt>
                <c:pt idx="990">
                  <c:v>1.3012402291627898E-2</c:v>
                </c:pt>
                <c:pt idx="991">
                  <c:v>5.4169993141379484E-2</c:v>
                </c:pt>
                <c:pt idx="992">
                  <c:v>3.1776695625956718E-2</c:v>
                </c:pt>
                <c:pt idx="993">
                  <c:v>3.1062918733327696E-2</c:v>
                </c:pt>
                <c:pt idx="994">
                  <c:v>5.0420118565415364E-3</c:v>
                </c:pt>
                <c:pt idx="995">
                  <c:v>1.4423385780220656E-2</c:v>
                </c:pt>
                <c:pt idx="996">
                  <c:v>7.4335634676323661E-2</c:v>
                </c:pt>
                <c:pt idx="997">
                  <c:v>5.8499690621613198E-2</c:v>
                </c:pt>
                <c:pt idx="998">
                  <c:v>6.2229310224180649E-2</c:v>
                </c:pt>
                <c:pt idx="999">
                  <c:v>6.3523399380618323E-2</c:v>
                </c:pt>
                <c:pt idx="1000">
                  <c:v>1.9361468117906539E-3</c:v>
                </c:pt>
                <c:pt idx="1001">
                  <c:v>1.9475714648136064E-2</c:v>
                </c:pt>
                <c:pt idx="1002">
                  <c:v>5.5977175764328931E-2</c:v>
                </c:pt>
                <c:pt idx="1003">
                  <c:v>3.8450986726783931E-2</c:v>
                </c:pt>
                <c:pt idx="1004">
                  <c:v>8.2853150811643995E-3</c:v>
                </c:pt>
                <c:pt idx="1005">
                  <c:v>3.1279213607717338E-3</c:v>
                </c:pt>
                <c:pt idx="1006">
                  <c:v>2.1947332284286344E-3</c:v>
                </c:pt>
                <c:pt idx="1007">
                  <c:v>1.1372067445643637E-3</c:v>
                </c:pt>
                <c:pt idx="1008">
                  <c:v>1.567220585833282E-2</c:v>
                </c:pt>
                <c:pt idx="1009">
                  <c:v>4.8588106506480322E-2</c:v>
                </c:pt>
                <c:pt idx="1010">
                  <c:v>1.6093009844847708E-2</c:v>
                </c:pt>
                <c:pt idx="1011">
                  <c:v>1.1220259498277384E-2</c:v>
                </c:pt>
                <c:pt idx="1012">
                  <c:v>1.7189658374589222E-4</c:v>
                </c:pt>
                <c:pt idx="1013">
                  <c:v>6.5998132690124001E-2</c:v>
                </c:pt>
                <c:pt idx="1014">
                  <c:v>1.4386528123121207E-2</c:v>
                </c:pt>
                <c:pt idx="1015">
                  <c:v>2.6411804245578319E-2</c:v>
                </c:pt>
                <c:pt idx="1016">
                  <c:v>1.2436407637716395E-2</c:v>
                </c:pt>
                <c:pt idx="1017">
                  <c:v>3.6287956819125951E-2</c:v>
                </c:pt>
                <c:pt idx="1018">
                  <c:v>1.4809515303970055E-2</c:v>
                </c:pt>
                <c:pt idx="1019">
                  <c:v>3.5069333864740336E-2</c:v>
                </c:pt>
                <c:pt idx="1020">
                  <c:v>1.2947554968830755E-2</c:v>
                </c:pt>
                <c:pt idx="1021">
                  <c:v>3.1390057644696455E-2</c:v>
                </c:pt>
                <c:pt idx="1022">
                  <c:v>3.9842753253728914E-2</c:v>
                </c:pt>
                <c:pt idx="1023">
                  <c:v>5.5897876285750568E-2</c:v>
                </c:pt>
                <c:pt idx="1024">
                  <c:v>7.2146213885946178E-2</c:v>
                </c:pt>
                <c:pt idx="1025">
                  <c:v>4.2386929304791147E-2</c:v>
                </c:pt>
                <c:pt idx="1026">
                  <c:v>3.5769355267924387E-2</c:v>
                </c:pt>
                <c:pt idx="1027">
                  <c:v>1.7753956650211691E-2</c:v>
                </c:pt>
                <c:pt idx="1028">
                  <c:v>3.0233169014215614E-3</c:v>
                </c:pt>
                <c:pt idx="1029">
                  <c:v>8.9156104446334039E-3</c:v>
                </c:pt>
                <c:pt idx="1030">
                  <c:v>1.808171994965729E-2</c:v>
                </c:pt>
                <c:pt idx="1031">
                  <c:v>4.7423033899689328E-3</c:v>
                </c:pt>
                <c:pt idx="1032">
                  <c:v>1.6601502092362719E-2</c:v>
                </c:pt>
                <c:pt idx="1033">
                  <c:v>2.553877367967148E-3</c:v>
                </c:pt>
                <c:pt idx="1034">
                  <c:v>1.3786171261376993E-2</c:v>
                </c:pt>
                <c:pt idx="1035">
                  <c:v>1.1518818626979285E-2</c:v>
                </c:pt>
                <c:pt idx="1036">
                  <c:v>4.2450179544232303E-2</c:v>
                </c:pt>
                <c:pt idx="1037">
                  <c:v>3.311683012551174E-2</c:v>
                </c:pt>
                <c:pt idx="1038">
                  <c:v>5.1531915730070772E-2</c:v>
                </c:pt>
                <c:pt idx="1039">
                  <c:v>6.0453431070935891E-2</c:v>
                </c:pt>
                <c:pt idx="1040">
                  <c:v>8.5249584685606998E-3</c:v>
                </c:pt>
                <c:pt idx="1041">
                  <c:v>6.6343761928623637E-2</c:v>
                </c:pt>
                <c:pt idx="1042">
                  <c:v>9.3186591147647081E-3</c:v>
                </c:pt>
                <c:pt idx="1043">
                  <c:v>5.3019057332575621E-2</c:v>
                </c:pt>
                <c:pt idx="1044">
                  <c:v>3.2628798453297171E-2</c:v>
                </c:pt>
                <c:pt idx="1045">
                  <c:v>3.7692598763103123E-2</c:v>
                </c:pt>
                <c:pt idx="1046">
                  <c:v>2.0688605237890987E-2</c:v>
                </c:pt>
                <c:pt idx="1047">
                  <c:v>7.2241926800189579E-2</c:v>
                </c:pt>
                <c:pt idx="1048">
                  <c:v>1.0890268723701281E-2</c:v>
                </c:pt>
                <c:pt idx="1049">
                  <c:v>6.3343160081160673E-3</c:v>
                </c:pt>
                <c:pt idx="1050">
                  <c:v>4.6737445090746343E-2</c:v>
                </c:pt>
                <c:pt idx="1051">
                  <c:v>1.8957959992516916E-2</c:v>
                </c:pt>
                <c:pt idx="1052">
                  <c:v>1.2703003313531079E-2</c:v>
                </c:pt>
                <c:pt idx="1053">
                  <c:v>7.0236739450827382E-2</c:v>
                </c:pt>
                <c:pt idx="1054">
                  <c:v>7.1329307166371453E-2</c:v>
                </c:pt>
                <c:pt idx="1055">
                  <c:v>3.5817709712382701E-3</c:v>
                </c:pt>
                <c:pt idx="1056">
                  <c:v>3.0246478801603052E-2</c:v>
                </c:pt>
                <c:pt idx="1057">
                  <c:v>3.2147374935619491E-2</c:v>
                </c:pt>
                <c:pt idx="1058">
                  <c:v>1.1186686516231448E-2</c:v>
                </c:pt>
                <c:pt idx="1059">
                  <c:v>2.0185859233594561E-2</c:v>
                </c:pt>
                <c:pt idx="1060">
                  <c:v>1.2085731502529526E-2</c:v>
                </c:pt>
                <c:pt idx="1061">
                  <c:v>4.0435792622888864E-2</c:v>
                </c:pt>
                <c:pt idx="1062">
                  <c:v>9.5936259452262043E-3</c:v>
                </c:pt>
                <c:pt idx="1063">
                  <c:v>1.9710234417866884E-2</c:v>
                </c:pt>
                <c:pt idx="1064">
                  <c:v>7.2139820578513578E-2</c:v>
                </c:pt>
                <c:pt idx="1065">
                  <c:v>2.4519611598878974E-2</c:v>
                </c:pt>
                <c:pt idx="1066">
                  <c:v>2.5706555061059608E-2</c:v>
                </c:pt>
                <c:pt idx="1067">
                  <c:v>2.3679951930549004E-2</c:v>
                </c:pt>
                <c:pt idx="1068">
                  <c:v>3.3994547198965802E-2</c:v>
                </c:pt>
                <c:pt idx="1069">
                  <c:v>1.9408156557852725E-2</c:v>
                </c:pt>
                <c:pt idx="1070">
                  <c:v>7.380706326792609E-2</c:v>
                </c:pt>
                <c:pt idx="1071">
                  <c:v>1.7495123613559898E-3</c:v>
                </c:pt>
                <c:pt idx="1072">
                  <c:v>3.4260983508519083E-2</c:v>
                </c:pt>
                <c:pt idx="1073">
                  <c:v>2.9643721271155717E-2</c:v>
                </c:pt>
                <c:pt idx="1074">
                  <c:v>3.0539972774050642E-2</c:v>
                </c:pt>
                <c:pt idx="1075">
                  <c:v>6.8526685315575417E-2</c:v>
                </c:pt>
                <c:pt idx="1076">
                  <c:v>6.7032138025815924E-2</c:v>
                </c:pt>
                <c:pt idx="1077">
                  <c:v>1.0331811862922769E-2</c:v>
                </c:pt>
                <c:pt idx="1078">
                  <c:v>1.9671090739025493E-3</c:v>
                </c:pt>
                <c:pt idx="1079">
                  <c:v>4.0583808220544991E-2</c:v>
                </c:pt>
                <c:pt idx="1080">
                  <c:v>6.4560434984354501E-2</c:v>
                </c:pt>
                <c:pt idx="1081">
                  <c:v>7.4234078467059719E-2</c:v>
                </c:pt>
                <c:pt idx="1082">
                  <c:v>4.8524608066218685E-3</c:v>
                </c:pt>
                <c:pt idx="1083">
                  <c:v>4.3212060989842677E-2</c:v>
                </c:pt>
                <c:pt idx="1084">
                  <c:v>2.5292134425176239E-2</c:v>
                </c:pt>
                <c:pt idx="1085">
                  <c:v>1.3091700661599816E-2</c:v>
                </c:pt>
                <c:pt idx="1086">
                  <c:v>5.4545177770010441E-3</c:v>
                </c:pt>
                <c:pt idx="1087">
                  <c:v>1.5472015788140834E-2</c:v>
                </c:pt>
                <c:pt idx="1088">
                  <c:v>4.3480594893004043E-2</c:v>
                </c:pt>
                <c:pt idx="1089">
                  <c:v>4.3612874328095427E-3</c:v>
                </c:pt>
                <c:pt idx="1090">
                  <c:v>1.5373385945160798E-2</c:v>
                </c:pt>
                <c:pt idx="1091">
                  <c:v>5.2677396855900054E-3</c:v>
                </c:pt>
                <c:pt idx="1092">
                  <c:v>2.5620713469976356E-2</c:v>
                </c:pt>
                <c:pt idx="1093">
                  <c:v>1.9324771808241093E-2</c:v>
                </c:pt>
                <c:pt idx="1094">
                  <c:v>2.6935643425382315E-2</c:v>
                </c:pt>
                <c:pt idx="1095">
                  <c:v>2.4845794152806799E-2</c:v>
                </c:pt>
                <c:pt idx="1096">
                  <c:v>1.0384734071475729E-3</c:v>
                </c:pt>
                <c:pt idx="1097">
                  <c:v>5.6411486381120783E-3</c:v>
                </c:pt>
                <c:pt idx="1098">
                  <c:v>1.4142073316753509E-2</c:v>
                </c:pt>
                <c:pt idx="1099">
                  <c:v>3.8024723309082464E-2</c:v>
                </c:pt>
                <c:pt idx="1100">
                  <c:v>8.0107851817608784E-3</c:v>
                </c:pt>
                <c:pt idx="1101">
                  <c:v>2.9496117457501941E-2</c:v>
                </c:pt>
                <c:pt idx="1102">
                  <c:v>2.4445634140016872E-5</c:v>
                </c:pt>
                <c:pt idx="1103">
                  <c:v>2.8505793280701422E-2</c:v>
                </c:pt>
                <c:pt idx="1104">
                  <c:v>1.6920511975192475E-6</c:v>
                </c:pt>
                <c:pt idx="1105">
                  <c:v>2.1840854253695845E-2</c:v>
                </c:pt>
                <c:pt idx="1106">
                  <c:v>4.3938417560124787E-2</c:v>
                </c:pt>
                <c:pt idx="1107">
                  <c:v>5.5723338663479487E-3</c:v>
                </c:pt>
                <c:pt idx="1108">
                  <c:v>3.8022624218925272E-2</c:v>
                </c:pt>
                <c:pt idx="1109">
                  <c:v>1.0596033657145208E-2</c:v>
                </c:pt>
                <c:pt idx="1110">
                  <c:v>5.3449712979406573E-2</c:v>
                </c:pt>
                <c:pt idx="1111">
                  <c:v>6.9211206509781381E-2</c:v>
                </c:pt>
                <c:pt idx="1112">
                  <c:v>6.1780132896076159E-2</c:v>
                </c:pt>
                <c:pt idx="1113">
                  <c:v>4.4371404004479385E-2</c:v>
                </c:pt>
                <c:pt idx="1114">
                  <c:v>1.1582293979694291E-2</c:v>
                </c:pt>
                <c:pt idx="1115">
                  <c:v>7.0803009234878525E-3</c:v>
                </c:pt>
                <c:pt idx="1116">
                  <c:v>1.6639947391928221E-2</c:v>
                </c:pt>
                <c:pt idx="1117">
                  <c:v>1.2255707926394351E-2</c:v>
                </c:pt>
                <c:pt idx="1118">
                  <c:v>5.6435703890953516E-2</c:v>
                </c:pt>
                <c:pt idx="1119">
                  <c:v>1.8218469159844968E-2</c:v>
                </c:pt>
                <c:pt idx="1120">
                  <c:v>6.9844769356395428E-2</c:v>
                </c:pt>
                <c:pt idx="1121">
                  <c:v>6.2581780058976301E-3</c:v>
                </c:pt>
                <c:pt idx="1122">
                  <c:v>3.5140424444945341E-2</c:v>
                </c:pt>
                <c:pt idx="1123">
                  <c:v>1.5286006187638205E-2</c:v>
                </c:pt>
                <c:pt idx="1124">
                  <c:v>8.5125350379598539E-3</c:v>
                </c:pt>
                <c:pt idx="1125">
                  <c:v>4.2381500959944108E-3</c:v>
                </c:pt>
                <c:pt idx="1126">
                  <c:v>1.7213925319098575E-2</c:v>
                </c:pt>
                <c:pt idx="1127">
                  <c:v>5.7790144537182224E-2</c:v>
                </c:pt>
                <c:pt idx="1128">
                  <c:v>3.3415125108209306E-2</c:v>
                </c:pt>
                <c:pt idx="1129">
                  <c:v>8.0364755440955008E-3</c:v>
                </c:pt>
                <c:pt idx="1130">
                  <c:v>1.813353344105768E-2</c:v>
                </c:pt>
                <c:pt idx="1131">
                  <c:v>3.9499640133723209E-2</c:v>
                </c:pt>
                <c:pt idx="1132">
                  <c:v>9.836720820884182E-4</c:v>
                </c:pt>
                <c:pt idx="1133">
                  <c:v>6.5972223713799908E-3</c:v>
                </c:pt>
                <c:pt idx="1134">
                  <c:v>3.8078909382335889E-3</c:v>
                </c:pt>
                <c:pt idx="1135">
                  <c:v>5.2507473846248987E-2</c:v>
                </c:pt>
                <c:pt idx="1136">
                  <c:v>3.556787178501962E-2</c:v>
                </c:pt>
                <c:pt idx="1137">
                  <c:v>2.0949978886290226E-2</c:v>
                </c:pt>
                <c:pt idx="1138">
                  <c:v>8.5542015921493244E-4</c:v>
                </c:pt>
                <c:pt idx="1139">
                  <c:v>5.7204855110865602E-4</c:v>
                </c:pt>
                <c:pt idx="1140">
                  <c:v>3.6318210949297151E-2</c:v>
                </c:pt>
                <c:pt idx="1141">
                  <c:v>1.4645225722177018E-3</c:v>
                </c:pt>
                <c:pt idx="1142">
                  <c:v>4.3747130424744325E-2</c:v>
                </c:pt>
                <c:pt idx="1143">
                  <c:v>2.5693640748679358E-2</c:v>
                </c:pt>
                <c:pt idx="1144">
                  <c:v>2.0945439630014168E-3</c:v>
                </c:pt>
                <c:pt idx="1145">
                  <c:v>7.57325624375984E-3</c:v>
                </c:pt>
                <c:pt idx="1146">
                  <c:v>7.6518727550105956E-2</c:v>
                </c:pt>
                <c:pt idx="1147">
                  <c:v>4.6423874746010063E-2</c:v>
                </c:pt>
                <c:pt idx="1148">
                  <c:v>5.1013182017510282E-2</c:v>
                </c:pt>
                <c:pt idx="1149">
                  <c:v>4.3676109087432413E-2</c:v>
                </c:pt>
                <c:pt idx="1150">
                  <c:v>8.7946226252905817E-3</c:v>
                </c:pt>
                <c:pt idx="1151">
                  <c:v>6.944174415295E-2</c:v>
                </c:pt>
                <c:pt idx="1152">
                  <c:v>1.234027800060866E-2</c:v>
                </c:pt>
                <c:pt idx="1153">
                  <c:v>6.1652271839558546E-3</c:v>
                </c:pt>
                <c:pt idx="1154">
                  <c:v>1.2550485070805762E-4</c:v>
                </c:pt>
                <c:pt idx="1155">
                  <c:v>1.4091794799078051E-2</c:v>
                </c:pt>
                <c:pt idx="1156">
                  <c:v>1.1369221359335316E-2</c:v>
                </c:pt>
                <c:pt idx="1157">
                  <c:v>2.6306570612176193E-2</c:v>
                </c:pt>
                <c:pt idx="1158">
                  <c:v>8.5068163089293911E-3</c:v>
                </c:pt>
                <c:pt idx="1159">
                  <c:v>4.2365810553703233E-2</c:v>
                </c:pt>
                <c:pt idx="1160">
                  <c:v>4.6763260799803766E-2</c:v>
                </c:pt>
                <c:pt idx="1161">
                  <c:v>6.0331701863926064E-2</c:v>
                </c:pt>
                <c:pt idx="1162">
                  <c:v>4.886476889816381E-2</c:v>
                </c:pt>
                <c:pt idx="1163">
                  <c:v>4.8771090937367013E-2</c:v>
                </c:pt>
                <c:pt idx="1164">
                  <c:v>2.3167428329770791E-2</c:v>
                </c:pt>
                <c:pt idx="1165">
                  <c:v>8.146278848358484E-3</c:v>
                </c:pt>
                <c:pt idx="1166">
                  <c:v>1.9164417501887666E-2</c:v>
                </c:pt>
                <c:pt idx="1167">
                  <c:v>1.9789185659300408E-3</c:v>
                </c:pt>
                <c:pt idx="1168">
                  <c:v>4.4401368021213222E-2</c:v>
                </c:pt>
                <c:pt idx="1169">
                  <c:v>4.2606691882834578E-2</c:v>
                </c:pt>
                <c:pt idx="1170">
                  <c:v>6.4665249852059334E-2</c:v>
                </c:pt>
                <c:pt idx="1171">
                  <c:v>2.2250033872745777E-2</c:v>
                </c:pt>
                <c:pt idx="1172">
                  <c:v>9.2263845773737918E-3</c:v>
                </c:pt>
                <c:pt idx="1173">
                  <c:v>4.034198426295537E-2</c:v>
                </c:pt>
                <c:pt idx="1174">
                  <c:v>4.8619303218431723E-3</c:v>
                </c:pt>
                <c:pt idx="1175">
                  <c:v>3.236430855716485E-2</c:v>
                </c:pt>
                <c:pt idx="1176">
                  <c:v>7.6100102224247415E-2</c:v>
                </c:pt>
                <c:pt idx="1177">
                  <c:v>4.0108341013681992E-2</c:v>
                </c:pt>
                <c:pt idx="1178">
                  <c:v>1.6769132366871401E-3</c:v>
                </c:pt>
                <c:pt idx="1179">
                  <c:v>7.9587188637613143E-3</c:v>
                </c:pt>
                <c:pt idx="1180">
                  <c:v>3.2807912034776475E-2</c:v>
                </c:pt>
                <c:pt idx="1181">
                  <c:v>7.4660848327772903E-3</c:v>
                </c:pt>
                <c:pt idx="1182">
                  <c:v>1.3903797898910044E-2</c:v>
                </c:pt>
                <c:pt idx="1183">
                  <c:v>2.9171614954989832E-2</c:v>
                </c:pt>
                <c:pt idx="1184">
                  <c:v>1.1199553359539101E-2</c:v>
                </c:pt>
                <c:pt idx="1185">
                  <c:v>4.1330990639815338E-2</c:v>
                </c:pt>
                <c:pt idx="1186">
                  <c:v>3.5368428517299641E-2</c:v>
                </c:pt>
                <c:pt idx="1187">
                  <c:v>1.9019617109261675E-2</c:v>
                </c:pt>
                <c:pt idx="1188">
                  <c:v>1.6407971415773628E-2</c:v>
                </c:pt>
                <c:pt idx="1189">
                  <c:v>1.3936369056054335E-2</c:v>
                </c:pt>
                <c:pt idx="1190">
                  <c:v>3.712541761021361E-2</c:v>
                </c:pt>
                <c:pt idx="1191">
                  <c:v>1.5666842015182746E-3</c:v>
                </c:pt>
                <c:pt idx="1192">
                  <c:v>4.1379138100231118E-2</c:v>
                </c:pt>
                <c:pt idx="1193">
                  <c:v>3.6298416820572083E-2</c:v>
                </c:pt>
                <c:pt idx="1194">
                  <c:v>1.7593164602021753E-2</c:v>
                </c:pt>
                <c:pt idx="1195">
                  <c:v>2.4233205882056109E-2</c:v>
                </c:pt>
                <c:pt idx="1196">
                  <c:v>2.9207095394712845E-2</c:v>
                </c:pt>
                <c:pt idx="1197">
                  <c:v>3.4059151554981272E-2</c:v>
                </c:pt>
                <c:pt idx="1198">
                  <c:v>3.1924966036883454E-2</c:v>
                </c:pt>
                <c:pt idx="1199">
                  <c:v>1.1210110711456641E-3</c:v>
                </c:pt>
                <c:pt idx="1200">
                  <c:v>2.7975853534970726E-2</c:v>
                </c:pt>
                <c:pt idx="1201">
                  <c:v>5.6969088521817146E-2</c:v>
                </c:pt>
                <c:pt idx="1202">
                  <c:v>4.5720176662253378E-2</c:v>
                </c:pt>
                <c:pt idx="1203">
                  <c:v>7.0683359066115781E-2</c:v>
                </c:pt>
                <c:pt idx="1204">
                  <c:v>1.4566392105803148E-2</c:v>
                </c:pt>
                <c:pt idx="1205">
                  <c:v>1.6861999747412387E-3</c:v>
                </c:pt>
                <c:pt idx="1206">
                  <c:v>2.6591072792165736E-2</c:v>
                </c:pt>
                <c:pt idx="1207">
                  <c:v>7.6570946319413635E-2</c:v>
                </c:pt>
                <c:pt idx="1208">
                  <c:v>2.2730184896806113E-2</c:v>
                </c:pt>
                <c:pt idx="1209">
                  <c:v>3.0528336301994832E-2</c:v>
                </c:pt>
                <c:pt idx="1210">
                  <c:v>1.2101040030412654E-2</c:v>
                </c:pt>
                <c:pt idx="1211">
                  <c:v>2.9913387469959026E-2</c:v>
                </c:pt>
                <c:pt idx="1212">
                  <c:v>5.8776415470094753E-3</c:v>
                </c:pt>
                <c:pt idx="1213">
                  <c:v>9.9973593626697561E-3</c:v>
                </c:pt>
                <c:pt idx="1214">
                  <c:v>4.5957125706083766E-3</c:v>
                </c:pt>
                <c:pt idx="1215">
                  <c:v>1.1938260810887164E-2</c:v>
                </c:pt>
                <c:pt idx="1216">
                  <c:v>2.5199942226122589E-2</c:v>
                </c:pt>
                <c:pt idx="1217">
                  <c:v>3.9101340196707648E-2</c:v>
                </c:pt>
                <c:pt idx="1218">
                  <c:v>7.3121357067831598E-3</c:v>
                </c:pt>
                <c:pt idx="1219">
                  <c:v>5.6288932668983584E-2</c:v>
                </c:pt>
                <c:pt idx="1220">
                  <c:v>6.6281580109797829E-4</c:v>
                </c:pt>
                <c:pt idx="1221">
                  <c:v>4.4314748116121426E-2</c:v>
                </c:pt>
                <c:pt idx="1222">
                  <c:v>4.4991435881703576E-3</c:v>
                </c:pt>
                <c:pt idx="1223">
                  <c:v>1.7608292392243943E-2</c:v>
                </c:pt>
                <c:pt idx="1224">
                  <c:v>1.4667596529693287E-2</c:v>
                </c:pt>
                <c:pt idx="1225">
                  <c:v>5.9633495946995754E-2</c:v>
                </c:pt>
                <c:pt idx="1226">
                  <c:v>1.7440765366557077E-2</c:v>
                </c:pt>
                <c:pt idx="1227">
                  <c:v>2.3836487610869882E-4</c:v>
                </c:pt>
                <c:pt idx="1228">
                  <c:v>2.3061742397168933E-3</c:v>
                </c:pt>
                <c:pt idx="1229">
                  <c:v>1.3694745555306326E-2</c:v>
                </c:pt>
                <c:pt idx="1230">
                  <c:v>9.0160936406342182E-4</c:v>
                </c:pt>
                <c:pt idx="1231">
                  <c:v>1.5219157384060595E-2</c:v>
                </c:pt>
                <c:pt idx="1232">
                  <c:v>7.5119344681428488E-2</c:v>
                </c:pt>
                <c:pt idx="1233">
                  <c:v>7.0823197694611831E-2</c:v>
                </c:pt>
                <c:pt idx="1234">
                  <c:v>6.9668041455984139E-2</c:v>
                </c:pt>
                <c:pt idx="1235">
                  <c:v>3.1393986727324269E-2</c:v>
                </c:pt>
                <c:pt idx="1236">
                  <c:v>4.5046271788139434E-2</c:v>
                </c:pt>
                <c:pt idx="1237">
                  <c:v>6.645727444594786E-3</c:v>
                </c:pt>
                <c:pt idx="1238">
                  <c:v>2.1100481615532848E-2</c:v>
                </c:pt>
                <c:pt idx="1239">
                  <c:v>6.4870637516701177E-2</c:v>
                </c:pt>
                <c:pt idx="1240">
                  <c:v>1.6453071402295665E-2</c:v>
                </c:pt>
                <c:pt idx="1241">
                  <c:v>5.6178002059961577E-3</c:v>
                </c:pt>
                <c:pt idx="1242">
                  <c:v>4.7891363232353018E-2</c:v>
                </c:pt>
                <c:pt idx="1243">
                  <c:v>2.9723085416956326E-4</c:v>
                </c:pt>
                <c:pt idx="1244">
                  <c:v>4.2818668361956677E-2</c:v>
                </c:pt>
                <c:pt idx="1245">
                  <c:v>3.953511459662052E-2</c:v>
                </c:pt>
                <c:pt idx="1246">
                  <c:v>3.0776634490855572E-2</c:v>
                </c:pt>
                <c:pt idx="1247">
                  <c:v>1.4704531178845006E-2</c:v>
                </c:pt>
                <c:pt idx="1248">
                  <c:v>9.9474648235648166E-3</c:v>
                </c:pt>
                <c:pt idx="1249">
                  <c:v>6.8893497400265319E-2</c:v>
                </c:pt>
                <c:pt idx="1250">
                  <c:v>1.4481061497921111E-2</c:v>
                </c:pt>
                <c:pt idx="1251">
                  <c:v>5.7413150466193448E-2</c:v>
                </c:pt>
                <c:pt idx="1252">
                  <c:v>1.7445822215244933E-2</c:v>
                </c:pt>
                <c:pt idx="1253">
                  <c:v>6.0478543170771519E-3</c:v>
                </c:pt>
                <c:pt idx="1254">
                  <c:v>8.3288007916619659E-3</c:v>
                </c:pt>
                <c:pt idx="1255">
                  <c:v>1.5029201567606837E-3</c:v>
                </c:pt>
                <c:pt idx="1256">
                  <c:v>1.4222983046405704E-2</c:v>
                </c:pt>
                <c:pt idx="1257">
                  <c:v>3.8525092403801676E-3</c:v>
                </c:pt>
                <c:pt idx="1258">
                  <c:v>1.0979444402243101E-2</c:v>
                </c:pt>
                <c:pt idx="1259">
                  <c:v>1.1712826330497783E-2</c:v>
                </c:pt>
                <c:pt idx="1260">
                  <c:v>5.8273114997006437E-2</c:v>
                </c:pt>
                <c:pt idx="1261">
                  <c:v>1.7278077766681398E-2</c:v>
                </c:pt>
                <c:pt idx="1262">
                  <c:v>3.6732443257854852E-2</c:v>
                </c:pt>
                <c:pt idx="1263">
                  <c:v>2.210965270568158E-2</c:v>
                </c:pt>
                <c:pt idx="1264">
                  <c:v>6.5543326319214756E-3</c:v>
                </c:pt>
                <c:pt idx="1265">
                  <c:v>5.7147559367783669E-3</c:v>
                </c:pt>
                <c:pt idx="1266">
                  <c:v>4.7147487382709304E-2</c:v>
                </c:pt>
                <c:pt idx="1267">
                  <c:v>4.2484771752282449E-2</c:v>
                </c:pt>
                <c:pt idx="1268">
                  <c:v>3.1190823391925818E-2</c:v>
                </c:pt>
                <c:pt idx="1269">
                  <c:v>6.7512298021320777E-2</c:v>
                </c:pt>
                <c:pt idx="1270">
                  <c:v>5.6513923914741089E-2</c:v>
                </c:pt>
                <c:pt idx="1271">
                  <c:v>9.4150200496789412E-3</c:v>
                </c:pt>
                <c:pt idx="1272">
                  <c:v>2.7316716896344786E-3</c:v>
                </c:pt>
                <c:pt idx="1273">
                  <c:v>3.9189562211434728E-2</c:v>
                </c:pt>
                <c:pt idx="1274">
                  <c:v>3.0587886993990152E-2</c:v>
                </c:pt>
                <c:pt idx="1275">
                  <c:v>1.8702872271854989E-2</c:v>
                </c:pt>
                <c:pt idx="1276">
                  <c:v>1.2565750347547469E-2</c:v>
                </c:pt>
                <c:pt idx="1277">
                  <c:v>2.847858079327752E-2</c:v>
                </c:pt>
                <c:pt idx="1278">
                  <c:v>3.1380666800910405E-3</c:v>
                </c:pt>
                <c:pt idx="1279">
                  <c:v>3.5052506090163687E-3</c:v>
                </c:pt>
                <c:pt idx="1280">
                  <c:v>1.6853718286289877E-2</c:v>
                </c:pt>
                <c:pt idx="1281">
                  <c:v>1.0393484668664988E-2</c:v>
                </c:pt>
                <c:pt idx="1282">
                  <c:v>8.3773136692015318E-3</c:v>
                </c:pt>
                <c:pt idx="1283">
                  <c:v>1.2494087088058546E-2</c:v>
                </c:pt>
                <c:pt idx="1284">
                  <c:v>6.1665103278290868E-2</c:v>
                </c:pt>
                <c:pt idx="1285">
                  <c:v>3.2378872981332497E-2</c:v>
                </c:pt>
                <c:pt idx="1286">
                  <c:v>4.1641636597674427E-2</c:v>
                </c:pt>
                <c:pt idx="1287">
                  <c:v>4.1427710233532623E-2</c:v>
                </c:pt>
                <c:pt idx="1288">
                  <c:v>3.8304551618907122E-3</c:v>
                </c:pt>
                <c:pt idx="1289">
                  <c:v>4.5281379646006648E-2</c:v>
                </c:pt>
                <c:pt idx="1290">
                  <c:v>9.6069977543614422E-3</c:v>
                </c:pt>
                <c:pt idx="1291">
                  <c:v>1.6359352127184288E-2</c:v>
                </c:pt>
                <c:pt idx="1292">
                  <c:v>2.1785741188626535E-2</c:v>
                </c:pt>
                <c:pt idx="1293">
                  <c:v>2.5113094609321721E-2</c:v>
                </c:pt>
                <c:pt idx="1294">
                  <c:v>5.1766653456336055E-3</c:v>
                </c:pt>
                <c:pt idx="1295">
                  <c:v>2.1123860417467566E-3</c:v>
                </c:pt>
                <c:pt idx="1296">
                  <c:v>7.5298024912056352E-2</c:v>
                </c:pt>
                <c:pt idx="1297">
                  <c:v>2.8159725332838559E-2</c:v>
                </c:pt>
                <c:pt idx="1298">
                  <c:v>3.9604350944111272E-2</c:v>
                </c:pt>
                <c:pt idx="1299">
                  <c:v>1.6018610269244525E-2</c:v>
                </c:pt>
                <c:pt idx="1300">
                  <c:v>3.8594991047720844E-3</c:v>
                </c:pt>
                <c:pt idx="1301">
                  <c:v>1.6228534119762546E-2</c:v>
                </c:pt>
                <c:pt idx="1302">
                  <c:v>3.019695211527073E-2</c:v>
                </c:pt>
                <c:pt idx="1303">
                  <c:v>4.8286457297449271E-2</c:v>
                </c:pt>
                <c:pt idx="1304">
                  <c:v>5.9410552813398909E-2</c:v>
                </c:pt>
                <c:pt idx="1305">
                  <c:v>3.7166145889640755E-3</c:v>
                </c:pt>
                <c:pt idx="1306">
                  <c:v>7.6922658470825814E-3</c:v>
                </c:pt>
                <c:pt idx="1307">
                  <c:v>1.7780115652070397E-2</c:v>
                </c:pt>
                <c:pt idx="1308">
                  <c:v>2.4004829726149493E-2</c:v>
                </c:pt>
                <c:pt idx="1309">
                  <c:v>5.9378801600953664E-2</c:v>
                </c:pt>
                <c:pt idx="1310">
                  <c:v>7.1658955780264481E-3</c:v>
                </c:pt>
                <c:pt idx="1311">
                  <c:v>2.0601494999619833E-2</c:v>
                </c:pt>
                <c:pt idx="1312">
                  <c:v>4.5190520909335195E-2</c:v>
                </c:pt>
                <c:pt idx="1313">
                  <c:v>8.8224050986585572E-3</c:v>
                </c:pt>
                <c:pt idx="1314">
                  <c:v>2.1628249904536139E-3</c:v>
                </c:pt>
                <c:pt idx="1315">
                  <c:v>5.8761826449649779E-2</c:v>
                </c:pt>
                <c:pt idx="1316">
                  <c:v>3.2082425540335184E-2</c:v>
                </c:pt>
                <c:pt idx="1317">
                  <c:v>2.4331691339548687E-2</c:v>
                </c:pt>
                <c:pt idx="1318">
                  <c:v>6.9742036694671994E-2</c:v>
                </c:pt>
                <c:pt idx="1319">
                  <c:v>2.6089697650194293E-2</c:v>
                </c:pt>
                <c:pt idx="1320">
                  <c:v>3.6356360718078587E-2</c:v>
                </c:pt>
                <c:pt idx="1321">
                  <c:v>1.5181126456066273E-3</c:v>
                </c:pt>
                <c:pt idx="1322">
                  <c:v>5.8330665183508629E-2</c:v>
                </c:pt>
                <c:pt idx="1323">
                  <c:v>5.6807676140097428E-2</c:v>
                </c:pt>
                <c:pt idx="1324">
                  <c:v>2.4218309576073517E-3</c:v>
                </c:pt>
                <c:pt idx="1325">
                  <c:v>5.947849673991093E-2</c:v>
                </c:pt>
                <c:pt idx="1326">
                  <c:v>8.0590466886393888E-3</c:v>
                </c:pt>
                <c:pt idx="1327">
                  <c:v>7.9129520152028433E-3</c:v>
                </c:pt>
                <c:pt idx="1328">
                  <c:v>7.2581107113406269E-3</c:v>
                </c:pt>
                <c:pt idx="1329">
                  <c:v>5.7506803605597158E-2</c:v>
                </c:pt>
                <c:pt idx="1330">
                  <c:v>8.2990391133785698E-3</c:v>
                </c:pt>
                <c:pt idx="1331">
                  <c:v>7.8259813329526525E-3</c:v>
                </c:pt>
                <c:pt idx="1332">
                  <c:v>6.423567026436576E-2</c:v>
                </c:pt>
                <c:pt idx="1333">
                  <c:v>1.6714028513606555E-2</c:v>
                </c:pt>
                <c:pt idx="1334">
                  <c:v>4.3696920555812153E-2</c:v>
                </c:pt>
                <c:pt idx="1335">
                  <c:v>2.9140968191571259E-2</c:v>
                </c:pt>
                <c:pt idx="1336">
                  <c:v>5.2522922374685498E-2</c:v>
                </c:pt>
                <c:pt idx="1337">
                  <c:v>1.0910752141194966E-3</c:v>
                </c:pt>
                <c:pt idx="1338">
                  <c:v>4.9613116840147076E-2</c:v>
                </c:pt>
                <c:pt idx="1339">
                  <c:v>5.0182473124861474E-2</c:v>
                </c:pt>
                <c:pt idx="1340">
                  <c:v>4.1734503905553548E-2</c:v>
                </c:pt>
                <c:pt idx="1341">
                  <c:v>5.5870395668373547E-2</c:v>
                </c:pt>
                <c:pt idx="1342">
                  <c:v>4.3629506497103461E-2</c:v>
                </c:pt>
                <c:pt idx="1343">
                  <c:v>6.6101935084155863E-2</c:v>
                </c:pt>
                <c:pt idx="1344">
                  <c:v>8.2123988336377136E-3</c:v>
                </c:pt>
                <c:pt idx="1345">
                  <c:v>2.2187651766682852E-3</c:v>
                </c:pt>
                <c:pt idx="1346">
                  <c:v>6.4431408712380209E-3</c:v>
                </c:pt>
                <c:pt idx="1347">
                  <c:v>5.9922774001580859E-2</c:v>
                </c:pt>
                <c:pt idx="1348">
                  <c:v>3.2354599426129983E-2</c:v>
                </c:pt>
                <c:pt idx="1349">
                  <c:v>7.1062551219280248E-2</c:v>
                </c:pt>
                <c:pt idx="1350">
                  <c:v>2.6304364406030165E-2</c:v>
                </c:pt>
                <c:pt idx="1351">
                  <c:v>1.975711848199993E-2</c:v>
                </c:pt>
                <c:pt idx="1352">
                  <c:v>7.3579089798112896E-2</c:v>
                </c:pt>
                <c:pt idx="1353">
                  <c:v>1.083331743435678E-2</c:v>
                </c:pt>
                <c:pt idx="1354">
                  <c:v>2.079215925762469E-2</c:v>
                </c:pt>
                <c:pt idx="1355">
                  <c:v>4.6302865123753548E-2</c:v>
                </c:pt>
                <c:pt idx="1356">
                  <c:v>2.5399313954836862E-2</c:v>
                </c:pt>
                <c:pt idx="1357">
                  <c:v>4.3976671515516978E-2</c:v>
                </c:pt>
                <c:pt idx="1358">
                  <c:v>1.0239271666096266E-2</c:v>
                </c:pt>
                <c:pt idx="1359">
                  <c:v>5.2840724372223619E-2</c:v>
                </c:pt>
                <c:pt idx="1360">
                  <c:v>6.102711701560927E-2</c:v>
                </c:pt>
                <c:pt idx="1361">
                  <c:v>4.2550215244198074E-2</c:v>
                </c:pt>
                <c:pt idx="1362">
                  <c:v>2.8783524452168339E-2</c:v>
                </c:pt>
                <c:pt idx="1363">
                  <c:v>3.9014130978021096E-3</c:v>
                </c:pt>
                <c:pt idx="1364">
                  <c:v>3.0154119621366684E-2</c:v>
                </c:pt>
                <c:pt idx="1365">
                  <c:v>1.2901601542900593E-3</c:v>
                </c:pt>
                <c:pt idx="1366">
                  <c:v>1.7338744208782331E-2</c:v>
                </c:pt>
                <c:pt idx="1367">
                  <c:v>9.4799665493092069E-3</c:v>
                </c:pt>
                <c:pt idx="1368">
                  <c:v>1.4033707153002107E-2</c:v>
                </c:pt>
                <c:pt idx="1369">
                  <c:v>7.4920423946012856E-3</c:v>
                </c:pt>
                <c:pt idx="1370">
                  <c:v>1.3301009808401411E-2</c:v>
                </c:pt>
                <c:pt idx="1371">
                  <c:v>6.0218582176208402E-2</c:v>
                </c:pt>
                <c:pt idx="1372">
                  <c:v>1.2562202900376492E-2</c:v>
                </c:pt>
                <c:pt idx="1373">
                  <c:v>6.4018425039571489E-2</c:v>
                </c:pt>
                <c:pt idx="1374">
                  <c:v>1.3535481034776685E-2</c:v>
                </c:pt>
                <c:pt idx="1375">
                  <c:v>1.0485149575638697E-2</c:v>
                </c:pt>
                <c:pt idx="1376">
                  <c:v>1.6931298869762811E-2</c:v>
                </c:pt>
                <c:pt idx="1377">
                  <c:v>2.0322830201297969E-3</c:v>
                </c:pt>
                <c:pt idx="1378">
                  <c:v>3.0010138897821237E-3</c:v>
                </c:pt>
                <c:pt idx="1379">
                  <c:v>5.2289584991411951E-3</c:v>
                </c:pt>
                <c:pt idx="1380">
                  <c:v>3.5480082533795761E-2</c:v>
                </c:pt>
                <c:pt idx="1381">
                  <c:v>3.8475266733812623E-2</c:v>
                </c:pt>
                <c:pt idx="1382">
                  <c:v>2.0258906715938399E-2</c:v>
                </c:pt>
                <c:pt idx="1383">
                  <c:v>2.5546533065683965E-2</c:v>
                </c:pt>
                <c:pt idx="1384">
                  <c:v>5.3958728296594918E-4</c:v>
                </c:pt>
                <c:pt idx="1385">
                  <c:v>9.3677450404259354E-3</c:v>
                </c:pt>
                <c:pt idx="1386">
                  <c:v>1.2499701250378735E-2</c:v>
                </c:pt>
                <c:pt idx="1387">
                  <c:v>4.4364858783906565E-2</c:v>
                </c:pt>
                <c:pt idx="1388">
                  <c:v>5.9922226142168751E-2</c:v>
                </c:pt>
                <c:pt idx="1389">
                  <c:v>6.6460031876025796E-2</c:v>
                </c:pt>
                <c:pt idx="1390">
                  <c:v>7.2956383425433646E-2</c:v>
                </c:pt>
                <c:pt idx="1391">
                  <c:v>9.2083929391958644E-3</c:v>
                </c:pt>
                <c:pt idx="1392">
                  <c:v>2.9105135128171748E-2</c:v>
                </c:pt>
                <c:pt idx="1393">
                  <c:v>7.2224187324114508E-2</c:v>
                </c:pt>
                <c:pt idx="1394">
                  <c:v>1.9898765346255259E-3</c:v>
                </c:pt>
                <c:pt idx="1395">
                  <c:v>4.0011472597020845E-3</c:v>
                </c:pt>
                <c:pt idx="1396">
                  <c:v>3.8948381772572157E-3</c:v>
                </c:pt>
                <c:pt idx="1397">
                  <c:v>5.6339499526086953E-2</c:v>
                </c:pt>
                <c:pt idx="1398">
                  <c:v>3.3608175720629043E-3</c:v>
                </c:pt>
                <c:pt idx="1399">
                  <c:v>5.4290298336216132E-2</c:v>
                </c:pt>
                <c:pt idx="1400">
                  <c:v>2.5391085785214755E-2</c:v>
                </c:pt>
                <c:pt idx="1401">
                  <c:v>2.2438330014459039E-3</c:v>
                </c:pt>
                <c:pt idx="1402">
                  <c:v>5.054544126802886E-2</c:v>
                </c:pt>
                <c:pt idx="1403">
                  <c:v>3.1948345500508527E-2</c:v>
                </c:pt>
                <c:pt idx="1404">
                  <c:v>4.1309806642471469E-2</c:v>
                </c:pt>
                <c:pt idx="1405">
                  <c:v>4.7047965065976109E-3</c:v>
                </c:pt>
                <c:pt idx="1406">
                  <c:v>4.453776841353272E-2</c:v>
                </c:pt>
                <c:pt idx="1407">
                  <c:v>3.7737858654352864E-3</c:v>
                </c:pt>
                <c:pt idx="1408">
                  <c:v>1.4563243956298999E-3</c:v>
                </c:pt>
                <c:pt idx="1409">
                  <c:v>1.2072374624562046E-2</c:v>
                </c:pt>
                <c:pt idx="1410">
                  <c:v>4.3134409935585497E-2</c:v>
                </c:pt>
                <c:pt idx="1411">
                  <c:v>1.1058257740576137E-2</c:v>
                </c:pt>
                <c:pt idx="1412">
                  <c:v>7.8960813218740284E-3</c:v>
                </c:pt>
                <c:pt idx="1413">
                  <c:v>1.8669802226175449E-2</c:v>
                </c:pt>
                <c:pt idx="1414">
                  <c:v>3.5546132587360633E-2</c:v>
                </c:pt>
                <c:pt idx="1415">
                  <c:v>3.6295923185687258E-2</c:v>
                </c:pt>
                <c:pt idx="1416">
                  <c:v>1.9807464833186669E-2</c:v>
                </c:pt>
                <c:pt idx="1417">
                  <c:v>5.6153012449378592E-2</c:v>
                </c:pt>
                <c:pt idx="1418">
                  <c:v>6.2993167483293852E-2</c:v>
                </c:pt>
                <c:pt idx="1419">
                  <c:v>5.623220070036828E-2</c:v>
                </c:pt>
                <c:pt idx="1420">
                  <c:v>2.8837126972259325E-3</c:v>
                </c:pt>
                <c:pt idx="1421">
                  <c:v>1.2159524086852816E-2</c:v>
                </c:pt>
                <c:pt idx="1422">
                  <c:v>4.1443087681048796E-4</c:v>
                </c:pt>
                <c:pt idx="1423">
                  <c:v>7.4897937232915088E-2</c:v>
                </c:pt>
                <c:pt idx="1424">
                  <c:v>5.5571568034698086E-3</c:v>
                </c:pt>
                <c:pt idx="1425">
                  <c:v>1.2052307048154532E-2</c:v>
                </c:pt>
                <c:pt idx="1426">
                  <c:v>6.8691013075224017E-2</c:v>
                </c:pt>
                <c:pt idx="1427">
                  <c:v>2.1199782298464188E-2</c:v>
                </c:pt>
                <c:pt idx="1428">
                  <c:v>1.5237889290845392E-3</c:v>
                </c:pt>
                <c:pt idx="1429">
                  <c:v>3.346638067910386E-2</c:v>
                </c:pt>
                <c:pt idx="1430">
                  <c:v>2.7803114756349404E-2</c:v>
                </c:pt>
                <c:pt idx="1431">
                  <c:v>9.0160543645146207E-3</c:v>
                </c:pt>
                <c:pt idx="1432">
                  <c:v>2.7871252312671822E-2</c:v>
                </c:pt>
                <c:pt idx="1433">
                  <c:v>6.9317524109290984E-2</c:v>
                </c:pt>
                <c:pt idx="1434">
                  <c:v>5.7608033631385849E-2</c:v>
                </c:pt>
                <c:pt idx="1435">
                  <c:v>1.4188851718365418E-2</c:v>
                </c:pt>
                <c:pt idx="1436">
                  <c:v>2.7564355507790229E-2</c:v>
                </c:pt>
                <c:pt idx="1437">
                  <c:v>2.4370893235387582E-2</c:v>
                </c:pt>
                <c:pt idx="1438">
                  <c:v>3.329087497407146E-2</c:v>
                </c:pt>
                <c:pt idx="1439">
                  <c:v>5.0257307127866878E-2</c:v>
                </c:pt>
                <c:pt idx="1440">
                  <c:v>1.2636574166435958E-2</c:v>
                </c:pt>
                <c:pt idx="1441">
                  <c:v>2.9588879422850951E-2</c:v>
                </c:pt>
                <c:pt idx="1442">
                  <c:v>1.896337681595078E-3</c:v>
                </c:pt>
                <c:pt idx="1443">
                  <c:v>5.1848041446392677E-2</c:v>
                </c:pt>
                <c:pt idx="1444">
                  <c:v>2.6445052521581881E-3</c:v>
                </c:pt>
                <c:pt idx="1445">
                  <c:v>3.5406813290162639E-2</c:v>
                </c:pt>
                <c:pt idx="1446">
                  <c:v>5.3932188516878081E-2</c:v>
                </c:pt>
                <c:pt idx="1447">
                  <c:v>1.7195268810715997E-2</c:v>
                </c:pt>
                <c:pt idx="1448">
                  <c:v>7.5481974522102521E-2</c:v>
                </c:pt>
                <c:pt idx="1449">
                  <c:v>3.5524253038909784E-2</c:v>
                </c:pt>
                <c:pt idx="1450">
                  <c:v>8.9832433040203403E-3</c:v>
                </c:pt>
                <c:pt idx="1451">
                  <c:v>5.3064182263262594E-2</c:v>
                </c:pt>
                <c:pt idx="1452">
                  <c:v>6.1573071553295547E-3</c:v>
                </c:pt>
                <c:pt idx="1453">
                  <c:v>3.7619621216718614E-2</c:v>
                </c:pt>
                <c:pt idx="1454">
                  <c:v>6.2239931643875285E-2</c:v>
                </c:pt>
                <c:pt idx="1455">
                  <c:v>8.7711567923483749E-3</c:v>
                </c:pt>
                <c:pt idx="1456">
                  <c:v>1.6945962316883906E-2</c:v>
                </c:pt>
                <c:pt idx="1457">
                  <c:v>1.7089104332773401E-3</c:v>
                </c:pt>
                <c:pt idx="1458">
                  <c:v>1.1300605110183763E-3</c:v>
                </c:pt>
                <c:pt idx="1459">
                  <c:v>5.3459408528780332E-2</c:v>
                </c:pt>
                <c:pt idx="1460">
                  <c:v>2.2548134249786394E-2</c:v>
                </c:pt>
                <c:pt idx="1461">
                  <c:v>6.0335126398738968E-2</c:v>
                </c:pt>
                <c:pt idx="1462">
                  <c:v>5.2141871871835849E-3</c:v>
                </c:pt>
                <c:pt idx="1463">
                  <c:v>3.6625211158673808E-2</c:v>
                </c:pt>
                <c:pt idx="1464">
                  <c:v>9.1753404936917062E-3</c:v>
                </c:pt>
                <c:pt idx="1465">
                  <c:v>1.407195034611815E-2</c:v>
                </c:pt>
                <c:pt idx="1466">
                  <c:v>3.3964383062869252E-2</c:v>
                </c:pt>
                <c:pt idx="1467">
                  <c:v>5.2749129228278062E-2</c:v>
                </c:pt>
                <c:pt idx="1468">
                  <c:v>4.967753442503995E-2</c:v>
                </c:pt>
                <c:pt idx="1469">
                  <c:v>2.5683914367411725E-2</c:v>
                </c:pt>
                <c:pt idx="1470">
                  <c:v>2.5657715876070186E-2</c:v>
                </c:pt>
                <c:pt idx="1471">
                  <c:v>2.6633695142552632E-2</c:v>
                </c:pt>
                <c:pt idx="1472">
                  <c:v>1.6991327706886661E-2</c:v>
                </c:pt>
                <c:pt idx="1473">
                  <c:v>3.1417939763960318E-2</c:v>
                </c:pt>
                <c:pt idx="1474">
                  <c:v>1.5484659592112173E-2</c:v>
                </c:pt>
                <c:pt idx="1475">
                  <c:v>7.3505596987386207E-2</c:v>
                </c:pt>
                <c:pt idx="1476">
                  <c:v>6.4171683610094649E-2</c:v>
                </c:pt>
                <c:pt idx="1477">
                  <c:v>1.4967654518346703E-2</c:v>
                </c:pt>
                <c:pt idx="1478">
                  <c:v>3.9146350074831401E-2</c:v>
                </c:pt>
                <c:pt idx="1479">
                  <c:v>2.9668538669381225E-2</c:v>
                </c:pt>
                <c:pt idx="1480">
                  <c:v>3.9609569100678785E-3</c:v>
                </c:pt>
                <c:pt idx="1481">
                  <c:v>2.3473205371980249E-2</c:v>
                </c:pt>
                <c:pt idx="1482">
                  <c:v>4.7510129158067946E-2</c:v>
                </c:pt>
                <c:pt idx="1483">
                  <c:v>3.297644421403622E-2</c:v>
                </c:pt>
                <c:pt idx="1484">
                  <c:v>4.6352270969651894E-2</c:v>
                </c:pt>
                <c:pt idx="1485">
                  <c:v>2.7127406998117137E-3</c:v>
                </c:pt>
                <c:pt idx="1486">
                  <c:v>7.2939237127470941E-2</c:v>
                </c:pt>
                <c:pt idx="1487">
                  <c:v>3.7629476397536047E-3</c:v>
                </c:pt>
                <c:pt idx="1488">
                  <c:v>3.018330817052774E-2</c:v>
                </c:pt>
                <c:pt idx="1489">
                  <c:v>4.9694704355895862E-3</c:v>
                </c:pt>
                <c:pt idx="1490">
                  <c:v>1.0095860959518525E-2</c:v>
                </c:pt>
                <c:pt idx="1491">
                  <c:v>1.153872943005289E-2</c:v>
                </c:pt>
                <c:pt idx="1492">
                  <c:v>4.1890991129832314E-2</c:v>
                </c:pt>
                <c:pt idx="1493">
                  <c:v>2.7173556745770037E-2</c:v>
                </c:pt>
                <c:pt idx="1494">
                  <c:v>5.7408780534827231E-2</c:v>
                </c:pt>
                <c:pt idx="1495">
                  <c:v>1.086856995084335E-2</c:v>
                </c:pt>
                <c:pt idx="1496">
                  <c:v>4.73129081067646E-3</c:v>
                </c:pt>
                <c:pt idx="1497">
                  <c:v>2.5134369943803692E-2</c:v>
                </c:pt>
                <c:pt idx="1498">
                  <c:v>4.1678426158527737E-2</c:v>
                </c:pt>
                <c:pt idx="1499">
                  <c:v>2.1578839579567861E-3</c:v>
                </c:pt>
                <c:pt idx="1500">
                  <c:v>3.54281885754794E-2</c:v>
                </c:pt>
                <c:pt idx="1501">
                  <c:v>3.9446673446916256E-2</c:v>
                </c:pt>
                <c:pt idx="1502">
                  <c:v>1.0583846423910536E-2</c:v>
                </c:pt>
                <c:pt idx="1503">
                  <c:v>3.9171779480209074E-3</c:v>
                </c:pt>
                <c:pt idx="1504">
                  <c:v>3.4964514621811452E-2</c:v>
                </c:pt>
                <c:pt idx="1505">
                  <c:v>1.3517033700356073E-2</c:v>
                </c:pt>
                <c:pt idx="1506">
                  <c:v>3.0474821351650958E-2</c:v>
                </c:pt>
                <c:pt idx="1507">
                  <c:v>1.9702431612988983E-3</c:v>
                </c:pt>
                <c:pt idx="1508">
                  <c:v>9.6999164692736246E-3</c:v>
                </c:pt>
                <c:pt idx="1509">
                  <c:v>6.5849891690794072E-4</c:v>
                </c:pt>
                <c:pt idx="1510">
                  <c:v>3.8775244933963574E-3</c:v>
                </c:pt>
                <c:pt idx="1511">
                  <c:v>4.6582035621871444E-2</c:v>
                </c:pt>
                <c:pt idx="1512">
                  <c:v>1.4072633583003664E-4</c:v>
                </c:pt>
                <c:pt idx="1513">
                  <c:v>3.2338647754413259E-2</c:v>
                </c:pt>
                <c:pt idx="1514">
                  <c:v>3.6239288267041134E-2</c:v>
                </c:pt>
                <c:pt idx="1515">
                  <c:v>1.3946373399991517E-2</c:v>
                </c:pt>
                <c:pt idx="1516">
                  <c:v>5.7906122418515241E-2</c:v>
                </c:pt>
                <c:pt idx="1517">
                  <c:v>5.9110130041813286E-2</c:v>
                </c:pt>
                <c:pt idx="1518">
                  <c:v>2.8907374095750452E-2</c:v>
                </c:pt>
                <c:pt idx="1519">
                  <c:v>6.4687549668718092E-2</c:v>
                </c:pt>
                <c:pt idx="1520">
                  <c:v>2.157610690371348E-2</c:v>
                </c:pt>
                <c:pt idx="1521">
                  <c:v>7.0025890601224262E-3</c:v>
                </c:pt>
                <c:pt idx="1522">
                  <c:v>1.2724099483353627E-2</c:v>
                </c:pt>
                <c:pt idx="1523">
                  <c:v>3.9146002778582739E-2</c:v>
                </c:pt>
                <c:pt idx="1524">
                  <c:v>7.0207300562331529E-2</c:v>
                </c:pt>
                <c:pt idx="1525">
                  <c:v>4.8371044173561431E-2</c:v>
                </c:pt>
                <c:pt idx="1526">
                  <c:v>2.7720676949779501E-2</c:v>
                </c:pt>
                <c:pt idx="1527">
                  <c:v>2.484746853977756E-2</c:v>
                </c:pt>
                <c:pt idx="1528">
                  <c:v>6.9215801631109991E-2</c:v>
                </c:pt>
                <c:pt idx="1529">
                  <c:v>4.9839167336464991E-2</c:v>
                </c:pt>
                <c:pt idx="1530">
                  <c:v>4.2184026848376743E-2</c:v>
                </c:pt>
                <c:pt idx="1531">
                  <c:v>4.0934907281573668E-3</c:v>
                </c:pt>
                <c:pt idx="1532">
                  <c:v>3.6412143488368041E-2</c:v>
                </c:pt>
                <c:pt idx="1533">
                  <c:v>7.8399818359805917E-2</c:v>
                </c:pt>
                <c:pt idx="1534">
                  <c:v>1.1437902652673616E-2</c:v>
                </c:pt>
                <c:pt idx="1535">
                  <c:v>3.3967215829468635E-2</c:v>
                </c:pt>
                <c:pt idx="1536">
                  <c:v>5.5582102505709781E-2</c:v>
                </c:pt>
                <c:pt idx="1537">
                  <c:v>1.1197803734945711E-2</c:v>
                </c:pt>
                <c:pt idx="1538">
                  <c:v>1.660922395559622E-2</c:v>
                </c:pt>
                <c:pt idx="1539">
                  <c:v>2.1298492379955977E-3</c:v>
                </c:pt>
                <c:pt idx="1540">
                  <c:v>1.5759661192325648E-3</c:v>
                </c:pt>
                <c:pt idx="1541">
                  <c:v>6.9348096792421182E-2</c:v>
                </c:pt>
                <c:pt idx="1542">
                  <c:v>5.3226341099667528E-2</c:v>
                </c:pt>
                <c:pt idx="1543">
                  <c:v>2.2366920542194399E-2</c:v>
                </c:pt>
                <c:pt idx="1544">
                  <c:v>9.9280432013570813E-3</c:v>
                </c:pt>
                <c:pt idx="1545">
                  <c:v>6.4199844214048951E-2</c:v>
                </c:pt>
                <c:pt idx="1546">
                  <c:v>3.3087796606989191E-2</c:v>
                </c:pt>
                <c:pt idx="1547">
                  <c:v>1.4411975188455896E-4</c:v>
                </c:pt>
                <c:pt idx="1548">
                  <c:v>2.8059673831901215E-2</c:v>
                </c:pt>
                <c:pt idx="1549">
                  <c:v>1.8728142699427675E-2</c:v>
                </c:pt>
                <c:pt idx="1550">
                  <c:v>2.5857147898356275E-2</c:v>
                </c:pt>
                <c:pt idx="1551">
                  <c:v>1.0706703253332997E-2</c:v>
                </c:pt>
                <c:pt idx="1552">
                  <c:v>5.0781593558088837E-3</c:v>
                </c:pt>
                <c:pt idx="1553">
                  <c:v>5.7562326222713657E-2</c:v>
                </c:pt>
                <c:pt idx="1554">
                  <c:v>3.2661295792541116E-2</c:v>
                </c:pt>
                <c:pt idx="1555">
                  <c:v>1.1876190190114576E-4</c:v>
                </c:pt>
                <c:pt idx="1556">
                  <c:v>1.1617021381761385E-2</c:v>
                </c:pt>
                <c:pt idx="1557">
                  <c:v>2.2078259346924672E-2</c:v>
                </c:pt>
                <c:pt idx="1558">
                  <c:v>1.8214606035254585E-2</c:v>
                </c:pt>
                <c:pt idx="1559">
                  <c:v>6.5019212777599852E-2</c:v>
                </c:pt>
                <c:pt idx="1560">
                  <c:v>4.437586539230929E-2</c:v>
                </c:pt>
                <c:pt idx="1561">
                  <c:v>7.2633969825410899E-2</c:v>
                </c:pt>
                <c:pt idx="1562">
                  <c:v>9.2926866674143411E-4</c:v>
                </c:pt>
                <c:pt idx="1563">
                  <c:v>1.861730890718933E-2</c:v>
                </c:pt>
                <c:pt idx="1564">
                  <c:v>5.1829746261956959E-2</c:v>
                </c:pt>
                <c:pt idx="1565">
                  <c:v>4.0686905838578209E-2</c:v>
                </c:pt>
                <c:pt idx="1566">
                  <c:v>5.0860804640881288E-2</c:v>
                </c:pt>
                <c:pt idx="1567">
                  <c:v>2.1133057208872062E-2</c:v>
                </c:pt>
                <c:pt idx="1568">
                  <c:v>4.6516610959532981E-2</c:v>
                </c:pt>
                <c:pt idx="1569">
                  <c:v>2.7673670343784432E-2</c:v>
                </c:pt>
                <c:pt idx="1570">
                  <c:v>5.6610915276103603E-2</c:v>
                </c:pt>
                <c:pt idx="1571">
                  <c:v>4.0462556877554658E-2</c:v>
                </c:pt>
                <c:pt idx="1572">
                  <c:v>1.8476713201588849E-2</c:v>
                </c:pt>
                <c:pt idx="1573">
                  <c:v>1.745092683040075E-2</c:v>
                </c:pt>
                <c:pt idx="1574">
                  <c:v>2.3752913342668356E-2</c:v>
                </c:pt>
                <c:pt idx="1575">
                  <c:v>2.3388368472901273E-2</c:v>
                </c:pt>
                <c:pt idx="1576">
                  <c:v>3.8559525384630623E-2</c:v>
                </c:pt>
                <c:pt idx="1577">
                  <c:v>3.7952502733955541E-2</c:v>
                </c:pt>
                <c:pt idx="1578">
                  <c:v>1.9136167259994223E-2</c:v>
                </c:pt>
                <c:pt idx="1579">
                  <c:v>8.2173932452122532E-3</c:v>
                </c:pt>
                <c:pt idx="1580">
                  <c:v>3.614224544623991E-2</c:v>
                </c:pt>
                <c:pt idx="1581">
                  <c:v>2.6642300477571528E-2</c:v>
                </c:pt>
                <c:pt idx="1582">
                  <c:v>5.0148220663840601E-3</c:v>
                </c:pt>
                <c:pt idx="1583">
                  <c:v>2.4303941155328144E-3</c:v>
                </c:pt>
                <c:pt idx="1584">
                  <c:v>6.6933201382795068E-3</c:v>
                </c:pt>
                <c:pt idx="1585">
                  <c:v>1.2559211133130384E-2</c:v>
                </c:pt>
                <c:pt idx="1586">
                  <c:v>5.5341968600515741E-3</c:v>
                </c:pt>
                <c:pt idx="1587">
                  <c:v>1.7064269028886929E-3</c:v>
                </c:pt>
                <c:pt idx="1588">
                  <c:v>4.7131289375393112E-2</c:v>
                </c:pt>
                <c:pt idx="1589">
                  <c:v>4.2388611377014072E-2</c:v>
                </c:pt>
                <c:pt idx="1590">
                  <c:v>6.1482641794594617E-2</c:v>
                </c:pt>
                <c:pt idx="1591">
                  <c:v>3.3870998102692527E-2</c:v>
                </c:pt>
                <c:pt idx="1592">
                  <c:v>2.1861019533758519E-2</c:v>
                </c:pt>
                <c:pt idx="1593">
                  <c:v>1.4151517183297121E-2</c:v>
                </c:pt>
                <c:pt idx="1594">
                  <c:v>3.4240230514966198E-2</c:v>
                </c:pt>
                <c:pt idx="1595">
                  <c:v>2.8018448902987419E-2</c:v>
                </c:pt>
                <c:pt idx="1596">
                  <c:v>6.167006179683931E-3</c:v>
                </c:pt>
                <c:pt idx="1597">
                  <c:v>6.4174137244490254E-2</c:v>
                </c:pt>
                <c:pt idx="1598">
                  <c:v>1.0594422814551172E-2</c:v>
                </c:pt>
                <c:pt idx="1599">
                  <c:v>3.7703264506874514E-3</c:v>
                </c:pt>
                <c:pt idx="1600">
                  <c:v>4.3473036265702196E-2</c:v>
                </c:pt>
                <c:pt idx="1601">
                  <c:v>3.2520152354420538E-2</c:v>
                </c:pt>
                <c:pt idx="1602">
                  <c:v>6.6928953094398447E-2</c:v>
                </c:pt>
                <c:pt idx="1603">
                  <c:v>1.6385089753332683E-2</c:v>
                </c:pt>
                <c:pt idx="1604">
                  <c:v>2.7340779472919841E-2</c:v>
                </c:pt>
                <c:pt idx="1605">
                  <c:v>3.7853270956404346E-2</c:v>
                </c:pt>
                <c:pt idx="1606">
                  <c:v>1.1887565429884455E-2</c:v>
                </c:pt>
                <c:pt idx="1607">
                  <c:v>3.2712635766333355E-2</c:v>
                </c:pt>
                <c:pt idx="1608">
                  <c:v>7.5908682591277095E-3</c:v>
                </c:pt>
                <c:pt idx="1609">
                  <c:v>7.2829157214807025E-2</c:v>
                </c:pt>
                <c:pt idx="1610">
                  <c:v>2.101397475668727E-2</c:v>
                </c:pt>
                <c:pt idx="1611">
                  <c:v>2.6321463507824702E-2</c:v>
                </c:pt>
                <c:pt idx="1612">
                  <c:v>5.8045139965301834E-2</c:v>
                </c:pt>
                <c:pt idx="1613">
                  <c:v>3.5717289007968049E-2</c:v>
                </c:pt>
                <c:pt idx="1614">
                  <c:v>6.9843932871387807E-2</c:v>
                </c:pt>
                <c:pt idx="1615">
                  <c:v>3.595245466486297E-3</c:v>
                </c:pt>
                <c:pt idx="1616">
                  <c:v>1.0527864442003121E-2</c:v>
                </c:pt>
                <c:pt idx="1617">
                  <c:v>2.4490892073863652E-2</c:v>
                </c:pt>
                <c:pt idx="1618">
                  <c:v>5.29509821289691E-2</c:v>
                </c:pt>
                <c:pt idx="1619">
                  <c:v>7.7192530513383276E-2</c:v>
                </c:pt>
                <c:pt idx="1620">
                  <c:v>2.9213722143723534E-2</c:v>
                </c:pt>
                <c:pt idx="1621">
                  <c:v>9.1522439245217985E-3</c:v>
                </c:pt>
                <c:pt idx="1622">
                  <c:v>1.1620687596391855E-2</c:v>
                </c:pt>
                <c:pt idx="1623">
                  <c:v>1.9321349313065558E-2</c:v>
                </c:pt>
                <c:pt idx="1624">
                  <c:v>4.6770960654826622E-3</c:v>
                </c:pt>
                <c:pt idx="1625">
                  <c:v>1.8350730341929942E-2</c:v>
                </c:pt>
                <c:pt idx="1626">
                  <c:v>2.1564116777670755E-2</c:v>
                </c:pt>
                <c:pt idx="1627">
                  <c:v>2.5860542588462657E-2</c:v>
                </c:pt>
                <c:pt idx="1628">
                  <c:v>6.6351007860130068E-2</c:v>
                </c:pt>
                <c:pt idx="1629">
                  <c:v>1.4601082237876477E-4</c:v>
                </c:pt>
                <c:pt idx="1630">
                  <c:v>4.8477372357235524E-2</c:v>
                </c:pt>
                <c:pt idx="1631">
                  <c:v>5.9020437811814576E-2</c:v>
                </c:pt>
                <c:pt idx="1632">
                  <c:v>4.9947842080353452E-2</c:v>
                </c:pt>
                <c:pt idx="1633">
                  <c:v>1.2247698218044258E-3</c:v>
                </c:pt>
                <c:pt idx="1634">
                  <c:v>3.203343259707328E-2</c:v>
                </c:pt>
                <c:pt idx="1635">
                  <c:v>4.8798167748565442E-2</c:v>
                </c:pt>
                <c:pt idx="1636">
                  <c:v>1.9254628232246853E-2</c:v>
                </c:pt>
                <c:pt idx="1637">
                  <c:v>5.8870665458046374E-2</c:v>
                </c:pt>
                <c:pt idx="1638">
                  <c:v>3.5504955386735877E-2</c:v>
                </c:pt>
                <c:pt idx="1639">
                  <c:v>1.1738648991054134E-2</c:v>
                </c:pt>
                <c:pt idx="1640">
                  <c:v>3.108797457457833E-2</c:v>
                </c:pt>
                <c:pt idx="1641">
                  <c:v>1.234768420725082E-2</c:v>
                </c:pt>
                <c:pt idx="1642">
                  <c:v>2.9726386634725408E-2</c:v>
                </c:pt>
                <c:pt idx="1643">
                  <c:v>7.0399730133992644E-2</c:v>
                </c:pt>
                <c:pt idx="1644">
                  <c:v>2.1791643222325418E-2</c:v>
                </c:pt>
                <c:pt idx="1645">
                  <c:v>4.5633406948250082E-3</c:v>
                </c:pt>
                <c:pt idx="1646">
                  <c:v>4.3313153854273062E-2</c:v>
                </c:pt>
                <c:pt idx="1647">
                  <c:v>1.3303372687966926E-2</c:v>
                </c:pt>
                <c:pt idx="1648">
                  <c:v>4.6748076854120156E-2</c:v>
                </c:pt>
                <c:pt idx="1649">
                  <c:v>1.6928640643949E-2</c:v>
                </c:pt>
                <c:pt idx="1650">
                  <c:v>5.1018503336073315E-2</c:v>
                </c:pt>
                <c:pt idx="1651">
                  <c:v>3.7189821062018215E-2</c:v>
                </c:pt>
                <c:pt idx="1652">
                  <c:v>5.6743764719121487E-2</c:v>
                </c:pt>
                <c:pt idx="1653">
                  <c:v>5.7104626157674703E-3</c:v>
                </c:pt>
                <c:pt idx="1654">
                  <c:v>3.5871854447683107E-2</c:v>
                </c:pt>
                <c:pt idx="1655">
                  <c:v>4.7189193093891649E-2</c:v>
                </c:pt>
                <c:pt idx="1656">
                  <c:v>1.2296924607381176E-2</c:v>
                </c:pt>
                <c:pt idx="1657">
                  <c:v>1.0433937258412273E-2</c:v>
                </c:pt>
                <c:pt idx="1658">
                  <c:v>1.2943475297098203E-2</c:v>
                </c:pt>
                <c:pt idx="1659">
                  <c:v>3.8578018364139592E-2</c:v>
                </c:pt>
                <c:pt idx="1660">
                  <c:v>3.0490260104376905E-2</c:v>
                </c:pt>
                <c:pt idx="1661">
                  <c:v>1.2564159545276985E-2</c:v>
                </c:pt>
                <c:pt idx="1662">
                  <c:v>2.1960253010327717E-2</c:v>
                </c:pt>
                <c:pt idx="1663">
                  <c:v>4.4878385733378642E-3</c:v>
                </c:pt>
                <c:pt idx="1664">
                  <c:v>3.7987717408285871E-3</c:v>
                </c:pt>
                <c:pt idx="1665">
                  <c:v>1.6019776942212353E-2</c:v>
                </c:pt>
                <c:pt idx="1666">
                  <c:v>3.5209795200299493E-3</c:v>
                </c:pt>
                <c:pt idx="1667">
                  <c:v>3.9755491607485873E-3</c:v>
                </c:pt>
                <c:pt idx="1668">
                  <c:v>1.0758373558821571E-2</c:v>
                </c:pt>
                <c:pt idx="1669">
                  <c:v>4.2220301109277936E-2</c:v>
                </c:pt>
                <c:pt idx="1670">
                  <c:v>3.4073133039576411E-3</c:v>
                </c:pt>
                <c:pt idx="1671">
                  <c:v>9.8915636127476052E-3</c:v>
                </c:pt>
                <c:pt idx="1672">
                  <c:v>1.4070862982869882E-4</c:v>
                </c:pt>
                <c:pt idx="1673">
                  <c:v>2.4744281259331393E-2</c:v>
                </c:pt>
                <c:pt idx="1674">
                  <c:v>1.1513046681831236E-2</c:v>
                </c:pt>
                <c:pt idx="1675">
                  <c:v>1.3882915773565065E-2</c:v>
                </c:pt>
                <c:pt idx="1676">
                  <c:v>7.4447050642446264E-2</c:v>
                </c:pt>
                <c:pt idx="1677">
                  <c:v>2.5071379378365816E-2</c:v>
                </c:pt>
                <c:pt idx="1678">
                  <c:v>6.1419061844798256E-2</c:v>
                </c:pt>
                <c:pt idx="1679">
                  <c:v>2.2299383040528399E-2</c:v>
                </c:pt>
                <c:pt idx="1680">
                  <c:v>9.5391516616674717E-3</c:v>
                </c:pt>
                <c:pt idx="1681">
                  <c:v>4.6037291901605451E-2</c:v>
                </c:pt>
                <c:pt idx="1682">
                  <c:v>5.0938104635575594E-3</c:v>
                </c:pt>
                <c:pt idx="1683">
                  <c:v>1.9949845885589883E-2</c:v>
                </c:pt>
                <c:pt idx="1684">
                  <c:v>1.1148840037105423E-2</c:v>
                </c:pt>
                <c:pt idx="1685">
                  <c:v>2.2861648209838881E-2</c:v>
                </c:pt>
                <c:pt idx="1686">
                  <c:v>1.2090920664330012E-3</c:v>
                </c:pt>
                <c:pt idx="1687">
                  <c:v>1.8220977751846522E-2</c:v>
                </c:pt>
                <c:pt idx="1688">
                  <c:v>2.379650725113399E-2</c:v>
                </c:pt>
                <c:pt idx="1689">
                  <c:v>1.4236913739028578E-2</c:v>
                </c:pt>
                <c:pt idx="1690">
                  <c:v>1.7665728210248303E-2</c:v>
                </c:pt>
                <c:pt idx="1691">
                  <c:v>4.9418150783131623E-2</c:v>
                </c:pt>
                <c:pt idx="1692">
                  <c:v>4.7033387312344105E-2</c:v>
                </c:pt>
                <c:pt idx="1693">
                  <c:v>1.015101923045934E-2</c:v>
                </c:pt>
                <c:pt idx="1694">
                  <c:v>5.235174755957242E-2</c:v>
                </c:pt>
                <c:pt idx="1695">
                  <c:v>4.3556990222127986E-2</c:v>
                </c:pt>
                <c:pt idx="1696">
                  <c:v>8.0976047680511049E-3</c:v>
                </c:pt>
                <c:pt idx="1697">
                  <c:v>3.1220304810390041E-2</c:v>
                </c:pt>
                <c:pt idx="1698">
                  <c:v>1.9909017587877383E-2</c:v>
                </c:pt>
                <c:pt idx="1699">
                  <c:v>3.3312007436934042E-2</c:v>
                </c:pt>
                <c:pt idx="1700">
                  <c:v>5.2240015795858928E-2</c:v>
                </c:pt>
                <c:pt idx="1701">
                  <c:v>6.627474372039574E-2</c:v>
                </c:pt>
                <c:pt idx="1702">
                  <c:v>3.5834943247495872E-2</c:v>
                </c:pt>
                <c:pt idx="1703">
                  <c:v>5.000272046398046E-3</c:v>
                </c:pt>
                <c:pt idx="1704">
                  <c:v>5.521555468310093E-2</c:v>
                </c:pt>
                <c:pt idx="1705">
                  <c:v>4.7518808696953227E-2</c:v>
                </c:pt>
                <c:pt idx="1706">
                  <c:v>5.0887576919362791E-2</c:v>
                </c:pt>
                <c:pt idx="1707">
                  <c:v>1.3511731635670895E-2</c:v>
                </c:pt>
                <c:pt idx="1708">
                  <c:v>4.9198853775924006E-2</c:v>
                </c:pt>
                <c:pt idx="1709">
                  <c:v>7.4120026187002959E-3</c:v>
                </c:pt>
                <c:pt idx="1710">
                  <c:v>5.0317033879578241E-2</c:v>
                </c:pt>
                <c:pt idx="1711">
                  <c:v>2.3915470644147376E-2</c:v>
                </c:pt>
                <c:pt idx="1712">
                  <c:v>5.6246168531986745E-2</c:v>
                </c:pt>
                <c:pt idx="1713">
                  <c:v>1.527304352475625E-3</c:v>
                </c:pt>
                <c:pt idx="1714">
                  <c:v>3.6192774709956757E-2</c:v>
                </c:pt>
                <c:pt idx="1715">
                  <c:v>4.3008943962135233E-2</c:v>
                </c:pt>
                <c:pt idx="1716">
                  <c:v>5.2478686970280852E-2</c:v>
                </c:pt>
                <c:pt idx="1717">
                  <c:v>1.3370026638846289E-2</c:v>
                </c:pt>
                <c:pt idx="1718">
                  <c:v>1.8565683610961409E-2</c:v>
                </c:pt>
                <c:pt idx="1719">
                  <c:v>1.0355301495197337E-2</c:v>
                </c:pt>
                <c:pt idx="1720">
                  <c:v>3.6723929091551234E-2</c:v>
                </c:pt>
                <c:pt idx="1721">
                  <c:v>3.4686758295738994E-2</c:v>
                </c:pt>
                <c:pt idx="1722">
                  <c:v>5.8383590893262505E-2</c:v>
                </c:pt>
                <c:pt idx="1723">
                  <c:v>3.2403226908164016E-2</c:v>
                </c:pt>
                <c:pt idx="1724">
                  <c:v>5.8299685140545052E-2</c:v>
                </c:pt>
                <c:pt idx="1725">
                  <c:v>6.8682595607279767E-2</c:v>
                </c:pt>
                <c:pt idx="1726">
                  <c:v>1.4561270451632408E-2</c:v>
                </c:pt>
                <c:pt idx="1727">
                  <c:v>6.6372923418301477E-2</c:v>
                </c:pt>
                <c:pt idx="1728">
                  <c:v>7.5073840949974505E-2</c:v>
                </c:pt>
                <c:pt idx="1729">
                  <c:v>3.4246875723608159E-3</c:v>
                </c:pt>
                <c:pt idx="1730">
                  <c:v>1.7674865377779125E-2</c:v>
                </c:pt>
                <c:pt idx="1731">
                  <c:v>3.1103329747376573E-2</c:v>
                </c:pt>
                <c:pt idx="1732">
                  <c:v>1.313661514759803E-2</c:v>
                </c:pt>
                <c:pt idx="1733">
                  <c:v>7.5485981480673758E-2</c:v>
                </c:pt>
                <c:pt idx="1734">
                  <c:v>6.294064643478757E-2</c:v>
                </c:pt>
                <c:pt idx="1735">
                  <c:v>3.9719560158116229E-2</c:v>
                </c:pt>
                <c:pt idx="1736">
                  <c:v>4.4449977406813279E-3</c:v>
                </c:pt>
                <c:pt idx="1737">
                  <c:v>1.7317000502104652E-2</c:v>
                </c:pt>
                <c:pt idx="1738">
                  <c:v>3.8106661612415049E-2</c:v>
                </c:pt>
                <c:pt idx="1739">
                  <c:v>4.9633781744576021E-2</c:v>
                </c:pt>
                <c:pt idx="1740">
                  <c:v>5.2327712849608056E-3</c:v>
                </c:pt>
                <c:pt idx="1741">
                  <c:v>6.7853111257683354E-2</c:v>
                </c:pt>
                <c:pt idx="1742">
                  <c:v>2.7226106704647673E-2</c:v>
                </c:pt>
                <c:pt idx="1743">
                  <c:v>4.242929127662827E-2</c:v>
                </c:pt>
                <c:pt idx="1744">
                  <c:v>2.6007735323482127E-2</c:v>
                </c:pt>
                <c:pt idx="1745">
                  <c:v>6.225369053021429E-2</c:v>
                </c:pt>
                <c:pt idx="1746">
                  <c:v>5.4259825255359162E-2</c:v>
                </c:pt>
                <c:pt idx="1747">
                  <c:v>2.0060717416154724E-2</c:v>
                </c:pt>
                <c:pt idx="1748">
                  <c:v>4.5149507041179482E-3</c:v>
                </c:pt>
                <c:pt idx="1749">
                  <c:v>2.3132032018568765E-2</c:v>
                </c:pt>
                <c:pt idx="1750">
                  <c:v>6.4760046577675506E-2</c:v>
                </c:pt>
                <c:pt idx="1751">
                  <c:v>4.1079881145895262E-3</c:v>
                </c:pt>
                <c:pt idx="1752">
                  <c:v>6.5068748114677166E-2</c:v>
                </c:pt>
                <c:pt idx="1753">
                  <c:v>6.8456959893314698E-2</c:v>
                </c:pt>
                <c:pt idx="1754">
                  <c:v>4.391808058652976E-2</c:v>
                </c:pt>
                <c:pt idx="1755">
                  <c:v>1.8935159234768399E-2</c:v>
                </c:pt>
                <c:pt idx="1756">
                  <c:v>1.1047047965329982E-2</c:v>
                </c:pt>
                <c:pt idx="1757">
                  <c:v>7.1697793658355878E-3</c:v>
                </c:pt>
                <c:pt idx="1758">
                  <c:v>1.0944509249914185E-2</c:v>
                </c:pt>
                <c:pt idx="1759">
                  <c:v>3.1862914964042215E-3</c:v>
                </c:pt>
                <c:pt idx="1760">
                  <c:v>3.0628156363410822E-2</c:v>
                </c:pt>
                <c:pt idx="1761">
                  <c:v>4.4769410877455604E-2</c:v>
                </c:pt>
                <c:pt idx="1762">
                  <c:v>1.6764666028211164E-2</c:v>
                </c:pt>
                <c:pt idx="1763">
                  <c:v>4.150204237266468E-3</c:v>
                </c:pt>
                <c:pt idx="1764">
                  <c:v>9.5833690148517479E-3</c:v>
                </c:pt>
                <c:pt idx="1765">
                  <c:v>8.239687177920613E-3</c:v>
                </c:pt>
                <c:pt idx="1766">
                  <c:v>8.1503063235216743E-3</c:v>
                </c:pt>
                <c:pt idx="1767">
                  <c:v>4.2226810871228558E-2</c:v>
                </c:pt>
                <c:pt idx="1768">
                  <c:v>3.1793369437534847E-3</c:v>
                </c:pt>
                <c:pt idx="1769">
                  <c:v>2.5847706165894005E-2</c:v>
                </c:pt>
                <c:pt idx="1770">
                  <c:v>3.0455858623404244E-2</c:v>
                </c:pt>
                <c:pt idx="1771">
                  <c:v>6.6165148945044596E-3</c:v>
                </c:pt>
                <c:pt idx="1772">
                  <c:v>6.5181522472531547E-2</c:v>
                </c:pt>
                <c:pt idx="1773">
                  <c:v>5.9752575936898485E-2</c:v>
                </c:pt>
                <c:pt idx="1774">
                  <c:v>5.5461450357777803E-2</c:v>
                </c:pt>
                <c:pt idx="1775">
                  <c:v>3.0990575991788234E-2</c:v>
                </c:pt>
                <c:pt idx="1776">
                  <c:v>1.7411534134747355E-2</c:v>
                </c:pt>
                <c:pt idx="1777">
                  <c:v>3.4981712504534759E-2</c:v>
                </c:pt>
                <c:pt idx="1778">
                  <c:v>4.3318628709401501E-2</c:v>
                </c:pt>
                <c:pt idx="1779">
                  <c:v>6.3002522353328941E-2</c:v>
                </c:pt>
                <c:pt idx="1780">
                  <c:v>7.2444090316447791E-3</c:v>
                </c:pt>
                <c:pt idx="1781">
                  <c:v>1.5576136461669965E-2</c:v>
                </c:pt>
                <c:pt idx="1782">
                  <c:v>2.7743223864294678E-2</c:v>
                </c:pt>
                <c:pt idx="1783">
                  <c:v>1.4948262204964573E-3</c:v>
                </c:pt>
                <c:pt idx="1784">
                  <c:v>8.523129174451095E-3</c:v>
                </c:pt>
                <c:pt idx="1785">
                  <c:v>7.1563384121262674E-2</c:v>
                </c:pt>
                <c:pt idx="1786">
                  <c:v>6.8633624185764339E-2</c:v>
                </c:pt>
                <c:pt idx="1787">
                  <c:v>1.6128170409712762E-3</c:v>
                </c:pt>
                <c:pt idx="1788">
                  <c:v>2.5605853135628614E-2</c:v>
                </c:pt>
                <c:pt idx="1789">
                  <c:v>6.1097435939480076E-2</c:v>
                </c:pt>
                <c:pt idx="1790">
                  <c:v>3.7081176641411064E-2</c:v>
                </c:pt>
                <c:pt idx="1791">
                  <c:v>2.9255777849419056E-2</c:v>
                </c:pt>
                <c:pt idx="1792">
                  <c:v>2.3802473500755199E-2</c:v>
                </c:pt>
                <c:pt idx="1793">
                  <c:v>2.4494230595379023E-2</c:v>
                </c:pt>
                <c:pt idx="1794">
                  <c:v>1.3978252970214499E-2</c:v>
                </c:pt>
                <c:pt idx="1795">
                  <c:v>2.1239845974507818E-2</c:v>
                </c:pt>
                <c:pt idx="1796">
                  <c:v>5.7489152858119584E-2</c:v>
                </c:pt>
                <c:pt idx="1797">
                  <c:v>1.8572797657940381E-2</c:v>
                </c:pt>
                <c:pt idx="1798">
                  <c:v>5.6551428793525614E-3</c:v>
                </c:pt>
                <c:pt idx="1799">
                  <c:v>1.7903195980095966E-3</c:v>
                </c:pt>
                <c:pt idx="1800">
                  <c:v>2.8149930738178952E-2</c:v>
                </c:pt>
                <c:pt idx="1801">
                  <c:v>4.0105499779725592E-2</c:v>
                </c:pt>
                <c:pt idx="1802">
                  <c:v>4.9307578320941604E-2</c:v>
                </c:pt>
                <c:pt idx="1803">
                  <c:v>1.2261236607686811E-2</c:v>
                </c:pt>
                <c:pt idx="1804">
                  <c:v>3.4390539519317267E-2</c:v>
                </c:pt>
                <c:pt idx="1805">
                  <c:v>4.0819919924403716E-2</c:v>
                </c:pt>
                <c:pt idx="1806">
                  <c:v>4.9923083534363068E-2</c:v>
                </c:pt>
                <c:pt idx="1807">
                  <c:v>3.0449235765878648E-5</c:v>
                </c:pt>
                <c:pt idx="1808">
                  <c:v>1.834502198797499E-2</c:v>
                </c:pt>
                <c:pt idx="1809">
                  <c:v>5.90108297529085E-3</c:v>
                </c:pt>
                <c:pt idx="1810">
                  <c:v>4.0396157222531521E-3</c:v>
                </c:pt>
                <c:pt idx="1811">
                  <c:v>2.6271756774079624E-2</c:v>
                </c:pt>
                <c:pt idx="1812">
                  <c:v>3.0219088712485555E-2</c:v>
                </c:pt>
                <c:pt idx="1813">
                  <c:v>6.552292747205821E-3</c:v>
                </c:pt>
                <c:pt idx="1814">
                  <c:v>1.3301249399671826E-2</c:v>
                </c:pt>
                <c:pt idx="1815">
                  <c:v>6.3479161069903617E-2</c:v>
                </c:pt>
                <c:pt idx="1816">
                  <c:v>2.0418771911589459E-4</c:v>
                </c:pt>
                <c:pt idx="1817">
                  <c:v>6.428234038055522E-2</c:v>
                </c:pt>
                <c:pt idx="1818">
                  <c:v>1.6408778003506191E-2</c:v>
                </c:pt>
                <c:pt idx="1819">
                  <c:v>3.8610015040805169E-2</c:v>
                </c:pt>
                <c:pt idx="1820">
                  <c:v>1.3500772113537294E-2</c:v>
                </c:pt>
                <c:pt idx="1821">
                  <c:v>1.9050367708661305E-2</c:v>
                </c:pt>
                <c:pt idx="1822">
                  <c:v>5.5321586000166949E-2</c:v>
                </c:pt>
                <c:pt idx="1823">
                  <c:v>5.291031073586314E-3</c:v>
                </c:pt>
                <c:pt idx="1824">
                  <c:v>1.3986090983576172E-2</c:v>
                </c:pt>
                <c:pt idx="1825">
                  <c:v>9.5815859115455648E-3</c:v>
                </c:pt>
                <c:pt idx="1826">
                  <c:v>3.3004119918625598E-2</c:v>
                </c:pt>
                <c:pt idx="1827">
                  <c:v>2.8010605679657549E-3</c:v>
                </c:pt>
                <c:pt idx="1828">
                  <c:v>2.4811714052569846E-4</c:v>
                </c:pt>
                <c:pt idx="1829">
                  <c:v>3.1463040853838289E-2</c:v>
                </c:pt>
                <c:pt idx="1830">
                  <c:v>6.2317546769120512E-2</c:v>
                </c:pt>
                <c:pt idx="1831">
                  <c:v>3.0927013207802185E-2</c:v>
                </c:pt>
                <c:pt idx="1832">
                  <c:v>2.5450457531546295E-3</c:v>
                </c:pt>
                <c:pt idx="1833">
                  <c:v>3.6143977147300402E-2</c:v>
                </c:pt>
                <c:pt idx="1834">
                  <c:v>2.3823059459966659E-2</c:v>
                </c:pt>
                <c:pt idx="1835">
                  <c:v>5.1050242977971561E-2</c:v>
                </c:pt>
                <c:pt idx="1836">
                  <c:v>2.5493092348893104E-2</c:v>
                </c:pt>
                <c:pt idx="1837">
                  <c:v>1.7076999471686932E-2</c:v>
                </c:pt>
                <c:pt idx="1838">
                  <c:v>1.427499622570013E-2</c:v>
                </c:pt>
                <c:pt idx="1839">
                  <c:v>3.2016764817851227E-2</c:v>
                </c:pt>
                <c:pt idx="1840">
                  <c:v>1.1271107804608153E-2</c:v>
                </c:pt>
                <c:pt idx="1841">
                  <c:v>2.9005040144880413E-2</c:v>
                </c:pt>
                <c:pt idx="1842">
                  <c:v>8.7696482072104984E-3</c:v>
                </c:pt>
                <c:pt idx="1843">
                  <c:v>4.3904965474730863E-2</c:v>
                </c:pt>
                <c:pt idx="1844">
                  <c:v>7.0344868129838964E-2</c:v>
                </c:pt>
                <c:pt idx="1845">
                  <c:v>1.6443424979257552E-2</c:v>
                </c:pt>
                <c:pt idx="1846">
                  <c:v>2.2428926156331613E-2</c:v>
                </c:pt>
                <c:pt idx="1847">
                  <c:v>1.9678292291387959E-2</c:v>
                </c:pt>
                <c:pt idx="1848">
                  <c:v>3.348602181970145E-2</c:v>
                </c:pt>
                <c:pt idx="1849">
                  <c:v>1.2804605753088201E-4</c:v>
                </c:pt>
                <c:pt idx="1850">
                  <c:v>2.4140698598974769E-4</c:v>
                </c:pt>
                <c:pt idx="1851">
                  <c:v>1.4617125352763763E-2</c:v>
                </c:pt>
                <c:pt idx="1852">
                  <c:v>4.9634975565331488E-2</c:v>
                </c:pt>
                <c:pt idx="1853">
                  <c:v>7.6049038319209727E-2</c:v>
                </c:pt>
                <c:pt idx="1854">
                  <c:v>1.2900761142104462E-2</c:v>
                </c:pt>
                <c:pt idx="1855">
                  <c:v>8.4373829259061922E-3</c:v>
                </c:pt>
                <c:pt idx="1856">
                  <c:v>4.3294740310979858E-2</c:v>
                </c:pt>
                <c:pt idx="1857">
                  <c:v>1.197835760115485E-2</c:v>
                </c:pt>
                <c:pt idx="1858">
                  <c:v>9.6618826598241587E-4</c:v>
                </c:pt>
                <c:pt idx="1859">
                  <c:v>2.7773197823579062E-2</c:v>
                </c:pt>
                <c:pt idx="1860">
                  <c:v>1.497461345612355E-2</c:v>
                </c:pt>
                <c:pt idx="1861">
                  <c:v>3.0427615265518897E-2</c:v>
                </c:pt>
                <c:pt idx="1862">
                  <c:v>3.1646482519059986E-2</c:v>
                </c:pt>
                <c:pt idx="1863">
                  <c:v>1.6418470397765342E-3</c:v>
                </c:pt>
                <c:pt idx="1864">
                  <c:v>7.9395535292274277E-3</c:v>
                </c:pt>
                <c:pt idx="1865">
                  <c:v>4.2617157299336877E-2</c:v>
                </c:pt>
                <c:pt idx="1866">
                  <c:v>4.475412494129874E-3</c:v>
                </c:pt>
                <c:pt idx="1867">
                  <c:v>5.2440506700502263E-3</c:v>
                </c:pt>
                <c:pt idx="1868">
                  <c:v>1.2516309960767328E-5</c:v>
                </c:pt>
                <c:pt idx="1869">
                  <c:v>3.9746248491846353E-2</c:v>
                </c:pt>
                <c:pt idx="1870">
                  <c:v>5.1847330098653598E-3</c:v>
                </c:pt>
                <c:pt idx="1871">
                  <c:v>4.4456547046539202E-2</c:v>
                </c:pt>
                <c:pt idx="1872">
                  <c:v>2.5024100286846002E-2</c:v>
                </c:pt>
                <c:pt idx="1873">
                  <c:v>3.3529132299739813E-2</c:v>
                </c:pt>
                <c:pt idx="1874">
                  <c:v>1.2254567416272425E-2</c:v>
                </c:pt>
                <c:pt idx="1875">
                  <c:v>1.5213744704455129E-2</c:v>
                </c:pt>
                <c:pt idx="1876">
                  <c:v>5.1654794191621126E-2</c:v>
                </c:pt>
                <c:pt idx="1877">
                  <c:v>7.1312264907686856E-2</c:v>
                </c:pt>
                <c:pt idx="1878">
                  <c:v>4.3365453209805143E-5</c:v>
                </c:pt>
                <c:pt idx="1879">
                  <c:v>2.6992892259094743E-2</c:v>
                </c:pt>
                <c:pt idx="1880">
                  <c:v>1.7093684547075157E-2</c:v>
                </c:pt>
                <c:pt idx="1881">
                  <c:v>1.6417547388437103E-2</c:v>
                </c:pt>
                <c:pt idx="1882">
                  <c:v>4.9101009317529525E-2</c:v>
                </c:pt>
                <c:pt idx="1883">
                  <c:v>3.7539910705523885E-2</c:v>
                </c:pt>
                <c:pt idx="1884">
                  <c:v>1.1516819625735678E-2</c:v>
                </c:pt>
                <c:pt idx="1885">
                  <c:v>3.0146853952624609E-2</c:v>
                </c:pt>
                <c:pt idx="1886">
                  <c:v>6.9999977778681432E-4</c:v>
                </c:pt>
                <c:pt idx="1887">
                  <c:v>1.7370463239261582E-2</c:v>
                </c:pt>
                <c:pt idx="1888">
                  <c:v>3.2820373147932971E-2</c:v>
                </c:pt>
                <c:pt idx="1889">
                  <c:v>6.4310401976824236E-2</c:v>
                </c:pt>
                <c:pt idx="1890">
                  <c:v>2.3261854184251956E-2</c:v>
                </c:pt>
                <c:pt idx="1891">
                  <c:v>6.5921599565039443E-2</c:v>
                </c:pt>
                <c:pt idx="1892">
                  <c:v>2.5200014277725686E-2</c:v>
                </c:pt>
                <c:pt idx="1893">
                  <c:v>1.162368866753254E-2</c:v>
                </c:pt>
                <c:pt idx="1894">
                  <c:v>6.4904079429903457E-3</c:v>
                </c:pt>
                <c:pt idx="1895">
                  <c:v>4.4924314441958275E-3</c:v>
                </c:pt>
                <c:pt idx="1896">
                  <c:v>6.3796030814283443E-3</c:v>
                </c:pt>
                <c:pt idx="1897">
                  <c:v>1.4001071173197354E-2</c:v>
                </c:pt>
                <c:pt idx="1898">
                  <c:v>9.1965237979216101E-4</c:v>
                </c:pt>
                <c:pt idx="1899">
                  <c:v>3.5801848735958569E-2</c:v>
                </c:pt>
                <c:pt idx="1900">
                  <c:v>1.5156073678679882E-2</c:v>
                </c:pt>
                <c:pt idx="1901">
                  <c:v>1.1118996036716611E-2</c:v>
                </c:pt>
                <c:pt idx="1902">
                  <c:v>1.1684909332156617E-2</c:v>
                </c:pt>
                <c:pt idx="1903">
                  <c:v>1.0151762159595297E-2</c:v>
                </c:pt>
                <c:pt idx="1904">
                  <c:v>8.6367950584321004E-3</c:v>
                </c:pt>
                <c:pt idx="1905">
                  <c:v>7.2611209843765248E-2</c:v>
                </c:pt>
                <c:pt idx="1906">
                  <c:v>1.7025244061179789E-2</c:v>
                </c:pt>
                <c:pt idx="1907">
                  <c:v>2.5911737738350121E-2</c:v>
                </c:pt>
                <c:pt idx="1908">
                  <c:v>5.5049716240331913E-2</c:v>
                </c:pt>
                <c:pt idx="1909">
                  <c:v>3.1263718227806672E-2</c:v>
                </c:pt>
                <c:pt idx="1910">
                  <c:v>1.5074949438055038E-4</c:v>
                </c:pt>
                <c:pt idx="1911">
                  <c:v>2.8957320699887261E-2</c:v>
                </c:pt>
                <c:pt idx="1912">
                  <c:v>4.5000601205913739E-2</c:v>
                </c:pt>
                <c:pt idx="1913">
                  <c:v>5.9779508594935363E-3</c:v>
                </c:pt>
                <c:pt idx="1914">
                  <c:v>2.9817877091436521E-2</c:v>
                </c:pt>
                <c:pt idx="1915">
                  <c:v>9.0275080548936484E-5</c:v>
                </c:pt>
                <c:pt idx="1916">
                  <c:v>3.6718007013862401E-2</c:v>
                </c:pt>
                <c:pt idx="1917">
                  <c:v>6.2877712973232108E-2</c:v>
                </c:pt>
                <c:pt idx="1918">
                  <c:v>1.0872135668097423E-2</c:v>
                </c:pt>
                <c:pt idx="1919">
                  <c:v>2.2637927780493831E-2</c:v>
                </c:pt>
                <c:pt idx="1920">
                  <c:v>4.9910388609731154E-3</c:v>
                </c:pt>
                <c:pt idx="1921">
                  <c:v>4.801836966660248E-2</c:v>
                </c:pt>
                <c:pt idx="1922">
                  <c:v>3.972963241941966E-3</c:v>
                </c:pt>
                <c:pt idx="1923">
                  <c:v>3.1676701073775265E-2</c:v>
                </c:pt>
                <c:pt idx="1924">
                  <c:v>2.4215845694010502E-2</c:v>
                </c:pt>
                <c:pt idx="1925">
                  <c:v>2.7261599611395061E-2</c:v>
                </c:pt>
                <c:pt idx="1926">
                  <c:v>4.5893653200141469E-3</c:v>
                </c:pt>
                <c:pt idx="1927">
                  <c:v>7.1116588706906667E-2</c:v>
                </c:pt>
                <c:pt idx="1928">
                  <c:v>3.9534172701001624E-2</c:v>
                </c:pt>
                <c:pt idx="1929">
                  <c:v>4.3951535668926435E-2</c:v>
                </c:pt>
                <c:pt idx="1930">
                  <c:v>5.4289447985389422E-3</c:v>
                </c:pt>
                <c:pt idx="1931">
                  <c:v>6.4767819444249711E-2</c:v>
                </c:pt>
                <c:pt idx="1932">
                  <c:v>4.8462390317257796E-3</c:v>
                </c:pt>
                <c:pt idx="1933">
                  <c:v>7.44476116000026E-2</c:v>
                </c:pt>
                <c:pt idx="1934">
                  <c:v>3.8555628639503611E-2</c:v>
                </c:pt>
                <c:pt idx="1935">
                  <c:v>7.4949607427945333E-2</c:v>
                </c:pt>
                <c:pt idx="1936">
                  <c:v>3.7362780544921467E-2</c:v>
                </c:pt>
                <c:pt idx="1937">
                  <c:v>3.1157067175868008E-2</c:v>
                </c:pt>
                <c:pt idx="1938">
                  <c:v>3.6128057945165042E-2</c:v>
                </c:pt>
                <c:pt idx="1939">
                  <c:v>2.8840225897001876E-2</c:v>
                </c:pt>
                <c:pt idx="1940">
                  <c:v>3.3551193601531602E-2</c:v>
                </c:pt>
                <c:pt idx="1941">
                  <c:v>1.7602343410200404E-2</c:v>
                </c:pt>
                <c:pt idx="1942">
                  <c:v>7.2211419726471056E-3</c:v>
                </c:pt>
                <c:pt idx="1943">
                  <c:v>3.0920121666250324E-2</c:v>
                </c:pt>
                <c:pt idx="1944">
                  <c:v>1.1243631101317228E-2</c:v>
                </c:pt>
                <c:pt idx="1945">
                  <c:v>2.8427740332869364E-2</c:v>
                </c:pt>
                <c:pt idx="1946">
                  <c:v>1.0150853892076969E-2</c:v>
                </c:pt>
                <c:pt idx="1947">
                  <c:v>1.8539253997187418E-2</c:v>
                </c:pt>
                <c:pt idx="1948">
                  <c:v>7.2584466984852471E-3</c:v>
                </c:pt>
                <c:pt idx="1949">
                  <c:v>6.1540700430903761E-2</c:v>
                </c:pt>
                <c:pt idx="1950">
                  <c:v>4.7084976497719075E-2</c:v>
                </c:pt>
                <c:pt idx="1951">
                  <c:v>4.5640801155431107E-2</c:v>
                </c:pt>
                <c:pt idx="1952">
                  <c:v>4.9964819828788282E-2</c:v>
                </c:pt>
                <c:pt idx="1953">
                  <c:v>5.032928340421998E-4</c:v>
                </c:pt>
                <c:pt idx="1954">
                  <c:v>2.599155278730602E-2</c:v>
                </c:pt>
                <c:pt idx="1955">
                  <c:v>2.6530116132129002E-2</c:v>
                </c:pt>
                <c:pt idx="1956">
                  <c:v>4.4806281813832838E-2</c:v>
                </c:pt>
                <c:pt idx="1957">
                  <c:v>2.4496771781207387E-2</c:v>
                </c:pt>
                <c:pt idx="1958">
                  <c:v>6.9524168184193335E-3</c:v>
                </c:pt>
                <c:pt idx="1959">
                  <c:v>9.6605228872959064E-3</c:v>
                </c:pt>
                <c:pt idx="1960">
                  <c:v>1.008235769327247E-3</c:v>
                </c:pt>
                <c:pt idx="1961">
                  <c:v>3.0910226347174441E-3</c:v>
                </c:pt>
                <c:pt idx="1962">
                  <c:v>1.1869016787592515E-2</c:v>
                </c:pt>
                <c:pt idx="1963">
                  <c:v>1.0580224727793948E-2</c:v>
                </c:pt>
                <c:pt idx="1964">
                  <c:v>1.1189550935419078E-2</c:v>
                </c:pt>
                <c:pt idx="1965">
                  <c:v>3.9975044121105724E-2</c:v>
                </c:pt>
                <c:pt idx="1966">
                  <c:v>1.9351485087229319E-2</c:v>
                </c:pt>
                <c:pt idx="1967">
                  <c:v>2.5640354712448344E-2</c:v>
                </c:pt>
                <c:pt idx="1968">
                  <c:v>6.8793339516987531E-2</c:v>
                </c:pt>
                <c:pt idx="1969">
                  <c:v>1.3983239791390304E-2</c:v>
                </c:pt>
                <c:pt idx="1970">
                  <c:v>1.0433153601414398E-2</c:v>
                </c:pt>
                <c:pt idx="1971">
                  <c:v>1.1661324363180792E-2</c:v>
                </c:pt>
                <c:pt idx="1972">
                  <c:v>5.3474021110841125E-2</c:v>
                </c:pt>
                <c:pt idx="1973">
                  <c:v>1.2902372501969614E-2</c:v>
                </c:pt>
                <c:pt idx="1974">
                  <c:v>2.4595656529968982E-2</c:v>
                </c:pt>
                <c:pt idx="1975">
                  <c:v>4.3711505923252778E-2</c:v>
                </c:pt>
                <c:pt idx="1976">
                  <c:v>1.2615525224132788E-2</c:v>
                </c:pt>
                <c:pt idx="1977">
                  <c:v>5.9203069088147424E-2</c:v>
                </c:pt>
                <c:pt idx="1978">
                  <c:v>2.5473840931034804E-3</c:v>
                </c:pt>
                <c:pt idx="1979">
                  <c:v>1.7794844720739909E-2</c:v>
                </c:pt>
                <c:pt idx="1980">
                  <c:v>8.3931685505780895E-3</c:v>
                </c:pt>
                <c:pt idx="1981">
                  <c:v>7.3006660593517422E-3</c:v>
                </c:pt>
                <c:pt idx="1982">
                  <c:v>5.0618041166597026E-4</c:v>
                </c:pt>
                <c:pt idx="1983">
                  <c:v>1.6905259270630184E-2</c:v>
                </c:pt>
                <c:pt idx="1984">
                  <c:v>5.5681718736300167E-3</c:v>
                </c:pt>
                <c:pt idx="1985">
                  <c:v>5.7078265892855216E-2</c:v>
                </c:pt>
                <c:pt idx="1986">
                  <c:v>8.9915875655231757E-3</c:v>
                </c:pt>
                <c:pt idx="1987">
                  <c:v>8.1327052062390697E-3</c:v>
                </c:pt>
                <c:pt idx="1988">
                  <c:v>3.0693073122853957E-3</c:v>
                </c:pt>
                <c:pt idx="1989">
                  <c:v>7.0910252313822319E-3</c:v>
                </c:pt>
                <c:pt idx="1990">
                  <c:v>8.5916165215552762E-3</c:v>
                </c:pt>
                <c:pt idx="1991">
                  <c:v>2.7718220475481909E-2</c:v>
                </c:pt>
                <c:pt idx="1992">
                  <c:v>1.4538857244322035E-3</c:v>
                </c:pt>
                <c:pt idx="1993">
                  <c:v>2.0157811133478604E-2</c:v>
                </c:pt>
                <c:pt idx="1994">
                  <c:v>2.667892939772893E-2</c:v>
                </c:pt>
                <c:pt idx="1995">
                  <c:v>6.8030936362456027E-3</c:v>
                </c:pt>
                <c:pt idx="1996">
                  <c:v>3.224697349618004E-2</c:v>
                </c:pt>
                <c:pt idx="1997">
                  <c:v>5.4485066907069019E-3</c:v>
                </c:pt>
                <c:pt idx="1998">
                  <c:v>4.9257839865261506E-2</c:v>
                </c:pt>
                <c:pt idx="1999">
                  <c:v>1.7537092720257077E-2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87.783417472084238</c:v>
                </c:pt>
                <c:pt idx="1">
                  <c:v>77.583484262493513</c:v>
                </c:pt>
                <c:pt idx="2">
                  <c:v>78.750205812221353</c:v>
                </c:pt>
                <c:pt idx="3">
                  <c:v>75.940299750982206</c:v>
                </c:pt>
                <c:pt idx="4">
                  <c:v>83.68185177082708</c:v>
                </c:pt>
                <c:pt idx="5">
                  <c:v>84.31180508489031</c:v>
                </c:pt>
                <c:pt idx="6">
                  <c:v>77.874454872440964</c:v>
                </c:pt>
                <c:pt idx="7">
                  <c:v>85.985452214564731</c:v>
                </c:pt>
                <c:pt idx="8">
                  <c:v>80.869744506963187</c:v>
                </c:pt>
                <c:pt idx="9">
                  <c:v>83.046709254847812</c:v>
                </c:pt>
                <c:pt idx="10">
                  <c:v>80.664602778902392</c:v>
                </c:pt>
                <c:pt idx="11">
                  <c:v>79.465534461708501</c:v>
                </c:pt>
                <c:pt idx="12">
                  <c:v>80.302061245080594</c:v>
                </c:pt>
                <c:pt idx="13">
                  <c:v>85.61753590015887</c:v>
                </c:pt>
                <c:pt idx="14">
                  <c:v>88.801819676278058</c:v>
                </c:pt>
                <c:pt idx="15">
                  <c:v>78.067710871567868</c:v>
                </c:pt>
                <c:pt idx="16">
                  <c:v>85.960045431997983</c:v>
                </c:pt>
                <c:pt idx="17">
                  <c:v>80.542943984997734</c:v>
                </c:pt>
                <c:pt idx="18">
                  <c:v>79.884407998263029</c:v>
                </c:pt>
                <c:pt idx="19">
                  <c:v>71.35527323597222</c:v>
                </c:pt>
                <c:pt idx="20">
                  <c:v>78.470429174054374</c:v>
                </c:pt>
                <c:pt idx="21">
                  <c:v>78.235074381329369</c:v>
                </c:pt>
                <c:pt idx="22">
                  <c:v>72.420072289086875</c:v>
                </c:pt>
                <c:pt idx="23">
                  <c:v>87.408621260393886</c:v>
                </c:pt>
                <c:pt idx="24">
                  <c:v>66.434715764301416</c:v>
                </c:pt>
                <c:pt idx="25">
                  <c:v>76.397973133532034</c:v>
                </c:pt>
                <c:pt idx="26">
                  <c:v>81.858278799287817</c:v>
                </c:pt>
                <c:pt idx="27">
                  <c:v>75.88924509961987</c:v>
                </c:pt>
                <c:pt idx="28">
                  <c:v>81.742611461248686</c:v>
                </c:pt>
                <c:pt idx="29">
                  <c:v>79.759561856747894</c:v>
                </c:pt>
                <c:pt idx="30">
                  <c:v>82.864672076916264</c:v>
                </c:pt>
                <c:pt idx="31">
                  <c:v>82.156412435175582</c:v>
                </c:pt>
                <c:pt idx="32">
                  <c:v>81.055102223329811</c:v>
                </c:pt>
                <c:pt idx="33">
                  <c:v>81.013473414282856</c:v>
                </c:pt>
                <c:pt idx="34">
                  <c:v>83.237987056727803</c:v>
                </c:pt>
                <c:pt idx="35">
                  <c:v>75.991955041585612</c:v>
                </c:pt>
                <c:pt idx="36">
                  <c:v>76.99333921261865</c:v>
                </c:pt>
                <c:pt idx="37">
                  <c:v>91.315443724495708</c:v>
                </c:pt>
                <c:pt idx="38">
                  <c:v>78.646060624236313</c:v>
                </c:pt>
                <c:pt idx="39">
                  <c:v>93.706133812289281</c:v>
                </c:pt>
                <c:pt idx="40">
                  <c:v>80.848366053309363</c:v>
                </c:pt>
                <c:pt idx="41">
                  <c:v>84.767012084862486</c:v>
                </c:pt>
                <c:pt idx="42">
                  <c:v>76.011348309905742</c:v>
                </c:pt>
                <c:pt idx="43">
                  <c:v>77.83052926225146</c:v>
                </c:pt>
                <c:pt idx="44">
                  <c:v>88.018455944954113</c:v>
                </c:pt>
                <c:pt idx="45">
                  <c:v>78.174761129392706</c:v>
                </c:pt>
                <c:pt idx="46">
                  <c:v>84.317918654521947</c:v>
                </c:pt>
                <c:pt idx="47">
                  <c:v>86.008710970510066</c:v>
                </c:pt>
                <c:pt idx="48">
                  <c:v>74.536431024818384</c:v>
                </c:pt>
                <c:pt idx="49">
                  <c:v>75.672635524383679</c:v>
                </c:pt>
                <c:pt idx="50">
                  <c:v>72.924163560149665</c:v>
                </c:pt>
                <c:pt idx="51">
                  <c:v>86.573476618601532</c:v>
                </c:pt>
                <c:pt idx="52">
                  <c:v>79.694080531906309</c:v>
                </c:pt>
                <c:pt idx="53">
                  <c:v>78.455736616426236</c:v>
                </c:pt>
                <c:pt idx="54">
                  <c:v>86.477646876293051</c:v>
                </c:pt>
                <c:pt idx="55">
                  <c:v>75.432965805271039</c:v>
                </c:pt>
                <c:pt idx="56">
                  <c:v>87.814902231860756</c:v>
                </c:pt>
                <c:pt idx="57">
                  <c:v>79.972864529605346</c:v>
                </c:pt>
                <c:pt idx="58">
                  <c:v>78.666139616250064</c:v>
                </c:pt>
                <c:pt idx="59">
                  <c:v>74.074784847496701</c:v>
                </c:pt>
                <c:pt idx="60">
                  <c:v>80.95340933506796</c:v>
                </c:pt>
                <c:pt idx="61">
                  <c:v>91.0226476221018</c:v>
                </c:pt>
                <c:pt idx="62">
                  <c:v>82.660573965320211</c:v>
                </c:pt>
                <c:pt idx="63">
                  <c:v>81.854608478051432</c:v>
                </c:pt>
                <c:pt idx="64">
                  <c:v>81.820181247940397</c:v>
                </c:pt>
                <c:pt idx="65">
                  <c:v>76.87979276293234</c:v>
                </c:pt>
                <c:pt idx="66">
                  <c:v>87.01301608871961</c:v>
                </c:pt>
                <c:pt idx="67">
                  <c:v>74.636572568397483</c:v>
                </c:pt>
                <c:pt idx="68">
                  <c:v>78.131304701247856</c:v>
                </c:pt>
                <c:pt idx="69">
                  <c:v>70.54371432379898</c:v>
                </c:pt>
                <c:pt idx="70">
                  <c:v>80.930936865118809</c:v>
                </c:pt>
                <c:pt idx="71">
                  <c:v>83.200048102481105</c:v>
                </c:pt>
                <c:pt idx="72">
                  <c:v>76.806052885948745</c:v>
                </c:pt>
                <c:pt idx="73">
                  <c:v>78.772556611093748</c:v>
                </c:pt>
                <c:pt idx="74">
                  <c:v>89.40898573646659</c:v>
                </c:pt>
                <c:pt idx="75">
                  <c:v>75.210457369404978</c:v>
                </c:pt>
                <c:pt idx="76">
                  <c:v>82.147944050735347</c:v>
                </c:pt>
                <c:pt idx="77">
                  <c:v>76.798407095001124</c:v>
                </c:pt>
                <c:pt idx="78">
                  <c:v>84.053741082440283</c:v>
                </c:pt>
                <c:pt idx="79">
                  <c:v>79.223286163785815</c:v>
                </c:pt>
                <c:pt idx="80">
                  <c:v>73.624350975652447</c:v>
                </c:pt>
                <c:pt idx="81">
                  <c:v>83.560458669104477</c:v>
                </c:pt>
                <c:pt idx="82">
                  <c:v>72.986834354872428</c:v>
                </c:pt>
                <c:pt idx="83">
                  <c:v>72.506661377261111</c:v>
                </c:pt>
                <c:pt idx="84">
                  <c:v>79.90506920540389</c:v>
                </c:pt>
                <c:pt idx="85">
                  <c:v>79.001848278664426</c:v>
                </c:pt>
                <c:pt idx="86">
                  <c:v>74.911548746680765</c:v>
                </c:pt>
                <c:pt idx="87">
                  <c:v>79.948689342997056</c:v>
                </c:pt>
                <c:pt idx="88">
                  <c:v>85.130320015070964</c:v>
                </c:pt>
                <c:pt idx="89">
                  <c:v>69.616805937735094</c:v>
                </c:pt>
                <c:pt idx="90">
                  <c:v>86.451868086348014</c:v>
                </c:pt>
                <c:pt idx="91">
                  <c:v>84.613782037677964</c:v>
                </c:pt>
                <c:pt idx="92">
                  <c:v>81.047313368808361</c:v>
                </c:pt>
                <c:pt idx="93">
                  <c:v>85.371843761858457</c:v>
                </c:pt>
                <c:pt idx="94">
                  <c:v>78.150424206296037</c:v>
                </c:pt>
                <c:pt idx="95">
                  <c:v>69.391234726899299</c:v>
                </c:pt>
                <c:pt idx="96">
                  <c:v>88.322547396309531</c:v>
                </c:pt>
                <c:pt idx="97">
                  <c:v>76.179144899716661</c:v>
                </c:pt>
                <c:pt idx="98">
                  <c:v>78.309882136744719</c:v>
                </c:pt>
                <c:pt idx="99">
                  <c:v>85.185344635496733</c:v>
                </c:pt>
                <c:pt idx="100">
                  <c:v>70.546754210775418</c:v>
                </c:pt>
                <c:pt idx="101">
                  <c:v>83.435461457681356</c:v>
                </c:pt>
                <c:pt idx="102">
                  <c:v>79.888193471518449</c:v>
                </c:pt>
                <c:pt idx="103">
                  <c:v>91.219722739305723</c:v>
                </c:pt>
                <c:pt idx="104">
                  <c:v>73.660155985996553</c:v>
                </c:pt>
                <c:pt idx="105">
                  <c:v>77.471205135156353</c:v>
                </c:pt>
                <c:pt idx="106">
                  <c:v>82.418886016757881</c:v>
                </c:pt>
                <c:pt idx="107">
                  <c:v>84.720514817327143</c:v>
                </c:pt>
                <c:pt idx="108">
                  <c:v>75.063939606976334</c:v>
                </c:pt>
                <c:pt idx="109">
                  <c:v>75.732503222317362</c:v>
                </c:pt>
                <c:pt idx="110">
                  <c:v>77.801989092468531</c:v>
                </c:pt>
                <c:pt idx="111">
                  <c:v>73.020264865472328</c:v>
                </c:pt>
                <c:pt idx="112">
                  <c:v>83.950369352797523</c:v>
                </c:pt>
                <c:pt idx="113">
                  <c:v>85.645657395871481</c:v>
                </c:pt>
                <c:pt idx="114">
                  <c:v>82.545669678132839</c:v>
                </c:pt>
                <c:pt idx="115">
                  <c:v>89.536621857975433</c:v>
                </c:pt>
                <c:pt idx="116">
                  <c:v>80.614703061891532</c:v>
                </c:pt>
                <c:pt idx="117">
                  <c:v>79.775597190039022</c:v>
                </c:pt>
                <c:pt idx="118">
                  <c:v>79.797816407708297</c:v>
                </c:pt>
                <c:pt idx="119">
                  <c:v>85.146302024660883</c:v>
                </c:pt>
                <c:pt idx="120">
                  <c:v>66.182732457944894</c:v>
                </c:pt>
                <c:pt idx="121">
                  <c:v>81.77945450149933</c:v>
                </c:pt>
                <c:pt idx="122">
                  <c:v>75.535563790449032</c:v>
                </c:pt>
                <c:pt idx="123">
                  <c:v>82.078888684916336</c:v>
                </c:pt>
                <c:pt idx="124">
                  <c:v>85.051720952013312</c:v>
                </c:pt>
                <c:pt idx="125">
                  <c:v>91.319937642541433</c:v>
                </c:pt>
                <c:pt idx="126">
                  <c:v>82.839625784668442</c:v>
                </c:pt>
                <c:pt idx="127">
                  <c:v>83.650008331429689</c:v>
                </c:pt>
                <c:pt idx="128">
                  <c:v>81.586166074134084</c:v>
                </c:pt>
                <c:pt idx="129">
                  <c:v>85.134147465722791</c:v>
                </c:pt>
                <c:pt idx="130">
                  <c:v>82.624263696724739</c:v>
                </c:pt>
                <c:pt idx="131">
                  <c:v>76.307986971021322</c:v>
                </c:pt>
                <c:pt idx="132">
                  <c:v>69.031163924862014</c:v>
                </c:pt>
                <c:pt idx="133">
                  <c:v>75.330325670552853</c:v>
                </c:pt>
                <c:pt idx="134">
                  <c:v>81.473292054023901</c:v>
                </c:pt>
                <c:pt idx="135">
                  <c:v>68.350723330906135</c:v>
                </c:pt>
                <c:pt idx="136">
                  <c:v>76.42462830078891</c:v>
                </c:pt>
                <c:pt idx="137">
                  <c:v>76.474164045626409</c:v>
                </c:pt>
                <c:pt idx="138">
                  <c:v>79.357230024182542</c:v>
                </c:pt>
                <c:pt idx="139">
                  <c:v>84.334498724122454</c:v>
                </c:pt>
                <c:pt idx="140">
                  <c:v>86.387211060127854</c:v>
                </c:pt>
                <c:pt idx="141">
                  <c:v>82.035416299002989</c:v>
                </c:pt>
                <c:pt idx="142">
                  <c:v>83.213290260403753</c:v>
                </c:pt>
                <c:pt idx="143">
                  <c:v>75.142487832941029</c:v>
                </c:pt>
                <c:pt idx="144">
                  <c:v>76.491545266087542</c:v>
                </c:pt>
                <c:pt idx="145">
                  <c:v>79.046292749859504</c:v>
                </c:pt>
                <c:pt idx="146">
                  <c:v>79.349434182808622</c:v>
                </c:pt>
                <c:pt idx="147">
                  <c:v>74.337692408475277</c:v>
                </c:pt>
                <c:pt idx="148">
                  <c:v>81.448906870784327</c:v>
                </c:pt>
                <c:pt idx="149">
                  <c:v>81.611375531853426</c:v>
                </c:pt>
                <c:pt idx="150">
                  <c:v>81.192365847325718</c:v>
                </c:pt>
                <c:pt idx="151">
                  <c:v>73.165643787662859</c:v>
                </c:pt>
                <c:pt idx="152">
                  <c:v>68.642076215254235</c:v>
                </c:pt>
                <c:pt idx="153">
                  <c:v>76.393569869759958</c:v>
                </c:pt>
                <c:pt idx="154">
                  <c:v>74.348747798900249</c:v>
                </c:pt>
                <c:pt idx="155">
                  <c:v>78.698484079486391</c:v>
                </c:pt>
                <c:pt idx="156">
                  <c:v>75.574908904201351</c:v>
                </c:pt>
                <c:pt idx="157">
                  <c:v>76.307525533525649</c:v>
                </c:pt>
                <c:pt idx="158">
                  <c:v>81.070888027420963</c:v>
                </c:pt>
                <c:pt idx="159">
                  <c:v>77.60757424069989</c:v>
                </c:pt>
                <c:pt idx="160">
                  <c:v>76.318879108674722</c:v>
                </c:pt>
                <c:pt idx="161">
                  <c:v>84.378875241593718</c:v>
                </c:pt>
                <c:pt idx="162">
                  <c:v>77.140686265901607</c:v>
                </c:pt>
                <c:pt idx="163">
                  <c:v>80.295507444351031</c:v>
                </c:pt>
                <c:pt idx="164">
                  <c:v>80.877847116723586</c:v>
                </c:pt>
                <c:pt idx="165">
                  <c:v>76.583315623796878</c:v>
                </c:pt>
                <c:pt idx="166">
                  <c:v>76.178919151870218</c:v>
                </c:pt>
                <c:pt idx="167">
                  <c:v>78.267937387151605</c:v>
                </c:pt>
                <c:pt idx="168">
                  <c:v>84.772244087098386</c:v>
                </c:pt>
                <c:pt idx="169">
                  <c:v>79.17266673604189</c:v>
                </c:pt>
                <c:pt idx="170">
                  <c:v>68.779197750302515</c:v>
                </c:pt>
                <c:pt idx="171">
                  <c:v>80.946062971568708</c:v>
                </c:pt>
                <c:pt idx="172">
                  <c:v>74.779380490820941</c:v>
                </c:pt>
                <c:pt idx="173">
                  <c:v>73.577697473310323</c:v>
                </c:pt>
                <c:pt idx="174">
                  <c:v>84.157148429477175</c:v>
                </c:pt>
                <c:pt idx="175">
                  <c:v>77.610899250536718</c:v>
                </c:pt>
                <c:pt idx="176">
                  <c:v>76.651681329346616</c:v>
                </c:pt>
                <c:pt idx="177">
                  <c:v>77.364910037601817</c:v>
                </c:pt>
                <c:pt idx="178">
                  <c:v>79.057815431548988</c:v>
                </c:pt>
                <c:pt idx="179">
                  <c:v>86.444300375261207</c:v>
                </c:pt>
                <c:pt idx="180">
                  <c:v>72.515094897871251</c:v>
                </c:pt>
                <c:pt idx="181">
                  <c:v>77.698073757725055</c:v>
                </c:pt>
                <c:pt idx="182">
                  <c:v>84.04896816056285</c:v>
                </c:pt>
                <c:pt idx="183">
                  <c:v>81.262533146324103</c:v>
                </c:pt>
                <c:pt idx="184">
                  <c:v>81.953883670917833</c:v>
                </c:pt>
                <c:pt idx="185">
                  <c:v>85.002440086954309</c:v>
                </c:pt>
                <c:pt idx="186">
                  <c:v>82.368357216244135</c:v>
                </c:pt>
                <c:pt idx="187">
                  <c:v>65.728199025454387</c:v>
                </c:pt>
                <c:pt idx="188">
                  <c:v>71.940992484901287</c:v>
                </c:pt>
                <c:pt idx="189">
                  <c:v>86.724541952202046</c:v>
                </c:pt>
                <c:pt idx="190">
                  <c:v>86.540873918791561</c:v>
                </c:pt>
                <c:pt idx="191">
                  <c:v>80.682956438940195</c:v>
                </c:pt>
                <c:pt idx="192">
                  <c:v>73.127163474693873</c:v>
                </c:pt>
                <c:pt idx="193">
                  <c:v>80.694504973266206</c:v>
                </c:pt>
                <c:pt idx="194">
                  <c:v>85.682087910977486</c:v>
                </c:pt>
                <c:pt idx="195">
                  <c:v>82.472005887781464</c:v>
                </c:pt>
                <c:pt idx="196">
                  <c:v>81.078550359957504</c:v>
                </c:pt>
                <c:pt idx="197">
                  <c:v>73.4631408615423</c:v>
                </c:pt>
                <c:pt idx="198">
                  <c:v>74.26898035216756</c:v>
                </c:pt>
                <c:pt idx="199">
                  <c:v>84.306480686884626</c:v>
                </c:pt>
                <c:pt idx="200">
                  <c:v>88.24895390865008</c:v>
                </c:pt>
                <c:pt idx="201">
                  <c:v>74.619461252303836</c:v>
                </c:pt>
                <c:pt idx="202">
                  <c:v>79.447368569833898</c:v>
                </c:pt>
                <c:pt idx="203">
                  <c:v>85.84132779437968</c:v>
                </c:pt>
                <c:pt idx="204">
                  <c:v>80.195674911340888</c:v>
                </c:pt>
                <c:pt idx="205">
                  <c:v>78.74083986643312</c:v>
                </c:pt>
                <c:pt idx="206">
                  <c:v>84.728796571287759</c:v>
                </c:pt>
                <c:pt idx="207">
                  <c:v>84.908002579399295</c:v>
                </c:pt>
                <c:pt idx="208">
                  <c:v>73.238477801581567</c:v>
                </c:pt>
                <c:pt idx="209">
                  <c:v>85.430360463592123</c:v>
                </c:pt>
                <c:pt idx="210">
                  <c:v>78.906213896742258</c:v>
                </c:pt>
                <c:pt idx="211">
                  <c:v>84.025829733849122</c:v>
                </c:pt>
                <c:pt idx="212">
                  <c:v>82.590543995207895</c:v>
                </c:pt>
                <c:pt idx="213">
                  <c:v>78.81643620330793</c:v>
                </c:pt>
                <c:pt idx="214">
                  <c:v>75.106241284349622</c:v>
                </c:pt>
                <c:pt idx="215">
                  <c:v>79.663525313934784</c:v>
                </c:pt>
                <c:pt idx="216">
                  <c:v>82.895286733482209</c:v>
                </c:pt>
                <c:pt idx="217">
                  <c:v>79.202336041253773</c:v>
                </c:pt>
                <c:pt idx="218">
                  <c:v>78.62289651510207</c:v>
                </c:pt>
                <c:pt idx="219">
                  <c:v>82.025087015315208</c:v>
                </c:pt>
                <c:pt idx="220">
                  <c:v>69.529359762290269</c:v>
                </c:pt>
                <c:pt idx="221">
                  <c:v>74.350388980192463</c:v>
                </c:pt>
                <c:pt idx="222">
                  <c:v>78.57501648777648</c:v>
                </c:pt>
                <c:pt idx="223">
                  <c:v>92.194190332585734</c:v>
                </c:pt>
                <c:pt idx="224">
                  <c:v>70.404260003200037</c:v>
                </c:pt>
                <c:pt idx="225">
                  <c:v>72.705171081801765</c:v>
                </c:pt>
                <c:pt idx="226">
                  <c:v>80.913116219381081</c:v>
                </c:pt>
                <c:pt idx="227">
                  <c:v>81.179652420884551</c:v>
                </c:pt>
                <c:pt idx="228">
                  <c:v>80.558068306252864</c:v>
                </c:pt>
                <c:pt idx="229">
                  <c:v>76.680327881304379</c:v>
                </c:pt>
                <c:pt idx="230">
                  <c:v>71.767869514345065</c:v>
                </c:pt>
                <c:pt idx="231">
                  <c:v>75.626474403347714</c:v>
                </c:pt>
                <c:pt idx="232">
                  <c:v>78.861591838667223</c:v>
                </c:pt>
                <c:pt idx="233">
                  <c:v>73.920193439750008</c:v>
                </c:pt>
                <c:pt idx="234">
                  <c:v>75.985370602938929</c:v>
                </c:pt>
                <c:pt idx="235">
                  <c:v>76.880814971721762</c:v>
                </c:pt>
                <c:pt idx="236">
                  <c:v>84.528560364779878</c:v>
                </c:pt>
                <c:pt idx="237">
                  <c:v>83.173614701291072</c:v>
                </c:pt>
                <c:pt idx="238">
                  <c:v>93.180732676170777</c:v>
                </c:pt>
                <c:pt idx="239">
                  <c:v>80.667987286655332</c:v>
                </c:pt>
                <c:pt idx="240">
                  <c:v>74.809661445105633</c:v>
                </c:pt>
                <c:pt idx="241">
                  <c:v>78.508399288441865</c:v>
                </c:pt>
                <c:pt idx="242">
                  <c:v>76.059221300774681</c:v>
                </c:pt>
                <c:pt idx="243">
                  <c:v>82.358462564839698</c:v>
                </c:pt>
                <c:pt idx="244">
                  <c:v>75.488892080663177</c:v>
                </c:pt>
                <c:pt idx="245">
                  <c:v>77.550026471267714</c:v>
                </c:pt>
                <c:pt idx="246">
                  <c:v>77.062981279369353</c:v>
                </c:pt>
                <c:pt idx="247">
                  <c:v>74.943030128556458</c:v>
                </c:pt>
                <c:pt idx="248">
                  <c:v>81.985492624857613</c:v>
                </c:pt>
                <c:pt idx="249">
                  <c:v>77.934878743281516</c:v>
                </c:pt>
                <c:pt idx="250">
                  <c:v>79.569412436313357</c:v>
                </c:pt>
                <c:pt idx="251">
                  <c:v>89.826645596400738</c:v>
                </c:pt>
                <c:pt idx="252">
                  <c:v>78.244133187525392</c:v>
                </c:pt>
                <c:pt idx="253">
                  <c:v>84.65480407639015</c:v>
                </c:pt>
                <c:pt idx="254">
                  <c:v>82.623953823242303</c:v>
                </c:pt>
                <c:pt idx="255">
                  <c:v>78.260416066361756</c:v>
                </c:pt>
                <c:pt idx="256">
                  <c:v>74.635845070177353</c:v>
                </c:pt>
                <c:pt idx="257">
                  <c:v>74.548732861947755</c:v>
                </c:pt>
                <c:pt idx="258">
                  <c:v>86.36284136514314</c:v>
                </c:pt>
                <c:pt idx="259">
                  <c:v>80.619676438531144</c:v>
                </c:pt>
                <c:pt idx="260">
                  <c:v>80.955878140020857</c:v>
                </c:pt>
                <c:pt idx="261">
                  <c:v>77.706909591707543</c:v>
                </c:pt>
                <c:pt idx="262">
                  <c:v>79.676836457937796</c:v>
                </c:pt>
                <c:pt idx="263">
                  <c:v>79.160824308005701</c:v>
                </c:pt>
                <c:pt idx="264">
                  <c:v>82.491042315355529</c:v>
                </c:pt>
                <c:pt idx="265">
                  <c:v>82.050117819020087</c:v>
                </c:pt>
                <c:pt idx="266">
                  <c:v>77.479183178644732</c:v>
                </c:pt>
                <c:pt idx="267">
                  <c:v>79.618436068306423</c:v>
                </c:pt>
                <c:pt idx="268">
                  <c:v>80.033387478820998</c:v>
                </c:pt>
                <c:pt idx="269">
                  <c:v>77.566721422444232</c:v>
                </c:pt>
                <c:pt idx="270">
                  <c:v>76.955843257728091</c:v>
                </c:pt>
                <c:pt idx="271">
                  <c:v>80.017132295784506</c:v>
                </c:pt>
                <c:pt idx="272">
                  <c:v>73.018201681298265</c:v>
                </c:pt>
                <c:pt idx="273">
                  <c:v>80.217794623352731</c:v>
                </c:pt>
                <c:pt idx="274">
                  <c:v>75.704702691843067</c:v>
                </c:pt>
                <c:pt idx="275">
                  <c:v>84.917345622168725</c:v>
                </c:pt>
                <c:pt idx="276">
                  <c:v>85.346014921304871</c:v>
                </c:pt>
                <c:pt idx="277">
                  <c:v>85.218609357819645</c:v>
                </c:pt>
                <c:pt idx="278">
                  <c:v>78.769954696043357</c:v>
                </c:pt>
                <c:pt idx="279">
                  <c:v>76.983787423240756</c:v>
                </c:pt>
                <c:pt idx="280">
                  <c:v>83.953585355963028</c:v>
                </c:pt>
                <c:pt idx="281">
                  <c:v>78.988491685754639</c:v>
                </c:pt>
                <c:pt idx="282">
                  <c:v>71.4290231415753</c:v>
                </c:pt>
                <c:pt idx="283">
                  <c:v>69.334516157803577</c:v>
                </c:pt>
                <c:pt idx="284">
                  <c:v>85.114633702516556</c:v>
                </c:pt>
                <c:pt idx="285">
                  <c:v>72.590664294448572</c:v>
                </c:pt>
                <c:pt idx="286">
                  <c:v>83.516453817193465</c:v>
                </c:pt>
                <c:pt idx="287">
                  <c:v>73.313277162338224</c:v>
                </c:pt>
                <c:pt idx="288">
                  <c:v>72.667357810086784</c:v>
                </c:pt>
                <c:pt idx="289">
                  <c:v>71.279272105512661</c:v>
                </c:pt>
                <c:pt idx="290">
                  <c:v>82.80831113054326</c:v>
                </c:pt>
                <c:pt idx="291">
                  <c:v>89.481197635663506</c:v>
                </c:pt>
                <c:pt idx="292">
                  <c:v>76.613305646554039</c:v>
                </c:pt>
                <c:pt idx="293">
                  <c:v>79.437899494173976</c:v>
                </c:pt>
                <c:pt idx="294">
                  <c:v>69.630445002526102</c:v>
                </c:pt>
                <c:pt idx="295">
                  <c:v>77.78901448718419</c:v>
                </c:pt>
                <c:pt idx="296">
                  <c:v>80.789662170807176</c:v>
                </c:pt>
                <c:pt idx="297">
                  <c:v>77.801814536817929</c:v>
                </c:pt>
                <c:pt idx="298">
                  <c:v>83.982580481792681</c:v>
                </c:pt>
                <c:pt idx="299">
                  <c:v>79.299826366866967</c:v>
                </c:pt>
                <c:pt idx="300">
                  <c:v>80.868561751016188</c:v>
                </c:pt>
                <c:pt idx="301">
                  <c:v>78.095164708404866</c:v>
                </c:pt>
                <c:pt idx="302">
                  <c:v>80.528303673731983</c:v>
                </c:pt>
                <c:pt idx="303">
                  <c:v>83.066387755703374</c:v>
                </c:pt>
                <c:pt idx="304">
                  <c:v>80.319615714432985</c:v>
                </c:pt>
                <c:pt idx="305">
                  <c:v>80.076486379495179</c:v>
                </c:pt>
                <c:pt idx="306">
                  <c:v>82.116361480750413</c:v>
                </c:pt>
                <c:pt idx="307">
                  <c:v>73.136189867366625</c:v>
                </c:pt>
                <c:pt idx="308">
                  <c:v>83.122117998523365</c:v>
                </c:pt>
                <c:pt idx="309">
                  <c:v>80.078585309220443</c:v>
                </c:pt>
                <c:pt idx="310">
                  <c:v>77.828102956167967</c:v>
                </c:pt>
                <c:pt idx="311">
                  <c:v>81.985890064612562</c:v>
                </c:pt>
                <c:pt idx="312">
                  <c:v>81.537939312971488</c:v>
                </c:pt>
                <c:pt idx="313">
                  <c:v>81.601811169004051</c:v>
                </c:pt>
                <c:pt idx="314">
                  <c:v>78.448283979178129</c:v>
                </c:pt>
                <c:pt idx="315">
                  <c:v>85.172345060850603</c:v>
                </c:pt>
                <c:pt idx="316">
                  <c:v>90.591066370475232</c:v>
                </c:pt>
                <c:pt idx="317">
                  <c:v>86.019280297444098</c:v>
                </c:pt>
                <c:pt idx="318">
                  <c:v>74.437315482832261</c:v>
                </c:pt>
                <c:pt idx="319">
                  <c:v>78.889616673164127</c:v>
                </c:pt>
                <c:pt idx="320">
                  <c:v>78.702262880978111</c:v>
                </c:pt>
                <c:pt idx="321">
                  <c:v>79.065569820473144</c:v>
                </c:pt>
                <c:pt idx="322">
                  <c:v>81.487693752363683</c:v>
                </c:pt>
                <c:pt idx="323">
                  <c:v>81.517983596965308</c:v>
                </c:pt>
                <c:pt idx="324">
                  <c:v>78.563959581500569</c:v>
                </c:pt>
                <c:pt idx="325">
                  <c:v>84.197949835088608</c:v>
                </c:pt>
                <c:pt idx="326">
                  <c:v>79.76422483405652</c:v>
                </c:pt>
                <c:pt idx="327">
                  <c:v>75.104421734870229</c:v>
                </c:pt>
                <c:pt idx="328">
                  <c:v>80.012446097473443</c:v>
                </c:pt>
                <c:pt idx="329">
                  <c:v>88.666255650157879</c:v>
                </c:pt>
                <c:pt idx="330">
                  <c:v>79.83009972285744</c:v>
                </c:pt>
                <c:pt idx="331">
                  <c:v>81.345638116479805</c:v>
                </c:pt>
                <c:pt idx="332">
                  <c:v>71.780376940615596</c:v>
                </c:pt>
                <c:pt idx="333">
                  <c:v>72.128040650115565</c:v>
                </c:pt>
                <c:pt idx="334">
                  <c:v>75.492508763732275</c:v>
                </c:pt>
                <c:pt idx="335">
                  <c:v>80.80904894532398</c:v>
                </c:pt>
                <c:pt idx="336">
                  <c:v>80.229297846594633</c:v>
                </c:pt>
                <c:pt idx="337">
                  <c:v>77.828494864825245</c:v>
                </c:pt>
                <c:pt idx="338">
                  <c:v>90.685957715443081</c:v>
                </c:pt>
                <c:pt idx="339">
                  <c:v>84.996651597483719</c:v>
                </c:pt>
                <c:pt idx="340">
                  <c:v>83.747618036440372</c:v>
                </c:pt>
                <c:pt idx="341">
                  <c:v>82.223588160097393</c:v>
                </c:pt>
                <c:pt idx="342">
                  <c:v>77.66953811022745</c:v>
                </c:pt>
                <c:pt idx="343">
                  <c:v>77.629609781852267</c:v>
                </c:pt>
                <c:pt idx="344">
                  <c:v>80.461437766691972</c:v>
                </c:pt>
                <c:pt idx="345">
                  <c:v>81.706147009464999</c:v>
                </c:pt>
                <c:pt idx="346">
                  <c:v>75.975661430510911</c:v>
                </c:pt>
                <c:pt idx="347">
                  <c:v>78.706521705088747</c:v>
                </c:pt>
                <c:pt idx="348">
                  <c:v>76.945802758566401</c:v>
                </c:pt>
                <c:pt idx="349">
                  <c:v>80.854990169671865</c:v>
                </c:pt>
                <c:pt idx="350">
                  <c:v>82.95200533148784</c:v>
                </c:pt>
                <c:pt idx="351">
                  <c:v>84.106220636463576</c:v>
                </c:pt>
                <c:pt idx="352">
                  <c:v>82.25405438065043</c:v>
                </c:pt>
                <c:pt idx="353">
                  <c:v>85.13986965010956</c:v>
                </c:pt>
                <c:pt idx="354">
                  <c:v>81.390590495626071</c:v>
                </c:pt>
                <c:pt idx="355">
                  <c:v>85.878129786009978</c:v>
                </c:pt>
                <c:pt idx="356">
                  <c:v>77.486895273984672</c:v>
                </c:pt>
                <c:pt idx="357">
                  <c:v>73.790306249981171</c:v>
                </c:pt>
                <c:pt idx="358">
                  <c:v>84.024816162597531</c:v>
                </c:pt>
                <c:pt idx="359">
                  <c:v>71.310945531441547</c:v>
                </c:pt>
                <c:pt idx="360">
                  <c:v>76.394057250152784</c:v>
                </c:pt>
                <c:pt idx="361">
                  <c:v>79.990067144107542</c:v>
                </c:pt>
                <c:pt idx="362">
                  <c:v>83.798589085538424</c:v>
                </c:pt>
                <c:pt idx="363">
                  <c:v>78.974429202401467</c:v>
                </c:pt>
                <c:pt idx="364">
                  <c:v>83.196132995326536</c:v>
                </c:pt>
                <c:pt idx="365">
                  <c:v>75.877551303384763</c:v>
                </c:pt>
                <c:pt idx="366">
                  <c:v>76.252196635632643</c:v>
                </c:pt>
                <c:pt idx="367">
                  <c:v>79.813682434042462</c:v>
                </c:pt>
                <c:pt idx="368">
                  <c:v>88.417664320600181</c:v>
                </c:pt>
                <c:pt idx="369">
                  <c:v>78.008184814882952</c:v>
                </c:pt>
                <c:pt idx="370">
                  <c:v>77.672458441299867</c:v>
                </c:pt>
                <c:pt idx="371">
                  <c:v>75.48789647032622</c:v>
                </c:pt>
                <c:pt idx="372">
                  <c:v>70.606705847040004</c:v>
                </c:pt>
                <c:pt idx="373">
                  <c:v>83.386398012169252</c:v>
                </c:pt>
                <c:pt idx="374">
                  <c:v>71.222394359598184</c:v>
                </c:pt>
                <c:pt idx="375">
                  <c:v>79.120917461375086</c:v>
                </c:pt>
                <c:pt idx="376">
                  <c:v>84.841017403401409</c:v>
                </c:pt>
                <c:pt idx="377">
                  <c:v>81.948292773356172</c:v>
                </c:pt>
                <c:pt idx="378">
                  <c:v>80.278594677670185</c:v>
                </c:pt>
                <c:pt idx="379">
                  <c:v>92.175241572305268</c:v>
                </c:pt>
                <c:pt idx="380">
                  <c:v>73.633311595047616</c:v>
                </c:pt>
                <c:pt idx="381">
                  <c:v>85.41314619868642</c:v>
                </c:pt>
                <c:pt idx="382">
                  <c:v>84.576967276314804</c:v>
                </c:pt>
                <c:pt idx="383">
                  <c:v>82.13537118442926</c:v>
                </c:pt>
                <c:pt idx="384">
                  <c:v>81.273229801269139</c:v>
                </c:pt>
                <c:pt idx="385">
                  <c:v>78.071462369383113</c:v>
                </c:pt>
                <c:pt idx="386">
                  <c:v>88.320015189453272</c:v>
                </c:pt>
                <c:pt idx="387">
                  <c:v>78.564063766021903</c:v>
                </c:pt>
                <c:pt idx="388">
                  <c:v>75.789664136332476</c:v>
                </c:pt>
                <c:pt idx="389">
                  <c:v>79.292226561072198</c:v>
                </c:pt>
                <c:pt idx="390">
                  <c:v>74.665177882353362</c:v>
                </c:pt>
                <c:pt idx="391">
                  <c:v>76.873513029309578</c:v>
                </c:pt>
                <c:pt idx="392">
                  <c:v>72.650310993376507</c:v>
                </c:pt>
                <c:pt idx="393">
                  <c:v>81.76201851122913</c:v>
                </c:pt>
                <c:pt idx="394">
                  <c:v>74.601522903987899</c:v>
                </c:pt>
                <c:pt idx="395">
                  <c:v>74.772966562798501</c:v>
                </c:pt>
                <c:pt idx="396">
                  <c:v>77.564663003817643</c:v>
                </c:pt>
                <c:pt idx="397">
                  <c:v>83.579274819561618</c:v>
                </c:pt>
                <c:pt idx="398">
                  <c:v>82.122704550885786</c:v>
                </c:pt>
                <c:pt idx="399">
                  <c:v>84.440930384479202</c:v>
                </c:pt>
                <c:pt idx="400">
                  <c:v>89.372780919212772</c:v>
                </c:pt>
                <c:pt idx="401">
                  <c:v>87.152416807482567</c:v>
                </c:pt>
                <c:pt idx="402">
                  <c:v>81.665358844336254</c:v>
                </c:pt>
                <c:pt idx="403">
                  <c:v>80.509126293833049</c:v>
                </c:pt>
                <c:pt idx="404">
                  <c:v>81.600696935284162</c:v>
                </c:pt>
                <c:pt idx="405">
                  <c:v>82.740749840960348</c:v>
                </c:pt>
                <c:pt idx="406">
                  <c:v>70.413554328271914</c:v>
                </c:pt>
                <c:pt idx="407">
                  <c:v>83.138195542983624</c:v>
                </c:pt>
                <c:pt idx="408">
                  <c:v>81.003553986290569</c:v>
                </c:pt>
                <c:pt idx="409">
                  <c:v>79.715687159488766</c:v>
                </c:pt>
                <c:pt idx="410">
                  <c:v>73.52569500083095</c:v>
                </c:pt>
                <c:pt idx="411">
                  <c:v>84.236843276885082</c:v>
                </c:pt>
                <c:pt idx="412">
                  <c:v>78.730690115389919</c:v>
                </c:pt>
                <c:pt idx="413">
                  <c:v>70.386418294226885</c:v>
                </c:pt>
                <c:pt idx="414">
                  <c:v>79.134588032424006</c:v>
                </c:pt>
                <c:pt idx="415">
                  <c:v>84.940757131587247</c:v>
                </c:pt>
                <c:pt idx="416">
                  <c:v>77.127215515736083</c:v>
                </c:pt>
                <c:pt idx="417">
                  <c:v>81.869263997966712</c:v>
                </c:pt>
                <c:pt idx="418">
                  <c:v>82.460030602676184</c:v>
                </c:pt>
                <c:pt idx="419">
                  <c:v>77.274064593079586</c:v>
                </c:pt>
                <c:pt idx="420">
                  <c:v>87.454212478780079</c:v>
                </c:pt>
                <c:pt idx="421">
                  <c:v>85.758294116691701</c:v>
                </c:pt>
                <c:pt idx="422">
                  <c:v>82.42648305069612</c:v>
                </c:pt>
                <c:pt idx="423">
                  <c:v>75.334953523017603</c:v>
                </c:pt>
                <c:pt idx="424">
                  <c:v>72.494591393077798</c:v>
                </c:pt>
                <c:pt idx="425">
                  <c:v>70.090157799492928</c:v>
                </c:pt>
                <c:pt idx="426">
                  <c:v>82.131614863477338</c:v>
                </c:pt>
                <c:pt idx="427">
                  <c:v>77.539909450400401</c:v>
                </c:pt>
                <c:pt idx="428">
                  <c:v>76.457002800417939</c:v>
                </c:pt>
                <c:pt idx="429">
                  <c:v>72.656574868377234</c:v>
                </c:pt>
                <c:pt idx="430">
                  <c:v>79.280394609170315</c:v>
                </c:pt>
                <c:pt idx="431">
                  <c:v>78.067381244607333</c:v>
                </c:pt>
                <c:pt idx="432">
                  <c:v>81.840336858212595</c:v>
                </c:pt>
                <c:pt idx="433">
                  <c:v>77.363070549627352</c:v>
                </c:pt>
                <c:pt idx="434">
                  <c:v>76.229026063971872</c:v>
                </c:pt>
                <c:pt idx="435">
                  <c:v>71.484184595747323</c:v>
                </c:pt>
                <c:pt idx="436">
                  <c:v>81.616923863819764</c:v>
                </c:pt>
                <c:pt idx="437">
                  <c:v>79.520099643049264</c:v>
                </c:pt>
                <c:pt idx="438">
                  <c:v>78.372275756978937</c:v>
                </c:pt>
                <c:pt idx="439">
                  <c:v>84.218642670269659</c:v>
                </c:pt>
                <c:pt idx="440">
                  <c:v>76.328457441498273</c:v>
                </c:pt>
                <c:pt idx="441">
                  <c:v>83.232168808550966</c:v>
                </c:pt>
                <c:pt idx="442">
                  <c:v>78.953755176426725</c:v>
                </c:pt>
                <c:pt idx="443">
                  <c:v>79.66312233932436</c:v>
                </c:pt>
                <c:pt idx="444">
                  <c:v>71.304560451090197</c:v>
                </c:pt>
                <c:pt idx="445">
                  <c:v>84.528673081817757</c:v>
                </c:pt>
                <c:pt idx="446">
                  <c:v>76.80192408268006</c:v>
                </c:pt>
                <c:pt idx="447">
                  <c:v>88.612297046881608</c:v>
                </c:pt>
                <c:pt idx="448">
                  <c:v>75.372116580991417</c:v>
                </c:pt>
                <c:pt idx="449">
                  <c:v>79.127698877337053</c:v>
                </c:pt>
                <c:pt idx="450">
                  <c:v>86.741172586200321</c:v>
                </c:pt>
                <c:pt idx="451">
                  <c:v>77.483156444652735</c:v>
                </c:pt>
                <c:pt idx="452">
                  <c:v>73.333052046487481</c:v>
                </c:pt>
                <c:pt idx="453">
                  <c:v>72.554859097657172</c:v>
                </c:pt>
                <c:pt idx="454">
                  <c:v>82.228204961168558</c:v>
                </c:pt>
                <c:pt idx="455">
                  <c:v>79.765018785522884</c:v>
                </c:pt>
                <c:pt idx="456">
                  <c:v>78.918521951769421</c:v>
                </c:pt>
                <c:pt idx="457">
                  <c:v>78.723014980120553</c:v>
                </c:pt>
                <c:pt idx="458">
                  <c:v>77.293115247532</c:v>
                </c:pt>
                <c:pt idx="459">
                  <c:v>88.917084684457578</c:v>
                </c:pt>
                <c:pt idx="460">
                  <c:v>81.056798600710934</c:v>
                </c:pt>
                <c:pt idx="461">
                  <c:v>78.44429827944407</c:v>
                </c:pt>
                <c:pt idx="462">
                  <c:v>82.354406154107011</c:v>
                </c:pt>
                <c:pt idx="463">
                  <c:v>81.468730157065608</c:v>
                </c:pt>
                <c:pt idx="464">
                  <c:v>80.530740565694529</c:v>
                </c:pt>
                <c:pt idx="465">
                  <c:v>77.819191515776083</c:v>
                </c:pt>
                <c:pt idx="466">
                  <c:v>78.125047279424777</c:v>
                </c:pt>
                <c:pt idx="467">
                  <c:v>81.228890485973153</c:v>
                </c:pt>
                <c:pt idx="468">
                  <c:v>86.761886847741337</c:v>
                </c:pt>
                <c:pt idx="469">
                  <c:v>81.508025386870088</c:v>
                </c:pt>
                <c:pt idx="470">
                  <c:v>83.237426210572025</c:v>
                </c:pt>
                <c:pt idx="471">
                  <c:v>78.001994031041619</c:v>
                </c:pt>
                <c:pt idx="472">
                  <c:v>74.862943819458181</c:v>
                </c:pt>
                <c:pt idx="473">
                  <c:v>72.736903010625639</c:v>
                </c:pt>
                <c:pt idx="474">
                  <c:v>80.086535419839549</c:v>
                </c:pt>
                <c:pt idx="475">
                  <c:v>87.990978821401953</c:v>
                </c:pt>
                <c:pt idx="476">
                  <c:v>80.455203169062372</c:v>
                </c:pt>
                <c:pt idx="477">
                  <c:v>77.405653309768283</c:v>
                </c:pt>
                <c:pt idx="478">
                  <c:v>86.944795881190871</c:v>
                </c:pt>
                <c:pt idx="479">
                  <c:v>80.897073171993725</c:v>
                </c:pt>
                <c:pt idx="480">
                  <c:v>71.955176951290454</c:v>
                </c:pt>
                <c:pt idx="481">
                  <c:v>83.527680913076836</c:v>
                </c:pt>
                <c:pt idx="482">
                  <c:v>77.961960512730457</c:v>
                </c:pt>
                <c:pt idx="483">
                  <c:v>82.355128536244251</c:v>
                </c:pt>
                <c:pt idx="484">
                  <c:v>69.026566239124577</c:v>
                </c:pt>
                <c:pt idx="485">
                  <c:v>83.818097369018219</c:v>
                </c:pt>
                <c:pt idx="486">
                  <c:v>82.304530467067138</c:v>
                </c:pt>
                <c:pt idx="487">
                  <c:v>77.134793586228511</c:v>
                </c:pt>
                <c:pt idx="488">
                  <c:v>75.510902592468</c:v>
                </c:pt>
                <c:pt idx="489">
                  <c:v>76.927477617125305</c:v>
                </c:pt>
                <c:pt idx="490">
                  <c:v>79.467836046439828</c:v>
                </c:pt>
                <c:pt idx="491">
                  <c:v>93.647979300474958</c:v>
                </c:pt>
                <c:pt idx="492">
                  <c:v>85.4625156507756</c:v>
                </c:pt>
                <c:pt idx="493">
                  <c:v>76.292166686301897</c:v>
                </c:pt>
                <c:pt idx="494">
                  <c:v>87.923412080195376</c:v>
                </c:pt>
                <c:pt idx="495">
                  <c:v>80.961149954930875</c:v>
                </c:pt>
                <c:pt idx="496">
                  <c:v>80.633382303074214</c:v>
                </c:pt>
                <c:pt idx="497">
                  <c:v>83.369094581211669</c:v>
                </c:pt>
                <c:pt idx="498">
                  <c:v>90.200999326237365</c:v>
                </c:pt>
                <c:pt idx="499">
                  <c:v>75.416442527941882</c:v>
                </c:pt>
                <c:pt idx="500">
                  <c:v>90.605398527586175</c:v>
                </c:pt>
                <c:pt idx="501">
                  <c:v>84.951631221408505</c:v>
                </c:pt>
                <c:pt idx="502">
                  <c:v>73.145770144760277</c:v>
                </c:pt>
                <c:pt idx="503">
                  <c:v>97.986913329939014</c:v>
                </c:pt>
                <c:pt idx="504">
                  <c:v>77.007216478618588</c:v>
                </c:pt>
                <c:pt idx="505">
                  <c:v>77.316542814950736</c:v>
                </c:pt>
                <c:pt idx="506">
                  <c:v>77.266988070033548</c:v>
                </c:pt>
                <c:pt idx="507">
                  <c:v>79.646507391827086</c:v>
                </c:pt>
                <c:pt idx="508">
                  <c:v>82.503924391593088</c:v>
                </c:pt>
                <c:pt idx="509">
                  <c:v>81.832139221638585</c:v>
                </c:pt>
                <c:pt idx="510">
                  <c:v>82.353128632150458</c:v>
                </c:pt>
                <c:pt idx="511">
                  <c:v>81.226719006677598</c:v>
                </c:pt>
                <c:pt idx="512">
                  <c:v>79.095231037093072</c:v>
                </c:pt>
                <c:pt idx="513">
                  <c:v>83.324584818809853</c:v>
                </c:pt>
                <c:pt idx="514">
                  <c:v>74.318951466238772</c:v>
                </c:pt>
                <c:pt idx="515">
                  <c:v>76.102727921464648</c:v>
                </c:pt>
                <c:pt idx="516">
                  <c:v>79.061774345336573</c:v>
                </c:pt>
                <c:pt idx="517">
                  <c:v>84.083096604369828</c:v>
                </c:pt>
                <c:pt idx="518">
                  <c:v>77.186780208180338</c:v>
                </c:pt>
                <c:pt idx="519">
                  <c:v>74.9857663523497</c:v>
                </c:pt>
                <c:pt idx="520">
                  <c:v>75.150589473074604</c:v>
                </c:pt>
                <c:pt idx="521">
                  <c:v>90.048376623295297</c:v>
                </c:pt>
                <c:pt idx="522">
                  <c:v>76.383280298489694</c:v>
                </c:pt>
                <c:pt idx="523">
                  <c:v>80.44021463183114</c:v>
                </c:pt>
                <c:pt idx="524">
                  <c:v>73.689456887559629</c:v>
                </c:pt>
                <c:pt idx="525">
                  <c:v>80.412562561155596</c:v>
                </c:pt>
                <c:pt idx="526">
                  <c:v>78.245190855115695</c:v>
                </c:pt>
                <c:pt idx="527">
                  <c:v>80.734984834246958</c:v>
                </c:pt>
                <c:pt idx="528">
                  <c:v>69.986655040195032</c:v>
                </c:pt>
                <c:pt idx="529">
                  <c:v>84.189863070869293</c:v>
                </c:pt>
                <c:pt idx="530">
                  <c:v>79.682171810264393</c:v>
                </c:pt>
                <c:pt idx="531">
                  <c:v>73.040510672389786</c:v>
                </c:pt>
                <c:pt idx="532">
                  <c:v>76.502573731610369</c:v>
                </c:pt>
                <c:pt idx="533">
                  <c:v>82.820678042077873</c:v>
                </c:pt>
                <c:pt idx="534">
                  <c:v>87.687251900383373</c:v>
                </c:pt>
                <c:pt idx="535">
                  <c:v>74.375829349190425</c:v>
                </c:pt>
                <c:pt idx="536">
                  <c:v>85.896422272218686</c:v>
                </c:pt>
                <c:pt idx="537">
                  <c:v>76.092974289088204</c:v>
                </c:pt>
                <c:pt idx="538">
                  <c:v>81.282102050988357</c:v>
                </c:pt>
                <c:pt idx="539">
                  <c:v>75.576248769341035</c:v>
                </c:pt>
                <c:pt idx="540">
                  <c:v>82.84503333043169</c:v>
                </c:pt>
                <c:pt idx="541">
                  <c:v>83.272486537992052</c:v>
                </c:pt>
                <c:pt idx="542">
                  <c:v>80.182503335679755</c:v>
                </c:pt>
                <c:pt idx="543">
                  <c:v>75.078870968210339</c:v>
                </c:pt>
                <c:pt idx="544">
                  <c:v>81.913667602523816</c:v>
                </c:pt>
                <c:pt idx="545">
                  <c:v>79.196960622155828</c:v>
                </c:pt>
                <c:pt idx="546">
                  <c:v>84.440413243402034</c:v>
                </c:pt>
                <c:pt idx="547">
                  <c:v>72.70113946384707</c:v>
                </c:pt>
                <c:pt idx="548">
                  <c:v>75.895889141134418</c:v>
                </c:pt>
                <c:pt idx="549">
                  <c:v>71.713912744007047</c:v>
                </c:pt>
                <c:pt idx="550">
                  <c:v>75.315791863000072</c:v>
                </c:pt>
                <c:pt idx="551">
                  <c:v>79.292967984090922</c:v>
                </c:pt>
                <c:pt idx="552">
                  <c:v>80.970569728949883</c:v>
                </c:pt>
                <c:pt idx="553">
                  <c:v>74.678874563579939</c:v>
                </c:pt>
                <c:pt idx="554">
                  <c:v>82.131485514568496</c:v>
                </c:pt>
                <c:pt idx="555">
                  <c:v>73.803825782292066</c:v>
                </c:pt>
                <c:pt idx="556">
                  <c:v>73.520589645009309</c:v>
                </c:pt>
                <c:pt idx="557">
                  <c:v>80.783117497804909</c:v>
                </c:pt>
                <c:pt idx="558">
                  <c:v>77.473290646035693</c:v>
                </c:pt>
                <c:pt idx="559">
                  <c:v>81.163688610234075</c:v>
                </c:pt>
                <c:pt idx="560">
                  <c:v>76.46139310877696</c:v>
                </c:pt>
                <c:pt idx="561">
                  <c:v>74.435435606368259</c:v>
                </c:pt>
                <c:pt idx="562">
                  <c:v>81.632925076566892</c:v>
                </c:pt>
                <c:pt idx="563">
                  <c:v>77.505346871782265</c:v>
                </c:pt>
                <c:pt idx="564">
                  <c:v>71.587081731114878</c:v>
                </c:pt>
                <c:pt idx="565">
                  <c:v>71.890496648613905</c:v>
                </c:pt>
                <c:pt idx="566">
                  <c:v>79.642074476709951</c:v>
                </c:pt>
                <c:pt idx="567">
                  <c:v>81.854924900924502</c:v>
                </c:pt>
                <c:pt idx="568">
                  <c:v>75.427033502709889</c:v>
                </c:pt>
                <c:pt idx="569">
                  <c:v>73.953098958705212</c:v>
                </c:pt>
                <c:pt idx="570">
                  <c:v>79.477012540606154</c:v>
                </c:pt>
                <c:pt idx="571">
                  <c:v>81.264133153966327</c:v>
                </c:pt>
                <c:pt idx="572">
                  <c:v>71.592128640124471</c:v>
                </c:pt>
                <c:pt idx="573">
                  <c:v>80.027616803843387</c:v>
                </c:pt>
                <c:pt idx="574">
                  <c:v>85.22303208312988</c:v>
                </c:pt>
                <c:pt idx="575">
                  <c:v>74.197097033582352</c:v>
                </c:pt>
                <c:pt idx="576">
                  <c:v>81.535411625196403</c:v>
                </c:pt>
                <c:pt idx="577">
                  <c:v>79.051171333315608</c:v>
                </c:pt>
                <c:pt idx="578">
                  <c:v>90.463747099242511</c:v>
                </c:pt>
                <c:pt idx="579">
                  <c:v>71.709538825381799</c:v>
                </c:pt>
                <c:pt idx="580">
                  <c:v>71.706408412107038</c:v>
                </c:pt>
                <c:pt idx="581">
                  <c:v>80.493521303498937</c:v>
                </c:pt>
                <c:pt idx="582">
                  <c:v>77.639701571237524</c:v>
                </c:pt>
                <c:pt idx="583">
                  <c:v>87.796699376567247</c:v>
                </c:pt>
                <c:pt idx="584">
                  <c:v>81.217240904074757</c:v>
                </c:pt>
                <c:pt idx="585">
                  <c:v>85.054811695742615</c:v>
                </c:pt>
                <c:pt idx="586">
                  <c:v>79.671188557897935</c:v>
                </c:pt>
                <c:pt idx="587">
                  <c:v>81.705638286280021</c:v>
                </c:pt>
                <c:pt idx="588">
                  <c:v>83.168479486266136</c:v>
                </c:pt>
                <c:pt idx="589">
                  <c:v>86.624545826203118</c:v>
                </c:pt>
                <c:pt idx="590">
                  <c:v>84.496660637072651</c:v>
                </c:pt>
                <c:pt idx="591">
                  <c:v>85.96719673264414</c:v>
                </c:pt>
                <c:pt idx="592">
                  <c:v>85.529324929837372</c:v>
                </c:pt>
                <c:pt idx="593">
                  <c:v>70.187464702254658</c:v>
                </c:pt>
                <c:pt idx="594">
                  <c:v>85.393674466711047</c:v>
                </c:pt>
                <c:pt idx="595">
                  <c:v>82.673305894526735</c:v>
                </c:pt>
                <c:pt idx="596">
                  <c:v>80.23734513260149</c:v>
                </c:pt>
                <c:pt idx="597">
                  <c:v>79.299172702405642</c:v>
                </c:pt>
                <c:pt idx="598">
                  <c:v>85.652170120654063</c:v>
                </c:pt>
                <c:pt idx="599">
                  <c:v>72.241768598470898</c:v>
                </c:pt>
                <c:pt idx="600">
                  <c:v>81.988344696984242</c:v>
                </c:pt>
                <c:pt idx="601">
                  <c:v>78.727294857623534</c:v>
                </c:pt>
                <c:pt idx="602">
                  <c:v>87.734200907438151</c:v>
                </c:pt>
                <c:pt idx="603">
                  <c:v>83.230221090078871</c:v>
                </c:pt>
                <c:pt idx="604">
                  <c:v>83.659453186210357</c:v>
                </c:pt>
                <c:pt idx="605">
                  <c:v>80.921613512446754</c:v>
                </c:pt>
                <c:pt idx="606">
                  <c:v>81.294519638012815</c:v>
                </c:pt>
                <c:pt idx="607">
                  <c:v>80.906349872593566</c:v>
                </c:pt>
                <c:pt idx="608">
                  <c:v>73.672896932754568</c:v>
                </c:pt>
                <c:pt idx="609">
                  <c:v>84.05884930266879</c:v>
                </c:pt>
                <c:pt idx="610">
                  <c:v>80.86014180580672</c:v>
                </c:pt>
                <c:pt idx="611">
                  <c:v>81.286459055842258</c:v>
                </c:pt>
                <c:pt idx="612">
                  <c:v>78.867473601133213</c:v>
                </c:pt>
                <c:pt idx="613">
                  <c:v>87.258650631636542</c:v>
                </c:pt>
                <c:pt idx="614">
                  <c:v>87.192872050348996</c:v>
                </c:pt>
                <c:pt idx="615">
                  <c:v>83.264266730463063</c:v>
                </c:pt>
                <c:pt idx="616">
                  <c:v>87.776090813997399</c:v>
                </c:pt>
                <c:pt idx="617">
                  <c:v>78.142213021610615</c:v>
                </c:pt>
                <c:pt idx="618">
                  <c:v>77.994847769041897</c:v>
                </c:pt>
                <c:pt idx="619">
                  <c:v>86.416783041340125</c:v>
                </c:pt>
                <c:pt idx="620">
                  <c:v>82.250493771059709</c:v>
                </c:pt>
                <c:pt idx="621">
                  <c:v>82.86992153797982</c:v>
                </c:pt>
                <c:pt idx="622">
                  <c:v>80.169475990323846</c:v>
                </c:pt>
                <c:pt idx="623">
                  <c:v>77.705124180633362</c:v>
                </c:pt>
                <c:pt idx="624">
                  <c:v>75.50987156704457</c:v>
                </c:pt>
                <c:pt idx="625">
                  <c:v>84.958912175388903</c:v>
                </c:pt>
                <c:pt idx="626">
                  <c:v>81.677400448649806</c:v>
                </c:pt>
                <c:pt idx="627">
                  <c:v>74.183805886596772</c:v>
                </c:pt>
                <c:pt idx="628">
                  <c:v>78.384208866611488</c:v>
                </c:pt>
                <c:pt idx="629">
                  <c:v>86.946142559283714</c:v>
                </c:pt>
                <c:pt idx="630">
                  <c:v>73.62427915003893</c:v>
                </c:pt>
                <c:pt idx="631">
                  <c:v>79.233728491331419</c:v>
                </c:pt>
                <c:pt idx="632">
                  <c:v>76.768548306620104</c:v>
                </c:pt>
                <c:pt idx="633">
                  <c:v>84.793810452388044</c:v>
                </c:pt>
                <c:pt idx="634">
                  <c:v>68.401825647115174</c:v>
                </c:pt>
                <c:pt idx="635">
                  <c:v>80.740285726119325</c:v>
                </c:pt>
                <c:pt idx="636">
                  <c:v>73.324682420815748</c:v>
                </c:pt>
                <c:pt idx="637">
                  <c:v>74.231976010800821</c:v>
                </c:pt>
                <c:pt idx="638">
                  <c:v>83.446222945054714</c:v>
                </c:pt>
                <c:pt idx="639">
                  <c:v>85.320448942493996</c:v>
                </c:pt>
                <c:pt idx="640">
                  <c:v>82.431503692262069</c:v>
                </c:pt>
                <c:pt idx="641">
                  <c:v>74.615726416844751</c:v>
                </c:pt>
                <c:pt idx="642">
                  <c:v>79.751828934588886</c:v>
                </c:pt>
                <c:pt idx="643">
                  <c:v>80.638234964650366</c:v>
                </c:pt>
                <c:pt idx="644">
                  <c:v>77.529119497010996</c:v>
                </c:pt>
                <c:pt idx="645">
                  <c:v>81.254776377183788</c:v>
                </c:pt>
                <c:pt idx="646">
                  <c:v>84.360542680871191</c:v>
                </c:pt>
                <c:pt idx="647">
                  <c:v>87.131129421797027</c:v>
                </c:pt>
                <c:pt idx="648">
                  <c:v>81.578371764425782</c:v>
                </c:pt>
                <c:pt idx="649">
                  <c:v>79.902357232046725</c:v>
                </c:pt>
                <c:pt idx="650">
                  <c:v>78.100616992820278</c:v>
                </c:pt>
                <c:pt idx="651">
                  <c:v>75.722642253813163</c:v>
                </c:pt>
                <c:pt idx="652">
                  <c:v>83.490326396427804</c:v>
                </c:pt>
                <c:pt idx="653">
                  <c:v>73.903533432906926</c:v>
                </c:pt>
                <c:pt idx="654">
                  <c:v>75.851436419935823</c:v>
                </c:pt>
                <c:pt idx="655">
                  <c:v>76.944863755877364</c:v>
                </c:pt>
                <c:pt idx="656">
                  <c:v>76.149701282619105</c:v>
                </c:pt>
                <c:pt idx="657">
                  <c:v>81.045061551483059</c:v>
                </c:pt>
                <c:pt idx="658">
                  <c:v>80.326719778684762</c:v>
                </c:pt>
                <c:pt idx="659">
                  <c:v>75.444535310569833</c:v>
                </c:pt>
                <c:pt idx="660">
                  <c:v>79.098670110882765</c:v>
                </c:pt>
                <c:pt idx="661">
                  <c:v>74.528171115336335</c:v>
                </c:pt>
                <c:pt idx="662">
                  <c:v>70.542304776720499</c:v>
                </c:pt>
                <c:pt idx="663">
                  <c:v>88.521088606705717</c:v>
                </c:pt>
                <c:pt idx="664">
                  <c:v>86.365237958102952</c:v>
                </c:pt>
                <c:pt idx="665">
                  <c:v>77.993585027141748</c:v>
                </c:pt>
                <c:pt idx="666">
                  <c:v>85.839095651859495</c:v>
                </c:pt>
                <c:pt idx="667">
                  <c:v>73.208698346122844</c:v>
                </c:pt>
                <c:pt idx="668">
                  <c:v>77.333514316354041</c:v>
                </c:pt>
                <c:pt idx="669">
                  <c:v>85.30394437576264</c:v>
                </c:pt>
                <c:pt idx="670">
                  <c:v>75.633193062148905</c:v>
                </c:pt>
                <c:pt idx="671">
                  <c:v>75.736128554201898</c:v>
                </c:pt>
                <c:pt idx="672">
                  <c:v>75.91206978017793</c:v>
                </c:pt>
                <c:pt idx="673">
                  <c:v>83.150858923766151</c:v>
                </c:pt>
                <c:pt idx="674">
                  <c:v>80.858314817482025</c:v>
                </c:pt>
                <c:pt idx="675">
                  <c:v>75.903916888414685</c:v>
                </c:pt>
                <c:pt idx="676">
                  <c:v>88.055081525802706</c:v>
                </c:pt>
                <c:pt idx="677">
                  <c:v>86.201893547441415</c:v>
                </c:pt>
                <c:pt idx="678">
                  <c:v>75.036830443595463</c:v>
                </c:pt>
                <c:pt idx="679">
                  <c:v>79.366170181149897</c:v>
                </c:pt>
                <c:pt idx="680">
                  <c:v>76.152402009700708</c:v>
                </c:pt>
                <c:pt idx="681">
                  <c:v>83.408565018932379</c:v>
                </c:pt>
                <c:pt idx="682">
                  <c:v>84.018543355925758</c:v>
                </c:pt>
                <c:pt idx="683">
                  <c:v>91.310951159957611</c:v>
                </c:pt>
                <c:pt idx="684">
                  <c:v>78.445927685437951</c:v>
                </c:pt>
                <c:pt idx="685">
                  <c:v>74.613361071238245</c:v>
                </c:pt>
                <c:pt idx="686">
                  <c:v>70.60286826177061</c:v>
                </c:pt>
                <c:pt idx="687">
                  <c:v>71.145310490791431</c:v>
                </c:pt>
                <c:pt idx="688">
                  <c:v>83.659736722673472</c:v>
                </c:pt>
                <c:pt idx="689">
                  <c:v>85.989610933251242</c:v>
                </c:pt>
                <c:pt idx="690">
                  <c:v>81.643204066975144</c:v>
                </c:pt>
                <c:pt idx="691">
                  <c:v>78.165119064132</c:v>
                </c:pt>
                <c:pt idx="692">
                  <c:v>69.600661573393964</c:v>
                </c:pt>
                <c:pt idx="693">
                  <c:v>84.169572539046797</c:v>
                </c:pt>
                <c:pt idx="694">
                  <c:v>71.442503953179099</c:v>
                </c:pt>
                <c:pt idx="695">
                  <c:v>71.870267277954412</c:v>
                </c:pt>
                <c:pt idx="696">
                  <c:v>83.137720141073515</c:v>
                </c:pt>
                <c:pt idx="697">
                  <c:v>89.361159746359434</c:v>
                </c:pt>
                <c:pt idx="698">
                  <c:v>82.802815218469945</c:v>
                </c:pt>
                <c:pt idx="699">
                  <c:v>79.328598564937266</c:v>
                </c:pt>
                <c:pt idx="700">
                  <c:v>82.980858671037623</c:v>
                </c:pt>
                <c:pt idx="701">
                  <c:v>82.005073986207435</c:v>
                </c:pt>
                <c:pt idx="702">
                  <c:v>72.902917116141907</c:v>
                </c:pt>
                <c:pt idx="703">
                  <c:v>77.187532156781984</c:v>
                </c:pt>
                <c:pt idx="704">
                  <c:v>82.167250707010155</c:v>
                </c:pt>
                <c:pt idx="705">
                  <c:v>83.29409438779021</c:v>
                </c:pt>
                <c:pt idx="706">
                  <c:v>84.165587239704237</c:v>
                </c:pt>
                <c:pt idx="707">
                  <c:v>81.325726996635964</c:v>
                </c:pt>
                <c:pt idx="708">
                  <c:v>69.416399352496299</c:v>
                </c:pt>
                <c:pt idx="709">
                  <c:v>76.187514885882393</c:v>
                </c:pt>
                <c:pt idx="710">
                  <c:v>74.310014984967026</c:v>
                </c:pt>
                <c:pt idx="711">
                  <c:v>81.690595339613864</c:v>
                </c:pt>
                <c:pt idx="712">
                  <c:v>83.747824307764262</c:v>
                </c:pt>
                <c:pt idx="713">
                  <c:v>79.842625924022798</c:v>
                </c:pt>
                <c:pt idx="714">
                  <c:v>76.629638723943103</c:v>
                </c:pt>
                <c:pt idx="715">
                  <c:v>86.080497552734656</c:v>
                </c:pt>
                <c:pt idx="716">
                  <c:v>77.464152945837256</c:v>
                </c:pt>
                <c:pt idx="717">
                  <c:v>75.169344519520095</c:v>
                </c:pt>
                <c:pt idx="718">
                  <c:v>81.050853125905093</c:v>
                </c:pt>
                <c:pt idx="719">
                  <c:v>82.189012414849216</c:v>
                </c:pt>
                <c:pt idx="720">
                  <c:v>77.977583239757479</c:v>
                </c:pt>
                <c:pt idx="721">
                  <c:v>84.589325539540425</c:v>
                </c:pt>
                <c:pt idx="722">
                  <c:v>91.433969513891384</c:v>
                </c:pt>
                <c:pt idx="723">
                  <c:v>84.152655532233467</c:v>
                </c:pt>
                <c:pt idx="724">
                  <c:v>73.233175254164465</c:v>
                </c:pt>
                <c:pt idx="725">
                  <c:v>76.070645159120303</c:v>
                </c:pt>
                <c:pt idx="726">
                  <c:v>87.483477448411065</c:v>
                </c:pt>
                <c:pt idx="727">
                  <c:v>90.76649601001975</c:v>
                </c:pt>
                <c:pt idx="728">
                  <c:v>84.104956433371029</c:v>
                </c:pt>
                <c:pt idx="729">
                  <c:v>72.89655401372913</c:v>
                </c:pt>
                <c:pt idx="730">
                  <c:v>84.0119851181678</c:v>
                </c:pt>
                <c:pt idx="731">
                  <c:v>69.80956674824138</c:v>
                </c:pt>
                <c:pt idx="732">
                  <c:v>77.09185465077698</c:v>
                </c:pt>
                <c:pt idx="733">
                  <c:v>88.601850454072519</c:v>
                </c:pt>
                <c:pt idx="734">
                  <c:v>75.581977134014124</c:v>
                </c:pt>
                <c:pt idx="735">
                  <c:v>81.035181128748135</c:v>
                </c:pt>
                <c:pt idx="736">
                  <c:v>76.063723964251452</c:v>
                </c:pt>
                <c:pt idx="737">
                  <c:v>85.615638817549382</c:v>
                </c:pt>
                <c:pt idx="738">
                  <c:v>75.924090657455864</c:v>
                </c:pt>
                <c:pt idx="739">
                  <c:v>73.227243490358532</c:v>
                </c:pt>
                <c:pt idx="740">
                  <c:v>82.243663396812764</c:v>
                </c:pt>
                <c:pt idx="741">
                  <c:v>69.011051740407282</c:v>
                </c:pt>
                <c:pt idx="742">
                  <c:v>81.714008088910731</c:v>
                </c:pt>
                <c:pt idx="743">
                  <c:v>74.20288291448459</c:v>
                </c:pt>
                <c:pt idx="744">
                  <c:v>75.014479765160274</c:v>
                </c:pt>
                <c:pt idx="745">
                  <c:v>84.737794682640413</c:v>
                </c:pt>
                <c:pt idx="746">
                  <c:v>68.125978334815628</c:v>
                </c:pt>
                <c:pt idx="747">
                  <c:v>71.714545622600681</c:v>
                </c:pt>
                <c:pt idx="748">
                  <c:v>72.292499129227281</c:v>
                </c:pt>
                <c:pt idx="749">
                  <c:v>76.020702331760205</c:v>
                </c:pt>
                <c:pt idx="750">
                  <c:v>87.91268656207879</c:v>
                </c:pt>
                <c:pt idx="751">
                  <c:v>89.502572033617156</c:v>
                </c:pt>
                <c:pt idx="752">
                  <c:v>78.443302874571728</c:v>
                </c:pt>
                <c:pt idx="753">
                  <c:v>84.337630613558943</c:v>
                </c:pt>
                <c:pt idx="754">
                  <c:v>79.677144643425464</c:v>
                </c:pt>
                <c:pt idx="755">
                  <c:v>66.365273386284031</c:v>
                </c:pt>
                <c:pt idx="756">
                  <c:v>83.242895745572298</c:v>
                </c:pt>
                <c:pt idx="757">
                  <c:v>80.34073683241806</c:v>
                </c:pt>
                <c:pt idx="758">
                  <c:v>84.98656156934959</c:v>
                </c:pt>
                <c:pt idx="759">
                  <c:v>90.112610996943047</c:v>
                </c:pt>
                <c:pt idx="760">
                  <c:v>71.809796955972828</c:v>
                </c:pt>
                <c:pt idx="761">
                  <c:v>76.265845266061845</c:v>
                </c:pt>
                <c:pt idx="762">
                  <c:v>87.25863805496887</c:v>
                </c:pt>
                <c:pt idx="763">
                  <c:v>85.73626083302824</c:v>
                </c:pt>
                <c:pt idx="764">
                  <c:v>65.797010199501074</c:v>
                </c:pt>
                <c:pt idx="765">
                  <c:v>73.184660007282531</c:v>
                </c:pt>
                <c:pt idx="766">
                  <c:v>72.496091180936077</c:v>
                </c:pt>
                <c:pt idx="767">
                  <c:v>75.778234362194382</c:v>
                </c:pt>
                <c:pt idx="768">
                  <c:v>74.825774571944336</c:v>
                </c:pt>
                <c:pt idx="769">
                  <c:v>80.606251990171927</c:v>
                </c:pt>
                <c:pt idx="770">
                  <c:v>77.206216931644732</c:v>
                </c:pt>
                <c:pt idx="771">
                  <c:v>76.74763445390542</c:v>
                </c:pt>
                <c:pt idx="772">
                  <c:v>80.691459122713766</c:v>
                </c:pt>
                <c:pt idx="773">
                  <c:v>85.175253255972876</c:v>
                </c:pt>
                <c:pt idx="774">
                  <c:v>78.509403139173401</c:v>
                </c:pt>
                <c:pt idx="775">
                  <c:v>85.465855547444534</c:v>
                </c:pt>
                <c:pt idx="776">
                  <c:v>88.385386232855325</c:v>
                </c:pt>
                <c:pt idx="777">
                  <c:v>79.649585763790313</c:v>
                </c:pt>
                <c:pt idx="778">
                  <c:v>88.321179795939912</c:v>
                </c:pt>
                <c:pt idx="779">
                  <c:v>75.015559578229059</c:v>
                </c:pt>
                <c:pt idx="780">
                  <c:v>72.517157096634122</c:v>
                </c:pt>
                <c:pt idx="781">
                  <c:v>86.184117944465072</c:v>
                </c:pt>
                <c:pt idx="782">
                  <c:v>77.909936181435356</c:v>
                </c:pt>
                <c:pt idx="783">
                  <c:v>72.328587308180005</c:v>
                </c:pt>
                <c:pt idx="784">
                  <c:v>76.974391651186224</c:v>
                </c:pt>
                <c:pt idx="785">
                  <c:v>87.119259358093274</c:v>
                </c:pt>
                <c:pt idx="786">
                  <c:v>76.545827970803046</c:v>
                </c:pt>
                <c:pt idx="787">
                  <c:v>77.597079855574549</c:v>
                </c:pt>
                <c:pt idx="788">
                  <c:v>73.06870104829521</c:v>
                </c:pt>
                <c:pt idx="789">
                  <c:v>75.687483960194996</c:v>
                </c:pt>
                <c:pt idx="790">
                  <c:v>76.092783713228982</c:v>
                </c:pt>
                <c:pt idx="791">
                  <c:v>74.433067384140074</c:v>
                </c:pt>
                <c:pt idx="792">
                  <c:v>78.652734685232517</c:v>
                </c:pt>
                <c:pt idx="793">
                  <c:v>81.493616782476778</c:v>
                </c:pt>
                <c:pt idx="794">
                  <c:v>86.020249312537445</c:v>
                </c:pt>
                <c:pt idx="795">
                  <c:v>78.64927089965532</c:v>
                </c:pt>
                <c:pt idx="796">
                  <c:v>80.654556730684376</c:v>
                </c:pt>
                <c:pt idx="797">
                  <c:v>77.439304855064435</c:v>
                </c:pt>
                <c:pt idx="798">
                  <c:v>83.215680132955583</c:v>
                </c:pt>
                <c:pt idx="799">
                  <c:v>73.629943836232087</c:v>
                </c:pt>
                <c:pt idx="800">
                  <c:v>89.287068170454376</c:v>
                </c:pt>
                <c:pt idx="801">
                  <c:v>83.087472580363496</c:v>
                </c:pt>
                <c:pt idx="802">
                  <c:v>78.473847085866211</c:v>
                </c:pt>
                <c:pt idx="803">
                  <c:v>75.982346236269265</c:v>
                </c:pt>
                <c:pt idx="804">
                  <c:v>83.703504479003257</c:v>
                </c:pt>
                <c:pt idx="805">
                  <c:v>83.318340685304278</c:v>
                </c:pt>
                <c:pt idx="806">
                  <c:v>81.275590034027502</c:v>
                </c:pt>
                <c:pt idx="807">
                  <c:v>88.565500562962285</c:v>
                </c:pt>
                <c:pt idx="808">
                  <c:v>78.195642783031559</c:v>
                </c:pt>
                <c:pt idx="809">
                  <c:v>79.985749855927281</c:v>
                </c:pt>
                <c:pt idx="810">
                  <c:v>75.045061843212309</c:v>
                </c:pt>
                <c:pt idx="811">
                  <c:v>86.98394191000483</c:v>
                </c:pt>
                <c:pt idx="812">
                  <c:v>84.90882629892613</c:v>
                </c:pt>
                <c:pt idx="813">
                  <c:v>83.735398106656163</c:v>
                </c:pt>
                <c:pt idx="814">
                  <c:v>78.748211284318799</c:v>
                </c:pt>
                <c:pt idx="815">
                  <c:v>89.577129118535254</c:v>
                </c:pt>
                <c:pt idx="816">
                  <c:v>80.908029334262153</c:v>
                </c:pt>
                <c:pt idx="817">
                  <c:v>84.791872799299341</c:v>
                </c:pt>
                <c:pt idx="818">
                  <c:v>82.870203518816822</c:v>
                </c:pt>
                <c:pt idx="819">
                  <c:v>81.077870664728735</c:v>
                </c:pt>
                <c:pt idx="820">
                  <c:v>82.328200176638347</c:v>
                </c:pt>
                <c:pt idx="821">
                  <c:v>76.62818014499075</c:v>
                </c:pt>
                <c:pt idx="822">
                  <c:v>86.859925573898934</c:v>
                </c:pt>
                <c:pt idx="823">
                  <c:v>84.501585915470287</c:v>
                </c:pt>
                <c:pt idx="824">
                  <c:v>86.242743560129412</c:v>
                </c:pt>
                <c:pt idx="825">
                  <c:v>82.345208767383753</c:v>
                </c:pt>
                <c:pt idx="826">
                  <c:v>77.069760022187964</c:v>
                </c:pt>
                <c:pt idx="827">
                  <c:v>66.900878125826196</c:v>
                </c:pt>
                <c:pt idx="828">
                  <c:v>70.919450635112952</c:v>
                </c:pt>
                <c:pt idx="829">
                  <c:v>78.75553434893952</c:v>
                </c:pt>
                <c:pt idx="830">
                  <c:v>76.168277577774234</c:v>
                </c:pt>
                <c:pt idx="831">
                  <c:v>82.257840378462646</c:v>
                </c:pt>
                <c:pt idx="832">
                  <c:v>84.739617465438187</c:v>
                </c:pt>
                <c:pt idx="833">
                  <c:v>85.921855556909136</c:v>
                </c:pt>
                <c:pt idx="834">
                  <c:v>78.793827247436099</c:v>
                </c:pt>
                <c:pt idx="835">
                  <c:v>76.259813308515518</c:v>
                </c:pt>
                <c:pt idx="836">
                  <c:v>77.590528550703425</c:v>
                </c:pt>
                <c:pt idx="837">
                  <c:v>74.681671699493265</c:v>
                </c:pt>
                <c:pt idx="838">
                  <c:v>85.802462584987452</c:v>
                </c:pt>
                <c:pt idx="839">
                  <c:v>84.205638533596442</c:v>
                </c:pt>
                <c:pt idx="840">
                  <c:v>83.659242145642807</c:v>
                </c:pt>
                <c:pt idx="841">
                  <c:v>77.843934599911194</c:v>
                </c:pt>
                <c:pt idx="842">
                  <c:v>80.250127736591892</c:v>
                </c:pt>
                <c:pt idx="843">
                  <c:v>79.003276982313352</c:v>
                </c:pt>
                <c:pt idx="844">
                  <c:v>77.667509416866025</c:v>
                </c:pt>
                <c:pt idx="845">
                  <c:v>73.635787045264379</c:v>
                </c:pt>
                <c:pt idx="846">
                  <c:v>77.981246130015919</c:v>
                </c:pt>
                <c:pt idx="847">
                  <c:v>85.942619714154816</c:v>
                </c:pt>
                <c:pt idx="848">
                  <c:v>76.407018877228722</c:v>
                </c:pt>
                <c:pt idx="849">
                  <c:v>67.977504260253596</c:v>
                </c:pt>
                <c:pt idx="850">
                  <c:v>71.272290571419376</c:v>
                </c:pt>
                <c:pt idx="851">
                  <c:v>77.100493482201443</c:v>
                </c:pt>
                <c:pt idx="852">
                  <c:v>86.934159386424284</c:v>
                </c:pt>
                <c:pt idx="853">
                  <c:v>82.999328999285083</c:v>
                </c:pt>
                <c:pt idx="854">
                  <c:v>80.202791145302768</c:v>
                </c:pt>
                <c:pt idx="855">
                  <c:v>78.424656050495855</c:v>
                </c:pt>
                <c:pt idx="856">
                  <c:v>71.132598713256598</c:v>
                </c:pt>
                <c:pt idx="857">
                  <c:v>77.992803764590533</c:v>
                </c:pt>
                <c:pt idx="858">
                  <c:v>83.081167280976416</c:v>
                </c:pt>
                <c:pt idx="859">
                  <c:v>75.625428393322295</c:v>
                </c:pt>
                <c:pt idx="860">
                  <c:v>80.709613694371583</c:v>
                </c:pt>
                <c:pt idx="861">
                  <c:v>82.552272805221151</c:v>
                </c:pt>
                <c:pt idx="862">
                  <c:v>87.43628942268937</c:v>
                </c:pt>
                <c:pt idx="863">
                  <c:v>78.767676292369174</c:v>
                </c:pt>
                <c:pt idx="864">
                  <c:v>83.118771675851363</c:v>
                </c:pt>
                <c:pt idx="865">
                  <c:v>79.96808890333206</c:v>
                </c:pt>
                <c:pt idx="866">
                  <c:v>79.606170538959773</c:v>
                </c:pt>
                <c:pt idx="867">
                  <c:v>84.750801003122945</c:v>
                </c:pt>
                <c:pt idx="868">
                  <c:v>87.738968542645139</c:v>
                </c:pt>
                <c:pt idx="869">
                  <c:v>83.648183826718679</c:v>
                </c:pt>
                <c:pt idx="870">
                  <c:v>81.463064939743049</c:v>
                </c:pt>
                <c:pt idx="871">
                  <c:v>79.947392967727382</c:v>
                </c:pt>
                <c:pt idx="872">
                  <c:v>71.261924264570652</c:v>
                </c:pt>
                <c:pt idx="873">
                  <c:v>74.913401082737465</c:v>
                </c:pt>
                <c:pt idx="874">
                  <c:v>80.95018378401528</c:v>
                </c:pt>
                <c:pt idx="875">
                  <c:v>76.110014964106995</c:v>
                </c:pt>
                <c:pt idx="876">
                  <c:v>82.076356535979215</c:v>
                </c:pt>
                <c:pt idx="877">
                  <c:v>72.090470188623925</c:v>
                </c:pt>
                <c:pt idx="878">
                  <c:v>77.437835417036425</c:v>
                </c:pt>
                <c:pt idx="879">
                  <c:v>77.058394528744671</c:v>
                </c:pt>
                <c:pt idx="880">
                  <c:v>70.615696331046919</c:v>
                </c:pt>
                <c:pt idx="881">
                  <c:v>82.136364708767175</c:v>
                </c:pt>
                <c:pt idx="882">
                  <c:v>87.29466379544705</c:v>
                </c:pt>
                <c:pt idx="883">
                  <c:v>77.714451574911621</c:v>
                </c:pt>
                <c:pt idx="884">
                  <c:v>82.328728199603745</c:v>
                </c:pt>
                <c:pt idx="885">
                  <c:v>79.584434183146868</c:v>
                </c:pt>
                <c:pt idx="886">
                  <c:v>79.001024353390605</c:v>
                </c:pt>
                <c:pt idx="887">
                  <c:v>71.801090640441316</c:v>
                </c:pt>
                <c:pt idx="888">
                  <c:v>69.946959476201954</c:v>
                </c:pt>
                <c:pt idx="889">
                  <c:v>81.766361455645338</c:v>
                </c:pt>
                <c:pt idx="890">
                  <c:v>85.594260162490684</c:v>
                </c:pt>
                <c:pt idx="891">
                  <c:v>88.342464761750804</c:v>
                </c:pt>
                <c:pt idx="892">
                  <c:v>81.292066430749315</c:v>
                </c:pt>
                <c:pt idx="893">
                  <c:v>81.924477766819336</c:v>
                </c:pt>
                <c:pt idx="894">
                  <c:v>73.136133874058487</c:v>
                </c:pt>
                <c:pt idx="895">
                  <c:v>87.569063516452971</c:v>
                </c:pt>
                <c:pt idx="896">
                  <c:v>79.351449921573987</c:v>
                </c:pt>
                <c:pt idx="897">
                  <c:v>71.30563721086196</c:v>
                </c:pt>
                <c:pt idx="898">
                  <c:v>87.242867551622368</c:v>
                </c:pt>
                <c:pt idx="899">
                  <c:v>82.004415208185264</c:v>
                </c:pt>
                <c:pt idx="900">
                  <c:v>84.989489881995922</c:v>
                </c:pt>
                <c:pt idx="901">
                  <c:v>86.392558966525485</c:v>
                </c:pt>
                <c:pt idx="902">
                  <c:v>86.801744959629701</c:v>
                </c:pt>
                <c:pt idx="903">
                  <c:v>84.93279984963236</c:v>
                </c:pt>
                <c:pt idx="904">
                  <c:v>75.355698197493538</c:v>
                </c:pt>
                <c:pt idx="905">
                  <c:v>81.379477301105496</c:v>
                </c:pt>
                <c:pt idx="906">
                  <c:v>79.522301019332573</c:v>
                </c:pt>
                <c:pt idx="907">
                  <c:v>82.972378565292956</c:v>
                </c:pt>
                <c:pt idx="908">
                  <c:v>87.721026090922436</c:v>
                </c:pt>
                <c:pt idx="909">
                  <c:v>81.462122960587266</c:v>
                </c:pt>
                <c:pt idx="910">
                  <c:v>82.429068270842166</c:v>
                </c:pt>
                <c:pt idx="911">
                  <c:v>70.361096997143306</c:v>
                </c:pt>
                <c:pt idx="912">
                  <c:v>81.224398619995199</c:v>
                </c:pt>
                <c:pt idx="913">
                  <c:v>89.554484266012707</c:v>
                </c:pt>
                <c:pt idx="914">
                  <c:v>72.02738132360993</c:v>
                </c:pt>
                <c:pt idx="915">
                  <c:v>72.498761546298681</c:v>
                </c:pt>
                <c:pt idx="916">
                  <c:v>76.206738526920702</c:v>
                </c:pt>
                <c:pt idx="917">
                  <c:v>81.351706414271732</c:v>
                </c:pt>
                <c:pt idx="918">
                  <c:v>82.349735576467779</c:v>
                </c:pt>
                <c:pt idx="919">
                  <c:v>82.76511300057507</c:v>
                </c:pt>
                <c:pt idx="920">
                  <c:v>77.635105715188104</c:v>
                </c:pt>
                <c:pt idx="921">
                  <c:v>82.674718505841</c:v>
                </c:pt>
                <c:pt idx="922">
                  <c:v>84.740495951769532</c:v>
                </c:pt>
                <c:pt idx="923">
                  <c:v>75.784943592298788</c:v>
                </c:pt>
                <c:pt idx="924">
                  <c:v>70.637720763584696</c:v>
                </c:pt>
                <c:pt idx="925">
                  <c:v>77.758818504242385</c:v>
                </c:pt>
                <c:pt idx="926">
                  <c:v>75.159430610799618</c:v>
                </c:pt>
                <c:pt idx="927">
                  <c:v>73.763288940488337</c:v>
                </c:pt>
                <c:pt idx="928">
                  <c:v>81.713925713112957</c:v>
                </c:pt>
                <c:pt idx="929">
                  <c:v>74.376078753377143</c:v>
                </c:pt>
                <c:pt idx="930">
                  <c:v>82.100608442515124</c:v>
                </c:pt>
                <c:pt idx="931">
                  <c:v>77.016032358619398</c:v>
                </c:pt>
                <c:pt idx="932">
                  <c:v>80.165239987467004</c:v>
                </c:pt>
                <c:pt idx="933">
                  <c:v>78.656263121265837</c:v>
                </c:pt>
                <c:pt idx="934">
                  <c:v>84.405105529919354</c:v>
                </c:pt>
                <c:pt idx="935">
                  <c:v>75.988619919925583</c:v>
                </c:pt>
                <c:pt idx="936">
                  <c:v>84.715249777443262</c:v>
                </c:pt>
                <c:pt idx="937">
                  <c:v>74.305285375315506</c:v>
                </c:pt>
                <c:pt idx="938">
                  <c:v>85.77124888656067</c:v>
                </c:pt>
                <c:pt idx="939">
                  <c:v>71.527452410753341</c:v>
                </c:pt>
                <c:pt idx="940">
                  <c:v>86.127234884608924</c:v>
                </c:pt>
                <c:pt idx="941">
                  <c:v>81.709835765296361</c:v>
                </c:pt>
                <c:pt idx="942">
                  <c:v>78.448526052413115</c:v>
                </c:pt>
                <c:pt idx="943">
                  <c:v>79.379491207903072</c:v>
                </c:pt>
                <c:pt idx="944">
                  <c:v>78.894007096408671</c:v>
                </c:pt>
                <c:pt idx="945">
                  <c:v>73.156188851417042</c:v>
                </c:pt>
                <c:pt idx="946">
                  <c:v>85.755759536074734</c:v>
                </c:pt>
                <c:pt idx="947">
                  <c:v>80.845837083423206</c:v>
                </c:pt>
                <c:pt idx="948">
                  <c:v>80.391343374776611</c:v>
                </c:pt>
                <c:pt idx="949">
                  <c:v>74.898993832272154</c:v>
                </c:pt>
                <c:pt idx="950">
                  <c:v>90.092843897456504</c:v>
                </c:pt>
                <c:pt idx="951">
                  <c:v>87.899766428189849</c:v>
                </c:pt>
                <c:pt idx="952">
                  <c:v>76.30574843586453</c:v>
                </c:pt>
                <c:pt idx="953">
                  <c:v>89.577722073171657</c:v>
                </c:pt>
                <c:pt idx="954">
                  <c:v>81.151810083496642</c:v>
                </c:pt>
                <c:pt idx="955">
                  <c:v>78.377605952055688</c:v>
                </c:pt>
                <c:pt idx="956">
                  <c:v>77.762188837784279</c:v>
                </c:pt>
                <c:pt idx="957">
                  <c:v>84.059063429261258</c:v>
                </c:pt>
                <c:pt idx="958">
                  <c:v>78.348957595170461</c:v>
                </c:pt>
                <c:pt idx="959">
                  <c:v>84.472183230167587</c:v>
                </c:pt>
                <c:pt idx="960">
                  <c:v>86.865641204056345</c:v>
                </c:pt>
                <c:pt idx="961">
                  <c:v>73.160247465721397</c:v>
                </c:pt>
                <c:pt idx="962">
                  <c:v>77.502380683149369</c:v>
                </c:pt>
                <c:pt idx="963">
                  <c:v>79.038905318858639</c:v>
                </c:pt>
                <c:pt idx="964">
                  <c:v>72.482835170738468</c:v>
                </c:pt>
                <c:pt idx="965">
                  <c:v>67.738753362140784</c:v>
                </c:pt>
                <c:pt idx="966">
                  <c:v>83.513910144963816</c:v>
                </c:pt>
                <c:pt idx="967">
                  <c:v>81.135982318172736</c:v>
                </c:pt>
                <c:pt idx="968">
                  <c:v>87.977393496126226</c:v>
                </c:pt>
                <c:pt idx="969">
                  <c:v>81.502515236353247</c:v>
                </c:pt>
                <c:pt idx="970">
                  <c:v>80.259508971572544</c:v>
                </c:pt>
                <c:pt idx="971">
                  <c:v>83.710006498734572</c:v>
                </c:pt>
                <c:pt idx="972">
                  <c:v>75.245518470639752</c:v>
                </c:pt>
                <c:pt idx="973">
                  <c:v>86.771480662267223</c:v>
                </c:pt>
                <c:pt idx="974">
                  <c:v>81.809435082489543</c:v>
                </c:pt>
                <c:pt idx="975">
                  <c:v>81.698717455693654</c:v>
                </c:pt>
                <c:pt idx="976">
                  <c:v>81.030047524499224</c:v>
                </c:pt>
                <c:pt idx="977">
                  <c:v>79.98393130796498</c:v>
                </c:pt>
                <c:pt idx="978">
                  <c:v>87.094210873168038</c:v>
                </c:pt>
                <c:pt idx="979">
                  <c:v>76.890316560791931</c:v>
                </c:pt>
                <c:pt idx="980">
                  <c:v>84.389476298158471</c:v>
                </c:pt>
                <c:pt idx="981">
                  <c:v>77.673903151998218</c:v>
                </c:pt>
                <c:pt idx="982">
                  <c:v>78.573098139550467</c:v>
                </c:pt>
                <c:pt idx="983">
                  <c:v>76.486909034029566</c:v>
                </c:pt>
                <c:pt idx="984">
                  <c:v>77.117529203857757</c:v>
                </c:pt>
                <c:pt idx="985">
                  <c:v>81.162871533396853</c:v>
                </c:pt>
                <c:pt idx="986">
                  <c:v>68.102944618427983</c:v>
                </c:pt>
                <c:pt idx="987">
                  <c:v>85.081746760741709</c:v>
                </c:pt>
                <c:pt idx="988">
                  <c:v>87.899830851186408</c:v>
                </c:pt>
                <c:pt idx="989">
                  <c:v>84.007883674010557</c:v>
                </c:pt>
                <c:pt idx="990">
                  <c:v>83.238332630981574</c:v>
                </c:pt>
                <c:pt idx="991">
                  <c:v>79.478540967589353</c:v>
                </c:pt>
                <c:pt idx="992">
                  <c:v>79.222160613094005</c:v>
                </c:pt>
                <c:pt idx="993">
                  <c:v>84.39632431218844</c:v>
                </c:pt>
                <c:pt idx="994">
                  <c:v>83.324692424570998</c:v>
                </c:pt>
                <c:pt idx="995">
                  <c:v>78.759803457502912</c:v>
                </c:pt>
                <c:pt idx="996">
                  <c:v>80.017388650125369</c:v>
                </c:pt>
                <c:pt idx="997">
                  <c:v>80.158836810484942</c:v>
                </c:pt>
                <c:pt idx="998">
                  <c:v>80.804343397698972</c:v>
                </c:pt>
                <c:pt idx="999">
                  <c:v>78.956348327533718</c:v>
                </c:pt>
                <c:pt idx="1000">
                  <c:v>81.960199793966112</c:v>
                </c:pt>
                <c:pt idx="1001">
                  <c:v>85.81355737361649</c:v>
                </c:pt>
                <c:pt idx="1002">
                  <c:v>78.424174682855366</c:v>
                </c:pt>
                <c:pt idx="1003">
                  <c:v>84.958980968778008</c:v>
                </c:pt>
                <c:pt idx="1004">
                  <c:v>76.314864315862408</c:v>
                </c:pt>
                <c:pt idx="1005">
                  <c:v>91.233146641002222</c:v>
                </c:pt>
                <c:pt idx="1006">
                  <c:v>92.834983764286235</c:v>
                </c:pt>
                <c:pt idx="1007">
                  <c:v>69.184548364006901</c:v>
                </c:pt>
                <c:pt idx="1008">
                  <c:v>78.691250111250284</c:v>
                </c:pt>
                <c:pt idx="1009">
                  <c:v>82.031319111995231</c:v>
                </c:pt>
                <c:pt idx="1010">
                  <c:v>79.10118364249081</c:v>
                </c:pt>
                <c:pt idx="1011">
                  <c:v>74.518714749647998</c:v>
                </c:pt>
                <c:pt idx="1012">
                  <c:v>74.395401699787612</c:v>
                </c:pt>
                <c:pt idx="1013">
                  <c:v>82.133425308210775</c:v>
                </c:pt>
                <c:pt idx="1014">
                  <c:v>71.538938207502838</c:v>
                </c:pt>
                <c:pt idx="1015">
                  <c:v>83.421463018641376</c:v>
                </c:pt>
                <c:pt idx="1016">
                  <c:v>88.809100139160606</c:v>
                </c:pt>
                <c:pt idx="1017">
                  <c:v>78.877281783688417</c:v>
                </c:pt>
                <c:pt idx="1018">
                  <c:v>79.117442636369248</c:v>
                </c:pt>
                <c:pt idx="1019">
                  <c:v>73.705671060497878</c:v>
                </c:pt>
                <c:pt idx="1020">
                  <c:v>82.51897331583811</c:v>
                </c:pt>
                <c:pt idx="1021">
                  <c:v>79.515590451170397</c:v>
                </c:pt>
                <c:pt idx="1022">
                  <c:v>79.01163981831877</c:v>
                </c:pt>
                <c:pt idx="1023">
                  <c:v>82.066415652080451</c:v>
                </c:pt>
                <c:pt idx="1024">
                  <c:v>78.503422861696819</c:v>
                </c:pt>
                <c:pt idx="1025">
                  <c:v>80.297963087530135</c:v>
                </c:pt>
                <c:pt idx="1026">
                  <c:v>81.462187231066039</c:v>
                </c:pt>
                <c:pt idx="1027">
                  <c:v>84.300632129167127</c:v>
                </c:pt>
                <c:pt idx="1028">
                  <c:v>80.153684562319569</c:v>
                </c:pt>
                <c:pt idx="1029">
                  <c:v>76.755436273067644</c:v>
                </c:pt>
                <c:pt idx="1030">
                  <c:v>72.441830028014223</c:v>
                </c:pt>
                <c:pt idx="1031">
                  <c:v>79.833277636429528</c:v>
                </c:pt>
                <c:pt idx="1032">
                  <c:v>71.259501889730117</c:v>
                </c:pt>
                <c:pt idx="1033">
                  <c:v>81.184972940006517</c:v>
                </c:pt>
                <c:pt idx="1034">
                  <c:v>82.958113187615197</c:v>
                </c:pt>
                <c:pt idx="1035">
                  <c:v>81.625470536122563</c:v>
                </c:pt>
                <c:pt idx="1036">
                  <c:v>83.405684903433595</c:v>
                </c:pt>
                <c:pt idx="1037">
                  <c:v>81.298324869530404</c:v>
                </c:pt>
                <c:pt idx="1038">
                  <c:v>77.966287715811987</c:v>
                </c:pt>
                <c:pt idx="1039">
                  <c:v>80.177472660199513</c:v>
                </c:pt>
                <c:pt idx="1040">
                  <c:v>71.05903331002888</c:v>
                </c:pt>
                <c:pt idx="1041">
                  <c:v>80.246272654851907</c:v>
                </c:pt>
                <c:pt idx="1042">
                  <c:v>79.386000961097054</c:v>
                </c:pt>
                <c:pt idx="1043">
                  <c:v>80.103184622701974</c:v>
                </c:pt>
                <c:pt idx="1044">
                  <c:v>78.239804734952216</c:v>
                </c:pt>
                <c:pt idx="1045">
                  <c:v>85.118749214287902</c:v>
                </c:pt>
                <c:pt idx="1046">
                  <c:v>73.390720969885834</c:v>
                </c:pt>
                <c:pt idx="1047">
                  <c:v>82.200266748228941</c:v>
                </c:pt>
                <c:pt idx="1048">
                  <c:v>76.799506169641774</c:v>
                </c:pt>
                <c:pt idx="1049">
                  <c:v>87.735894296959785</c:v>
                </c:pt>
                <c:pt idx="1050">
                  <c:v>83.675455050595133</c:v>
                </c:pt>
                <c:pt idx="1051">
                  <c:v>72.175293907729227</c:v>
                </c:pt>
                <c:pt idx="1052">
                  <c:v>71.333559589224748</c:v>
                </c:pt>
                <c:pt idx="1053">
                  <c:v>79.714185029147586</c:v>
                </c:pt>
                <c:pt idx="1054">
                  <c:v>79.19051922194808</c:v>
                </c:pt>
                <c:pt idx="1055">
                  <c:v>70.134193922825645</c:v>
                </c:pt>
                <c:pt idx="1056">
                  <c:v>85.950989825970183</c:v>
                </c:pt>
                <c:pt idx="1057">
                  <c:v>76.549396987924894</c:v>
                </c:pt>
                <c:pt idx="1058">
                  <c:v>75.565479645545736</c:v>
                </c:pt>
                <c:pt idx="1059">
                  <c:v>78.580933174959512</c:v>
                </c:pt>
                <c:pt idx="1060">
                  <c:v>73.978242408807859</c:v>
                </c:pt>
                <c:pt idx="1061">
                  <c:v>82.413889145423539</c:v>
                </c:pt>
                <c:pt idx="1062">
                  <c:v>76.123350722319245</c:v>
                </c:pt>
                <c:pt idx="1063">
                  <c:v>75.698796993722013</c:v>
                </c:pt>
                <c:pt idx="1064">
                  <c:v>79.77990209452355</c:v>
                </c:pt>
                <c:pt idx="1065">
                  <c:v>73.450717951606222</c:v>
                </c:pt>
                <c:pt idx="1066">
                  <c:v>73.460226100366</c:v>
                </c:pt>
                <c:pt idx="1067">
                  <c:v>85.839164057846673</c:v>
                </c:pt>
                <c:pt idx="1068">
                  <c:v>76.832155493860725</c:v>
                </c:pt>
                <c:pt idx="1069">
                  <c:v>76.209294121328256</c:v>
                </c:pt>
                <c:pt idx="1070">
                  <c:v>78.533384104785128</c:v>
                </c:pt>
                <c:pt idx="1071">
                  <c:v>75.728598918306119</c:v>
                </c:pt>
                <c:pt idx="1072">
                  <c:v>76.006606481918652</c:v>
                </c:pt>
                <c:pt idx="1073">
                  <c:v>75.688329049117044</c:v>
                </c:pt>
                <c:pt idx="1074">
                  <c:v>80.063566890229367</c:v>
                </c:pt>
                <c:pt idx="1075">
                  <c:v>77.775382868486759</c:v>
                </c:pt>
                <c:pt idx="1076">
                  <c:v>77.591846649367213</c:v>
                </c:pt>
                <c:pt idx="1077">
                  <c:v>83.442761688956338</c:v>
                </c:pt>
                <c:pt idx="1078">
                  <c:v>76.097632860312501</c:v>
                </c:pt>
                <c:pt idx="1079">
                  <c:v>77.939026167334234</c:v>
                </c:pt>
                <c:pt idx="1080">
                  <c:v>82.827251182261222</c:v>
                </c:pt>
                <c:pt idx="1081">
                  <c:v>81.819973783918755</c:v>
                </c:pt>
                <c:pt idx="1082">
                  <c:v>73.387872325901228</c:v>
                </c:pt>
                <c:pt idx="1083">
                  <c:v>83.935845551357801</c:v>
                </c:pt>
                <c:pt idx="1084">
                  <c:v>74.806578920004753</c:v>
                </c:pt>
                <c:pt idx="1085">
                  <c:v>77.052952535332835</c:v>
                </c:pt>
                <c:pt idx="1086">
                  <c:v>72.78479818097091</c:v>
                </c:pt>
                <c:pt idx="1087">
                  <c:v>74.543897607288372</c:v>
                </c:pt>
                <c:pt idx="1088">
                  <c:v>83.766276698055222</c:v>
                </c:pt>
                <c:pt idx="1089">
                  <c:v>70.829262483779857</c:v>
                </c:pt>
                <c:pt idx="1090">
                  <c:v>82.98412740524067</c:v>
                </c:pt>
                <c:pt idx="1091">
                  <c:v>82.342304369996256</c:v>
                </c:pt>
                <c:pt idx="1092">
                  <c:v>80.598572516062703</c:v>
                </c:pt>
                <c:pt idx="1093">
                  <c:v>76.790455186050281</c:v>
                </c:pt>
                <c:pt idx="1094">
                  <c:v>82.333233421228471</c:v>
                </c:pt>
                <c:pt idx="1095">
                  <c:v>83.939633613486421</c:v>
                </c:pt>
                <c:pt idx="1096">
                  <c:v>83.812437305684938</c:v>
                </c:pt>
                <c:pt idx="1097">
                  <c:v>72.365351014122822</c:v>
                </c:pt>
                <c:pt idx="1098">
                  <c:v>87.03039144659725</c:v>
                </c:pt>
                <c:pt idx="1099">
                  <c:v>74.163218657717223</c:v>
                </c:pt>
                <c:pt idx="1100">
                  <c:v>86.849871781508909</c:v>
                </c:pt>
                <c:pt idx="1101">
                  <c:v>80.642034299291382</c:v>
                </c:pt>
                <c:pt idx="1102">
                  <c:v>97.816207394337539</c:v>
                </c:pt>
                <c:pt idx="1103">
                  <c:v>73.993558395397756</c:v>
                </c:pt>
                <c:pt idx="1104">
                  <c:v>98.553968137080801</c:v>
                </c:pt>
                <c:pt idx="1105">
                  <c:v>82.458672830389986</c:v>
                </c:pt>
                <c:pt idx="1106">
                  <c:v>82.793686177412468</c:v>
                </c:pt>
                <c:pt idx="1107">
                  <c:v>81.994906393381456</c:v>
                </c:pt>
                <c:pt idx="1108">
                  <c:v>77.150769028211869</c:v>
                </c:pt>
                <c:pt idx="1109">
                  <c:v>77.539148803183053</c:v>
                </c:pt>
                <c:pt idx="1110">
                  <c:v>82.172028691120573</c:v>
                </c:pt>
                <c:pt idx="1111">
                  <c:v>78.896263238259408</c:v>
                </c:pt>
                <c:pt idx="1112">
                  <c:v>79.290601036625375</c:v>
                </c:pt>
                <c:pt idx="1113">
                  <c:v>82.778283522566753</c:v>
                </c:pt>
                <c:pt idx="1114">
                  <c:v>83.195557915052618</c:v>
                </c:pt>
                <c:pt idx="1115">
                  <c:v>83.845986040716625</c:v>
                </c:pt>
                <c:pt idx="1116">
                  <c:v>75.598858345963137</c:v>
                </c:pt>
                <c:pt idx="1117">
                  <c:v>72.810693832093051</c:v>
                </c:pt>
                <c:pt idx="1118">
                  <c:v>81.523037267689162</c:v>
                </c:pt>
                <c:pt idx="1119">
                  <c:v>79.517736142059547</c:v>
                </c:pt>
                <c:pt idx="1120">
                  <c:v>82.451135394374091</c:v>
                </c:pt>
                <c:pt idx="1121">
                  <c:v>76.110764592975173</c:v>
                </c:pt>
                <c:pt idx="1122">
                  <c:v>73.599207258012058</c:v>
                </c:pt>
                <c:pt idx="1123">
                  <c:v>84.166991175461845</c:v>
                </c:pt>
                <c:pt idx="1124">
                  <c:v>81.841429609176402</c:v>
                </c:pt>
                <c:pt idx="1125">
                  <c:v>84.22895304420328</c:v>
                </c:pt>
                <c:pt idx="1126">
                  <c:v>73.880527360301301</c:v>
                </c:pt>
                <c:pt idx="1127">
                  <c:v>81.335342226382792</c:v>
                </c:pt>
                <c:pt idx="1128">
                  <c:v>79.987020512691899</c:v>
                </c:pt>
                <c:pt idx="1129">
                  <c:v>78.432600635275776</c:v>
                </c:pt>
                <c:pt idx="1130">
                  <c:v>74.768891725966157</c:v>
                </c:pt>
                <c:pt idx="1131">
                  <c:v>80.050287583680543</c:v>
                </c:pt>
                <c:pt idx="1132">
                  <c:v>69.058846684743443</c:v>
                </c:pt>
                <c:pt idx="1133">
                  <c:v>82.369835708309623</c:v>
                </c:pt>
                <c:pt idx="1134">
                  <c:v>78.87778463393343</c:v>
                </c:pt>
                <c:pt idx="1135">
                  <c:v>79.631333331456744</c:v>
                </c:pt>
                <c:pt idx="1136">
                  <c:v>79.080650661091909</c:v>
                </c:pt>
                <c:pt idx="1137">
                  <c:v>77.808106870188794</c:v>
                </c:pt>
                <c:pt idx="1138">
                  <c:v>73.819273844048567</c:v>
                </c:pt>
                <c:pt idx="1139">
                  <c:v>69.719401349857733</c:v>
                </c:pt>
                <c:pt idx="1140">
                  <c:v>74.32685723402561</c:v>
                </c:pt>
                <c:pt idx="1141">
                  <c:v>88.398881339210774</c:v>
                </c:pt>
                <c:pt idx="1142">
                  <c:v>84.516963645786277</c:v>
                </c:pt>
                <c:pt idx="1143">
                  <c:v>85.252297887852038</c:v>
                </c:pt>
                <c:pt idx="1144">
                  <c:v>67.380247826417659</c:v>
                </c:pt>
                <c:pt idx="1145">
                  <c:v>88.232330875364241</c:v>
                </c:pt>
                <c:pt idx="1146">
                  <c:v>81.332348311667943</c:v>
                </c:pt>
                <c:pt idx="1147">
                  <c:v>83.206407402752276</c:v>
                </c:pt>
                <c:pt idx="1148">
                  <c:v>82.542487479349532</c:v>
                </c:pt>
                <c:pt idx="1149">
                  <c:v>76.185452363261646</c:v>
                </c:pt>
                <c:pt idx="1150">
                  <c:v>80.611719137919934</c:v>
                </c:pt>
                <c:pt idx="1151">
                  <c:v>78.971301045836867</c:v>
                </c:pt>
                <c:pt idx="1152">
                  <c:v>71.997384556146898</c:v>
                </c:pt>
                <c:pt idx="1153">
                  <c:v>71.612113119670795</c:v>
                </c:pt>
                <c:pt idx="1154">
                  <c:v>82.860006010040536</c:v>
                </c:pt>
                <c:pt idx="1155">
                  <c:v>71.88235089209482</c:v>
                </c:pt>
                <c:pt idx="1156">
                  <c:v>73.876250203855435</c:v>
                </c:pt>
                <c:pt idx="1157">
                  <c:v>78.015445616647881</c:v>
                </c:pt>
                <c:pt idx="1158">
                  <c:v>72.67144935873138</c:v>
                </c:pt>
                <c:pt idx="1159">
                  <c:v>83.386716413286294</c:v>
                </c:pt>
                <c:pt idx="1160">
                  <c:v>79.921854431473648</c:v>
                </c:pt>
                <c:pt idx="1161">
                  <c:v>79.957899037089732</c:v>
                </c:pt>
                <c:pt idx="1162">
                  <c:v>81.800334162473433</c:v>
                </c:pt>
                <c:pt idx="1163">
                  <c:v>84.924304302854722</c:v>
                </c:pt>
                <c:pt idx="1164">
                  <c:v>74.375627834579447</c:v>
                </c:pt>
                <c:pt idx="1165">
                  <c:v>90.436950808620054</c:v>
                </c:pt>
                <c:pt idx="1166">
                  <c:v>74.986874734194117</c:v>
                </c:pt>
                <c:pt idx="1167">
                  <c:v>85.4135951159694</c:v>
                </c:pt>
                <c:pt idx="1168">
                  <c:v>80.594409968291316</c:v>
                </c:pt>
                <c:pt idx="1169">
                  <c:v>75.008338303427436</c:v>
                </c:pt>
                <c:pt idx="1170">
                  <c:v>80.19139270728644</c:v>
                </c:pt>
                <c:pt idx="1171">
                  <c:v>83.841855712984156</c:v>
                </c:pt>
                <c:pt idx="1172">
                  <c:v>83.467177337646504</c:v>
                </c:pt>
                <c:pt idx="1173">
                  <c:v>75.357844282204368</c:v>
                </c:pt>
                <c:pt idx="1174">
                  <c:v>89.084393324783719</c:v>
                </c:pt>
                <c:pt idx="1175">
                  <c:v>82.331059741776443</c:v>
                </c:pt>
                <c:pt idx="1176">
                  <c:v>79.907745905981173</c:v>
                </c:pt>
                <c:pt idx="1177">
                  <c:v>81.154105482873618</c:v>
                </c:pt>
                <c:pt idx="1178">
                  <c:v>76.991452920734204</c:v>
                </c:pt>
                <c:pt idx="1179">
                  <c:v>69.755065159433869</c:v>
                </c:pt>
                <c:pt idx="1180">
                  <c:v>79.013710225035609</c:v>
                </c:pt>
                <c:pt idx="1181">
                  <c:v>84.318674266430307</c:v>
                </c:pt>
                <c:pt idx="1182">
                  <c:v>83.976125552040514</c:v>
                </c:pt>
                <c:pt idx="1183">
                  <c:v>73.379774465714377</c:v>
                </c:pt>
                <c:pt idx="1184">
                  <c:v>81.069359545635933</c:v>
                </c:pt>
                <c:pt idx="1185">
                  <c:v>81.492731092622321</c:v>
                </c:pt>
                <c:pt idx="1186">
                  <c:v>83.411450032331956</c:v>
                </c:pt>
                <c:pt idx="1187">
                  <c:v>75.843536190852021</c:v>
                </c:pt>
                <c:pt idx="1188">
                  <c:v>88.503331440009987</c:v>
                </c:pt>
                <c:pt idx="1189">
                  <c:v>84.862681885396597</c:v>
                </c:pt>
                <c:pt idx="1190">
                  <c:v>79.600284017319865</c:v>
                </c:pt>
                <c:pt idx="1191">
                  <c:v>81.073541553878584</c:v>
                </c:pt>
                <c:pt idx="1192">
                  <c:v>84.124051171325917</c:v>
                </c:pt>
                <c:pt idx="1193">
                  <c:v>84.452318405813244</c:v>
                </c:pt>
                <c:pt idx="1194">
                  <c:v>72.045185502233693</c:v>
                </c:pt>
                <c:pt idx="1195">
                  <c:v>75.359164519579735</c:v>
                </c:pt>
                <c:pt idx="1196">
                  <c:v>86.457183193529758</c:v>
                </c:pt>
                <c:pt idx="1197">
                  <c:v>75.800876247319039</c:v>
                </c:pt>
                <c:pt idx="1198">
                  <c:v>82.815025536919805</c:v>
                </c:pt>
                <c:pt idx="1199">
                  <c:v>73.022475115381724</c:v>
                </c:pt>
                <c:pt idx="1200">
                  <c:v>78.242567811554949</c:v>
                </c:pt>
                <c:pt idx="1201">
                  <c:v>76.712825773088767</c:v>
                </c:pt>
                <c:pt idx="1202">
                  <c:v>75.575840679117789</c:v>
                </c:pt>
                <c:pt idx="1203">
                  <c:v>79.120876642431455</c:v>
                </c:pt>
                <c:pt idx="1204">
                  <c:v>86.698217914590714</c:v>
                </c:pt>
                <c:pt idx="1205">
                  <c:v>80.293905700013767</c:v>
                </c:pt>
                <c:pt idx="1206">
                  <c:v>82.227781941445713</c:v>
                </c:pt>
                <c:pt idx="1207">
                  <c:v>81.097926067434983</c:v>
                </c:pt>
                <c:pt idx="1208">
                  <c:v>72.331544841478518</c:v>
                </c:pt>
                <c:pt idx="1209">
                  <c:v>76.806616693438102</c:v>
                </c:pt>
                <c:pt idx="1210">
                  <c:v>83.174714631492066</c:v>
                </c:pt>
                <c:pt idx="1211">
                  <c:v>77.935781734319008</c:v>
                </c:pt>
                <c:pt idx="1212">
                  <c:v>86.742698456192812</c:v>
                </c:pt>
                <c:pt idx="1213">
                  <c:v>86.785985718278283</c:v>
                </c:pt>
                <c:pt idx="1214">
                  <c:v>84.220390462594921</c:v>
                </c:pt>
                <c:pt idx="1215">
                  <c:v>84.474866033188164</c:v>
                </c:pt>
                <c:pt idx="1216">
                  <c:v>76.936969557511418</c:v>
                </c:pt>
                <c:pt idx="1217">
                  <c:v>85.629694981151019</c:v>
                </c:pt>
                <c:pt idx="1218">
                  <c:v>79.157141909961439</c:v>
                </c:pt>
                <c:pt idx="1219">
                  <c:v>77.551083643806777</c:v>
                </c:pt>
                <c:pt idx="1220">
                  <c:v>91.664309017174304</c:v>
                </c:pt>
                <c:pt idx="1221">
                  <c:v>79.893087476851264</c:v>
                </c:pt>
                <c:pt idx="1222">
                  <c:v>89.776894208758748</c:v>
                </c:pt>
                <c:pt idx="1223">
                  <c:v>72.274008867527328</c:v>
                </c:pt>
                <c:pt idx="1224">
                  <c:v>87.947064438479927</c:v>
                </c:pt>
                <c:pt idx="1225">
                  <c:v>81.369228335236073</c:v>
                </c:pt>
                <c:pt idx="1226">
                  <c:v>81.946032821580246</c:v>
                </c:pt>
                <c:pt idx="1227">
                  <c:v>84.41593811576206</c:v>
                </c:pt>
                <c:pt idx="1228">
                  <c:v>69.249489543744119</c:v>
                </c:pt>
                <c:pt idx="1229">
                  <c:v>76.588286169971582</c:v>
                </c:pt>
                <c:pt idx="1230">
                  <c:v>77.663612368518059</c:v>
                </c:pt>
                <c:pt idx="1231">
                  <c:v>78.536559800625994</c:v>
                </c:pt>
                <c:pt idx="1232">
                  <c:v>78.807566509702937</c:v>
                </c:pt>
                <c:pt idx="1233">
                  <c:v>80.299740152070129</c:v>
                </c:pt>
                <c:pt idx="1234">
                  <c:v>81.829762813666022</c:v>
                </c:pt>
                <c:pt idx="1235">
                  <c:v>83.779985184483891</c:v>
                </c:pt>
                <c:pt idx="1236">
                  <c:v>84.904194886540736</c:v>
                </c:pt>
                <c:pt idx="1237">
                  <c:v>80.172965213851924</c:v>
                </c:pt>
                <c:pt idx="1238">
                  <c:v>78.945733034357332</c:v>
                </c:pt>
                <c:pt idx="1239">
                  <c:v>78.77885345153534</c:v>
                </c:pt>
                <c:pt idx="1240">
                  <c:v>81.7149220517435</c:v>
                </c:pt>
                <c:pt idx="1241">
                  <c:v>78.641322609295898</c:v>
                </c:pt>
                <c:pt idx="1242">
                  <c:v>78.401938988006847</c:v>
                </c:pt>
                <c:pt idx="1243">
                  <c:v>88.99035634514577</c:v>
                </c:pt>
                <c:pt idx="1244">
                  <c:v>75.501350265105984</c:v>
                </c:pt>
                <c:pt idx="1245">
                  <c:v>76.452781425644716</c:v>
                </c:pt>
                <c:pt idx="1246">
                  <c:v>77.008103299811893</c:v>
                </c:pt>
                <c:pt idx="1247">
                  <c:v>74.403716615533213</c:v>
                </c:pt>
                <c:pt idx="1248">
                  <c:v>85.971248767101386</c:v>
                </c:pt>
                <c:pt idx="1249">
                  <c:v>82.011942814274207</c:v>
                </c:pt>
                <c:pt idx="1250">
                  <c:v>81.95641962318463</c:v>
                </c:pt>
                <c:pt idx="1251">
                  <c:v>83.222544498985528</c:v>
                </c:pt>
                <c:pt idx="1252">
                  <c:v>83.155566608326055</c:v>
                </c:pt>
                <c:pt idx="1253">
                  <c:v>89.839073069877074</c:v>
                </c:pt>
                <c:pt idx="1254">
                  <c:v>73.30644659179886</c:v>
                </c:pt>
                <c:pt idx="1255">
                  <c:v>81.188435663798899</c:v>
                </c:pt>
                <c:pt idx="1256">
                  <c:v>80.903196006533832</c:v>
                </c:pt>
                <c:pt idx="1257">
                  <c:v>80.807249864042177</c:v>
                </c:pt>
                <c:pt idx="1258">
                  <c:v>89.344517095583996</c:v>
                </c:pt>
                <c:pt idx="1259">
                  <c:v>77.60117155540587</c:v>
                </c:pt>
                <c:pt idx="1260">
                  <c:v>83.116546229471638</c:v>
                </c:pt>
                <c:pt idx="1261">
                  <c:v>74.651376939234197</c:v>
                </c:pt>
                <c:pt idx="1262">
                  <c:v>83.144860157495103</c:v>
                </c:pt>
                <c:pt idx="1263">
                  <c:v>81.013554686580051</c:v>
                </c:pt>
                <c:pt idx="1264">
                  <c:v>76.424840281734987</c:v>
                </c:pt>
                <c:pt idx="1265">
                  <c:v>81.557143455012493</c:v>
                </c:pt>
                <c:pt idx="1266">
                  <c:v>77.434951150089404</c:v>
                </c:pt>
                <c:pt idx="1267">
                  <c:v>82.297790163015037</c:v>
                </c:pt>
                <c:pt idx="1268">
                  <c:v>78.36173403071723</c:v>
                </c:pt>
                <c:pt idx="1269">
                  <c:v>78.909732667213291</c:v>
                </c:pt>
                <c:pt idx="1270">
                  <c:v>77.159348614919438</c:v>
                </c:pt>
                <c:pt idx="1271">
                  <c:v>85.764821763378364</c:v>
                </c:pt>
                <c:pt idx="1272">
                  <c:v>69.793930616399649</c:v>
                </c:pt>
                <c:pt idx="1273">
                  <c:v>77.772661495083113</c:v>
                </c:pt>
                <c:pt idx="1274">
                  <c:v>75.014606691493213</c:v>
                </c:pt>
                <c:pt idx="1275">
                  <c:v>86.363559381156762</c:v>
                </c:pt>
                <c:pt idx="1276">
                  <c:v>73.094624387416602</c:v>
                </c:pt>
                <c:pt idx="1277">
                  <c:v>87.114874509302396</c:v>
                </c:pt>
                <c:pt idx="1278">
                  <c:v>91.170005857107626</c:v>
                </c:pt>
                <c:pt idx="1279">
                  <c:v>76.11447631881444</c:v>
                </c:pt>
                <c:pt idx="1280">
                  <c:v>77.771119462791376</c:v>
                </c:pt>
                <c:pt idx="1281">
                  <c:v>74.985184774698624</c:v>
                </c:pt>
                <c:pt idx="1282">
                  <c:v>82.235546864652747</c:v>
                </c:pt>
                <c:pt idx="1283">
                  <c:v>79.285077191562181</c:v>
                </c:pt>
                <c:pt idx="1284">
                  <c:v>82.64916642346607</c:v>
                </c:pt>
                <c:pt idx="1285">
                  <c:v>77.37993271681232</c:v>
                </c:pt>
                <c:pt idx="1286">
                  <c:v>76.172403583922005</c:v>
                </c:pt>
                <c:pt idx="1287">
                  <c:v>77.300094684551169</c:v>
                </c:pt>
                <c:pt idx="1288">
                  <c:v>80.487237139003525</c:v>
                </c:pt>
                <c:pt idx="1289">
                  <c:v>81.466709194091862</c:v>
                </c:pt>
                <c:pt idx="1290">
                  <c:v>70.660793609924468</c:v>
                </c:pt>
                <c:pt idx="1291">
                  <c:v>82.620514865072735</c:v>
                </c:pt>
                <c:pt idx="1292">
                  <c:v>85.710065280742228</c:v>
                </c:pt>
                <c:pt idx="1293">
                  <c:v>77.700084186325611</c:v>
                </c:pt>
                <c:pt idx="1294">
                  <c:v>90.520538169949347</c:v>
                </c:pt>
                <c:pt idx="1295">
                  <c:v>81.140268554907365</c:v>
                </c:pt>
                <c:pt idx="1296">
                  <c:v>80.240297726165366</c:v>
                </c:pt>
                <c:pt idx="1297">
                  <c:v>82.904747631698726</c:v>
                </c:pt>
                <c:pt idx="1298">
                  <c:v>83.460240065885628</c:v>
                </c:pt>
                <c:pt idx="1299">
                  <c:v>80.702389597844117</c:v>
                </c:pt>
                <c:pt idx="1300">
                  <c:v>79.373488701673239</c:v>
                </c:pt>
                <c:pt idx="1301">
                  <c:v>88.30645959258905</c:v>
                </c:pt>
                <c:pt idx="1302">
                  <c:v>76.417408962173354</c:v>
                </c:pt>
                <c:pt idx="1303">
                  <c:v>78.202621036929258</c:v>
                </c:pt>
                <c:pt idx="1304">
                  <c:v>79.633902980874481</c:v>
                </c:pt>
                <c:pt idx="1305">
                  <c:v>89.875644600250126</c:v>
                </c:pt>
                <c:pt idx="1306">
                  <c:v>75.638661837834292</c:v>
                </c:pt>
                <c:pt idx="1307">
                  <c:v>80.629077849857609</c:v>
                </c:pt>
                <c:pt idx="1308">
                  <c:v>85.252091824927561</c:v>
                </c:pt>
                <c:pt idx="1309">
                  <c:v>79.917092370316752</c:v>
                </c:pt>
                <c:pt idx="1310">
                  <c:v>79.978048151232684</c:v>
                </c:pt>
                <c:pt idx="1311">
                  <c:v>74.363692316517088</c:v>
                </c:pt>
                <c:pt idx="1312">
                  <c:v>78.150933558405882</c:v>
                </c:pt>
                <c:pt idx="1313">
                  <c:v>77.350697748508978</c:v>
                </c:pt>
                <c:pt idx="1314">
                  <c:v>81.345384465498441</c:v>
                </c:pt>
                <c:pt idx="1315">
                  <c:v>83.56113932079414</c:v>
                </c:pt>
                <c:pt idx="1316">
                  <c:v>73.801998636256243</c:v>
                </c:pt>
                <c:pt idx="1317">
                  <c:v>83.405158970531815</c:v>
                </c:pt>
                <c:pt idx="1318">
                  <c:v>81.459896466048704</c:v>
                </c:pt>
                <c:pt idx="1319">
                  <c:v>83.468917195975465</c:v>
                </c:pt>
                <c:pt idx="1320">
                  <c:v>81.231364560511082</c:v>
                </c:pt>
                <c:pt idx="1321">
                  <c:v>86.775674311743359</c:v>
                </c:pt>
                <c:pt idx="1322">
                  <c:v>79.469665186685418</c:v>
                </c:pt>
                <c:pt idx="1323">
                  <c:v>80.81031994712896</c:v>
                </c:pt>
                <c:pt idx="1324">
                  <c:v>74.534723471862563</c:v>
                </c:pt>
                <c:pt idx="1325">
                  <c:v>77.617347167742025</c:v>
                </c:pt>
                <c:pt idx="1326">
                  <c:v>89.154240538202799</c:v>
                </c:pt>
                <c:pt idx="1327">
                  <c:v>89.858814356963308</c:v>
                </c:pt>
                <c:pt idx="1328">
                  <c:v>76.44467497220198</c:v>
                </c:pt>
                <c:pt idx="1329">
                  <c:v>80.982622217227444</c:v>
                </c:pt>
                <c:pt idx="1330">
                  <c:v>90.521969800282122</c:v>
                </c:pt>
                <c:pt idx="1331">
                  <c:v>82.641854200167643</c:v>
                </c:pt>
                <c:pt idx="1332">
                  <c:v>77.994555624980677</c:v>
                </c:pt>
                <c:pt idx="1333">
                  <c:v>88.436253553655732</c:v>
                </c:pt>
                <c:pt idx="1334">
                  <c:v>79.65757357673273</c:v>
                </c:pt>
                <c:pt idx="1335">
                  <c:v>82.020432564577632</c:v>
                </c:pt>
                <c:pt idx="1336">
                  <c:v>76.993135121379979</c:v>
                </c:pt>
                <c:pt idx="1337">
                  <c:v>81.024461624052734</c:v>
                </c:pt>
                <c:pt idx="1338">
                  <c:v>78.224120486284235</c:v>
                </c:pt>
                <c:pt idx="1339">
                  <c:v>79.404383417501649</c:v>
                </c:pt>
                <c:pt idx="1340">
                  <c:v>83.314195205288343</c:v>
                </c:pt>
                <c:pt idx="1341">
                  <c:v>81.284824983855742</c:v>
                </c:pt>
                <c:pt idx="1342">
                  <c:v>81.927127948074059</c:v>
                </c:pt>
                <c:pt idx="1343">
                  <c:v>78.694467601757026</c:v>
                </c:pt>
                <c:pt idx="1344">
                  <c:v>76.585504733832636</c:v>
                </c:pt>
                <c:pt idx="1345">
                  <c:v>75.007255910174095</c:v>
                </c:pt>
                <c:pt idx="1346">
                  <c:v>81.902069541216306</c:v>
                </c:pt>
                <c:pt idx="1347">
                  <c:v>77.605532892644902</c:v>
                </c:pt>
                <c:pt idx="1348">
                  <c:v>78.990368008962065</c:v>
                </c:pt>
                <c:pt idx="1349">
                  <c:v>81.950306730465158</c:v>
                </c:pt>
                <c:pt idx="1350">
                  <c:v>83.541135773672693</c:v>
                </c:pt>
                <c:pt idx="1351">
                  <c:v>80.948792575249271</c:v>
                </c:pt>
                <c:pt idx="1352">
                  <c:v>78.728366777118438</c:v>
                </c:pt>
                <c:pt idx="1353">
                  <c:v>87.673612820014526</c:v>
                </c:pt>
                <c:pt idx="1354">
                  <c:v>72.004317206120078</c:v>
                </c:pt>
                <c:pt idx="1355">
                  <c:v>82.069040297389876</c:v>
                </c:pt>
                <c:pt idx="1356">
                  <c:v>85.440752760323321</c:v>
                </c:pt>
                <c:pt idx="1357">
                  <c:v>75.313737607737863</c:v>
                </c:pt>
                <c:pt idx="1358">
                  <c:v>70.740430067129324</c:v>
                </c:pt>
                <c:pt idx="1359">
                  <c:v>75.823683103252947</c:v>
                </c:pt>
                <c:pt idx="1360">
                  <c:v>78.842758378852082</c:v>
                </c:pt>
                <c:pt idx="1361">
                  <c:v>83.839891166120566</c:v>
                </c:pt>
                <c:pt idx="1362">
                  <c:v>85.486668553779168</c:v>
                </c:pt>
                <c:pt idx="1363">
                  <c:v>85.315781019981742</c:v>
                </c:pt>
                <c:pt idx="1364">
                  <c:v>85.696748363965071</c:v>
                </c:pt>
                <c:pt idx="1365">
                  <c:v>68.347104613634031</c:v>
                </c:pt>
                <c:pt idx="1366">
                  <c:v>87.123755843125835</c:v>
                </c:pt>
                <c:pt idx="1367">
                  <c:v>71.5441257239181</c:v>
                </c:pt>
                <c:pt idx="1368">
                  <c:v>83.000689105451713</c:v>
                </c:pt>
                <c:pt idx="1369">
                  <c:v>89.560483598626504</c:v>
                </c:pt>
                <c:pt idx="1370">
                  <c:v>89.040788743996899</c:v>
                </c:pt>
                <c:pt idx="1371">
                  <c:v>82.694182135904882</c:v>
                </c:pt>
                <c:pt idx="1372">
                  <c:v>70.502865324292159</c:v>
                </c:pt>
                <c:pt idx="1373">
                  <c:v>81.424678196459126</c:v>
                </c:pt>
                <c:pt idx="1374">
                  <c:v>81.665901080290681</c:v>
                </c:pt>
                <c:pt idx="1375">
                  <c:v>86.899794498795742</c:v>
                </c:pt>
                <c:pt idx="1376">
                  <c:v>74.006492385449604</c:v>
                </c:pt>
                <c:pt idx="1377">
                  <c:v>80.638128442068577</c:v>
                </c:pt>
                <c:pt idx="1378">
                  <c:v>90.075819980134753</c:v>
                </c:pt>
                <c:pt idx="1379">
                  <c:v>89.756975491490138</c:v>
                </c:pt>
                <c:pt idx="1380">
                  <c:v>83.273226724486108</c:v>
                </c:pt>
                <c:pt idx="1381">
                  <c:v>85.191635829576313</c:v>
                </c:pt>
                <c:pt idx="1382">
                  <c:v>84.467528096582967</c:v>
                </c:pt>
                <c:pt idx="1383">
                  <c:v>84.904409865134994</c:v>
                </c:pt>
                <c:pt idx="1384">
                  <c:v>71.422410175277463</c:v>
                </c:pt>
                <c:pt idx="1385">
                  <c:v>75.090285053174583</c:v>
                </c:pt>
                <c:pt idx="1386">
                  <c:v>82.667211776355529</c:v>
                </c:pt>
                <c:pt idx="1387">
                  <c:v>79.832420893567999</c:v>
                </c:pt>
                <c:pt idx="1388">
                  <c:v>82.446108961241876</c:v>
                </c:pt>
                <c:pt idx="1389">
                  <c:v>78.263639597589503</c:v>
                </c:pt>
                <c:pt idx="1390">
                  <c:v>78.556286352838981</c:v>
                </c:pt>
                <c:pt idx="1391">
                  <c:v>90.10488636453573</c:v>
                </c:pt>
                <c:pt idx="1392">
                  <c:v>81.617248753918105</c:v>
                </c:pt>
                <c:pt idx="1393">
                  <c:v>80.447517531056249</c:v>
                </c:pt>
                <c:pt idx="1394">
                  <c:v>93.276439391719904</c:v>
                </c:pt>
                <c:pt idx="1395">
                  <c:v>76.802129304789148</c:v>
                </c:pt>
                <c:pt idx="1396">
                  <c:v>83.11379457872421</c:v>
                </c:pt>
                <c:pt idx="1397">
                  <c:v>81.786582380594623</c:v>
                </c:pt>
                <c:pt idx="1398">
                  <c:v>72.406619290044034</c:v>
                </c:pt>
                <c:pt idx="1399">
                  <c:v>81.690232950913469</c:v>
                </c:pt>
                <c:pt idx="1400">
                  <c:v>83.265522820395489</c:v>
                </c:pt>
                <c:pt idx="1401">
                  <c:v>91.390849218065512</c:v>
                </c:pt>
                <c:pt idx="1402">
                  <c:v>82.711313216275158</c:v>
                </c:pt>
                <c:pt idx="1403">
                  <c:v>84.670175081749036</c:v>
                </c:pt>
                <c:pt idx="1404">
                  <c:v>77.198011509907246</c:v>
                </c:pt>
                <c:pt idx="1405">
                  <c:v>88.165603241967034</c:v>
                </c:pt>
                <c:pt idx="1406">
                  <c:v>77.943667106529119</c:v>
                </c:pt>
                <c:pt idx="1407">
                  <c:v>85.496723456293779</c:v>
                </c:pt>
                <c:pt idx="1408">
                  <c:v>88.11444530596944</c:v>
                </c:pt>
                <c:pt idx="1409">
                  <c:v>85.517759938005227</c:v>
                </c:pt>
                <c:pt idx="1410">
                  <c:v>79.761995821616551</c:v>
                </c:pt>
                <c:pt idx="1411">
                  <c:v>75.466999283192251</c:v>
                </c:pt>
                <c:pt idx="1412">
                  <c:v>71.506787035710715</c:v>
                </c:pt>
                <c:pt idx="1413">
                  <c:v>80.617937794995257</c:v>
                </c:pt>
                <c:pt idx="1414">
                  <c:v>80.525458593304165</c:v>
                </c:pt>
                <c:pt idx="1415">
                  <c:v>74.01652517254783</c:v>
                </c:pt>
                <c:pt idx="1416">
                  <c:v>78.298913383820462</c:v>
                </c:pt>
                <c:pt idx="1417">
                  <c:v>77.63496628730573</c:v>
                </c:pt>
                <c:pt idx="1418">
                  <c:v>80.874236278958975</c:v>
                </c:pt>
                <c:pt idx="1419">
                  <c:v>82.030740835820836</c:v>
                </c:pt>
                <c:pt idx="1420">
                  <c:v>83.705481913311544</c:v>
                </c:pt>
                <c:pt idx="1421">
                  <c:v>83.199889549008077</c:v>
                </c:pt>
                <c:pt idx="1422">
                  <c:v>68.599748733802883</c:v>
                </c:pt>
                <c:pt idx="1423">
                  <c:v>79.5789638854109</c:v>
                </c:pt>
                <c:pt idx="1424">
                  <c:v>71.424815083365345</c:v>
                </c:pt>
                <c:pt idx="1425">
                  <c:v>80.208384843464728</c:v>
                </c:pt>
                <c:pt idx="1426">
                  <c:v>77.328600341907659</c:v>
                </c:pt>
                <c:pt idx="1427">
                  <c:v>75.267249798183201</c:v>
                </c:pt>
                <c:pt idx="1428">
                  <c:v>88.742296264457991</c:v>
                </c:pt>
                <c:pt idx="1429">
                  <c:v>78.397748970314694</c:v>
                </c:pt>
                <c:pt idx="1430">
                  <c:v>77.304576297102315</c:v>
                </c:pt>
                <c:pt idx="1431">
                  <c:v>87.632214025444583</c:v>
                </c:pt>
                <c:pt idx="1432">
                  <c:v>76.412991151336826</c:v>
                </c:pt>
                <c:pt idx="1433">
                  <c:v>80.692895916917138</c:v>
                </c:pt>
                <c:pt idx="1434">
                  <c:v>78.363292515211199</c:v>
                </c:pt>
                <c:pt idx="1435">
                  <c:v>80.460513414927476</c:v>
                </c:pt>
                <c:pt idx="1436">
                  <c:v>79.98494282093138</c:v>
                </c:pt>
                <c:pt idx="1437">
                  <c:v>72.383424078204115</c:v>
                </c:pt>
                <c:pt idx="1438">
                  <c:v>79.768374537699685</c:v>
                </c:pt>
                <c:pt idx="1439">
                  <c:v>79.208136181354249</c:v>
                </c:pt>
                <c:pt idx="1440">
                  <c:v>72.780404067603371</c:v>
                </c:pt>
                <c:pt idx="1441">
                  <c:v>77.620554531093418</c:v>
                </c:pt>
                <c:pt idx="1442">
                  <c:v>75.447782679868837</c:v>
                </c:pt>
                <c:pt idx="1443">
                  <c:v>79.380567375087182</c:v>
                </c:pt>
                <c:pt idx="1444">
                  <c:v>92.493234429577967</c:v>
                </c:pt>
                <c:pt idx="1445">
                  <c:v>73.948393197506675</c:v>
                </c:pt>
                <c:pt idx="1446">
                  <c:v>84.129596255792563</c:v>
                </c:pt>
                <c:pt idx="1447">
                  <c:v>76.470597104631608</c:v>
                </c:pt>
                <c:pt idx="1448">
                  <c:v>80.939005077786902</c:v>
                </c:pt>
                <c:pt idx="1449">
                  <c:v>76.39920654326346</c:v>
                </c:pt>
                <c:pt idx="1450">
                  <c:v>73.000828373800346</c:v>
                </c:pt>
                <c:pt idx="1451">
                  <c:v>80.87822028380269</c:v>
                </c:pt>
                <c:pt idx="1452">
                  <c:v>72.275747747938368</c:v>
                </c:pt>
                <c:pt idx="1453">
                  <c:v>75.820305988419065</c:v>
                </c:pt>
                <c:pt idx="1454">
                  <c:v>77.743949424409578</c:v>
                </c:pt>
                <c:pt idx="1455">
                  <c:v>79.958266873261138</c:v>
                </c:pt>
                <c:pt idx="1456">
                  <c:v>87.131007148167086</c:v>
                </c:pt>
                <c:pt idx="1457">
                  <c:v>77.442704356845496</c:v>
                </c:pt>
                <c:pt idx="1458">
                  <c:v>88.651921086031905</c:v>
                </c:pt>
                <c:pt idx="1459">
                  <c:v>76.953240708278642</c:v>
                </c:pt>
                <c:pt idx="1460">
                  <c:v>84.891581847672754</c:v>
                </c:pt>
                <c:pt idx="1461">
                  <c:v>81.529273329024235</c:v>
                </c:pt>
                <c:pt idx="1462">
                  <c:v>87.110538510349514</c:v>
                </c:pt>
                <c:pt idx="1463">
                  <c:v>77.559729522929473</c:v>
                </c:pt>
                <c:pt idx="1464">
                  <c:v>73.224844743745422</c:v>
                </c:pt>
                <c:pt idx="1465">
                  <c:v>70.80319932892985</c:v>
                </c:pt>
                <c:pt idx="1466">
                  <c:v>79.074494915368859</c:v>
                </c:pt>
                <c:pt idx="1467">
                  <c:v>82.415689270480584</c:v>
                </c:pt>
                <c:pt idx="1468">
                  <c:v>84.06145261753359</c:v>
                </c:pt>
                <c:pt idx="1469">
                  <c:v>80.335923432256095</c:v>
                </c:pt>
                <c:pt idx="1470">
                  <c:v>78.659122953125873</c:v>
                </c:pt>
                <c:pt idx="1471">
                  <c:v>77.873918363428757</c:v>
                </c:pt>
                <c:pt idx="1472">
                  <c:v>72.955208175814107</c:v>
                </c:pt>
                <c:pt idx="1473">
                  <c:v>80.742227091239755</c:v>
                </c:pt>
                <c:pt idx="1474">
                  <c:v>76.238545398616878</c:v>
                </c:pt>
                <c:pt idx="1475">
                  <c:v>81.108858244320928</c:v>
                </c:pt>
                <c:pt idx="1476">
                  <c:v>78.106702626370776</c:v>
                </c:pt>
                <c:pt idx="1477">
                  <c:v>74.92780908918931</c:v>
                </c:pt>
                <c:pt idx="1478">
                  <c:v>79.133254381288339</c:v>
                </c:pt>
                <c:pt idx="1479">
                  <c:v>80.56831722920974</c:v>
                </c:pt>
                <c:pt idx="1480">
                  <c:v>67.858397450675014</c:v>
                </c:pt>
                <c:pt idx="1481">
                  <c:v>77.102346763808612</c:v>
                </c:pt>
                <c:pt idx="1482">
                  <c:v>78.140040873633851</c:v>
                </c:pt>
                <c:pt idx="1483">
                  <c:v>84.360643987088707</c:v>
                </c:pt>
                <c:pt idx="1484">
                  <c:v>84.609883852063049</c:v>
                </c:pt>
                <c:pt idx="1485">
                  <c:v>81.862892941962912</c:v>
                </c:pt>
                <c:pt idx="1486">
                  <c:v>81.416201689287931</c:v>
                </c:pt>
                <c:pt idx="1487">
                  <c:v>80.205475872760331</c:v>
                </c:pt>
                <c:pt idx="1488">
                  <c:v>83.407972325239726</c:v>
                </c:pt>
                <c:pt idx="1489">
                  <c:v>70.955038692185241</c:v>
                </c:pt>
                <c:pt idx="1490">
                  <c:v>72.483340513888663</c:v>
                </c:pt>
                <c:pt idx="1491">
                  <c:v>74.257942296416985</c:v>
                </c:pt>
                <c:pt idx="1492">
                  <c:v>79.544029530023153</c:v>
                </c:pt>
                <c:pt idx="1493">
                  <c:v>85.946478104617398</c:v>
                </c:pt>
                <c:pt idx="1494">
                  <c:v>79.164035989521196</c:v>
                </c:pt>
                <c:pt idx="1495">
                  <c:v>74.446948654309423</c:v>
                </c:pt>
                <c:pt idx="1496">
                  <c:v>72.703445209840012</c:v>
                </c:pt>
                <c:pt idx="1497">
                  <c:v>80.759584137638967</c:v>
                </c:pt>
                <c:pt idx="1498">
                  <c:v>84.961683708471199</c:v>
                </c:pt>
                <c:pt idx="1499">
                  <c:v>67.857123527880901</c:v>
                </c:pt>
                <c:pt idx="1500">
                  <c:v>80.540878184449042</c:v>
                </c:pt>
                <c:pt idx="1501">
                  <c:v>76.918545113183214</c:v>
                </c:pt>
                <c:pt idx="1502">
                  <c:v>81.050005765734255</c:v>
                </c:pt>
                <c:pt idx="1503">
                  <c:v>78.798635477811715</c:v>
                </c:pt>
                <c:pt idx="1504">
                  <c:v>77.715040167393454</c:v>
                </c:pt>
                <c:pt idx="1505">
                  <c:v>89.177138521787313</c:v>
                </c:pt>
                <c:pt idx="1506">
                  <c:v>79.622312497676901</c:v>
                </c:pt>
                <c:pt idx="1507">
                  <c:v>89.614121773250901</c:v>
                </c:pt>
                <c:pt idx="1508">
                  <c:v>73.118980959004332</c:v>
                </c:pt>
                <c:pt idx="1509">
                  <c:v>94.334240486786513</c:v>
                </c:pt>
                <c:pt idx="1510">
                  <c:v>82.436076582042631</c:v>
                </c:pt>
                <c:pt idx="1511">
                  <c:v>82.738911700567741</c:v>
                </c:pt>
                <c:pt idx="1512">
                  <c:v>70.240176954306392</c:v>
                </c:pt>
                <c:pt idx="1513">
                  <c:v>77.529740360899098</c:v>
                </c:pt>
                <c:pt idx="1514">
                  <c:v>77.255462515974415</c:v>
                </c:pt>
                <c:pt idx="1515">
                  <c:v>89.336505789665807</c:v>
                </c:pt>
                <c:pt idx="1516">
                  <c:v>82.056524645149622</c:v>
                </c:pt>
                <c:pt idx="1517">
                  <c:v>80.838034370344616</c:v>
                </c:pt>
                <c:pt idx="1518">
                  <c:v>73.740028657549885</c:v>
                </c:pt>
                <c:pt idx="1519">
                  <c:v>77.455975980129182</c:v>
                </c:pt>
                <c:pt idx="1520">
                  <c:v>81.391004906886309</c:v>
                </c:pt>
                <c:pt idx="1521">
                  <c:v>75.786119121881882</c:v>
                </c:pt>
                <c:pt idx="1522">
                  <c:v>86.64636119110952</c:v>
                </c:pt>
                <c:pt idx="1523">
                  <c:v>76.568603694341078</c:v>
                </c:pt>
                <c:pt idx="1524">
                  <c:v>79.626265058459069</c:v>
                </c:pt>
                <c:pt idx="1525">
                  <c:v>81.542548138122172</c:v>
                </c:pt>
                <c:pt idx="1526">
                  <c:v>84.274382275492854</c:v>
                </c:pt>
                <c:pt idx="1527">
                  <c:v>73.972415519925789</c:v>
                </c:pt>
                <c:pt idx="1528">
                  <c:v>78.126844789267011</c:v>
                </c:pt>
                <c:pt idx="1529">
                  <c:v>75.508111205819347</c:v>
                </c:pt>
                <c:pt idx="1530">
                  <c:v>75.350412559975169</c:v>
                </c:pt>
                <c:pt idx="1531">
                  <c:v>79.750598446187283</c:v>
                </c:pt>
                <c:pt idx="1532">
                  <c:v>84.453476798286744</c:v>
                </c:pt>
                <c:pt idx="1533">
                  <c:v>79.358387319038371</c:v>
                </c:pt>
                <c:pt idx="1534">
                  <c:v>77.296230861910658</c:v>
                </c:pt>
                <c:pt idx="1535">
                  <c:v>74.991422323998592</c:v>
                </c:pt>
                <c:pt idx="1536">
                  <c:v>76.764238777330959</c:v>
                </c:pt>
                <c:pt idx="1537">
                  <c:v>80.910003253928224</c:v>
                </c:pt>
                <c:pt idx="1538">
                  <c:v>72.87489116654757</c:v>
                </c:pt>
                <c:pt idx="1539">
                  <c:v>69.547370152047165</c:v>
                </c:pt>
                <c:pt idx="1540">
                  <c:v>84.672262939822517</c:v>
                </c:pt>
                <c:pt idx="1541">
                  <c:v>79.94856639313825</c:v>
                </c:pt>
                <c:pt idx="1542">
                  <c:v>81.850477135622313</c:v>
                </c:pt>
                <c:pt idx="1543">
                  <c:v>84.442788454982207</c:v>
                </c:pt>
                <c:pt idx="1544">
                  <c:v>75.025164438594629</c:v>
                </c:pt>
                <c:pt idx="1545">
                  <c:v>81.817400019835063</c:v>
                </c:pt>
                <c:pt idx="1546">
                  <c:v>78.365091467138257</c:v>
                </c:pt>
                <c:pt idx="1547">
                  <c:v>69.490996035119494</c:v>
                </c:pt>
                <c:pt idx="1548">
                  <c:v>78.903672552486597</c:v>
                </c:pt>
                <c:pt idx="1549">
                  <c:v>75.885423533584273</c:v>
                </c:pt>
                <c:pt idx="1550">
                  <c:v>82.335174017423341</c:v>
                </c:pt>
                <c:pt idx="1551">
                  <c:v>77.351820738801109</c:v>
                </c:pt>
                <c:pt idx="1552">
                  <c:v>72.485545922356437</c:v>
                </c:pt>
                <c:pt idx="1553">
                  <c:v>83.052374715052991</c:v>
                </c:pt>
                <c:pt idx="1554">
                  <c:v>78.539525255065612</c:v>
                </c:pt>
                <c:pt idx="1555">
                  <c:v>93.477303595780739</c:v>
                </c:pt>
                <c:pt idx="1556">
                  <c:v>75.040570084983827</c:v>
                </c:pt>
                <c:pt idx="1557">
                  <c:v>80.642593718230728</c:v>
                </c:pt>
                <c:pt idx="1558">
                  <c:v>76.160556491340387</c:v>
                </c:pt>
                <c:pt idx="1559">
                  <c:v>78.754369639785963</c:v>
                </c:pt>
                <c:pt idx="1560">
                  <c:v>84.945164084731104</c:v>
                </c:pt>
                <c:pt idx="1561">
                  <c:v>77.980053655802948</c:v>
                </c:pt>
                <c:pt idx="1562">
                  <c:v>65.961774021299405</c:v>
                </c:pt>
                <c:pt idx="1563">
                  <c:v>85.179182248246349</c:v>
                </c:pt>
                <c:pt idx="1564">
                  <c:v>79.390740709042703</c:v>
                </c:pt>
                <c:pt idx="1565">
                  <c:v>76.527813900895111</c:v>
                </c:pt>
                <c:pt idx="1566">
                  <c:v>82.27526122545143</c:v>
                </c:pt>
                <c:pt idx="1567">
                  <c:v>78.75245110186404</c:v>
                </c:pt>
                <c:pt idx="1568">
                  <c:v>81.855169823426337</c:v>
                </c:pt>
                <c:pt idx="1569">
                  <c:v>83.833864965226155</c:v>
                </c:pt>
                <c:pt idx="1570">
                  <c:v>79.525617907213672</c:v>
                </c:pt>
                <c:pt idx="1571">
                  <c:v>76.591872685038467</c:v>
                </c:pt>
                <c:pt idx="1572">
                  <c:v>82.250914893621797</c:v>
                </c:pt>
                <c:pt idx="1573">
                  <c:v>83.212125661892344</c:v>
                </c:pt>
                <c:pt idx="1574">
                  <c:v>81.590396865321196</c:v>
                </c:pt>
                <c:pt idx="1575">
                  <c:v>73.138813939836965</c:v>
                </c:pt>
                <c:pt idx="1576">
                  <c:v>75.085978957656522</c:v>
                </c:pt>
                <c:pt idx="1577">
                  <c:v>82.699522562204166</c:v>
                </c:pt>
                <c:pt idx="1578">
                  <c:v>87.302483442521705</c:v>
                </c:pt>
                <c:pt idx="1579">
                  <c:v>74.352039603834385</c:v>
                </c:pt>
                <c:pt idx="1580">
                  <c:v>81.99656075355432</c:v>
                </c:pt>
                <c:pt idx="1581">
                  <c:v>86.002482604258276</c:v>
                </c:pt>
                <c:pt idx="1582">
                  <c:v>80.219797208713487</c:v>
                </c:pt>
                <c:pt idx="1583">
                  <c:v>90.77471549834074</c:v>
                </c:pt>
                <c:pt idx="1584">
                  <c:v>75.182503741475472</c:v>
                </c:pt>
                <c:pt idx="1585">
                  <c:v>83.341034296337043</c:v>
                </c:pt>
                <c:pt idx="1586">
                  <c:v>74.119194165491535</c:v>
                </c:pt>
                <c:pt idx="1587">
                  <c:v>67.755532768801729</c:v>
                </c:pt>
                <c:pt idx="1588">
                  <c:v>75.696974178839241</c:v>
                </c:pt>
                <c:pt idx="1589">
                  <c:v>76.728878640019531</c:v>
                </c:pt>
                <c:pt idx="1590">
                  <c:v>82.807891240733568</c:v>
                </c:pt>
                <c:pt idx="1591">
                  <c:v>76.630237884257355</c:v>
                </c:pt>
                <c:pt idx="1592">
                  <c:v>82.650243149835305</c:v>
                </c:pt>
                <c:pt idx="1593">
                  <c:v>83.283709987897581</c:v>
                </c:pt>
                <c:pt idx="1594">
                  <c:v>76.307538141412962</c:v>
                </c:pt>
                <c:pt idx="1595">
                  <c:v>77.150667617185206</c:v>
                </c:pt>
                <c:pt idx="1596">
                  <c:v>91.13234911962607</c:v>
                </c:pt>
                <c:pt idx="1597">
                  <c:v>80.779963411141097</c:v>
                </c:pt>
                <c:pt idx="1598">
                  <c:v>73.425477751173005</c:v>
                </c:pt>
                <c:pt idx="1599">
                  <c:v>76.074972045868762</c:v>
                </c:pt>
                <c:pt idx="1600">
                  <c:v>75.503158861522621</c:v>
                </c:pt>
                <c:pt idx="1601">
                  <c:v>76.803659763395416</c:v>
                </c:pt>
                <c:pt idx="1602">
                  <c:v>81.776461362123712</c:v>
                </c:pt>
                <c:pt idx="1603">
                  <c:v>72.91701187172859</c:v>
                </c:pt>
                <c:pt idx="1604">
                  <c:v>78.876184899552868</c:v>
                </c:pt>
                <c:pt idx="1605">
                  <c:v>76.749243891766056</c:v>
                </c:pt>
                <c:pt idx="1606">
                  <c:v>70.244154195480363</c:v>
                </c:pt>
                <c:pt idx="1607">
                  <c:v>84.374004671402091</c:v>
                </c:pt>
                <c:pt idx="1608">
                  <c:v>79.47316492668007</c:v>
                </c:pt>
                <c:pt idx="1609">
                  <c:v>81.242984780526385</c:v>
                </c:pt>
                <c:pt idx="1610">
                  <c:v>85.268665888680815</c:v>
                </c:pt>
                <c:pt idx="1611">
                  <c:v>78.309220792287761</c:v>
                </c:pt>
                <c:pt idx="1612">
                  <c:v>80.99515518878566</c:v>
                </c:pt>
                <c:pt idx="1613">
                  <c:v>86.18235114001159</c:v>
                </c:pt>
                <c:pt idx="1614">
                  <c:v>81.108710126354708</c:v>
                </c:pt>
                <c:pt idx="1615">
                  <c:v>83.935294885580063</c:v>
                </c:pt>
                <c:pt idx="1616">
                  <c:v>73.712902843622274</c:v>
                </c:pt>
                <c:pt idx="1617">
                  <c:v>76.606392862678277</c:v>
                </c:pt>
                <c:pt idx="1618">
                  <c:v>78.775407333437926</c:v>
                </c:pt>
                <c:pt idx="1619">
                  <c:v>80.427296959461984</c:v>
                </c:pt>
                <c:pt idx="1620">
                  <c:v>85.834703090185457</c:v>
                </c:pt>
                <c:pt idx="1621">
                  <c:v>80.525417944932968</c:v>
                </c:pt>
                <c:pt idx="1622">
                  <c:v>82.453130644771491</c:v>
                </c:pt>
                <c:pt idx="1623">
                  <c:v>87.939641774928518</c:v>
                </c:pt>
                <c:pt idx="1624">
                  <c:v>68.237559914603167</c:v>
                </c:pt>
                <c:pt idx="1625">
                  <c:v>84.217925360509653</c:v>
                </c:pt>
                <c:pt idx="1626">
                  <c:v>82.956139946818908</c:v>
                </c:pt>
                <c:pt idx="1627">
                  <c:v>74.687253192551054</c:v>
                </c:pt>
                <c:pt idx="1628">
                  <c:v>82.352562427087278</c:v>
                </c:pt>
                <c:pt idx="1629">
                  <c:v>90.117616577211379</c:v>
                </c:pt>
                <c:pt idx="1630">
                  <c:v>83.612862653840693</c:v>
                </c:pt>
                <c:pt idx="1631">
                  <c:v>78.925346152469288</c:v>
                </c:pt>
                <c:pt idx="1632">
                  <c:v>76.781214056224854</c:v>
                </c:pt>
                <c:pt idx="1633">
                  <c:v>86.491782753978455</c:v>
                </c:pt>
                <c:pt idx="1634">
                  <c:v>78.090648194871719</c:v>
                </c:pt>
                <c:pt idx="1635">
                  <c:v>84.865211452472295</c:v>
                </c:pt>
                <c:pt idx="1636">
                  <c:v>82.220457651019871</c:v>
                </c:pt>
                <c:pt idx="1637">
                  <c:v>80.785355134805783</c:v>
                </c:pt>
                <c:pt idx="1638">
                  <c:v>86.213500273899683</c:v>
                </c:pt>
                <c:pt idx="1639">
                  <c:v>74.002108855565652</c:v>
                </c:pt>
                <c:pt idx="1640">
                  <c:v>81.370057260481062</c:v>
                </c:pt>
                <c:pt idx="1641">
                  <c:v>79.231793982054882</c:v>
                </c:pt>
                <c:pt idx="1642">
                  <c:v>78.651449270570438</c:v>
                </c:pt>
                <c:pt idx="1643">
                  <c:v>78.504252909201895</c:v>
                </c:pt>
                <c:pt idx="1644">
                  <c:v>87.136116430892315</c:v>
                </c:pt>
                <c:pt idx="1645">
                  <c:v>90.527224943593453</c:v>
                </c:pt>
                <c:pt idx="1646">
                  <c:v>79.441757328799881</c:v>
                </c:pt>
                <c:pt idx="1647">
                  <c:v>73.238549622388277</c:v>
                </c:pt>
                <c:pt idx="1648">
                  <c:v>84.821426254108857</c:v>
                </c:pt>
                <c:pt idx="1649">
                  <c:v>87.291248510502953</c:v>
                </c:pt>
                <c:pt idx="1650">
                  <c:v>82.434918651830785</c:v>
                </c:pt>
                <c:pt idx="1651">
                  <c:v>79.739114614066423</c:v>
                </c:pt>
                <c:pt idx="1652">
                  <c:v>79.804371493194111</c:v>
                </c:pt>
                <c:pt idx="1653">
                  <c:v>78.470794255353226</c:v>
                </c:pt>
                <c:pt idx="1654">
                  <c:v>86.003945872729858</c:v>
                </c:pt>
                <c:pt idx="1655">
                  <c:v>79.792155650290312</c:v>
                </c:pt>
                <c:pt idx="1656">
                  <c:v>82.084898775340008</c:v>
                </c:pt>
                <c:pt idx="1657">
                  <c:v>72.380058782573855</c:v>
                </c:pt>
                <c:pt idx="1658">
                  <c:v>73.455359190465614</c:v>
                </c:pt>
                <c:pt idx="1659">
                  <c:v>80.196927704915851</c:v>
                </c:pt>
                <c:pt idx="1660">
                  <c:v>81.399935174292764</c:v>
                </c:pt>
                <c:pt idx="1661">
                  <c:v>71.273380096032582</c:v>
                </c:pt>
                <c:pt idx="1662">
                  <c:v>86.93892895467549</c:v>
                </c:pt>
                <c:pt idx="1663">
                  <c:v>72.040327910040688</c:v>
                </c:pt>
                <c:pt idx="1664">
                  <c:v>79.017197877776141</c:v>
                </c:pt>
                <c:pt idx="1665">
                  <c:v>71.990455973304151</c:v>
                </c:pt>
                <c:pt idx="1666">
                  <c:v>91.123225873836859</c:v>
                </c:pt>
                <c:pt idx="1667">
                  <c:v>78.261643807641121</c:v>
                </c:pt>
                <c:pt idx="1668">
                  <c:v>78.428192341950222</c:v>
                </c:pt>
                <c:pt idx="1669">
                  <c:v>81.735420103933578</c:v>
                </c:pt>
                <c:pt idx="1670">
                  <c:v>92.313007532044693</c:v>
                </c:pt>
                <c:pt idx="1671">
                  <c:v>85.831843567744556</c:v>
                </c:pt>
                <c:pt idx="1672">
                  <c:v>71.079712624499095</c:v>
                </c:pt>
                <c:pt idx="1673">
                  <c:v>87.190017648327213</c:v>
                </c:pt>
                <c:pt idx="1674">
                  <c:v>83.355991618265506</c:v>
                </c:pt>
                <c:pt idx="1675">
                  <c:v>87.52283786931379</c:v>
                </c:pt>
                <c:pt idx="1676">
                  <c:v>78.897153382034929</c:v>
                </c:pt>
                <c:pt idx="1677">
                  <c:v>75.915979802897638</c:v>
                </c:pt>
                <c:pt idx="1678">
                  <c:v>79.8055437107286</c:v>
                </c:pt>
                <c:pt idx="1679">
                  <c:v>75.599464544345039</c:v>
                </c:pt>
                <c:pt idx="1680">
                  <c:v>90.072977234821124</c:v>
                </c:pt>
                <c:pt idx="1681">
                  <c:v>81.313020546540386</c:v>
                </c:pt>
                <c:pt idx="1682">
                  <c:v>79.749829608833323</c:v>
                </c:pt>
                <c:pt idx="1683">
                  <c:v>81.324532633110877</c:v>
                </c:pt>
                <c:pt idx="1684">
                  <c:v>89.105752863313214</c:v>
                </c:pt>
                <c:pt idx="1685">
                  <c:v>85.736377127738564</c:v>
                </c:pt>
                <c:pt idx="1686">
                  <c:v>76.679553010924536</c:v>
                </c:pt>
                <c:pt idx="1687">
                  <c:v>86.392127194184795</c:v>
                </c:pt>
                <c:pt idx="1688">
                  <c:v>78.367263613146619</c:v>
                </c:pt>
                <c:pt idx="1689">
                  <c:v>88.318028642902931</c:v>
                </c:pt>
                <c:pt idx="1690">
                  <c:v>76.515330031935676</c:v>
                </c:pt>
                <c:pt idx="1691">
                  <c:v>77.719587998456007</c:v>
                </c:pt>
                <c:pt idx="1692">
                  <c:v>81.256584586201953</c:v>
                </c:pt>
                <c:pt idx="1693">
                  <c:v>81.272218573177909</c:v>
                </c:pt>
                <c:pt idx="1694">
                  <c:v>80.737701872242496</c:v>
                </c:pt>
                <c:pt idx="1695">
                  <c:v>84.52511198928741</c:v>
                </c:pt>
                <c:pt idx="1696">
                  <c:v>74.951333399709526</c:v>
                </c:pt>
                <c:pt idx="1697">
                  <c:v>75.125327356457746</c:v>
                </c:pt>
                <c:pt idx="1698">
                  <c:v>83.135366043691718</c:v>
                </c:pt>
                <c:pt idx="1699">
                  <c:v>74.259541622533618</c:v>
                </c:pt>
                <c:pt idx="1700">
                  <c:v>82.443458165923118</c:v>
                </c:pt>
                <c:pt idx="1701">
                  <c:v>82.188061115937217</c:v>
                </c:pt>
                <c:pt idx="1702">
                  <c:v>82.985150082281535</c:v>
                </c:pt>
                <c:pt idx="1703">
                  <c:v>72.916781608232213</c:v>
                </c:pt>
                <c:pt idx="1704">
                  <c:v>82.80286867929992</c:v>
                </c:pt>
                <c:pt idx="1705">
                  <c:v>77.652112329522808</c:v>
                </c:pt>
                <c:pt idx="1706">
                  <c:v>81.003682917224154</c:v>
                </c:pt>
                <c:pt idx="1707">
                  <c:v>78.458440691783125</c:v>
                </c:pt>
                <c:pt idx="1708">
                  <c:v>79.094101468205196</c:v>
                </c:pt>
                <c:pt idx="1709">
                  <c:v>80.621091021278502</c:v>
                </c:pt>
                <c:pt idx="1710">
                  <c:v>82.718715246099705</c:v>
                </c:pt>
                <c:pt idx="1711">
                  <c:v>80.285094409576743</c:v>
                </c:pt>
                <c:pt idx="1712">
                  <c:v>79.115415844228977</c:v>
                </c:pt>
                <c:pt idx="1713">
                  <c:v>90.600057055465626</c:v>
                </c:pt>
                <c:pt idx="1714">
                  <c:v>79.267463909878742</c:v>
                </c:pt>
                <c:pt idx="1715">
                  <c:v>75.889098785628491</c:v>
                </c:pt>
                <c:pt idx="1716">
                  <c:v>76.730605035002867</c:v>
                </c:pt>
                <c:pt idx="1717">
                  <c:v>85.976692381731965</c:v>
                </c:pt>
                <c:pt idx="1718">
                  <c:v>76.981055466755492</c:v>
                </c:pt>
                <c:pt idx="1719">
                  <c:v>71.811042697857118</c:v>
                </c:pt>
                <c:pt idx="1720">
                  <c:v>84.796445947868591</c:v>
                </c:pt>
                <c:pt idx="1721">
                  <c:v>73.673540343213915</c:v>
                </c:pt>
                <c:pt idx="1722">
                  <c:v>80.833056368757084</c:v>
                </c:pt>
                <c:pt idx="1723">
                  <c:v>80.090544530778033</c:v>
                </c:pt>
                <c:pt idx="1724">
                  <c:v>80.16642746222756</c:v>
                </c:pt>
                <c:pt idx="1725">
                  <c:v>77.295471968475098</c:v>
                </c:pt>
                <c:pt idx="1726">
                  <c:v>77.114315642088584</c:v>
                </c:pt>
                <c:pt idx="1727">
                  <c:v>77.507190451380609</c:v>
                </c:pt>
                <c:pt idx="1728">
                  <c:v>80.831634044356477</c:v>
                </c:pt>
                <c:pt idx="1729">
                  <c:v>84.754013551162174</c:v>
                </c:pt>
                <c:pt idx="1730">
                  <c:v>71.719069407983994</c:v>
                </c:pt>
                <c:pt idx="1731">
                  <c:v>80.292996868271814</c:v>
                </c:pt>
                <c:pt idx="1732">
                  <c:v>85.958540317407127</c:v>
                </c:pt>
                <c:pt idx="1733">
                  <c:v>79.974468172397692</c:v>
                </c:pt>
                <c:pt idx="1734">
                  <c:v>81.155899804271286</c:v>
                </c:pt>
                <c:pt idx="1735">
                  <c:v>79.455005402223435</c:v>
                </c:pt>
                <c:pt idx="1736">
                  <c:v>74.43758124274288</c:v>
                </c:pt>
                <c:pt idx="1737">
                  <c:v>78.931455814456712</c:v>
                </c:pt>
                <c:pt idx="1738">
                  <c:v>76.871164321424587</c:v>
                </c:pt>
                <c:pt idx="1739">
                  <c:v>81.162709829570289</c:v>
                </c:pt>
                <c:pt idx="1740">
                  <c:v>76.855072596082451</c:v>
                </c:pt>
                <c:pt idx="1741">
                  <c:v>79.125732183267587</c:v>
                </c:pt>
                <c:pt idx="1742">
                  <c:v>86.555645280670063</c:v>
                </c:pt>
                <c:pt idx="1743">
                  <c:v>77.373023707201853</c:v>
                </c:pt>
                <c:pt idx="1744">
                  <c:v>75.255790543140762</c:v>
                </c:pt>
                <c:pt idx="1745">
                  <c:v>77.57360052913576</c:v>
                </c:pt>
                <c:pt idx="1746">
                  <c:v>77.278528868591678</c:v>
                </c:pt>
                <c:pt idx="1747">
                  <c:v>83.506121342057554</c:v>
                </c:pt>
                <c:pt idx="1748">
                  <c:v>76.742248449584125</c:v>
                </c:pt>
                <c:pt idx="1749">
                  <c:v>78.522110714333408</c:v>
                </c:pt>
                <c:pt idx="1750">
                  <c:v>79.045240254461632</c:v>
                </c:pt>
                <c:pt idx="1751">
                  <c:v>69.652816819231703</c:v>
                </c:pt>
                <c:pt idx="1752">
                  <c:v>77.198097194881797</c:v>
                </c:pt>
                <c:pt idx="1753">
                  <c:v>80.409059679789038</c:v>
                </c:pt>
                <c:pt idx="1754">
                  <c:v>82.86481723207099</c:v>
                </c:pt>
                <c:pt idx="1755">
                  <c:v>85.180388286648736</c:v>
                </c:pt>
                <c:pt idx="1756">
                  <c:v>81.653539807532837</c:v>
                </c:pt>
                <c:pt idx="1757">
                  <c:v>80.16015612975427</c:v>
                </c:pt>
                <c:pt idx="1758">
                  <c:v>80.494726687169191</c:v>
                </c:pt>
                <c:pt idx="1759">
                  <c:v>80.410146006964723</c:v>
                </c:pt>
                <c:pt idx="1760">
                  <c:v>85.563718299388711</c:v>
                </c:pt>
                <c:pt idx="1761">
                  <c:v>79.156942106824417</c:v>
                </c:pt>
                <c:pt idx="1762">
                  <c:v>76.519227616165637</c:v>
                </c:pt>
                <c:pt idx="1763">
                  <c:v>89.705933065315904</c:v>
                </c:pt>
                <c:pt idx="1764">
                  <c:v>76.040980481508541</c:v>
                </c:pt>
                <c:pt idx="1765">
                  <c:v>90.332741006738345</c:v>
                </c:pt>
                <c:pt idx="1766">
                  <c:v>86.199609310549704</c:v>
                </c:pt>
                <c:pt idx="1767">
                  <c:v>76.281751685113406</c:v>
                </c:pt>
                <c:pt idx="1768">
                  <c:v>68.096081218303112</c:v>
                </c:pt>
                <c:pt idx="1769">
                  <c:v>85.8802742422465</c:v>
                </c:pt>
                <c:pt idx="1770">
                  <c:v>85.323049145623017</c:v>
                </c:pt>
                <c:pt idx="1771">
                  <c:v>73.374740965093224</c:v>
                </c:pt>
                <c:pt idx="1772">
                  <c:v>78.646825498355483</c:v>
                </c:pt>
                <c:pt idx="1773">
                  <c:v>81.583594193675253</c:v>
                </c:pt>
                <c:pt idx="1774">
                  <c:v>76.830075194642319</c:v>
                </c:pt>
                <c:pt idx="1775">
                  <c:v>82.458809880612364</c:v>
                </c:pt>
                <c:pt idx="1776">
                  <c:v>76.630911048519138</c:v>
                </c:pt>
                <c:pt idx="1777">
                  <c:v>84.198136848909755</c:v>
                </c:pt>
                <c:pt idx="1778">
                  <c:v>82.975550352374711</c:v>
                </c:pt>
                <c:pt idx="1779">
                  <c:v>77.05417469476231</c:v>
                </c:pt>
                <c:pt idx="1780">
                  <c:v>88.826840237299507</c:v>
                </c:pt>
                <c:pt idx="1781">
                  <c:v>81.069882244794968</c:v>
                </c:pt>
                <c:pt idx="1782">
                  <c:v>77.215401651830419</c:v>
                </c:pt>
                <c:pt idx="1783">
                  <c:v>81.171114404738972</c:v>
                </c:pt>
                <c:pt idx="1784">
                  <c:v>69.919280082078728</c:v>
                </c:pt>
                <c:pt idx="1785">
                  <c:v>82.168808345839452</c:v>
                </c:pt>
                <c:pt idx="1786">
                  <c:v>77.481058342025747</c:v>
                </c:pt>
                <c:pt idx="1787">
                  <c:v>83.772036476249298</c:v>
                </c:pt>
                <c:pt idx="1788">
                  <c:v>81.65967363836738</c:v>
                </c:pt>
                <c:pt idx="1789">
                  <c:v>76.456137390285392</c:v>
                </c:pt>
                <c:pt idx="1790">
                  <c:v>83.996881084868107</c:v>
                </c:pt>
                <c:pt idx="1791">
                  <c:v>82.366959525822821</c:v>
                </c:pt>
                <c:pt idx="1792">
                  <c:v>77.63025120741132</c:v>
                </c:pt>
                <c:pt idx="1793">
                  <c:v>86.414278917263459</c:v>
                </c:pt>
                <c:pt idx="1794">
                  <c:v>70.703400262058338</c:v>
                </c:pt>
                <c:pt idx="1795">
                  <c:v>87.479983899445813</c:v>
                </c:pt>
                <c:pt idx="1796">
                  <c:v>81.515638267054484</c:v>
                </c:pt>
                <c:pt idx="1797">
                  <c:v>86.337424890943538</c:v>
                </c:pt>
                <c:pt idx="1798">
                  <c:v>68.542647213122677</c:v>
                </c:pt>
                <c:pt idx="1799">
                  <c:v>76.18003350909035</c:v>
                </c:pt>
                <c:pt idx="1800">
                  <c:v>84.283212658784024</c:v>
                </c:pt>
                <c:pt idx="1801">
                  <c:v>78.23070998786703</c:v>
                </c:pt>
                <c:pt idx="1802">
                  <c:v>81.704592084297531</c:v>
                </c:pt>
                <c:pt idx="1803">
                  <c:v>87.788923087453938</c:v>
                </c:pt>
                <c:pt idx="1804">
                  <c:v>84.141669889698733</c:v>
                </c:pt>
                <c:pt idx="1805">
                  <c:v>81.924739479778637</c:v>
                </c:pt>
                <c:pt idx="1806">
                  <c:v>80.135006313298916</c:v>
                </c:pt>
                <c:pt idx="1807">
                  <c:v>68.681502645690685</c:v>
                </c:pt>
                <c:pt idx="1808">
                  <c:v>77.504546893206182</c:v>
                </c:pt>
                <c:pt idx="1809">
                  <c:v>72.321506298082639</c:v>
                </c:pt>
                <c:pt idx="1810">
                  <c:v>85.453958041182631</c:v>
                </c:pt>
                <c:pt idx="1811">
                  <c:v>85.204566680038852</c:v>
                </c:pt>
                <c:pt idx="1812">
                  <c:v>75.88878695890638</c:v>
                </c:pt>
                <c:pt idx="1813">
                  <c:v>81.068841835082523</c:v>
                </c:pt>
                <c:pt idx="1814">
                  <c:v>76.488108908271812</c:v>
                </c:pt>
                <c:pt idx="1815">
                  <c:v>76.780818113771986</c:v>
                </c:pt>
                <c:pt idx="1816">
                  <c:v>85.120281545249952</c:v>
                </c:pt>
                <c:pt idx="1817">
                  <c:v>82.830258176449277</c:v>
                </c:pt>
                <c:pt idx="1818">
                  <c:v>71.393640522938512</c:v>
                </c:pt>
                <c:pt idx="1819">
                  <c:v>79.897705400722913</c:v>
                </c:pt>
                <c:pt idx="1820">
                  <c:v>80.032567688499768</c:v>
                </c:pt>
                <c:pt idx="1821">
                  <c:v>80.943662543534359</c:v>
                </c:pt>
                <c:pt idx="1822">
                  <c:v>82.615065896628479</c:v>
                </c:pt>
                <c:pt idx="1823">
                  <c:v>83.89641539232359</c:v>
                </c:pt>
                <c:pt idx="1824">
                  <c:v>73.103692335928443</c:v>
                </c:pt>
                <c:pt idx="1825">
                  <c:v>74.735991676662238</c:v>
                </c:pt>
                <c:pt idx="1826">
                  <c:v>83.643061611712369</c:v>
                </c:pt>
                <c:pt idx="1827">
                  <c:v>74.572303225935201</c:v>
                </c:pt>
                <c:pt idx="1828">
                  <c:v>83.790158787633459</c:v>
                </c:pt>
                <c:pt idx="1829">
                  <c:v>79.934513368289828</c:v>
                </c:pt>
                <c:pt idx="1830">
                  <c:v>80.946435195984222</c:v>
                </c:pt>
                <c:pt idx="1831">
                  <c:v>73.714739149116681</c:v>
                </c:pt>
                <c:pt idx="1832">
                  <c:v>83.944671878940355</c:v>
                </c:pt>
                <c:pt idx="1833">
                  <c:v>85.09848859322112</c:v>
                </c:pt>
                <c:pt idx="1834">
                  <c:v>87.488739534535355</c:v>
                </c:pt>
                <c:pt idx="1835">
                  <c:v>80.398657233934074</c:v>
                </c:pt>
                <c:pt idx="1836">
                  <c:v>76.912786817069232</c:v>
                </c:pt>
                <c:pt idx="1837">
                  <c:v>72.148991898736696</c:v>
                </c:pt>
                <c:pt idx="1838">
                  <c:v>83.677533036185309</c:v>
                </c:pt>
                <c:pt idx="1839">
                  <c:v>83.760032573336261</c:v>
                </c:pt>
                <c:pt idx="1840">
                  <c:v>78.707823583201275</c:v>
                </c:pt>
                <c:pt idx="1841">
                  <c:v>75.492881597692559</c:v>
                </c:pt>
                <c:pt idx="1842">
                  <c:v>90.052879318062566</c:v>
                </c:pt>
                <c:pt idx="1843">
                  <c:v>81.620258978237487</c:v>
                </c:pt>
                <c:pt idx="1844">
                  <c:v>77.797051844860235</c:v>
                </c:pt>
                <c:pt idx="1845">
                  <c:v>86.527840827240922</c:v>
                </c:pt>
                <c:pt idx="1846">
                  <c:v>74.650886265331081</c:v>
                </c:pt>
                <c:pt idx="1847">
                  <c:v>87.794740076695632</c:v>
                </c:pt>
                <c:pt idx="1848">
                  <c:v>79.599417371207437</c:v>
                </c:pt>
                <c:pt idx="1849">
                  <c:v>76.415664616655903</c:v>
                </c:pt>
                <c:pt idx="1850">
                  <c:v>72.851486664024236</c:v>
                </c:pt>
                <c:pt idx="1851">
                  <c:v>82.393852770480237</c:v>
                </c:pt>
                <c:pt idx="1852">
                  <c:v>84.265449715798184</c:v>
                </c:pt>
                <c:pt idx="1853">
                  <c:v>78.988113475945127</c:v>
                </c:pt>
                <c:pt idx="1854">
                  <c:v>77.187958354733709</c:v>
                </c:pt>
                <c:pt idx="1855">
                  <c:v>71.328503919689538</c:v>
                </c:pt>
                <c:pt idx="1856">
                  <c:v>79.36188779320527</c:v>
                </c:pt>
                <c:pt idx="1857">
                  <c:v>82.995071651508994</c:v>
                </c:pt>
                <c:pt idx="1858">
                  <c:v>89.97266780307983</c:v>
                </c:pt>
                <c:pt idx="1859">
                  <c:v>84.061157713759101</c:v>
                </c:pt>
                <c:pt idx="1860">
                  <c:v>81.003898443307762</c:v>
                </c:pt>
                <c:pt idx="1861">
                  <c:v>82.714216647004122</c:v>
                </c:pt>
                <c:pt idx="1862">
                  <c:v>82.62085065717244</c:v>
                </c:pt>
                <c:pt idx="1863">
                  <c:v>72.038069365067216</c:v>
                </c:pt>
                <c:pt idx="1864">
                  <c:v>71.060226125551324</c:v>
                </c:pt>
                <c:pt idx="1865">
                  <c:v>83.319244665725932</c:v>
                </c:pt>
                <c:pt idx="1866">
                  <c:v>85.888945246498949</c:v>
                </c:pt>
                <c:pt idx="1867">
                  <c:v>76.901408885434563</c:v>
                </c:pt>
                <c:pt idx="1868">
                  <c:v>82.330768322031815</c:v>
                </c:pt>
                <c:pt idx="1869">
                  <c:v>82.962249165060015</c:v>
                </c:pt>
                <c:pt idx="1870">
                  <c:v>90.71539989367011</c:v>
                </c:pt>
                <c:pt idx="1871">
                  <c:v>77.471454089570486</c:v>
                </c:pt>
                <c:pt idx="1872">
                  <c:v>86.227706965842884</c:v>
                </c:pt>
                <c:pt idx="1873">
                  <c:v>82.141586043858155</c:v>
                </c:pt>
                <c:pt idx="1874">
                  <c:v>81.789670436606087</c:v>
                </c:pt>
                <c:pt idx="1875">
                  <c:v>81.043832393070858</c:v>
                </c:pt>
                <c:pt idx="1876">
                  <c:v>82.546749368839841</c:v>
                </c:pt>
                <c:pt idx="1877">
                  <c:v>78.366959383777825</c:v>
                </c:pt>
                <c:pt idx="1878">
                  <c:v>92.227708389579689</c:v>
                </c:pt>
                <c:pt idx="1879">
                  <c:v>79.226545917961573</c:v>
                </c:pt>
                <c:pt idx="1880">
                  <c:v>71.406830463713902</c:v>
                </c:pt>
                <c:pt idx="1881">
                  <c:v>74.032373725335106</c:v>
                </c:pt>
                <c:pt idx="1882">
                  <c:v>80.902305381373054</c:v>
                </c:pt>
                <c:pt idx="1883">
                  <c:v>77.665934574546469</c:v>
                </c:pt>
                <c:pt idx="1884">
                  <c:v>89.658543452522821</c:v>
                </c:pt>
                <c:pt idx="1885">
                  <c:v>79.919154792600537</c:v>
                </c:pt>
                <c:pt idx="1886">
                  <c:v>67.085774934155381</c:v>
                </c:pt>
                <c:pt idx="1887">
                  <c:v>75.311941676376193</c:v>
                </c:pt>
                <c:pt idx="1888">
                  <c:v>74.552611036696916</c:v>
                </c:pt>
                <c:pt idx="1889">
                  <c:v>76.857966217640396</c:v>
                </c:pt>
                <c:pt idx="1890">
                  <c:v>86.886475942137963</c:v>
                </c:pt>
                <c:pt idx="1891">
                  <c:v>78.34992349196078</c:v>
                </c:pt>
                <c:pt idx="1892">
                  <c:v>82.73955404210318</c:v>
                </c:pt>
                <c:pt idx="1893">
                  <c:v>89.537214972052396</c:v>
                </c:pt>
                <c:pt idx="1894">
                  <c:v>87.58771074201465</c:v>
                </c:pt>
                <c:pt idx="1895">
                  <c:v>85.004112759582597</c:v>
                </c:pt>
                <c:pt idx="1896">
                  <c:v>77.773482579776129</c:v>
                </c:pt>
                <c:pt idx="1897">
                  <c:v>85.385355544344691</c:v>
                </c:pt>
                <c:pt idx="1898">
                  <c:v>70.674126356943617</c:v>
                </c:pt>
                <c:pt idx="1899">
                  <c:v>81.651690916416769</c:v>
                </c:pt>
                <c:pt idx="1900">
                  <c:v>82.614932566165493</c:v>
                </c:pt>
                <c:pt idx="1901">
                  <c:v>79.53335722884097</c:v>
                </c:pt>
                <c:pt idx="1902">
                  <c:v>71.181610652818094</c:v>
                </c:pt>
                <c:pt idx="1903">
                  <c:v>74.540208958988501</c:v>
                </c:pt>
                <c:pt idx="1904">
                  <c:v>89.602937881115395</c:v>
                </c:pt>
                <c:pt idx="1905">
                  <c:v>79.115402117488827</c:v>
                </c:pt>
                <c:pt idx="1906">
                  <c:v>71.273475900548661</c:v>
                </c:pt>
                <c:pt idx="1907">
                  <c:v>73.964826622046871</c:v>
                </c:pt>
                <c:pt idx="1908">
                  <c:v>80.418301885208081</c:v>
                </c:pt>
                <c:pt idx="1909">
                  <c:v>74.989242960651424</c:v>
                </c:pt>
                <c:pt idx="1910">
                  <c:v>72.037816678650742</c:v>
                </c:pt>
                <c:pt idx="1911">
                  <c:v>79.263025989128437</c:v>
                </c:pt>
                <c:pt idx="1912">
                  <c:v>82.946319295177261</c:v>
                </c:pt>
                <c:pt idx="1913">
                  <c:v>75.436522190455165</c:v>
                </c:pt>
                <c:pt idx="1914">
                  <c:v>85.554670646346182</c:v>
                </c:pt>
                <c:pt idx="1915">
                  <c:v>68.010525460804431</c:v>
                </c:pt>
                <c:pt idx="1916">
                  <c:v>82.096968467921045</c:v>
                </c:pt>
                <c:pt idx="1917">
                  <c:v>83.117393585360261</c:v>
                </c:pt>
                <c:pt idx="1918">
                  <c:v>89.683908656009606</c:v>
                </c:pt>
                <c:pt idx="1919">
                  <c:v>72.627614044737882</c:v>
                </c:pt>
                <c:pt idx="1920">
                  <c:v>70.107634568571328</c:v>
                </c:pt>
                <c:pt idx="1921">
                  <c:v>79.119064656553931</c:v>
                </c:pt>
                <c:pt idx="1922">
                  <c:v>88.685027529759026</c:v>
                </c:pt>
                <c:pt idx="1923">
                  <c:v>80.543678150175793</c:v>
                </c:pt>
                <c:pt idx="1924">
                  <c:v>84.558673779210778</c:v>
                </c:pt>
                <c:pt idx="1925">
                  <c:v>78.609753332754366</c:v>
                </c:pt>
                <c:pt idx="1926">
                  <c:v>90.774364141997012</c:v>
                </c:pt>
                <c:pt idx="1927">
                  <c:v>80.78453986386026</c:v>
                </c:pt>
                <c:pt idx="1928">
                  <c:v>83.959836431710087</c:v>
                </c:pt>
                <c:pt idx="1929">
                  <c:v>82.811983286039023</c:v>
                </c:pt>
                <c:pt idx="1930">
                  <c:v>70.84217932823816</c:v>
                </c:pt>
                <c:pt idx="1931">
                  <c:v>77.063632747923094</c:v>
                </c:pt>
                <c:pt idx="1932">
                  <c:v>70.59826698711251</c:v>
                </c:pt>
                <c:pt idx="1933">
                  <c:v>80.754776904296236</c:v>
                </c:pt>
                <c:pt idx="1934">
                  <c:v>78.236303929874609</c:v>
                </c:pt>
                <c:pt idx="1935">
                  <c:v>80.992312828792592</c:v>
                </c:pt>
                <c:pt idx="1936">
                  <c:v>79.857673205506117</c:v>
                </c:pt>
                <c:pt idx="1937">
                  <c:v>85.359526325928442</c:v>
                </c:pt>
                <c:pt idx="1938">
                  <c:v>78.884073691922907</c:v>
                </c:pt>
                <c:pt idx="1939">
                  <c:v>80.156647854067117</c:v>
                </c:pt>
                <c:pt idx="1940">
                  <c:v>78.195908919169909</c:v>
                </c:pt>
                <c:pt idx="1941">
                  <c:v>88.673326991901718</c:v>
                </c:pt>
                <c:pt idx="1942">
                  <c:v>70.063635947123075</c:v>
                </c:pt>
                <c:pt idx="1943">
                  <c:v>85.628702396332329</c:v>
                </c:pt>
                <c:pt idx="1944">
                  <c:v>86.666970426238038</c:v>
                </c:pt>
                <c:pt idx="1945">
                  <c:v>83.395915887027698</c:v>
                </c:pt>
                <c:pt idx="1946">
                  <c:v>87.158176897170563</c:v>
                </c:pt>
                <c:pt idx="1947">
                  <c:v>81.944177114755476</c:v>
                </c:pt>
                <c:pt idx="1948">
                  <c:v>85.592265039377097</c:v>
                </c:pt>
                <c:pt idx="1949">
                  <c:v>82.927173920977907</c:v>
                </c:pt>
                <c:pt idx="1950">
                  <c:v>84.029430462538301</c:v>
                </c:pt>
                <c:pt idx="1951">
                  <c:v>77.949894095633269</c:v>
                </c:pt>
                <c:pt idx="1952">
                  <c:v>75.816759918874496</c:v>
                </c:pt>
                <c:pt idx="1953">
                  <c:v>78.408361056118622</c:v>
                </c:pt>
                <c:pt idx="1954">
                  <c:v>84.406506766021039</c:v>
                </c:pt>
                <c:pt idx="1955">
                  <c:v>81.169663900806825</c:v>
                </c:pt>
                <c:pt idx="1956">
                  <c:v>75.450825330803468</c:v>
                </c:pt>
                <c:pt idx="1957">
                  <c:v>73.03040891903467</c:v>
                </c:pt>
                <c:pt idx="1958">
                  <c:v>87.84228502387684</c:v>
                </c:pt>
                <c:pt idx="1959">
                  <c:v>74.055761649822699</c:v>
                </c:pt>
                <c:pt idx="1960">
                  <c:v>81.46184664872581</c:v>
                </c:pt>
                <c:pt idx="1961">
                  <c:v>76.086339053974044</c:v>
                </c:pt>
                <c:pt idx="1962">
                  <c:v>73.100923283721826</c:v>
                </c:pt>
                <c:pt idx="1963">
                  <c:v>89.199659263423456</c:v>
                </c:pt>
                <c:pt idx="1964">
                  <c:v>78.316124472964376</c:v>
                </c:pt>
                <c:pt idx="1965">
                  <c:v>83.406480429736149</c:v>
                </c:pt>
                <c:pt idx="1966">
                  <c:v>84.5272309063416</c:v>
                </c:pt>
                <c:pt idx="1967">
                  <c:v>78.729271487056636</c:v>
                </c:pt>
                <c:pt idx="1968">
                  <c:v>81.346488132102238</c:v>
                </c:pt>
                <c:pt idx="1969">
                  <c:v>71.617131790198911</c:v>
                </c:pt>
                <c:pt idx="1970">
                  <c:v>78.651147676935082</c:v>
                </c:pt>
                <c:pt idx="1971">
                  <c:v>78.87179861088201</c:v>
                </c:pt>
                <c:pt idx="1972">
                  <c:v>79.553021193339205</c:v>
                </c:pt>
                <c:pt idx="1973">
                  <c:v>80.739800257759924</c:v>
                </c:pt>
                <c:pt idx="1974">
                  <c:v>84.648300108831549</c:v>
                </c:pt>
                <c:pt idx="1975">
                  <c:v>83.841485045267177</c:v>
                </c:pt>
                <c:pt idx="1976">
                  <c:v>81.476731160655362</c:v>
                </c:pt>
                <c:pt idx="1977">
                  <c:v>81.758353893301404</c:v>
                </c:pt>
                <c:pt idx="1978">
                  <c:v>84.47210416855259</c:v>
                </c:pt>
                <c:pt idx="1979">
                  <c:v>78.601884762737541</c:v>
                </c:pt>
                <c:pt idx="1980">
                  <c:v>87.379179926595697</c:v>
                </c:pt>
                <c:pt idx="1981">
                  <c:v>82.162730337922667</c:v>
                </c:pt>
                <c:pt idx="1982">
                  <c:v>74.745773543872247</c:v>
                </c:pt>
                <c:pt idx="1983">
                  <c:v>85.161476779726925</c:v>
                </c:pt>
                <c:pt idx="1984">
                  <c:v>77.131914995039239</c:v>
                </c:pt>
                <c:pt idx="1985">
                  <c:v>81.341898463029864</c:v>
                </c:pt>
                <c:pt idx="1986">
                  <c:v>72.627981325643432</c:v>
                </c:pt>
                <c:pt idx="1987">
                  <c:v>73.382510639931283</c:v>
                </c:pt>
                <c:pt idx="1988">
                  <c:v>77.0100832822379</c:v>
                </c:pt>
                <c:pt idx="1989">
                  <c:v>76.515682877747565</c:v>
                </c:pt>
                <c:pt idx="1990">
                  <c:v>88.187753661887726</c:v>
                </c:pt>
                <c:pt idx="1991">
                  <c:v>79.766818138427567</c:v>
                </c:pt>
                <c:pt idx="1992">
                  <c:v>76.435581069362186</c:v>
                </c:pt>
                <c:pt idx="1993">
                  <c:v>74.899368816732547</c:v>
                </c:pt>
                <c:pt idx="1994">
                  <c:v>83.005788643692014</c:v>
                </c:pt>
                <c:pt idx="1995">
                  <c:v>86.062209270489504</c:v>
                </c:pt>
                <c:pt idx="1996">
                  <c:v>85.340663973173676</c:v>
                </c:pt>
                <c:pt idx="1997">
                  <c:v>86.272777789147923</c:v>
                </c:pt>
                <c:pt idx="1998">
                  <c:v>83.031930308265075</c:v>
                </c:pt>
                <c:pt idx="1999">
                  <c:v>77.873401724593307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11-48BF-810A-A65C9F78672D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's3'!$F$12:$F$212</c:f>
              <c:numCache>
                <c:formatCode>0.000</c:formatCode>
                <c:ptCount val="201"/>
                <c:pt idx="0">
                  <c:v>2.6766045152977071E-5</c:v>
                </c:pt>
                <c:pt idx="1">
                  <c:v>5.8389385158292053E-5</c:v>
                </c:pt>
                <c:pt idx="2">
                  <c:v>1.2238038602275437E-4</c:v>
                </c:pt>
                <c:pt idx="3">
                  <c:v>2.4644383369460396E-4</c:v>
                </c:pt>
                <c:pt idx="4">
                  <c:v>4.768176402929681E-4</c:v>
                </c:pt>
                <c:pt idx="5">
                  <c:v>8.8636968238760153E-4</c:v>
                </c:pt>
                <c:pt idx="6">
                  <c:v>1.5830903165959939E-3</c:v>
                </c:pt>
                <c:pt idx="7">
                  <c:v>2.7165938467371225E-3</c:v>
                </c:pt>
                <c:pt idx="8">
                  <c:v>4.4789060589685804E-3</c:v>
                </c:pt>
                <c:pt idx="9">
                  <c:v>7.0949185692462842E-3</c:v>
                </c:pt>
                <c:pt idx="10">
                  <c:v>1.0798193302637612E-2</c:v>
                </c:pt>
                <c:pt idx="11">
                  <c:v>1.5790031660178828E-2</c:v>
                </c:pt>
                <c:pt idx="12">
                  <c:v>2.2184166935891109E-2</c:v>
                </c:pt>
                <c:pt idx="13">
                  <c:v>2.9945493127148972E-2</c:v>
                </c:pt>
                <c:pt idx="14">
                  <c:v>3.8837210996642592E-2</c:v>
                </c:pt>
                <c:pt idx="15">
                  <c:v>4.8394144903828672E-2</c:v>
                </c:pt>
                <c:pt idx="16">
                  <c:v>5.7938310552296549E-2</c:v>
                </c:pt>
                <c:pt idx="17">
                  <c:v>6.6644920578359926E-2</c:v>
                </c:pt>
                <c:pt idx="18">
                  <c:v>7.3654028060664664E-2</c:v>
                </c:pt>
                <c:pt idx="19">
                  <c:v>7.8208538795091181E-2</c:v>
                </c:pt>
                <c:pt idx="20">
                  <c:v>7.9788456080286549E-2</c:v>
                </c:pt>
                <c:pt idx="21">
                  <c:v>7.8208538795091181E-2</c:v>
                </c:pt>
                <c:pt idx="22">
                  <c:v>7.3654028060664664E-2</c:v>
                </c:pt>
                <c:pt idx="23">
                  <c:v>6.6644920578359926E-2</c:v>
                </c:pt>
                <c:pt idx="24">
                  <c:v>5.7938310552296549E-2</c:v>
                </c:pt>
                <c:pt idx="25">
                  <c:v>4.8394144903828672E-2</c:v>
                </c:pt>
                <c:pt idx="26">
                  <c:v>3.8837210996642592E-2</c:v>
                </c:pt>
                <c:pt idx="27">
                  <c:v>2.9945493127148972E-2</c:v>
                </c:pt>
                <c:pt idx="28">
                  <c:v>2.2184166935891109E-2</c:v>
                </c:pt>
                <c:pt idx="29">
                  <c:v>1.5790031660178828E-2</c:v>
                </c:pt>
                <c:pt idx="30">
                  <c:v>1.0798193302637612E-2</c:v>
                </c:pt>
                <c:pt idx="31">
                  <c:v>7.0949185692462842E-3</c:v>
                </c:pt>
                <c:pt idx="32">
                  <c:v>4.4789060589685804E-3</c:v>
                </c:pt>
                <c:pt idx="33">
                  <c:v>2.7165938467371225E-3</c:v>
                </c:pt>
                <c:pt idx="34">
                  <c:v>1.5830903165959939E-3</c:v>
                </c:pt>
                <c:pt idx="35">
                  <c:v>8.8636968238760153E-4</c:v>
                </c:pt>
                <c:pt idx="36">
                  <c:v>4.768176402929681E-4</c:v>
                </c:pt>
                <c:pt idx="37">
                  <c:v>2.4644383369460396E-4</c:v>
                </c:pt>
                <c:pt idx="38">
                  <c:v>1.2238038602275437E-4</c:v>
                </c:pt>
                <c:pt idx="39">
                  <c:v>5.8389385158292053E-5</c:v>
                </c:pt>
                <c:pt idx="40">
                  <c:v>2.6766045152977071E-5</c:v>
                </c:pt>
                <c:pt idx="41">
                  <c:v>1.1788613551307972E-5</c:v>
                </c:pt>
                <c:pt idx="42">
                  <c:v>4.9884942580107064E-6</c:v>
                </c:pt>
                <c:pt idx="43">
                  <c:v>2.0281704130973521E-6</c:v>
                </c:pt>
                <c:pt idx="44">
                  <c:v>7.922598182064151E-7</c:v>
                </c:pt>
                <c:pt idx="45">
                  <c:v>2.9734390294685955E-7</c:v>
                </c:pt>
                <c:pt idx="46">
                  <c:v>1.0722070689395228E-7</c:v>
                </c:pt>
                <c:pt idx="47">
                  <c:v>3.7147236891105796E-8</c:v>
                </c:pt>
                <c:pt idx="48">
                  <c:v>1.2365241000331714E-8</c:v>
                </c:pt>
                <c:pt idx="49">
                  <c:v>3.9546392812489344E-9</c:v>
                </c:pt>
                <c:pt idx="50">
                  <c:v>1.2151765699646572E-9</c:v>
                </c:pt>
                <c:pt idx="51">
                  <c:v>3.5875678159281587E-10</c:v>
                </c:pt>
                <c:pt idx="52">
                  <c:v>1.0176280563290078E-10</c:v>
                </c:pt>
                <c:pt idx="53">
                  <c:v>2.7733599883306343E-11</c:v>
                </c:pt>
                <c:pt idx="54">
                  <c:v>7.2619230035836012E-12</c:v>
                </c:pt>
                <c:pt idx="55">
                  <c:v>1.8269440816729187E-12</c:v>
                </c:pt>
                <c:pt idx="56">
                  <c:v>4.4159799262742782E-13</c:v>
                </c:pt>
                <c:pt idx="57">
                  <c:v>1.0255507273593326E-13</c:v>
                </c:pt>
                <c:pt idx="58">
                  <c:v>2.2883129803602738E-14</c:v>
                </c:pt>
                <c:pt idx="59">
                  <c:v>4.9057105713928646E-15</c:v>
                </c:pt>
                <c:pt idx="60">
                  <c:v>1.0104542167073785E-15</c:v>
                </c:pt>
                <c:pt idx="61">
                  <c:v>1.999675749699436E-16</c:v>
                </c:pt>
                <c:pt idx="62">
                  <c:v>3.8021630758159273E-17</c:v>
                </c:pt>
                <c:pt idx="63">
                  <c:v>6.9459254971324167E-18</c:v>
                </c:pt>
                <c:pt idx="64">
                  <c:v>1.2191516259124836E-18</c:v>
                </c:pt>
                <c:pt idx="65">
                  <c:v>2.0559547143337832E-19</c:v>
                </c:pt>
                <c:pt idx="66">
                  <c:v>3.3311760647598577E-20</c:v>
                </c:pt>
                <c:pt idx="67">
                  <c:v>5.1857294022007419E-21</c:v>
                </c:pt>
                <c:pt idx="68">
                  <c:v>7.7562238634939208E-22</c:v>
                </c:pt>
                <c:pt idx="69">
                  <c:v>1.1146000045441383E-22</c:v>
                </c:pt>
                <c:pt idx="70">
                  <c:v>1.5389197253412842E-23</c:v>
                </c:pt>
                <c:pt idx="71">
                  <c:v>2.0414611188612204E-24</c:v>
                </c:pt>
                <c:pt idx="72">
                  <c:v>2.6019232398478258E-25</c:v>
                </c:pt>
                <c:pt idx="73">
                  <c:v>3.1862222654019333E-26</c:v>
                </c:pt>
                <c:pt idx="74">
                  <c:v>3.748744804683593E-27</c:v>
                </c:pt>
                <c:pt idx="75">
                  <c:v>4.2376385070187066E-28</c:v>
                </c:pt>
                <c:pt idx="76">
                  <c:v>4.6024614176963103E-29</c:v>
                </c:pt>
                <c:pt idx="77">
                  <c:v>4.8026908000170723E-30</c:v>
                </c:pt>
                <c:pt idx="78">
                  <c:v>4.8151222636786023E-31</c:v>
                </c:pt>
                <c:pt idx="79">
                  <c:v>4.6382935545122348E-32</c:v>
                </c:pt>
                <c:pt idx="80">
                  <c:v>4.2927674713261212E-33</c:v>
                </c:pt>
                <c:pt idx="81">
                  <c:v>3.8171982692736328E-34</c:v>
                </c:pt>
                <c:pt idx="82">
                  <c:v>3.2612214696792905E-35</c:v>
                </c:pt>
                <c:pt idx="83">
                  <c:v>2.6769735985085759E-36</c:v>
                </c:pt>
                <c:pt idx="84">
                  <c:v>2.1112327004905475E-37</c:v>
                </c:pt>
                <c:pt idx="85">
                  <c:v>1.5997655514013625E-38</c:v>
                </c:pt>
                <c:pt idx="86">
                  <c:v>1.1646751199473137E-39</c:v>
                </c:pt>
                <c:pt idx="87">
                  <c:v>8.1466953550556908E-41</c:v>
                </c:pt>
                <c:pt idx="88">
                  <c:v>5.4750283847106161E-42</c:v>
                </c:pt>
                <c:pt idx="89">
                  <c:v>3.5352448205070021E-43</c:v>
                </c:pt>
                <c:pt idx="90">
                  <c:v>2.1932131187779426E-44</c:v>
                </c:pt>
                <c:pt idx="91">
                  <c:v>1.3072853550637316E-45</c:v>
                </c:pt>
                <c:pt idx="92">
                  <c:v>7.4866611597700179E-47</c:v>
                </c:pt>
                <c:pt idx="93">
                  <c:v>4.119402044817862E-48</c:v>
                </c:pt>
                <c:pt idx="94">
                  <c:v>2.1777519106554431E-49</c:v>
                </c:pt>
                <c:pt idx="95">
                  <c:v>1.1061419099688832E-50</c:v>
                </c:pt>
                <c:pt idx="96">
                  <c:v>5.3981072887765765E-52</c:v>
                </c:pt>
                <c:pt idx="97">
                  <c:v>2.5310480932095036E-53</c:v>
                </c:pt>
                <c:pt idx="98">
                  <c:v>1.1402169781882576E-54</c:v>
                </c:pt>
                <c:pt idx="99">
                  <c:v>4.9351781031311882E-56</c:v>
                </c:pt>
                <c:pt idx="100">
                  <c:v>2.052326145583807E-57</c:v>
                </c:pt>
                <c:pt idx="101">
                  <c:v>8.2000810716664381E-59</c:v>
                </c:pt>
                <c:pt idx="102">
                  <c:v>3.14787975955329E-60</c:v>
                </c:pt>
                <c:pt idx="103">
                  <c:v>1.161037761305745E-61</c:v>
                </c:pt>
                <c:pt idx="104">
                  <c:v>4.1143646060572245E-63</c:v>
                </c:pt>
                <c:pt idx="105">
                  <c:v>1.4008364268637165E-64</c:v>
                </c:pt>
                <c:pt idx="106">
                  <c:v>4.5824770473988882E-66</c:v>
                </c:pt>
                <c:pt idx="107">
                  <c:v>1.4402616305438232E-67</c:v>
                </c:pt>
                <c:pt idx="108">
                  <c:v>4.3492132685982986E-69</c:v>
                </c:pt>
                <c:pt idx="109">
                  <c:v>1.2618514711207478E-70</c:v>
                </c:pt>
                <c:pt idx="110">
                  <c:v>3.5174990851902079E-72</c:v>
                </c:pt>
                <c:pt idx="111">
                  <c:v>9.4208040061802338E-74</c:v>
                </c:pt>
                <c:pt idx="112">
                  <c:v>2.4242095898157641E-75</c:v>
                </c:pt>
                <c:pt idx="113">
                  <c:v>5.9935009963457913E-77</c:v>
                </c:pt>
                <c:pt idx="114">
                  <c:v>1.423702407847759E-78</c:v>
                </c:pt>
                <c:pt idx="115">
                  <c:v>3.2492720735472156E-80</c:v>
                </c:pt>
                <c:pt idx="116">
                  <c:v>7.1249391080028439E-82</c:v>
                </c:pt>
                <c:pt idx="117">
                  <c:v>1.5010821372910536E-83</c:v>
                </c:pt>
                <c:pt idx="118">
                  <c:v>3.0384771695922393E-85</c:v>
                </c:pt>
                <c:pt idx="119">
                  <c:v>5.9092956493182455E-87</c:v>
                </c:pt>
                <c:pt idx="120">
                  <c:v>1.1041896724319528E-88</c:v>
                </c:pt>
                <c:pt idx="121">
                  <c:v>1.9823478475732356E-90</c:v>
                </c:pt>
                <c:pt idx="122">
                  <c:v>3.4193555916056193E-92</c:v>
                </c:pt>
                <c:pt idx="123">
                  <c:v>5.6667870302874327E-94</c:v>
                </c:pt>
                <c:pt idx="124">
                  <c:v>9.0231408390960839E-96</c:v>
                </c:pt>
                <c:pt idx="125">
                  <c:v>1.3804058840254442E-97</c:v>
                </c:pt>
                <c:pt idx="126">
                  <c:v>2.0290095361764698E-99</c:v>
                </c:pt>
                <c:pt idx="127">
                  <c:v>2.8654286262991689E-101</c:v>
                </c:pt>
                <c:pt idx="128">
                  <c:v>3.8879737411187477E-103</c:v>
                </c:pt>
                <c:pt idx="129">
                  <c:v>5.0685679330321145E-105</c:v>
                </c:pt>
                <c:pt idx="130">
                  <c:v>6.3485631056505244E-107</c:v>
                </c:pt>
                <c:pt idx="131">
                  <c:v>7.6400083087626739E-109</c:v>
                </c:pt>
                <c:pt idx="132">
                  <c:v>8.8336551585193934E-111</c:v>
                </c:pt>
                <c:pt idx="133">
                  <c:v>9.8133044576012625E-113</c:v>
                </c:pt>
                <c:pt idx="134">
                  <c:v>1.0474138810947788E-114</c:v>
                </c:pt>
                <c:pt idx="135">
                  <c:v>1.0741120730041183E-116</c:v>
                </c:pt>
                <c:pt idx="136">
                  <c:v>1.0583007202168608E-118</c:v>
                </c:pt>
                <c:pt idx="137">
                  <c:v>1.0018363977636191E-120</c:v>
                </c:pt>
                <c:pt idx="138">
                  <c:v>9.1119796482244528E-123</c:v>
                </c:pt>
                <c:pt idx="139">
                  <c:v>7.9626366195066137E-125</c:v>
                </c:pt>
                <c:pt idx="140">
                  <c:v>6.685428883588916E-127</c:v>
                </c:pt>
                <c:pt idx="141">
                  <c:v>5.3929931737500543E-129</c:v>
                </c:pt>
                <c:pt idx="142">
                  <c:v>4.1798306718161755E-131</c:v>
                </c:pt>
                <c:pt idx="143">
                  <c:v>3.1125456320073816E-133</c:v>
                </c:pt>
                <c:pt idx="144">
                  <c:v>2.2269013912514922E-135</c:v>
                </c:pt>
                <c:pt idx="145">
                  <c:v>1.5307859472838786E-137</c:v>
                </c:pt>
                <c:pt idx="146">
                  <c:v>1.0110116675080329E-139</c:v>
                </c:pt>
                <c:pt idx="147">
                  <c:v>6.4154347044176888E-142</c:v>
                </c:pt>
                <c:pt idx="148">
                  <c:v>3.9113279500445255E-144</c:v>
                </c:pt>
                <c:pt idx="149">
                  <c:v>2.2911345498459538E-146</c:v>
                </c:pt>
                <c:pt idx="150">
                  <c:v>1.2894519942795703E-148</c:v>
                </c:pt>
                <c:pt idx="151">
                  <c:v>6.9724913258155071E-151</c:v>
                </c:pt>
                <c:pt idx="152">
                  <c:v>3.6224217086140926E-153</c:v>
                </c:pt>
                <c:pt idx="153">
                  <c:v>1.8081658128976165E-155</c:v>
                </c:pt>
                <c:pt idx="154">
                  <c:v>8.6717294614352138E-158</c:v>
                </c:pt>
                <c:pt idx="155">
                  <c:v>3.9957785183365592E-160</c:v>
                </c:pt>
                <c:pt idx="156">
                  <c:v>1.7689897472931585E-162</c:v>
                </c:pt>
                <c:pt idx="157">
                  <c:v>7.5244965021180254E-165</c:v>
                </c:pt>
                <c:pt idx="158">
                  <c:v>3.0750897393675229E-167</c:v>
                </c:pt>
                <c:pt idx="159">
                  <c:v>1.2074422391825263E-169</c:v>
                </c:pt>
                <c:pt idx="160">
                  <c:v>4.5551549574733221E-172</c:v>
                </c:pt>
                <c:pt idx="161">
                  <c:v>1.651080191656689E-174</c:v>
                </c:pt>
                <c:pt idx="162">
                  <c:v>5.7499146677471547E-177</c:v>
                </c:pt>
                <c:pt idx="163">
                  <c:v>1.9239015861688515E-179</c:v>
                </c:pt>
                <c:pt idx="164">
                  <c:v>6.1848977840281356E-182</c:v>
                </c:pt>
                <c:pt idx="165">
                  <c:v>1.9103389083897678E-184</c:v>
                </c:pt>
                <c:pt idx="166">
                  <c:v>5.6691315728127272E-187</c:v>
                </c:pt>
                <c:pt idx="167">
                  <c:v>1.6164075583262641E-189</c:v>
                </c:pt>
                <c:pt idx="168">
                  <c:v>4.4280593106745119E-192</c:v>
                </c:pt>
                <c:pt idx="169">
                  <c:v>1.165478340214041E-194</c:v>
                </c:pt>
                <c:pt idx="170">
                  <c:v>2.9472922697570947E-197</c:v>
                </c:pt>
                <c:pt idx="171">
                  <c:v>7.1609464154799752E-200</c:v>
                </c:pt>
                <c:pt idx="172">
                  <c:v>1.6716519667844992E-202</c:v>
                </c:pt>
                <c:pt idx="173">
                  <c:v>3.7492942345156073E-205</c:v>
                </c:pt>
                <c:pt idx="174">
                  <c:v>8.0794426979048666E-208</c:v>
                </c:pt>
                <c:pt idx="175">
                  <c:v>1.6727903211712926E-210</c:v>
                </c:pt>
                <c:pt idx="176">
                  <c:v>3.3275901458775478E-213</c:v>
                </c:pt>
                <c:pt idx="177">
                  <c:v>6.3598426792247059E-216</c:v>
                </c:pt>
                <c:pt idx="178">
                  <c:v>1.1678609493011853E-218</c:v>
                </c:pt>
                <c:pt idx="179">
                  <c:v>2.0604596851636027E-221</c:v>
                </c:pt>
                <c:pt idx="180">
                  <c:v>3.4927325135175538E-224</c:v>
                </c:pt>
                <c:pt idx="181">
                  <c:v>5.6884605845876924E-227</c:v>
                </c:pt>
                <c:pt idx="182">
                  <c:v>8.9012787215098019E-230</c:v>
                </c:pt>
                <c:pt idx="183">
                  <c:v>1.3382531297535135E-232</c:v>
                </c:pt>
                <c:pt idx="184">
                  <c:v>1.9330912547072674E-235</c:v>
                </c:pt>
                <c:pt idx="185">
                  <c:v>2.6828393346988725E-238</c:v>
                </c:pt>
                <c:pt idx="186">
                  <c:v>3.5773809909958101E-241</c:v>
                </c:pt>
                <c:pt idx="187">
                  <c:v>4.5831486720964233E-244</c:v>
                </c:pt>
                <c:pt idx="188">
                  <c:v>5.641452252205391E-247</c:v>
                </c:pt>
                <c:pt idx="189">
                  <c:v>6.6718474652539231E-250</c:v>
                </c:pt>
                <c:pt idx="190">
                  <c:v>7.5810528001857359E-253</c:v>
                </c:pt>
                <c:pt idx="191">
                  <c:v>8.2763939548680298E-256</c:v>
                </c:pt>
                <c:pt idx="192">
                  <c:v>8.6812249311783499E-259</c:v>
                </c:pt>
                <c:pt idx="193">
                  <c:v>8.7488119919334063E-262</c:v>
                </c:pt>
                <c:pt idx="194">
                  <c:v>8.471208663071666E-265</c:v>
                </c:pt>
                <c:pt idx="195">
                  <c:v>7.8807925542720489E-268</c:v>
                </c:pt>
                <c:pt idx="196">
                  <c:v>7.0440532888614293E-271</c:v>
                </c:pt>
                <c:pt idx="197">
                  <c:v>6.0492786572630947E-274</c:v>
                </c:pt>
                <c:pt idx="198">
                  <c:v>4.9912896023144568E-277</c:v>
                </c:pt>
                <c:pt idx="199">
                  <c:v>3.9568552963065776E-280</c:v>
                </c:pt>
                <c:pt idx="200">
                  <c:v>3.013809435240789E-283</c:v>
                </c:pt>
              </c:numCache>
            </c:numRef>
          </c:xVal>
          <c:yVal>
            <c:numRef>
              <c:f>'s3'!$E$12:$E$212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11-48BF-810A-A65C9F786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539976"/>
        <c:axId val="1"/>
      </c:scatterChart>
      <c:valAx>
        <c:axId val="338539976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102E-2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38539976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2553191489359E-2"/>
          <c:y val="7.3333572049388188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191.17906240859793</c:v>
                </c:pt>
                <c:pt idx="1">
                  <c:v>180.85033847278444</c:v>
                </c:pt>
                <c:pt idx="2">
                  <c:v>178.00677386919696</c:v>
                </c:pt>
                <c:pt idx="3">
                  <c:v>182.89552926772436</c:v>
                </c:pt>
                <c:pt idx="4">
                  <c:v>184.94142278789454</c:v>
                </c:pt>
                <c:pt idx="5">
                  <c:v>187.58825042147777</c:v>
                </c:pt>
                <c:pt idx="6">
                  <c:v>185.15105097177249</c:v>
                </c:pt>
                <c:pt idx="7">
                  <c:v>178.1804595652554</c:v>
                </c:pt>
                <c:pt idx="8">
                  <c:v>165.86938241790457</c:v>
                </c:pt>
                <c:pt idx="9">
                  <c:v>172.96416900606707</c:v>
                </c:pt>
                <c:pt idx="10">
                  <c:v>195.923891488159</c:v>
                </c:pt>
                <c:pt idx="11">
                  <c:v>182.50179396606549</c:v>
                </c:pt>
                <c:pt idx="12">
                  <c:v>164.84920226220842</c:v>
                </c:pt>
                <c:pt idx="13">
                  <c:v>181.8183976926571</c:v>
                </c:pt>
                <c:pt idx="14">
                  <c:v>198.43739880041926</c:v>
                </c:pt>
                <c:pt idx="15">
                  <c:v>187.58532448102665</c:v>
                </c:pt>
                <c:pt idx="16">
                  <c:v>186.96896811946229</c:v>
                </c:pt>
                <c:pt idx="17">
                  <c:v>179.63365206582893</c:v>
                </c:pt>
                <c:pt idx="18">
                  <c:v>181.11033688640734</c:v>
                </c:pt>
                <c:pt idx="19">
                  <c:v>169.15997156994638</c:v>
                </c:pt>
                <c:pt idx="20">
                  <c:v>182.80699556910824</c:v>
                </c:pt>
                <c:pt idx="21">
                  <c:v>178.92679688664495</c:v>
                </c:pt>
                <c:pt idx="22">
                  <c:v>167.83927696116999</c:v>
                </c:pt>
                <c:pt idx="23">
                  <c:v>193.27828489569094</c:v>
                </c:pt>
                <c:pt idx="24">
                  <c:v>175.70745209812117</c:v>
                </c:pt>
                <c:pt idx="25">
                  <c:v>166.79632993164188</c:v>
                </c:pt>
                <c:pt idx="26">
                  <c:v>181.73695817082066</c:v>
                </c:pt>
                <c:pt idx="27">
                  <c:v>169.63705905107599</c:v>
                </c:pt>
                <c:pt idx="28">
                  <c:v>179.09134927626434</c:v>
                </c:pt>
                <c:pt idx="29">
                  <c:v>199.09611277734268</c:v>
                </c:pt>
                <c:pt idx="30">
                  <c:v>167.67753773293407</c:v>
                </c:pt>
                <c:pt idx="31">
                  <c:v>181.97825535332998</c:v>
                </c:pt>
                <c:pt idx="32">
                  <c:v>183.64824208094677</c:v>
                </c:pt>
                <c:pt idx="33">
                  <c:v>175.90020583341982</c:v>
                </c:pt>
                <c:pt idx="34">
                  <c:v>175.05166107762568</c:v>
                </c:pt>
                <c:pt idx="35">
                  <c:v>195.8380218314683</c:v>
                </c:pt>
                <c:pt idx="36">
                  <c:v>167.21977185152065</c:v>
                </c:pt>
                <c:pt idx="37">
                  <c:v>183.84485003198961</c:v>
                </c:pt>
                <c:pt idx="38">
                  <c:v>170.35700743208955</c:v>
                </c:pt>
                <c:pt idx="39">
                  <c:v>187.04178986241453</c:v>
                </c:pt>
                <c:pt idx="40">
                  <c:v>191.85621831241565</c:v>
                </c:pt>
                <c:pt idx="41">
                  <c:v>182.37266955265184</c:v>
                </c:pt>
                <c:pt idx="42">
                  <c:v>187.93480352584672</c:v>
                </c:pt>
                <c:pt idx="43">
                  <c:v>186.89287223925817</c:v>
                </c:pt>
                <c:pt idx="44">
                  <c:v>200.4951300752636</c:v>
                </c:pt>
                <c:pt idx="45">
                  <c:v>179.7798658034784</c:v>
                </c:pt>
                <c:pt idx="46">
                  <c:v>173.94489407269566</c:v>
                </c:pt>
                <c:pt idx="47">
                  <c:v>198.15499457585278</c:v>
                </c:pt>
                <c:pt idx="48">
                  <c:v>182.84649598854122</c:v>
                </c:pt>
                <c:pt idx="49">
                  <c:v>176.62119507293869</c:v>
                </c:pt>
                <c:pt idx="50">
                  <c:v>178.35055231162002</c:v>
                </c:pt>
                <c:pt idx="51">
                  <c:v>176.26567594104105</c:v>
                </c:pt>
                <c:pt idx="52">
                  <c:v>181.81193398114394</c:v>
                </c:pt>
                <c:pt idx="53">
                  <c:v>183.76304066558683</c:v>
                </c:pt>
                <c:pt idx="54">
                  <c:v>193.94806642173941</c:v>
                </c:pt>
                <c:pt idx="55">
                  <c:v>172.8727152487383</c:v>
                </c:pt>
                <c:pt idx="56">
                  <c:v>195.16428333633294</c:v>
                </c:pt>
                <c:pt idx="57">
                  <c:v>165.98518415456311</c:v>
                </c:pt>
                <c:pt idx="58">
                  <c:v>174.18349373220323</c:v>
                </c:pt>
                <c:pt idx="59">
                  <c:v>167.96703491263685</c:v>
                </c:pt>
                <c:pt idx="60">
                  <c:v>178.19528298441915</c:v>
                </c:pt>
                <c:pt idx="61">
                  <c:v>203.01804011587711</c:v>
                </c:pt>
                <c:pt idx="62">
                  <c:v>171.43248590989171</c:v>
                </c:pt>
                <c:pt idx="63">
                  <c:v>173.05500011185748</c:v>
                </c:pt>
                <c:pt idx="64">
                  <c:v>169.48960938029498</c:v>
                </c:pt>
                <c:pt idx="65">
                  <c:v>167.12918048063398</c:v>
                </c:pt>
                <c:pt idx="66">
                  <c:v>191.37913135049996</c:v>
                </c:pt>
                <c:pt idx="67">
                  <c:v>177.98337332068246</c:v>
                </c:pt>
                <c:pt idx="68">
                  <c:v>178.09874245940193</c:v>
                </c:pt>
                <c:pt idx="69">
                  <c:v>189.13749227158399</c:v>
                </c:pt>
                <c:pt idx="70">
                  <c:v>179.73703924471329</c:v>
                </c:pt>
                <c:pt idx="71">
                  <c:v>167.32579124970965</c:v>
                </c:pt>
                <c:pt idx="72">
                  <c:v>166.49274956028165</c:v>
                </c:pt>
                <c:pt idx="73">
                  <c:v>177.20730419452758</c:v>
                </c:pt>
                <c:pt idx="74">
                  <c:v>191.35219887227191</c:v>
                </c:pt>
                <c:pt idx="75">
                  <c:v>171.85450575367307</c:v>
                </c:pt>
                <c:pt idx="76">
                  <c:v>175.227417783948</c:v>
                </c:pt>
                <c:pt idx="77">
                  <c:v>188.23917770332764</c:v>
                </c:pt>
                <c:pt idx="78">
                  <c:v>200.11133068801377</c:v>
                </c:pt>
                <c:pt idx="79">
                  <c:v>184.08936409975601</c:v>
                </c:pt>
                <c:pt idx="80">
                  <c:v>174.42584881126311</c:v>
                </c:pt>
                <c:pt idx="81">
                  <c:v>191.38644870179789</c:v>
                </c:pt>
                <c:pt idx="82">
                  <c:v>178.31057636814418</c:v>
                </c:pt>
                <c:pt idx="83">
                  <c:v>177.19036489022605</c:v>
                </c:pt>
                <c:pt idx="84">
                  <c:v>180.10732108812587</c:v>
                </c:pt>
                <c:pt idx="85">
                  <c:v>185.01968994152057</c:v>
                </c:pt>
                <c:pt idx="86">
                  <c:v>187.64239488707827</c:v>
                </c:pt>
                <c:pt idx="87">
                  <c:v>187.69187470871933</c:v>
                </c:pt>
                <c:pt idx="88">
                  <c:v>190.53821125550405</c:v>
                </c:pt>
                <c:pt idx="89">
                  <c:v>162.58621362438853</c:v>
                </c:pt>
                <c:pt idx="90">
                  <c:v>194.45174406943326</c:v>
                </c:pt>
                <c:pt idx="91">
                  <c:v>169.31517231940137</c:v>
                </c:pt>
                <c:pt idx="92">
                  <c:v>174.770439303339</c:v>
                </c:pt>
                <c:pt idx="93">
                  <c:v>193.74908470033344</c:v>
                </c:pt>
                <c:pt idx="94">
                  <c:v>166.31533282295729</c:v>
                </c:pt>
                <c:pt idx="95">
                  <c:v>170.10945054887901</c:v>
                </c:pt>
                <c:pt idx="96">
                  <c:v>168.75787394361299</c:v>
                </c:pt>
                <c:pt idx="97">
                  <c:v>170.37886904201608</c:v>
                </c:pt>
                <c:pt idx="98">
                  <c:v>186.85503441785912</c:v>
                </c:pt>
                <c:pt idx="99">
                  <c:v>183.97782038595741</c:v>
                </c:pt>
                <c:pt idx="100">
                  <c:v>173.06350315688721</c:v>
                </c:pt>
                <c:pt idx="101">
                  <c:v>185.772448452682</c:v>
                </c:pt>
                <c:pt idx="102">
                  <c:v>189.8837581900811</c:v>
                </c:pt>
                <c:pt idx="103">
                  <c:v>200.2485451234302</c:v>
                </c:pt>
                <c:pt idx="104">
                  <c:v>173.60858883978491</c:v>
                </c:pt>
                <c:pt idx="105">
                  <c:v>180.6879168309155</c:v>
                </c:pt>
                <c:pt idx="106">
                  <c:v>189.76100710345526</c:v>
                </c:pt>
                <c:pt idx="107">
                  <c:v>194.26286474250239</c:v>
                </c:pt>
                <c:pt idx="108">
                  <c:v>178.33141930606504</c:v>
                </c:pt>
                <c:pt idx="109">
                  <c:v>171.84582212920506</c:v>
                </c:pt>
                <c:pt idx="110">
                  <c:v>159.0880105979623</c:v>
                </c:pt>
                <c:pt idx="111">
                  <c:v>167.50705019406465</c:v>
                </c:pt>
                <c:pt idx="112">
                  <c:v>187.55152312095328</c:v>
                </c:pt>
                <c:pt idx="113">
                  <c:v>181.23721537024093</c:v>
                </c:pt>
                <c:pt idx="114">
                  <c:v>187.94655782445105</c:v>
                </c:pt>
                <c:pt idx="115">
                  <c:v>170.6932330190987</c:v>
                </c:pt>
                <c:pt idx="116">
                  <c:v>180.27848213332706</c:v>
                </c:pt>
                <c:pt idx="117">
                  <c:v>177.70436455586406</c:v>
                </c:pt>
                <c:pt idx="118">
                  <c:v>184.76488444076415</c:v>
                </c:pt>
                <c:pt idx="119">
                  <c:v>190.07739052982146</c:v>
                </c:pt>
                <c:pt idx="120">
                  <c:v>167.78129772440093</c:v>
                </c:pt>
                <c:pt idx="121">
                  <c:v>195.231917266229</c:v>
                </c:pt>
                <c:pt idx="122">
                  <c:v>180.14787456999693</c:v>
                </c:pt>
                <c:pt idx="123">
                  <c:v>173.97165327164504</c:v>
                </c:pt>
                <c:pt idx="124">
                  <c:v>183.48207954254312</c:v>
                </c:pt>
                <c:pt idx="125">
                  <c:v>188.68807266005237</c:v>
                </c:pt>
                <c:pt idx="126">
                  <c:v>180.62863063002612</c:v>
                </c:pt>
                <c:pt idx="127">
                  <c:v>185.46106046977937</c:v>
                </c:pt>
                <c:pt idx="128">
                  <c:v>181.76679263945496</c:v>
                </c:pt>
                <c:pt idx="129">
                  <c:v>190.13308313436465</c:v>
                </c:pt>
                <c:pt idx="130">
                  <c:v>190.1252531034628</c:v>
                </c:pt>
                <c:pt idx="131">
                  <c:v>194.28025807579701</c:v>
                </c:pt>
                <c:pt idx="132">
                  <c:v>169.83067836181928</c:v>
                </c:pt>
                <c:pt idx="133">
                  <c:v>179.05602436678259</c:v>
                </c:pt>
                <c:pt idx="134">
                  <c:v>183.17377600333035</c:v>
                </c:pt>
                <c:pt idx="135">
                  <c:v>171.11303266496313</c:v>
                </c:pt>
                <c:pt idx="136">
                  <c:v>174.77217144575712</c:v>
                </c:pt>
                <c:pt idx="137">
                  <c:v>165.06092915210834</c:v>
                </c:pt>
                <c:pt idx="138">
                  <c:v>192.74309010270434</c:v>
                </c:pt>
                <c:pt idx="139">
                  <c:v>185.47124566854018</c:v>
                </c:pt>
                <c:pt idx="140">
                  <c:v>191.23122172184978</c:v>
                </c:pt>
                <c:pt idx="141">
                  <c:v>181.75710098764176</c:v>
                </c:pt>
                <c:pt idx="142">
                  <c:v>199.50344303298172</c:v>
                </c:pt>
                <c:pt idx="143">
                  <c:v>172.91288210598643</c:v>
                </c:pt>
                <c:pt idx="144">
                  <c:v>178.17298564097317</c:v>
                </c:pt>
                <c:pt idx="145">
                  <c:v>180.3959897619153</c:v>
                </c:pt>
                <c:pt idx="146">
                  <c:v>190.71964923373216</c:v>
                </c:pt>
                <c:pt idx="147">
                  <c:v>179.25134129339975</c:v>
                </c:pt>
                <c:pt idx="148">
                  <c:v>180.03624506496641</c:v>
                </c:pt>
                <c:pt idx="149">
                  <c:v>186.91086740670559</c:v>
                </c:pt>
                <c:pt idx="150">
                  <c:v>179.16990423233685</c:v>
                </c:pt>
                <c:pt idx="151">
                  <c:v>177.4752301832786</c:v>
                </c:pt>
                <c:pt idx="152">
                  <c:v>166.52393743430071</c:v>
                </c:pt>
                <c:pt idx="153">
                  <c:v>188.18912486918211</c:v>
                </c:pt>
                <c:pt idx="154">
                  <c:v>183.18966238905324</c:v>
                </c:pt>
                <c:pt idx="155">
                  <c:v>175.23101147691236</c:v>
                </c:pt>
                <c:pt idx="156">
                  <c:v>174.50854380249541</c:v>
                </c:pt>
                <c:pt idx="157">
                  <c:v>164.63935377389359</c:v>
                </c:pt>
                <c:pt idx="158">
                  <c:v>178.46480274323773</c:v>
                </c:pt>
                <c:pt idx="159">
                  <c:v>164.05882706890279</c:v>
                </c:pt>
                <c:pt idx="160">
                  <c:v>175.14822997810057</c:v>
                </c:pt>
                <c:pt idx="161">
                  <c:v>167.2525440525074</c:v>
                </c:pt>
                <c:pt idx="162">
                  <c:v>174.9213665906197</c:v>
                </c:pt>
                <c:pt idx="163">
                  <c:v>180.64194217949702</c:v>
                </c:pt>
                <c:pt idx="164">
                  <c:v>183.13439478907904</c:v>
                </c:pt>
                <c:pt idx="165">
                  <c:v>172.46485918529942</c:v>
                </c:pt>
                <c:pt idx="166">
                  <c:v>181.2094571789396</c:v>
                </c:pt>
                <c:pt idx="167">
                  <c:v>176.56615042683063</c:v>
                </c:pt>
                <c:pt idx="168">
                  <c:v>182.59320416749551</c:v>
                </c:pt>
                <c:pt idx="169">
                  <c:v>180.23439765712939</c:v>
                </c:pt>
                <c:pt idx="170">
                  <c:v>158.8265559649989</c:v>
                </c:pt>
                <c:pt idx="171">
                  <c:v>175.88701123629332</c:v>
                </c:pt>
                <c:pt idx="172">
                  <c:v>185.27940988231353</c:v>
                </c:pt>
                <c:pt idx="173">
                  <c:v>171.09947797099241</c:v>
                </c:pt>
                <c:pt idx="174">
                  <c:v>177.74075474732879</c:v>
                </c:pt>
                <c:pt idx="175">
                  <c:v>175.15413515095887</c:v>
                </c:pt>
                <c:pt idx="176">
                  <c:v>190.53813249527792</c:v>
                </c:pt>
                <c:pt idx="177">
                  <c:v>169.04938426464244</c:v>
                </c:pt>
                <c:pt idx="178">
                  <c:v>158.75996555775157</c:v>
                </c:pt>
                <c:pt idx="179">
                  <c:v>185.47974677159777</c:v>
                </c:pt>
                <c:pt idx="180">
                  <c:v>171.55818927608971</c:v>
                </c:pt>
                <c:pt idx="181">
                  <c:v>174.80882161719083</c:v>
                </c:pt>
                <c:pt idx="182">
                  <c:v>178.38097346666856</c:v>
                </c:pt>
                <c:pt idx="183">
                  <c:v>180.00003534461592</c:v>
                </c:pt>
                <c:pt idx="184">
                  <c:v>176.22052184406544</c:v>
                </c:pt>
                <c:pt idx="185">
                  <c:v>195.88019859408243</c:v>
                </c:pt>
                <c:pt idx="186">
                  <c:v>179.88151360961612</c:v>
                </c:pt>
                <c:pt idx="187">
                  <c:v>165.66435242146065</c:v>
                </c:pt>
                <c:pt idx="188">
                  <c:v>183.56691109320923</c:v>
                </c:pt>
                <c:pt idx="189">
                  <c:v>195.9737087531208</c:v>
                </c:pt>
                <c:pt idx="190">
                  <c:v>204.3305676282499</c:v>
                </c:pt>
                <c:pt idx="191">
                  <c:v>175.83347027960835</c:v>
                </c:pt>
                <c:pt idx="192">
                  <c:v>162.2068451191227</c:v>
                </c:pt>
                <c:pt idx="193">
                  <c:v>169.79293434560452</c:v>
                </c:pt>
                <c:pt idx="194">
                  <c:v>186.56870418883943</c:v>
                </c:pt>
                <c:pt idx="195">
                  <c:v>169.8573790025296</c:v>
                </c:pt>
                <c:pt idx="196">
                  <c:v>182.55108781973732</c:v>
                </c:pt>
                <c:pt idx="197">
                  <c:v>182.79855399195938</c:v>
                </c:pt>
                <c:pt idx="198">
                  <c:v>174.94088382930471</c:v>
                </c:pt>
                <c:pt idx="199">
                  <c:v>177.92904459072804</c:v>
                </c:pt>
                <c:pt idx="200">
                  <c:v>189.40539249522752</c:v>
                </c:pt>
                <c:pt idx="201">
                  <c:v>174.63607051715942</c:v>
                </c:pt>
                <c:pt idx="202">
                  <c:v>179.31960917680479</c:v>
                </c:pt>
                <c:pt idx="203">
                  <c:v>171.82039517055662</c:v>
                </c:pt>
                <c:pt idx="204">
                  <c:v>171.20685552615402</c:v>
                </c:pt>
                <c:pt idx="205">
                  <c:v>170.20292137795684</c:v>
                </c:pt>
                <c:pt idx="206">
                  <c:v>187.3859155382687</c:v>
                </c:pt>
                <c:pt idx="207">
                  <c:v>166.74858249863479</c:v>
                </c:pt>
                <c:pt idx="208">
                  <c:v>174.16677336529628</c:v>
                </c:pt>
                <c:pt idx="209">
                  <c:v>183.45628791575206</c:v>
                </c:pt>
                <c:pt idx="210">
                  <c:v>177.28421056586527</c:v>
                </c:pt>
                <c:pt idx="211">
                  <c:v>188.23057864922148</c:v>
                </c:pt>
                <c:pt idx="212">
                  <c:v>178.59397894209724</c:v>
                </c:pt>
                <c:pt idx="213">
                  <c:v>184.58235548692193</c:v>
                </c:pt>
                <c:pt idx="214">
                  <c:v>156.8745989906825</c:v>
                </c:pt>
                <c:pt idx="215">
                  <c:v>172.63906934683033</c:v>
                </c:pt>
                <c:pt idx="216">
                  <c:v>173.52058411179263</c:v>
                </c:pt>
                <c:pt idx="217">
                  <c:v>184.08783244210815</c:v>
                </c:pt>
                <c:pt idx="218">
                  <c:v>189.29897255248693</c:v>
                </c:pt>
                <c:pt idx="219">
                  <c:v>186.22045373751089</c:v>
                </c:pt>
                <c:pt idx="220">
                  <c:v>172.58481789607134</c:v>
                </c:pt>
                <c:pt idx="221">
                  <c:v>158.12365937528045</c:v>
                </c:pt>
                <c:pt idx="222">
                  <c:v>178.61503079427771</c:v>
                </c:pt>
                <c:pt idx="223">
                  <c:v>187.12165412802972</c:v>
                </c:pt>
                <c:pt idx="224">
                  <c:v>175.62149166532191</c:v>
                </c:pt>
                <c:pt idx="225">
                  <c:v>181.6477864667705</c:v>
                </c:pt>
                <c:pt idx="226">
                  <c:v>175.1729538330662</c:v>
                </c:pt>
                <c:pt idx="227">
                  <c:v>173.20767052599362</c:v>
                </c:pt>
                <c:pt idx="228">
                  <c:v>182.31288070103258</c:v>
                </c:pt>
                <c:pt idx="229">
                  <c:v>180.51726726449019</c:v>
                </c:pt>
                <c:pt idx="230">
                  <c:v>164.29642248162455</c:v>
                </c:pt>
                <c:pt idx="231">
                  <c:v>172.88521965564343</c:v>
                </c:pt>
                <c:pt idx="232">
                  <c:v>174.84656020050744</c:v>
                </c:pt>
                <c:pt idx="233">
                  <c:v>162.72127047674752</c:v>
                </c:pt>
                <c:pt idx="234">
                  <c:v>175.16545142403407</c:v>
                </c:pt>
                <c:pt idx="235">
                  <c:v>167.51381330931886</c:v>
                </c:pt>
                <c:pt idx="236">
                  <c:v>187.56617553600259</c:v>
                </c:pt>
                <c:pt idx="237">
                  <c:v>179.80259693175188</c:v>
                </c:pt>
                <c:pt idx="238">
                  <c:v>195.75976407711647</c:v>
                </c:pt>
                <c:pt idx="239">
                  <c:v>175.64961756736071</c:v>
                </c:pt>
                <c:pt idx="240">
                  <c:v>172.25024745695379</c:v>
                </c:pt>
                <c:pt idx="241">
                  <c:v>173.48165329261252</c:v>
                </c:pt>
                <c:pt idx="242">
                  <c:v>155.76283719040094</c:v>
                </c:pt>
                <c:pt idx="243">
                  <c:v>175.53528840797242</c:v>
                </c:pt>
                <c:pt idx="244">
                  <c:v>143.21118838477392</c:v>
                </c:pt>
                <c:pt idx="245">
                  <c:v>165.35728488254236</c:v>
                </c:pt>
                <c:pt idx="246">
                  <c:v>183.57180875254758</c:v>
                </c:pt>
                <c:pt idx="247">
                  <c:v>185.68474087270531</c:v>
                </c:pt>
                <c:pt idx="248">
                  <c:v>168.68252436350215</c:v>
                </c:pt>
                <c:pt idx="249">
                  <c:v>171.30737307653538</c:v>
                </c:pt>
                <c:pt idx="250">
                  <c:v>181.08815431702374</c:v>
                </c:pt>
                <c:pt idx="251">
                  <c:v>186.7227825402455</c:v>
                </c:pt>
                <c:pt idx="252">
                  <c:v>180.86394332327166</c:v>
                </c:pt>
                <c:pt idx="253">
                  <c:v>183.19410882668623</c:v>
                </c:pt>
                <c:pt idx="254">
                  <c:v>175.71851550504815</c:v>
                </c:pt>
                <c:pt idx="255">
                  <c:v>188.01265272776362</c:v>
                </c:pt>
                <c:pt idx="256">
                  <c:v>174.07754064640167</c:v>
                </c:pt>
                <c:pt idx="257">
                  <c:v>171.28538604687901</c:v>
                </c:pt>
                <c:pt idx="258">
                  <c:v>186.01877397063632</c:v>
                </c:pt>
                <c:pt idx="259">
                  <c:v>183.29567297523005</c:v>
                </c:pt>
                <c:pt idx="260">
                  <c:v>181.4983970906336</c:v>
                </c:pt>
                <c:pt idx="261">
                  <c:v>171.9245172991051</c:v>
                </c:pt>
                <c:pt idx="262">
                  <c:v>175.63202188079327</c:v>
                </c:pt>
                <c:pt idx="263">
                  <c:v>168.57509096747569</c:v>
                </c:pt>
                <c:pt idx="264">
                  <c:v>186.5639220832125</c:v>
                </c:pt>
                <c:pt idx="265">
                  <c:v>176.25265724866256</c:v>
                </c:pt>
                <c:pt idx="266">
                  <c:v>176.9087063699798</c:v>
                </c:pt>
                <c:pt idx="267">
                  <c:v>165.35658457133061</c:v>
                </c:pt>
                <c:pt idx="268">
                  <c:v>175.7988381334236</c:v>
                </c:pt>
                <c:pt idx="269">
                  <c:v>173.04860098055249</c:v>
                </c:pt>
                <c:pt idx="270">
                  <c:v>192.73363154059294</c:v>
                </c:pt>
                <c:pt idx="271">
                  <c:v>173.90688081654426</c:v>
                </c:pt>
                <c:pt idx="272">
                  <c:v>165.17738551861251</c:v>
                </c:pt>
                <c:pt idx="273">
                  <c:v>160.53071877528404</c:v>
                </c:pt>
                <c:pt idx="274">
                  <c:v>173.16648731423609</c:v>
                </c:pt>
                <c:pt idx="275">
                  <c:v>186.40873468491478</c:v>
                </c:pt>
                <c:pt idx="276">
                  <c:v>194.64778720513672</c:v>
                </c:pt>
                <c:pt idx="277">
                  <c:v>186.74788526041942</c:v>
                </c:pt>
                <c:pt idx="278">
                  <c:v>170.95096561187023</c:v>
                </c:pt>
                <c:pt idx="279">
                  <c:v>164.1513266425182</c:v>
                </c:pt>
                <c:pt idx="280">
                  <c:v>180.9845623583804</c:v>
                </c:pt>
                <c:pt idx="281">
                  <c:v>173.9793533310251</c:v>
                </c:pt>
                <c:pt idx="282">
                  <c:v>173.25337865889625</c:v>
                </c:pt>
                <c:pt idx="283">
                  <c:v>161.82955415273639</c:v>
                </c:pt>
                <c:pt idx="284">
                  <c:v>171.25278437776723</c:v>
                </c:pt>
                <c:pt idx="285">
                  <c:v>181.74092852817978</c:v>
                </c:pt>
                <c:pt idx="286">
                  <c:v>183.71342526402722</c:v>
                </c:pt>
                <c:pt idx="287">
                  <c:v>185.04754282419032</c:v>
                </c:pt>
                <c:pt idx="288">
                  <c:v>168.1059192526057</c:v>
                </c:pt>
                <c:pt idx="289">
                  <c:v>166.05357587847988</c:v>
                </c:pt>
                <c:pt idx="290">
                  <c:v>193.40267173149849</c:v>
                </c:pt>
                <c:pt idx="291">
                  <c:v>180.44065499677674</c:v>
                </c:pt>
                <c:pt idx="292">
                  <c:v>177.2668354282759</c:v>
                </c:pt>
                <c:pt idx="293">
                  <c:v>190.52055273907129</c:v>
                </c:pt>
                <c:pt idx="294">
                  <c:v>156.43593141071986</c:v>
                </c:pt>
                <c:pt idx="295">
                  <c:v>171.81953173057306</c:v>
                </c:pt>
                <c:pt idx="296">
                  <c:v>165.01951779523708</c:v>
                </c:pt>
                <c:pt idx="297">
                  <c:v>191.15636320175196</c:v>
                </c:pt>
                <c:pt idx="298">
                  <c:v>177.91960447152596</c:v>
                </c:pt>
                <c:pt idx="299">
                  <c:v>176.98092718548742</c:v>
                </c:pt>
                <c:pt idx="300">
                  <c:v>191.24132734373157</c:v>
                </c:pt>
                <c:pt idx="301">
                  <c:v>166.32498820244837</c:v>
                </c:pt>
                <c:pt idx="302">
                  <c:v>184.95587935150141</c:v>
                </c:pt>
                <c:pt idx="303">
                  <c:v>181.58919271774093</c:v>
                </c:pt>
                <c:pt idx="304">
                  <c:v>178.13487467670816</c:v>
                </c:pt>
                <c:pt idx="305">
                  <c:v>181.91573973264946</c:v>
                </c:pt>
                <c:pt idx="306">
                  <c:v>185.26806561804807</c:v>
                </c:pt>
                <c:pt idx="307">
                  <c:v>155.90119618545373</c:v>
                </c:pt>
                <c:pt idx="308">
                  <c:v>186.69084060899382</c:v>
                </c:pt>
                <c:pt idx="309">
                  <c:v>193.14977341984945</c:v>
                </c:pt>
                <c:pt idx="310">
                  <c:v>170.50161015020382</c:v>
                </c:pt>
                <c:pt idx="311">
                  <c:v>170.42695141511635</c:v>
                </c:pt>
                <c:pt idx="312">
                  <c:v>173.76917365508979</c:v>
                </c:pt>
                <c:pt idx="313">
                  <c:v>186.84818025722922</c:v>
                </c:pt>
                <c:pt idx="314">
                  <c:v>179.47401654423558</c:v>
                </c:pt>
                <c:pt idx="315">
                  <c:v>202.2001907347352</c:v>
                </c:pt>
                <c:pt idx="316">
                  <c:v>176.15604688461818</c:v>
                </c:pt>
                <c:pt idx="317">
                  <c:v>175.29322408372991</c:v>
                </c:pt>
                <c:pt idx="318">
                  <c:v>156.19990695902868</c:v>
                </c:pt>
                <c:pt idx="319">
                  <c:v>190.6155661359409</c:v>
                </c:pt>
                <c:pt idx="320">
                  <c:v>181.64148522416801</c:v>
                </c:pt>
                <c:pt idx="321">
                  <c:v>179.70663831773166</c:v>
                </c:pt>
                <c:pt idx="322">
                  <c:v>181.51085414580814</c:v>
                </c:pt>
                <c:pt idx="323">
                  <c:v>193.65716567336347</c:v>
                </c:pt>
                <c:pt idx="324">
                  <c:v>184.81031426368628</c:v>
                </c:pt>
                <c:pt idx="325">
                  <c:v>185.38916382683081</c:v>
                </c:pt>
                <c:pt idx="326">
                  <c:v>178.28517499673046</c:v>
                </c:pt>
                <c:pt idx="327">
                  <c:v>168.79537206875315</c:v>
                </c:pt>
                <c:pt idx="328">
                  <c:v>166.18106367306487</c:v>
                </c:pt>
                <c:pt idx="329">
                  <c:v>180.87700474438392</c:v>
                </c:pt>
                <c:pt idx="330">
                  <c:v>176.79242738065662</c:v>
                </c:pt>
                <c:pt idx="331">
                  <c:v>170.66187275554054</c:v>
                </c:pt>
                <c:pt idx="332">
                  <c:v>170.83317392674556</c:v>
                </c:pt>
                <c:pt idx="333">
                  <c:v>160.93551028032959</c:v>
                </c:pt>
                <c:pt idx="334">
                  <c:v>190.60759800288631</c:v>
                </c:pt>
                <c:pt idx="335">
                  <c:v>196.25499614051358</c:v>
                </c:pt>
                <c:pt idx="336">
                  <c:v>175.07208187202562</c:v>
                </c:pt>
                <c:pt idx="337">
                  <c:v>169.77376842746199</c:v>
                </c:pt>
                <c:pt idx="338">
                  <c:v>190.93436036345446</c:v>
                </c:pt>
                <c:pt idx="339">
                  <c:v>185.87399411201963</c:v>
                </c:pt>
                <c:pt idx="340">
                  <c:v>172.32952204973338</c:v>
                </c:pt>
                <c:pt idx="341">
                  <c:v>180.42393827254284</c:v>
                </c:pt>
                <c:pt idx="342">
                  <c:v>178.06619826105344</c:v>
                </c:pt>
                <c:pt idx="343">
                  <c:v>172.09322416797531</c:v>
                </c:pt>
                <c:pt idx="344">
                  <c:v>179.41528027045513</c:v>
                </c:pt>
                <c:pt idx="345">
                  <c:v>187.16059419741867</c:v>
                </c:pt>
                <c:pt idx="346">
                  <c:v>167.77758749975001</c:v>
                </c:pt>
                <c:pt idx="347">
                  <c:v>181.14748551572529</c:v>
                </c:pt>
                <c:pt idx="348">
                  <c:v>167.37238996187762</c:v>
                </c:pt>
                <c:pt idx="349">
                  <c:v>171.18496211509938</c:v>
                </c:pt>
                <c:pt idx="350">
                  <c:v>175.6487710171024</c:v>
                </c:pt>
                <c:pt idx="351">
                  <c:v>188.35601785967174</c:v>
                </c:pt>
                <c:pt idx="352">
                  <c:v>171.95366873091461</c:v>
                </c:pt>
                <c:pt idx="353">
                  <c:v>193.02542691062538</c:v>
                </c:pt>
                <c:pt idx="354">
                  <c:v>176.00747283183512</c:v>
                </c:pt>
                <c:pt idx="355">
                  <c:v>183.03535299411146</c:v>
                </c:pt>
                <c:pt idx="356">
                  <c:v>170.11408518882388</c:v>
                </c:pt>
                <c:pt idx="357">
                  <c:v>168.33001610345474</c:v>
                </c:pt>
                <c:pt idx="358">
                  <c:v>176.09495132395347</c:v>
                </c:pt>
                <c:pt idx="359">
                  <c:v>158.08592270091549</c:v>
                </c:pt>
                <c:pt idx="360">
                  <c:v>163.06961763559022</c:v>
                </c:pt>
                <c:pt idx="361">
                  <c:v>171.97016485669786</c:v>
                </c:pt>
                <c:pt idx="362">
                  <c:v>188.04895901830534</c:v>
                </c:pt>
                <c:pt idx="363">
                  <c:v>166.22326167539248</c:v>
                </c:pt>
                <c:pt idx="364">
                  <c:v>190.44984189375259</c:v>
                </c:pt>
                <c:pt idx="365">
                  <c:v>184.19302435808044</c:v>
                </c:pt>
                <c:pt idx="366">
                  <c:v>180.32450932161177</c:v>
                </c:pt>
                <c:pt idx="367">
                  <c:v>190.49867550222896</c:v>
                </c:pt>
                <c:pt idx="368">
                  <c:v>190.04047494973815</c:v>
                </c:pt>
                <c:pt idx="369">
                  <c:v>168.5955397023161</c:v>
                </c:pt>
                <c:pt idx="370">
                  <c:v>179.26620498201748</c:v>
                </c:pt>
                <c:pt idx="371">
                  <c:v>161.18421328973599</c:v>
                </c:pt>
                <c:pt idx="372">
                  <c:v>175.80084814660751</c:v>
                </c:pt>
                <c:pt idx="373">
                  <c:v>190.30965502505836</c:v>
                </c:pt>
                <c:pt idx="374">
                  <c:v>172.55553461330283</c:v>
                </c:pt>
                <c:pt idx="375">
                  <c:v>183.3580563011167</c:v>
                </c:pt>
                <c:pt idx="376">
                  <c:v>190.05360987623314</c:v>
                </c:pt>
                <c:pt idx="377">
                  <c:v>192.45600659706693</c:v>
                </c:pt>
                <c:pt idx="378">
                  <c:v>174.79315210130312</c:v>
                </c:pt>
                <c:pt idx="379">
                  <c:v>203.05907695650501</c:v>
                </c:pt>
                <c:pt idx="380">
                  <c:v>179.88374722076671</c:v>
                </c:pt>
                <c:pt idx="381">
                  <c:v>189.39624771538845</c:v>
                </c:pt>
                <c:pt idx="382">
                  <c:v>186.43446271695385</c:v>
                </c:pt>
                <c:pt idx="383">
                  <c:v>182.37649060856273</c:v>
                </c:pt>
                <c:pt idx="384">
                  <c:v>192.68888098253956</c:v>
                </c:pt>
                <c:pt idx="385">
                  <c:v>188.42197509037015</c:v>
                </c:pt>
                <c:pt idx="386">
                  <c:v>178.3832381748494</c:v>
                </c:pt>
                <c:pt idx="387">
                  <c:v>180.66085427063797</c:v>
                </c:pt>
                <c:pt idx="388">
                  <c:v>165.05161261621137</c:v>
                </c:pt>
                <c:pt idx="389">
                  <c:v>187.86816044128997</c:v>
                </c:pt>
                <c:pt idx="390">
                  <c:v>176.04733757134323</c:v>
                </c:pt>
                <c:pt idx="391">
                  <c:v>170.98310014765346</c:v>
                </c:pt>
                <c:pt idx="392">
                  <c:v>183.44484369079447</c:v>
                </c:pt>
                <c:pt idx="393">
                  <c:v>194.32919600478641</c:v>
                </c:pt>
                <c:pt idx="394">
                  <c:v>173.98376765472943</c:v>
                </c:pt>
                <c:pt idx="395">
                  <c:v>173.49863410135492</c:v>
                </c:pt>
                <c:pt idx="396">
                  <c:v>180.14695001565457</c:v>
                </c:pt>
                <c:pt idx="397">
                  <c:v>174.533085729769</c:v>
                </c:pt>
                <c:pt idx="398">
                  <c:v>172.50632143971686</c:v>
                </c:pt>
                <c:pt idx="399">
                  <c:v>185.19422994094165</c:v>
                </c:pt>
                <c:pt idx="400">
                  <c:v>194.60660522288481</c:v>
                </c:pt>
                <c:pt idx="401">
                  <c:v>192.77027019059767</c:v>
                </c:pt>
                <c:pt idx="402">
                  <c:v>176.7316590519186</c:v>
                </c:pt>
                <c:pt idx="403">
                  <c:v>190.69738340825683</c:v>
                </c:pt>
                <c:pt idx="404">
                  <c:v>182.58123080721691</c:v>
                </c:pt>
                <c:pt idx="405">
                  <c:v>195.36647133205514</c:v>
                </c:pt>
                <c:pt idx="406">
                  <c:v>152.14587508349231</c:v>
                </c:pt>
                <c:pt idx="407">
                  <c:v>186.50353858911524</c:v>
                </c:pt>
                <c:pt idx="408">
                  <c:v>188.04490866125718</c:v>
                </c:pt>
                <c:pt idx="409">
                  <c:v>182.19652342924948</c:v>
                </c:pt>
                <c:pt idx="410">
                  <c:v>161.16636974910685</c:v>
                </c:pt>
                <c:pt idx="411">
                  <c:v>188.18420193180873</c:v>
                </c:pt>
                <c:pt idx="412">
                  <c:v>179.56297745053655</c:v>
                </c:pt>
                <c:pt idx="413">
                  <c:v>166.28419940344082</c:v>
                </c:pt>
                <c:pt idx="414">
                  <c:v>170.38501239977623</c:v>
                </c:pt>
                <c:pt idx="415">
                  <c:v>189.83341791532098</c:v>
                </c:pt>
                <c:pt idx="416">
                  <c:v>179.56266001799662</c:v>
                </c:pt>
                <c:pt idx="417">
                  <c:v>185.13344044056248</c:v>
                </c:pt>
                <c:pt idx="418">
                  <c:v>180.79082104271185</c:v>
                </c:pt>
                <c:pt idx="419">
                  <c:v>169.73394672215716</c:v>
                </c:pt>
                <c:pt idx="420">
                  <c:v>191.57404552396139</c:v>
                </c:pt>
                <c:pt idx="421">
                  <c:v>175.97471267304638</c:v>
                </c:pt>
                <c:pt idx="422">
                  <c:v>183.84170263316807</c:v>
                </c:pt>
                <c:pt idx="423">
                  <c:v>175.9151408057603</c:v>
                </c:pt>
                <c:pt idx="424">
                  <c:v>170.40960131675101</c:v>
                </c:pt>
                <c:pt idx="425">
                  <c:v>169.1926976744667</c:v>
                </c:pt>
                <c:pt idx="426">
                  <c:v>184.20381973652638</c:v>
                </c:pt>
                <c:pt idx="427">
                  <c:v>177.40632108652332</c:v>
                </c:pt>
                <c:pt idx="428">
                  <c:v>171.53317439234235</c:v>
                </c:pt>
                <c:pt idx="429">
                  <c:v>167.94849720417437</c:v>
                </c:pt>
                <c:pt idx="430">
                  <c:v>180.60846059281906</c:v>
                </c:pt>
                <c:pt idx="431">
                  <c:v>185.13338465038876</c:v>
                </c:pt>
                <c:pt idx="432">
                  <c:v>186.67037887927171</c:v>
                </c:pt>
                <c:pt idx="433">
                  <c:v>174.69475160680898</c:v>
                </c:pt>
                <c:pt idx="434">
                  <c:v>177.94900893758017</c:v>
                </c:pt>
                <c:pt idx="435">
                  <c:v>158.45555418272741</c:v>
                </c:pt>
                <c:pt idx="436">
                  <c:v>173.45531053752296</c:v>
                </c:pt>
                <c:pt idx="437">
                  <c:v>177.97893442634867</c:v>
                </c:pt>
                <c:pt idx="438">
                  <c:v>181.47284978658269</c:v>
                </c:pt>
                <c:pt idx="439">
                  <c:v>190.91532294705115</c:v>
                </c:pt>
                <c:pt idx="440">
                  <c:v>175.66855130973877</c:v>
                </c:pt>
                <c:pt idx="441">
                  <c:v>171.69074421540247</c:v>
                </c:pt>
                <c:pt idx="442">
                  <c:v>181.80789289826299</c:v>
                </c:pt>
                <c:pt idx="443">
                  <c:v>189.89302413674525</c:v>
                </c:pt>
                <c:pt idx="444">
                  <c:v>155.86313350064853</c:v>
                </c:pt>
                <c:pt idx="445">
                  <c:v>180.96176284409862</c:v>
                </c:pt>
                <c:pt idx="446">
                  <c:v>183.1227252268298</c:v>
                </c:pt>
                <c:pt idx="447">
                  <c:v>190.71679401428693</c:v>
                </c:pt>
                <c:pt idx="448">
                  <c:v>173.88226654037192</c:v>
                </c:pt>
                <c:pt idx="449">
                  <c:v>166.28602705780139</c:v>
                </c:pt>
                <c:pt idx="450">
                  <c:v>182.9047731352394</c:v>
                </c:pt>
                <c:pt idx="451">
                  <c:v>171.09537801070994</c:v>
                </c:pt>
                <c:pt idx="452">
                  <c:v>175.70029858559582</c:v>
                </c:pt>
                <c:pt idx="453">
                  <c:v>174.95652463695637</c:v>
                </c:pt>
                <c:pt idx="454">
                  <c:v>181.69358129992216</c:v>
                </c:pt>
                <c:pt idx="455">
                  <c:v>167.90867774587255</c:v>
                </c:pt>
                <c:pt idx="456">
                  <c:v>178.44519778530596</c:v>
                </c:pt>
                <c:pt idx="457">
                  <c:v>178.39404345619084</c:v>
                </c:pt>
                <c:pt idx="458">
                  <c:v>176.37473889510747</c:v>
                </c:pt>
                <c:pt idx="459">
                  <c:v>200.27333102323627</c:v>
                </c:pt>
                <c:pt idx="460">
                  <c:v>178.88514646515813</c:v>
                </c:pt>
                <c:pt idx="461">
                  <c:v>170.77572037216461</c:v>
                </c:pt>
                <c:pt idx="462">
                  <c:v>169.85736926945461</c:v>
                </c:pt>
                <c:pt idx="463">
                  <c:v>195.60377101297044</c:v>
                </c:pt>
                <c:pt idx="464">
                  <c:v>185.61746165802199</c:v>
                </c:pt>
                <c:pt idx="465">
                  <c:v>168.17201808821011</c:v>
                </c:pt>
                <c:pt idx="466">
                  <c:v>171.04257662715827</c:v>
                </c:pt>
                <c:pt idx="467">
                  <c:v>183.20303496140781</c:v>
                </c:pt>
                <c:pt idx="468">
                  <c:v>180.87150421658322</c:v>
                </c:pt>
                <c:pt idx="469">
                  <c:v>177.38540742791716</c:v>
                </c:pt>
                <c:pt idx="470">
                  <c:v>177.31994507579972</c:v>
                </c:pt>
                <c:pt idx="471">
                  <c:v>174.13629977351067</c:v>
                </c:pt>
                <c:pt idx="472">
                  <c:v>179.37217563292023</c:v>
                </c:pt>
                <c:pt idx="473">
                  <c:v>177.6586207632833</c:v>
                </c:pt>
                <c:pt idx="474">
                  <c:v>192.53508037855346</c:v>
                </c:pt>
                <c:pt idx="475">
                  <c:v>193.12359611846091</c:v>
                </c:pt>
                <c:pt idx="476">
                  <c:v>189.427379229488</c:v>
                </c:pt>
                <c:pt idx="477">
                  <c:v>183.55455785680098</c:v>
                </c:pt>
                <c:pt idx="478">
                  <c:v>197.63572400178037</c:v>
                </c:pt>
                <c:pt idx="479">
                  <c:v>165.49026767526823</c:v>
                </c:pt>
                <c:pt idx="480">
                  <c:v>163.60546548837075</c:v>
                </c:pt>
                <c:pt idx="481">
                  <c:v>191.82765326206206</c:v>
                </c:pt>
                <c:pt idx="482">
                  <c:v>190.78073787732941</c:v>
                </c:pt>
                <c:pt idx="483">
                  <c:v>187.94681415469313</c:v>
                </c:pt>
                <c:pt idx="484">
                  <c:v>179.40859951298063</c:v>
                </c:pt>
                <c:pt idx="485">
                  <c:v>184.59602836516262</c:v>
                </c:pt>
                <c:pt idx="486">
                  <c:v>184.08902056048217</c:v>
                </c:pt>
                <c:pt idx="487">
                  <c:v>183.99328420888881</c:v>
                </c:pt>
                <c:pt idx="488">
                  <c:v>166.91027898293305</c:v>
                </c:pt>
                <c:pt idx="489">
                  <c:v>186.08135077826216</c:v>
                </c:pt>
                <c:pt idx="490">
                  <c:v>182.82853566237344</c:v>
                </c:pt>
                <c:pt idx="491">
                  <c:v>194.6077803697026</c:v>
                </c:pt>
                <c:pt idx="492">
                  <c:v>173.15018197827251</c:v>
                </c:pt>
                <c:pt idx="493">
                  <c:v>166.53664262914739</c:v>
                </c:pt>
                <c:pt idx="494">
                  <c:v>178.77914819077233</c:v>
                </c:pt>
                <c:pt idx="495">
                  <c:v>179.59454246307061</c:v>
                </c:pt>
                <c:pt idx="496">
                  <c:v>177.48299510007539</c:v>
                </c:pt>
                <c:pt idx="497">
                  <c:v>185.49363610101202</c:v>
                </c:pt>
                <c:pt idx="498">
                  <c:v>200.58233283716294</c:v>
                </c:pt>
                <c:pt idx="499">
                  <c:v>180.95460372198878</c:v>
                </c:pt>
                <c:pt idx="500">
                  <c:v>196.68490484969303</c:v>
                </c:pt>
                <c:pt idx="501">
                  <c:v>197.49932488740984</c:v>
                </c:pt>
                <c:pt idx="502">
                  <c:v>172.06726795981237</c:v>
                </c:pt>
                <c:pt idx="503">
                  <c:v>194.52896459067685</c:v>
                </c:pt>
                <c:pt idx="504">
                  <c:v>171.15520358550773</c:v>
                </c:pt>
                <c:pt idx="505">
                  <c:v>180.15073987266578</c:v>
                </c:pt>
                <c:pt idx="506">
                  <c:v>182.16035764425271</c:v>
                </c:pt>
                <c:pt idx="507">
                  <c:v>167.42353057105942</c:v>
                </c:pt>
                <c:pt idx="508">
                  <c:v>184.3396142458889</c:v>
                </c:pt>
                <c:pt idx="509">
                  <c:v>180.39817597253881</c:v>
                </c:pt>
                <c:pt idx="510">
                  <c:v>203.47517275996705</c:v>
                </c:pt>
                <c:pt idx="511">
                  <c:v>194.76770808634217</c:v>
                </c:pt>
                <c:pt idx="512">
                  <c:v>187.84618993735864</c:v>
                </c:pt>
                <c:pt idx="513">
                  <c:v>169.17899996676331</c:v>
                </c:pt>
                <c:pt idx="514">
                  <c:v>171.16488237590752</c:v>
                </c:pt>
                <c:pt idx="515">
                  <c:v>168.2033191785649</c:v>
                </c:pt>
                <c:pt idx="516">
                  <c:v>184.02248364821736</c:v>
                </c:pt>
                <c:pt idx="517">
                  <c:v>181.72525897203317</c:v>
                </c:pt>
                <c:pt idx="518">
                  <c:v>163.15445888035043</c:v>
                </c:pt>
                <c:pt idx="519">
                  <c:v>174.02642951683919</c:v>
                </c:pt>
                <c:pt idx="520">
                  <c:v>189.18338972286455</c:v>
                </c:pt>
                <c:pt idx="521">
                  <c:v>204.49449798494504</c:v>
                </c:pt>
                <c:pt idx="522">
                  <c:v>171.63098977027479</c:v>
                </c:pt>
                <c:pt idx="523">
                  <c:v>177.78707339681463</c:v>
                </c:pt>
                <c:pt idx="524">
                  <c:v>183.21572799908716</c:v>
                </c:pt>
                <c:pt idx="525">
                  <c:v>181.64113901465316</c:v>
                </c:pt>
                <c:pt idx="526">
                  <c:v>173.29488626978821</c:v>
                </c:pt>
                <c:pt idx="527">
                  <c:v>183.18348435504828</c:v>
                </c:pt>
                <c:pt idx="528">
                  <c:v>168.89309776266151</c:v>
                </c:pt>
                <c:pt idx="529">
                  <c:v>174.70151632736759</c:v>
                </c:pt>
                <c:pt idx="530">
                  <c:v>190.91909946332112</c:v>
                </c:pt>
                <c:pt idx="531">
                  <c:v>183.40935345236034</c:v>
                </c:pt>
                <c:pt idx="532">
                  <c:v>167.46185071389783</c:v>
                </c:pt>
                <c:pt idx="533">
                  <c:v>187.43800724878304</c:v>
                </c:pt>
                <c:pt idx="534">
                  <c:v>195.71246528619906</c:v>
                </c:pt>
                <c:pt idx="535">
                  <c:v>177.08196225445312</c:v>
                </c:pt>
                <c:pt idx="536">
                  <c:v>184.35473667909869</c:v>
                </c:pt>
                <c:pt idx="537">
                  <c:v>171.23986446033453</c:v>
                </c:pt>
                <c:pt idx="538">
                  <c:v>194.41742180583631</c:v>
                </c:pt>
                <c:pt idx="539">
                  <c:v>174.30092928022967</c:v>
                </c:pt>
                <c:pt idx="540">
                  <c:v>184.75609012771511</c:v>
                </c:pt>
                <c:pt idx="541">
                  <c:v>190.1525708604772</c:v>
                </c:pt>
                <c:pt idx="542">
                  <c:v>199.18395707241891</c:v>
                </c:pt>
                <c:pt idx="543">
                  <c:v>167.13024728945786</c:v>
                </c:pt>
                <c:pt idx="544">
                  <c:v>171.93007389281576</c:v>
                </c:pt>
                <c:pt idx="545">
                  <c:v>180.36030035326343</c:v>
                </c:pt>
                <c:pt idx="546">
                  <c:v>185.91010762162603</c:v>
                </c:pt>
                <c:pt idx="547">
                  <c:v>168.94530726017476</c:v>
                </c:pt>
                <c:pt idx="548">
                  <c:v>172.81366476910154</c:v>
                </c:pt>
                <c:pt idx="549">
                  <c:v>179.87961521162902</c:v>
                </c:pt>
                <c:pt idx="550">
                  <c:v>179.79435649027479</c:v>
                </c:pt>
                <c:pt idx="551">
                  <c:v>182.34333736776077</c:v>
                </c:pt>
                <c:pt idx="552">
                  <c:v>177.01944271497567</c:v>
                </c:pt>
                <c:pt idx="553">
                  <c:v>172.57982090444193</c:v>
                </c:pt>
                <c:pt idx="554">
                  <c:v>186.59818172888444</c:v>
                </c:pt>
                <c:pt idx="555">
                  <c:v>181.36290248319423</c:v>
                </c:pt>
                <c:pt idx="556">
                  <c:v>166.83563779567089</c:v>
                </c:pt>
                <c:pt idx="557">
                  <c:v>177.75774341892344</c:v>
                </c:pt>
                <c:pt idx="558">
                  <c:v>192.69755456496426</c:v>
                </c:pt>
                <c:pt idx="559">
                  <c:v>199.5924926374945</c:v>
                </c:pt>
                <c:pt idx="560">
                  <c:v>178.79830312188403</c:v>
                </c:pt>
                <c:pt idx="561">
                  <c:v>172.51041209965649</c:v>
                </c:pt>
                <c:pt idx="562">
                  <c:v>171.46646193800214</c:v>
                </c:pt>
                <c:pt idx="563">
                  <c:v>177.20220799523773</c:v>
                </c:pt>
                <c:pt idx="564">
                  <c:v>172.91755990067338</c:v>
                </c:pt>
                <c:pt idx="565">
                  <c:v>181.93311009793362</c:v>
                </c:pt>
                <c:pt idx="566">
                  <c:v>180.3409678702339</c:v>
                </c:pt>
                <c:pt idx="567">
                  <c:v>174.10150117781262</c:v>
                </c:pt>
                <c:pt idx="568">
                  <c:v>175.09283292896316</c:v>
                </c:pt>
                <c:pt idx="569">
                  <c:v>186.4714619530927</c:v>
                </c:pt>
                <c:pt idx="570">
                  <c:v>185.97616599493293</c:v>
                </c:pt>
                <c:pt idx="571">
                  <c:v>182.01415734980634</c:v>
                </c:pt>
                <c:pt idx="572">
                  <c:v>154.15352149858219</c:v>
                </c:pt>
                <c:pt idx="573">
                  <c:v>180.34541757833057</c:v>
                </c:pt>
                <c:pt idx="574">
                  <c:v>190.23248264683383</c:v>
                </c:pt>
                <c:pt idx="575">
                  <c:v>162.7840746369173</c:v>
                </c:pt>
                <c:pt idx="576">
                  <c:v>186.16468889129106</c:v>
                </c:pt>
                <c:pt idx="577">
                  <c:v>182.83164679933742</c:v>
                </c:pt>
                <c:pt idx="578">
                  <c:v>203.32347942010932</c:v>
                </c:pt>
                <c:pt idx="579">
                  <c:v>174.03439245381941</c:v>
                </c:pt>
                <c:pt idx="580">
                  <c:v>158.67040423531299</c:v>
                </c:pt>
                <c:pt idx="581">
                  <c:v>190.54091685348794</c:v>
                </c:pt>
                <c:pt idx="582">
                  <c:v>151.55256410982059</c:v>
                </c:pt>
                <c:pt idx="583">
                  <c:v>185.73085340319281</c:v>
                </c:pt>
                <c:pt idx="584">
                  <c:v>178.73969415264202</c:v>
                </c:pt>
                <c:pt idx="585">
                  <c:v>184.11667785620872</c:v>
                </c:pt>
                <c:pt idx="586">
                  <c:v>184.23441866571548</c:v>
                </c:pt>
                <c:pt idx="587">
                  <c:v>180.17885852382042</c:v>
                </c:pt>
                <c:pt idx="588">
                  <c:v>172.58178450915511</c:v>
                </c:pt>
                <c:pt idx="589">
                  <c:v>196.07344856537586</c:v>
                </c:pt>
                <c:pt idx="590">
                  <c:v>171.14954716913519</c:v>
                </c:pt>
                <c:pt idx="591">
                  <c:v>193.28569455627564</c:v>
                </c:pt>
                <c:pt idx="592">
                  <c:v>181.53165679076352</c:v>
                </c:pt>
                <c:pt idx="593">
                  <c:v>178.72652484771234</c:v>
                </c:pt>
                <c:pt idx="594">
                  <c:v>185.13976849208652</c:v>
                </c:pt>
                <c:pt idx="595">
                  <c:v>190.52312508370238</c:v>
                </c:pt>
                <c:pt idx="596">
                  <c:v>177.1072283454146</c:v>
                </c:pt>
                <c:pt idx="597">
                  <c:v>187.95710874678517</c:v>
                </c:pt>
                <c:pt idx="598">
                  <c:v>187.67958587460441</c:v>
                </c:pt>
                <c:pt idx="599">
                  <c:v>175.27105861399161</c:v>
                </c:pt>
                <c:pt idx="600">
                  <c:v>175.86917923350157</c:v>
                </c:pt>
                <c:pt idx="601">
                  <c:v>175.11492659989605</c:v>
                </c:pt>
                <c:pt idx="602">
                  <c:v>188.15554234813209</c:v>
                </c:pt>
                <c:pt idx="603">
                  <c:v>180.13038486536101</c:v>
                </c:pt>
                <c:pt idx="604">
                  <c:v>173.13250860382288</c:v>
                </c:pt>
                <c:pt idx="605">
                  <c:v>179.9234751297019</c:v>
                </c:pt>
                <c:pt idx="606">
                  <c:v>185.70025811533745</c:v>
                </c:pt>
                <c:pt idx="607">
                  <c:v>163.45354626799528</c:v>
                </c:pt>
                <c:pt idx="608">
                  <c:v>187.92823330909124</c:v>
                </c:pt>
                <c:pt idx="609">
                  <c:v>178.46128665589012</c:v>
                </c:pt>
                <c:pt idx="610">
                  <c:v>184.80312212840474</c:v>
                </c:pt>
                <c:pt idx="611">
                  <c:v>177.49262830196554</c:v>
                </c:pt>
                <c:pt idx="612">
                  <c:v>174.71567084753229</c:v>
                </c:pt>
                <c:pt idx="613">
                  <c:v>180.88087797980285</c:v>
                </c:pt>
                <c:pt idx="614">
                  <c:v>198.86297546336542</c:v>
                </c:pt>
                <c:pt idx="615">
                  <c:v>180.31761300479667</c:v>
                </c:pt>
                <c:pt idx="616">
                  <c:v>185.14716878095729</c:v>
                </c:pt>
                <c:pt idx="617">
                  <c:v>169.45097011573534</c:v>
                </c:pt>
                <c:pt idx="618">
                  <c:v>189.86216510396849</c:v>
                </c:pt>
                <c:pt idx="619">
                  <c:v>190.79657896204054</c:v>
                </c:pt>
                <c:pt idx="620">
                  <c:v>193.889555601642</c:v>
                </c:pt>
                <c:pt idx="621">
                  <c:v>173.16376839943547</c:v>
                </c:pt>
                <c:pt idx="622">
                  <c:v>181.16170074824373</c:v>
                </c:pt>
                <c:pt idx="623">
                  <c:v>168.84922268955603</c:v>
                </c:pt>
                <c:pt idx="624">
                  <c:v>185.50250232744568</c:v>
                </c:pt>
                <c:pt idx="625">
                  <c:v>194.18395563819473</c:v>
                </c:pt>
                <c:pt idx="626">
                  <c:v>180.55113386711798</c:v>
                </c:pt>
                <c:pt idx="627">
                  <c:v>186.34582582244835</c:v>
                </c:pt>
                <c:pt idx="628">
                  <c:v>176.918707563358</c:v>
                </c:pt>
                <c:pt idx="629">
                  <c:v>188.07027859368597</c:v>
                </c:pt>
                <c:pt idx="630">
                  <c:v>164.10024923680731</c:v>
                </c:pt>
                <c:pt idx="631">
                  <c:v>184.37562736928518</c:v>
                </c:pt>
                <c:pt idx="632">
                  <c:v>179.91949906033443</c:v>
                </c:pt>
                <c:pt idx="633">
                  <c:v>197.63434666877964</c:v>
                </c:pt>
                <c:pt idx="634">
                  <c:v>162.81608254825386</c:v>
                </c:pt>
                <c:pt idx="635">
                  <c:v>174.42178789288675</c:v>
                </c:pt>
                <c:pt idx="636">
                  <c:v>178.33836792493867</c:v>
                </c:pt>
                <c:pt idx="637">
                  <c:v>163.86057897394696</c:v>
                </c:pt>
                <c:pt idx="638">
                  <c:v>198.24193113461388</c:v>
                </c:pt>
                <c:pt idx="639">
                  <c:v>193.67074917968625</c:v>
                </c:pt>
                <c:pt idx="640">
                  <c:v>183.83551663129722</c:v>
                </c:pt>
                <c:pt idx="641">
                  <c:v>174.85931146052155</c:v>
                </c:pt>
                <c:pt idx="642">
                  <c:v>182.02589960653427</c:v>
                </c:pt>
                <c:pt idx="643">
                  <c:v>189.86587220329483</c:v>
                </c:pt>
                <c:pt idx="644">
                  <c:v>155.69816045793729</c:v>
                </c:pt>
                <c:pt idx="645">
                  <c:v>187.18232054235258</c:v>
                </c:pt>
                <c:pt idx="646">
                  <c:v>190.57437701723106</c:v>
                </c:pt>
                <c:pt idx="647">
                  <c:v>180.33793370613174</c:v>
                </c:pt>
                <c:pt idx="648">
                  <c:v>179.98745273265806</c:v>
                </c:pt>
                <c:pt idx="649">
                  <c:v>178.93630598275155</c:v>
                </c:pt>
                <c:pt idx="650">
                  <c:v>178.53045905138109</c:v>
                </c:pt>
                <c:pt idx="651">
                  <c:v>174.99896648522963</c:v>
                </c:pt>
                <c:pt idx="652">
                  <c:v>175.84754273949093</c:v>
                </c:pt>
                <c:pt idx="653">
                  <c:v>179.79831101961997</c:v>
                </c:pt>
                <c:pt idx="654">
                  <c:v>165.5050300497372</c:v>
                </c:pt>
                <c:pt idx="655">
                  <c:v>172.42997853270143</c:v>
                </c:pt>
                <c:pt idx="656">
                  <c:v>160.34749469646715</c:v>
                </c:pt>
                <c:pt idx="657">
                  <c:v>180.91552338212702</c:v>
                </c:pt>
                <c:pt idx="658">
                  <c:v>175.7883865767547</c:v>
                </c:pt>
                <c:pt idx="659">
                  <c:v>182.04723745711743</c:v>
                </c:pt>
                <c:pt idx="660">
                  <c:v>170.85289313004836</c:v>
                </c:pt>
                <c:pt idx="661">
                  <c:v>167.56696150311382</c:v>
                </c:pt>
                <c:pt idx="662">
                  <c:v>159.06542184302106</c:v>
                </c:pt>
                <c:pt idx="663">
                  <c:v>185.09013823646484</c:v>
                </c:pt>
                <c:pt idx="664">
                  <c:v>191.58216063105169</c:v>
                </c:pt>
                <c:pt idx="665">
                  <c:v>171.19991845985138</c:v>
                </c:pt>
                <c:pt idx="666">
                  <c:v>195.06310723645475</c:v>
                </c:pt>
                <c:pt idx="667">
                  <c:v>175.29597450288827</c:v>
                </c:pt>
                <c:pt idx="668">
                  <c:v>192.86458679150823</c:v>
                </c:pt>
                <c:pt idx="669">
                  <c:v>186.8606941462898</c:v>
                </c:pt>
                <c:pt idx="670">
                  <c:v>178.50264547306475</c:v>
                </c:pt>
                <c:pt idx="671">
                  <c:v>177.59537025167359</c:v>
                </c:pt>
                <c:pt idx="672">
                  <c:v>175.0538986792549</c:v>
                </c:pt>
                <c:pt idx="673">
                  <c:v>189.58320918433293</c:v>
                </c:pt>
                <c:pt idx="674">
                  <c:v>186.09676573400876</c:v>
                </c:pt>
                <c:pt idx="675">
                  <c:v>169.04010053708663</c:v>
                </c:pt>
                <c:pt idx="676">
                  <c:v>184.40858381733483</c:v>
                </c:pt>
                <c:pt idx="677">
                  <c:v>193.44057230001465</c:v>
                </c:pt>
                <c:pt idx="678">
                  <c:v>164.29508677067969</c:v>
                </c:pt>
                <c:pt idx="679">
                  <c:v>165.29931407562862</c:v>
                </c:pt>
                <c:pt idx="680">
                  <c:v>171.61579278633707</c:v>
                </c:pt>
                <c:pt idx="681">
                  <c:v>191.48148873888934</c:v>
                </c:pt>
                <c:pt idx="682">
                  <c:v>185.49450917413026</c:v>
                </c:pt>
                <c:pt idx="683">
                  <c:v>192.58640587914482</c:v>
                </c:pt>
                <c:pt idx="684">
                  <c:v>175.69523638047153</c:v>
                </c:pt>
                <c:pt idx="685">
                  <c:v>170.89631522642298</c:v>
                </c:pt>
                <c:pt idx="686">
                  <c:v>163.96568786983696</c:v>
                </c:pt>
                <c:pt idx="687">
                  <c:v>165.6636508285352</c:v>
                </c:pt>
                <c:pt idx="688">
                  <c:v>196.96693667368464</c:v>
                </c:pt>
                <c:pt idx="689">
                  <c:v>197.79578152190629</c:v>
                </c:pt>
                <c:pt idx="690">
                  <c:v>173.20327789751929</c:v>
                </c:pt>
                <c:pt idx="691">
                  <c:v>190.98392508492293</c:v>
                </c:pt>
                <c:pt idx="692">
                  <c:v>170.32192006111393</c:v>
                </c:pt>
                <c:pt idx="693">
                  <c:v>180.49034428925535</c:v>
                </c:pt>
                <c:pt idx="694">
                  <c:v>160.77638677984424</c:v>
                </c:pt>
                <c:pt idx="695">
                  <c:v>165.04017891550606</c:v>
                </c:pt>
                <c:pt idx="696">
                  <c:v>187.15266746969525</c:v>
                </c:pt>
                <c:pt idx="697">
                  <c:v>190.20925351283626</c:v>
                </c:pt>
                <c:pt idx="698">
                  <c:v>183.36600673216358</c:v>
                </c:pt>
                <c:pt idx="699">
                  <c:v>171.99119906231755</c:v>
                </c:pt>
                <c:pt idx="700">
                  <c:v>190.03468720363705</c:v>
                </c:pt>
                <c:pt idx="701">
                  <c:v>170.99255598086475</c:v>
                </c:pt>
                <c:pt idx="702">
                  <c:v>170.92299925301072</c:v>
                </c:pt>
                <c:pt idx="703">
                  <c:v>179.05116463513156</c:v>
                </c:pt>
                <c:pt idx="704">
                  <c:v>177.80834929029791</c:v>
                </c:pt>
                <c:pt idx="705">
                  <c:v>187.06393913923986</c:v>
                </c:pt>
                <c:pt idx="706">
                  <c:v>179.95283236516642</c:v>
                </c:pt>
                <c:pt idx="707">
                  <c:v>173.30664990270532</c:v>
                </c:pt>
                <c:pt idx="708">
                  <c:v>170.51672406096975</c:v>
                </c:pt>
                <c:pt idx="709">
                  <c:v>168.71793897790658</c:v>
                </c:pt>
                <c:pt idx="710">
                  <c:v>154.91755232620054</c:v>
                </c:pt>
                <c:pt idx="711">
                  <c:v>185.44178971441545</c:v>
                </c:pt>
                <c:pt idx="712">
                  <c:v>182.04134372268447</c:v>
                </c:pt>
                <c:pt idx="713">
                  <c:v>163.66032770341886</c:v>
                </c:pt>
                <c:pt idx="714">
                  <c:v>181.05069838374209</c:v>
                </c:pt>
                <c:pt idx="715">
                  <c:v>190.45853071530885</c:v>
                </c:pt>
                <c:pt idx="716">
                  <c:v>174.63261983011597</c:v>
                </c:pt>
                <c:pt idx="717">
                  <c:v>181.4926183130942</c:v>
                </c:pt>
                <c:pt idx="718">
                  <c:v>172.38812308523057</c:v>
                </c:pt>
                <c:pt idx="719">
                  <c:v>175.60866723908688</c:v>
                </c:pt>
                <c:pt idx="720">
                  <c:v>173.18549619404354</c:v>
                </c:pt>
                <c:pt idx="721">
                  <c:v>194.29097049295049</c:v>
                </c:pt>
                <c:pt idx="722">
                  <c:v>184.98987744909263</c:v>
                </c:pt>
                <c:pt idx="723">
                  <c:v>180.53960311363264</c:v>
                </c:pt>
                <c:pt idx="724">
                  <c:v>163.82581831554458</c:v>
                </c:pt>
                <c:pt idx="725">
                  <c:v>180.90064818334272</c:v>
                </c:pt>
                <c:pt idx="726">
                  <c:v>191.29312019399754</c:v>
                </c:pt>
                <c:pt idx="727">
                  <c:v>189.34512743340039</c:v>
                </c:pt>
                <c:pt idx="728">
                  <c:v>186.95557370840621</c:v>
                </c:pt>
                <c:pt idx="729">
                  <c:v>169.08500247983469</c:v>
                </c:pt>
                <c:pt idx="730">
                  <c:v>181.54311501326936</c:v>
                </c:pt>
                <c:pt idx="731">
                  <c:v>177.01044657091217</c:v>
                </c:pt>
                <c:pt idx="732">
                  <c:v>176.00238400983849</c:v>
                </c:pt>
                <c:pt idx="733">
                  <c:v>192.29704665620903</c:v>
                </c:pt>
                <c:pt idx="734">
                  <c:v>160.70743266618973</c:v>
                </c:pt>
                <c:pt idx="735">
                  <c:v>182.96032532626069</c:v>
                </c:pt>
                <c:pt idx="736">
                  <c:v>165.15553750212132</c:v>
                </c:pt>
                <c:pt idx="737">
                  <c:v>177.50465406438076</c:v>
                </c:pt>
                <c:pt idx="738">
                  <c:v>177.6652034487943</c:v>
                </c:pt>
                <c:pt idx="739">
                  <c:v>173.6428548616166</c:v>
                </c:pt>
                <c:pt idx="740">
                  <c:v>182.815763876267</c:v>
                </c:pt>
                <c:pt idx="741">
                  <c:v>169.97568318367919</c:v>
                </c:pt>
                <c:pt idx="742">
                  <c:v>183.04495483236821</c:v>
                </c:pt>
                <c:pt idx="743">
                  <c:v>178.09453355685088</c:v>
                </c:pt>
                <c:pt idx="744">
                  <c:v>192.96966621125392</c:v>
                </c:pt>
                <c:pt idx="745">
                  <c:v>200.65337326188609</c:v>
                </c:pt>
                <c:pt idx="746">
                  <c:v>161.66119053300881</c:v>
                </c:pt>
                <c:pt idx="747">
                  <c:v>179.73643165073324</c:v>
                </c:pt>
                <c:pt idx="748">
                  <c:v>177.1826217773334</c:v>
                </c:pt>
                <c:pt idx="749">
                  <c:v>165.04406838255829</c:v>
                </c:pt>
                <c:pt idx="750">
                  <c:v>188.90081276273489</c:v>
                </c:pt>
                <c:pt idx="751">
                  <c:v>192.65243447890902</c:v>
                </c:pt>
                <c:pt idx="752">
                  <c:v>167.54055716112737</c:v>
                </c:pt>
                <c:pt idx="753">
                  <c:v>195.26189792912083</c:v>
                </c:pt>
                <c:pt idx="754">
                  <c:v>177.80909845467693</c:v>
                </c:pt>
                <c:pt idx="755">
                  <c:v>156.17617337330057</c:v>
                </c:pt>
                <c:pt idx="756">
                  <c:v>172.06544950370917</c:v>
                </c:pt>
                <c:pt idx="757">
                  <c:v>183.59842469909972</c:v>
                </c:pt>
                <c:pt idx="758">
                  <c:v>178.17394575828746</c:v>
                </c:pt>
                <c:pt idx="759">
                  <c:v>196.10944122541713</c:v>
                </c:pt>
                <c:pt idx="760">
                  <c:v>176.07880800396165</c:v>
                </c:pt>
                <c:pt idx="761">
                  <c:v>173.16628525382868</c:v>
                </c:pt>
                <c:pt idx="762">
                  <c:v>189.24759253318143</c:v>
                </c:pt>
                <c:pt idx="763">
                  <c:v>185.98974054007823</c:v>
                </c:pt>
                <c:pt idx="764">
                  <c:v>167.84736135673643</c:v>
                </c:pt>
                <c:pt idx="765">
                  <c:v>171.88167597837355</c:v>
                </c:pt>
                <c:pt idx="766">
                  <c:v>178.05886540980399</c:v>
                </c:pt>
                <c:pt idx="767">
                  <c:v>172.10870594585009</c:v>
                </c:pt>
                <c:pt idx="768">
                  <c:v>176.39248905668049</c:v>
                </c:pt>
                <c:pt idx="769">
                  <c:v>177.84438872269277</c:v>
                </c:pt>
                <c:pt idx="770">
                  <c:v>177.76242729739116</c:v>
                </c:pt>
                <c:pt idx="771">
                  <c:v>175.44162286188373</c:v>
                </c:pt>
                <c:pt idx="772">
                  <c:v>186.76160809357262</c:v>
                </c:pt>
                <c:pt idx="773">
                  <c:v>196.85108043604754</c:v>
                </c:pt>
                <c:pt idx="774">
                  <c:v>178.17623830481546</c:v>
                </c:pt>
                <c:pt idx="775">
                  <c:v>182.50394064872967</c:v>
                </c:pt>
                <c:pt idx="776">
                  <c:v>177.65542108281599</c:v>
                </c:pt>
                <c:pt idx="777">
                  <c:v>188.94337900481841</c:v>
                </c:pt>
                <c:pt idx="778">
                  <c:v>192.54742884491731</c:v>
                </c:pt>
                <c:pt idx="779">
                  <c:v>176.92188354484836</c:v>
                </c:pt>
                <c:pt idx="780">
                  <c:v>180.22188731026512</c:v>
                </c:pt>
                <c:pt idx="781">
                  <c:v>179.08404147159857</c:v>
                </c:pt>
                <c:pt idx="782">
                  <c:v>181.20804975771031</c:v>
                </c:pt>
                <c:pt idx="783">
                  <c:v>172.25365885441585</c:v>
                </c:pt>
                <c:pt idx="784">
                  <c:v>183.16352275542516</c:v>
                </c:pt>
                <c:pt idx="785">
                  <c:v>183.89827344803871</c:v>
                </c:pt>
                <c:pt idx="786">
                  <c:v>182.11556848839922</c:v>
                </c:pt>
                <c:pt idx="787">
                  <c:v>177.58992224556727</c:v>
                </c:pt>
                <c:pt idx="788">
                  <c:v>147.79633750338724</c:v>
                </c:pt>
                <c:pt idx="789">
                  <c:v>192.53688375905946</c:v>
                </c:pt>
                <c:pt idx="790">
                  <c:v>181.51187854965571</c:v>
                </c:pt>
                <c:pt idx="791">
                  <c:v>166.48149749421887</c:v>
                </c:pt>
                <c:pt idx="792">
                  <c:v>174.65769034492826</c:v>
                </c:pt>
                <c:pt idx="793">
                  <c:v>176.9396866766069</c:v>
                </c:pt>
                <c:pt idx="794">
                  <c:v>193.46045977435182</c:v>
                </c:pt>
                <c:pt idx="795">
                  <c:v>171.62773782961017</c:v>
                </c:pt>
                <c:pt idx="796">
                  <c:v>183.95406319114201</c:v>
                </c:pt>
                <c:pt idx="797">
                  <c:v>184.34484126895134</c:v>
                </c:pt>
                <c:pt idx="798">
                  <c:v>177.29049482723201</c:v>
                </c:pt>
                <c:pt idx="799">
                  <c:v>164.71601093609172</c:v>
                </c:pt>
                <c:pt idx="800">
                  <c:v>183.2296823298995</c:v>
                </c:pt>
                <c:pt idx="801">
                  <c:v>197.66264177421638</c:v>
                </c:pt>
                <c:pt idx="802">
                  <c:v>181.60713129424144</c:v>
                </c:pt>
                <c:pt idx="803">
                  <c:v>172.84531803244704</c:v>
                </c:pt>
                <c:pt idx="804">
                  <c:v>192.85515828452921</c:v>
                </c:pt>
                <c:pt idx="805">
                  <c:v>200.02503993566313</c:v>
                </c:pt>
                <c:pt idx="806">
                  <c:v>177.88547267885232</c:v>
                </c:pt>
                <c:pt idx="807">
                  <c:v>183.44163122273591</c:v>
                </c:pt>
                <c:pt idx="808">
                  <c:v>173.70482182219232</c:v>
                </c:pt>
                <c:pt idx="809">
                  <c:v>176.38296769904233</c:v>
                </c:pt>
                <c:pt idx="810">
                  <c:v>176.82808950986615</c:v>
                </c:pt>
                <c:pt idx="811">
                  <c:v>172.49911575695688</c:v>
                </c:pt>
                <c:pt idx="812">
                  <c:v>179.24166959310361</c:v>
                </c:pt>
                <c:pt idx="813">
                  <c:v>182.2488450237762</c:v>
                </c:pt>
                <c:pt idx="814">
                  <c:v>173.55694174734685</c:v>
                </c:pt>
                <c:pt idx="815">
                  <c:v>188.79278184742913</c:v>
                </c:pt>
                <c:pt idx="816">
                  <c:v>181.64821548824011</c:v>
                </c:pt>
                <c:pt idx="817">
                  <c:v>172.68918209532026</c:v>
                </c:pt>
                <c:pt idx="818">
                  <c:v>182.44339809735058</c:v>
                </c:pt>
                <c:pt idx="819">
                  <c:v>176.15761070488676</c:v>
                </c:pt>
                <c:pt idx="820">
                  <c:v>174.3579365410441</c:v>
                </c:pt>
                <c:pt idx="821">
                  <c:v>176.46082918537886</c:v>
                </c:pt>
                <c:pt idx="822">
                  <c:v>171.39005741026259</c:v>
                </c:pt>
                <c:pt idx="823">
                  <c:v>197.38898532760589</c:v>
                </c:pt>
                <c:pt idx="824">
                  <c:v>195.76921603795961</c:v>
                </c:pt>
                <c:pt idx="825">
                  <c:v>186.77059633555447</c:v>
                </c:pt>
                <c:pt idx="826">
                  <c:v>180.08416524027311</c:v>
                </c:pt>
                <c:pt idx="827">
                  <c:v>157.55233604275983</c:v>
                </c:pt>
                <c:pt idx="828">
                  <c:v>164.16180145919549</c:v>
                </c:pt>
                <c:pt idx="829">
                  <c:v>188.01232148590623</c:v>
                </c:pt>
                <c:pt idx="830">
                  <c:v>176.02276992838065</c:v>
                </c:pt>
                <c:pt idx="831">
                  <c:v>176.21303029996102</c:v>
                </c:pt>
                <c:pt idx="832">
                  <c:v>192.12182976600286</c:v>
                </c:pt>
                <c:pt idx="833">
                  <c:v>180.66095825583835</c:v>
                </c:pt>
                <c:pt idx="834">
                  <c:v>195.18438457609864</c:v>
                </c:pt>
                <c:pt idx="835">
                  <c:v>167.99396668228675</c:v>
                </c:pt>
                <c:pt idx="836">
                  <c:v>181.02917488420971</c:v>
                </c:pt>
                <c:pt idx="837">
                  <c:v>162.41374704137684</c:v>
                </c:pt>
                <c:pt idx="838">
                  <c:v>195.53796271885778</c:v>
                </c:pt>
                <c:pt idx="839">
                  <c:v>191.31147440731888</c:v>
                </c:pt>
                <c:pt idx="840">
                  <c:v>173.36368304224504</c:v>
                </c:pt>
                <c:pt idx="841">
                  <c:v>179.92680263820878</c:v>
                </c:pt>
                <c:pt idx="842">
                  <c:v>185.90504448219093</c:v>
                </c:pt>
                <c:pt idx="843">
                  <c:v>185.84219994876861</c:v>
                </c:pt>
                <c:pt idx="844">
                  <c:v>191.47811118706247</c:v>
                </c:pt>
                <c:pt idx="845">
                  <c:v>170.42182712157376</c:v>
                </c:pt>
                <c:pt idx="846">
                  <c:v>162.59363528815797</c:v>
                </c:pt>
                <c:pt idx="847">
                  <c:v>186.65504662180641</c:v>
                </c:pt>
                <c:pt idx="848">
                  <c:v>175.79955069374364</c:v>
                </c:pt>
                <c:pt idx="849">
                  <c:v>161.94209761217937</c:v>
                </c:pt>
                <c:pt idx="850">
                  <c:v>160.3565180453848</c:v>
                </c:pt>
                <c:pt idx="851">
                  <c:v>188.48244705080157</c:v>
                </c:pt>
                <c:pt idx="852">
                  <c:v>194.37172848381653</c:v>
                </c:pt>
                <c:pt idx="853">
                  <c:v>179.20003273154285</c:v>
                </c:pt>
                <c:pt idx="854">
                  <c:v>188.93523621262102</c:v>
                </c:pt>
                <c:pt idx="855">
                  <c:v>183.16779556502993</c:v>
                </c:pt>
                <c:pt idx="856">
                  <c:v>177.49968134569201</c:v>
                </c:pt>
                <c:pt idx="857">
                  <c:v>165.41580110657563</c:v>
                </c:pt>
                <c:pt idx="858">
                  <c:v>178.21490220679303</c:v>
                </c:pt>
                <c:pt idx="859">
                  <c:v>171.40881288773983</c:v>
                </c:pt>
                <c:pt idx="860">
                  <c:v>181.47402222336885</c:v>
                </c:pt>
                <c:pt idx="861">
                  <c:v>193.90897394762035</c:v>
                </c:pt>
                <c:pt idx="862">
                  <c:v>201.75936946868404</c:v>
                </c:pt>
                <c:pt idx="863">
                  <c:v>173.49382135541163</c:v>
                </c:pt>
                <c:pt idx="864">
                  <c:v>178.18697738151579</c:v>
                </c:pt>
                <c:pt idx="865">
                  <c:v>170.61255777764896</c:v>
                </c:pt>
                <c:pt idx="866">
                  <c:v>191.09636873950106</c:v>
                </c:pt>
                <c:pt idx="867">
                  <c:v>185.17442518817825</c:v>
                </c:pt>
                <c:pt idx="868">
                  <c:v>210.49704474868389</c:v>
                </c:pt>
                <c:pt idx="869">
                  <c:v>194.63464831662938</c:v>
                </c:pt>
                <c:pt idx="870">
                  <c:v>188.99543584715443</c:v>
                </c:pt>
                <c:pt idx="871">
                  <c:v>169.33821659390887</c:v>
                </c:pt>
                <c:pt idx="872">
                  <c:v>166.769180724877</c:v>
                </c:pt>
                <c:pt idx="873">
                  <c:v>161.64984855157914</c:v>
                </c:pt>
                <c:pt idx="874">
                  <c:v>184.22628955116269</c:v>
                </c:pt>
                <c:pt idx="875">
                  <c:v>181.02815771126367</c:v>
                </c:pt>
                <c:pt idx="876">
                  <c:v>176.56852794443228</c:v>
                </c:pt>
                <c:pt idx="877">
                  <c:v>163.4876962640526</c:v>
                </c:pt>
                <c:pt idx="878">
                  <c:v>160.90307271253658</c:v>
                </c:pt>
                <c:pt idx="879">
                  <c:v>156.40300552730986</c:v>
                </c:pt>
                <c:pt idx="880">
                  <c:v>170.50779241025899</c:v>
                </c:pt>
                <c:pt idx="881">
                  <c:v>174.44577865561772</c:v>
                </c:pt>
                <c:pt idx="882">
                  <c:v>191.01642266012007</c:v>
                </c:pt>
                <c:pt idx="883">
                  <c:v>182.89870974396302</c:v>
                </c:pt>
                <c:pt idx="884">
                  <c:v>194.37962899298469</c:v>
                </c:pt>
                <c:pt idx="885">
                  <c:v>175.84886657225474</c:v>
                </c:pt>
                <c:pt idx="886">
                  <c:v>181.09411914821086</c:v>
                </c:pt>
                <c:pt idx="887">
                  <c:v>177.300756355657</c:v>
                </c:pt>
                <c:pt idx="888">
                  <c:v>173.85497435697192</c:v>
                </c:pt>
                <c:pt idx="889">
                  <c:v>179.87298385824573</c:v>
                </c:pt>
                <c:pt idx="890">
                  <c:v>188.36105318842289</c:v>
                </c:pt>
                <c:pt idx="891">
                  <c:v>201.95151887436825</c:v>
                </c:pt>
                <c:pt idx="892">
                  <c:v>180.88283603380313</c:v>
                </c:pt>
                <c:pt idx="893">
                  <c:v>179.74867487871686</c:v>
                </c:pt>
                <c:pt idx="894">
                  <c:v>174.29296951834314</c:v>
                </c:pt>
                <c:pt idx="895">
                  <c:v>189.7305467817566</c:v>
                </c:pt>
                <c:pt idx="896">
                  <c:v>176.67098063701877</c:v>
                </c:pt>
                <c:pt idx="897">
                  <c:v>167.57721648180308</c:v>
                </c:pt>
                <c:pt idx="898">
                  <c:v>193.89513694710124</c:v>
                </c:pt>
                <c:pt idx="899">
                  <c:v>178.98269223673478</c:v>
                </c:pt>
                <c:pt idx="900">
                  <c:v>184.30965442172328</c:v>
                </c:pt>
                <c:pt idx="901">
                  <c:v>200.63043476235404</c:v>
                </c:pt>
                <c:pt idx="902">
                  <c:v>194.53782850584776</c:v>
                </c:pt>
                <c:pt idx="903">
                  <c:v>191.53794918502612</c:v>
                </c:pt>
                <c:pt idx="904">
                  <c:v>180.81559822505952</c:v>
                </c:pt>
                <c:pt idx="905">
                  <c:v>186.35025042673658</c:v>
                </c:pt>
                <c:pt idx="906">
                  <c:v>188.63924556372046</c:v>
                </c:pt>
                <c:pt idx="907">
                  <c:v>176.98843788954278</c:v>
                </c:pt>
                <c:pt idx="908">
                  <c:v>186.18890858674874</c:v>
                </c:pt>
                <c:pt idx="909">
                  <c:v>187.28480216334165</c:v>
                </c:pt>
                <c:pt idx="910">
                  <c:v>187.48272645510801</c:v>
                </c:pt>
                <c:pt idx="911">
                  <c:v>183.48901936380463</c:v>
                </c:pt>
                <c:pt idx="912">
                  <c:v>184.85766285335677</c:v>
                </c:pt>
                <c:pt idx="913">
                  <c:v>184.48217645393549</c:v>
                </c:pt>
                <c:pt idx="914">
                  <c:v>168.66838124267389</c:v>
                </c:pt>
                <c:pt idx="915">
                  <c:v>163.92071299346406</c:v>
                </c:pt>
                <c:pt idx="916">
                  <c:v>168.05364910535872</c:v>
                </c:pt>
                <c:pt idx="917">
                  <c:v>178.06517431591942</c:v>
                </c:pt>
                <c:pt idx="918">
                  <c:v>183.18325942273373</c:v>
                </c:pt>
                <c:pt idx="919">
                  <c:v>171.6935400252861</c:v>
                </c:pt>
                <c:pt idx="920">
                  <c:v>177.14029539548247</c:v>
                </c:pt>
                <c:pt idx="921">
                  <c:v>199.28753642086787</c:v>
                </c:pt>
                <c:pt idx="922">
                  <c:v>180.49125210726177</c:v>
                </c:pt>
                <c:pt idx="923">
                  <c:v>176.53721537850507</c:v>
                </c:pt>
                <c:pt idx="924">
                  <c:v>160.01927421516902</c:v>
                </c:pt>
                <c:pt idx="925">
                  <c:v>178.55265892861698</c:v>
                </c:pt>
                <c:pt idx="926">
                  <c:v>179.48252996601806</c:v>
                </c:pt>
                <c:pt idx="927">
                  <c:v>179.40652378254973</c:v>
                </c:pt>
                <c:pt idx="928">
                  <c:v>194.62414542517948</c:v>
                </c:pt>
                <c:pt idx="929">
                  <c:v>167.30318393591864</c:v>
                </c:pt>
                <c:pt idx="930">
                  <c:v>170.77896582680643</c:v>
                </c:pt>
                <c:pt idx="931">
                  <c:v>181.93842230471313</c:v>
                </c:pt>
                <c:pt idx="932">
                  <c:v>187.92715869872421</c:v>
                </c:pt>
                <c:pt idx="933">
                  <c:v>179.75247873981849</c:v>
                </c:pt>
                <c:pt idx="934">
                  <c:v>192.76100863916815</c:v>
                </c:pt>
                <c:pt idx="935">
                  <c:v>185.09108359265133</c:v>
                </c:pt>
                <c:pt idx="936">
                  <c:v>180.21860010934159</c:v>
                </c:pt>
                <c:pt idx="937">
                  <c:v>164.48349306552458</c:v>
                </c:pt>
                <c:pt idx="938">
                  <c:v>181.67702098915572</c:v>
                </c:pt>
                <c:pt idx="939">
                  <c:v>176.41325933835932</c:v>
                </c:pt>
                <c:pt idx="940">
                  <c:v>187.81432976967301</c:v>
                </c:pt>
                <c:pt idx="941">
                  <c:v>173.55685822657671</c:v>
                </c:pt>
                <c:pt idx="942">
                  <c:v>186.82873566775743</c:v>
                </c:pt>
                <c:pt idx="943">
                  <c:v>184.28588003436892</c:v>
                </c:pt>
                <c:pt idx="944">
                  <c:v>162.05879100918747</c:v>
                </c:pt>
                <c:pt idx="945">
                  <c:v>178.93595615443132</c:v>
                </c:pt>
                <c:pt idx="946">
                  <c:v>174.80974353928133</c:v>
                </c:pt>
                <c:pt idx="947">
                  <c:v>188.28528513433335</c:v>
                </c:pt>
                <c:pt idx="948">
                  <c:v>191.40938701176859</c:v>
                </c:pt>
                <c:pt idx="949">
                  <c:v>165.81549824861779</c:v>
                </c:pt>
                <c:pt idx="950">
                  <c:v>191.82268186596818</c:v>
                </c:pt>
                <c:pt idx="951">
                  <c:v>186.50098342953427</c:v>
                </c:pt>
                <c:pt idx="952">
                  <c:v>159.86579588822843</c:v>
                </c:pt>
                <c:pt idx="953">
                  <c:v>196.16761369401257</c:v>
                </c:pt>
                <c:pt idx="954">
                  <c:v>175.88776424273246</c:v>
                </c:pt>
                <c:pt idx="955">
                  <c:v>179.67794140090933</c:v>
                </c:pt>
                <c:pt idx="956">
                  <c:v>183.11138139559063</c:v>
                </c:pt>
                <c:pt idx="957">
                  <c:v>170.6435673631097</c:v>
                </c:pt>
                <c:pt idx="958">
                  <c:v>182.90984067329612</c:v>
                </c:pt>
                <c:pt idx="959">
                  <c:v>197.88528350850112</c:v>
                </c:pt>
                <c:pt idx="960">
                  <c:v>182.07387573242394</c:v>
                </c:pt>
                <c:pt idx="961">
                  <c:v>168.41353219553534</c:v>
                </c:pt>
                <c:pt idx="962">
                  <c:v>172.12856960602042</c:v>
                </c:pt>
                <c:pt idx="963">
                  <c:v>183.28182546213316</c:v>
                </c:pt>
                <c:pt idx="964">
                  <c:v>169.36922091864173</c:v>
                </c:pt>
                <c:pt idx="965">
                  <c:v>168.52268643880325</c:v>
                </c:pt>
                <c:pt idx="966">
                  <c:v>194.0671103407926</c:v>
                </c:pt>
                <c:pt idx="967">
                  <c:v>184.0499383425086</c:v>
                </c:pt>
                <c:pt idx="968">
                  <c:v>194.01576863932235</c:v>
                </c:pt>
                <c:pt idx="969">
                  <c:v>177.78929559475688</c:v>
                </c:pt>
                <c:pt idx="970">
                  <c:v>183.34661267255521</c:v>
                </c:pt>
                <c:pt idx="971">
                  <c:v>183.75491793511259</c:v>
                </c:pt>
                <c:pt idx="972">
                  <c:v>174.12820651706528</c:v>
                </c:pt>
                <c:pt idx="973">
                  <c:v>184.14243964552591</c:v>
                </c:pt>
                <c:pt idx="974">
                  <c:v>181.67785648083461</c:v>
                </c:pt>
                <c:pt idx="975">
                  <c:v>188.07068193574054</c:v>
                </c:pt>
                <c:pt idx="976">
                  <c:v>189.36126768787128</c:v>
                </c:pt>
                <c:pt idx="977">
                  <c:v>194.95985825552569</c:v>
                </c:pt>
                <c:pt idx="978">
                  <c:v>187.84640690355721</c:v>
                </c:pt>
                <c:pt idx="979">
                  <c:v>182.33316521171551</c:v>
                </c:pt>
                <c:pt idx="980">
                  <c:v>176.93599433124791</c:v>
                </c:pt>
                <c:pt idx="981">
                  <c:v>171.63344713894656</c:v>
                </c:pt>
                <c:pt idx="982">
                  <c:v>191.67518327509615</c:v>
                </c:pt>
                <c:pt idx="983">
                  <c:v>180.19034653916867</c:v>
                </c:pt>
                <c:pt idx="984">
                  <c:v>171.87988915327122</c:v>
                </c:pt>
                <c:pt idx="985">
                  <c:v>187.14734813958876</c:v>
                </c:pt>
                <c:pt idx="986">
                  <c:v>168.30716600266516</c:v>
                </c:pt>
                <c:pt idx="987">
                  <c:v>186.54958120756601</c:v>
                </c:pt>
                <c:pt idx="988">
                  <c:v>185.46066086341904</c:v>
                </c:pt>
                <c:pt idx="989">
                  <c:v>190.91472547366402</c:v>
                </c:pt>
                <c:pt idx="990">
                  <c:v>186.10204691844095</c:v>
                </c:pt>
                <c:pt idx="991">
                  <c:v>185.62018335011183</c:v>
                </c:pt>
                <c:pt idx="992">
                  <c:v>177.9957682322829</c:v>
                </c:pt>
                <c:pt idx="993">
                  <c:v>189.54932237158044</c:v>
                </c:pt>
                <c:pt idx="994">
                  <c:v>175.32817701297998</c:v>
                </c:pt>
                <c:pt idx="995">
                  <c:v>175.24438298583178</c:v>
                </c:pt>
                <c:pt idx="996">
                  <c:v>186.94920269884958</c:v>
                </c:pt>
                <c:pt idx="997">
                  <c:v>172.80217972399723</c:v>
                </c:pt>
                <c:pt idx="998">
                  <c:v>184.80956900867884</c:v>
                </c:pt>
                <c:pt idx="999">
                  <c:v>178.48533431399645</c:v>
                </c:pt>
                <c:pt idx="1000">
                  <c:v>178.23163530670479</c:v>
                </c:pt>
                <c:pt idx="1001">
                  <c:v>186.18000591395875</c:v>
                </c:pt>
                <c:pt idx="1002">
                  <c:v>181.93196828319415</c:v>
                </c:pt>
                <c:pt idx="1003">
                  <c:v>179.30665747203707</c:v>
                </c:pt>
                <c:pt idx="1004">
                  <c:v>177.00146965915084</c:v>
                </c:pt>
                <c:pt idx="1005">
                  <c:v>199.31105857801703</c:v>
                </c:pt>
                <c:pt idx="1006">
                  <c:v>176.50099318514765</c:v>
                </c:pt>
                <c:pt idx="1007">
                  <c:v>173.77120217306589</c:v>
                </c:pt>
                <c:pt idx="1008">
                  <c:v>169.89643565102736</c:v>
                </c:pt>
                <c:pt idx="1009">
                  <c:v>180.04715775223201</c:v>
                </c:pt>
                <c:pt idx="1010">
                  <c:v>202.55002202683281</c:v>
                </c:pt>
                <c:pt idx="1011">
                  <c:v>169.0873960242667</c:v>
                </c:pt>
                <c:pt idx="1012">
                  <c:v>176.41127504105248</c:v>
                </c:pt>
                <c:pt idx="1013">
                  <c:v>174.85011187835789</c:v>
                </c:pt>
                <c:pt idx="1014">
                  <c:v>170.45231777881941</c:v>
                </c:pt>
                <c:pt idx="1015">
                  <c:v>177.78937542180421</c:v>
                </c:pt>
                <c:pt idx="1016">
                  <c:v>192.01012803292286</c:v>
                </c:pt>
                <c:pt idx="1017">
                  <c:v>176.42905503781819</c:v>
                </c:pt>
                <c:pt idx="1018">
                  <c:v>189.95715567352659</c:v>
                </c:pt>
                <c:pt idx="1019">
                  <c:v>178.43676784003185</c:v>
                </c:pt>
                <c:pt idx="1020">
                  <c:v>175.70838037740086</c:v>
                </c:pt>
                <c:pt idx="1021">
                  <c:v>177.18207242702994</c:v>
                </c:pt>
                <c:pt idx="1022">
                  <c:v>164.10010188711175</c:v>
                </c:pt>
                <c:pt idx="1023">
                  <c:v>163.4102191034892</c:v>
                </c:pt>
                <c:pt idx="1024">
                  <c:v>181.10334267179033</c:v>
                </c:pt>
                <c:pt idx="1025">
                  <c:v>177.5727676196372</c:v>
                </c:pt>
                <c:pt idx="1026">
                  <c:v>165.40144820465093</c:v>
                </c:pt>
                <c:pt idx="1027">
                  <c:v>187.52442586076668</c:v>
                </c:pt>
                <c:pt idx="1028">
                  <c:v>177.49188388733083</c:v>
                </c:pt>
                <c:pt idx="1029">
                  <c:v>171.8867008203506</c:v>
                </c:pt>
                <c:pt idx="1030">
                  <c:v>167.69043256755637</c:v>
                </c:pt>
                <c:pt idx="1031">
                  <c:v>193.26899713855246</c:v>
                </c:pt>
                <c:pt idx="1032">
                  <c:v>172.67572314908534</c:v>
                </c:pt>
                <c:pt idx="1033">
                  <c:v>180.21869015080514</c:v>
                </c:pt>
                <c:pt idx="1034">
                  <c:v>188.93375001121962</c:v>
                </c:pt>
                <c:pt idx="1035">
                  <c:v>186.83339043213206</c:v>
                </c:pt>
                <c:pt idx="1036">
                  <c:v>175.67905191119655</c:v>
                </c:pt>
                <c:pt idx="1037">
                  <c:v>178.37765749495219</c:v>
                </c:pt>
                <c:pt idx="1038">
                  <c:v>189.70952418986536</c:v>
                </c:pt>
                <c:pt idx="1039">
                  <c:v>183.81956881582286</c:v>
                </c:pt>
                <c:pt idx="1040">
                  <c:v>163.20269604974374</c:v>
                </c:pt>
                <c:pt idx="1041">
                  <c:v>164.62270106207217</c:v>
                </c:pt>
                <c:pt idx="1042">
                  <c:v>177.76615662299565</c:v>
                </c:pt>
                <c:pt idx="1043">
                  <c:v>166.33654913192046</c:v>
                </c:pt>
                <c:pt idx="1044">
                  <c:v>188.39618590723373</c:v>
                </c:pt>
                <c:pt idx="1045">
                  <c:v>181.35563091108261</c:v>
                </c:pt>
                <c:pt idx="1046">
                  <c:v>179.67045258389044</c:v>
                </c:pt>
                <c:pt idx="1047">
                  <c:v>174.70773416901315</c:v>
                </c:pt>
                <c:pt idx="1048">
                  <c:v>167.44428022429923</c:v>
                </c:pt>
                <c:pt idx="1049">
                  <c:v>187.5238882389944</c:v>
                </c:pt>
                <c:pt idx="1050">
                  <c:v>175.62799116653019</c:v>
                </c:pt>
                <c:pt idx="1051">
                  <c:v>163.10174172930482</c:v>
                </c:pt>
                <c:pt idx="1052">
                  <c:v>163.60785810574322</c:v>
                </c:pt>
                <c:pt idx="1053">
                  <c:v>186.54422158240632</c:v>
                </c:pt>
                <c:pt idx="1054">
                  <c:v>179.80980736927521</c:v>
                </c:pt>
                <c:pt idx="1055">
                  <c:v>154.90124855395408</c:v>
                </c:pt>
                <c:pt idx="1056">
                  <c:v>175.23494802861683</c:v>
                </c:pt>
                <c:pt idx="1057">
                  <c:v>176.32322255791306</c:v>
                </c:pt>
                <c:pt idx="1058">
                  <c:v>165.18950758286891</c:v>
                </c:pt>
                <c:pt idx="1059">
                  <c:v>185.36792469475563</c:v>
                </c:pt>
                <c:pt idx="1060">
                  <c:v>184.45267326517526</c:v>
                </c:pt>
                <c:pt idx="1061">
                  <c:v>190.3376004548162</c:v>
                </c:pt>
                <c:pt idx="1062">
                  <c:v>164.65939225879896</c:v>
                </c:pt>
                <c:pt idx="1063">
                  <c:v>165.58481248053567</c:v>
                </c:pt>
                <c:pt idx="1064">
                  <c:v>177.19023172097377</c:v>
                </c:pt>
                <c:pt idx="1065">
                  <c:v>184.25531559788001</c:v>
                </c:pt>
                <c:pt idx="1066">
                  <c:v>159.22277738348021</c:v>
                </c:pt>
                <c:pt idx="1067">
                  <c:v>196.73902122000817</c:v>
                </c:pt>
                <c:pt idx="1068">
                  <c:v>166.17256500078267</c:v>
                </c:pt>
                <c:pt idx="1069">
                  <c:v>175.93480951256862</c:v>
                </c:pt>
                <c:pt idx="1070">
                  <c:v>186.84819868914207</c:v>
                </c:pt>
                <c:pt idx="1071">
                  <c:v>172.5345845618738</c:v>
                </c:pt>
                <c:pt idx="1072">
                  <c:v>174.71836102532151</c:v>
                </c:pt>
                <c:pt idx="1073">
                  <c:v>175.31799183893673</c:v>
                </c:pt>
                <c:pt idx="1074">
                  <c:v>185.68790245011593</c:v>
                </c:pt>
                <c:pt idx="1075">
                  <c:v>170.25647574698047</c:v>
                </c:pt>
                <c:pt idx="1076">
                  <c:v>169.52302231457838</c:v>
                </c:pt>
                <c:pt idx="1077">
                  <c:v>186.93142305967015</c:v>
                </c:pt>
                <c:pt idx="1078">
                  <c:v>170.0645491375704</c:v>
                </c:pt>
                <c:pt idx="1079">
                  <c:v>187.61199571904132</c:v>
                </c:pt>
                <c:pt idx="1080">
                  <c:v>190.30304578806769</c:v>
                </c:pt>
                <c:pt idx="1081">
                  <c:v>171.6819845882134</c:v>
                </c:pt>
                <c:pt idx="1082">
                  <c:v>163.84319899940093</c:v>
                </c:pt>
                <c:pt idx="1083">
                  <c:v>194.1992007704695</c:v>
                </c:pt>
                <c:pt idx="1084">
                  <c:v>171.0153106150633</c:v>
                </c:pt>
                <c:pt idx="1085">
                  <c:v>173.29833093819445</c:v>
                </c:pt>
                <c:pt idx="1086">
                  <c:v>176.23784680808481</c:v>
                </c:pt>
                <c:pt idx="1087">
                  <c:v>163.10395639645733</c:v>
                </c:pt>
                <c:pt idx="1088">
                  <c:v>189.3845383590629</c:v>
                </c:pt>
                <c:pt idx="1089">
                  <c:v>183.19305765102254</c:v>
                </c:pt>
                <c:pt idx="1090">
                  <c:v>188.01431699724108</c:v>
                </c:pt>
                <c:pt idx="1091">
                  <c:v>173.97284526644466</c:v>
                </c:pt>
                <c:pt idx="1092">
                  <c:v>171.38733617720081</c:v>
                </c:pt>
                <c:pt idx="1093">
                  <c:v>175.68946771238396</c:v>
                </c:pt>
                <c:pt idx="1094">
                  <c:v>174.84432804270909</c:v>
                </c:pt>
                <c:pt idx="1095">
                  <c:v>173.10196068105606</c:v>
                </c:pt>
                <c:pt idx="1096">
                  <c:v>184.823745432262</c:v>
                </c:pt>
                <c:pt idx="1097">
                  <c:v>173.66175174770495</c:v>
                </c:pt>
                <c:pt idx="1098">
                  <c:v>179.11773288516434</c:v>
                </c:pt>
                <c:pt idx="1099">
                  <c:v>178.47569433333277</c:v>
                </c:pt>
                <c:pt idx="1100">
                  <c:v>191.34292323996965</c:v>
                </c:pt>
                <c:pt idx="1101">
                  <c:v>181.73393216526944</c:v>
                </c:pt>
                <c:pt idx="1102">
                  <c:v>197.62508711156266</c:v>
                </c:pt>
                <c:pt idx="1103">
                  <c:v>176.49775326962435</c:v>
                </c:pt>
                <c:pt idx="1104">
                  <c:v>204.95630009104389</c:v>
                </c:pt>
                <c:pt idx="1105">
                  <c:v>178.91481550556642</c:v>
                </c:pt>
                <c:pt idx="1106">
                  <c:v>176.38675626878998</c:v>
                </c:pt>
                <c:pt idx="1107">
                  <c:v>182.02082035334865</c:v>
                </c:pt>
                <c:pt idx="1108">
                  <c:v>168.27225595851479</c:v>
                </c:pt>
                <c:pt idx="1109">
                  <c:v>179.48143898829233</c:v>
                </c:pt>
                <c:pt idx="1110">
                  <c:v>179.19858624882889</c:v>
                </c:pt>
                <c:pt idx="1111">
                  <c:v>170.3449708010624</c:v>
                </c:pt>
                <c:pt idx="1112">
                  <c:v>176.60062224345882</c:v>
                </c:pt>
                <c:pt idx="1113">
                  <c:v>190.77842008511715</c:v>
                </c:pt>
                <c:pt idx="1114">
                  <c:v>172.52923827932437</c:v>
                </c:pt>
                <c:pt idx="1115">
                  <c:v>194.93686889488012</c:v>
                </c:pt>
                <c:pt idx="1116">
                  <c:v>173.23868809947822</c:v>
                </c:pt>
                <c:pt idx="1117">
                  <c:v>163.92684719071235</c:v>
                </c:pt>
                <c:pt idx="1118">
                  <c:v>179.10599168559744</c:v>
                </c:pt>
                <c:pt idx="1119">
                  <c:v>191.57272788329416</c:v>
                </c:pt>
                <c:pt idx="1120">
                  <c:v>188.68544573601611</c:v>
                </c:pt>
                <c:pt idx="1121">
                  <c:v>181.15472347870312</c:v>
                </c:pt>
                <c:pt idx="1122">
                  <c:v>167.66855405311708</c:v>
                </c:pt>
                <c:pt idx="1123">
                  <c:v>180.24209220688903</c:v>
                </c:pt>
                <c:pt idx="1124">
                  <c:v>178.10058050697538</c:v>
                </c:pt>
                <c:pt idx="1125">
                  <c:v>174.99535423690327</c:v>
                </c:pt>
                <c:pt idx="1126">
                  <c:v>175.24877457385219</c:v>
                </c:pt>
                <c:pt idx="1127">
                  <c:v>188.52524247589531</c:v>
                </c:pt>
                <c:pt idx="1128">
                  <c:v>172.77751418519262</c:v>
                </c:pt>
                <c:pt idx="1129">
                  <c:v>181.70989392395256</c:v>
                </c:pt>
                <c:pt idx="1130">
                  <c:v>187.77584471313628</c:v>
                </c:pt>
                <c:pt idx="1131">
                  <c:v>166.53792753326499</c:v>
                </c:pt>
                <c:pt idx="1132">
                  <c:v>178.24602763670711</c:v>
                </c:pt>
                <c:pt idx="1133">
                  <c:v>181.32475702097136</c:v>
                </c:pt>
                <c:pt idx="1134">
                  <c:v>188.19842487290353</c:v>
                </c:pt>
                <c:pt idx="1135">
                  <c:v>177.50890448190322</c:v>
                </c:pt>
                <c:pt idx="1136">
                  <c:v>177.85405168881402</c:v>
                </c:pt>
                <c:pt idx="1137">
                  <c:v>178.20152192836898</c:v>
                </c:pt>
                <c:pt idx="1138">
                  <c:v>166.37577723624207</c:v>
                </c:pt>
                <c:pt idx="1139">
                  <c:v>187.09949732755095</c:v>
                </c:pt>
                <c:pt idx="1140">
                  <c:v>171.68464699325543</c:v>
                </c:pt>
                <c:pt idx="1141">
                  <c:v>191.12859682981488</c:v>
                </c:pt>
                <c:pt idx="1142">
                  <c:v>196.7739069245217</c:v>
                </c:pt>
                <c:pt idx="1143">
                  <c:v>192.85830406287695</c:v>
                </c:pt>
                <c:pt idx="1144">
                  <c:v>162.22857453545421</c:v>
                </c:pt>
                <c:pt idx="1145">
                  <c:v>204.63197846071907</c:v>
                </c:pt>
                <c:pt idx="1146">
                  <c:v>173.26233449130666</c:v>
                </c:pt>
                <c:pt idx="1147">
                  <c:v>181.36350289221537</c:v>
                </c:pt>
                <c:pt idx="1148">
                  <c:v>170.22915601800409</c:v>
                </c:pt>
                <c:pt idx="1149">
                  <c:v>186.28689741658383</c:v>
                </c:pt>
                <c:pt idx="1150">
                  <c:v>171.45122478796335</c:v>
                </c:pt>
                <c:pt idx="1151">
                  <c:v>172.09634418133513</c:v>
                </c:pt>
                <c:pt idx="1152">
                  <c:v>169.27600782283633</c:v>
                </c:pt>
                <c:pt idx="1153">
                  <c:v>172.88727217397454</c:v>
                </c:pt>
                <c:pt idx="1154">
                  <c:v>185.78952858407229</c:v>
                </c:pt>
                <c:pt idx="1155">
                  <c:v>165.66047198165339</c:v>
                </c:pt>
                <c:pt idx="1156">
                  <c:v>164.95372978803596</c:v>
                </c:pt>
                <c:pt idx="1157">
                  <c:v>182.24312269956118</c:v>
                </c:pt>
                <c:pt idx="1158">
                  <c:v>160.27453352456646</c:v>
                </c:pt>
                <c:pt idx="1159">
                  <c:v>203.4956008543798</c:v>
                </c:pt>
                <c:pt idx="1160">
                  <c:v>163.56604174913298</c:v>
                </c:pt>
                <c:pt idx="1161">
                  <c:v>178.36831259821474</c:v>
                </c:pt>
                <c:pt idx="1162">
                  <c:v>188.04991011511225</c:v>
                </c:pt>
                <c:pt idx="1163">
                  <c:v>203.30775503565317</c:v>
                </c:pt>
                <c:pt idx="1164">
                  <c:v>177.16114760784009</c:v>
                </c:pt>
                <c:pt idx="1165">
                  <c:v>179.93348325493156</c:v>
                </c:pt>
                <c:pt idx="1166">
                  <c:v>176.45108848884192</c:v>
                </c:pt>
                <c:pt idx="1167">
                  <c:v>188.65044029450763</c:v>
                </c:pt>
                <c:pt idx="1168">
                  <c:v>183.92816226813201</c:v>
                </c:pt>
                <c:pt idx="1169">
                  <c:v>166.93154301639598</c:v>
                </c:pt>
                <c:pt idx="1170">
                  <c:v>170.40325962302921</c:v>
                </c:pt>
                <c:pt idx="1171">
                  <c:v>190.1823962691974</c:v>
                </c:pt>
                <c:pt idx="1172">
                  <c:v>192.71091763795854</c:v>
                </c:pt>
                <c:pt idx="1173">
                  <c:v>171.27325848454817</c:v>
                </c:pt>
                <c:pt idx="1174">
                  <c:v>191.2433811330913</c:v>
                </c:pt>
                <c:pt idx="1175">
                  <c:v>170.64534243026907</c:v>
                </c:pt>
                <c:pt idx="1176">
                  <c:v>189.97230881878096</c:v>
                </c:pt>
                <c:pt idx="1177">
                  <c:v>189.00045013483873</c:v>
                </c:pt>
                <c:pt idx="1178">
                  <c:v>179.83196835534952</c:v>
                </c:pt>
                <c:pt idx="1179">
                  <c:v>176.45829677793185</c:v>
                </c:pt>
                <c:pt idx="1180">
                  <c:v>179.8353909876646</c:v>
                </c:pt>
                <c:pt idx="1181">
                  <c:v>171.85566069591601</c:v>
                </c:pt>
                <c:pt idx="1182">
                  <c:v>172.36814064951392</c:v>
                </c:pt>
                <c:pt idx="1183">
                  <c:v>178.04023465595361</c:v>
                </c:pt>
                <c:pt idx="1184">
                  <c:v>175.11685856281048</c:v>
                </c:pt>
                <c:pt idx="1185">
                  <c:v>170.04563257160814</c:v>
                </c:pt>
                <c:pt idx="1186">
                  <c:v>192.0253735912743</c:v>
                </c:pt>
                <c:pt idx="1187">
                  <c:v>183.81875922810636</c:v>
                </c:pt>
                <c:pt idx="1188">
                  <c:v>199.00718765156799</c:v>
                </c:pt>
                <c:pt idx="1189">
                  <c:v>176.98442663239541</c:v>
                </c:pt>
                <c:pt idx="1190">
                  <c:v>183.22184497415159</c:v>
                </c:pt>
                <c:pt idx="1191">
                  <c:v>179.39489393160852</c:v>
                </c:pt>
                <c:pt idx="1192">
                  <c:v>188.65761142612263</c:v>
                </c:pt>
                <c:pt idx="1193">
                  <c:v>191.59890848431249</c:v>
                </c:pt>
                <c:pt idx="1194">
                  <c:v>161.75312829002925</c:v>
                </c:pt>
                <c:pt idx="1195">
                  <c:v>161.36640518481582</c:v>
                </c:pt>
                <c:pt idx="1196">
                  <c:v>184.77786656417587</c:v>
                </c:pt>
                <c:pt idx="1197">
                  <c:v>154.17427799078607</c:v>
                </c:pt>
                <c:pt idx="1198">
                  <c:v>179.63711515312895</c:v>
                </c:pt>
                <c:pt idx="1199">
                  <c:v>181.40499569922508</c:v>
                </c:pt>
                <c:pt idx="1200">
                  <c:v>180.91311454041147</c:v>
                </c:pt>
                <c:pt idx="1201">
                  <c:v>162.97337501378206</c:v>
                </c:pt>
                <c:pt idx="1202">
                  <c:v>178.53674012571628</c:v>
                </c:pt>
                <c:pt idx="1203">
                  <c:v>177.8249129642164</c:v>
                </c:pt>
                <c:pt idx="1204">
                  <c:v>188.53244340744831</c:v>
                </c:pt>
                <c:pt idx="1205">
                  <c:v>176.53103718123393</c:v>
                </c:pt>
                <c:pt idx="1206">
                  <c:v>174.27552898612626</c:v>
                </c:pt>
                <c:pt idx="1207">
                  <c:v>190.46088575947357</c:v>
                </c:pt>
                <c:pt idx="1208">
                  <c:v>174.59512791923399</c:v>
                </c:pt>
                <c:pt idx="1209">
                  <c:v>175.95956620109234</c:v>
                </c:pt>
                <c:pt idx="1210">
                  <c:v>186.51150252702436</c:v>
                </c:pt>
                <c:pt idx="1211">
                  <c:v>176.48268383410382</c:v>
                </c:pt>
                <c:pt idx="1212">
                  <c:v>199.29943113543587</c:v>
                </c:pt>
                <c:pt idx="1213">
                  <c:v>189.64708155819358</c:v>
                </c:pt>
                <c:pt idx="1214">
                  <c:v>177.36297055325221</c:v>
                </c:pt>
                <c:pt idx="1215">
                  <c:v>190.11412477064425</c:v>
                </c:pt>
                <c:pt idx="1216">
                  <c:v>175.15177158816954</c:v>
                </c:pt>
                <c:pt idx="1217">
                  <c:v>197.50423743591841</c:v>
                </c:pt>
                <c:pt idx="1218">
                  <c:v>163.62398296204049</c:v>
                </c:pt>
                <c:pt idx="1219">
                  <c:v>181.49107544832574</c:v>
                </c:pt>
                <c:pt idx="1220">
                  <c:v>192.77224603688313</c:v>
                </c:pt>
                <c:pt idx="1221">
                  <c:v>183.7930188799705</c:v>
                </c:pt>
                <c:pt idx="1222">
                  <c:v>189.36778850759609</c:v>
                </c:pt>
                <c:pt idx="1223">
                  <c:v>169.02390762984439</c:v>
                </c:pt>
                <c:pt idx="1224">
                  <c:v>182.17628039626183</c:v>
                </c:pt>
                <c:pt idx="1225">
                  <c:v>181.58692001805892</c:v>
                </c:pt>
                <c:pt idx="1226">
                  <c:v>163.71164767853011</c:v>
                </c:pt>
                <c:pt idx="1227">
                  <c:v>185.59138172798583</c:v>
                </c:pt>
                <c:pt idx="1228">
                  <c:v>176.30392532928417</c:v>
                </c:pt>
                <c:pt idx="1229">
                  <c:v>181.90176508659701</c:v>
                </c:pt>
                <c:pt idx="1230">
                  <c:v>161.70907721583453</c:v>
                </c:pt>
                <c:pt idx="1231">
                  <c:v>186.3220166320464</c:v>
                </c:pt>
                <c:pt idx="1232">
                  <c:v>191.54805354849987</c:v>
                </c:pt>
                <c:pt idx="1233">
                  <c:v>173.70738879255717</c:v>
                </c:pt>
                <c:pt idx="1234">
                  <c:v>185.15023077924721</c:v>
                </c:pt>
                <c:pt idx="1235">
                  <c:v>177.16771080867946</c:v>
                </c:pt>
                <c:pt idx="1236">
                  <c:v>193.26115347354465</c:v>
                </c:pt>
                <c:pt idx="1237">
                  <c:v>179.9441704676895</c:v>
                </c:pt>
                <c:pt idx="1238">
                  <c:v>181.62244136751286</c:v>
                </c:pt>
                <c:pt idx="1239">
                  <c:v>183.14329810974778</c:v>
                </c:pt>
                <c:pt idx="1240">
                  <c:v>182.22084224732254</c:v>
                </c:pt>
                <c:pt idx="1241">
                  <c:v>185.81851926087708</c:v>
                </c:pt>
                <c:pt idx="1242">
                  <c:v>178.21396567200682</c:v>
                </c:pt>
                <c:pt idx="1243">
                  <c:v>183.24501609751107</c:v>
                </c:pt>
                <c:pt idx="1244">
                  <c:v>175.27691789213267</c:v>
                </c:pt>
                <c:pt idx="1245">
                  <c:v>163.56721320117856</c:v>
                </c:pt>
                <c:pt idx="1246">
                  <c:v>176.24419632932737</c:v>
                </c:pt>
                <c:pt idx="1247">
                  <c:v>178.5978503606907</c:v>
                </c:pt>
                <c:pt idx="1248">
                  <c:v>199.61052310356862</c:v>
                </c:pt>
                <c:pt idx="1249">
                  <c:v>186.08822936399315</c:v>
                </c:pt>
                <c:pt idx="1250">
                  <c:v>185.34100503888141</c:v>
                </c:pt>
                <c:pt idx="1251">
                  <c:v>169.245531777466</c:v>
                </c:pt>
                <c:pt idx="1252">
                  <c:v>180.7404317192493</c:v>
                </c:pt>
                <c:pt idx="1253">
                  <c:v>196.00201030557477</c:v>
                </c:pt>
                <c:pt idx="1254">
                  <c:v>167.32568971313694</c:v>
                </c:pt>
                <c:pt idx="1255">
                  <c:v>161.8411708815037</c:v>
                </c:pt>
                <c:pt idx="1256">
                  <c:v>197.91868302434071</c:v>
                </c:pt>
                <c:pt idx="1257">
                  <c:v>195.2273858788833</c:v>
                </c:pt>
                <c:pt idx="1258">
                  <c:v>184.26614974658369</c:v>
                </c:pt>
                <c:pt idx="1259">
                  <c:v>163.99868913460938</c:v>
                </c:pt>
                <c:pt idx="1260">
                  <c:v>190.41250536491495</c:v>
                </c:pt>
                <c:pt idx="1261">
                  <c:v>189.44101342168733</c:v>
                </c:pt>
                <c:pt idx="1262">
                  <c:v>192.97185700783962</c:v>
                </c:pt>
                <c:pt idx="1263">
                  <c:v>185.43421128900263</c:v>
                </c:pt>
                <c:pt idx="1264">
                  <c:v>182.48675817443831</c:v>
                </c:pt>
                <c:pt idx="1265">
                  <c:v>176.66352726013628</c:v>
                </c:pt>
                <c:pt idx="1266">
                  <c:v>188.8277740290649</c:v>
                </c:pt>
                <c:pt idx="1267">
                  <c:v>185.17776048187471</c:v>
                </c:pt>
                <c:pt idx="1268">
                  <c:v>170.51570678713864</c:v>
                </c:pt>
                <c:pt idx="1269">
                  <c:v>165.97011790374461</c:v>
                </c:pt>
                <c:pt idx="1270">
                  <c:v>175.44099781115816</c:v>
                </c:pt>
                <c:pt idx="1271">
                  <c:v>175.20434012158032</c:v>
                </c:pt>
                <c:pt idx="1272">
                  <c:v>174.46289387136216</c:v>
                </c:pt>
                <c:pt idx="1273">
                  <c:v>177.24480278587413</c:v>
                </c:pt>
                <c:pt idx="1274">
                  <c:v>189.95786433733596</c:v>
                </c:pt>
                <c:pt idx="1275">
                  <c:v>195.36823349629282</c:v>
                </c:pt>
                <c:pt idx="1276">
                  <c:v>173.02815590126971</c:v>
                </c:pt>
                <c:pt idx="1277">
                  <c:v>203.95957084451865</c:v>
                </c:pt>
                <c:pt idx="1278">
                  <c:v>183.23871479457546</c:v>
                </c:pt>
                <c:pt idx="1279">
                  <c:v>174.16012643414535</c:v>
                </c:pt>
                <c:pt idx="1280">
                  <c:v>183.9123341215292</c:v>
                </c:pt>
                <c:pt idx="1281">
                  <c:v>186.72029740686855</c:v>
                </c:pt>
                <c:pt idx="1282">
                  <c:v>188.63307092373429</c:v>
                </c:pt>
                <c:pt idx="1283">
                  <c:v>173.73861431157241</c:v>
                </c:pt>
                <c:pt idx="1284">
                  <c:v>204.54695682994003</c:v>
                </c:pt>
                <c:pt idx="1285">
                  <c:v>180.71405148954346</c:v>
                </c:pt>
                <c:pt idx="1286">
                  <c:v>174.57015812483863</c:v>
                </c:pt>
                <c:pt idx="1287">
                  <c:v>162.91543660668873</c:v>
                </c:pt>
                <c:pt idx="1288">
                  <c:v>190.48183258010056</c:v>
                </c:pt>
                <c:pt idx="1289">
                  <c:v>177.79095402650896</c:v>
                </c:pt>
                <c:pt idx="1290">
                  <c:v>168.27344447838368</c:v>
                </c:pt>
                <c:pt idx="1291">
                  <c:v>188.03575015076223</c:v>
                </c:pt>
                <c:pt idx="1292">
                  <c:v>189.62340808770131</c:v>
                </c:pt>
                <c:pt idx="1293">
                  <c:v>181.14467450933057</c:v>
                </c:pt>
                <c:pt idx="1294">
                  <c:v>177.92753957437674</c:v>
                </c:pt>
                <c:pt idx="1295">
                  <c:v>167.63278570607449</c:v>
                </c:pt>
                <c:pt idx="1296">
                  <c:v>174.30063704881215</c:v>
                </c:pt>
                <c:pt idx="1297">
                  <c:v>162.04192461933721</c:v>
                </c:pt>
                <c:pt idx="1298">
                  <c:v>179.25290010119051</c:v>
                </c:pt>
                <c:pt idx="1299">
                  <c:v>174.61422056258101</c:v>
                </c:pt>
                <c:pt idx="1300">
                  <c:v>176.88719273625486</c:v>
                </c:pt>
                <c:pt idx="1301">
                  <c:v>172.43623072684792</c:v>
                </c:pt>
                <c:pt idx="1302">
                  <c:v>179.47724233832014</c:v>
                </c:pt>
                <c:pt idx="1303">
                  <c:v>163.04297241900031</c:v>
                </c:pt>
                <c:pt idx="1304">
                  <c:v>183.7868094799245</c:v>
                </c:pt>
                <c:pt idx="1305">
                  <c:v>196.95939705617496</c:v>
                </c:pt>
                <c:pt idx="1306">
                  <c:v>177.50227108471415</c:v>
                </c:pt>
                <c:pt idx="1307">
                  <c:v>174.91530520301552</c:v>
                </c:pt>
                <c:pt idx="1308">
                  <c:v>179.79928434843782</c:v>
                </c:pt>
                <c:pt idx="1309">
                  <c:v>187.2058993850828</c:v>
                </c:pt>
                <c:pt idx="1310">
                  <c:v>175.53734519562204</c:v>
                </c:pt>
                <c:pt idx="1311">
                  <c:v>165.02489871020464</c:v>
                </c:pt>
                <c:pt idx="1312">
                  <c:v>169.87777937208935</c:v>
                </c:pt>
                <c:pt idx="1313">
                  <c:v>167.46226859995431</c:v>
                </c:pt>
                <c:pt idx="1314">
                  <c:v>177.81170115507342</c:v>
                </c:pt>
                <c:pt idx="1315">
                  <c:v>175.67623682461397</c:v>
                </c:pt>
                <c:pt idx="1316">
                  <c:v>168.95927016490566</c:v>
                </c:pt>
                <c:pt idx="1317">
                  <c:v>179.88769472050143</c:v>
                </c:pt>
                <c:pt idx="1318">
                  <c:v>183.54434665804843</c:v>
                </c:pt>
                <c:pt idx="1319">
                  <c:v>180.51499752897564</c:v>
                </c:pt>
                <c:pt idx="1320">
                  <c:v>158.56365715288547</c:v>
                </c:pt>
                <c:pt idx="1321">
                  <c:v>195.31053465187694</c:v>
                </c:pt>
                <c:pt idx="1322">
                  <c:v>177.844646591274</c:v>
                </c:pt>
                <c:pt idx="1323">
                  <c:v>183.00756392732731</c:v>
                </c:pt>
                <c:pt idx="1324">
                  <c:v>165.06311761668957</c:v>
                </c:pt>
                <c:pt idx="1325">
                  <c:v>194.6169469444786</c:v>
                </c:pt>
                <c:pt idx="1326">
                  <c:v>184.4026677748237</c:v>
                </c:pt>
                <c:pt idx="1327">
                  <c:v>183.11809092742737</c:v>
                </c:pt>
                <c:pt idx="1328">
                  <c:v>181.26161490375074</c:v>
                </c:pt>
                <c:pt idx="1329">
                  <c:v>167.91311845304398</c:v>
                </c:pt>
                <c:pt idx="1330">
                  <c:v>184.69699472074925</c:v>
                </c:pt>
                <c:pt idx="1331">
                  <c:v>179.4612275105122</c:v>
                </c:pt>
                <c:pt idx="1332">
                  <c:v>176.86783859770694</c:v>
                </c:pt>
                <c:pt idx="1333">
                  <c:v>190.41905194867417</c:v>
                </c:pt>
                <c:pt idx="1334">
                  <c:v>167.28414498705934</c:v>
                </c:pt>
                <c:pt idx="1335">
                  <c:v>181.76204899030134</c:v>
                </c:pt>
                <c:pt idx="1336">
                  <c:v>185.21690512984065</c:v>
                </c:pt>
                <c:pt idx="1337">
                  <c:v>161.56716829437474</c:v>
                </c:pt>
                <c:pt idx="1338">
                  <c:v>185.09028507252799</c:v>
                </c:pt>
                <c:pt idx="1339">
                  <c:v>170.30824681197734</c:v>
                </c:pt>
                <c:pt idx="1340">
                  <c:v>193.25344681709694</c:v>
                </c:pt>
                <c:pt idx="1341">
                  <c:v>186.12113315950032</c:v>
                </c:pt>
                <c:pt idx="1342">
                  <c:v>178.48711063727762</c:v>
                </c:pt>
                <c:pt idx="1343">
                  <c:v>174.83362995124483</c:v>
                </c:pt>
                <c:pt idx="1344">
                  <c:v>176.90365913275747</c:v>
                </c:pt>
                <c:pt idx="1345">
                  <c:v>160.16144495772721</c:v>
                </c:pt>
                <c:pt idx="1346">
                  <c:v>190.26266406350751</c:v>
                </c:pt>
                <c:pt idx="1347">
                  <c:v>171.76086175662647</c:v>
                </c:pt>
                <c:pt idx="1348">
                  <c:v>170.61512339773341</c:v>
                </c:pt>
                <c:pt idx="1349">
                  <c:v>178.66177811126826</c:v>
                </c:pt>
                <c:pt idx="1350">
                  <c:v>187.79137357673798</c:v>
                </c:pt>
                <c:pt idx="1351">
                  <c:v>184.92784544101789</c:v>
                </c:pt>
                <c:pt idx="1352">
                  <c:v>196.14335169544924</c:v>
                </c:pt>
                <c:pt idx="1353">
                  <c:v>203.51586994185578</c:v>
                </c:pt>
                <c:pt idx="1354">
                  <c:v>178.62826269831123</c:v>
                </c:pt>
                <c:pt idx="1355">
                  <c:v>183.96523416708769</c:v>
                </c:pt>
                <c:pt idx="1356">
                  <c:v>184.3127154133978</c:v>
                </c:pt>
                <c:pt idx="1357">
                  <c:v>176.70247812178042</c:v>
                </c:pt>
                <c:pt idx="1358">
                  <c:v>171.99263163232308</c:v>
                </c:pt>
                <c:pt idx="1359">
                  <c:v>185.88892851497701</c:v>
                </c:pt>
                <c:pt idx="1360">
                  <c:v>183.06535853872657</c:v>
                </c:pt>
                <c:pt idx="1361">
                  <c:v>191.42480037858903</c:v>
                </c:pt>
                <c:pt idx="1362">
                  <c:v>175.89972006995347</c:v>
                </c:pt>
                <c:pt idx="1363">
                  <c:v>166.30744465675068</c:v>
                </c:pt>
                <c:pt idx="1364">
                  <c:v>197.01253178685951</c:v>
                </c:pt>
                <c:pt idx="1365">
                  <c:v>163.72379919089684</c:v>
                </c:pt>
                <c:pt idx="1366">
                  <c:v>186.48741039881648</c:v>
                </c:pt>
                <c:pt idx="1367">
                  <c:v>179.28991000770245</c:v>
                </c:pt>
                <c:pt idx="1368">
                  <c:v>190.88315285945046</c:v>
                </c:pt>
                <c:pt idx="1369">
                  <c:v>201.07438865575526</c:v>
                </c:pt>
                <c:pt idx="1370">
                  <c:v>195.38124138511174</c:v>
                </c:pt>
                <c:pt idx="1371">
                  <c:v>172.80294340693999</c:v>
                </c:pt>
                <c:pt idx="1372">
                  <c:v>173.66268878560894</c:v>
                </c:pt>
                <c:pt idx="1373">
                  <c:v>183.49858224444722</c:v>
                </c:pt>
                <c:pt idx="1374">
                  <c:v>173.94219561824212</c:v>
                </c:pt>
                <c:pt idx="1375">
                  <c:v>182.07793830328774</c:v>
                </c:pt>
                <c:pt idx="1376">
                  <c:v>162.31226153683815</c:v>
                </c:pt>
                <c:pt idx="1377">
                  <c:v>181.3643247709916</c:v>
                </c:pt>
                <c:pt idx="1378">
                  <c:v>188.16926302221717</c:v>
                </c:pt>
                <c:pt idx="1379">
                  <c:v>179.19912100455389</c:v>
                </c:pt>
                <c:pt idx="1380">
                  <c:v>191.44014975258742</c:v>
                </c:pt>
                <c:pt idx="1381">
                  <c:v>184.9122595188295</c:v>
                </c:pt>
                <c:pt idx="1382">
                  <c:v>188.58268563732892</c:v>
                </c:pt>
                <c:pt idx="1383">
                  <c:v>176.80756882611738</c:v>
                </c:pt>
                <c:pt idx="1384">
                  <c:v>167.14988905817134</c:v>
                </c:pt>
                <c:pt idx="1385">
                  <c:v>169.68391833764019</c:v>
                </c:pt>
                <c:pt idx="1386">
                  <c:v>189.75154573782527</c:v>
                </c:pt>
                <c:pt idx="1387">
                  <c:v>176.87473915706519</c:v>
                </c:pt>
                <c:pt idx="1388">
                  <c:v>188.43334766765457</c:v>
                </c:pt>
                <c:pt idx="1389">
                  <c:v>185.14526152310654</c:v>
                </c:pt>
                <c:pt idx="1390">
                  <c:v>163.65233923230528</c:v>
                </c:pt>
                <c:pt idx="1391">
                  <c:v>193.99402468555377</c:v>
                </c:pt>
                <c:pt idx="1392">
                  <c:v>188.41179617757888</c:v>
                </c:pt>
                <c:pt idx="1393">
                  <c:v>180.42962963789972</c:v>
                </c:pt>
                <c:pt idx="1394">
                  <c:v>195.59068261479368</c:v>
                </c:pt>
                <c:pt idx="1395">
                  <c:v>191.45208997842755</c:v>
                </c:pt>
                <c:pt idx="1396">
                  <c:v>185.91427868347992</c:v>
                </c:pt>
                <c:pt idx="1397">
                  <c:v>179.62796150541047</c:v>
                </c:pt>
                <c:pt idx="1398">
                  <c:v>174.33719938525644</c:v>
                </c:pt>
                <c:pt idx="1399">
                  <c:v>185.76870156772074</c:v>
                </c:pt>
                <c:pt idx="1400">
                  <c:v>187.3122797001387</c:v>
                </c:pt>
                <c:pt idx="1401">
                  <c:v>211.78694945055159</c:v>
                </c:pt>
                <c:pt idx="1402">
                  <c:v>191.89821925020979</c:v>
                </c:pt>
                <c:pt idx="1403">
                  <c:v>187.06665278824187</c:v>
                </c:pt>
                <c:pt idx="1404">
                  <c:v>168.93365790964583</c:v>
                </c:pt>
                <c:pt idx="1405">
                  <c:v>195.70371209155672</c:v>
                </c:pt>
                <c:pt idx="1406">
                  <c:v>174.03583733830757</c:v>
                </c:pt>
                <c:pt idx="1407">
                  <c:v>185.35093657307934</c:v>
                </c:pt>
                <c:pt idx="1408">
                  <c:v>185.18222966726995</c:v>
                </c:pt>
                <c:pt idx="1409">
                  <c:v>179.85919059320275</c:v>
                </c:pt>
                <c:pt idx="1410">
                  <c:v>181.54886785432092</c:v>
                </c:pt>
                <c:pt idx="1411">
                  <c:v>185.27649535838901</c:v>
                </c:pt>
                <c:pt idx="1412">
                  <c:v>162.63403785659744</c:v>
                </c:pt>
                <c:pt idx="1413">
                  <c:v>181.91181081493593</c:v>
                </c:pt>
                <c:pt idx="1414">
                  <c:v>185.07909100416509</c:v>
                </c:pt>
                <c:pt idx="1415">
                  <c:v>168.32672135892273</c:v>
                </c:pt>
                <c:pt idx="1416">
                  <c:v>176.95047603466429</c:v>
                </c:pt>
                <c:pt idx="1417">
                  <c:v>177.90017980756255</c:v>
                </c:pt>
                <c:pt idx="1418">
                  <c:v>180.16062562610711</c:v>
                </c:pt>
                <c:pt idx="1419">
                  <c:v>176.35519971837553</c:v>
                </c:pt>
                <c:pt idx="1420">
                  <c:v>186.33731317090749</c:v>
                </c:pt>
                <c:pt idx="1421">
                  <c:v>177.65198614245674</c:v>
                </c:pt>
                <c:pt idx="1422">
                  <c:v>174.12407151477314</c:v>
                </c:pt>
                <c:pt idx="1423">
                  <c:v>192.11390909436543</c:v>
                </c:pt>
                <c:pt idx="1424">
                  <c:v>168.24351776888886</c:v>
                </c:pt>
                <c:pt idx="1425">
                  <c:v>185.96384772043228</c:v>
                </c:pt>
                <c:pt idx="1426">
                  <c:v>178.6820832781178</c:v>
                </c:pt>
                <c:pt idx="1427">
                  <c:v>177.06282016956217</c:v>
                </c:pt>
                <c:pt idx="1428">
                  <c:v>186.97259047562562</c:v>
                </c:pt>
                <c:pt idx="1429">
                  <c:v>181.79152651610028</c:v>
                </c:pt>
                <c:pt idx="1430">
                  <c:v>185.51651154565175</c:v>
                </c:pt>
                <c:pt idx="1431">
                  <c:v>184.86522215308537</c:v>
                </c:pt>
                <c:pt idx="1432">
                  <c:v>182.58201439759705</c:v>
                </c:pt>
                <c:pt idx="1433">
                  <c:v>193.04859479753668</c:v>
                </c:pt>
                <c:pt idx="1434">
                  <c:v>176.97223915287682</c:v>
                </c:pt>
                <c:pt idx="1435">
                  <c:v>188.1327181364648</c:v>
                </c:pt>
                <c:pt idx="1436">
                  <c:v>188.93761321227342</c:v>
                </c:pt>
                <c:pt idx="1437">
                  <c:v>166.81296405008763</c:v>
                </c:pt>
                <c:pt idx="1438">
                  <c:v>158.56531848991472</c:v>
                </c:pt>
                <c:pt idx="1439">
                  <c:v>189.18590146394118</c:v>
                </c:pt>
                <c:pt idx="1440">
                  <c:v>183.16126519173417</c:v>
                </c:pt>
                <c:pt idx="1441">
                  <c:v>178.56477145022626</c:v>
                </c:pt>
                <c:pt idx="1442">
                  <c:v>167.70015271331326</c:v>
                </c:pt>
                <c:pt idx="1443">
                  <c:v>189.96179383324403</c:v>
                </c:pt>
                <c:pt idx="1444">
                  <c:v>205.25651120992924</c:v>
                </c:pt>
                <c:pt idx="1445">
                  <c:v>180.89587717340044</c:v>
                </c:pt>
                <c:pt idx="1446">
                  <c:v>189.6721509883308</c:v>
                </c:pt>
                <c:pt idx="1447">
                  <c:v>187.67881323647532</c:v>
                </c:pt>
                <c:pt idx="1448">
                  <c:v>187.69524149099726</c:v>
                </c:pt>
                <c:pt idx="1449">
                  <c:v>190.72372873298775</c:v>
                </c:pt>
                <c:pt idx="1450">
                  <c:v>155.24638478467506</c:v>
                </c:pt>
                <c:pt idx="1451">
                  <c:v>182.52062838521039</c:v>
                </c:pt>
                <c:pt idx="1452">
                  <c:v>179.83091178250407</c:v>
                </c:pt>
                <c:pt idx="1453">
                  <c:v>173.8737769805463</c:v>
                </c:pt>
                <c:pt idx="1454">
                  <c:v>187.96782642765052</c:v>
                </c:pt>
                <c:pt idx="1455">
                  <c:v>182.45989369000054</c:v>
                </c:pt>
                <c:pt idx="1456">
                  <c:v>184.91020207599465</c:v>
                </c:pt>
                <c:pt idx="1457">
                  <c:v>178.52423228362488</c:v>
                </c:pt>
                <c:pt idx="1458">
                  <c:v>194.42619920096925</c:v>
                </c:pt>
                <c:pt idx="1459">
                  <c:v>172.13025036848049</c:v>
                </c:pt>
                <c:pt idx="1460">
                  <c:v>200.08802105128541</c:v>
                </c:pt>
                <c:pt idx="1461">
                  <c:v>165.65992057166474</c:v>
                </c:pt>
                <c:pt idx="1462">
                  <c:v>190.78881875746717</c:v>
                </c:pt>
                <c:pt idx="1463">
                  <c:v>169.18217349525435</c:v>
                </c:pt>
                <c:pt idx="1464">
                  <c:v>175.67763271774407</c:v>
                </c:pt>
                <c:pt idx="1465">
                  <c:v>177.61011327829956</c:v>
                </c:pt>
                <c:pt idx="1466">
                  <c:v>196.26731507948944</c:v>
                </c:pt>
                <c:pt idx="1467">
                  <c:v>187.46854427706225</c:v>
                </c:pt>
                <c:pt idx="1468">
                  <c:v>188.70704832987704</c:v>
                </c:pt>
                <c:pt idx="1469">
                  <c:v>176.27551160809256</c:v>
                </c:pt>
                <c:pt idx="1470">
                  <c:v>183.79444178720232</c:v>
                </c:pt>
                <c:pt idx="1471">
                  <c:v>176.31317851572157</c:v>
                </c:pt>
                <c:pt idx="1472">
                  <c:v>169.04644575012964</c:v>
                </c:pt>
                <c:pt idx="1473">
                  <c:v>179.84571676885412</c:v>
                </c:pt>
                <c:pt idx="1474">
                  <c:v>179.71714235811493</c:v>
                </c:pt>
                <c:pt idx="1475">
                  <c:v>183.09746503442716</c:v>
                </c:pt>
                <c:pt idx="1476">
                  <c:v>186.54012649902737</c:v>
                </c:pt>
                <c:pt idx="1477">
                  <c:v>180.07060577716331</c:v>
                </c:pt>
                <c:pt idx="1478">
                  <c:v>178.58729989600786</c:v>
                </c:pt>
                <c:pt idx="1479">
                  <c:v>188.2576308844715</c:v>
                </c:pt>
                <c:pt idx="1480">
                  <c:v>170.77786485672206</c:v>
                </c:pt>
                <c:pt idx="1481">
                  <c:v>178.16569281732595</c:v>
                </c:pt>
                <c:pt idx="1482">
                  <c:v>174.65109440866357</c:v>
                </c:pt>
                <c:pt idx="1483">
                  <c:v>188.86582409458663</c:v>
                </c:pt>
                <c:pt idx="1484">
                  <c:v>183.03357962774729</c:v>
                </c:pt>
                <c:pt idx="1485">
                  <c:v>177.11496755616596</c:v>
                </c:pt>
                <c:pt idx="1486">
                  <c:v>167.46899688206236</c:v>
                </c:pt>
                <c:pt idx="1487">
                  <c:v>183.10328187964203</c:v>
                </c:pt>
                <c:pt idx="1488">
                  <c:v>200.51516445433239</c:v>
                </c:pt>
                <c:pt idx="1489">
                  <c:v>164.19137125014259</c:v>
                </c:pt>
                <c:pt idx="1490">
                  <c:v>158.07097199368386</c:v>
                </c:pt>
                <c:pt idx="1491">
                  <c:v>175.16040181312863</c:v>
                </c:pt>
                <c:pt idx="1492">
                  <c:v>177.44239654758448</c:v>
                </c:pt>
                <c:pt idx="1493">
                  <c:v>180.9801271251564</c:v>
                </c:pt>
                <c:pt idx="1494">
                  <c:v>165.72566235956006</c:v>
                </c:pt>
                <c:pt idx="1495">
                  <c:v>165.76182145849563</c:v>
                </c:pt>
                <c:pt idx="1496">
                  <c:v>158.68749742944777</c:v>
                </c:pt>
                <c:pt idx="1497">
                  <c:v>183.32119712217363</c:v>
                </c:pt>
                <c:pt idx="1498">
                  <c:v>193.52553568665149</c:v>
                </c:pt>
                <c:pt idx="1499">
                  <c:v>165.68997911848908</c:v>
                </c:pt>
                <c:pt idx="1500">
                  <c:v>185.5427784484248</c:v>
                </c:pt>
                <c:pt idx="1501">
                  <c:v>162.76070727914794</c:v>
                </c:pt>
                <c:pt idx="1502">
                  <c:v>186.05678334232798</c:v>
                </c:pt>
                <c:pt idx="1503">
                  <c:v>184.21346352548017</c:v>
                </c:pt>
                <c:pt idx="1504">
                  <c:v>184.17651478422258</c:v>
                </c:pt>
                <c:pt idx="1505">
                  <c:v>197.84229245102352</c:v>
                </c:pt>
                <c:pt idx="1506">
                  <c:v>176.19362792940348</c:v>
                </c:pt>
                <c:pt idx="1507">
                  <c:v>189.40805815660286</c:v>
                </c:pt>
                <c:pt idx="1508">
                  <c:v>166.57778817134547</c:v>
                </c:pt>
                <c:pt idx="1509">
                  <c:v>203.68730521666447</c:v>
                </c:pt>
                <c:pt idx="1510">
                  <c:v>172.76791319405811</c:v>
                </c:pt>
                <c:pt idx="1511">
                  <c:v>167.79702594311451</c:v>
                </c:pt>
                <c:pt idx="1512">
                  <c:v>171.30114868658009</c:v>
                </c:pt>
                <c:pt idx="1513">
                  <c:v>193.3067285515981</c:v>
                </c:pt>
                <c:pt idx="1514">
                  <c:v>175.55539371180419</c:v>
                </c:pt>
                <c:pt idx="1515">
                  <c:v>197.89262658459342</c:v>
                </c:pt>
                <c:pt idx="1516">
                  <c:v>177.80779328715639</c:v>
                </c:pt>
                <c:pt idx="1517">
                  <c:v>191.34409111730619</c:v>
                </c:pt>
                <c:pt idx="1518">
                  <c:v>172.89762867115266</c:v>
                </c:pt>
                <c:pt idx="1519">
                  <c:v>178.18479076423276</c:v>
                </c:pt>
                <c:pt idx="1520">
                  <c:v>183.22452174257822</c:v>
                </c:pt>
                <c:pt idx="1521">
                  <c:v>176.26711659156487</c:v>
                </c:pt>
                <c:pt idx="1522">
                  <c:v>181.95935539113958</c:v>
                </c:pt>
                <c:pt idx="1523">
                  <c:v>183.21784893884316</c:v>
                </c:pt>
                <c:pt idx="1524">
                  <c:v>175.24340133202062</c:v>
                </c:pt>
                <c:pt idx="1525">
                  <c:v>178.91806420924971</c:v>
                </c:pt>
                <c:pt idx="1526">
                  <c:v>182.45843451748024</c:v>
                </c:pt>
                <c:pt idx="1527">
                  <c:v>164.79278991289149</c:v>
                </c:pt>
                <c:pt idx="1528">
                  <c:v>171.0192968810901</c:v>
                </c:pt>
                <c:pt idx="1529">
                  <c:v>179.87470694090669</c:v>
                </c:pt>
                <c:pt idx="1530">
                  <c:v>169.69610198751391</c:v>
                </c:pt>
                <c:pt idx="1531">
                  <c:v>174.40779197017531</c:v>
                </c:pt>
                <c:pt idx="1532">
                  <c:v>188.87131408762318</c:v>
                </c:pt>
                <c:pt idx="1533">
                  <c:v>197.31783420157205</c:v>
                </c:pt>
                <c:pt idx="1534">
                  <c:v>178.57213373183592</c:v>
                </c:pt>
                <c:pt idx="1535">
                  <c:v>170.48216241204059</c:v>
                </c:pt>
                <c:pt idx="1536">
                  <c:v>187.43826369604955</c:v>
                </c:pt>
                <c:pt idx="1537">
                  <c:v>171.65298452714154</c:v>
                </c:pt>
                <c:pt idx="1538">
                  <c:v>180.00913099312874</c:v>
                </c:pt>
                <c:pt idx="1539">
                  <c:v>179.30001895335863</c:v>
                </c:pt>
                <c:pt idx="1540">
                  <c:v>189.00690896492679</c:v>
                </c:pt>
                <c:pt idx="1541">
                  <c:v>180.30424135357981</c:v>
                </c:pt>
                <c:pt idx="1542">
                  <c:v>173.72897217893873</c:v>
                </c:pt>
                <c:pt idx="1543">
                  <c:v>187.12324700491519</c:v>
                </c:pt>
                <c:pt idx="1544">
                  <c:v>198.71019815610214</c:v>
                </c:pt>
                <c:pt idx="1545">
                  <c:v>186.94519124242501</c:v>
                </c:pt>
                <c:pt idx="1546">
                  <c:v>162.73970225610867</c:v>
                </c:pt>
                <c:pt idx="1547">
                  <c:v>161.18541035767228</c:v>
                </c:pt>
                <c:pt idx="1548">
                  <c:v>185.13486722840025</c:v>
                </c:pt>
                <c:pt idx="1549">
                  <c:v>184.23724886027495</c:v>
                </c:pt>
                <c:pt idx="1550">
                  <c:v>174.19840105532836</c:v>
                </c:pt>
                <c:pt idx="1551">
                  <c:v>159.8604037136173</c:v>
                </c:pt>
                <c:pt idx="1552">
                  <c:v>184.52684481241744</c:v>
                </c:pt>
                <c:pt idx="1553">
                  <c:v>187.96317208702072</c:v>
                </c:pt>
                <c:pt idx="1554">
                  <c:v>184.3175199252849</c:v>
                </c:pt>
                <c:pt idx="1555">
                  <c:v>209.47558219447507</c:v>
                </c:pt>
                <c:pt idx="1556">
                  <c:v>177.93156325445543</c:v>
                </c:pt>
                <c:pt idx="1557">
                  <c:v>183.83243404107478</c:v>
                </c:pt>
                <c:pt idx="1558">
                  <c:v>180.8900593017535</c:v>
                </c:pt>
                <c:pt idx="1559">
                  <c:v>169.56115551078506</c:v>
                </c:pt>
                <c:pt idx="1560">
                  <c:v>185.86229491641689</c:v>
                </c:pt>
                <c:pt idx="1561">
                  <c:v>184.39111774347569</c:v>
                </c:pt>
                <c:pt idx="1562">
                  <c:v>164.30985240874702</c:v>
                </c:pt>
                <c:pt idx="1563">
                  <c:v>191.52726481654065</c:v>
                </c:pt>
                <c:pt idx="1564">
                  <c:v>201.95028971525664</c:v>
                </c:pt>
                <c:pt idx="1565">
                  <c:v>163.66490152432766</c:v>
                </c:pt>
                <c:pt idx="1566">
                  <c:v>178.68171938522539</c:v>
                </c:pt>
                <c:pt idx="1567">
                  <c:v>173.2117162982976</c:v>
                </c:pt>
                <c:pt idx="1568">
                  <c:v>196.59683676809811</c:v>
                </c:pt>
                <c:pt idx="1569">
                  <c:v>184.20455745854989</c:v>
                </c:pt>
                <c:pt idx="1570">
                  <c:v>181.37897573795817</c:v>
                </c:pt>
                <c:pt idx="1571">
                  <c:v>169.6610800945929</c:v>
                </c:pt>
                <c:pt idx="1572">
                  <c:v>179.42125766341957</c:v>
                </c:pt>
                <c:pt idx="1573">
                  <c:v>194.44457570926775</c:v>
                </c:pt>
                <c:pt idx="1574">
                  <c:v>195.06348217662531</c:v>
                </c:pt>
                <c:pt idx="1575">
                  <c:v>167.47091174354611</c:v>
                </c:pt>
                <c:pt idx="1576">
                  <c:v>169.45129349019859</c:v>
                </c:pt>
                <c:pt idx="1577">
                  <c:v>192.71525966376129</c:v>
                </c:pt>
                <c:pt idx="1578">
                  <c:v>199.24082780640748</c:v>
                </c:pt>
                <c:pt idx="1579">
                  <c:v>171.19273931053013</c:v>
                </c:pt>
                <c:pt idx="1580">
                  <c:v>170.04476788990843</c:v>
                </c:pt>
                <c:pt idx="1581">
                  <c:v>182.50824440467505</c:v>
                </c:pt>
                <c:pt idx="1582">
                  <c:v>169.61578192152311</c:v>
                </c:pt>
                <c:pt idx="1583">
                  <c:v>188.83084964756625</c:v>
                </c:pt>
                <c:pt idx="1584">
                  <c:v>169.23208473343183</c:v>
                </c:pt>
                <c:pt idx="1585">
                  <c:v>188.76468162451226</c:v>
                </c:pt>
                <c:pt idx="1586">
                  <c:v>181.75143294464075</c:v>
                </c:pt>
                <c:pt idx="1587">
                  <c:v>169.76085021149032</c:v>
                </c:pt>
                <c:pt idx="1588">
                  <c:v>170.37403335154676</c:v>
                </c:pt>
                <c:pt idx="1589">
                  <c:v>179.53951787000156</c:v>
                </c:pt>
                <c:pt idx="1590">
                  <c:v>177.036451467386</c:v>
                </c:pt>
                <c:pt idx="1591">
                  <c:v>190.17104573253152</c:v>
                </c:pt>
                <c:pt idx="1592">
                  <c:v>185.11253894147168</c:v>
                </c:pt>
                <c:pt idx="1593">
                  <c:v>193.60415942444291</c:v>
                </c:pt>
                <c:pt idx="1594">
                  <c:v>182.59965912587742</c:v>
                </c:pt>
                <c:pt idx="1595">
                  <c:v>194.18281528111029</c:v>
                </c:pt>
                <c:pt idx="1596">
                  <c:v>211.44150874058468</c:v>
                </c:pt>
                <c:pt idx="1597">
                  <c:v>171.83124273396086</c:v>
                </c:pt>
                <c:pt idx="1598">
                  <c:v>179.3779559231206</c:v>
                </c:pt>
                <c:pt idx="1599">
                  <c:v>162.13407776244682</c:v>
                </c:pt>
                <c:pt idx="1600">
                  <c:v>175.77862597585039</c:v>
                </c:pt>
                <c:pt idx="1601">
                  <c:v>168.33245111818854</c:v>
                </c:pt>
                <c:pt idx="1602">
                  <c:v>178.43661239429815</c:v>
                </c:pt>
                <c:pt idx="1603">
                  <c:v>165.25434354070359</c:v>
                </c:pt>
                <c:pt idx="1604">
                  <c:v>181.54624921369862</c:v>
                </c:pt>
                <c:pt idx="1605">
                  <c:v>186.63783756861318</c:v>
                </c:pt>
                <c:pt idx="1606">
                  <c:v>170.93626055859366</c:v>
                </c:pt>
                <c:pt idx="1607">
                  <c:v>171.5092125504986</c:v>
                </c:pt>
                <c:pt idx="1608">
                  <c:v>170.69924025009195</c:v>
                </c:pt>
                <c:pt idx="1609">
                  <c:v>188.15238850590688</c:v>
                </c:pt>
                <c:pt idx="1610">
                  <c:v>188.62808576470277</c:v>
                </c:pt>
                <c:pt idx="1611">
                  <c:v>185.98834306514274</c:v>
                </c:pt>
                <c:pt idx="1612">
                  <c:v>176.91250569639158</c:v>
                </c:pt>
                <c:pt idx="1613">
                  <c:v>195.1504083692958</c:v>
                </c:pt>
                <c:pt idx="1614">
                  <c:v>175.09294056050732</c:v>
                </c:pt>
                <c:pt idx="1615">
                  <c:v>187.00395743867418</c:v>
                </c:pt>
                <c:pt idx="1616">
                  <c:v>167.71342714491581</c:v>
                </c:pt>
                <c:pt idx="1617">
                  <c:v>176.27061054775683</c:v>
                </c:pt>
                <c:pt idx="1618">
                  <c:v>181.89310094688716</c:v>
                </c:pt>
                <c:pt idx="1619">
                  <c:v>189.10853034091957</c:v>
                </c:pt>
                <c:pt idx="1620">
                  <c:v>186.87158005249745</c:v>
                </c:pt>
                <c:pt idx="1621">
                  <c:v>179.6522548454808</c:v>
                </c:pt>
                <c:pt idx="1622">
                  <c:v>185.34075575707118</c:v>
                </c:pt>
                <c:pt idx="1623">
                  <c:v>186.60539348006319</c:v>
                </c:pt>
                <c:pt idx="1624">
                  <c:v>149.14213494163639</c:v>
                </c:pt>
                <c:pt idx="1625">
                  <c:v>172.43324833913238</c:v>
                </c:pt>
                <c:pt idx="1626">
                  <c:v>171.80937604280427</c:v>
                </c:pt>
                <c:pt idx="1627">
                  <c:v>177.42869376353238</c:v>
                </c:pt>
                <c:pt idx="1628">
                  <c:v>190.49011601987763</c:v>
                </c:pt>
                <c:pt idx="1629">
                  <c:v>192.53756266975043</c:v>
                </c:pt>
                <c:pt idx="1630">
                  <c:v>195.25137916396281</c:v>
                </c:pt>
                <c:pt idx="1631">
                  <c:v>176.57254435857377</c:v>
                </c:pt>
                <c:pt idx="1632">
                  <c:v>171.71815823203434</c:v>
                </c:pt>
                <c:pt idx="1633">
                  <c:v>183.05232883231128</c:v>
                </c:pt>
                <c:pt idx="1634">
                  <c:v>175.68495700202868</c:v>
                </c:pt>
                <c:pt idx="1635">
                  <c:v>184.48475512618211</c:v>
                </c:pt>
                <c:pt idx="1636">
                  <c:v>186.53758543405803</c:v>
                </c:pt>
                <c:pt idx="1637">
                  <c:v>177.11290067898983</c:v>
                </c:pt>
                <c:pt idx="1638">
                  <c:v>198.18716907428737</c:v>
                </c:pt>
                <c:pt idx="1639">
                  <c:v>175.20671275463391</c:v>
                </c:pt>
                <c:pt idx="1640">
                  <c:v>177.33209801844947</c:v>
                </c:pt>
                <c:pt idx="1641">
                  <c:v>180.85335023615963</c:v>
                </c:pt>
                <c:pt idx="1642">
                  <c:v>178.73542284830242</c:v>
                </c:pt>
                <c:pt idx="1643">
                  <c:v>177.29815553013572</c:v>
                </c:pt>
                <c:pt idx="1644">
                  <c:v>194.30678945337712</c:v>
                </c:pt>
                <c:pt idx="1645">
                  <c:v>181.32292893766132</c:v>
                </c:pt>
                <c:pt idx="1646">
                  <c:v>184.10162230081389</c:v>
                </c:pt>
                <c:pt idx="1647">
                  <c:v>169.49241447878774</c:v>
                </c:pt>
                <c:pt idx="1648">
                  <c:v>205.10765810479015</c:v>
                </c:pt>
                <c:pt idx="1649">
                  <c:v>189.34777504835515</c:v>
                </c:pt>
                <c:pt idx="1650">
                  <c:v>190.3125626036184</c:v>
                </c:pt>
                <c:pt idx="1651">
                  <c:v>190.94733113722225</c:v>
                </c:pt>
                <c:pt idx="1652">
                  <c:v>170.89436247517858</c:v>
                </c:pt>
                <c:pt idx="1653">
                  <c:v>173.35120391471102</c:v>
                </c:pt>
                <c:pt idx="1654">
                  <c:v>187.47099005638233</c:v>
                </c:pt>
                <c:pt idx="1655">
                  <c:v>172.38475531786614</c:v>
                </c:pt>
                <c:pt idx="1656">
                  <c:v>182.63923438002428</c:v>
                </c:pt>
                <c:pt idx="1657">
                  <c:v>179.13978501584242</c:v>
                </c:pt>
                <c:pt idx="1658">
                  <c:v>171.99891408295741</c:v>
                </c:pt>
                <c:pt idx="1659">
                  <c:v>179.16442490021876</c:v>
                </c:pt>
                <c:pt idx="1660">
                  <c:v>171.61465150279801</c:v>
                </c:pt>
                <c:pt idx="1661">
                  <c:v>176.77697270194005</c:v>
                </c:pt>
                <c:pt idx="1662">
                  <c:v>188.61930769204625</c:v>
                </c:pt>
                <c:pt idx="1663">
                  <c:v>172.45212617192817</c:v>
                </c:pt>
                <c:pt idx="1664">
                  <c:v>183.13332608724482</c:v>
                </c:pt>
                <c:pt idx="1665">
                  <c:v>168.06431969458706</c:v>
                </c:pt>
                <c:pt idx="1666">
                  <c:v>208.650160341261</c:v>
                </c:pt>
                <c:pt idx="1667">
                  <c:v>161.13135494960113</c:v>
                </c:pt>
                <c:pt idx="1668">
                  <c:v>171.66294619898346</c:v>
                </c:pt>
                <c:pt idx="1669">
                  <c:v>190.41325748120281</c:v>
                </c:pt>
                <c:pt idx="1670">
                  <c:v>192.64406574567676</c:v>
                </c:pt>
                <c:pt idx="1671">
                  <c:v>182.3495859778366</c:v>
                </c:pt>
                <c:pt idx="1672">
                  <c:v>166.97307608238285</c:v>
                </c:pt>
                <c:pt idx="1673">
                  <c:v>185.70935477220695</c:v>
                </c:pt>
                <c:pt idx="1674">
                  <c:v>179.02226100882959</c:v>
                </c:pt>
                <c:pt idx="1675">
                  <c:v>187.66083262255401</c:v>
                </c:pt>
                <c:pt idx="1676">
                  <c:v>181.51816351861251</c:v>
                </c:pt>
                <c:pt idx="1677">
                  <c:v>181.21751583524969</c:v>
                </c:pt>
                <c:pt idx="1678">
                  <c:v>182.57509146086997</c:v>
                </c:pt>
                <c:pt idx="1679">
                  <c:v>170.1960557626989</c:v>
                </c:pt>
                <c:pt idx="1680">
                  <c:v>181.17541662538738</c:v>
                </c:pt>
                <c:pt idx="1681">
                  <c:v>172.2153836724745</c:v>
                </c:pt>
                <c:pt idx="1682">
                  <c:v>178.17754560029195</c:v>
                </c:pt>
                <c:pt idx="1683">
                  <c:v>167.36997251729724</c:v>
                </c:pt>
                <c:pt idx="1684">
                  <c:v>193.9331515573883</c:v>
                </c:pt>
                <c:pt idx="1685">
                  <c:v>177.97520859261169</c:v>
                </c:pt>
                <c:pt idx="1686">
                  <c:v>170.17377690874659</c:v>
                </c:pt>
                <c:pt idx="1687">
                  <c:v>191.6781288040799</c:v>
                </c:pt>
                <c:pt idx="1688">
                  <c:v>168.48849217260786</c:v>
                </c:pt>
                <c:pt idx="1689">
                  <c:v>186.53831913023015</c:v>
                </c:pt>
                <c:pt idx="1690">
                  <c:v>172.56064253580445</c:v>
                </c:pt>
                <c:pt idx="1691">
                  <c:v>171.71367759379564</c:v>
                </c:pt>
                <c:pt idx="1692">
                  <c:v>175.58927240452667</c:v>
                </c:pt>
                <c:pt idx="1693">
                  <c:v>177.92169292891268</c:v>
                </c:pt>
                <c:pt idx="1694">
                  <c:v>181.69318356827279</c:v>
                </c:pt>
                <c:pt idx="1695">
                  <c:v>187.78738959077975</c:v>
                </c:pt>
                <c:pt idx="1696">
                  <c:v>176.26993207818356</c:v>
                </c:pt>
                <c:pt idx="1697">
                  <c:v>179.32546307363464</c:v>
                </c:pt>
                <c:pt idx="1698">
                  <c:v>186.63461449511604</c:v>
                </c:pt>
                <c:pt idx="1699">
                  <c:v>157.91300626756347</c:v>
                </c:pt>
                <c:pt idx="1700">
                  <c:v>194.54851390894402</c:v>
                </c:pt>
                <c:pt idx="1701">
                  <c:v>194.43890148361822</c:v>
                </c:pt>
                <c:pt idx="1702">
                  <c:v>190.8574102880599</c:v>
                </c:pt>
                <c:pt idx="1703">
                  <c:v>171.05443161937606</c:v>
                </c:pt>
                <c:pt idx="1704">
                  <c:v>193.99298498701734</c:v>
                </c:pt>
                <c:pt idx="1705">
                  <c:v>190.19397032294037</c:v>
                </c:pt>
                <c:pt idx="1706">
                  <c:v>185.51833241989812</c:v>
                </c:pt>
                <c:pt idx="1707">
                  <c:v>188.74683539318897</c:v>
                </c:pt>
                <c:pt idx="1708">
                  <c:v>179.23272796311605</c:v>
                </c:pt>
                <c:pt idx="1709">
                  <c:v>202.67649892124214</c:v>
                </c:pt>
                <c:pt idx="1710">
                  <c:v>180.90383988399932</c:v>
                </c:pt>
                <c:pt idx="1711">
                  <c:v>176.16260668747131</c:v>
                </c:pt>
                <c:pt idx="1712">
                  <c:v>166.69423519854209</c:v>
                </c:pt>
                <c:pt idx="1713">
                  <c:v>184.50731911772004</c:v>
                </c:pt>
                <c:pt idx="1714">
                  <c:v>192.13129859047282</c:v>
                </c:pt>
                <c:pt idx="1715">
                  <c:v>177.15608335846738</c:v>
                </c:pt>
                <c:pt idx="1716">
                  <c:v>162.53835996821391</c:v>
                </c:pt>
                <c:pt idx="1717">
                  <c:v>190.19221324241468</c:v>
                </c:pt>
                <c:pt idx="1718">
                  <c:v>172.4875843974342</c:v>
                </c:pt>
                <c:pt idx="1719">
                  <c:v>170.11856367317287</c:v>
                </c:pt>
                <c:pt idx="1720">
                  <c:v>183.63331239974772</c:v>
                </c:pt>
                <c:pt idx="1721">
                  <c:v>181.44875585293639</c:v>
                </c:pt>
                <c:pt idx="1722">
                  <c:v>176.3023707215639</c:v>
                </c:pt>
                <c:pt idx="1723">
                  <c:v>173.07287551320707</c:v>
                </c:pt>
                <c:pt idx="1724">
                  <c:v>181.3182899705071</c:v>
                </c:pt>
                <c:pt idx="1725">
                  <c:v>173.77692855052075</c:v>
                </c:pt>
                <c:pt idx="1726">
                  <c:v>184.87402632166572</c:v>
                </c:pt>
                <c:pt idx="1727">
                  <c:v>179.58981192751787</c:v>
                </c:pt>
                <c:pt idx="1728">
                  <c:v>185.63930011882672</c:v>
                </c:pt>
                <c:pt idx="1729">
                  <c:v>180.27555611596321</c:v>
                </c:pt>
                <c:pt idx="1730">
                  <c:v>174.32865986536672</c:v>
                </c:pt>
                <c:pt idx="1731">
                  <c:v>177.44142942998241</c:v>
                </c:pt>
                <c:pt idx="1732">
                  <c:v>188.18745687152023</c:v>
                </c:pt>
                <c:pt idx="1733">
                  <c:v>182.75143221122789</c:v>
                </c:pt>
                <c:pt idx="1734">
                  <c:v>189.03749216811568</c:v>
                </c:pt>
                <c:pt idx="1735">
                  <c:v>180.20823106850727</c:v>
                </c:pt>
                <c:pt idx="1736">
                  <c:v>160.40167846159198</c:v>
                </c:pt>
                <c:pt idx="1737">
                  <c:v>183.53238208853156</c:v>
                </c:pt>
                <c:pt idx="1738">
                  <c:v>149.56386722739904</c:v>
                </c:pt>
                <c:pt idx="1739">
                  <c:v>182.92039511603087</c:v>
                </c:pt>
                <c:pt idx="1740">
                  <c:v>181.54891253622662</c:v>
                </c:pt>
                <c:pt idx="1741">
                  <c:v>180.84549050841039</c:v>
                </c:pt>
                <c:pt idx="1742">
                  <c:v>188.73330883327142</c:v>
                </c:pt>
                <c:pt idx="1743">
                  <c:v>165.75782481131776</c:v>
                </c:pt>
                <c:pt idx="1744">
                  <c:v>184.79167835486081</c:v>
                </c:pt>
                <c:pt idx="1745">
                  <c:v>178.16967457131167</c:v>
                </c:pt>
                <c:pt idx="1746">
                  <c:v>171.88520777154943</c:v>
                </c:pt>
                <c:pt idx="1747">
                  <c:v>166.36706822901039</c:v>
                </c:pt>
                <c:pt idx="1748">
                  <c:v>180.11299952031936</c:v>
                </c:pt>
                <c:pt idx="1749">
                  <c:v>179.77182351769559</c:v>
                </c:pt>
                <c:pt idx="1750">
                  <c:v>171.52418342118369</c:v>
                </c:pt>
                <c:pt idx="1751">
                  <c:v>161.73293049900496</c:v>
                </c:pt>
                <c:pt idx="1752">
                  <c:v>175.8253754835784</c:v>
                </c:pt>
                <c:pt idx="1753">
                  <c:v>169.95305899532454</c:v>
                </c:pt>
                <c:pt idx="1754">
                  <c:v>185.91157817652876</c:v>
                </c:pt>
                <c:pt idx="1755">
                  <c:v>178.15387554712126</c:v>
                </c:pt>
                <c:pt idx="1756">
                  <c:v>185.63961572125839</c:v>
                </c:pt>
                <c:pt idx="1757">
                  <c:v>164.64732415577791</c:v>
                </c:pt>
                <c:pt idx="1758">
                  <c:v>169.74181300894853</c:v>
                </c:pt>
                <c:pt idx="1759">
                  <c:v>168.14105750115993</c:v>
                </c:pt>
                <c:pt idx="1760">
                  <c:v>196.59413028595526</c:v>
                </c:pt>
                <c:pt idx="1761">
                  <c:v>170.46637488526977</c:v>
                </c:pt>
                <c:pt idx="1762">
                  <c:v>175.42820713061923</c:v>
                </c:pt>
                <c:pt idx="1763">
                  <c:v>178.37626986494686</c:v>
                </c:pt>
                <c:pt idx="1764">
                  <c:v>174.39430136552838</c:v>
                </c:pt>
                <c:pt idx="1765">
                  <c:v>177.08570082582685</c:v>
                </c:pt>
                <c:pt idx="1766">
                  <c:v>186.78389602585526</c:v>
                </c:pt>
                <c:pt idx="1767">
                  <c:v>178.98209705315108</c:v>
                </c:pt>
                <c:pt idx="1768">
                  <c:v>167.00677330484183</c:v>
                </c:pt>
                <c:pt idx="1769">
                  <c:v>175.29815811301617</c:v>
                </c:pt>
                <c:pt idx="1770">
                  <c:v>188.16570684488664</c:v>
                </c:pt>
                <c:pt idx="1771">
                  <c:v>158.69585501189832</c:v>
                </c:pt>
                <c:pt idx="1772">
                  <c:v>174.21484338869919</c:v>
                </c:pt>
                <c:pt idx="1773">
                  <c:v>174.70084701659104</c:v>
                </c:pt>
                <c:pt idx="1774">
                  <c:v>168.38056646443582</c:v>
                </c:pt>
                <c:pt idx="1775">
                  <c:v>161.2638588579006</c:v>
                </c:pt>
                <c:pt idx="1776">
                  <c:v>183.46500810243083</c:v>
                </c:pt>
                <c:pt idx="1777">
                  <c:v>185.28805577322376</c:v>
                </c:pt>
                <c:pt idx="1778">
                  <c:v>182.88455032742229</c:v>
                </c:pt>
                <c:pt idx="1779">
                  <c:v>170.44419233068814</c:v>
                </c:pt>
                <c:pt idx="1780">
                  <c:v>179.51812413353747</c:v>
                </c:pt>
                <c:pt idx="1781">
                  <c:v>185.38997426720678</c:v>
                </c:pt>
                <c:pt idx="1782">
                  <c:v>173.265215484658</c:v>
                </c:pt>
                <c:pt idx="1783">
                  <c:v>182.00947191497477</c:v>
                </c:pt>
                <c:pt idx="1784">
                  <c:v>155.99753706046616</c:v>
                </c:pt>
                <c:pt idx="1785">
                  <c:v>185.86645062972886</c:v>
                </c:pt>
                <c:pt idx="1786">
                  <c:v>176.05960215782301</c:v>
                </c:pt>
                <c:pt idx="1787">
                  <c:v>184.89911229569447</c:v>
                </c:pt>
                <c:pt idx="1788">
                  <c:v>195.77155975157947</c:v>
                </c:pt>
                <c:pt idx="1789">
                  <c:v>180.48162514342758</c:v>
                </c:pt>
                <c:pt idx="1790">
                  <c:v>190.91908926903218</c:v>
                </c:pt>
                <c:pt idx="1791">
                  <c:v>187.74751820875755</c:v>
                </c:pt>
                <c:pt idx="1792">
                  <c:v>176.67580797073245</c:v>
                </c:pt>
                <c:pt idx="1793">
                  <c:v>183.61194142800412</c:v>
                </c:pt>
                <c:pt idx="1794">
                  <c:v>173.36546619757624</c:v>
                </c:pt>
                <c:pt idx="1795">
                  <c:v>193.4397315618846</c:v>
                </c:pt>
                <c:pt idx="1796">
                  <c:v>195.02859801044394</c:v>
                </c:pt>
                <c:pt idx="1797">
                  <c:v>195.36783621032799</c:v>
                </c:pt>
                <c:pt idx="1798">
                  <c:v>153.99635728311142</c:v>
                </c:pt>
                <c:pt idx="1799">
                  <c:v>178.62403032320458</c:v>
                </c:pt>
                <c:pt idx="1800">
                  <c:v>190.44342784422</c:v>
                </c:pt>
                <c:pt idx="1801">
                  <c:v>181.15987719271266</c:v>
                </c:pt>
                <c:pt idx="1802">
                  <c:v>186.24360867844769</c:v>
                </c:pt>
                <c:pt idx="1803">
                  <c:v>197.04761642641895</c:v>
                </c:pt>
                <c:pt idx="1804">
                  <c:v>191.08100821849825</c:v>
                </c:pt>
                <c:pt idx="1805">
                  <c:v>184.95336316745937</c:v>
                </c:pt>
                <c:pt idx="1806">
                  <c:v>172.09066903355577</c:v>
                </c:pt>
                <c:pt idx="1807">
                  <c:v>177.02865857143681</c:v>
                </c:pt>
                <c:pt idx="1808">
                  <c:v>182.23329216143142</c:v>
                </c:pt>
                <c:pt idx="1809">
                  <c:v>175.52188979279134</c:v>
                </c:pt>
                <c:pt idx="1810">
                  <c:v>182.59801064804176</c:v>
                </c:pt>
                <c:pt idx="1811">
                  <c:v>176.34855804909373</c:v>
                </c:pt>
                <c:pt idx="1812">
                  <c:v>173.14778463829947</c:v>
                </c:pt>
                <c:pt idx="1813">
                  <c:v>187.49633471579889</c:v>
                </c:pt>
                <c:pt idx="1814">
                  <c:v>174.60930989445768</c:v>
                </c:pt>
                <c:pt idx="1815">
                  <c:v>164.66218379321202</c:v>
                </c:pt>
                <c:pt idx="1816">
                  <c:v>180.14682124442845</c:v>
                </c:pt>
                <c:pt idx="1817">
                  <c:v>174.79040020623739</c:v>
                </c:pt>
                <c:pt idx="1818">
                  <c:v>164.66586945867914</c:v>
                </c:pt>
                <c:pt idx="1819">
                  <c:v>184.13725760699512</c:v>
                </c:pt>
                <c:pt idx="1820">
                  <c:v>184.13595642846167</c:v>
                </c:pt>
                <c:pt idx="1821">
                  <c:v>184.9181859219139</c:v>
                </c:pt>
                <c:pt idx="1822">
                  <c:v>181.11310282848601</c:v>
                </c:pt>
                <c:pt idx="1823">
                  <c:v>176.35351866341068</c:v>
                </c:pt>
                <c:pt idx="1824">
                  <c:v>160.73031778427813</c:v>
                </c:pt>
                <c:pt idx="1825">
                  <c:v>180.2107797730028</c:v>
                </c:pt>
                <c:pt idx="1826">
                  <c:v>191.99641380635748</c:v>
                </c:pt>
                <c:pt idx="1827">
                  <c:v>186.58438700576031</c:v>
                </c:pt>
                <c:pt idx="1828">
                  <c:v>196.2763686446136</c:v>
                </c:pt>
                <c:pt idx="1829">
                  <c:v>172.07358943115011</c:v>
                </c:pt>
                <c:pt idx="1830">
                  <c:v>170.70958220683991</c:v>
                </c:pt>
                <c:pt idx="1831">
                  <c:v>177.16022413838326</c:v>
                </c:pt>
                <c:pt idx="1832">
                  <c:v>179.26042657518244</c:v>
                </c:pt>
                <c:pt idx="1833">
                  <c:v>174.65297960965438</c:v>
                </c:pt>
                <c:pt idx="1834">
                  <c:v>174.34463018633099</c:v>
                </c:pt>
                <c:pt idx="1835">
                  <c:v>174.91032073885114</c:v>
                </c:pt>
                <c:pt idx="1836">
                  <c:v>177.2510886449802</c:v>
                </c:pt>
                <c:pt idx="1837">
                  <c:v>159.63188311918216</c:v>
                </c:pt>
                <c:pt idx="1838">
                  <c:v>183.20982097931613</c:v>
                </c:pt>
                <c:pt idx="1839">
                  <c:v>182.7722441047114</c:v>
                </c:pt>
                <c:pt idx="1840">
                  <c:v>187.28627980937219</c:v>
                </c:pt>
                <c:pt idx="1841">
                  <c:v>166.30180624393631</c:v>
                </c:pt>
                <c:pt idx="1842">
                  <c:v>197.3076019537325</c:v>
                </c:pt>
                <c:pt idx="1843">
                  <c:v>183.93285870678449</c:v>
                </c:pt>
                <c:pt idx="1844">
                  <c:v>193.96884597003202</c:v>
                </c:pt>
                <c:pt idx="1845">
                  <c:v>180.77587711443337</c:v>
                </c:pt>
                <c:pt idx="1846">
                  <c:v>175.07275693959076</c:v>
                </c:pt>
                <c:pt idx="1847">
                  <c:v>187.00021194967007</c:v>
                </c:pt>
                <c:pt idx="1848">
                  <c:v>191.27550832335757</c:v>
                </c:pt>
                <c:pt idx="1849">
                  <c:v>182.30796699249669</c:v>
                </c:pt>
                <c:pt idx="1850">
                  <c:v>162.25588083342433</c:v>
                </c:pt>
                <c:pt idx="1851">
                  <c:v>169.09357491514723</c:v>
                </c:pt>
                <c:pt idx="1852">
                  <c:v>190.69100399025891</c:v>
                </c:pt>
                <c:pt idx="1853">
                  <c:v>172.68797188257605</c:v>
                </c:pt>
                <c:pt idx="1854">
                  <c:v>177.90874900879692</c:v>
                </c:pt>
                <c:pt idx="1855">
                  <c:v>163.89757526389675</c:v>
                </c:pt>
                <c:pt idx="1856">
                  <c:v>180.51514857599625</c:v>
                </c:pt>
                <c:pt idx="1857">
                  <c:v>192.50916433150354</c:v>
                </c:pt>
                <c:pt idx="1858">
                  <c:v>201.08510242224853</c:v>
                </c:pt>
                <c:pt idx="1859">
                  <c:v>199.02134065146717</c:v>
                </c:pt>
                <c:pt idx="1860">
                  <c:v>184.69793107309511</c:v>
                </c:pt>
                <c:pt idx="1861">
                  <c:v>183.03252767488868</c:v>
                </c:pt>
                <c:pt idx="1862">
                  <c:v>182.25573224799879</c:v>
                </c:pt>
                <c:pt idx="1863">
                  <c:v>163.04032050148237</c:v>
                </c:pt>
                <c:pt idx="1864">
                  <c:v>167.61582009017852</c:v>
                </c:pt>
                <c:pt idx="1865">
                  <c:v>193.24515060278472</c:v>
                </c:pt>
                <c:pt idx="1866">
                  <c:v>191.61542216899176</c:v>
                </c:pt>
                <c:pt idx="1867">
                  <c:v>179.03445169583867</c:v>
                </c:pt>
                <c:pt idx="1868">
                  <c:v>185.73552711208106</c:v>
                </c:pt>
                <c:pt idx="1869">
                  <c:v>188.18812278676236</c:v>
                </c:pt>
                <c:pt idx="1870">
                  <c:v>198.87562497538946</c:v>
                </c:pt>
                <c:pt idx="1871">
                  <c:v>184.12754709860982</c:v>
                </c:pt>
                <c:pt idx="1872">
                  <c:v>183.76373381992357</c:v>
                </c:pt>
                <c:pt idx="1873">
                  <c:v>174.45423073881315</c:v>
                </c:pt>
                <c:pt idx="1874">
                  <c:v>188.52278652888276</c:v>
                </c:pt>
                <c:pt idx="1875">
                  <c:v>175.34043604319032</c:v>
                </c:pt>
                <c:pt idx="1876">
                  <c:v>195.58780188431459</c:v>
                </c:pt>
                <c:pt idx="1877">
                  <c:v>187.16993297244932</c:v>
                </c:pt>
                <c:pt idx="1878">
                  <c:v>210.58517949512384</c:v>
                </c:pt>
                <c:pt idx="1879">
                  <c:v>171.51425124639181</c:v>
                </c:pt>
                <c:pt idx="1880">
                  <c:v>174.06566728739242</c:v>
                </c:pt>
                <c:pt idx="1881">
                  <c:v>172.429944368045</c:v>
                </c:pt>
                <c:pt idx="1882">
                  <c:v>172.01839246286704</c:v>
                </c:pt>
                <c:pt idx="1883">
                  <c:v>172.19101013054026</c:v>
                </c:pt>
                <c:pt idx="1884">
                  <c:v>196.08237685665432</c:v>
                </c:pt>
                <c:pt idx="1885">
                  <c:v>186.77788803352556</c:v>
                </c:pt>
                <c:pt idx="1886">
                  <c:v>176.51651771744105</c:v>
                </c:pt>
                <c:pt idx="1887">
                  <c:v>169.87100229198325</c:v>
                </c:pt>
                <c:pt idx="1888">
                  <c:v>177.5072051020658</c:v>
                </c:pt>
                <c:pt idx="1889">
                  <c:v>175.769104180216</c:v>
                </c:pt>
                <c:pt idx="1890">
                  <c:v>201.50263901234848</c:v>
                </c:pt>
                <c:pt idx="1891">
                  <c:v>171.24930575180628</c:v>
                </c:pt>
                <c:pt idx="1892">
                  <c:v>190.55314736575599</c:v>
                </c:pt>
                <c:pt idx="1893">
                  <c:v>175.26610478980518</c:v>
                </c:pt>
                <c:pt idx="1894">
                  <c:v>186.91954193948175</c:v>
                </c:pt>
                <c:pt idx="1895">
                  <c:v>198.26257718962495</c:v>
                </c:pt>
                <c:pt idx="1896">
                  <c:v>191.94062048239559</c:v>
                </c:pt>
                <c:pt idx="1897">
                  <c:v>185.19540485062927</c:v>
                </c:pt>
                <c:pt idx="1898">
                  <c:v>168.01736111867075</c:v>
                </c:pt>
                <c:pt idx="1899">
                  <c:v>180.20878584134019</c:v>
                </c:pt>
                <c:pt idx="1900">
                  <c:v>187.27161775025661</c:v>
                </c:pt>
                <c:pt idx="1901">
                  <c:v>183.28813600328689</c:v>
                </c:pt>
                <c:pt idx="1902">
                  <c:v>170.44217718664368</c:v>
                </c:pt>
                <c:pt idx="1903">
                  <c:v>171.59415746594959</c:v>
                </c:pt>
                <c:pt idx="1904">
                  <c:v>192.98854810637835</c:v>
                </c:pt>
                <c:pt idx="1905">
                  <c:v>205.06756662615243</c:v>
                </c:pt>
                <c:pt idx="1906">
                  <c:v>163.70215418175098</c:v>
                </c:pt>
                <c:pt idx="1907">
                  <c:v>168.41546514517026</c:v>
                </c:pt>
                <c:pt idx="1908">
                  <c:v>192.10792116919686</c:v>
                </c:pt>
                <c:pt idx="1909">
                  <c:v>167.88130831964187</c:v>
                </c:pt>
                <c:pt idx="1910">
                  <c:v>170.53111710455377</c:v>
                </c:pt>
                <c:pt idx="1911">
                  <c:v>179.65692937137351</c:v>
                </c:pt>
                <c:pt idx="1912">
                  <c:v>173.56845278614551</c:v>
                </c:pt>
                <c:pt idx="1913">
                  <c:v>173.03632353524915</c:v>
                </c:pt>
                <c:pt idx="1914">
                  <c:v>186.5658357232567</c:v>
                </c:pt>
                <c:pt idx="1915">
                  <c:v>166.18457017603632</c:v>
                </c:pt>
                <c:pt idx="1916">
                  <c:v>172.0061307089004</c:v>
                </c:pt>
                <c:pt idx="1917">
                  <c:v>192.64937095212755</c:v>
                </c:pt>
                <c:pt idx="1918">
                  <c:v>189.47879567012976</c:v>
                </c:pt>
                <c:pt idx="1919">
                  <c:v>169.67858976731796</c:v>
                </c:pt>
                <c:pt idx="1920">
                  <c:v>166.94685313730585</c:v>
                </c:pt>
                <c:pt idx="1921">
                  <c:v>153.50876741112364</c:v>
                </c:pt>
                <c:pt idx="1922">
                  <c:v>215.2179204636887</c:v>
                </c:pt>
                <c:pt idx="1923">
                  <c:v>171.31012351120299</c:v>
                </c:pt>
                <c:pt idx="1924">
                  <c:v>188.36852825393336</c:v>
                </c:pt>
                <c:pt idx="1925">
                  <c:v>184.1305591060688</c:v>
                </c:pt>
                <c:pt idx="1926">
                  <c:v>193.77136738762294</c:v>
                </c:pt>
                <c:pt idx="1927">
                  <c:v>169.07003780110898</c:v>
                </c:pt>
                <c:pt idx="1928">
                  <c:v>180.14790858541056</c:v>
                </c:pt>
                <c:pt idx="1929">
                  <c:v>195.58307650267341</c:v>
                </c:pt>
                <c:pt idx="1930">
                  <c:v>167.94613703122315</c:v>
                </c:pt>
                <c:pt idx="1931">
                  <c:v>168.08257371114826</c:v>
                </c:pt>
                <c:pt idx="1932">
                  <c:v>164.5175263451855</c:v>
                </c:pt>
                <c:pt idx="1933">
                  <c:v>172.19270587753505</c:v>
                </c:pt>
                <c:pt idx="1934">
                  <c:v>167.21932746511618</c:v>
                </c:pt>
                <c:pt idx="1935">
                  <c:v>181.03535922962143</c:v>
                </c:pt>
                <c:pt idx="1936">
                  <c:v>178.87402279229099</c:v>
                </c:pt>
                <c:pt idx="1937">
                  <c:v>188.58520595659368</c:v>
                </c:pt>
                <c:pt idx="1938">
                  <c:v>171.74803239288437</c:v>
                </c:pt>
                <c:pt idx="1939">
                  <c:v>180.13808874095255</c:v>
                </c:pt>
                <c:pt idx="1940">
                  <c:v>180.31861557024027</c:v>
                </c:pt>
                <c:pt idx="1941">
                  <c:v>189.77978580769883</c:v>
                </c:pt>
                <c:pt idx="1942">
                  <c:v>160.12865019303752</c:v>
                </c:pt>
                <c:pt idx="1943">
                  <c:v>177.21869343641058</c:v>
                </c:pt>
                <c:pt idx="1944">
                  <c:v>180.38296803502629</c:v>
                </c:pt>
                <c:pt idx="1945">
                  <c:v>198.29747481733844</c:v>
                </c:pt>
                <c:pt idx="1946">
                  <c:v>184.42096365661035</c:v>
                </c:pt>
                <c:pt idx="1947">
                  <c:v>181.02337682508619</c:v>
                </c:pt>
                <c:pt idx="1948">
                  <c:v>194.48384950911409</c:v>
                </c:pt>
                <c:pt idx="1949">
                  <c:v>195.06698828936428</c:v>
                </c:pt>
                <c:pt idx="1950">
                  <c:v>176.58235653409736</c:v>
                </c:pt>
                <c:pt idx="1951">
                  <c:v>178.12136162125395</c:v>
                </c:pt>
                <c:pt idx="1952">
                  <c:v>165.39994670861486</c:v>
                </c:pt>
                <c:pt idx="1953">
                  <c:v>167.37680153517587</c:v>
                </c:pt>
                <c:pt idx="1954">
                  <c:v>178.06852589996896</c:v>
                </c:pt>
                <c:pt idx="1955">
                  <c:v>178.15040363596259</c:v>
                </c:pt>
                <c:pt idx="1956">
                  <c:v>183.76949336322824</c:v>
                </c:pt>
                <c:pt idx="1957">
                  <c:v>172.75497342408207</c:v>
                </c:pt>
                <c:pt idx="1958">
                  <c:v>194.13949598067609</c:v>
                </c:pt>
                <c:pt idx="1959">
                  <c:v>173.59265119877347</c:v>
                </c:pt>
                <c:pt idx="1960">
                  <c:v>188.64214158805288</c:v>
                </c:pt>
                <c:pt idx="1961">
                  <c:v>182.62243147178748</c:v>
                </c:pt>
                <c:pt idx="1962">
                  <c:v>177.04853623036973</c:v>
                </c:pt>
                <c:pt idx="1963">
                  <c:v>193.30543262464499</c:v>
                </c:pt>
                <c:pt idx="1964">
                  <c:v>171.13549211799688</c:v>
                </c:pt>
                <c:pt idx="1965">
                  <c:v>174.14188346137277</c:v>
                </c:pt>
                <c:pt idx="1966">
                  <c:v>184.5204815979678</c:v>
                </c:pt>
                <c:pt idx="1967">
                  <c:v>189.62642363616965</c:v>
                </c:pt>
                <c:pt idx="1968">
                  <c:v>187.17416427676693</c:v>
                </c:pt>
                <c:pt idx="1969">
                  <c:v>160.89576880531502</c:v>
                </c:pt>
                <c:pt idx="1970">
                  <c:v>179.88597790979031</c:v>
                </c:pt>
                <c:pt idx="1971">
                  <c:v>188.01815227816934</c:v>
                </c:pt>
                <c:pt idx="1972">
                  <c:v>178.88177202475077</c:v>
                </c:pt>
                <c:pt idx="1973">
                  <c:v>175.03353861940587</c:v>
                </c:pt>
                <c:pt idx="1974">
                  <c:v>190.5946011447017</c:v>
                </c:pt>
                <c:pt idx="1975">
                  <c:v>183.15634916114229</c:v>
                </c:pt>
                <c:pt idx="1976">
                  <c:v>188.18853394698809</c:v>
                </c:pt>
                <c:pt idx="1977">
                  <c:v>177.62594713137838</c:v>
                </c:pt>
                <c:pt idx="1978">
                  <c:v>184.02509112690996</c:v>
                </c:pt>
                <c:pt idx="1979">
                  <c:v>183.43929892141969</c:v>
                </c:pt>
                <c:pt idx="1980">
                  <c:v>171.19541001212613</c:v>
                </c:pt>
                <c:pt idx="1981">
                  <c:v>192.36207830787794</c:v>
                </c:pt>
                <c:pt idx="1982">
                  <c:v>179.24972533673662</c:v>
                </c:pt>
                <c:pt idx="1983">
                  <c:v>181.10763682021252</c:v>
                </c:pt>
                <c:pt idx="1984">
                  <c:v>178.61457347064575</c:v>
                </c:pt>
                <c:pt idx="1985">
                  <c:v>178.11440533552928</c:v>
                </c:pt>
                <c:pt idx="1986">
                  <c:v>167.38097085984128</c:v>
                </c:pt>
                <c:pt idx="1987">
                  <c:v>173.60750663114521</c:v>
                </c:pt>
                <c:pt idx="1988">
                  <c:v>175.2173246193185</c:v>
                </c:pt>
                <c:pt idx="1989">
                  <c:v>168.27653495855077</c:v>
                </c:pt>
                <c:pt idx="1990">
                  <c:v>193.48806324634805</c:v>
                </c:pt>
                <c:pt idx="1991">
                  <c:v>189.58786460575942</c:v>
                </c:pt>
                <c:pt idx="1992">
                  <c:v>180.61408155364288</c:v>
                </c:pt>
                <c:pt idx="1993">
                  <c:v>160.58038644679192</c:v>
                </c:pt>
                <c:pt idx="1994">
                  <c:v>188.30613968613542</c:v>
                </c:pt>
                <c:pt idx="1995">
                  <c:v>174.54375804382363</c:v>
                </c:pt>
                <c:pt idx="1996">
                  <c:v>191.62476345496265</c:v>
                </c:pt>
                <c:pt idx="1997">
                  <c:v>179.08819437575488</c:v>
                </c:pt>
                <c:pt idx="1998">
                  <c:v>169.94306797912395</c:v>
                </c:pt>
                <c:pt idx="1999">
                  <c:v>169.45035557567502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87.783417472084238</c:v>
                </c:pt>
                <c:pt idx="1">
                  <c:v>77.583484262493513</c:v>
                </c:pt>
                <c:pt idx="2">
                  <c:v>78.750205812221353</c:v>
                </c:pt>
                <c:pt idx="3">
                  <c:v>75.940299750982206</c:v>
                </c:pt>
                <c:pt idx="4">
                  <c:v>83.68185177082708</c:v>
                </c:pt>
                <c:pt idx="5">
                  <c:v>84.31180508489031</c:v>
                </c:pt>
                <c:pt idx="6">
                  <c:v>77.874454872440964</c:v>
                </c:pt>
                <c:pt idx="7">
                  <c:v>85.985452214564731</c:v>
                </c:pt>
                <c:pt idx="8">
                  <c:v>80.869744506963187</c:v>
                </c:pt>
                <c:pt idx="9">
                  <c:v>83.046709254847812</c:v>
                </c:pt>
                <c:pt idx="10">
                  <c:v>80.664602778902392</c:v>
                </c:pt>
                <c:pt idx="11">
                  <c:v>79.465534461708501</c:v>
                </c:pt>
                <c:pt idx="12">
                  <c:v>80.302061245080594</c:v>
                </c:pt>
                <c:pt idx="13">
                  <c:v>85.61753590015887</c:v>
                </c:pt>
                <c:pt idx="14">
                  <c:v>88.801819676278058</c:v>
                </c:pt>
                <c:pt idx="15">
                  <c:v>78.067710871567868</c:v>
                </c:pt>
                <c:pt idx="16">
                  <c:v>85.960045431997983</c:v>
                </c:pt>
                <c:pt idx="17">
                  <c:v>80.542943984997734</c:v>
                </c:pt>
                <c:pt idx="18">
                  <c:v>79.884407998263029</c:v>
                </c:pt>
                <c:pt idx="19">
                  <c:v>71.35527323597222</c:v>
                </c:pt>
                <c:pt idx="20">
                  <c:v>78.470429174054374</c:v>
                </c:pt>
                <c:pt idx="21">
                  <c:v>78.235074381329369</c:v>
                </c:pt>
                <c:pt idx="22">
                  <c:v>72.420072289086875</c:v>
                </c:pt>
                <c:pt idx="23">
                  <c:v>87.408621260393886</c:v>
                </c:pt>
                <c:pt idx="24">
                  <c:v>66.434715764301416</c:v>
                </c:pt>
                <c:pt idx="25">
                  <c:v>76.397973133532034</c:v>
                </c:pt>
                <c:pt idx="26">
                  <c:v>81.858278799287817</c:v>
                </c:pt>
                <c:pt idx="27">
                  <c:v>75.88924509961987</c:v>
                </c:pt>
                <c:pt idx="28">
                  <c:v>81.742611461248686</c:v>
                </c:pt>
                <c:pt idx="29">
                  <c:v>79.759561856747894</c:v>
                </c:pt>
                <c:pt idx="30">
                  <c:v>82.864672076916264</c:v>
                </c:pt>
                <c:pt idx="31">
                  <c:v>82.156412435175582</c:v>
                </c:pt>
                <c:pt idx="32">
                  <c:v>81.055102223329811</c:v>
                </c:pt>
                <c:pt idx="33">
                  <c:v>81.013473414282856</c:v>
                </c:pt>
                <c:pt idx="34">
                  <c:v>83.237987056727803</c:v>
                </c:pt>
                <c:pt idx="35">
                  <c:v>75.991955041585612</c:v>
                </c:pt>
                <c:pt idx="36">
                  <c:v>76.99333921261865</c:v>
                </c:pt>
                <c:pt idx="37">
                  <c:v>91.315443724495708</c:v>
                </c:pt>
                <c:pt idx="38">
                  <c:v>78.646060624236313</c:v>
                </c:pt>
                <c:pt idx="39">
                  <c:v>93.706133812289281</c:v>
                </c:pt>
                <c:pt idx="40">
                  <c:v>80.848366053309363</c:v>
                </c:pt>
                <c:pt idx="41">
                  <c:v>84.767012084862486</c:v>
                </c:pt>
                <c:pt idx="42">
                  <c:v>76.011348309905742</c:v>
                </c:pt>
                <c:pt idx="43">
                  <c:v>77.83052926225146</c:v>
                </c:pt>
                <c:pt idx="44">
                  <c:v>88.018455944954113</c:v>
                </c:pt>
                <c:pt idx="45">
                  <c:v>78.174761129392706</c:v>
                </c:pt>
                <c:pt idx="46">
                  <c:v>84.317918654521947</c:v>
                </c:pt>
                <c:pt idx="47">
                  <c:v>86.008710970510066</c:v>
                </c:pt>
                <c:pt idx="48">
                  <c:v>74.536431024818384</c:v>
                </c:pt>
                <c:pt idx="49">
                  <c:v>75.672635524383679</c:v>
                </c:pt>
                <c:pt idx="50">
                  <c:v>72.924163560149665</c:v>
                </c:pt>
                <c:pt idx="51">
                  <c:v>86.573476618601532</c:v>
                </c:pt>
                <c:pt idx="52">
                  <c:v>79.694080531906309</c:v>
                </c:pt>
                <c:pt idx="53">
                  <c:v>78.455736616426236</c:v>
                </c:pt>
                <c:pt idx="54">
                  <c:v>86.477646876293051</c:v>
                </c:pt>
                <c:pt idx="55">
                  <c:v>75.432965805271039</c:v>
                </c:pt>
                <c:pt idx="56">
                  <c:v>87.814902231860756</c:v>
                </c:pt>
                <c:pt idx="57">
                  <c:v>79.972864529605346</c:v>
                </c:pt>
                <c:pt idx="58">
                  <c:v>78.666139616250064</c:v>
                </c:pt>
                <c:pt idx="59">
                  <c:v>74.074784847496701</c:v>
                </c:pt>
                <c:pt idx="60">
                  <c:v>80.95340933506796</c:v>
                </c:pt>
                <c:pt idx="61">
                  <c:v>91.0226476221018</c:v>
                </c:pt>
                <c:pt idx="62">
                  <c:v>82.660573965320211</c:v>
                </c:pt>
                <c:pt idx="63">
                  <c:v>81.854608478051432</c:v>
                </c:pt>
                <c:pt idx="64">
                  <c:v>81.820181247940397</c:v>
                </c:pt>
                <c:pt idx="65">
                  <c:v>76.87979276293234</c:v>
                </c:pt>
                <c:pt idx="66">
                  <c:v>87.01301608871961</c:v>
                </c:pt>
                <c:pt idx="67">
                  <c:v>74.636572568397483</c:v>
                </c:pt>
                <c:pt idx="68">
                  <c:v>78.131304701247856</c:v>
                </c:pt>
                <c:pt idx="69">
                  <c:v>70.54371432379898</c:v>
                </c:pt>
                <c:pt idx="70">
                  <c:v>80.930936865118809</c:v>
                </c:pt>
                <c:pt idx="71">
                  <c:v>83.200048102481105</c:v>
                </c:pt>
                <c:pt idx="72">
                  <c:v>76.806052885948745</c:v>
                </c:pt>
                <c:pt idx="73">
                  <c:v>78.772556611093748</c:v>
                </c:pt>
                <c:pt idx="74">
                  <c:v>89.40898573646659</c:v>
                </c:pt>
                <c:pt idx="75">
                  <c:v>75.210457369404978</c:v>
                </c:pt>
                <c:pt idx="76">
                  <c:v>82.147944050735347</c:v>
                </c:pt>
                <c:pt idx="77">
                  <c:v>76.798407095001124</c:v>
                </c:pt>
                <c:pt idx="78">
                  <c:v>84.053741082440283</c:v>
                </c:pt>
                <c:pt idx="79">
                  <c:v>79.223286163785815</c:v>
                </c:pt>
                <c:pt idx="80">
                  <c:v>73.624350975652447</c:v>
                </c:pt>
                <c:pt idx="81">
                  <c:v>83.560458669104477</c:v>
                </c:pt>
                <c:pt idx="82">
                  <c:v>72.986834354872428</c:v>
                </c:pt>
                <c:pt idx="83">
                  <c:v>72.506661377261111</c:v>
                </c:pt>
                <c:pt idx="84">
                  <c:v>79.90506920540389</c:v>
                </c:pt>
                <c:pt idx="85">
                  <c:v>79.001848278664426</c:v>
                </c:pt>
                <c:pt idx="86">
                  <c:v>74.911548746680765</c:v>
                </c:pt>
                <c:pt idx="87">
                  <c:v>79.948689342997056</c:v>
                </c:pt>
                <c:pt idx="88">
                  <c:v>85.130320015070964</c:v>
                </c:pt>
                <c:pt idx="89">
                  <c:v>69.616805937735094</c:v>
                </c:pt>
                <c:pt idx="90">
                  <c:v>86.451868086348014</c:v>
                </c:pt>
                <c:pt idx="91">
                  <c:v>84.613782037677964</c:v>
                </c:pt>
                <c:pt idx="92">
                  <c:v>81.047313368808361</c:v>
                </c:pt>
                <c:pt idx="93">
                  <c:v>85.371843761858457</c:v>
                </c:pt>
                <c:pt idx="94">
                  <c:v>78.150424206296037</c:v>
                </c:pt>
                <c:pt idx="95">
                  <c:v>69.391234726899299</c:v>
                </c:pt>
                <c:pt idx="96">
                  <c:v>88.322547396309531</c:v>
                </c:pt>
                <c:pt idx="97">
                  <c:v>76.179144899716661</c:v>
                </c:pt>
                <c:pt idx="98">
                  <c:v>78.309882136744719</c:v>
                </c:pt>
                <c:pt idx="99">
                  <c:v>85.185344635496733</c:v>
                </c:pt>
                <c:pt idx="100">
                  <c:v>70.546754210775418</c:v>
                </c:pt>
                <c:pt idx="101">
                  <c:v>83.435461457681356</c:v>
                </c:pt>
                <c:pt idx="102">
                  <c:v>79.888193471518449</c:v>
                </c:pt>
                <c:pt idx="103">
                  <c:v>91.219722739305723</c:v>
                </c:pt>
                <c:pt idx="104">
                  <c:v>73.660155985996553</c:v>
                </c:pt>
                <c:pt idx="105">
                  <c:v>77.471205135156353</c:v>
                </c:pt>
                <c:pt idx="106">
                  <c:v>82.418886016757881</c:v>
                </c:pt>
                <c:pt idx="107">
                  <c:v>84.720514817327143</c:v>
                </c:pt>
                <c:pt idx="108">
                  <c:v>75.063939606976334</c:v>
                </c:pt>
                <c:pt idx="109">
                  <c:v>75.732503222317362</c:v>
                </c:pt>
                <c:pt idx="110">
                  <c:v>77.801989092468531</c:v>
                </c:pt>
                <c:pt idx="111">
                  <c:v>73.020264865472328</c:v>
                </c:pt>
                <c:pt idx="112">
                  <c:v>83.950369352797523</c:v>
                </c:pt>
                <c:pt idx="113">
                  <c:v>85.645657395871481</c:v>
                </c:pt>
                <c:pt idx="114">
                  <c:v>82.545669678132839</c:v>
                </c:pt>
                <c:pt idx="115">
                  <c:v>89.536621857975433</c:v>
                </c:pt>
                <c:pt idx="116">
                  <c:v>80.614703061891532</c:v>
                </c:pt>
                <c:pt idx="117">
                  <c:v>79.775597190039022</c:v>
                </c:pt>
                <c:pt idx="118">
                  <c:v>79.797816407708297</c:v>
                </c:pt>
                <c:pt idx="119">
                  <c:v>85.146302024660883</c:v>
                </c:pt>
                <c:pt idx="120">
                  <c:v>66.182732457944894</c:v>
                </c:pt>
                <c:pt idx="121">
                  <c:v>81.77945450149933</c:v>
                </c:pt>
                <c:pt idx="122">
                  <c:v>75.535563790449032</c:v>
                </c:pt>
                <c:pt idx="123">
                  <c:v>82.078888684916336</c:v>
                </c:pt>
                <c:pt idx="124">
                  <c:v>85.051720952013312</c:v>
                </c:pt>
                <c:pt idx="125">
                  <c:v>91.319937642541433</c:v>
                </c:pt>
                <c:pt idx="126">
                  <c:v>82.839625784668442</c:v>
                </c:pt>
                <c:pt idx="127">
                  <c:v>83.650008331429689</c:v>
                </c:pt>
                <c:pt idx="128">
                  <c:v>81.586166074134084</c:v>
                </c:pt>
                <c:pt idx="129">
                  <c:v>85.134147465722791</c:v>
                </c:pt>
                <c:pt idx="130">
                  <c:v>82.624263696724739</c:v>
                </c:pt>
                <c:pt idx="131">
                  <c:v>76.307986971021322</c:v>
                </c:pt>
                <c:pt idx="132">
                  <c:v>69.031163924862014</c:v>
                </c:pt>
                <c:pt idx="133">
                  <c:v>75.330325670552853</c:v>
                </c:pt>
                <c:pt idx="134">
                  <c:v>81.473292054023901</c:v>
                </c:pt>
                <c:pt idx="135">
                  <c:v>68.350723330906135</c:v>
                </c:pt>
                <c:pt idx="136">
                  <c:v>76.42462830078891</c:v>
                </c:pt>
                <c:pt idx="137">
                  <c:v>76.474164045626409</c:v>
                </c:pt>
                <c:pt idx="138">
                  <c:v>79.357230024182542</c:v>
                </c:pt>
                <c:pt idx="139">
                  <c:v>84.334498724122454</c:v>
                </c:pt>
                <c:pt idx="140">
                  <c:v>86.387211060127854</c:v>
                </c:pt>
                <c:pt idx="141">
                  <c:v>82.035416299002989</c:v>
                </c:pt>
                <c:pt idx="142">
                  <c:v>83.213290260403753</c:v>
                </c:pt>
                <c:pt idx="143">
                  <c:v>75.142487832941029</c:v>
                </c:pt>
                <c:pt idx="144">
                  <c:v>76.491545266087542</c:v>
                </c:pt>
                <c:pt idx="145">
                  <c:v>79.046292749859504</c:v>
                </c:pt>
                <c:pt idx="146">
                  <c:v>79.349434182808622</c:v>
                </c:pt>
                <c:pt idx="147">
                  <c:v>74.337692408475277</c:v>
                </c:pt>
                <c:pt idx="148">
                  <c:v>81.448906870784327</c:v>
                </c:pt>
                <c:pt idx="149">
                  <c:v>81.611375531853426</c:v>
                </c:pt>
                <c:pt idx="150">
                  <c:v>81.192365847325718</c:v>
                </c:pt>
                <c:pt idx="151">
                  <c:v>73.165643787662859</c:v>
                </c:pt>
                <c:pt idx="152">
                  <c:v>68.642076215254235</c:v>
                </c:pt>
                <c:pt idx="153">
                  <c:v>76.393569869759958</c:v>
                </c:pt>
                <c:pt idx="154">
                  <c:v>74.348747798900249</c:v>
                </c:pt>
                <c:pt idx="155">
                  <c:v>78.698484079486391</c:v>
                </c:pt>
                <c:pt idx="156">
                  <c:v>75.574908904201351</c:v>
                </c:pt>
                <c:pt idx="157">
                  <c:v>76.307525533525649</c:v>
                </c:pt>
                <c:pt idx="158">
                  <c:v>81.070888027420963</c:v>
                </c:pt>
                <c:pt idx="159">
                  <c:v>77.60757424069989</c:v>
                </c:pt>
                <c:pt idx="160">
                  <c:v>76.318879108674722</c:v>
                </c:pt>
                <c:pt idx="161">
                  <c:v>84.378875241593718</c:v>
                </c:pt>
                <c:pt idx="162">
                  <c:v>77.140686265901607</c:v>
                </c:pt>
                <c:pt idx="163">
                  <c:v>80.295507444351031</c:v>
                </c:pt>
                <c:pt idx="164">
                  <c:v>80.877847116723586</c:v>
                </c:pt>
                <c:pt idx="165">
                  <c:v>76.583315623796878</c:v>
                </c:pt>
                <c:pt idx="166">
                  <c:v>76.178919151870218</c:v>
                </c:pt>
                <c:pt idx="167">
                  <c:v>78.267937387151605</c:v>
                </c:pt>
                <c:pt idx="168">
                  <c:v>84.772244087098386</c:v>
                </c:pt>
                <c:pt idx="169">
                  <c:v>79.17266673604189</c:v>
                </c:pt>
                <c:pt idx="170">
                  <c:v>68.779197750302515</c:v>
                </c:pt>
                <c:pt idx="171">
                  <c:v>80.946062971568708</c:v>
                </c:pt>
                <c:pt idx="172">
                  <c:v>74.779380490820941</c:v>
                </c:pt>
                <c:pt idx="173">
                  <c:v>73.577697473310323</c:v>
                </c:pt>
                <c:pt idx="174">
                  <c:v>84.157148429477175</c:v>
                </c:pt>
                <c:pt idx="175">
                  <c:v>77.610899250536718</c:v>
                </c:pt>
                <c:pt idx="176">
                  <c:v>76.651681329346616</c:v>
                </c:pt>
                <c:pt idx="177">
                  <c:v>77.364910037601817</c:v>
                </c:pt>
                <c:pt idx="178">
                  <c:v>79.057815431548988</c:v>
                </c:pt>
                <c:pt idx="179">
                  <c:v>86.444300375261207</c:v>
                </c:pt>
                <c:pt idx="180">
                  <c:v>72.515094897871251</c:v>
                </c:pt>
                <c:pt idx="181">
                  <c:v>77.698073757725055</c:v>
                </c:pt>
                <c:pt idx="182">
                  <c:v>84.04896816056285</c:v>
                </c:pt>
                <c:pt idx="183">
                  <c:v>81.262533146324103</c:v>
                </c:pt>
                <c:pt idx="184">
                  <c:v>81.953883670917833</c:v>
                </c:pt>
                <c:pt idx="185">
                  <c:v>85.002440086954309</c:v>
                </c:pt>
                <c:pt idx="186">
                  <c:v>82.368357216244135</c:v>
                </c:pt>
                <c:pt idx="187">
                  <c:v>65.728199025454387</c:v>
                </c:pt>
                <c:pt idx="188">
                  <c:v>71.940992484901287</c:v>
                </c:pt>
                <c:pt idx="189">
                  <c:v>86.724541952202046</c:v>
                </c:pt>
                <c:pt idx="190">
                  <c:v>86.540873918791561</c:v>
                </c:pt>
                <c:pt idx="191">
                  <c:v>80.682956438940195</c:v>
                </c:pt>
                <c:pt idx="192">
                  <c:v>73.127163474693873</c:v>
                </c:pt>
                <c:pt idx="193">
                  <c:v>80.694504973266206</c:v>
                </c:pt>
                <c:pt idx="194">
                  <c:v>85.682087910977486</c:v>
                </c:pt>
                <c:pt idx="195">
                  <c:v>82.472005887781464</c:v>
                </c:pt>
                <c:pt idx="196">
                  <c:v>81.078550359957504</c:v>
                </c:pt>
                <c:pt idx="197">
                  <c:v>73.4631408615423</c:v>
                </c:pt>
                <c:pt idx="198">
                  <c:v>74.26898035216756</c:v>
                </c:pt>
                <c:pt idx="199">
                  <c:v>84.306480686884626</c:v>
                </c:pt>
                <c:pt idx="200">
                  <c:v>88.24895390865008</c:v>
                </c:pt>
                <c:pt idx="201">
                  <c:v>74.619461252303836</c:v>
                </c:pt>
                <c:pt idx="202">
                  <c:v>79.447368569833898</c:v>
                </c:pt>
                <c:pt idx="203">
                  <c:v>85.84132779437968</c:v>
                </c:pt>
                <c:pt idx="204">
                  <c:v>80.195674911340888</c:v>
                </c:pt>
                <c:pt idx="205">
                  <c:v>78.74083986643312</c:v>
                </c:pt>
                <c:pt idx="206">
                  <c:v>84.728796571287759</c:v>
                </c:pt>
                <c:pt idx="207">
                  <c:v>84.908002579399295</c:v>
                </c:pt>
                <c:pt idx="208">
                  <c:v>73.238477801581567</c:v>
                </c:pt>
                <c:pt idx="209">
                  <c:v>85.430360463592123</c:v>
                </c:pt>
                <c:pt idx="210">
                  <c:v>78.906213896742258</c:v>
                </c:pt>
                <c:pt idx="211">
                  <c:v>84.025829733849122</c:v>
                </c:pt>
                <c:pt idx="212">
                  <c:v>82.590543995207895</c:v>
                </c:pt>
                <c:pt idx="213">
                  <c:v>78.81643620330793</c:v>
                </c:pt>
                <c:pt idx="214">
                  <c:v>75.106241284349622</c:v>
                </c:pt>
                <c:pt idx="215">
                  <c:v>79.663525313934784</c:v>
                </c:pt>
                <c:pt idx="216">
                  <c:v>82.895286733482209</c:v>
                </c:pt>
                <c:pt idx="217">
                  <c:v>79.202336041253773</c:v>
                </c:pt>
                <c:pt idx="218">
                  <c:v>78.62289651510207</c:v>
                </c:pt>
                <c:pt idx="219">
                  <c:v>82.025087015315208</c:v>
                </c:pt>
                <c:pt idx="220">
                  <c:v>69.529359762290269</c:v>
                </c:pt>
                <c:pt idx="221">
                  <c:v>74.350388980192463</c:v>
                </c:pt>
                <c:pt idx="222">
                  <c:v>78.57501648777648</c:v>
                </c:pt>
                <c:pt idx="223">
                  <c:v>92.194190332585734</c:v>
                </c:pt>
                <c:pt idx="224">
                  <c:v>70.404260003200037</c:v>
                </c:pt>
                <c:pt idx="225">
                  <c:v>72.705171081801765</c:v>
                </c:pt>
                <c:pt idx="226">
                  <c:v>80.913116219381081</c:v>
                </c:pt>
                <c:pt idx="227">
                  <c:v>81.179652420884551</c:v>
                </c:pt>
                <c:pt idx="228">
                  <c:v>80.558068306252864</c:v>
                </c:pt>
                <c:pt idx="229">
                  <c:v>76.680327881304379</c:v>
                </c:pt>
                <c:pt idx="230">
                  <c:v>71.767869514345065</c:v>
                </c:pt>
                <c:pt idx="231">
                  <c:v>75.626474403347714</c:v>
                </c:pt>
                <c:pt idx="232">
                  <c:v>78.861591838667223</c:v>
                </c:pt>
                <c:pt idx="233">
                  <c:v>73.920193439750008</c:v>
                </c:pt>
                <c:pt idx="234">
                  <c:v>75.985370602938929</c:v>
                </c:pt>
                <c:pt idx="235">
                  <c:v>76.880814971721762</c:v>
                </c:pt>
                <c:pt idx="236">
                  <c:v>84.528560364779878</c:v>
                </c:pt>
                <c:pt idx="237">
                  <c:v>83.173614701291072</c:v>
                </c:pt>
                <c:pt idx="238">
                  <c:v>93.180732676170777</c:v>
                </c:pt>
                <c:pt idx="239">
                  <c:v>80.667987286655332</c:v>
                </c:pt>
                <c:pt idx="240">
                  <c:v>74.809661445105633</c:v>
                </c:pt>
                <c:pt idx="241">
                  <c:v>78.508399288441865</c:v>
                </c:pt>
                <c:pt idx="242">
                  <c:v>76.059221300774681</c:v>
                </c:pt>
                <c:pt idx="243">
                  <c:v>82.358462564839698</c:v>
                </c:pt>
                <c:pt idx="244">
                  <c:v>75.488892080663177</c:v>
                </c:pt>
                <c:pt idx="245">
                  <c:v>77.550026471267714</c:v>
                </c:pt>
                <c:pt idx="246">
                  <c:v>77.062981279369353</c:v>
                </c:pt>
                <c:pt idx="247">
                  <c:v>74.943030128556458</c:v>
                </c:pt>
                <c:pt idx="248">
                  <c:v>81.985492624857613</c:v>
                </c:pt>
                <c:pt idx="249">
                  <c:v>77.934878743281516</c:v>
                </c:pt>
                <c:pt idx="250">
                  <c:v>79.569412436313357</c:v>
                </c:pt>
                <c:pt idx="251">
                  <c:v>89.826645596400738</c:v>
                </c:pt>
                <c:pt idx="252">
                  <c:v>78.244133187525392</c:v>
                </c:pt>
                <c:pt idx="253">
                  <c:v>84.65480407639015</c:v>
                </c:pt>
                <c:pt idx="254">
                  <c:v>82.623953823242303</c:v>
                </c:pt>
                <c:pt idx="255">
                  <c:v>78.260416066361756</c:v>
                </c:pt>
                <c:pt idx="256">
                  <c:v>74.635845070177353</c:v>
                </c:pt>
                <c:pt idx="257">
                  <c:v>74.548732861947755</c:v>
                </c:pt>
                <c:pt idx="258">
                  <c:v>86.36284136514314</c:v>
                </c:pt>
                <c:pt idx="259">
                  <c:v>80.619676438531144</c:v>
                </c:pt>
                <c:pt idx="260">
                  <c:v>80.955878140020857</c:v>
                </c:pt>
                <c:pt idx="261">
                  <c:v>77.706909591707543</c:v>
                </c:pt>
                <c:pt idx="262">
                  <c:v>79.676836457937796</c:v>
                </c:pt>
                <c:pt idx="263">
                  <c:v>79.160824308005701</c:v>
                </c:pt>
                <c:pt idx="264">
                  <c:v>82.491042315355529</c:v>
                </c:pt>
                <c:pt idx="265">
                  <c:v>82.050117819020087</c:v>
                </c:pt>
                <c:pt idx="266">
                  <c:v>77.479183178644732</c:v>
                </c:pt>
                <c:pt idx="267">
                  <c:v>79.618436068306423</c:v>
                </c:pt>
                <c:pt idx="268">
                  <c:v>80.033387478820998</c:v>
                </c:pt>
                <c:pt idx="269">
                  <c:v>77.566721422444232</c:v>
                </c:pt>
                <c:pt idx="270">
                  <c:v>76.955843257728091</c:v>
                </c:pt>
                <c:pt idx="271">
                  <c:v>80.017132295784506</c:v>
                </c:pt>
                <c:pt idx="272">
                  <c:v>73.018201681298265</c:v>
                </c:pt>
                <c:pt idx="273">
                  <c:v>80.217794623352731</c:v>
                </c:pt>
                <c:pt idx="274">
                  <c:v>75.704702691843067</c:v>
                </c:pt>
                <c:pt idx="275">
                  <c:v>84.917345622168725</c:v>
                </c:pt>
                <c:pt idx="276">
                  <c:v>85.346014921304871</c:v>
                </c:pt>
                <c:pt idx="277">
                  <c:v>85.218609357819645</c:v>
                </c:pt>
                <c:pt idx="278">
                  <c:v>78.769954696043357</c:v>
                </c:pt>
                <c:pt idx="279">
                  <c:v>76.983787423240756</c:v>
                </c:pt>
                <c:pt idx="280">
                  <c:v>83.953585355963028</c:v>
                </c:pt>
                <c:pt idx="281">
                  <c:v>78.988491685754639</c:v>
                </c:pt>
                <c:pt idx="282">
                  <c:v>71.4290231415753</c:v>
                </c:pt>
                <c:pt idx="283">
                  <c:v>69.334516157803577</c:v>
                </c:pt>
                <c:pt idx="284">
                  <c:v>85.114633702516556</c:v>
                </c:pt>
                <c:pt idx="285">
                  <c:v>72.590664294448572</c:v>
                </c:pt>
                <c:pt idx="286">
                  <c:v>83.516453817193465</c:v>
                </c:pt>
                <c:pt idx="287">
                  <c:v>73.313277162338224</c:v>
                </c:pt>
                <c:pt idx="288">
                  <c:v>72.667357810086784</c:v>
                </c:pt>
                <c:pt idx="289">
                  <c:v>71.279272105512661</c:v>
                </c:pt>
                <c:pt idx="290">
                  <c:v>82.80831113054326</c:v>
                </c:pt>
                <c:pt idx="291">
                  <c:v>89.481197635663506</c:v>
                </c:pt>
                <c:pt idx="292">
                  <c:v>76.613305646554039</c:v>
                </c:pt>
                <c:pt idx="293">
                  <c:v>79.437899494173976</c:v>
                </c:pt>
                <c:pt idx="294">
                  <c:v>69.630445002526102</c:v>
                </c:pt>
                <c:pt idx="295">
                  <c:v>77.78901448718419</c:v>
                </c:pt>
                <c:pt idx="296">
                  <c:v>80.789662170807176</c:v>
                </c:pt>
                <c:pt idx="297">
                  <c:v>77.801814536817929</c:v>
                </c:pt>
                <c:pt idx="298">
                  <c:v>83.982580481792681</c:v>
                </c:pt>
                <c:pt idx="299">
                  <c:v>79.299826366866967</c:v>
                </c:pt>
                <c:pt idx="300">
                  <c:v>80.868561751016188</c:v>
                </c:pt>
                <c:pt idx="301">
                  <c:v>78.095164708404866</c:v>
                </c:pt>
                <c:pt idx="302">
                  <c:v>80.528303673731983</c:v>
                </c:pt>
                <c:pt idx="303">
                  <c:v>83.066387755703374</c:v>
                </c:pt>
                <c:pt idx="304">
                  <c:v>80.319615714432985</c:v>
                </c:pt>
                <c:pt idx="305">
                  <c:v>80.076486379495179</c:v>
                </c:pt>
                <c:pt idx="306">
                  <c:v>82.116361480750413</c:v>
                </c:pt>
                <c:pt idx="307">
                  <c:v>73.136189867366625</c:v>
                </c:pt>
                <c:pt idx="308">
                  <c:v>83.122117998523365</c:v>
                </c:pt>
                <c:pt idx="309">
                  <c:v>80.078585309220443</c:v>
                </c:pt>
                <c:pt idx="310">
                  <c:v>77.828102956167967</c:v>
                </c:pt>
                <c:pt idx="311">
                  <c:v>81.985890064612562</c:v>
                </c:pt>
                <c:pt idx="312">
                  <c:v>81.537939312971488</c:v>
                </c:pt>
                <c:pt idx="313">
                  <c:v>81.601811169004051</c:v>
                </c:pt>
                <c:pt idx="314">
                  <c:v>78.448283979178129</c:v>
                </c:pt>
                <c:pt idx="315">
                  <c:v>85.172345060850603</c:v>
                </c:pt>
                <c:pt idx="316">
                  <c:v>90.591066370475232</c:v>
                </c:pt>
                <c:pt idx="317">
                  <c:v>86.019280297444098</c:v>
                </c:pt>
                <c:pt idx="318">
                  <c:v>74.437315482832261</c:v>
                </c:pt>
                <c:pt idx="319">
                  <c:v>78.889616673164127</c:v>
                </c:pt>
                <c:pt idx="320">
                  <c:v>78.702262880978111</c:v>
                </c:pt>
                <c:pt idx="321">
                  <c:v>79.065569820473144</c:v>
                </c:pt>
                <c:pt idx="322">
                  <c:v>81.487693752363683</c:v>
                </c:pt>
                <c:pt idx="323">
                  <c:v>81.517983596965308</c:v>
                </c:pt>
                <c:pt idx="324">
                  <c:v>78.563959581500569</c:v>
                </c:pt>
                <c:pt idx="325">
                  <c:v>84.197949835088608</c:v>
                </c:pt>
                <c:pt idx="326">
                  <c:v>79.76422483405652</c:v>
                </c:pt>
                <c:pt idx="327">
                  <c:v>75.104421734870229</c:v>
                </c:pt>
                <c:pt idx="328">
                  <c:v>80.012446097473443</c:v>
                </c:pt>
                <c:pt idx="329">
                  <c:v>88.666255650157879</c:v>
                </c:pt>
                <c:pt idx="330">
                  <c:v>79.83009972285744</c:v>
                </c:pt>
                <c:pt idx="331">
                  <c:v>81.345638116479805</c:v>
                </c:pt>
                <c:pt idx="332">
                  <c:v>71.780376940615596</c:v>
                </c:pt>
                <c:pt idx="333">
                  <c:v>72.128040650115565</c:v>
                </c:pt>
                <c:pt idx="334">
                  <c:v>75.492508763732275</c:v>
                </c:pt>
                <c:pt idx="335">
                  <c:v>80.80904894532398</c:v>
                </c:pt>
                <c:pt idx="336">
                  <c:v>80.229297846594633</c:v>
                </c:pt>
                <c:pt idx="337">
                  <c:v>77.828494864825245</c:v>
                </c:pt>
                <c:pt idx="338">
                  <c:v>90.685957715443081</c:v>
                </c:pt>
                <c:pt idx="339">
                  <c:v>84.996651597483719</c:v>
                </c:pt>
                <c:pt idx="340">
                  <c:v>83.747618036440372</c:v>
                </c:pt>
                <c:pt idx="341">
                  <c:v>82.223588160097393</c:v>
                </c:pt>
                <c:pt idx="342">
                  <c:v>77.66953811022745</c:v>
                </c:pt>
                <c:pt idx="343">
                  <c:v>77.629609781852267</c:v>
                </c:pt>
                <c:pt idx="344">
                  <c:v>80.461437766691972</c:v>
                </c:pt>
                <c:pt idx="345">
                  <c:v>81.706147009464999</c:v>
                </c:pt>
                <c:pt idx="346">
                  <c:v>75.975661430510911</c:v>
                </c:pt>
                <c:pt idx="347">
                  <c:v>78.706521705088747</c:v>
                </c:pt>
                <c:pt idx="348">
                  <c:v>76.945802758566401</c:v>
                </c:pt>
                <c:pt idx="349">
                  <c:v>80.854990169671865</c:v>
                </c:pt>
                <c:pt idx="350">
                  <c:v>82.95200533148784</c:v>
                </c:pt>
                <c:pt idx="351">
                  <c:v>84.106220636463576</c:v>
                </c:pt>
                <c:pt idx="352">
                  <c:v>82.25405438065043</c:v>
                </c:pt>
                <c:pt idx="353">
                  <c:v>85.13986965010956</c:v>
                </c:pt>
                <c:pt idx="354">
                  <c:v>81.390590495626071</c:v>
                </c:pt>
                <c:pt idx="355">
                  <c:v>85.878129786009978</c:v>
                </c:pt>
                <c:pt idx="356">
                  <c:v>77.486895273984672</c:v>
                </c:pt>
                <c:pt idx="357">
                  <c:v>73.790306249981171</c:v>
                </c:pt>
                <c:pt idx="358">
                  <c:v>84.024816162597531</c:v>
                </c:pt>
                <c:pt idx="359">
                  <c:v>71.310945531441547</c:v>
                </c:pt>
                <c:pt idx="360">
                  <c:v>76.394057250152784</c:v>
                </c:pt>
                <c:pt idx="361">
                  <c:v>79.990067144107542</c:v>
                </c:pt>
                <c:pt idx="362">
                  <c:v>83.798589085538424</c:v>
                </c:pt>
                <c:pt idx="363">
                  <c:v>78.974429202401467</c:v>
                </c:pt>
                <c:pt idx="364">
                  <c:v>83.196132995326536</c:v>
                </c:pt>
                <c:pt idx="365">
                  <c:v>75.877551303384763</c:v>
                </c:pt>
                <c:pt idx="366">
                  <c:v>76.252196635632643</c:v>
                </c:pt>
                <c:pt idx="367">
                  <c:v>79.813682434042462</c:v>
                </c:pt>
                <c:pt idx="368">
                  <c:v>88.417664320600181</c:v>
                </c:pt>
                <c:pt idx="369">
                  <c:v>78.008184814882952</c:v>
                </c:pt>
                <c:pt idx="370">
                  <c:v>77.672458441299867</c:v>
                </c:pt>
                <c:pt idx="371">
                  <c:v>75.48789647032622</c:v>
                </c:pt>
                <c:pt idx="372">
                  <c:v>70.606705847040004</c:v>
                </c:pt>
                <c:pt idx="373">
                  <c:v>83.386398012169252</c:v>
                </c:pt>
                <c:pt idx="374">
                  <c:v>71.222394359598184</c:v>
                </c:pt>
                <c:pt idx="375">
                  <c:v>79.120917461375086</c:v>
                </c:pt>
                <c:pt idx="376">
                  <c:v>84.841017403401409</c:v>
                </c:pt>
                <c:pt idx="377">
                  <c:v>81.948292773356172</c:v>
                </c:pt>
                <c:pt idx="378">
                  <c:v>80.278594677670185</c:v>
                </c:pt>
                <c:pt idx="379">
                  <c:v>92.175241572305268</c:v>
                </c:pt>
                <c:pt idx="380">
                  <c:v>73.633311595047616</c:v>
                </c:pt>
                <c:pt idx="381">
                  <c:v>85.41314619868642</c:v>
                </c:pt>
                <c:pt idx="382">
                  <c:v>84.576967276314804</c:v>
                </c:pt>
                <c:pt idx="383">
                  <c:v>82.13537118442926</c:v>
                </c:pt>
                <c:pt idx="384">
                  <c:v>81.273229801269139</c:v>
                </c:pt>
                <c:pt idx="385">
                  <c:v>78.071462369383113</c:v>
                </c:pt>
                <c:pt idx="386">
                  <c:v>88.320015189453272</c:v>
                </c:pt>
                <c:pt idx="387">
                  <c:v>78.564063766021903</c:v>
                </c:pt>
                <c:pt idx="388">
                  <c:v>75.789664136332476</c:v>
                </c:pt>
                <c:pt idx="389">
                  <c:v>79.292226561072198</c:v>
                </c:pt>
                <c:pt idx="390">
                  <c:v>74.665177882353362</c:v>
                </c:pt>
                <c:pt idx="391">
                  <c:v>76.873513029309578</c:v>
                </c:pt>
                <c:pt idx="392">
                  <c:v>72.650310993376507</c:v>
                </c:pt>
                <c:pt idx="393">
                  <c:v>81.76201851122913</c:v>
                </c:pt>
                <c:pt idx="394">
                  <c:v>74.601522903987899</c:v>
                </c:pt>
                <c:pt idx="395">
                  <c:v>74.772966562798501</c:v>
                </c:pt>
                <c:pt idx="396">
                  <c:v>77.564663003817643</c:v>
                </c:pt>
                <c:pt idx="397">
                  <c:v>83.579274819561618</c:v>
                </c:pt>
                <c:pt idx="398">
                  <c:v>82.122704550885786</c:v>
                </c:pt>
                <c:pt idx="399">
                  <c:v>84.440930384479202</c:v>
                </c:pt>
                <c:pt idx="400">
                  <c:v>89.372780919212772</c:v>
                </c:pt>
                <c:pt idx="401">
                  <c:v>87.152416807482567</c:v>
                </c:pt>
                <c:pt idx="402">
                  <c:v>81.665358844336254</c:v>
                </c:pt>
                <c:pt idx="403">
                  <c:v>80.509126293833049</c:v>
                </c:pt>
                <c:pt idx="404">
                  <c:v>81.600696935284162</c:v>
                </c:pt>
                <c:pt idx="405">
                  <c:v>82.740749840960348</c:v>
                </c:pt>
                <c:pt idx="406">
                  <c:v>70.413554328271914</c:v>
                </c:pt>
                <c:pt idx="407">
                  <c:v>83.138195542983624</c:v>
                </c:pt>
                <c:pt idx="408">
                  <c:v>81.003553986290569</c:v>
                </c:pt>
                <c:pt idx="409">
                  <c:v>79.715687159488766</c:v>
                </c:pt>
                <c:pt idx="410">
                  <c:v>73.52569500083095</c:v>
                </c:pt>
                <c:pt idx="411">
                  <c:v>84.236843276885082</c:v>
                </c:pt>
                <c:pt idx="412">
                  <c:v>78.730690115389919</c:v>
                </c:pt>
                <c:pt idx="413">
                  <c:v>70.386418294226885</c:v>
                </c:pt>
                <c:pt idx="414">
                  <c:v>79.134588032424006</c:v>
                </c:pt>
                <c:pt idx="415">
                  <c:v>84.940757131587247</c:v>
                </c:pt>
                <c:pt idx="416">
                  <c:v>77.127215515736083</c:v>
                </c:pt>
                <c:pt idx="417">
                  <c:v>81.869263997966712</c:v>
                </c:pt>
                <c:pt idx="418">
                  <c:v>82.460030602676184</c:v>
                </c:pt>
                <c:pt idx="419">
                  <c:v>77.274064593079586</c:v>
                </c:pt>
                <c:pt idx="420">
                  <c:v>87.454212478780079</c:v>
                </c:pt>
                <c:pt idx="421">
                  <c:v>85.758294116691701</c:v>
                </c:pt>
                <c:pt idx="422">
                  <c:v>82.42648305069612</c:v>
                </c:pt>
                <c:pt idx="423">
                  <c:v>75.334953523017603</c:v>
                </c:pt>
                <c:pt idx="424">
                  <c:v>72.494591393077798</c:v>
                </c:pt>
                <c:pt idx="425">
                  <c:v>70.090157799492928</c:v>
                </c:pt>
                <c:pt idx="426">
                  <c:v>82.131614863477338</c:v>
                </c:pt>
                <c:pt idx="427">
                  <c:v>77.539909450400401</c:v>
                </c:pt>
                <c:pt idx="428">
                  <c:v>76.457002800417939</c:v>
                </c:pt>
                <c:pt idx="429">
                  <c:v>72.656574868377234</c:v>
                </c:pt>
                <c:pt idx="430">
                  <c:v>79.280394609170315</c:v>
                </c:pt>
                <c:pt idx="431">
                  <c:v>78.067381244607333</c:v>
                </c:pt>
                <c:pt idx="432">
                  <c:v>81.840336858212595</c:v>
                </c:pt>
                <c:pt idx="433">
                  <c:v>77.363070549627352</c:v>
                </c:pt>
                <c:pt idx="434">
                  <c:v>76.229026063971872</c:v>
                </c:pt>
                <c:pt idx="435">
                  <c:v>71.484184595747323</c:v>
                </c:pt>
                <c:pt idx="436">
                  <c:v>81.616923863819764</c:v>
                </c:pt>
                <c:pt idx="437">
                  <c:v>79.520099643049264</c:v>
                </c:pt>
                <c:pt idx="438">
                  <c:v>78.372275756978937</c:v>
                </c:pt>
                <c:pt idx="439">
                  <c:v>84.218642670269659</c:v>
                </c:pt>
                <c:pt idx="440">
                  <c:v>76.328457441498273</c:v>
                </c:pt>
                <c:pt idx="441">
                  <c:v>83.232168808550966</c:v>
                </c:pt>
                <c:pt idx="442">
                  <c:v>78.953755176426725</c:v>
                </c:pt>
                <c:pt idx="443">
                  <c:v>79.66312233932436</c:v>
                </c:pt>
                <c:pt idx="444">
                  <c:v>71.304560451090197</c:v>
                </c:pt>
                <c:pt idx="445">
                  <c:v>84.528673081817757</c:v>
                </c:pt>
                <c:pt idx="446">
                  <c:v>76.80192408268006</c:v>
                </c:pt>
                <c:pt idx="447">
                  <c:v>88.612297046881608</c:v>
                </c:pt>
                <c:pt idx="448">
                  <c:v>75.372116580991417</c:v>
                </c:pt>
                <c:pt idx="449">
                  <c:v>79.127698877337053</c:v>
                </c:pt>
                <c:pt idx="450">
                  <c:v>86.741172586200321</c:v>
                </c:pt>
                <c:pt idx="451">
                  <c:v>77.483156444652735</c:v>
                </c:pt>
                <c:pt idx="452">
                  <c:v>73.333052046487481</c:v>
                </c:pt>
                <c:pt idx="453">
                  <c:v>72.554859097657172</c:v>
                </c:pt>
                <c:pt idx="454">
                  <c:v>82.228204961168558</c:v>
                </c:pt>
                <c:pt idx="455">
                  <c:v>79.765018785522884</c:v>
                </c:pt>
                <c:pt idx="456">
                  <c:v>78.918521951769421</c:v>
                </c:pt>
                <c:pt idx="457">
                  <c:v>78.723014980120553</c:v>
                </c:pt>
                <c:pt idx="458">
                  <c:v>77.293115247532</c:v>
                </c:pt>
                <c:pt idx="459">
                  <c:v>88.917084684457578</c:v>
                </c:pt>
                <c:pt idx="460">
                  <c:v>81.056798600710934</c:v>
                </c:pt>
                <c:pt idx="461">
                  <c:v>78.44429827944407</c:v>
                </c:pt>
                <c:pt idx="462">
                  <c:v>82.354406154107011</c:v>
                </c:pt>
                <c:pt idx="463">
                  <c:v>81.468730157065608</c:v>
                </c:pt>
                <c:pt idx="464">
                  <c:v>80.530740565694529</c:v>
                </c:pt>
                <c:pt idx="465">
                  <c:v>77.819191515776083</c:v>
                </c:pt>
                <c:pt idx="466">
                  <c:v>78.125047279424777</c:v>
                </c:pt>
                <c:pt idx="467">
                  <c:v>81.228890485973153</c:v>
                </c:pt>
                <c:pt idx="468">
                  <c:v>86.761886847741337</c:v>
                </c:pt>
                <c:pt idx="469">
                  <c:v>81.508025386870088</c:v>
                </c:pt>
                <c:pt idx="470">
                  <c:v>83.237426210572025</c:v>
                </c:pt>
                <c:pt idx="471">
                  <c:v>78.001994031041619</c:v>
                </c:pt>
                <c:pt idx="472">
                  <c:v>74.862943819458181</c:v>
                </c:pt>
                <c:pt idx="473">
                  <c:v>72.736903010625639</c:v>
                </c:pt>
                <c:pt idx="474">
                  <c:v>80.086535419839549</c:v>
                </c:pt>
                <c:pt idx="475">
                  <c:v>87.990978821401953</c:v>
                </c:pt>
                <c:pt idx="476">
                  <c:v>80.455203169062372</c:v>
                </c:pt>
                <c:pt idx="477">
                  <c:v>77.405653309768283</c:v>
                </c:pt>
                <c:pt idx="478">
                  <c:v>86.944795881190871</c:v>
                </c:pt>
                <c:pt idx="479">
                  <c:v>80.897073171993725</c:v>
                </c:pt>
                <c:pt idx="480">
                  <c:v>71.955176951290454</c:v>
                </c:pt>
                <c:pt idx="481">
                  <c:v>83.527680913076836</c:v>
                </c:pt>
                <c:pt idx="482">
                  <c:v>77.961960512730457</c:v>
                </c:pt>
                <c:pt idx="483">
                  <c:v>82.355128536244251</c:v>
                </c:pt>
                <c:pt idx="484">
                  <c:v>69.026566239124577</c:v>
                </c:pt>
                <c:pt idx="485">
                  <c:v>83.818097369018219</c:v>
                </c:pt>
                <c:pt idx="486">
                  <c:v>82.304530467067138</c:v>
                </c:pt>
                <c:pt idx="487">
                  <c:v>77.134793586228511</c:v>
                </c:pt>
                <c:pt idx="488">
                  <c:v>75.510902592468</c:v>
                </c:pt>
                <c:pt idx="489">
                  <c:v>76.927477617125305</c:v>
                </c:pt>
                <c:pt idx="490">
                  <c:v>79.467836046439828</c:v>
                </c:pt>
                <c:pt idx="491">
                  <c:v>93.647979300474958</c:v>
                </c:pt>
                <c:pt idx="492">
                  <c:v>85.4625156507756</c:v>
                </c:pt>
                <c:pt idx="493">
                  <c:v>76.292166686301897</c:v>
                </c:pt>
                <c:pt idx="494">
                  <c:v>87.923412080195376</c:v>
                </c:pt>
                <c:pt idx="495">
                  <c:v>80.961149954930875</c:v>
                </c:pt>
                <c:pt idx="496">
                  <c:v>80.633382303074214</c:v>
                </c:pt>
                <c:pt idx="497">
                  <c:v>83.369094581211669</c:v>
                </c:pt>
                <c:pt idx="498">
                  <c:v>90.200999326237365</c:v>
                </c:pt>
                <c:pt idx="499">
                  <c:v>75.416442527941882</c:v>
                </c:pt>
                <c:pt idx="500">
                  <c:v>90.605398527586175</c:v>
                </c:pt>
                <c:pt idx="501">
                  <c:v>84.951631221408505</c:v>
                </c:pt>
                <c:pt idx="502">
                  <c:v>73.145770144760277</c:v>
                </c:pt>
                <c:pt idx="503">
                  <c:v>97.986913329939014</c:v>
                </c:pt>
                <c:pt idx="504">
                  <c:v>77.007216478618588</c:v>
                </c:pt>
                <c:pt idx="505">
                  <c:v>77.316542814950736</c:v>
                </c:pt>
                <c:pt idx="506">
                  <c:v>77.266988070033548</c:v>
                </c:pt>
                <c:pt idx="507">
                  <c:v>79.646507391827086</c:v>
                </c:pt>
                <c:pt idx="508">
                  <c:v>82.503924391593088</c:v>
                </c:pt>
                <c:pt idx="509">
                  <c:v>81.832139221638585</c:v>
                </c:pt>
                <c:pt idx="510">
                  <c:v>82.353128632150458</c:v>
                </c:pt>
                <c:pt idx="511">
                  <c:v>81.226719006677598</c:v>
                </c:pt>
                <c:pt idx="512">
                  <c:v>79.095231037093072</c:v>
                </c:pt>
                <c:pt idx="513">
                  <c:v>83.324584818809853</c:v>
                </c:pt>
                <c:pt idx="514">
                  <c:v>74.318951466238772</c:v>
                </c:pt>
                <c:pt idx="515">
                  <c:v>76.102727921464648</c:v>
                </c:pt>
                <c:pt idx="516">
                  <c:v>79.061774345336573</c:v>
                </c:pt>
                <c:pt idx="517">
                  <c:v>84.083096604369828</c:v>
                </c:pt>
                <c:pt idx="518">
                  <c:v>77.186780208180338</c:v>
                </c:pt>
                <c:pt idx="519">
                  <c:v>74.9857663523497</c:v>
                </c:pt>
                <c:pt idx="520">
                  <c:v>75.150589473074604</c:v>
                </c:pt>
                <c:pt idx="521">
                  <c:v>90.048376623295297</c:v>
                </c:pt>
                <c:pt idx="522">
                  <c:v>76.383280298489694</c:v>
                </c:pt>
                <c:pt idx="523">
                  <c:v>80.44021463183114</c:v>
                </c:pt>
                <c:pt idx="524">
                  <c:v>73.689456887559629</c:v>
                </c:pt>
                <c:pt idx="525">
                  <c:v>80.412562561155596</c:v>
                </c:pt>
                <c:pt idx="526">
                  <c:v>78.245190855115695</c:v>
                </c:pt>
                <c:pt idx="527">
                  <c:v>80.734984834246958</c:v>
                </c:pt>
                <c:pt idx="528">
                  <c:v>69.986655040195032</c:v>
                </c:pt>
                <c:pt idx="529">
                  <c:v>84.189863070869293</c:v>
                </c:pt>
                <c:pt idx="530">
                  <c:v>79.682171810264393</c:v>
                </c:pt>
                <c:pt idx="531">
                  <c:v>73.040510672389786</c:v>
                </c:pt>
                <c:pt idx="532">
                  <c:v>76.502573731610369</c:v>
                </c:pt>
                <c:pt idx="533">
                  <c:v>82.820678042077873</c:v>
                </c:pt>
                <c:pt idx="534">
                  <c:v>87.687251900383373</c:v>
                </c:pt>
                <c:pt idx="535">
                  <c:v>74.375829349190425</c:v>
                </c:pt>
                <c:pt idx="536">
                  <c:v>85.896422272218686</c:v>
                </c:pt>
                <c:pt idx="537">
                  <c:v>76.092974289088204</c:v>
                </c:pt>
                <c:pt idx="538">
                  <c:v>81.282102050988357</c:v>
                </c:pt>
                <c:pt idx="539">
                  <c:v>75.576248769341035</c:v>
                </c:pt>
                <c:pt idx="540">
                  <c:v>82.84503333043169</c:v>
                </c:pt>
                <c:pt idx="541">
                  <c:v>83.272486537992052</c:v>
                </c:pt>
                <c:pt idx="542">
                  <c:v>80.182503335679755</c:v>
                </c:pt>
                <c:pt idx="543">
                  <c:v>75.078870968210339</c:v>
                </c:pt>
                <c:pt idx="544">
                  <c:v>81.913667602523816</c:v>
                </c:pt>
                <c:pt idx="545">
                  <c:v>79.196960622155828</c:v>
                </c:pt>
                <c:pt idx="546">
                  <c:v>84.440413243402034</c:v>
                </c:pt>
                <c:pt idx="547">
                  <c:v>72.70113946384707</c:v>
                </c:pt>
                <c:pt idx="548">
                  <c:v>75.895889141134418</c:v>
                </c:pt>
                <c:pt idx="549">
                  <c:v>71.713912744007047</c:v>
                </c:pt>
                <c:pt idx="550">
                  <c:v>75.315791863000072</c:v>
                </c:pt>
                <c:pt idx="551">
                  <c:v>79.292967984090922</c:v>
                </c:pt>
                <c:pt idx="552">
                  <c:v>80.970569728949883</c:v>
                </c:pt>
                <c:pt idx="553">
                  <c:v>74.678874563579939</c:v>
                </c:pt>
                <c:pt idx="554">
                  <c:v>82.131485514568496</c:v>
                </c:pt>
                <c:pt idx="555">
                  <c:v>73.803825782292066</c:v>
                </c:pt>
                <c:pt idx="556">
                  <c:v>73.520589645009309</c:v>
                </c:pt>
                <c:pt idx="557">
                  <c:v>80.783117497804909</c:v>
                </c:pt>
                <c:pt idx="558">
                  <c:v>77.473290646035693</c:v>
                </c:pt>
                <c:pt idx="559">
                  <c:v>81.163688610234075</c:v>
                </c:pt>
                <c:pt idx="560">
                  <c:v>76.46139310877696</c:v>
                </c:pt>
                <c:pt idx="561">
                  <c:v>74.435435606368259</c:v>
                </c:pt>
                <c:pt idx="562">
                  <c:v>81.632925076566892</c:v>
                </c:pt>
                <c:pt idx="563">
                  <c:v>77.505346871782265</c:v>
                </c:pt>
                <c:pt idx="564">
                  <c:v>71.587081731114878</c:v>
                </c:pt>
                <c:pt idx="565">
                  <c:v>71.890496648613905</c:v>
                </c:pt>
                <c:pt idx="566">
                  <c:v>79.642074476709951</c:v>
                </c:pt>
                <c:pt idx="567">
                  <c:v>81.854924900924502</c:v>
                </c:pt>
                <c:pt idx="568">
                  <c:v>75.427033502709889</c:v>
                </c:pt>
                <c:pt idx="569">
                  <c:v>73.953098958705212</c:v>
                </c:pt>
                <c:pt idx="570">
                  <c:v>79.477012540606154</c:v>
                </c:pt>
                <c:pt idx="571">
                  <c:v>81.264133153966327</c:v>
                </c:pt>
                <c:pt idx="572">
                  <c:v>71.592128640124471</c:v>
                </c:pt>
                <c:pt idx="573">
                  <c:v>80.027616803843387</c:v>
                </c:pt>
                <c:pt idx="574">
                  <c:v>85.22303208312988</c:v>
                </c:pt>
                <c:pt idx="575">
                  <c:v>74.197097033582352</c:v>
                </c:pt>
                <c:pt idx="576">
                  <c:v>81.535411625196403</c:v>
                </c:pt>
                <c:pt idx="577">
                  <c:v>79.051171333315608</c:v>
                </c:pt>
                <c:pt idx="578">
                  <c:v>90.463747099242511</c:v>
                </c:pt>
                <c:pt idx="579">
                  <c:v>71.709538825381799</c:v>
                </c:pt>
                <c:pt idx="580">
                  <c:v>71.706408412107038</c:v>
                </c:pt>
                <c:pt idx="581">
                  <c:v>80.493521303498937</c:v>
                </c:pt>
                <c:pt idx="582">
                  <c:v>77.639701571237524</c:v>
                </c:pt>
                <c:pt idx="583">
                  <c:v>87.796699376567247</c:v>
                </c:pt>
                <c:pt idx="584">
                  <c:v>81.217240904074757</c:v>
                </c:pt>
                <c:pt idx="585">
                  <c:v>85.054811695742615</c:v>
                </c:pt>
                <c:pt idx="586">
                  <c:v>79.671188557897935</c:v>
                </c:pt>
                <c:pt idx="587">
                  <c:v>81.705638286280021</c:v>
                </c:pt>
                <c:pt idx="588">
                  <c:v>83.168479486266136</c:v>
                </c:pt>
                <c:pt idx="589">
                  <c:v>86.624545826203118</c:v>
                </c:pt>
                <c:pt idx="590">
                  <c:v>84.496660637072651</c:v>
                </c:pt>
                <c:pt idx="591">
                  <c:v>85.96719673264414</c:v>
                </c:pt>
                <c:pt idx="592">
                  <c:v>85.529324929837372</c:v>
                </c:pt>
                <c:pt idx="593">
                  <c:v>70.187464702254658</c:v>
                </c:pt>
                <c:pt idx="594">
                  <c:v>85.393674466711047</c:v>
                </c:pt>
                <c:pt idx="595">
                  <c:v>82.673305894526735</c:v>
                </c:pt>
                <c:pt idx="596">
                  <c:v>80.23734513260149</c:v>
                </c:pt>
                <c:pt idx="597">
                  <c:v>79.299172702405642</c:v>
                </c:pt>
                <c:pt idx="598">
                  <c:v>85.652170120654063</c:v>
                </c:pt>
                <c:pt idx="599">
                  <c:v>72.241768598470898</c:v>
                </c:pt>
                <c:pt idx="600">
                  <c:v>81.988344696984242</c:v>
                </c:pt>
                <c:pt idx="601">
                  <c:v>78.727294857623534</c:v>
                </c:pt>
                <c:pt idx="602">
                  <c:v>87.734200907438151</c:v>
                </c:pt>
                <c:pt idx="603">
                  <c:v>83.230221090078871</c:v>
                </c:pt>
                <c:pt idx="604">
                  <c:v>83.659453186210357</c:v>
                </c:pt>
                <c:pt idx="605">
                  <c:v>80.921613512446754</c:v>
                </c:pt>
                <c:pt idx="606">
                  <c:v>81.294519638012815</c:v>
                </c:pt>
                <c:pt idx="607">
                  <c:v>80.906349872593566</c:v>
                </c:pt>
                <c:pt idx="608">
                  <c:v>73.672896932754568</c:v>
                </c:pt>
                <c:pt idx="609">
                  <c:v>84.05884930266879</c:v>
                </c:pt>
                <c:pt idx="610">
                  <c:v>80.86014180580672</c:v>
                </c:pt>
                <c:pt idx="611">
                  <c:v>81.286459055842258</c:v>
                </c:pt>
                <c:pt idx="612">
                  <c:v>78.867473601133213</c:v>
                </c:pt>
                <c:pt idx="613">
                  <c:v>87.258650631636542</c:v>
                </c:pt>
                <c:pt idx="614">
                  <c:v>87.192872050348996</c:v>
                </c:pt>
                <c:pt idx="615">
                  <c:v>83.264266730463063</c:v>
                </c:pt>
                <c:pt idx="616">
                  <c:v>87.776090813997399</c:v>
                </c:pt>
                <c:pt idx="617">
                  <c:v>78.142213021610615</c:v>
                </c:pt>
                <c:pt idx="618">
                  <c:v>77.994847769041897</c:v>
                </c:pt>
                <c:pt idx="619">
                  <c:v>86.416783041340125</c:v>
                </c:pt>
                <c:pt idx="620">
                  <c:v>82.250493771059709</c:v>
                </c:pt>
                <c:pt idx="621">
                  <c:v>82.86992153797982</c:v>
                </c:pt>
                <c:pt idx="622">
                  <c:v>80.169475990323846</c:v>
                </c:pt>
                <c:pt idx="623">
                  <c:v>77.705124180633362</c:v>
                </c:pt>
                <c:pt idx="624">
                  <c:v>75.50987156704457</c:v>
                </c:pt>
                <c:pt idx="625">
                  <c:v>84.958912175388903</c:v>
                </c:pt>
                <c:pt idx="626">
                  <c:v>81.677400448649806</c:v>
                </c:pt>
                <c:pt idx="627">
                  <c:v>74.183805886596772</c:v>
                </c:pt>
                <c:pt idx="628">
                  <c:v>78.384208866611488</c:v>
                </c:pt>
                <c:pt idx="629">
                  <c:v>86.946142559283714</c:v>
                </c:pt>
                <c:pt idx="630">
                  <c:v>73.62427915003893</c:v>
                </c:pt>
                <c:pt idx="631">
                  <c:v>79.233728491331419</c:v>
                </c:pt>
                <c:pt idx="632">
                  <c:v>76.768548306620104</c:v>
                </c:pt>
                <c:pt idx="633">
                  <c:v>84.793810452388044</c:v>
                </c:pt>
                <c:pt idx="634">
                  <c:v>68.401825647115174</c:v>
                </c:pt>
                <c:pt idx="635">
                  <c:v>80.740285726119325</c:v>
                </c:pt>
                <c:pt idx="636">
                  <c:v>73.324682420815748</c:v>
                </c:pt>
                <c:pt idx="637">
                  <c:v>74.231976010800821</c:v>
                </c:pt>
                <c:pt idx="638">
                  <c:v>83.446222945054714</c:v>
                </c:pt>
                <c:pt idx="639">
                  <c:v>85.320448942493996</c:v>
                </c:pt>
                <c:pt idx="640">
                  <c:v>82.431503692262069</c:v>
                </c:pt>
                <c:pt idx="641">
                  <c:v>74.615726416844751</c:v>
                </c:pt>
                <c:pt idx="642">
                  <c:v>79.751828934588886</c:v>
                </c:pt>
                <c:pt idx="643">
                  <c:v>80.638234964650366</c:v>
                </c:pt>
                <c:pt idx="644">
                  <c:v>77.529119497010996</c:v>
                </c:pt>
                <c:pt idx="645">
                  <c:v>81.254776377183788</c:v>
                </c:pt>
                <c:pt idx="646">
                  <c:v>84.360542680871191</c:v>
                </c:pt>
                <c:pt idx="647">
                  <c:v>87.131129421797027</c:v>
                </c:pt>
                <c:pt idx="648">
                  <c:v>81.578371764425782</c:v>
                </c:pt>
                <c:pt idx="649">
                  <c:v>79.902357232046725</c:v>
                </c:pt>
                <c:pt idx="650">
                  <c:v>78.100616992820278</c:v>
                </c:pt>
                <c:pt idx="651">
                  <c:v>75.722642253813163</c:v>
                </c:pt>
                <c:pt idx="652">
                  <c:v>83.490326396427804</c:v>
                </c:pt>
                <c:pt idx="653">
                  <c:v>73.903533432906926</c:v>
                </c:pt>
                <c:pt idx="654">
                  <c:v>75.851436419935823</c:v>
                </c:pt>
                <c:pt idx="655">
                  <c:v>76.944863755877364</c:v>
                </c:pt>
                <c:pt idx="656">
                  <c:v>76.149701282619105</c:v>
                </c:pt>
                <c:pt idx="657">
                  <c:v>81.045061551483059</c:v>
                </c:pt>
                <c:pt idx="658">
                  <c:v>80.326719778684762</c:v>
                </c:pt>
                <c:pt idx="659">
                  <c:v>75.444535310569833</c:v>
                </c:pt>
                <c:pt idx="660">
                  <c:v>79.098670110882765</c:v>
                </c:pt>
                <c:pt idx="661">
                  <c:v>74.528171115336335</c:v>
                </c:pt>
                <c:pt idx="662">
                  <c:v>70.542304776720499</c:v>
                </c:pt>
                <c:pt idx="663">
                  <c:v>88.521088606705717</c:v>
                </c:pt>
                <c:pt idx="664">
                  <c:v>86.365237958102952</c:v>
                </c:pt>
                <c:pt idx="665">
                  <c:v>77.993585027141748</c:v>
                </c:pt>
                <c:pt idx="666">
                  <c:v>85.839095651859495</c:v>
                </c:pt>
                <c:pt idx="667">
                  <c:v>73.208698346122844</c:v>
                </c:pt>
                <c:pt idx="668">
                  <c:v>77.333514316354041</c:v>
                </c:pt>
                <c:pt idx="669">
                  <c:v>85.30394437576264</c:v>
                </c:pt>
                <c:pt idx="670">
                  <c:v>75.633193062148905</c:v>
                </c:pt>
                <c:pt idx="671">
                  <c:v>75.736128554201898</c:v>
                </c:pt>
                <c:pt idx="672">
                  <c:v>75.91206978017793</c:v>
                </c:pt>
                <c:pt idx="673">
                  <c:v>83.150858923766151</c:v>
                </c:pt>
                <c:pt idx="674">
                  <c:v>80.858314817482025</c:v>
                </c:pt>
                <c:pt idx="675">
                  <c:v>75.903916888414685</c:v>
                </c:pt>
                <c:pt idx="676">
                  <c:v>88.055081525802706</c:v>
                </c:pt>
                <c:pt idx="677">
                  <c:v>86.201893547441415</c:v>
                </c:pt>
                <c:pt idx="678">
                  <c:v>75.036830443595463</c:v>
                </c:pt>
                <c:pt idx="679">
                  <c:v>79.366170181149897</c:v>
                </c:pt>
                <c:pt idx="680">
                  <c:v>76.152402009700708</c:v>
                </c:pt>
                <c:pt idx="681">
                  <c:v>83.408565018932379</c:v>
                </c:pt>
                <c:pt idx="682">
                  <c:v>84.018543355925758</c:v>
                </c:pt>
                <c:pt idx="683">
                  <c:v>91.310951159957611</c:v>
                </c:pt>
                <c:pt idx="684">
                  <c:v>78.445927685437951</c:v>
                </c:pt>
                <c:pt idx="685">
                  <c:v>74.613361071238245</c:v>
                </c:pt>
                <c:pt idx="686">
                  <c:v>70.60286826177061</c:v>
                </c:pt>
                <c:pt idx="687">
                  <c:v>71.145310490791431</c:v>
                </c:pt>
                <c:pt idx="688">
                  <c:v>83.659736722673472</c:v>
                </c:pt>
                <c:pt idx="689">
                  <c:v>85.989610933251242</c:v>
                </c:pt>
                <c:pt idx="690">
                  <c:v>81.643204066975144</c:v>
                </c:pt>
                <c:pt idx="691">
                  <c:v>78.165119064132</c:v>
                </c:pt>
                <c:pt idx="692">
                  <c:v>69.600661573393964</c:v>
                </c:pt>
                <c:pt idx="693">
                  <c:v>84.169572539046797</c:v>
                </c:pt>
                <c:pt idx="694">
                  <c:v>71.442503953179099</c:v>
                </c:pt>
                <c:pt idx="695">
                  <c:v>71.870267277954412</c:v>
                </c:pt>
                <c:pt idx="696">
                  <c:v>83.137720141073515</c:v>
                </c:pt>
                <c:pt idx="697">
                  <c:v>89.361159746359434</c:v>
                </c:pt>
                <c:pt idx="698">
                  <c:v>82.802815218469945</c:v>
                </c:pt>
                <c:pt idx="699">
                  <c:v>79.328598564937266</c:v>
                </c:pt>
                <c:pt idx="700">
                  <c:v>82.980858671037623</c:v>
                </c:pt>
                <c:pt idx="701">
                  <c:v>82.005073986207435</c:v>
                </c:pt>
                <c:pt idx="702">
                  <c:v>72.902917116141907</c:v>
                </c:pt>
                <c:pt idx="703">
                  <c:v>77.187532156781984</c:v>
                </c:pt>
                <c:pt idx="704">
                  <c:v>82.167250707010155</c:v>
                </c:pt>
                <c:pt idx="705">
                  <c:v>83.29409438779021</c:v>
                </c:pt>
                <c:pt idx="706">
                  <c:v>84.165587239704237</c:v>
                </c:pt>
                <c:pt idx="707">
                  <c:v>81.325726996635964</c:v>
                </c:pt>
                <c:pt idx="708">
                  <c:v>69.416399352496299</c:v>
                </c:pt>
                <c:pt idx="709">
                  <c:v>76.187514885882393</c:v>
                </c:pt>
                <c:pt idx="710">
                  <c:v>74.310014984967026</c:v>
                </c:pt>
                <c:pt idx="711">
                  <c:v>81.690595339613864</c:v>
                </c:pt>
                <c:pt idx="712">
                  <c:v>83.747824307764262</c:v>
                </c:pt>
                <c:pt idx="713">
                  <c:v>79.842625924022798</c:v>
                </c:pt>
                <c:pt idx="714">
                  <c:v>76.629638723943103</c:v>
                </c:pt>
                <c:pt idx="715">
                  <c:v>86.080497552734656</c:v>
                </c:pt>
                <c:pt idx="716">
                  <c:v>77.464152945837256</c:v>
                </c:pt>
                <c:pt idx="717">
                  <c:v>75.169344519520095</c:v>
                </c:pt>
                <c:pt idx="718">
                  <c:v>81.050853125905093</c:v>
                </c:pt>
                <c:pt idx="719">
                  <c:v>82.189012414849216</c:v>
                </c:pt>
                <c:pt idx="720">
                  <c:v>77.977583239757479</c:v>
                </c:pt>
                <c:pt idx="721">
                  <c:v>84.589325539540425</c:v>
                </c:pt>
                <c:pt idx="722">
                  <c:v>91.433969513891384</c:v>
                </c:pt>
                <c:pt idx="723">
                  <c:v>84.152655532233467</c:v>
                </c:pt>
                <c:pt idx="724">
                  <c:v>73.233175254164465</c:v>
                </c:pt>
                <c:pt idx="725">
                  <c:v>76.070645159120303</c:v>
                </c:pt>
                <c:pt idx="726">
                  <c:v>87.483477448411065</c:v>
                </c:pt>
                <c:pt idx="727">
                  <c:v>90.76649601001975</c:v>
                </c:pt>
                <c:pt idx="728">
                  <c:v>84.104956433371029</c:v>
                </c:pt>
                <c:pt idx="729">
                  <c:v>72.89655401372913</c:v>
                </c:pt>
                <c:pt idx="730">
                  <c:v>84.0119851181678</c:v>
                </c:pt>
                <c:pt idx="731">
                  <c:v>69.80956674824138</c:v>
                </c:pt>
                <c:pt idx="732">
                  <c:v>77.09185465077698</c:v>
                </c:pt>
                <c:pt idx="733">
                  <c:v>88.601850454072519</c:v>
                </c:pt>
                <c:pt idx="734">
                  <c:v>75.581977134014124</c:v>
                </c:pt>
                <c:pt idx="735">
                  <c:v>81.035181128748135</c:v>
                </c:pt>
                <c:pt idx="736">
                  <c:v>76.063723964251452</c:v>
                </c:pt>
                <c:pt idx="737">
                  <c:v>85.615638817549382</c:v>
                </c:pt>
                <c:pt idx="738">
                  <c:v>75.924090657455864</c:v>
                </c:pt>
                <c:pt idx="739">
                  <c:v>73.227243490358532</c:v>
                </c:pt>
                <c:pt idx="740">
                  <c:v>82.243663396812764</c:v>
                </c:pt>
                <c:pt idx="741">
                  <c:v>69.011051740407282</c:v>
                </c:pt>
                <c:pt idx="742">
                  <c:v>81.714008088910731</c:v>
                </c:pt>
                <c:pt idx="743">
                  <c:v>74.20288291448459</c:v>
                </c:pt>
                <c:pt idx="744">
                  <c:v>75.014479765160274</c:v>
                </c:pt>
                <c:pt idx="745">
                  <c:v>84.737794682640413</c:v>
                </c:pt>
                <c:pt idx="746">
                  <c:v>68.125978334815628</c:v>
                </c:pt>
                <c:pt idx="747">
                  <c:v>71.714545622600681</c:v>
                </c:pt>
                <c:pt idx="748">
                  <c:v>72.292499129227281</c:v>
                </c:pt>
                <c:pt idx="749">
                  <c:v>76.020702331760205</c:v>
                </c:pt>
                <c:pt idx="750">
                  <c:v>87.91268656207879</c:v>
                </c:pt>
                <c:pt idx="751">
                  <c:v>89.502572033617156</c:v>
                </c:pt>
                <c:pt idx="752">
                  <c:v>78.443302874571728</c:v>
                </c:pt>
                <c:pt idx="753">
                  <c:v>84.337630613558943</c:v>
                </c:pt>
                <c:pt idx="754">
                  <c:v>79.677144643425464</c:v>
                </c:pt>
                <c:pt idx="755">
                  <c:v>66.365273386284031</c:v>
                </c:pt>
                <c:pt idx="756">
                  <c:v>83.242895745572298</c:v>
                </c:pt>
                <c:pt idx="757">
                  <c:v>80.34073683241806</c:v>
                </c:pt>
                <c:pt idx="758">
                  <c:v>84.98656156934959</c:v>
                </c:pt>
                <c:pt idx="759">
                  <c:v>90.112610996943047</c:v>
                </c:pt>
                <c:pt idx="760">
                  <c:v>71.809796955972828</c:v>
                </c:pt>
                <c:pt idx="761">
                  <c:v>76.265845266061845</c:v>
                </c:pt>
                <c:pt idx="762">
                  <c:v>87.25863805496887</c:v>
                </c:pt>
                <c:pt idx="763">
                  <c:v>85.73626083302824</c:v>
                </c:pt>
                <c:pt idx="764">
                  <c:v>65.797010199501074</c:v>
                </c:pt>
                <c:pt idx="765">
                  <c:v>73.184660007282531</c:v>
                </c:pt>
                <c:pt idx="766">
                  <c:v>72.496091180936077</c:v>
                </c:pt>
                <c:pt idx="767">
                  <c:v>75.778234362194382</c:v>
                </c:pt>
                <c:pt idx="768">
                  <c:v>74.825774571944336</c:v>
                </c:pt>
                <c:pt idx="769">
                  <c:v>80.606251990171927</c:v>
                </c:pt>
                <c:pt idx="770">
                  <c:v>77.206216931644732</c:v>
                </c:pt>
                <c:pt idx="771">
                  <c:v>76.74763445390542</c:v>
                </c:pt>
                <c:pt idx="772">
                  <c:v>80.691459122713766</c:v>
                </c:pt>
                <c:pt idx="773">
                  <c:v>85.175253255972876</c:v>
                </c:pt>
                <c:pt idx="774">
                  <c:v>78.509403139173401</c:v>
                </c:pt>
                <c:pt idx="775">
                  <c:v>85.465855547444534</c:v>
                </c:pt>
                <c:pt idx="776">
                  <c:v>88.385386232855325</c:v>
                </c:pt>
                <c:pt idx="777">
                  <c:v>79.649585763790313</c:v>
                </c:pt>
                <c:pt idx="778">
                  <c:v>88.321179795939912</c:v>
                </c:pt>
                <c:pt idx="779">
                  <c:v>75.015559578229059</c:v>
                </c:pt>
                <c:pt idx="780">
                  <c:v>72.517157096634122</c:v>
                </c:pt>
                <c:pt idx="781">
                  <c:v>86.184117944465072</c:v>
                </c:pt>
                <c:pt idx="782">
                  <c:v>77.909936181435356</c:v>
                </c:pt>
                <c:pt idx="783">
                  <c:v>72.328587308180005</c:v>
                </c:pt>
                <c:pt idx="784">
                  <c:v>76.974391651186224</c:v>
                </c:pt>
                <c:pt idx="785">
                  <c:v>87.119259358093274</c:v>
                </c:pt>
                <c:pt idx="786">
                  <c:v>76.545827970803046</c:v>
                </c:pt>
                <c:pt idx="787">
                  <c:v>77.597079855574549</c:v>
                </c:pt>
                <c:pt idx="788">
                  <c:v>73.06870104829521</c:v>
                </c:pt>
                <c:pt idx="789">
                  <c:v>75.687483960194996</c:v>
                </c:pt>
                <c:pt idx="790">
                  <c:v>76.092783713228982</c:v>
                </c:pt>
                <c:pt idx="791">
                  <c:v>74.433067384140074</c:v>
                </c:pt>
                <c:pt idx="792">
                  <c:v>78.652734685232517</c:v>
                </c:pt>
                <c:pt idx="793">
                  <c:v>81.493616782476778</c:v>
                </c:pt>
                <c:pt idx="794">
                  <c:v>86.020249312537445</c:v>
                </c:pt>
                <c:pt idx="795">
                  <c:v>78.64927089965532</c:v>
                </c:pt>
                <c:pt idx="796">
                  <c:v>80.654556730684376</c:v>
                </c:pt>
                <c:pt idx="797">
                  <c:v>77.439304855064435</c:v>
                </c:pt>
                <c:pt idx="798">
                  <c:v>83.215680132955583</c:v>
                </c:pt>
                <c:pt idx="799">
                  <c:v>73.629943836232087</c:v>
                </c:pt>
                <c:pt idx="800">
                  <c:v>89.287068170454376</c:v>
                </c:pt>
                <c:pt idx="801">
                  <c:v>83.087472580363496</c:v>
                </c:pt>
                <c:pt idx="802">
                  <c:v>78.473847085866211</c:v>
                </c:pt>
                <c:pt idx="803">
                  <c:v>75.982346236269265</c:v>
                </c:pt>
                <c:pt idx="804">
                  <c:v>83.703504479003257</c:v>
                </c:pt>
                <c:pt idx="805">
                  <c:v>83.318340685304278</c:v>
                </c:pt>
                <c:pt idx="806">
                  <c:v>81.275590034027502</c:v>
                </c:pt>
                <c:pt idx="807">
                  <c:v>88.565500562962285</c:v>
                </c:pt>
                <c:pt idx="808">
                  <c:v>78.195642783031559</c:v>
                </c:pt>
                <c:pt idx="809">
                  <c:v>79.985749855927281</c:v>
                </c:pt>
                <c:pt idx="810">
                  <c:v>75.045061843212309</c:v>
                </c:pt>
                <c:pt idx="811">
                  <c:v>86.98394191000483</c:v>
                </c:pt>
                <c:pt idx="812">
                  <c:v>84.90882629892613</c:v>
                </c:pt>
                <c:pt idx="813">
                  <c:v>83.735398106656163</c:v>
                </c:pt>
                <c:pt idx="814">
                  <c:v>78.748211284318799</c:v>
                </c:pt>
                <c:pt idx="815">
                  <c:v>89.577129118535254</c:v>
                </c:pt>
                <c:pt idx="816">
                  <c:v>80.908029334262153</c:v>
                </c:pt>
                <c:pt idx="817">
                  <c:v>84.791872799299341</c:v>
                </c:pt>
                <c:pt idx="818">
                  <c:v>82.870203518816822</c:v>
                </c:pt>
                <c:pt idx="819">
                  <c:v>81.077870664728735</c:v>
                </c:pt>
                <c:pt idx="820">
                  <c:v>82.328200176638347</c:v>
                </c:pt>
                <c:pt idx="821">
                  <c:v>76.62818014499075</c:v>
                </c:pt>
                <c:pt idx="822">
                  <c:v>86.859925573898934</c:v>
                </c:pt>
                <c:pt idx="823">
                  <c:v>84.501585915470287</c:v>
                </c:pt>
                <c:pt idx="824">
                  <c:v>86.242743560129412</c:v>
                </c:pt>
                <c:pt idx="825">
                  <c:v>82.345208767383753</c:v>
                </c:pt>
                <c:pt idx="826">
                  <c:v>77.069760022187964</c:v>
                </c:pt>
                <c:pt idx="827">
                  <c:v>66.900878125826196</c:v>
                </c:pt>
                <c:pt idx="828">
                  <c:v>70.919450635112952</c:v>
                </c:pt>
                <c:pt idx="829">
                  <c:v>78.75553434893952</c:v>
                </c:pt>
                <c:pt idx="830">
                  <c:v>76.168277577774234</c:v>
                </c:pt>
                <c:pt idx="831">
                  <c:v>82.257840378462646</c:v>
                </c:pt>
                <c:pt idx="832">
                  <c:v>84.739617465438187</c:v>
                </c:pt>
                <c:pt idx="833">
                  <c:v>85.921855556909136</c:v>
                </c:pt>
                <c:pt idx="834">
                  <c:v>78.793827247436099</c:v>
                </c:pt>
                <c:pt idx="835">
                  <c:v>76.259813308515518</c:v>
                </c:pt>
                <c:pt idx="836">
                  <c:v>77.590528550703425</c:v>
                </c:pt>
                <c:pt idx="837">
                  <c:v>74.681671699493265</c:v>
                </c:pt>
                <c:pt idx="838">
                  <c:v>85.802462584987452</c:v>
                </c:pt>
                <c:pt idx="839">
                  <c:v>84.205638533596442</c:v>
                </c:pt>
                <c:pt idx="840">
                  <c:v>83.659242145642807</c:v>
                </c:pt>
                <c:pt idx="841">
                  <c:v>77.843934599911194</c:v>
                </c:pt>
                <c:pt idx="842">
                  <c:v>80.250127736591892</c:v>
                </c:pt>
                <c:pt idx="843">
                  <c:v>79.003276982313352</c:v>
                </c:pt>
                <c:pt idx="844">
                  <c:v>77.667509416866025</c:v>
                </c:pt>
                <c:pt idx="845">
                  <c:v>73.635787045264379</c:v>
                </c:pt>
                <c:pt idx="846">
                  <c:v>77.981246130015919</c:v>
                </c:pt>
                <c:pt idx="847">
                  <c:v>85.942619714154816</c:v>
                </c:pt>
                <c:pt idx="848">
                  <c:v>76.407018877228722</c:v>
                </c:pt>
                <c:pt idx="849">
                  <c:v>67.977504260253596</c:v>
                </c:pt>
                <c:pt idx="850">
                  <c:v>71.272290571419376</c:v>
                </c:pt>
                <c:pt idx="851">
                  <c:v>77.100493482201443</c:v>
                </c:pt>
                <c:pt idx="852">
                  <c:v>86.934159386424284</c:v>
                </c:pt>
                <c:pt idx="853">
                  <c:v>82.999328999285083</c:v>
                </c:pt>
                <c:pt idx="854">
                  <c:v>80.202791145302768</c:v>
                </c:pt>
                <c:pt idx="855">
                  <c:v>78.424656050495855</c:v>
                </c:pt>
                <c:pt idx="856">
                  <c:v>71.132598713256598</c:v>
                </c:pt>
                <c:pt idx="857">
                  <c:v>77.992803764590533</c:v>
                </c:pt>
                <c:pt idx="858">
                  <c:v>83.081167280976416</c:v>
                </c:pt>
                <c:pt idx="859">
                  <c:v>75.625428393322295</c:v>
                </c:pt>
                <c:pt idx="860">
                  <c:v>80.709613694371583</c:v>
                </c:pt>
                <c:pt idx="861">
                  <c:v>82.552272805221151</c:v>
                </c:pt>
                <c:pt idx="862">
                  <c:v>87.43628942268937</c:v>
                </c:pt>
                <c:pt idx="863">
                  <c:v>78.767676292369174</c:v>
                </c:pt>
                <c:pt idx="864">
                  <c:v>83.118771675851363</c:v>
                </c:pt>
                <c:pt idx="865">
                  <c:v>79.96808890333206</c:v>
                </c:pt>
                <c:pt idx="866">
                  <c:v>79.606170538959773</c:v>
                </c:pt>
                <c:pt idx="867">
                  <c:v>84.750801003122945</c:v>
                </c:pt>
                <c:pt idx="868">
                  <c:v>87.738968542645139</c:v>
                </c:pt>
                <c:pt idx="869">
                  <c:v>83.648183826718679</c:v>
                </c:pt>
                <c:pt idx="870">
                  <c:v>81.463064939743049</c:v>
                </c:pt>
                <c:pt idx="871">
                  <c:v>79.947392967727382</c:v>
                </c:pt>
                <c:pt idx="872">
                  <c:v>71.261924264570652</c:v>
                </c:pt>
                <c:pt idx="873">
                  <c:v>74.913401082737465</c:v>
                </c:pt>
                <c:pt idx="874">
                  <c:v>80.95018378401528</c:v>
                </c:pt>
                <c:pt idx="875">
                  <c:v>76.110014964106995</c:v>
                </c:pt>
                <c:pt idx="876">
                  <c:v>82.076356535979215</c:v>
                </c:pt>
                <c:pt idx="877">
                  <c:v>72.090470188623925</c:v>
                </c:pt>
                <c:pt idx="878">
                  <c:v>77.437835417036425</c:v>
                </c:pt>
                <c:pt idx="879">
                  <c:v>77.058394528744671</c:v>
                </c:pt>
                <c:pt idx="880">
                  <c:v>70.615696331046919</c:v>
                </c:pt>
                <c:pt idx="881">
                  <c:v>82.136364708767175</c:v>
                </c:pt>
                <c:pt idx="882">
                  <c:v>87.29466379544705</c:v>
                </c:pt>
                <c:pt idx="883">
                  <c:v>77.714451574911621</c:v>
                </c:pt>
                <c:pt idx="884">
                  <c:v>82.328728199603745</c:v>
                </c:pt>
                <c:pt idx="885">
                  <c:v>79.584434183146868</c:v>
                </c:pt>
                <c:pt idx="886">
                  <c:v>79.001024353390605</c:v>
                </c:pt>
                <c:pt idx="887">
                  <c:v>71.801090640441316</c:v>
                </c:pt>
                <c:pt idx="888">
                  <c:v>69.946959476201954</c:v>
                </c:pt>
                <c:pt idx="889">
                  <c:v>81.766361455645338</c:v>
                </c:pt>
                <c:pt idx="890">
                  <c:v>85.594260162490684</c:v>
                </c:pt>
                <c:pt idx="891">
                  <c:v>88.342464761750804</c:v>
                </c:pt>
                <c:pt idx="892">
                  <c:v>81.292066430749315</c:v>
                </c:pt>
                <c:pt idx="893">
                  <c:v>81.924477766819336</c:v>
                </c:pt>
                <c:pt idx="894">
                  <c:v>73.136133874058487</c:v>
                </c:pt>
                <c:pt idx="895">
                  <c:v>87.569063516452971</c:v>
                </c:pt>
                <c:pt idx="896">
                  <c:v>79.351449921573987</c:v>
                </c:pt>
                <c:pt idx="897">
                  <c:v>71.30563721086196</c:v>
                </c:pt>
                <c:pt idx="898">
                  <c:v>87.242867551622368</c:v>
                </c:pt>
                <c:pt idx="899">
                  <c:v>82.004415208185264</c:v>
                </c:pt>
                <c:pt idx="900">
                  <c:v>84.989489881995922</c:v>
                </c:pt>
                <c:pt idx="901">
                  <c:v>86.392558966525485</c:v>
                </c:pt>
                <c:pt idx="902">
                  <c:v>86.801744959629701</c:v>
                </c:pt>
                <c:pt idx="903">
                  <c:v>84.93279984963236</c:v>
                </c:pt>
                <c:pt idx="904">
                  <c:v>75.355698197493538</c:v>
                </c:pt>
                <c:pt idx="905">
                  <c:v>81.379477301105496</c:v>
                </c:pt>
                <c:pt idx="906">
                  <c:v>79.522301019332573</c:v>
                </c:pt>
                <c:pt idx="907">
                  <c:v>82.972378565292956</c:v>
                </c:pt>
                <c:pt idx="908">
                  <c:v>87.721026090922436</c:v>
                </c:pt>
                <c:pt idx="909">
                  <c:v>81.462122960587266</c:v>
                </c:pt>
                <c:pt idx="910">
                  <c:v>82.429068270842166</c:v>
                </c:pt>
                <c:pt idx="911">
                  <c:v>70.361096997143306</c:v>
                </c:pt>
                <c:pt idx="912">
                  <c:v>81.224398619995199</c:v>
                </c:pt>
                <c:pt idx="913">
                  <c:v>89.554484266012707</c:v>
                </c:pt>
                <c:pt idx="914">
                  <c:v>72.02738132360993</c:v>
                </c:pt>
                <c:pt idx="915">
                  <c:v>72.498761546298681</c:v>
                </c:pt>
                <c:pt idx="916">
                  <c:v>76.206738526920702</c:v>
                </c:pt>
                <c:pt idx="917">
                  <c:v>81.351706414271732</c:v>
                </c:pt>
                <c:pt idx="918">
                  <c:v>82.349735576467779</c:v>
                </c:pt>
                <c:pt idx="919">
                  <c:v>82.76511300057507</c:v>
                </c:pt>
                <c:pt idx="920">
                  <c:v>77.635105715188104</c:v>
                </c:pt>
                <c:pt idx="921">
                  <c:v>82.674718505841</c:v>
                </c:pt>
                <c:pt idx="922">
                  <c:v>84.740495951769532</c:v>
                </c:pt>
                <c:pt idx="923">
                  <c:v>75.784943592298788</c:v>
                </c:pt>
                <c:pt idx="924">
                  <c:v>70.637720763584696</c:v>
                </c:pt>
                <c:pt idx="925">
                  <c:v>77.758818504242385</c:v>
                </c:pt>
                <c:pt idx="926">
                  <c:v>75.159430610799618</c:v>
                </c:pt>
                <c:pt idx="927">
                  <c:v>73.763288940488337</c:v>
                </c:pt>
                <c:pt idx="928">
                  <c:v>81.713925713112957</c:v>
                </c:pt>
                <c:pt idx="929">
                  <c:v>74.376078753377143</c:v>
                </c:pt>
                <c:pt idx="930">
                  <c:v>82.100608442515124</c:v>
                </c:pt>
                <c:pt idx="931">
                  <c:v>77.016032358619398</c:v>
                </c:pt>
                <c:pt idx="932">
                  <c:v>80.165239987467004</c:v>
                </c:pt>
                <c:pt idx="933">
                  <c:v>78.656263121265837</c:v>
                </c:pt>
                <c:pt idx="934">
                  <c:v>84.405105529919354</c:v>
                </c:pt>
                <c:pt idx="935">
                  <c:v>75.988619919925583</c:v>
                </c:pt>
                <c:pt idx="936">
                  <c:v>84.715249777443262</c:v>
                </c:pt>
                <c:pt idx="937">
                  <c:v>74.305285375315506</c:v>
                </c:pt>
                <c:pt idx="938">
                  <c:v>85.77124888656067</c:v>
                </c:pt>
                <c:pt idx="939">
                  <c:v>71.527452410753341</c:v>
                </c:pt>
                <c:pt idx="940">
                  <c:v>86.127234884608924</c:v>
                </c:pt>
                <c:pt idx="941">
                  <c:v>81.709835765296361</c:v>
                </c:pt>
                <c:pt idx="942">
                  <c:v>78.448526052413115</c:v>
                </c:pt>
                <c:pt idx="943">
                  <c:v>79.379491207903072</c:v>
                </c:pt>
                <c:pt idx="944">
                  <c:v>78.894007096408671</c:v>
                </c:pt>
                <c:pt idx="945">
                  <c:v>73.156188851417042</c:v>
                </c:pt>
                <c:pt idx="946">
                  <c:v>85.755759536074734</c:v>
                </c:pt>
                <c:pt idx="947">
                  <c:v>80.845837083423206</c:v>
                </c:pt>
                <c:pt idx="948">
                  <c:v>80.391343374776611</c:v>
                </c:pt>
                <c:pt idx="949">
                  <c:v>74.898993832272154</c:v>
                </c:pt>
                <c:pt idx="950">
                  <c:v>90.092843897456504</c:v>
                </c:pt>
                <c:pt idx="951">
                  <c:v>87.899766428189849</c:v>
                </c:pt>
                <c:pt idx="952">
                  <c:v>76.30574843586453</c:v>
                </c:pt>
                <c:pt idx="953">
                  <c:v>89.577722073171657</c:v>
                </c:pt>
                <c:pt idx="954">
                  <c:v>81.151810083496642</c:v>
                </c:pt>
                <c:pt idx="955">
                  <c:v>78.377605952055688</c:v>
                </c:pt>
                <c:pt idx="956">
                  <c:v>77.762188837784279</c:v>
                </c:pt>
                <c:pt idx="957">
                  <c:v>84.059063429261258</c:v>
                </c:pt>
                <c:pt idx="958">
                  <c:v>78.348957595170461</c:v>
                </c:pt>
                <c:pt idx="959">
                  <c:v>84.472183230167587</c:v>
                </c:pt>
                <c:pt idx="960">
                  <c:v>86.865641204056345</c:v>
                </c:pt>
                <c:pt idx="961">
                  <c:v>73.160247465721397</c:v>
                </c:pt>
                <c:pt idx="962">
                  <c:v>77.502380683149369</c:v>
                </c:pt>
                <c:pt idx="963">
                  <c:v>79.038905318858639</c:v>
                </c:pt>
                <c:pt idx="964">
                  <c:v>72.482835170738468</c:v>
                </c:pt>
                <c:pt idx="965">
                  <c:v>67.738753362140784</c:v>
                </c:pt>
                <c:pt idx="966">
                  <c:v>83.513910144963816</c:v>
                </c:pt>
                <c:pt idx="967">
                  <c:v>81.135982318172736</c:v>
                </c:pt>
                <c:pt idx="968">
                  <c:v>87.977393496126226</c:v>
                </c:pt>
                <c:pt idx="969">
                  <c:v>81.502515236353247</c:v>
                </c:pt>
                <c:pt idx="970">
                  <c:v>80.259508971572544</c:v>
                </c:pt>
                <c:pt idx="971">
                  <c:v>83.710006498734572</c:v>
                </c:pt>
                <c:pt idx="972">
                  <c:v>75.245518470639752</c:v>
                </c:pt>
                <c:pt idx="973">
                  <c:v>86.771480662267223</c:v>
                </c:pt>
                <c:pt idx="974">
                  <c:v>81.809435082489543</c:v>
                </c:pt>
                <c:pt idx="975">
                  <c:v>81.698717455693654</c:v>
                </c:pt>
                <c:pt idx="976">
                  <c:v>81.030047524499224</c:v>
                </c:pt>
                <c:pt idx="977">
                  <c:v>79.98393130796498</c:v>
                </c:pt>
                <c:pt idx="978">
                  <c:v>87.094210873168038</c:v>
                </c:pt>
                <c:pt idx="979">
                  <c:v>76.890316560791931</c:v>
                </c:pt>
                <c:pt idx="980">
                  <c:v>84.389476298158471</c:v>
                </c:pt>
                <c:pt idx="981">
                  <c:v>77.673903151998218</c:v>
                </c:pt>
                <c:pt idx="982">
                  <c:v>78.573098139550467</c:v>
                </c:pt>
                <c:pt idx="983">
                  <c:v>76.486909034029566</c:v>
                </c:pt>
                <c:pt idx="984">
                  <c:v>77.117529203857757</c:v>
                </c:pt>
                <c:pt idx="985">
                  <c:v>81.162871533396853</c:v>
                </c:pt>
                <c:pt idx="986">
                  <c:v>68.102944618427983</c:v>
                </c:pt>
                <c:pt idx="987">
                  <c:v>85.081746760741709</c:v>
                </c:pt>
                <c:pt idx="988">
                  <c:v>87.899830851186408</c:v>
                </c:pt>
                <c:pt idx="989">
                  <c:v>84.007883674010557</c:v>
                </c:pt>
                <c:pt idx="990">
                  <c:v>83.238332630981574</c:v>
                </c:pt>
                <c:pt idx="991">
                  <c:v>79.478540967589353</c:v>
                </c:pt>
                <c:pt idx="992">
                  <c:v>79.222160613094005</c:v>
                </c:pt>
                <c:pt idx="993">
                  <c:v>84.39632431218844</c:v>
                </c:pt>
                <c:pt idx="994">
                  <c:v>83.324692424570998</c:v>
                </c:pt>
                <c:pt idx="995">
                  <c:v>78.759803457502912</c:v>
                </c:pt>
                <c:pt idx="996">
                  <c:v>80.017388650125369</c:v>
                </c:pt>
                <c:pt idx="997">
                  <c:v>80.158836810484942</c:v>
                </c:pt>
                <c:pt idx="998">
                  <c:v>80.804343397698972</c:v>
                </c:pt>
                <c:pt idx="999">
                  <c:v>78.956348327533718</c:v>
                </c:pt>
                <c:pt idx="1000">
                  <c:v>81.960199793966112</c:v>
                </c:pt>
                <c:pt idx="1001">
                  <c:v>85.81355737361649</c:v>
                </c:pt>
                <c:pt idx="1002">
                  <c:v>78.424174682855366</c:v>
                </c:pt>
                <c:pt idx="1003">
                  <c:v>84.958980968778008</c:v>
                </c:pt>
                <c:pt idx="1004">
                  <c:v>76.314864315862408</c:v>
                </c:pt>
                <c:pt idx="1005">
                  <c:v>91.233146641002222</c:v>
                </c:pt>
                <c:pt idx="1006">
                  <c:v>92.834983764286235</c:v>
                </c:pt>
                <c:pt idx="1007">
                  <c:v>69.184548364006901</c:v>
                </c:pt>
                <c:pt idx="1008">
                  <c:v>78.691250111250284</c:v>
                </c:pt>
                <c:pt idx="1009">
                  <c:v>82.031319111995231</c:v>
                </c:pt>
                <c:pt idx="1010">
                  <c:v>79.10118364249081</c:v>
                </c:pt>
                <c:pt idx="1011">
                  <c:v>74.518714749647998</c:v>
                </c:pt>
                <c:pt idx="1012">
                  <c:v>74.395401699787612</c:v>
                </c:pt>
                <c:pt idx="1013">
                  <c:v>82.133425308210775</c:v>
                </c:pt>
                <c:pt idx="1014">
                  <c:v>71.538938207502838</c:v>
                </c:pt>
                <c:pt idx="1015">
                  <c:v>83.421463018641376</c:v>
                </c:pt>
                <c:pt idx="1016">
                  <c:v>88.809100139160606</c:v>
                </c:pt>
                <c:pt idx="1017">
                  <c:v>78.877281783688417</c:v>
                </c:pt>
                <c:pt idx="1018">
                  <c:v>79.117442636369248</c:v>
                </c:pt>
                <c:pt idx="1019">
                  <c:v>73.705671060497878</c:v>
                </c:pt>
                <c:pt idx="1020">
                  <c:v>82.51897331583811</c:v>
                </c:pt>
                <c:pt idx="1021">
                  <c:v>79.515590451170397</c:v>
                </c:pt>
                <c:pt idx="1022">
                  <c:v>79.01163981831877</c:v>
                </c:pt>
                <c:pt idx="1023">
                  <c:v>82.066415652080451</c:v>
                </c:pt>
                <c:pt idx="1024">
                  <c:v>78.503422861696819</c:v>
                </c:pt>
                <c:pt idx="1025">
                  <c:v>80.297963087530135</c:v>
                </c:pt>
                <c:pt idx="1026">
                  <c:v>81.462187231066039</c:v>
                </c:pt>
                <c:pt idx="1027">
                  <c:v>84.300632129167127</c:v>
                </c:pt>
                <c:pt idx="1028">
                  <c:v>80.153684562319569</c:v>
                </c:pt>
                <c:pt idx="1029">
                  <c:v>76.755436273067644</c:v>
                </c:pt>
                <c:pt idx="1030">
                  <c:v>72.441830028014223</c:v>
                </c:pt>
                <c:pt idx="1031">
                  <c:v>79.833277636429528</c:v>
                </c:pt>
                <c:pt idx="1032">
                  <c:v>71.259501889730117</c:v>
                </c:pt>
                <c:pt idx="1033">
                  <c:v>81.184972940006517</c:v>
                </c:pt>
                <c:pt idx="1034">
                  <c:v>82.958113187615197</c:v>
                </c:pt>
                <c:pt idx="1035">
                  <c:v>81.625470536122563</c:v>
                </c:pt>
                <c:pt idx="1036">
                  <c:v>83.405684903433595</c:v>
                </c:pt>
                <c:pt idx="1037">
                  <c:v>81.298324869530404</c:v>
                </c:pt>
                <c:pt idx="1038">
                  <c:v>77.966287715811987</c:v>
                </c:pt>
                <c:pt idx="1039">
                  <c:v>80.177472660199513</c:v>
                </c:pt>
                <c:pt idx="1040">
                  <c:v>71.05903331002888</c:v>
                </c:pt>
                <c:pt idx="1041">
                  <c:v>80.246272654851907</c:v>
                </c:pt>
                <c:pt idx="1042">
                  <c:v>79.386000961097054</c:v>
                </c:pt>
                <c:pt idx="1043">
                  <c:v>80.103184622701974</c:v>
                </c:pt>
                <c:pt idx="1044">
                  <c:v>78.239804734952216</c:v>
                </c:pt>
                <c:pt idx="1045">
                  <c:v>85.118749214287902</c:v>
                </c:pt>
                <c:pt idx="1046">
                  <c:v>73.390720969885834</c:v>
                </c:pt>
                <c:pt idx="1047">
                  <c:v>82.200266748228941</c:v>
                </c:pt>
                <c:pt idx="1048">
                  <c:v>76.799506169641774</c:v>
                </c:pt>
                <c:pt idx="1049">
                  <c:v>87.735894296959785</c:v>
                </c:pt>
                <c:pt idx="1050">
                  <c:v>83.675455050595133</c:v>
                </c:pt>
                <c:pt idx="1051">
                  <c:v>72.175293907729227</c:v>
                </c:pt>
                <c:pt idx="1052">
                  <c:v>71.333559589224748</c:v>
                </c:pt>
                <c:pt idx="1053">
                  <c:v>79.714185029147586</c:v>
                </c:pt>
                <c:pt idx="1054">
                  <c:v>79.19051922194808</c:v>
                </c:pt>
                <c:pt idx="1055">
                  <c:v>70.134193922825645</c:v>
                </c:pt>
                <c:pt idx="1056">
                  <c:v>85.950989825970183</c:v>
                </c:pt>
                <c:pt idx="1057">
                  <c:v>76.549396987924894</c:v>
                </c:pt>
                <c:pt idx="1058">
                  <c:v>75.565479645545736</c:v>
                </c:pt>
                <c:pt idx="1059">
                  <c:v>78.580933174959512</c:v>
                </c:pt>
                <c:pt idx="1060">
                  <c:v>73.978242408807859</c:v>
                </c:pt>
                <c:pt idx="1061">
                  <c:v>82.413889145423539</c:v>
                </c:pt>
                <c:pt idx="1062">
                  <c:v>76.123350722319245</c:v>
                </c:pt>
                <c:pt idx="1063">
                  <c:v>75.698796993722013</c:v>
                </c:pt>
                <c:pt idx="1064">
                  <c:v>79.77990209452355</c:v>
                </c:pt>
                <c:pt idx="1065">
                  <c:v>73.450717951606222</c:v>
                </c:pt>
                <c:pt idx="1066">
                  <c:v>73.460226100366</c:v>
                </c:pt>
                <c:pt idx="1067">
                  <c:v>85.839164057846673</c:v>
                </c:pt>
                <c:pt idx="1068">
                  <c:v>76.832155493860725</c:v>
                </c:pt>
                <c:pt idx="1069">
                  <c:v>76.209294121328256</c:v>
                </c:pt>
                <c:pt idx="1070">
                  <c:v>78.533384104785128</c:v>
                </c:pt>
                <c:pt idx="1071">
                  <c:v>75.728598918306119</c:v>
                </c:pt>
                <c:pt idx="1072">
                  <c:v>76.006606481918652</c:v>
                </c:pt>
                <c:pt idx="1073">
                  <c:v>75.688329049117044</c:v>
                </c:pt>
                <c:pt idx="1074">
                  <c:v>80.063566890229367</c:v>
                </c:pt>
                <c:pt idx="1075">
                  <c:v>77.775382868486759</c:v>
                </c:pt>
                <c:pt idx="1076">
                  <c:v>77.591846649367213</c:v>
                </c:pt>
                <c:pt idx="1077">
                  <c:v>83.442761688956338</c:v>
                </c:pt>
                <c:pt idx="1078">
                  <c:v>76.097632860312501</c:v>
                </c:pt>
                <c:pt idx="1079">
                  <c:v>77.939026167334234</c:v>
                </c:pt>
                <c:pt idx="1080">
                  <c:v>82.827251182261222</c:v>
                </c:pt>
                <c:pt idx="1081">
                  <c:v>81.819973783918755</c:v>
                </c:pt>
                <c:pt idx="1082">
                  <c:v>73.387872325901228</c:v>
                </c:pt>
                <c:pt idx="1083">
                  <c:v>83.935845551357801</c:v>
                </c:pt>
                <c:pt idx="1084">
                  <c:v>74.806578920004753</c:v>
                </c:pt>
                <c:pt idx="1085">
                  <c:v>77.052952535332835</c:v>
                </c:pt>
                <c:pt idx="1086">
                  <c:v>72.78479818097091</c:v>
                </c:pt>
                <c:pt idx="1087">
                  <c:v>74.543897607288372</c:v>
                </c:pt>
                <c:pt idx="1088">
                  <c:v>83.766276698055222</c:v>
                </c:pt>
                <c:pt idx="1089">
                  <c:v>70.829262483779857</c:v>
                </c:pt>
                <c:pt idx="1090">
                  <c:v>82.98412740524067</c:v>
                </c:pt>
                <c:pt idx="1091">
                  <c:v>82.342304369996256</c:v>
                </c:pt>
                <c:pt idx="1092">
                  <c:v>80.598572516062703</c:v>
                </c:pt>
                <c:pt idx="1093">
                  <c:v>76.790455186050281</c:v>
                </c:pt>
                <c:pt idx="1094">
                  <c:v>82.333233421228471</c:v>
                </c:pt>
                <c:pt idx="1095">
                  <c:v>83.939633613486421</c:v>
                </c:pt>
                <c:pt idx="1096">
                  <c:v>83.812437305684938</c:v>
                </c:pt>
                <c:pt idx="1097">
                  <c:v>72.365351014122822</c:v>
                </c:pt>
                <c:pt idx="1098">
                  <c:v>87.03039144659725</c:v>
                </c:pt>
                <c:pt idx="1099">
                  <c:v>74.163218657717223</c:v>
                </c:pt>
                <c:pt idx="1100">
                  <c:v>86.849871781508909</c:v>
                </c:pt>
                <c:pt idx="1101">
                  <c:v>80.642034299291382</c:v>
                </c:pt>
                <c:pt idx="1102">
                  <c:v>97.816207394337539</c:v>
                </c:pt>
                <c:pt idx="1103">
                  <c:v>73.993558395397756</c:v>
                </c:pt>
                <c:pt idx="1104">
                  <c:v>98.553968137080801</c:v>
                </c:pt>
                <c:pt idx="1105">
                  <c:v>82.458672830389986</c:v>
                </c:pt>
                <c:pt idx="1106">
                  <c:v>82.793686177412468</c:v>
                </c:pt>
                <c:pt idx="1107">
                  <c:v>81.994906393381456</c:v>
                </c:pt>
                <c:pt idx="1108">
                  <c:v>77.150769028211869</c:v>
                </c:pt>
                <c:pt idx="1109">
                  <c:v>77.539148803183053</c:v>
                </c:pt>
                <c:pt idx="1110">
                  <c:v>82.172028691120573</c:v>
                </c:pt>
                <c:pt idx="1111">
                  <c:v>78.896263238259408</c:v>
                </c:pt>
                <c:pt idx="1112">
                  <c:v>79.290601036625375</c:v>
                </c:pt>
                <c:pt idx="1113">
                  <c:v>82.778283522566753</c:v>
                </c:pt>
                <c:pt idx="1114">
                  <c:v>83.195557915052618</c:v>
                </c:pt>
                <c:pt idx="1115">
                  <c:v>83.845986040716625</c:v>
                </c:pt>
                <c:pt idx="1116">
                  <c:v>75.598858345963137</c:v>
                </c:pt>
                <c:pt idx="1117">
                  <c:v>72.810693832093051</c:v>
                </c:pt>
                <c:pt idx="1118">
                  <c:v>81.523037267689162</c:v>
                </c:pt>
                <c:pt idx="1119">
                  <c:v>79.517736142059547</c:v>
                </c:pt>
                <c:pt idx="1120">
                  <c:v>82.451135394374091</c:v>
                </c:pt>
                <c:pt idx="1121">
                  <c:v>76.110764592975173</c:v>
                </c:pt>
                <c:pt idx="1122">
                  <c:v>73.599207258012058</c:v>
                </c:pt>
                <c:pt idx="1123">
                  <c:v>84.166991175461845</c:v>
                </c:pt>
                <c:pt idx="1124">
                  <c:v>81.841429609176402</c:v>
                </c:pt>
                <c:pt idx="1125">
                  <c:v>84.22895304420328</c:v>
                </c:pt>
                <c:pt idx="1126">
                  <c:v>73.880527360301301</c:v>
                </c:pt>
                <c:pt idx="1127">
                  <c:v>81.335342226382792</c:v>
                </c:pt>
                <c:pt idx="1128">
                  <c:v>79.987020512691899</c:v>
                </c:pt>
                <c:pt idx="1129">
                  <c:v>78.432600635275776</c:v>
                </c:pt>
                <c:pt idx="1130">
                  <c:v>74.768891725966157</c:v>
                </c:pt>
                <c:pt idx="1131">
                  <c:v>80.050287583680543</c:v>
                </c:pt>
                <c:pt idx="1132">
                  <c:v>69.058846684743443</c:v>
                </c:pt>
                <c:pt idx="1133">
                  <c:v>82.369835708309623</c:v>
                </c:pt>
                <c:pt idx="1134">
                  <c:v>78.87778463393343</c:v>
                </c:pt>
                <c:pt idx="1135">
                  <c:v>79.631333331456744</c:v>
                </c:pt>
                <c:pt idx="1136">
                  <c:v>79.080650661091909</c:v>
                </c:pt>
                <c:pt idx="1137">
                  <c:v>77.808106870188794</c:v>
                </c:pt>
                <c:pt idx="1138">
                  <c:v>73.819273844048567</c:v>
                </c:pt>
                <c:pt idx="1139">
                  <c:v>69.719401349857733</c:v>
                </c:pt>
                <c:pt idx="1140">
                  <c:v>74.32685723402561</c:v>
                </c:pt>
                <c:pt idx="1141">
                  <c:v>88.398881339210774</c:v>
                </c:pt>
                <c:pt idx="1142">
                  <c:v>84.516963645786277</c:v>
                </c:pt>
                <c:pt idx="1143">
                  <c:v>85.252297887852038</c:v>
                </c:pt>
                <c:pt idx="1144">
                  <c:v>67.380247826417659</c:v>
                </c:pt>
                <c:pt idx="1145">
                  <c:v>88.232330875364241</c:v>
                </c:pt>
                <c:pt idx="1146">
                  <c:v>81.332348311667943</c:v>
                </c:pt>
                <c:pt idx="1147">
                  <c:v>83.206407402752276</c:v>
                </c:pt>
                <c:pt idx="1148">
                  <c:v>82.542487479349532</c:v>
                </c:pt>
                <c:pt idx="1149">
                  <c:v>76.185452363261646</c:v>
                </c:pt>
                <c:pt idx="1150">
                  <c:v>80.611719137919934</c:v>
                </c:pt>
                <c:pt idx="1151">
                  <c:v>78.971301045836867</c:v>
                </c:pt>
                <c:pt idx="1152">
                  <c:v>71.997384556146898</c:v>
                </c:pt>
                <c:pt idx="1153">
                  <c:v>71.612113119670795</c:v>
                </c:pt>
                <c:pt idx="1154">
                  <c:v>82.860006010040536</c:v>
                </c:pt>
                <c:pt idx="1155">
                  <c:v>71.88235089209482</c:v>
                </c:pt>
                <c:pt idx="1156">
                  <c:v>73.876250203855435</c:v>
                </c:pt>
                <c:pt idx="1157">
                  <c:v>78.015445616647881</c:v>
                </c:pt>
                <c:pt idx="1158">
                  <c:v>72.67144935873138</c:v>
                </c:pt>
                <c:pt idx="1159">
                  <c:v>83.386716413286294</c:v>
                </c:pt>
                <c:pt idx="1160">
                  <c:v>79.921854431473648</c:v>
                </c:pt>
                <c:pt idx="1161">
                  <c:v>79.957899037089732</c:v>
                </c:pt>
                <c:pt idx="1162">
                  <c:v>81.800334162473433</c:v>
                </c:pt>
                <c:pt idx="1163">
                  <c:v>84.924304302854722</c:v>
                </c:pt>
                <c:pt idx="1164">
                  <c:v>74.375627834579447</c:v>
                </c:pt>
                <c:pt idx="1165">
                  <c:v>90.436950808620054</c:v>
                </c:pt>
                <c:pt idx="1166">
                  <c:v>74.986874734194117</c:v>
                </c:pt>
                <c:pt idx="1167">
                  <c:v>85.4135951159694</c:v>
                </c:pt>
                <c:pt idx="1168">
                  <c:v>80.594409968291316</c:v>
                </c:pt>
                <c:pt idx="1169">
                  <c:v>75.008338303427436</c:v>
                </c:pt>
                <c:pt idx="1170">
                  <c:v>80.19139270728644</c:v>
                </c:pt>
                <c:pt idx="1171">
                  <c:v>83.841855712984156</c:v>
                </c:pt>
                <c:pt idx="1172">
                  <c:v>83.467177337646504</c:v>
                </c:pt>
                <c:pt idx="1173">
                  <c:v>75.357844282204368</c:v>
                </c:pt>
                <c:pt idx="1174">
                  <c:v>89.084393324783719</c:v>
                </c:pt>
                <c:pt idx="1175">
                  <c:v>82.331059741776443</c:v>
                </c:pt>
                <c:pt idx="1176">
                  <c:v>79.907745905981173</c:v>
                </c:pt>
                <c:pt idx="1177">
                  <c:v>81.154105482873618</c:v>
                </c:pt>
                <c:pt idx="1178">
                  <c:v>76.991452920734204</c:v>
                </c:pt>
                <c:pt idx="1179">
                  <c:v>69.755065159433869</c:v>
                </c:pt>
                <c:pt idx="1180">
                  <c:v>79.013710225035609</c:v>
                </c:pt>
                <c:pt idx="1181">
                  <c:v>84.318674266430307</c:v>
                </c:pt>
                <c:pt idx="1182">
                  <c:v>83.976125552040514</c:v>
                </c:pt>
                <c:pt idx="1183">
                  <c:v>73.379774465714377</c:v>
                </c:pt>
                <c:pt idx="1184">
                  <c:v>81.069359545635933</c:v>
                </c:pt>
                <c:pt idx="1185">
                  <c:v>81.492731092622321</c:v>
                </c:pt>
                <c:pt idx="1186">
                  <c:v>83.411450032331956</c:v>
                </c:pt>
                <c:pt idx="1187">
                  <c:v>75.843536190852021</c:v>
                </c:pt>
                <c:pt idx="1188">
                  <c:v>88.503331440009987</c:v>
                </c:pt>
                <c:pt idx="1189">
                  <c:v>84.862681885396597</c:v>
                </c:pt>
                <c:pt idx="1190">
                  <c:v>79.600284017319865</c:v>
                </c:pt>
                <c:pt idx="1191">
                  <c:v>81.073541553878584</c:v>
                </c:pt>
                <c:pt idx="1192">
                  <c:v>84.124051171325917</c:v>
                </c:pt>
                <c:pt idx="1193">
                  <c:v>84.452318405813244</c:v>
                </c:pt>
                <c:pt idx="1194">
                  <c:v>72.045185502233693</c:v>
                </c:pt>
                <c:pt idx="1195">
                  <c:v>75.359164519579735</c:v>
                </c:pt>
                <c:pt idx="1196">
                  <c:v>86.457183193529758</c:v>
                </c:pt>
                <c:pt idx="1197">
                  <c:v>75.800876247319039</c:v>
                </c:pt>
                <c:pt idx="1198">
                  <c:v>82.815025536919805</c:v>
                </c:pt>
                <c:pt idx="1199">
                  <c:v>73.022475115381724</c:v>
                </c:pt>
                <c:pt idx="1200">
                  <c:v>78.242567811554949</c:v>
                </c:pt>
                <c:pt idx="1201">
                  <c:v>76.712825773088767</c:v>
                </c:pt>
                <c:pt idx="1202">
                  <c:v>75.575840679117789</c:v>
                </c:pt>
                <c:pt idx="1203">
                  <c:v>79.120876642431455</c:v>
                </c:pt>
                <c:pt idx="1204">
                  <c:v>86.698217914590714</c:v>
                </c:pt>
                <c:pt idx="1205">
                  <c:v>80.293905700013767</c:v>
                </c:pt>
                <c:pt idx="1206">
                  <c:v>82.227781941445713</c:v>
                </c:pt>
                <c:pt idx="1207">
                  <c:v>81.097926067434983</c:v>
                </c:pt>
                <c:pt idx="1208">
                  <c:v>72.331544841478518</c:v>
                </c:pt>
                <c:pt idx="1209">
                  <c:v>76.806616693438102</c:v>
                </c:pt>
                <c:pt idx="1210">
                  <c:v>83.174714631492066</c:v>
                </c:pt>
                <c:pt idx="1211">
                  <c:v>77.935781734319008</c:v>
                </c:pt>
                <c:pt idx="1212">
                  <c:v>86.742698456192812</c:v>
                </c:pt>
                <c:pt idx="1213">
                  <c:v>86.785985718278283</c:v>
                </c:pt>
                <c:pt idx="1214">
                  <c:v>84.220390462594921</c:v>
                </c:pt>
                <c:pt idx="1215">
                  <c:v>84.474866033188164</c:v>
                </c:pt>
                <c:pt idx="1216">
                  <c:v>76.936969557511418</c:v>
                </c:pt>
                <c:pt idx="1217">
                  <c:v>85.629694981151019</c:v>
                </c:pt>
                <c:pt idx="1218">
                  <c:v>79.157141909961439</c:v>
                </c:pt>
                <c:pt idx="1219">
                  <c:v>77.551083643806777</c:v>
                </c:pt>
                <c:pt idx="1220">
                  <c:v>91.664309017174304</c:v>
                </c:pt>
                <c:pt idx="1221">
                  <c:v>79.893087476851264</c:v>
                </c:pt>
                <c:pt idx="1222">
                  <c:v>89.776894208758748</c:v>
                </c:pt>
                <c:pt idx="1223">
                  <c:v>72.274008867527328</c:v>
                </c:pt>
                <c:pt idx="1224">
                  <c:v>87.947064438479927</c:v>
                </c:pt>
                <c:pt idx="1225">
                  <c:v>81.369228335236073</c:v>
                </c:pt>
                <c:pt idx="1226">
                  <c:v>81.946032821580246</c:v>
                </c:pt>
                <c:pt idx="1227">
                  <c:v>84.41593811576206</c:v>
                </c:pt>
                <c:pt idx="1228">
                  <c:v>69.249489543744119</c:v>
                </c:pt>
                <c:pt idx="1229">
                  <c:v>76.588286169971582</c:v>
                </c:pt>
                <c:pt idx="1230">
                  <c:v>77.663612368518059</c:v>
                </c:pt>
                <c:pt idx="1231">
                  <c:v>78.536559800625994</c:v>
                </c:pt>
                <c:pt idx="1232">
                  <c:v>78.807566509702937</c:v>
                </c:pt>
                <c:pt idx="1233">
                  <c:v>80.299740152070129</c:v>
                </c:pt>
                <c:pt idx="1234">
                  <c:v>81.829762813666022</c:v>
                </c:pt>
                <c:pt idx="1235">
                  <c:v>83.779985184483891</c:v>
                </c:pt>
                <c:pt idx="1236">
                  <c:v>84.904194886540736</c:v>
                </c:pt>
                <c:pt idx="1237">
                  <c:v>80.172965213851924</c:v>
                </c:pt>
                <c:pt idx="1238">
                  <c:v>78.945733034357332</c:v>
                </c:pt>
                <c:pt idx="1239">
                  <c:v>78.77885345153534</c:v>
                </c:pt>
                <c:pt idx="1240">
                  <c:v>81.7149220517435</c:v>
                </c:pt>
                <c:pt idx="1241">
                  <c:v>78.641322609295898</c:v>
                </c:pt>
                <c:pt idx="1242">
                  <c:v>78.401938988006847</c:v>
                </c:pt>
                <c:pt idx="1243">
                  <c:v>88.99035634514577</c:v>
                </c:pt>
                <c:pt idx="1244">
                  <c:v>75.501350265105984</c:v>
                </c:pt>
                <c:pt idx="1245">
                  <c:v>76.452781425644716</c:v>
                </c:pt>
                <c:pt idx="1246">
                  <c:v>77.008103299811893</c:v>
                </c:pt>
                <c:pt idx="1247">
                  <c:v>74.403716615533213</c:v>
                </c:pt>
                <c:pt idx="1248">
                  <c:v>85.971248767101386</c:v>
                </c:pt>
                <c:pt idx="1249">
                  <c:v>82.011942814274207</c:v>
                </c:pt>
                <c:pt idx="1250">
                  <c:v>81.95641962318463</c:v>
                </c:pt>
                <c:pt idx="1251">
                  <c:v>83.222544498985528</c:v>
                </c:pt>
                <c:pt idx="1252">
                  <c:v>83.155566608326055</c:v>
                </c:pt>
                <c:pt idx="1253">
                  <c:v>89.839073069877074</c:v>
                </c:pt>
                <c:pt idx="1254">
                  <c:v>73.30644659179886</c:v>
                </c:pt>
                <c:pt idx="1255">
                  <c:v>81.188435663798899</c:v>
                </c:pt>
                <c:pt idx="1256">
                  <c:v>80.903196006533832</c:v>
                </c:pt>
                <c:pt idx="1257">
                  <c:v>80.807249864042177</c:v>
                </c:pt>
                <c:pt idx="1258">
                  <c:v>89.344517095583996</c:v>
                </c:pt>
                <c:pt idx="1259">
                  <c:v>77.60117155540587</c:v>
                </c:pt>
                <c:pt idx="1260">
                  <c:v>83.116546229471638</c:v>
                </c:pt>
                <c:pt idx="1261">
                  <c:v>74.651376939234197</c:v>
                </c:pt>
                <c:pt idx="1262">
                  <c:v>83.144860157495103</c:v>
                </c:pt>
                <c:pt idx="1263">
                  <c:v>81.013554686580051</c:v>
                </c:pt>
                <c:pt idx="1264">
                  <c:v>76.424840281734987</c:v>
                </c:pt>
                <c:pt idx="1265">
                  <c:v>81.557143455012493</c:v>
                </c:pt>
                <c:pt idx="1266">
                  <c:v>77.434951150089404</c:v>
                </c:pt>
                <c:pt idx="1267">
                  <c:v>82.297790163015037</c:v>
                </c:pt>
                <c:pt idx="1268">
                  <c:v>78.36173403071723</c:v>
                </c:pt>
                <c:pt idx="1269">
                  <c:v>78.909732667213291</c:v>
                </c:pt>
                <c:pt idx="1270">
                  <c:v>77.159348614919438</c:v>
                </c:pt>
                <c:pt idx="1271">
                  <c:v>85.764821763378364</c:v>
                </c:pt>
                <c:pt idx="1272">
                  <c:v>69.793930616399649</c:v>
                </c:pt>
                <c:pt idx="1273">
                  <c:v>77.772661495083113</c:v>
                </c:pt>
                <c:pt idx="1274">
                  <c:v>75.014606691493213</c:v>
                </c:pt>
                <c:pt idx="1275">
                  <c:v>86.363559381156762</c:v>
                </c:pt>
                <c:pt idx="1276">
                  <c:v>73.094624387416602</c:v>
                </c:pt>
                <c:pt idx="1277">
                  <c:v>87.114874509302396</c:v>
                </c:pt>
                <c:pt idx="1278">
                  <c:v>91.170005857107626</c:v>
                </c:pt>
                <c:pt idx="1279">
                  <c:v>76.11447631881444</c:v>
                </c:pt>
                <c:pt idx="1280">
                  <c:v>77.771119462791376</c:v>
                </c:pt>
                <c:pt idx="1281">
                  <c:v>74.985184774698624</c:v>
                </c:pt>
                <c:pt idx="1282">
                  <c:v>82.235546864652747</c:v>
                </c:pt>
                <c:pt idx="1283">
                  <c:v>79.285077191562181</c:v>
                </c:pt>
                <c:pt idx="1284">
                  <c:v>82.64916642346607</c:v>
                </c:pt>
                <c:pt idx="1285">
                  <c:v>77.37993271681232</c:v>
                </c:pt>
                <c:pt idx="1286">
                  <c:v>76.172403583922005</c:v>
                </c:pt>
                <c:pt idx="1287">
                  <c:v>77.300094684551169</c:v>
                </c:pt>
                <c:pt idx="1288">
                  <c:v>80.487237139003525</c:v>
                </c:pt>
                <c:pt idx="1289">
                  <c:v>81.466709194091862</c:v>
                </c:pt>
                <c:pt idx="1290">
                  <c:v>70.660793609924468</c:v>
                </c:pt>
                <c:pt idx="1291">
                  <c:v>82.620514865072735</c:v>
                </c:pt>
                <c:pt idx="1292">
                  <c:v>85.710065280742228</c:v>
                </c:pt>
                <c:pt idx="1293">
                  <c:v>77.700084186325611</c:v>
                </c:pt>
                <c:pt idx="1294">
                  <c:v>90.520538169949347</c:v>
                </c:pt>
                <c:pt idx="1295">
                  <c:v>81.140268554907365</c:v>
                </c:pt>
                <c:pt idx="1296">
                  <c:v>80.240297726165366</c:v>
                </c:pt>
                <c:pt idx="1297">
                  <c:v>82.904747631698726</c:v>
                </c:pt>
                <c:pt idx="1298">
                  <c:v>83.460240065885628</c:v>
                </c:pt>
                <c:pt idx="1299">
                  <c:v>80.702389597844117</c:v>
                </c:pt>
                <c:pt idx="1300">
                  <c:v>79.373488701673239</c:v>
                </c:pt>
                <c:pt idx="1301">
                  <c:v>88.30645959258905</c:v>
                </c:pt>
                <c:pt idx="1302">
                  <c:v>76.417408962173354</c:v>
                </c:pt>
                <c:pt idx="1303">
                  <c:v>78.202621036929258</c:v>
                </c:pt>
                <c:pt idx="1304">
                  <c:v>79.633902980874481</c:v>
                </c:pt>
                <c:pt idx="1305">
                  <c:v>89.875644600250126</c:v>
                </c:pt>
                <c:pt idx="1306">
                  <c:v>75.638661837834292</c:v>
                </c:pt>
                <c:pt idx="1307">
                  <c:v>80.629077849857609</c:v>
                </c:pt>
                <c:pt idx="1308">
                  <c:v>85.252091824927561</c:v>
                </c:pt>
                <c:pt idx="1309">
                  <c:v>79.917092370316752</c:v>
                </c:pt>
                <c:pt idx="1310">
                  <c:v>79.978048151232684</c:v>
                </c:pt>
                <c:pt idx="1311">
                  <c:v>74.363692316517088</c:v>
                </c:pt>
                <c:pt idx="1312">
                  <c:v>78.150933558405882</c:v>
                </c:pt>
                <c:pt idx="1313">
                  <c:v>77.350697748508978</c:v>
                </c:pt>
                <c:pt idx="1314">
                  <c:v>81.345384465498441</c:v>
                </c:pt>
                <c:pt idx="1315">
                  <c:v>83.56113932079414</c:v>
                </c:pt>
                <c:pt idx="1316">
                  <c:v>73.801998636256243</c:v>
                </c:pt>
                <c:pt idx="1317">
                  <c:v>83.405158970531815</c:v>
                </c:pt>
                <c:pt idx="1318">
                  <c:v>81.459896466048704</c:v>
                </c:pt>
                <c:pt idx="1319">
                  <c:v>83.468917195975465</c:v>
                </c:pt>
                <c:pt idx="1320">
                  <c:v>81.231364560511082</c:v>
                </c:pt>
                <c:pt idx="1321">
                  <c:v>86.775674311743359</c:v>
                </c:pt>
                <c:pt idx="1322">
                  <c:v>79.469665186685418</c:v>
                </c:pt>
                <c:pt idx="1323">
                  <c:v>80.81031994712896</c:v>
                </c:pt>
                <c:pt idx="1324">
                  <c:v>74.534723471862563</c:v>
                </c:pt>
                <c:pt idx="1325">
                  <c:v>77.617347167742025</c:v>
                </c:pt>
                <c:pt idx="1326">
                  <c:v>89.154240538202799</c:v>
                </c:pt>
                <c:pt idx="1327">
                  <c:v>89.858814356963308</c:v>
                </c:pt>
                <c:pt idx="1328">
                  <c:v>76.44467497220198</c:v>
                </c:pt>
                <c:pt idx="1329">
                  <c:v>80.982622217227444</c:v>
                </c:pt>
                <c:pt idx="1330">
                  <c:v>90.521969800282122</c:v>
                </c:pt>
                <c:pt idx="1331">
                  <c:v>82.641854200167643</c:v>
                </c:pt>
                <c:pt idx="1332">
                  <c:v>77.994555624980677</c:v>
                </c:pt>
                <c:pt idx="1333">
                  <c:v>88.436253553655732</c:v>
                </c:pt>
                <c:pt idx="1334">
                  <c:v>79.65757357673273</c:v>
                </c:pt>
                <c:pt idx="1335">
                  <c:v>82.020432564577632</c:v>
                </c:pt>
                <c:pt idx="1336">
                  <c:v>76.993135121379979</c:v>
                </c:pt>
                <c:pt idx="1337">
                  <c:v>81.024461624052734</c:v>
                </c:pt>
                <c:pt idx="1338">
                  <c:v>78.224120486284235</c:v>
                </c:pt>
                <c:pt idx="1339">
                  <c:v>79.404383417501649</c:v>
                </c:pt>
                <c:pt idx="1340">
                  <c:v>83.314195205288343</c:v>
                </c:pt>
                <c:pt idx="1341">
                  <c:v>81.284824983855742</c:v>
                </c:pt>
                <c:pt idx="1342">
                  <c:v>81.927127948074059</c:v>
                </c:pt>
                <c:pt idx="1343">
                  <c:v>78.694467601757026</c:v>
                </c:pt>
                <c:pt idx="1344">
                  <c:v>76.585504733832636</c:v>
                </c:pt>
                <c:pt idx="1345">
                  <c:v>75.007255910174095</c:v>
                </c:pt>
                <c:pt idx="1346">
                  <c:v>81.902069541216306</c:v>
                </c:pt>
                <c:pt idx="1347">
                  <c:v>77.605532892644902</c:v>
                </c:pt>
                <c:pt idx="1348">
                  <c:v>78.990368008962065</c:v>
                </c:pt>
                <c:pt idx="1349">
                  <c:v>81.950306730465158</c:v>
                </c:pt>
                <c:pt idx="1350">
                  <c:v>83.541135773672693</c:v>
                </c:pt>
                <c:pt idx="1351">
                  <c:v>80.948792575249271</c:v>
                </c:pt>
                <c:pt idx="1352">
                  <c:v>78.728366777118438</c:v>
                </c:pt>
                <c:pt idx="1353">
                  <c:v>87.673612820014526</c:v>
                </c:pt>
                <c:pt idx="1354">
                  <c:v>72.004317206120078</c:v>
                </c:pt>
                <c:pt idx="1355">
                  <c:v>82.069040297389876</c:v>
                </c:pt>
                <c:pt idx="1356">
                  <c:v>85.440752760323321</c:v>
                </c:pt>
                <c:pt idx="1357">
                  <c:v>75.313737607737863</c:v>
                </c:pt>
                <c:pt idx="1358">
                  <c:v>70.740430067129324</c:v>
                </c:pt>
                <c:pt idx="1359">
                  <c:v>75.823683103252947</c:v>
                </c:pt>
                <c:pt idx="1360">
                  <c:v>78.842758378852082</c:v>
                </c:pt>
                <c:pt idx="1361">
                  <c:v>83.839891166120566</c:v>
                </c:pt>
                <c:pt idx="1362">
                  <c:v>85.486668553779168</c:v>
                </c:pt>
                <c:pt idx="1363">
                  <c:v>85.315781019981742</c:v>
                </c:pt>
                <c:pt idx="1364">
                  <c:v>85.696748363965071</c:v>
                </c:pt>
                <c:pt idx="1365">
                  <c:v>68.347104613634031</c:v>
                </c:pt>
                <c:pt idx="1366">
                  <c:v>87.123755843125835</c:v>
                </c:pt>
                <c:pt idx="1367">
                  <c:v>71.5441257239181</c:v>
                </c:pt>
                <c:pt idx="1368">
                  <c:v>83.000689105451713</c:v>
                </c:pt>
                <c:pt idx="1369">
                  <c:v>89.560483598626504</c:v>
                </c:pt>
                <c:pt idx="1370">
                  <c:v>89.040788743996899</c:v>
                </c:pt>
                <c:pt idx="1371">
                  <c:v>82.694182135904882</c:v>
                </c:pt>
                <c:pt idx="1372">
                  <c:v>70.502865324292159</c:v>
                </c:pt>
                <c:pt idx="1373">
                  <c:v>81.424678196459126</c:v>
                </c:pt>
                <c:pt idx="1374">
                  <c:v>81.665901080290681</c:v>
                </c:pt>
                <c:pt idx="1375">
                  <c:v>86.899794498795742</c:v>
                </c:pt>
                <c:pt idx="1376">
                  <c:v>74.006492385449604</c:v>
                </c:pt>
                <c:pt idx="1377">
                  <c:v>80.638128442068577</c:v>
                </c:pt>
                <c:pt idx="1378">
                  <c:v>90.075819980134753</c:v>
                </c:pt>
                <c:pt idx="1379">
                  <c:v>89.756975491490138</c:v>
                </c:pt>
                <c:pt idx="1380">
                  <c:v>83.273226724486108</c:v>
                </c:pt>
                <c:pt idx="1381">
                  <c:v>85.191635829576313</c:v>
                </c:pt>
                <c:pt idx="1382">
                  <c:v>84.467528096582967</c:v>
                </c:pt>
                <c:pt idx="1383">
                  <c:v>84.904409865134994</c:v>
                </c:pt>
                <c:pt idx="1384">
                  <c:v>71.422410175277463</c:v>
                </c:pt>
                <c:pt idx="1385">
                  <c:v>75.090285053174583</c:v>
                </c:pt>
                <c:pt idx="1386">
                  <c:v>82.667211776355529</c:v>
                </c:pt>
                <c:pt idx="1387">
                  <c:v>79.832420893567999</c:v>
                </c:pt>
                <c:pt idx="1388">
                  <c:v>82.446108961241876</c:v>
                </c:pt>
                <c:pt idx="1389">
                  <c:v>78.263639597589503</c:v>
                </c:pt>
                <c:pt idx="1390">
                  <c:v>78.556286352838981</c:v>
                </c:pt>
                <c:pt idx="1391">
                  <c:v>90.10488636453573</c:v>
                </c:pt>
                <c:pt idx="1392">
                  <c:v>81.617248753918105</c:v>
                </c:pt>
                <c:pt idx="1393">
                  <c:v>80.447517531056249</c:v>
                </c:pt>
                <c:pt idx="1394">
                  <c:v>93.276439391719904</c:v>
                </c:pt>
                <c:pt idx="1395">
                  <c:v>76.802129304789148</c:v>
                </c:pt>
                <c:pt idx="1396">
                  <c:v>83.11379457872421</c:v>
                </c:pt>
                <c:pt idx="1397">
                  <c:v>81.786582380594623</c:v>
                </c:pt>
                <c:pt idx="1398">
                  <c:v>72.406619290044034</c:v>
                </c:pt>
                <c:pt idx="1399">
                  <c:v>81.690232950913469</c:v>
                </c:pt>
                <c:pt idx="1400">
                  <c:v>83.265522820395489</c:v>
                </c:pt>
                <c:pt idx="1401">
                  <c:v>91.390849218065512</c:v>
                </c:pt>
                <c:pt idx="1402">
                  <c:v>82.711313216275158</c:v>
                </c:pt>
                <c:pt idx="1403">
                  <c:v>84.670175081749036</c:v>
                </c:pt>
                <c:pt idx="1404">
                  <c:v>77.198011509907246</c:v>
                </c:pt>
                <c:pt idx="1405">
                  <c:v>88.165603241967034</c:v>
                </c:pt>
                <c:pt idx="1406">
                  <c:v>77.943667106529119</c:v>
                </c:pt>
                <c:pt idx="1407">
                  <c:v>85.496723456293779</c:v>
                </c:pt>
                <c:pt idx="1408">
                  <c:v>88.11444530596944</c:v>
                </c:pt>
                <c:pt idx="1409">
                  <c:v>85.517759938005227</c:v>
                </c:pt>
                <c:pt idx="1410">
                  <c:v>79.761995821616551</c:v>
                </c:pt>
                <c:pt idx="1411">
                  <c:v>75.466999283192251</c:v>
                </c:pt>
                <c:pt idx="1412">
                  <c:v>71.506787035710715</c:v>
                </c:pt>
                <c:pt idx="1413">
                  <c:v>80.617937794995257</c:v>
                </c:pt>
                <c:pt idx="1414">
                  <c:v>80.525458593304165</c:v>
                </c:pt>
                <c:pt idx="1415">
                  <c:v>74.01652517254783</c:v>
                </c:pt>
                <c:pt idx="1416">
                  <c:v>78.298913383820462</c:v>
                </c:pt>
                <c:pt idx="1417">
                  <c:v>77.63496628730573</c:v>
                </c:pt>
                <c:pt idx="1418">
                  <c:v>80.874236278958975</c:v>
                </c:pt>
                <c:pt idx="1419">
                  <c:v>82.030740835820836</c:v>
                </c:pt>
                <c:pt idx="1420">
                  <c:v>83.705481913311544</c:v>
                </c:pt>
                <c:pt idx="1421">
                  <c:v>83.199889549008077</c:v>
                </c:pt>
                <c:pt idx="1422">
                  <c:v>68.599748733802883</c:v>
                </c:pt>
                <c:pt idx="1423">
                  <c:v>79.5789638854109</c:v>
                </c:pt>
                <c:pt idx="1424">
                  <c:v>71.424815083365345</c:v>
                </c:pt>
                <c:pt idx="1425">
                  <c:v>80.208384843464728</c:v>
                </c:pt>
                <c:pt idx="1426">
                  <c:v>77.328600341907659</c:v>
                </c:pt>
                <c:pt idx="1427">
                  <c:v>75.267249798183201</c:v>
                </c:pt>
                <c:pt idx="1428">
                  <c:v>88.742296264457991</c:v>
                </c:pt>
                <c:pt idx="1429">
                  <c:v>78.397748970314694</c:v>
                </c:pt>
                <c:pt idx="1430">
                  <c:v>77.304576297102315</c:v>
                </c:pt>
                <c:pt idx="1431">
                  <c:v>87.632214025444583</c:v>
                </c:pt>
                <c:pt idx="1432">
                  <c:v>76.412991151336826</c:v>
                </c:pt>
                <c:pt idx="1433">
                  <c:v>80.692895916917138</c:v>
                </c:pt>
                <c:pt idx="1434">
                  <c:v>78.363292515211199</c:v>
                </c:pt>
                <c:pt idx="1435">
                  <c:v>80.460513414927476</c:v>
                </c:pt>
                <c:pt idx="1436">
                  <c:v>79.98494282093138</c:v>
                </c:pt>
                <c:pt idx="1437">
                  <c:v>72.383424078204115</c:v>
                </c:pt>
                <c:pt idx="1438">
                  <c:v>79.768374537699685</c:v>
                </c:pt>
                <c:pt idx="1439">
                  <c:v>79.208136181354249</c:v>
                </c:pt>
                <c:pt idx="1440">
                  <c:v>72.780404067603371</c:v>
                </c:pt>
                <c:pt idx="1441">
                  <c:v>77.620554531093418</c:v>
                </c:pt>
                <c:pt idx="1442">
                  <c:v>75.447782679868837</c:v>
                </c:pt>
                <c:pt idx="1443">
                  <c:v>79.380567375087182</c:v>
                </c:pt>
                <c:pt idx="1444">
                  <c:v>92.493234429577967</c:v>
                </c:pt>
                <c:pt idx="1445">
                  <c:v>73.948393197506675</c:v>
                </c:pt>
                <c:pt idx="1446">
                  <c:v>84.129596255792563</c:v>
                </c:pt>
                <c:pt idx="1447">
                  <c:v>76.470597104631608</c:v>
                </c:pt>
                <c:pt idx="1448">
                  <c:v>80.939005077786902</c:v>
                </c:pt>
                <c:pt idx="1449">
                  <c:v>76.39920654326346</c:v>
                </c:pt>
                <c:pt idx="1450">
                  <c:v>73.000828373800346</c:v>
                </c:pt>
                <c:pt idx="1451">
                  <c:v>80.87822028380269</c:v>
                </c:pt>
                <c:pt idx="1452">
                  <c:v>72.275747747938368</c:v>
                </c:pt>
                <c:pt idx="1453">
                  <c:v>75.820305988419065</c:v>
                </c:pt>
                <c:pt idx="1454">
                  <c:v>77.743949424409578</c:v>
                </c:pt>
                <c:pt idx="1455">
                  <c:v>79.958266873261138</c:v>
                </c:pt>
                <c:pt idx="1456">
                  <c:v>87.131007148167086</c:v>
                </c:pt>
                <c:pt idx="1457">
                  <c:v>77.442704356845496</c:v>
                </c:pt>
                <c:pt idx="1458">
                  <c:v>88.651921086031905</c:v>
                </c:pt>
                <c:pt idx="1459">
                  <c:v>76.953240708278642</c:v>
                </c:pt>
                <c:pt idx="1460">
                  <c:v>84.891581847672754</c:v>
                </c:pt>
                <c:pt idx="1461">
                  <c:v>81.529273329024235</c:v>
                </c:pt>
                <c:pt idx="1462">
                  <c:v>87.110538510349514</c:v>
                </c:pt>
                <c:pt idx="1463">
                  <c:v>77.559729522929473</c:v>
                </c:pt>
                <c:pt idx="1464">
                  <c:v>73.224844743745422</c:v>
                </c:pt>
                <c:pt idx="1465">
                  <c:v>70.80319932892985</c:v>
                </c:pt>
                <c:pt idx="1466">
                  <c:v>79.074494915368859</c:v>
                </c:pt>
                <c:pt idx="1467">
                  <c:v>82.415689270480584</c:v>
                </c:pt>
                <c:pt idx="1468">
                  <c:v>84.06145261753359</c:v>
                </c:pt>
                <c:pt idx="1469">
                  <c:v>80.335923432256095</c:v>
                </c:pt>
                <c:pt idx="1470">
                  <c:v>78.659122953125873</c:v>
                </c:pt>
                <c:pt idx="1471">
                  <c:v>77.873918363428757</c:v>
                </c:pt>
                <c:pt idx="1472">
                  <c:v>72.955208175814107</c:v>
                </c:pt>
                <c:pt idx="1473">
                  <c:v>80.742227091239755</c:v>
                </c:pt>
                <c:pt idx="1474">
                  <c:v>76.238545398616878</c:v>
                </c:pt>
                <c:pt idx="1475">
                  <c:v>81.108858244320928</c:v>
                </c:pt>
                <c:pt idx="1476">
                  <c:v>78.106702626370776</c:v>
                </c:pt>
                <c:pt idx="1477">
                  <c:v>74.92780908918931</c:v>
                </c:pt>
                <c:pt idx="1478">
                  <c:v>79.133254381288339</c:v>
                </c:pt>
                <c:pt idx="1479">
                  <c:v>80.56831722920974</c:v>
                </c:pt>
                <c:pt idx="1480">
                  <c:v>67.858397450675014</c:v>
                </c:pt>
                <c:pt idx="1481">
                  <c:v>77.102346763808612</c:v>
                </c:pt>
                <c:pt idx="1482">
                  <c:v>78.140040873633851</c:v>
                </c:pt>
                <c:pt idx="1483">
                  <c:v>84.360643987088707</c:v>
                </c:pt>
                <c:pt idx="1484">
                  <c:v>84.609883852063049</c:v>
                </c:pt>
                <c:pt idx="1485">
                  <c:v>81.862892941962912</c:v>
                </c:pt>
                <c:pt idx="1486">
                  <c:v>81.416201689287931</c:v>
                </c:pt>
                <c:pt idx="1487">
                  <c:v>80.205475872760331</c:v>
                </c:pt>
                <c:pt idx="1488">
                  <c:v>83.407972325239726</c:v>
                </c:pt>
                <c:pt idx="1489">
                  <c:v>70.955038692185241</c:v>
                </c:pt>
                <c:pt idx="1490">
                  <c:v>72.483340513888663</c:v>
                </c:pt>
                <c:pt idx="1491">
                  <c:v>74.257942296416985</c:v>
                </c:pt>
                <c:pt idx="1492">
                  <c:v>79.544029530023153</c:v>
                </c:pt>
                <c:pt idx="1493">
                  <c:v>85.946478104617398</c:v>
                </c:pt>
                <c:pt idx="1494">
                  <c:v>79.164035989521196</c:v>
                </c:pt>
                <c:pt idx="1495">
                  <c:v>74.446948654309423</c:v>
                </c:pt>
                <c:pt idx="1496">
                  <c:v>72.703445209840012</c:v>
                </c:pt>
                <c:pt idx="1497">
                  <c:v>80.759584137638967</c:v>
                </c:pt>
                <c:pt idx="1498">
                  <c:v>84.961683708471199</c:v>
                </c:pt>
                <c:pt idx="1499">
                  <c:v>67.857123527880901</c:v>
                </c:pt>
                <c:pt idx="1500">
                  <c:v>80.540878184449042</c:v>
                </c:pt>
                <c:pt idx="1501">
                  <c:v>76.918545113183214</c:v>
                </c:pt>
                <c:pt idx="1502">
                  <c:v>81.050005765734255</c:v>
                </c:pt>
                <c:pt idx="1503">
                  <c:v>78.798635477811715</c:v>
                </c:pt>
                <c:pt idx="1504">
                  <c:v>77.715040167393454</c:v>
                </c:pt>
                <c:pt idx="1505">
                  <c:v>89.177138521787313</c:v>
                </c:pt>
                <c:pt idx="1506">
                  <c:v>79.622312497676901</c:v>
                </c:pt>
                <c:pt idx="1507">
                  <c:v>89.614121773250901</c:v>
                </c:pt>
                <c:pt idx="1508">
                  <c:v>73.118980959004332</c:v>
                </c:pt>
                <c:pt idx="1509">
                  <c:v>94.334240486786513</c:v>
                </c:pt>
                <c:pt idx="1510">
                  <c:v>82.436076582042631</c:v>
                </c:pt>
                <c:pt idx="1511">
                  <c:v>82.738911700567741</c:v>
                </c:pt>
                <c:pt idx="1512">
                  <c:v>70.240176954306392</c:v>
                </c:pt>
                <c:pt idx="1513">
                  <c:v>77.529740360899098</c:v>
                </c:pt>
                <c:pt idx="1514">
                  <c:v>77.255462515974415</c:v>
                </c:pt>
                <c:pt idx="1515">
                  <c:v>89.336505789665807</c:v>
                </c:pt>
                <c:pt idx="1516">
                  <c:v>82.056524645149622</c:v>
                </c:pt>
                <c:pt idx="1517">
                  <c:v>80.838034370344616</c:v>
                </c:pt>
                <c:pt idx="1518">
                  <c:v>73.740028657549885</c:v>
                </c:pt>
                <c:pt idx="1519">
                  <c:v>77.455975980129182</c:v>
                </c:pt>
                <c:pt idx="1520">
                  <c:v>81.391004906886309</c:v>
                </c:pt>
                <c:pt idx="1521">
                  <c:v>75.786119121881882</c:v>
                </c:pt>
                <c:pt idx="1522">
                  <c:v>86.64636119110952</c:v>
                </c:pt>
                <c:pt idx="1523">
                  <c:v>76.568603694341078</c:v>
                </c:pt>
                <c:pt idx="1524">
                  <c:v>79.626265058459069</c:v>
                </c:pt>
                <c:pt idx="1525">
                  <c:v>81.542548138122172</c:v>
                </c:pt>
                <c:pt idx="1526">
                  <c:v>84.274382275492854</c:v>
                </c:pt>
                <c:pt idx="1527">
                  <c:v>73.972415519925789</c:v>
                </c:pt>
                <c:pt idx="1528">
                  <c:v>78.126844789267011</c:v>
                </c:pt>
                <c:pt idx="1529">
                  <c:v>75.508111205819347</c:v>
                </c:pt>
                <c:pt idx="1530">
                  <c:v>75.350412559975169</c:v>
                </c:pt>
                <c:pt idx="1531">
                  <c:v>79.750598446187283</c:v>
                </c:pt>
                <c:pt idx="1532">
                  <c:v>84.453476798286744</c:v>
                </c:pt>
                <c:pt idx="1533">
                  <c:v>79.358387319038371</c:v>
                </c:pt>
                <c:pt idx="1534">
                  <c:v>77.296230861910658</c:v>
                </c:pt>
                <c:pt idx="1535">
                  <c:v>74.991422323998592</c:v>
                </c:pt>
                <c:pt idx="1536">
                  <c:v>76.764238777330959</c:v>
                </c:pt>
                <c:pt idx="1537">
                  <c:v>80.910003253928224</c:v>
                </c:pt>
                <c:pt idx="1538">
                  <c:v>72.87489116654757</c:v>
                </c:pt>
                <c:pt idx="1539">
                  <c:v>69.547370152047165</c:v>
                </c:pt>
                <c:pt idx="1540">
                  <c:v>84.672262939822517</c:v>
                </c:pt>
                <c:pt idx="1541">
                  <c:v>79.94856639313825</c:v>
                </c:pt>
                <c:pt idx="1542">
                  <c:v>81.850477135622313</c:v>
                </c:pt>
                <c:pt idx="1543">
                  <c:v>84.442788454982207</c:v>
                </c:pt>
                <c:pt idx="1544">
                  <c:v>75.025164438594629</c:v>
                </c:pt>
                <c:pt idx="1545">
                  <c:v>81.817400019835063</c:v>
                </c:pt>
                <c:pt idx="1546">
                  <c:v>78.365091467138257</c:v>
                </c:pt>
                <c:pt idx="1547">
                  <c:v>69.490996035119494</c:v>
                </c:pt>
                <c:pt idx="1548">
                  <c:v>78.903672552486597</c:v>
                </c:pt>
                <c:pt idx="1549">
                  <c:v>75.885423533584273</c:v>
                </c:pt>
                <c:pt idx="1550">
                  <c:v>82.335174017423341</c:v>
                </c:pt>
                <c:pt idx="1551">
                  <c:v>77.351820738801109</c:v>
                </c:pt>
                <c:pt idx="1552">
                  <c:v>72.485545922356437</c:v>
                </c:pt>
                <c:pt idx="1553">
                  <c:v>83.052374715052991</c:v>
                </c:pt>
                <c:pt idx="1554">
                  <c:v>78.539525255065612</c:v>
                </c:pt>
                <c:pt idx="1555">
                  <c:v>93.477303595780739</c:v>
                </c:pt>
                <c:pt idx="1556">
                  <c:v>75.040570084983827</c:v>
                </c:pt>
                <c:pt idx="1557">
                  <c:v>80.642593718230728</c:v>
                </c:pt>
                <c:pt idx="1558">
                  <c:v>76.160556491340387</c:v>
                </c:pt>
                <c:pt idx="1559">
                  <c:v>78.754369639785963</c:v>
                </c:pt>
                <c:pt idx="1560">
                  <c:v>84.945164084731104</c:v>
                </c:pt>
                <c:pt idx="1561">
                  <c:v>77.980053655802948</c:v>
                </c:pt>
                <c:pt idx="1562">
                  <c:v>65.961774021299405</c:v>
                </c:pt>
                <c:pt idx="1563">
                  <c:v>85.179182248246349</c:v>
                </c:pt>
                <c:pt idx="1564">
                  <c:v>79.390740709042703</c:v>
                </c:pt>
                <c:pt idx="1565">
                  <c:v>76.527813900895111</c:v>
                </c:pt>
                <c:pt idx="1566">
                  <c:v>82.27526122545143</c:v>
                </c:pt>
                <c:pt idx="1567">
                  <c:v>78.75245110186404</c:v>
                </c:pt>
                <c:pt idx="1568">
                  <c:v>81.855169823426337</c:v>
                </c:pt>
                <c:pt idx="1569">
                  <c:v>83.833864965226155</c:v>
                </c:pt>
                <c:pt idx="1570">
                  <c:v>79.525617907213672</c:v>
                </c:pt>
                <c:pt idx="1571">
                  <c:v>76.591872685038467</c:v>
                </c:pt>
                <c:pt idx="1572">
                  <c:v>82.250914893621797</c:v>
                </c:pt>
                <c:pt idx="1573">
                  <c:v>83.212125661892344</c:v>
                </c:pt>
                <c:pt idx="1574">
                  <c:v>81.590396865321196</c:v>
                </c:pt>
                <c:pt idx="1575">
                  <c:v>73.138813939836965</c:v>
                </c:pt>
                <c:pt idx="1576">
                  <c:v>75.085978957656522</c:v>
                </c:pt>
                <c:pt idx="1577">
                  <c:v>82.699522562204166</c:v>
                </c:pt>
                <c:pt idx="1578">
                  <c:v>87.302483442521705</c:v>
                </c:pt>
                <c:pt idx="1579">
                  <c:v>74.352039603834385</c:v>
                </c:pt>
                <c:pt idx="1580">
                  <c:v>81.99656075355432</c:v>
                </c:pt>
                <c:pt idx="1581">
                  <c:v>86.002482604258276</c:v>
                </c:pt>
                <c:pt idx="1582">
                  <c:v>80.219797208713487</c:v>
                </c:pt>
                <c:pt idx="1583">
                  <c:v>90.77471549834074</c:v>
                </c:pt>
                <c:pt idx="1584">
                  <c:v>75.182503741475472</c:v>
                </c:pt>
                <c:pt idx="1585">
                  <c:v>83.341034296337043</c:v>
                </c:pt>
                <c:pt idx="1586">
                  <c:v>74.119194165491535</c:v>
                </c:pt>
                <c:pt idx="1587">
                  <c:v>67.755532768801729</c:v>
                </c:pt>
                <c:pt idx="1588">
                  <c:v>75.696974178839241</c:v>
                </c:pt>
                <c:pt idx="1589">
                  <c:v>76.728878640019531</c:v>
                </c:pt>
                <c:pt idx="1590">
                  <c:v>82.807891240733568</c:v>
                </c:pt>
                <c:pt idx="1591">
                  <c:v>76.630237884257355</c:v>
                </c:pt>
                <c:pt idx="1592">
                  <c:v>82.650243149835305</c:v>
                </c:pt>
                <c:pt idx="1593">
                  <c:v>83.283709987897581</c:v>
                </c:pt>
                <c:pt idx="1594">
                  <c:v>76.307538141412962</c:v>
                </c:pt>
                <c:pt idx="1595">
                  <c:v>77.150667617185206</c:v>
                </c:pt>
                <c:pt idx="1596">
                  <c:v>91.13234911962607</c:v>
                </c:pt>
                <c:pt idx="1597">
                  <c:v>80.779963411141097</c:v>
                </c:pt>
                <c:pt idx="1598">
                  <c:v>73.425477751173005</c:v>
                </c:pt>
                <c:pt idx="1599">
                  <c:v>76.074972045868762</c:v>
                </c:pt>
                <c:pt idx="1600">
                  <c:v>75.503158861522621</c:v>
                </c:pt>
                <c:pt idx="1601">
                  <c:v>76.803659763395416</c:v>
                </c:pt>
                <c:pt idx="1602">
                  <c:v>81.776461362123712</c:v>
                </c:pt>
                <c:pt idx="1603">
                  <c:v>72.91701187172859</c:v>
                </c:pt>
                <c:pt idx="1604">
                  <c:v>78.876184899552868</c:v>
                </c:pt>
                <c:pt idx="1605">
                  <c:v>76.749243891766056</c:v>
                </c:pt>
                <c:pt idx="1606">
                  <c:v>70.244154195480363</c:v>
                </c:pt>
                <c:pt idx="1607">
                  <c:v>84.374004671402091</c:v>
                </c:pt>
                <c:pt idx="1608">
                  <c:v>79.47316492668007</c:v>
                </c:pt>
                <c:pt idx="1609">
                  <c:v>81.242984780526385</c:v>
                </c:pt>
                <c:pt idx="1610">
                  <c:v>85.268665888680815</c:v>
                </c:pt>
                <c:pt idx="1611">
                  <c:v>78.309220792287761</c:v>
                </c:pt>
                <c:pt idx="1612">
                  <c:v>80.99515518878566</c:v>
                </c:pt>
                <c:pt idx="1613">
                  <c:v>86.18235114001159</c:v>
                </c:pt>
                <c:pt idx="1614">
                  <c:v>81.108710126354708</c:v>
                </c:pt>
                <c:pt idx="1615">
                  <c:v>83.935294885580063</c:v>
                </c:pt>
                <c:pt idx="1616">
                  <c:v>73.712902843622274</c:v>
                </c:pt>
                <c:pt idx="1617">
                  <c:v>76.606392862678277</c:v>
                </c:pt>
                <c:pt idx="1618">
                  <c:v>78.775407333437926</c:v>
                </c:pt>
                <c:pt idx="1619">
                  <c:v>80.427296959461984</c:v>
                </c:pt>
                <c:pt idx="1620">
                  <c:v>85.834703090185457</c:v>
                </c:pt>
                <c:pt idx="1621">
                  <c:v>80.525417944932968</c:v>
                </c:pt>
                <c:pt idx="1622">
                  <c:v>82.453130644771491</c:v>
                </c:pt>
                <c:pt idx="1623">
                  <c:v>87.939641774928518</c:v>
                </c:pt>
                <c:pt idx="1624">
                  <c:v>68.237559914603167</c:v>
                </c:pt>
                <c:pt idx="1625">
                  <c:v>84.217925360509653</c:v>
                </c:pt>
                <c:pt idx="1626">
                  <c:v>82.956139946818908</c:v>
                </c:pt>
                <c:pt idx="1627">
                  <c:v>74.687253192551054</c:v>
                </c:pt>
                <c:pt idx="1628">
                  <c:v>82.352562427087278</c:v>
                </c:pt>
                <c:pt idx="1629">
                  <c:v>90.117616577211379</c:v>
                </c:pt>
                <c:pt idx="1630">
                  <c:v>83.612862653840693</c:v>
                </c:pt>
                <c:pt idx="1631">
                  <c:v>78.925346152469288</c:v>
                </c:pt>
                <c:pt idx="1632">
                  <c:v>76.781214056224854</c:v>
                </c:pt>
                <c:pt idx="1633">
                  <c:v>86.491782753978455</c:v>
                </c:pt>
                <c:pt idx="1634">
                  <c:v>78.090648194871719</c:v>
                </c:pt>
                <c:pt idx="1635">
                  <c:v>84.865211452472295</c:v>
                </c:pt>
                <c:pt idx="1636">
                  <c:v>82.220457651019871</c:v>
                </c:pt>
                <c:pt idx="1637">
                  <c:v>80.785355134805783</c:v>
                </c:pt>
                <c:pt idx="1638">
                  <c:v>86.213500273899683</c:v>
                </c:pt>
                <c:pt idx="1639">
                  <c:v>74.002108855565652</c:v>
                </c:pt>
                <c:pt idx="1640">
                  <c:v>81.370057260481062</c:v>
                </c:pt>
                <c:pt idx="1641">
                  <c:v>79.231793982054882</c:v>
                </c:pt>
                <c:pt idx="1642">
                  <c:v>78.651449270570438</c:v>
                </c:pt>
                <c:pt idx="1643">
                  <c:v>78.504252909201895</c:v>
                </c:pt>
                <c:pt idx="1644">
                  <c:v>87.136116430892315</c:v>
                </c:pt>
                <c:pt idx="1645">
                  <c:v>90.527224943593453</c:v>
                </c:pt>
                <c:pt idx="1646">
                  <c:v>79.441757328799881</c:v>
                </c:pt>
                <c:pt idx="1647">
                  <c:v>73.238549622388277</c:v>
                </c:pt>
                <c:pt idx="1648">
                  <c:v>84.821426254108857</c:v>
                </c:pt>
                <c:pt idx="1649">
                  <c:v>87.291248510502953</c:v>
                </c:pt>
                <c:pt idx="1650">
                  <c:v>82.434918651830785</c:v>
                </c:pt>
                <c:pt idx="1651">
                  <c:v>79.739114614066423</c:v>
                </c:pt>
                <c:pt idx="1652">
                  <c:v>79.804371493194111</c:v>
                </c:pt>
                <c:pt idx="1653">
                  <c:v>78.470794255353226</c:v>
                </c:pt>
                <c:pt idx="1654">
                  <c:v>86.003945872729858</c:v>
                </c:pt>
                <c:pt idx="1655">
                  <c:v>79.792155650290312</c:v>
                </c:pt>
                <c:pt idx="1656">
                  <c:v>82.084898775340008</c:v>
                </c:pt>
                <c:pt idx="1657">
                  <c:v>72.380058782573855</c:v>
                </c:pt>
                <c:pt idx="1658">
                  <c:v>73.455359190465614</c:v>
                </c:pt>
                <c:pt idx="1659">
                  <c:v>80.196927704915851</c:v>
                </c:pt>
                <c:pt idx="1660">
                  <c:v>81.399935174292764</c:v>
                </c:pt>
                <c:pt idx="1661">
                  <c:v>71.273380096032582</c:v>
                </c:pt>
                <c:pt idx="1662">
                  <c:v>86.93892895467549</c:v>
                </c:pt>
                <c:pt idx="1663">
                  <c:v>72.040327910040688</c:v>
                </c:pt>
                <c:pt idx="1664">
                  <c:v>79.017197877776141</c:v>
                </c:pt>
                <c:pt idx="1665">
                  <c:v>71.990455973304151</c:v>
                </c:pt>
                <c:pt idx="1666">
                  <c:v>91.123225873836859</c:v>
                </c:pt>
                <c:pt idx="1667">
                  <c:v>78.261643807641121</c:v>
                </c:pt>
                <c:pt idx="1668">
                  <c:v>78.428192341950222</c:v>
                </c:pt>
                <c:pt idx="1669">
                  <c:v>81.735420103933578</c:v>
                </c:pt>
                <c:pt idx="1670">
                  <c:v>92.313007532044693</c:v>
                </c:pt>
                <c:pt idx="1671">
                  <c:v>85.831843567744556</c:v>
                </c:pt>
                <c:pt idx="1672">
                  <c:v>71.079712624499095</c:v>
                </c:pt>
                <c:pt idx="1673">
                  <c:v>87.190017648327213</c:v>
                </c:pt>
                <c:pt idx="1674">
                  <c:v>83.355991618265506</c:v>
                </c:pt>
                <c:pt idx="1675">
                  <c:v>87.52283786931379</c:v>
                </c:pt>
                <c:pt idx="1676">
                  <c:v>78.897153382034929</c:v>
                </c:pt>
                <c:pt idx="1677">
                  <c:v>75.915979802897638</c:v>
                </c:pt>
                <c:pt idx="1678">
                  <c:v>79.8055437107286</c:v>
                </c:pt>
                <c:pt idx="1679">
                  <c:v>75.599464544345039</c:v>
                </c:pt>
                <c:pt idx="1680">
                  <c:v>90.072977234821124</c:v>
                </c:pt>
                <c:pt idx="1681">
                  <c:v>81.313020546540386</c:v>
                </c:pt>
                <c:pt idx="1682">
                  <c:v>79.749829608833323</c:v>
                </c:pt>
                <c:pt idx="1683">
                  <c:v>81.324532633110877</c:v>
                </c:pt>
                <c:pt idx="1684">
                  <c:v>89.105752863313214</c:v>
                </c:pt>
                <c:pt idx="1685">
                  <c:v>85.736377127738564</c:v>
                </c:pt>
                <c:pt idx="1686">
                  <c:v>76.679553010924536</c:v>
                </c:pt>
                <c:pt idx="1687">
                  <c:v>86.392127194184795</c:v>
                </c:pt>
                <c:pt idx="1688">
                  <c:v>78.367263613146619</c:v>
                </c:pt>
                <c:pt idx="1689">
                  <c:v>88.318028642902931</c:v>
                </c:pt>
                <c:pt idx="1690">
                  <c:v>76.515330031935676</c:v>
                </c:pt>
                <c:pt idx="1691">
                  <c:v>77.719587998456007</c:v>
                </c:pt>
                <c:pt idx="1692">
                  <c:v>81.256584586201953</c:v>
                </c:pt>
                <c:pt idx="1693">
                  <c:v>81.272218573177909</c:v>
                </c:pt>
                <c:pt idx="1694">
                  <c:v>80.737701872242496</c:v>
                </c:pt>
                <c:pt idx="1695">
                  <c:v>84.52511198928741</c:v>
                </c:pt>
                <c:pt idx="1696">
                  <c:v>74.951333399709526</c:v>
                </c:pt>
                <c:pt idx="1697">
                  <c:v>75.125327356457746</c:v>
                </c:pt>
                <c:pt idx="1698">
                  <c:v>83.135366043691718</c:v>
                </c:pt>
                <c:pt idx="1699">
                  <c:v>74.259541622533618</c:v>
                </c:pt>
                <c:pt idx="1700">
                  <c:v>82.443458165923118</c:v>
                </c:pt>
                <c:pt idx="1701">
                  <c:v>82.188061115937217</c:v>
                </c:pt>
                <c:pt idx="1702">
                  <c:v>82.985150082281535</c:v>
                </c:pt>
                <c:pt idx="1703">
                  <c:v>72.916781608232213</c:v>
                </c:pt>
                <c:pt idx="1704">
                  <c:v>82.80286867929992</c:v>
                </c:pt>
                <c:pt idx="1705">
                  <c:v>77.652112329522808</c:v>
                </c:pt>
                <c:pt idx="1706">
                  <c:v>81.003682917224154</c:v>
                </c:pt>
                <c:pt idx="1707">
                  <c:v>78.458440691783125</c:v>
                </c:pt>
                <c:pt idx="1708">
                  <c:v>79.094101468205196</c:v>
                </c:pt>
                <c:pt idx="1709">
                  <c:v>80.621091021278502</c:v>
                </c:pt>
                <c:pt idx="1710">
                  <c:v>82.718715246099705</c:v>
                </c:pt>
                <c:pt idx="1711">
                  <c:v>80.285094409576743</c:v>
                </c:pt>
                <c:pt idx="1712">
                  <c:v>79.115415844228977</c:v>
                </c:pt>
                <c:pt idx="1713">
                  <c:v>90.600057055465626</c:v>
                </c:pt>
                <c:pt idx="1714">
                  <c:v>79.267463909878742</c:v>
                </c:pt>
                <c:pt idx="1715">
                  <c:v>75.889098785628491</c:v>
                </c:pt>
                <c:pt idx="1716">
                  <c:v>76.730605035002867</c:v>
                </c:pt>
                <c:pt idx="1717">
                  <c:v>85.976692381731965</c:v>
                </c:pt>
                <c:pt idx="1718">
                  <c:v>76.981055466755492</c:v>
                </c:pt>
                <c:pt idx="1719">
                  <c:v>71.811042697857118</c:v>
                </c:pt>
                <c:pt idx="1720">
                  <c:v>84.796445947868591</c:v>
                </c:pt>
                <c:pt idx="1721">
                  <c:v>73.673540343213915</c:v>
                </c:pt>
                <c:pt idx="1722">
                  <c:v>80.833056368757084</c:v>
                </c:pt>
                <c:pt idx="1723">
                  <c:v>80.090544530778033</c:v>
                </c:pt>
                <c:pt idx="1724">
                  <c:v>80.16642746222756</c:v>
                </c:pt>
                <c:pt idx="1725">
                  <c:v>77.295471968475098</c:v>
                </c:pt>
                <c:pt idx="1726">
                  <c:v>77.114315642088584</c:v>
                </c:pt>
                <c:pt idx="1727">
                  <c:v>77.507190451380609</c:v>
                </c:pt>
                <c:pt idx="1728">
                  <c:v>80.831634044356477</c:v>
                </c:pt>
                <c:pt idx="1729">
                  <c:v>84.754013551162174</c:v>
                </c:pt>
                <c:pt idx="1730">
                  <c:v>71.719069407983994</c:v>
                </c:pt>
                <c:pt idx="1731">
                  <c:v>80.292996868271814</c:v>
                </c:pt>
                <c:pt idx="1732">
                  <c:v>85.958540317407127</c:v>
                </c:pt>
                <c:pt idx="1733">
                  <c:v>79.974468172397692</c:v>
                </c:pt>
                <c:pt idx="1734">
                  <c:v>81.155899804271286</c:v>
                </c:pt>
                <c:pt idx="1735">
                  <c:v>79.455005402223435</c:v>
                </c:pt>
                <c:pt idx="1736">
                  <c:v>74.43758124274288</c:v>
                </c:pt>
                <c:pt idx="1737">
                  <c:v>78.931455814456712</c:v>
                </c:pt>
                <c:pt idx="1738">
                  <c:v>76.871164321424587</c:v>
                </c:pt>
                <c:pt idx="1739">
                  <c:v>81.162709829570289</c:v>
                </c:pt>
                <c:pt idx="1740">
                  <c:v>76.855072596082451</c:v>
                </c:pt>
                <c:pt idx="1741">
                  <c:v>79.125732183267587</c:v>
                </c:pt>
                <c:pt idx="1742">
                  <c:v>86.555645280670063</c:v>
                </c:pt>
                <c:pt idx="1743">
                  <c:v>77.373023707201853</c:v>
                </c:pt>
                <c:pt idx="1744">
                  <c:v>75.255790543140762</c:v>
                </c:pt>
                <c:pt idx="1745">
                  <c:v>77.57360052913576</c:v>
                </c:pt>
                <c:pt idx="1746">
                  <c:v>77.278528868591678</c:v>
                </c:pt>
                <c:pt idx="1747">
                  <c:v>83.506121342057554</c:v>
                </c:pt>
                <c:pt idx="1748">
                  <c:v>76.742248449584125</c:v>
                </c:pt>
                <c:pt idx="1749">
                  <c:v>78.522110714333408</c:v>
                </c:pt>
                <c:pt idx="1750">
                  <c:v>79.045240254461632</c:v>
                </c:pt>
                <c:pt idx="1751">
                  <c:v>69.652816819231703</c:v>
                </c:pt>
                <c:pt idx="1752">
                  <c:v>77.198097194881797</c:v>
                </c:pt>
                <c:pt idx="1753">
                  <c:v>80.409059679789038</c:v>
                </c:pt>
                <c:pt idx="1754">
                  <c:v>82.86481723207099</c:v>
                </c:pt>
                <c:pt idx="1755">
                  <c:v>85.180388286648736</c:v>
                </c:pt>
                <c:pt idx="1756">
                  <c:v>81.653539807532837</c:v>
                </c:pt>
                <c:pt idx="1757">
                  <c:v>80.16015612975427</c:v>
                </c:pt>
                <c:pt idx="1758">
                  <c:v>80.494726687169191</c:v>
                </c:pt>
                <c:pt idx="1759">
                  <c:v>80.410146006964723</c:v>
                </c:pt>
                <c:pt idx="1760">
                  <c:v>85.563718299388711</c:v>
                </c:pt>
                <c:pt idx="1761">
                  <c:v>79.156942106824417</c:v>
                </c:pt>
                <c:pt idx="1762">
                  <c:v>76.519227616165637</c:v>
                </c:pt>
                <c:pt idx="1763">
                  <c:v>89.705933065315904</c:v>
                </c:pt>
                <c:pt idx="1764">
                  <c:v>76.040980481508541</c:v>
                </c:pt>
                <c:pt idx="1765">
                  <c:v>90.332741006738345</c:v>
                </c:pt>
                <c:pt idx="1766">
                  <c:v>86.199609310549704</c:v>
                </c:pt>
                <c:pt idx="1767">
                  <c:v>76.281751685113406</c:v>
                </c:pt>
                <c:pt idx="1768">
                  <c:v>68.096081218303112</c:v>
                </c:pt>
                <c:pt idx="1769">
                  <c:v>85.8802742422465</c:v>
                </c:pt>
                <c:pt idx="1770">
                  <c:v>85.323049145623017</c:v>
                </c:pt>
                <c:pt idx="1771">
                  <c:v>73.374740965093224</c:v>
                </c:pt>
                <c:pt idx="1772">
                  <c:v>78.646825498355483</c:v>
                </c:pt>
                <c:pt idx="1773">
                  <c:v>81.583594193675253</c:v>
                </c:pt>
                <c:pt idx="1774">
                  <c:v>76.830075194642319</c:v>
                </c:pt>
                <c:pt idx="1775">
                  <c:v>82.458809880612364</c:v>
                </c:pt>
                <c:pt idx="1776">
                  <c:v>76.630911048519138</c:v>
                </c:pt>
                <c:pt idx="1777">
                  <c:v>84.198136848909755</c:v>
                </c:pt>
                <c:pt idx="1778">
                  <c:v>82.975550352374711</c:v>
                </c:pt>
                <c:pt idx="1779">
                  <c:v>77.05417469476231</c:v>
                </c:pt>
                <c:pt idx="1780">
                  <c:v>88.826840237299507</c:v>
                </c:pt>
                <c:pt idx="1781">
                  <c:v>81.069882244794968</c:v>
                </c:pt>
                <c:pt idx="1782">
                  <c:v>77.215401651830419</c:v>
                </c:pt>
                <c:pt idx="1783">
                  <c:v>81.171114404738972</c:v>
                </c:pt>
                <c:pt idx="1784">
                  <c:v>69.919280082078728</c:v>
                </c:pt>
                <c:pt idx="1785">
                  <c:v>82.168808345839452</c:v>
                </c:pt>
                <c:pt idx="1786">
                  <c:v>77.481058342025747</c:v>
                </c:pt>
                <c:pt idx="1787">
                  <c:v>83.772036476249298</c:v>
                </c:pt>
                <c:pt idx="1788">
                  <c:v>81.65967363836738</c:v>
                </c:pt>
                <c:pt idx="1789">
                  <c:v>76.456137390285392</c:v>
                </c:pt>
                <c:pt idx="1790">
                  <c:v>83.996881084868107</c:v>
                </c:pt>
                <c:pt idx="1791">
                  <c:v>82.366959525822821</c:v>
                </c:pt>
                <c:pt idx="1792">
                  <c:v>77.63025120741132</c:v>
                </c:pt>
                <c:pt idx="1793">
                  <c:v>86.414278917263459</c:v>
                </c:pt>
                <c:pt idx="1794">
                  <c:v>70.703400262058338</c:v>
                </c:pt>
                <c:pt idx="1795">
                  <c:v>87.479983899445813</c:v>
                </c:pt>
                <c:pt idx="1796">
                  <c:v>81.515638267054484</c:v>
                </c:pt>
                <c:pt idx="1797">
                  <c:v>86.337424890943538</c:v>
                </c:pt>
                <c:pt idx="1798">
                  <c:v>68.542647213122677</c:v>
                </c:pt>
                <c:pt idx="1799">
                  <c:v>76.18003350909035</c:v>
                </c:pt>
                <c:pt idx="1800">
                  <c:v>84.283212658784024</c:v>
                </c:pt>
                <c:pt idx="1801">
                  <c:v>78.23070998786703</c:v>
                </c:pt>
                <c:pt idx="1802">
                  <c:v>81.704592084297531</c:v>
                </c:pt>
                <c:pt idx="1803">
                  <c:v>87.788923087453938</c:v>
                </c:pt>
                <c:pt idx="1804">
                  <c:v>84.141669889698733</c:v>
                </c:pt>
                <c:pt idx="1805">
                  <c:v>81.924739479778637</c:v>
                </c:pt>
                <c:pt idx="1806">
                  <c:v>80.135006313298916</c:v>
                </c:pt>
                <c:pt idx="1807">
                  <c:v>68.681502645690685</c:v>
                </c:pt>
                <c:pt idx="1808">
                  <c:v>77.504546893206182</c:v>
                </c:pt>
                <c:pt idx="1809">
                  <c:v>72.321506298082639</c:v>
                </c:pt>
                <c:pt idx="1810">
                  <c:v>85.453958041182631</c:v>
                </c:pt>
                <c:pt idx="1811">
                  <c:v>85.204566680038852</c:v>
                </c:pt>
                <c:pt idx="1812">
                  <c:v>75.88878695890638</c:v>
                </c:pt>
                <c:pt idx="1813">
                  <c:v>81.068841835082523</c:v>
                </c:pt>
                <c:pt idx="1814">
                  <c:v>76.488108908271812</c:v>
                </c:pt>
                <c:pt idx="1815">
                  <c:v>76.780818113771986</c:v>
                </c:pt>
                <c:pt idx="1816">
                  <c:v>85.120281545249952</c:v>
                </c:pt>
                <c:pt idx="1817">
                  <c:v>82.830258176449277</c:v>
                </c:pt>
                <c:pt idx="1818">
                  <c:v>71.393640522938512</c:v>
                </c:pt>
                <c:pt idx="1819">
                  <c:v>79.897705400722913</c:v>
                </c:pt>
                <c:pt idx="1820">
                  <c:v>80.032567688499768</c:v>
                </c:pt>
                <c:pt idx="1821">
                  <c:v>80.943662543534359</c:v>
                </c:pt>
                <c:pt idx="1822">
                  <c:v>82.615065896628479</c:v>
                </c:pt>
                <c:pt idx="1823">
                  <c:v>83.89641539232359</c:v>
                </c:pt>
                <c:pt idx="1824">
                  <c:v>73.103692335928443</c:v>
                </c:pt>
                <c:pt idx="1825">
                  <c:v>74.735991676662238</c:v>
                </c:pt>
                <c:pt idx="1826">
                  <c:v>83.643061611712369</c:v>
                </c:pt>
                <c:pt idx="1827">
                  <c:v>74.572303225935201</c:v>
                </c:pt>
                <c:pt idx="1828">
                  <c:v>83.790158787633459</c:v>
                </c:pt>
                <c:pt idx="1829">
                  <c:v>79.934513368289828</c:v>
                </c:pt>
                <c:pt idx="1830">
                  <c:v>80.946435195984222</c:v>
                </c:pt>
                <c:pt idx="1831">
                  <c:v>73.714739149116681</c:v>
                </c:pt>
                <c:pt idx="1832">
                  <c:v>83.944671878940355</c:v>
                </c:pt>
                <c:pt idx="1833">
                  <c:v>85.09848859322112</c:v>
                </c:pt>
                <c:pt idx="1834">
                  <c:v>87.488739534535355</c:v>
                </c:pt>
                <c:pt idx="1835">
                  <c:v>80.398657233934074</c:v>
                </c:pt>
                <c:pt idx="1836">
                  <c:v>76.912786817069232</c:v>
                </c:pt>
                <c:pt idx="1837">
                  <c:v>72.148991898736696</c:v>
                </c:pt>
                <c:pt idx="1838">
                  <c:v>83.677533036185309</c:v>
                </c:pt>
                <c:pt idx="1839">
                  <c:v>83.760032573336261</c:v>
                </c:pt>
                <c:pt idx="1840">
                  <c:v>78.707823583201275</c:v>
                </c:pt>
                <c:pt idx="1841">
                  <c:v>75.492881597692559</c:v>
                </c:pt>
                <c:pt idx="1842">
                  <c:v>90.052879318062566</c:v>
                </c:pt>
                <c:pt idx="1843">
                  <c:v>81.620258978237487</c:v>
                </c:pt>
                <c:pt idx="1844">
                  <c:v>77.797051844860235</c:v>
                </c:pt>
                <c:pt idx="1845">
                  <c:v>86.527840827240922</c:v>
                </c:pt>
                <c:pt idx="1846">
                  <c:v>74.650886265331081</c:v>
                </c:pt>
                <c:pt idx="1847">
                  <c:v>87.794740076695632</c:v>
                </c:pt>
                <c:pt idx="1848">
                  <c:v>79.599417371207437</c:v>
                </c:pt>
                <c:pt idx="1849">
                  <c:v>76.415664616655903</c:v>
                </c:pt>
                <c:pt idx="1850">
                  <c:v>72.851486664024236</c:v>
                </c:pt>
                <c:pt idx="1851">
                  <c:v>82.393852770480237</c:v>
                </c:pt>
                <c:pt idx="1852">
                  <c:v>84.265449715798184</c:v>
                </c:pt>
                <c:pt idx="1853">
                  <c:v>78.988113475945127</c:v>
                </c:pt>
                <c:pt idx="1854">
                  <c:v>77.187958354733709</c:v>
                </c:pt>
                <c:pt idx="1855">
                  <c:v>71.328503919689538</c:v>
                </c:pt>
                <c:pt idx="1856">
                  <c:v>79.36188779320527</c:v>
                </c:pt>
                <c:pt idx="1857">
                  <c:v>82.995071651508994</c:v>
                </c:pt>
                <c:pt idx="1858">
                  <c:v>89.97266780307983</c:v>
                </c:pt>
                <c:pt idx="1859">
                  <c:v>84.061157713759101</c:v>
                </c:pt>
                <c:pt idx="1860">
                  <c:v>81.003898443307762</c:v>
                </c:pt>
                <c:pt idx="1861">
                  <c:v>82.714216647004122</c:v>
                </c:pt>
                <c:pt idx="1862">
                  <c:v>82.62085065717244</c:v>
                </c:pt>
                <c:pt idx="1863">
                  <c:v>72.038069365067216</c:v>
                </c:pt>
                <c:pt idx="1864">
                  <c:v>71.060226125551324</c:v>
                </c:pt>
                <c:pt idx="1865">
                  <c:v>83.319244665725932</c:v>
                </c:pt>
                <c:pt idx="1866">
                  <c:v>85.888945246498949</c:v>
                </c:pt>
                <c:pt idx="1867">
                  <c:v>76.901408885434563</c:v>
                </c:pt>
                <c:pt idx="1868">
                  <c:v>82.330768322031815</c:v>
                </c:pt>
                <c:pt idx="1869">
                  <c:v>82.962249165060015</c:v>
                </c:pt>
                <c:pt idx="1870">
                  <c:v>90.71539989367011</c:v>
                </c:pt>
                <c:pt idx="1871">
                  <c:v>77.471454089570486</c:v>
                </c:pt>
                <c:pt idx="1872">
                  <c:v>86.227706965842884</c:v>
                </c:pt>
                <c:pt idx="1873">
                  <c:v>82.141586043858155</c:v>
                </c:pt>
                <c:pt idx="1874">
                  <c:v>81.789670436606087</c:v>
                </c:pt>
                <c:pt idx="1875">
                  <c:v>81.043832393070858</c:v>
                </c:pt>
                <c:pt idx="1876">
                  <c:v>82.546749368839841</c:v>
                </c:pt>
                <c:pt idx="1877">
                  <c:v>78.366959383777825</c:v>
                </c:pt>
                <c:pt idx="1878">
                  <c:v>92.227708389579689</c:v>
                </c:pt>
                <c:pt idx="1879">
                  <c:v>79.226545917961573</c:v>
                </c:pt>
                <c:pt idx="1880">
                  <c:v>71.406830463713902</c:v>
                </c:pt>
                <c:pt idx="1881">
                  <c:v>74.032373725335106</c:v>
                </c:pt>
                <c:pt idx="1882">
                  <c:v>80.902305381373054</c:v>
                </c:pt>
                <c:pt idx="1883">
                  <c:v>77.665934574546469</c:v>
                </c:pt>
                <c:pt idx="1884">
                  <c:v>89.658543452522821</c:v>
                </c:pt>
                <c:pt idx="1885">
                  <c:v>79.919154792600537</c:v>
                </c:pt>
                <c:pt idx="1886">
                  <c:v>67.085774934155381</c:v>
                </c:pt>
                <c:pt idx="1887">
                  <c:v>75.311941676376193</c:v>
                </c:pt>
                <c:pt idx="1888">
                  <c:v>74.552611036696916</c:v>
                </c:pt>
                <c:pt idx="1889">
                  <c:v>76.857966217640396</c:v>
                </c:pt>
                <c:pt idx="1890">
                  <c:v>86.886475942137963</c:v>
                </c:pt>
                <c:pt idx="1891">
                  <c:v>78.34992349196078</c:v>
                </c:pt>
                <c:pt idx="1892">
                  <c:v>82.73955404210318</c:v>
                </c:pt>
                <c:pt idx="1893">
                  <c:v>89.537214972052396</c:v>
                </c:pt>
                <c:pt idx="1894">
                  <c:v>87.58771074201465</c:v>
                </c:pt>
                <c:pt idx="1895">
                  <c:v>85.004112759582597</c:v>
                </c:pt>
                <c:pt idx="1896">
                  <c:v>77.773482579776129</c:v>
                </c:pt>
                <c:pt idx="1897">
                  <c:v>85.385355544344691</c:v>
                </c:pt>
                <c:pt idx="1898">
                  <c:v>70.674126356943617</c:v>
                </c:pt>
                <c:pt idx="1899">
                  <c:v>81.651690916416769</c:v>
                </c:pt>
                <c:pt idx="1900">
                  <c:v>82.614932566165493</c:v>
                </c:pt>
                <c:pt idx="1901">
                  <c:v>79.53335722884097</c:v>
                </c:pt>
                <c:pt idx="1902">
                  <c:v>71.181610652818094</c:v>
                </c:pt>
                <c:pt idx="1903">
                  <c:v>74.540208958988501</c:v>
                </c:pt>
                <c:pt idx="1904">
                  <c:v>89.602937881115395</c:v>
                </c:pt>
                <c:pt idx="1905">
                  <c:v>79.115402117488827</c:v>
                </c:pt>
                <c:pt idx="1906">
                  <c:v>71.273475900548661</c:v>
                </c:pt>
                <c:pt idx="1907">
                  <c:v>73.964826622046871</c:v>
                </c:pt>
                <c:pt idx="1908">
                  <c:v>80.418301885208081</c:v>
                </c:pt>
                <c:pt idx="1909">
                  <c:v>74.989242960651424</c:v>
                </c:pt>
                <c:pt idx="1910">
                  <c:v>72.037816678650742</c:v>
                </c:pt>
                <c:pt idx="1911">
                  <c:v>79.263025989128437</c:v>
                </c:pt>
                <c:pt idx="1912">
                  <c:v>82.946319295177261</c:v>
                </c:pt>
                <c:pt idx="1913">
                  <c:v>75.436522190455165</c:v>
                </c:pt>
                <c:pt idx="1914">
                  <c:v>85.554670646346182</c:v>
                </c:pt>
                <c:pt idx="1915">
                  <c:v>68.010525460804431</c:v>
                </c:pt>
                <c:pt idx="1916">
                  <c:v>82.096968467921045</c:v>
                </c:pt>
                <c:pt idx="1917">
                  <c:v>83.117393585360261</c:v>
                </c:pt>
                <c:pt idx="1918">
                  <c:v>89.683908656009606</c:v>
                </c:pt>
                <c:pt idx="1919">
                  <c:v>72.627614044737882</c:v>
                </c:pt>
                <c:pt idx="1920">
                  <c:v>70.107634568571328</c:v>
                </c:pt>
                <c:pt idx="1921">
                  <c:v>79.119064656553931</c:v>
                </c:pt>
                <c:pt idx="1922">
                  <c:v>88.685027529759026</c:v>
                </c:pt>
                <c:pt idx="1923">
                  <c:v>80.543678150175793</c:v>
                </c:pt>
                <c:pt idx="1924">
                  <c:v>84.558673779210778</c:v>
                </c:pt>
                <c:pt idx="1925">
                  <c:v>78.609753332754366</c:v>
                </c:pt>
                <c:pt idx="1926">
                  <c:v>90.774364141997012</c:v>
                </c:pt>
                <c:pt idx="1927">
                  <c:v>80.78453986386026</c:v>
                </c:pt>
                <c:pt idx="1928">
                  <c:v>83.959836431710087</c:v>
                </c:pt>
                <c:pt idx="1929">
                  <c:v>82.811983286039023</c:v>
                </c:pt>
                <c:pt idx="1930">
                  <c:v>70.84217932823816</c:v>
                </c:pt>
                <c:pt idx="1931">
                  <c:v>77.063632747923094</c:v>
                </c:pt>
                <c:pt idx="1932">
                  <c:v>70.59826698711251</c:v>
                </c:pt>
                <c:pt idx="1933">
                  <c:v>80.754776904296236</c:v>
                </c:pt>
                <c:pt idx="1934">
                  <c:v>78.236303929874609</c:v>
                </c:pt>
                <c:pt idx="1935">
                  <c:v>80.992312828792592</c:v>
                </c:pt>
                <c:pt idx="1936">
                  <c:v>79.857673205506117</c:v>
                </c:pt>
                <c:pt idx="1937">
                  <c:v>85.359526325928442</c:v>
                </c:pt>
                <c:pt idx="1938">
                  <c:v>78.884073691922907</c:v>
                </c:pt>
                <c:pt idx="1939">
                  <c:v>80.156647854067117</c:v>
                </c:pt>
                <c:pt idx="1940">
                  <c:v>78.195908919169909</c:v>
                </c:pt>
                <c:pt idx="1941">
                  <c:v>88.673326991901718</c:v>
                </c:pt>
                <c:pt idx="1942">
                  <c:v>70.063635947123075</c:v>
                </c:pt>
                <c:pt idx="1943">
                  <c:v>85.628702396332329</c:v>
                </c:pt>
                <c:pt idx="1944">
                  <c:v>86.666970426238038</c:v>
                </c:pt>
                <c:pt idx="1945">
                  <c:v>83.395915887027698</c:v>
                </c:pt>
                <c:pt idx="1946">
                  <c:v>87.158176897170563</c:v>
                </c:pt>
                <c:pt idx="1947">
                  <c:v>81.944177114755476</c:v>
                </c:pt>
                <c:pt idx="1948">
                  <c:v>85.592265039377097</c:v>
                </c:pt>
                <c:pt idx="1949">
                  <c:v>82.927173920977907</c:v>
                </c:pt>
                <c:pt idx="1950">
                  <c:v>84.029430462538301</c:v>
                </c:pt>
                <c:pt idx="1951">
                  <c:v>77.949894095633269</c:v>
                </c:pt>
                <c:pt idx="1952">
                  <c:v>75.816759918874496</c:v>
                </c:pt>
                <c:pt idx="1953">
                  <c:v>78.408361056118622</c:v>
                </c:pt>
                <c:pt idx="1954">
                  <c:v>84.406506766021039</c:v>
                </c:pt>
                <c:pt idx="1955">
                  <c:v>81.169663900806825</c:v>
                </c:pt>
                <c:pt idx="1956">
                  <c:v>75.450825330803468</c:v>
                </c:pt>
                <c:pt idx="1957">
                  <c:v>73.03040891903467</c:v>
                </c:pt>
                <c:pt idx="1958">
                  <c:v>87.84228502387684</c:v>
                </c:pt>
                <c:pt idx="1959">
                  <c:v>74.055761649822699</c:v>
                </c:pt>
                <c:pt idx="1960">
                  <c:v>81.46184664872581</c:v>
                </c:pt>
                <c:pt idx="1961">
                  <c:v>76.086339053974044</c:v>
                </c:pt>
                <c:pt idx="1962">
                  <c:v>73.100923283721826</c:v>
                </c:pt>
                <c:pt idx="1963">
                  <c:v>89.199659263423456</c:v>
                </c:pt>
                <c:pt idx="1964">
                  <c:v>78.316124472964376</c:v>
                </c:pt>
                <c:pt idx="1965">
                  <c:v>83.406480429736149</c:v>
                </c:pt>
                <c:pt idx="1966">
                  <c:v>84.5272309063416</c:v>
                </c:pt>
                <c:pt idx="1967">
                  <c:v>78.729271487056636</c:v>
                </c:pt>
                <c:pt idx="1968">
                  <c:v>81.346488132102238</c:v>
                </c:pt>
                <c:pt idx="1969">
                  <c:v>71.617131790198911</c:v>
                </c:pt>
                <c:pt idx="1970">
                  <c:v>78.651147676935082</c:v>
                </c:pt>
                <c:pt idx="1971">
                  <c:v>78.87179861088201</c:v>
                </c:pt>
                <c:pt idx="1972">
                  <c:v>79.553021193339205</c:v>
                </c:pt>
                <c:pt idx="1973">
                  <c:v>80.739800257759924</c:v>
                </c:pt>
                <c:pt idx="1974">
                  <c:v>84.648300108831549</c:v>
                </c:pt>
                <c:pt idx="1975">
                  <c:v>83.841485045267177</c:v>
                </c:pt>
                <c:pt idx="1976">
                  <c:v>81.476731160655362</c:v>
                </c:pt>
                <c:pt idx="1977">
                  <c:v>81.758353893301404</c:v>
                </c:pt>
                <c:pt idx="1978">
                  <c:v>84.47210416855259</c:v>
                </c:pt>
                <c:pt idx="1979">
                  <c:v>78.601884762737541</c:v>
                </c:pt>
                <c:pt idx="1980">
                  <c:v>87.379179926595697</c:v>
                </c:pt>
                <c:pt idx="1981">
                  <c:v>82.162730337922667</c:v>
                </c:pt>
                <c:pt idx="1982">
                  <c:v>74.745773543872247</c:v>
                </c:pt>
                <c:pt idx="1983">
                  <c:v>85.161476779726925</c:v>
                </c:pt>
                <c:pt idx="1984">
                  <c:v>77.131914995039239</c:v>
                </c:pt>
                <c:pt idx="1985">
                  <c:v>81.341898463029864</c:v>
                </c:pt>
                <c:pt idx="1986">
                  <c:v>72.627981325643432</c:v>
                </c:pt>
                <c:pt idx="1987">
                  <c:v>73.382510639931283</c:v>
                </c:pt>
                <c:pt idx="1988">
                  <c:v>77.0100832822379</c:v>
                </c:pt>
                <c:pt idx="1989">
                  <c:v>76.515682877747565</c:v>
                </c:pt>
                <c:pt idx="1990">
                  <c:v>88.187753661887726</c:v>
                </c:pt>
                <c:pt idx="1991">
                  <c:v>79.766818138427567</c:v>
                </c:pt>
                <c:pt idx="1992">
                  <c:v>76.435581069362186</c:v>
                </c:pt>
                <c:pt idx="1993">
                  <c:v>74.899368816732547</c:v>
                </c:pt>
                <c:pt idx="1994">
                  <c:v>83.005788643692014</c:v>
                </c:pt>
                <c:pt idx="1995">
                  <c:v>86.062209270489504</c:v>
                </c:pt>
                <c:pt idx="1996">
                  <c:v>85.340663973173676</c:v>
                </c:pt>
                <c:pt idx="1997">
                  <c:v>86.272777789147923</c:v>
                </c:pt>
                <c:pt idx="1998">
                  <c:v>83.031930308265075</c:v>
                </c:pt>
                <c:pt idx="1999">
                  <c:v>77.873401724593307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B8-4759-A408-AAA5DFF6BA38}"/>
            </c:ext>
          </c:extLst>
        </c:ser>
        <c:ser>
          <c:idx val="1"/>
          <c:order val="1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169.15997156994638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169.63705905107599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170.35700743208955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171.43248590989171</c:v>
                </c:pt>
                <c:pt idx="63">
                  <c:v>1000000</c:v>
                </c:pt>
                <c:pt idx="64">
                  <c:v>169.48960938029498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171.85450575367307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169.31517231940137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170.10945054887901</c:v>
                </c:pt>
                <c:pt idx="96">
                  <c:v>168.75787394361299</c:v>
                </c:pt>
                <c:pt idx="97">
                  <c:v>170.37886904201608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171.84582212920506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170.6932330190987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169.83067836181928</c:v>
                </c:pt>
                <c:pt idx="133">
                  <c:v>1000000</c:v>
                </c:pt>
                <c:pt idx="134">
                  <c:v>1000000</c:v>
                </c:pt>
                <c:pt idx="135">
                  <c:v>171.11303266496313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1000000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1000000</c:v>
                </c:pt>
                <c:pt idx="173">
                  <c:v>171.09947797099241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169.04938426464244</c:v>
                </c:pt>
                <c:pt idx="178">
                  <c:v>1000000</c:v>
                </c:pt>
                <c:pt idx="179">
                  <c:v>1000000</c:v>
                </c:pt>
                <c:pt idx="180">
                  <c:v>171.55818927608971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169.79293434560452</c:v>
                </c:pt>
                <c:pt idx="194">
                  <c:v>1000000</c:v>
                </c:pt>
                <c:pt idx="195">
                  <c:v>169.8573790025296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171.82039517055662</c:v>
                </c:pt>
                <c:pt idx="204">
                  <c:v>171.20685552615402</c:v>
                </c:pt>
                <c:pt idx="205">
                  <c:v>170.20292137795684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168.68252436350215</c:v>
                </c:pt>
                <c:pt idx="249">
                  <c:v>171.30737307653538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1000000</c:v>
                </c:pt>
                <c:pt idx="257">
                  <c:v>171.28538604687901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171.9245172991051</c:v>
                </c:pt>
                <c:pt idx="262">
                  <c:v>1000000</c:v>
                </c:pt>
                <c:pt idx="263">
                  <c:v>168.57509096747569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170.95096561187023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171.25278437776723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168.1059192526057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171.81953173057306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170.50161015020382</c:v>
                </c:pt>
                <c:pt idx="311">
                  <c:v>170.42695141511635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168.79537206875315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170.66187275554054</c:v>
                </c:pt>
                <c:pt idx="332">
                  <c:v>170.83317392674556</c:v>
                </c:pt>
                <c:pt idx="333">
                  <c:v>1000000</c:v>
                </c:pt>
                <c:pt idx="334">
                  <c:v>1000000</c:v>
                </c:pt>
                <c:pt idx="335">
                  <c:v>1000000</c:v>
                </c:pt>
                <c:pt idx="336">
                  <c:v>1000000</c:v>
                </c:pt>
                <c:pt idx="337">
                  <c:v>169.77376842746199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171.18496211509938</c:v>
                </c:pt>
                <c:pt idx="350">
                  <c:v>1000000</c:v>
                </c:pt>
                <c:pt idx="351">
                  <c:v>1000000</c:v>
                </c:pt>
                <c:pt idx="352">
                  <c:v>171.95366873091461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170.11408518882388</c:v>
                </c:pt>
                <c:pt idx="357">
                  <c:v>168.33001610345474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171.97016485669786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168.5955397023161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1000000</c:v>
                </c:pt>
                <c:pt idx="389">
                  <c:v>1000000</c:v>
                </c:pt>
                <c:pt idx="390">
                  <c:v>1000000</c:v>
                </c:pt>
                <c:pt idx="391">
                  <c:v>170.98310014765346</c:v>
                </c:pt>
                <c:pt idx="392">
                  <c:v>1000000</c:v>
                </c:pt>
                <c:pt idx="393">
                  <c:v>1000000</c:v>
                </c:pt>
                <c:pt idx="394">
                  <c:v>1000000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170.38501239977623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169.73394672215716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170.40960131675101</c:v>
                </c:pt>
                <c:pt idx="425">
                  <c:v>169.1926976744667</c:v>
                </c:pt>
                <c:pt idx="426">
                  <c:v>1000000</c:v>
                </c:pt>
                <c:pt idx="427">
                  <c:v>1000000</c:v>
                </c:pt>
                <c:pt idx="428">
                  <c:v>171.53317439234235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171.69074421540247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171.09537801070994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170.77572037216461</c:v>
                </c:pt>
                <c:pt idx="462">
                  <c:v>169.85736926945461</c:v>
                </c:pt>
                <c:pt idx="463">
                  <c:v>1000000</c:v>
                </c:pt>
                <c:pt idx="464">
                  <c:v>1000000</c:v>
                </c:pt>
                <c:pt idx="465">
                  <c:v>168.17201808821011</c:v>
                </c:pt>
                <c:pt idx="466">
                  <c:v>171.04257662715827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1000000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1000000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171.15520358550773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169.17899996676331</c:v>
                </c:pt>
                <c:pt idx="514">
                  <c:v>171.16488237590752</c:v>
                </c:pt>
                <c:pt idx="515">
                  <c:v>168.2033191785649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171.63098977027479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168.89309776266151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171.23986446033453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171.93007389281576</c:v>
                </c:pt>
                <c:pt idx="545">
                  <c:v>1000000</c:v>
                </c:pt>
                <c:pt idx="546">
                  <c:v>1000000</c:v>
                </c:pt>
                <c:pt idx="547">
                  <c:v>168.94530726017476</c:v>
                </c:pt>
                <c:pt idx="548">
                  <c:v>1000000</c:v>
                </c:pt>
                <c:pt idx="549">
                  <c:v>1000000</c:v>
                </c:pt>
                <c:pt idx="550">
                  <c:v>1000000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171.46646193800214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171.14954716913519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169.45097011573534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168.84922268955603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1000000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170.85289313004836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171.19991845985138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169.04010053708663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171.61579278633707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170.89631522642298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170.32192006111393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171.99119906231755</c:v>
                </c:pt>
                <c:pt idx="700">
                  <c:v>1000000</c:v>
                </c:pt>
                <c:pt idx="701">
                  <c:v>170.99255598086475</c:v>
                </c:pt>
                <c:pt idx="702">
                  <c:v>170.92299925301072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170.51672406096975</c:v>
                </c:pt>
                <c:pt idx="709">
                  <c:v>168.71793897790658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169.08500247983469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1000000</c:v>
                </c:pt>
                <c:pt idx="739">
                  <c:v>1000000</c:v>
                </c:pt>
                <c:pt idx="740">
                  <c:v>1000000</c:v>
                </c:pt>
                <c:pt idx="741">
                  <c:v>169.97568318367919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171.88167597837355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1000000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171.62773782961017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171.39005741026259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170.42182712157376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171.40881288773983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170.61255777764896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169.33821659390887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170.50779241025899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1000000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168.66838124267389</c:v>
                </c:pt>
                <c:pt idx="915">
                  <c:v>1000000</c:v>
                </c:pt>
                <c:pt idx="916">
                  <c:v>168.05364910535872</c:v>
                </c:pt>
                <c:pt idx="917">
                  <c:v>1000000</c:v>
                </c:pt>
                <c:pt idx="918">
                  <c:v>1000000</c:v>
                </c:pt>
                <c:pt idx="919">
                  <c:v>171.6935400252861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1000000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170.77896582680643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1000000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170.6435673631097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168.41353219553534</c:v>
                </c:pt>
                <c:pt idx="962">
                  <c:v>1000000</c:v>
                </c:pt>
                <c:pt idx="963">
                  <c:v>1000000</c:v>
                </c:pt>
                <c:pt idx="964">
                  <c:v>169.36922091864173</c:v>
                </c:pt>
                <c:pt idx="965">
                  <c:v>168.52268643880325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171.63344713894656</c:v>
                </c:pt>
                <c:pt idx="982">
                  <c:v>1000000</c:v>
                </c:pt>
                <c:pt idx="983">
                  <c:v>1000000</c:v>
                </c:pt>
                <c:pt idx="984">
                  <c:v>171.87988915327122</c:v>
                </c:pt>
                <c:pt idx="985">
                  <c:v>1000000</c:v>
                </c:pt>
                <c:pt idx="986">
                  <c:v>168.30716600266516</c:v>
                </c:pt>
                <c:pt idx="987">
                  <c:v>1000000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169.89643565102736</c:v>
                </c:pt>
                <c:pt idx="1009">
                  <c:v>1000000</c:v>
                </c:pt>
                <c:pt idx="1010">
                  <c:v>1000000</c:v>
                </c:pt>
                <c:pt idx="1011">
                  <c:v>169.0873960242667</c:v>
                </c:pt>
                <c:pt idx="1012">
                  <c:v>1000000</c:v>
                </c:pt>
                <c:pt idx="1013">
                  <c:v>1000000</c:v>
                </c:pt>
                <c:pt idx="1014">
                  <c:v>170.45231777881941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171.8867008203506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1000000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170.25647574698047</c:v>
                </c:pt>
                <c:pt idx="1076">
                  <c:v>169.52302231457838</c:v>
                </c:pt>
                <c:pt idx="1077">
                  <c:v>1000000</c:v>
                </c:pt>
                <c:pt idx="1078">
                  <c:v>170.0645491375704</c:v>
                </c:pt>
                <c:pt idx="1079">
                  <c:v>1000000</c:v>
                </c:pt>
                <c:pt idx="1080">
                  <c:v>1000000</c:v>
                </c:pt>
                <c:pt idx="1081">
                  <c:v>171.6819845882134</c:v>
                </c:pt>
                <c:pt idx="1082">
                  <c:v>1000000</c:v>
                </c:pt>
                <c:pt idx="1083">
                  <c:v>1000000</c:v>
                </c:pt>
                <c:pt idx="1084">
                  <c:v>171.0153106150633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171.38733617720081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168.27225595851479</c:v>
                </c:pt>
                <c:pt idx="1109">
                  <c:v>1000000</c:v>
                </c:pt>
                <c:pt idx="1110">
                  <c:v>1000000</c:v>
                </c:pt>
                <c:pt idx="1111">
                  <c:v>170.3449708010624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1000000</c:v>
                </c:pt>
                <c:pt idx="1140">
                  <c:v>171.68464699325543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170.22915601800409</c:v>
                </c:pt>
                <c:pt idx="1149">
                  <c:v>1000000</c:v>
                </c:pt>
                <c:pt idx="1150">
                  <c:v>171.45122478796335</c:v>
                </c:pt>
                <c:pt idx="1151">
                  <c:v>1000000</c:v>
                </c:pt>
                <c:pt idx="1152">
                  <c:v>169.27600782283633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1000000</c:v>
                </c:pt>
                <c:pt idx="1170">
                  <c:v>170.40325962302921</c:v>
                </c:pt>
                <c:pt idx="1171">
                  <c:v>1000000</c:v>
                </c:pt>
                <c:pt idx="1172">
                  <c:v>1000000</c:v>
                </c:pt>
                <c:pt idx="1173">
                  <c:v>171.27325848454817</c:v>
                </c:pt>
                <c:pt idx="1174">
                  <c:v>1000000</c:v>
                </c:pt>
                <c:pt idx="1175">
                  <c:v>170.64534243026907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171.85566069591601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170.04563257160814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169.02390762984439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169.245531777466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170.51570678713864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1000000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168.27344447838368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169.87777937208935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168.95927016490566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1000000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170.30824681197734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1000000</c:v>
                </c:pt>
                <c:pt idx="1347">
                  <c:v>171.76086175662647</c:v>
                </c:pt>
                <c:pt idx="1348">
                  <c:v>170.61512339773341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171.99263163232308</c:v>
                </c:pt>
                <c:pt idx="1359">
                  <c:v>1000000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169.68391833764019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168.93365790964583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168.32672135892273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1000000</c:v>
                </c:pt>
                <c:pt idx="1424">
                  <c:v>168.24351776888886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169.18217349525435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169.04644575012964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1000000</c:v>
                </c:pt>
                <c:pt idx="1479">
                  <c:v>1000000</c:v>
                </c:pt>
                <c:pt idx="1480">
                  <c:v>170.77786485672206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171.30114868658009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1000000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171.0192968810901</c:v>
                </c:pt>
                <c:pt idx="1529">
                  <c:v>1000000</c:v>
                </c:pt>
                <c:pt idx="1530">
                  <c:v>169.69610198751391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170.48216241204059</c:v>
                </c:pt>
                <c:pt idx="1536">
                  <c:v>1000000</c:v>
                </c:pt>
                <c:pt idx="1537">
                  <c:v>171.65298452714154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1000000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169.56115551078506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169.6610800945929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169.45129349019859</c:v>
                </c:pt>
                <c:pt idx="1577">
                  <c:v>1000000</c:v>
                </c:pt>
                <c:pt idx="1578">
                  <c:v>1000000</c:v>
                </c:pt>
                <c:pt idx="1579">
                  <c:v>171.19273931053013</c:v>
                </c:pt>
                <c:pt idx="1580">
                  <c:v>170.04476788990843</c:v>
                </c:pt>
                <c:pt idx="1581">
                  <c:v>1000000</c:v>
                </c:pt>
                <c:pt idx="1582">
                  <c:v>169.61578192152311</c:v>
                </c:pt>
                <c:pt idx="1583">
                  <c:v>1000000</c:v>
                </c:pt>
                <c:pt idx="1584">
                  <c:v>169.23208473343183</c:v>
                </c:pt>
                <c:pt idx="1585">
                  <c:v>1000000</c:v>
                </c:pt>
                <c:pt idx="1586">
                  <c:v>1000000</c:v>
                </c:pt>
                <c:pt idx="1587">
                  <c:v>169.76085021149032</c:v>
                </c:pt>
                <c:pt idx="1588">
                  <c:v>170.37403335154676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1000000</c:v>
                </c:pt>
                <c:pt idx="1597">
                  <c:v>171.83124273396086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168.33245111818854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170.93626055859366</c:v>
                </c:pt>
                <c:pt idx="1607">
                  <c:v>171.5092125504986</c:v>
                </c:pt>
                <c:pt idx="1608">
                  <c:v>170.69924025009195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171.80937604280427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171.71815823203434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169.49241447878774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170.89436247517858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171.99891408295741</c:v>
                </c:pt>
                <c:pt idx="1659">
                  <c:v>1000000</c:v>
                </c:pt>
                <c:pt idx="1660">
                  <c:v>171.61465150279801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168.06431969458706</c:v>
                </c:pt>
                <c:pt idx="1666">
                  <c:v>1000000</c:v>
                </c:pt>
                <c:pt idx="1667">
                  <c:v>1000000</c:v>
                </c:pt>
                <c:pt idx="1668">
                  <c:v>171.66294619898346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170.1960557626989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170.17377690874659</c:v>
                </c:pt>
                <c:pt idx="1687">
                  <c:v>1000000</c:v>
                </c:pt>
                <c:pt idx="1688">
                  <c:v>168.48849217260786</c:v>
                </c:pt>
                <c:pt idx="1689">
                  <c:v>1000000</c:v>
                </c:pt>
                <c:pt idx="1690">
                  <c:v>1000000</c:v>
                </c:pt>
                <c:pt idx="1691">
                  <c:v>171.71367759379564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171.05443161937606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170.11856367317287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1000000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171.88520777154943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171.52418342118369</c:v>
                </c:pt>
                <c:pt idx="1751">
                  <c:v>1000000</c:v>
                </c:pt>
                <c:pt idx="1752">
                  <c:v>1000000</c:v>
                </c:pt>
                <c:pt idx="1753">
                  <c:v>169.95305899532454</c:v>
                </c:pt>
                <c:pt idx="1754">
                  <c:v>1000000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169.74181300894853</c:v>
                </c:pt>
                <c:pt idx="1759">
                  <c:v>168.14105750115993</c:v>
                </c:pt>
                <c:pt idx="1760">
                  <c:v>1000000</c:v>
                </c:pt>
                <c:pt idx="1761">
                  <c:v>170.46637488526977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168.38056646443582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170.44419233068814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1000000</c:v>
                </c:pt>
                <c:pt idx="1826">
                  <c:v>1000000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170.70958220683991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169.09357491514723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171.51425124639181</c:v>
                </c:pt>
                <c:pt idx="1880">
                  <c:v>1000000</c:v>
                </c:pt>
                <c:pt idx="1881">
                  <c:v>1000000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169.87100229198325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171.24930575180628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168.01736111867075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170.44217718664368</c:v>
                </c:pt>
                <c:pt idx="1903">
                  <c:v>171.59415746594959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168.41546514517026</c:v>
                </c:pt>
                <c:pt idx="1908">
                  <c:v>1000000</c:v>
                </c:pt>
                <c:pt idx="1909">
                  <c:v>1000000</c:v>
                </c:pt>
                <c:pt idx="1910">
                  <c:v>170.53111710455377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169.67858976731796</c:v>
                </c:pt>
                <c:pt idx="1920">
                  <c:v>1000000</c:v>
                </c:pt>
                <c:pt idx="1921">
                  <c:v>1000000</c:v>
                </c:pt>
                <c:pt idx="1922">
                  <c:v>1000000</c:v>
                </c:pt>
                <c:pt idx="1923">
                  <c:v>171.31012351120299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169.07003780110898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168.08257371114826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171.74803239288437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171.13549211799688</c:v>
                </c:pt>
                <c:pt idx="1965">
                  <c:v>1000000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171.19541001212613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168.27653495855077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169.94306797912395</c:v>
                </c:pt>
                <c:pt idx="1999">
                  <c:v>169.45035557567502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71.35527323597222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75.88924509961987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78.646060624236313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82.660573965320211</c:v>
                </c:pt>
                <c:pt idx="63">
                  <c:v>-1000000</c:v>
                </c:pt>
                <c:pt idx="64">
                  <c:v>81.820181247940397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75.210457369404978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84.613782037677964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69.391234726899299</c:v>
                </c:pt>
                <c:pt idx="96">
                  <c:v>88.322547396309531</c:v>
                </c:pt>
                <c:pt idx="97">
                  <c:v>76.179144899716661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75.732503222317362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89.536621857975433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69.031163924862014</c:v>
                </c:pt>
                <c:pt idx="133">
                  <c:v>-1000000</c:v>
                </c:pt>
                <c:pt idx="134">
                  <c:v>-1000000</c:v>
                </c:pt>
                <c:pt idx="135">
                  <c:v>68.350723330906135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-1000000</c:v>
                </c:pt>
                <c:pt idx="171">
                  <c:v>-1000000</c:v>
                </c:pt>
                <c:pt idx="172">
                  <c:v>-1000000</c:v>
                </c:pt>
                <c:pt idx="173">
                  <c:v>73.577697473310323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77.364910037601817</c:v>
                </c:pt>
                <c:pt idx="178">
                  <c:v>-1000000</c:v>
                </c:pt>
                <c:pt idx="179">
                  <c:v>-1000000</c:v>
                </c:pt>
                <c:pt idx="180">
                  <c:v>72.515094897871251</c:v>
                </c:pt>
                <c:pt idx="181">
                  <c:v>-1000000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-1000000</c:v>
                </c:pt>
                <c:pt idx="193">
                  <c:v>80.694504973266206</c:v>
                </c:pt>
                <c:pt idx="194">
                  <c:v>-1000000</c:v>
                </c:pt>
                <c:pt idx="195">
                  <c:v>82.472005887781464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85.84132779437968</c:v>
                </c:pt>
                <c:pt idx="204">
                  <c:v>80.195674911340888</c:v>
                </c:pt>
                <c:pt idx="205">
                  <c:v>78.74083986643312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81.985492624857613</c:v>
                </c:pt>
                <c:pt idx="249">
                  <c:v>77.934878743281516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74.548732861947755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77.706909591707543</c:v>
                </c:pt>
                <c:pt idx="262">
                  <c:v>-1000000</c:v>
                </c:pt>
                <c:pt idx="263">
                  <c:v>79.160824308005701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78.769954696043357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85.114633702516556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72.667357810086784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77.78901448718419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77.828102956167967</c:v>
                </c:pt>
                <c:pt idx="311">
                  <c:v>81.985890064612562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75.104421734870229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81.345638116479805</c:v>
                </c:pt>
                <c:pt idx="332">
                  <c:v>71.780376940615596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77.828494864825245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80.854990169671865</c:v>
                </c:pt>
                <c:pt idx="350">
                  <c:v>-1000000</c:v>
                </c:pt>
                <c:pt idx="351">
                  <c:v>-1000000</c:v>
                </c:pt>
                <c:pt idx="352">
                  <c:v>82.25405438065043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77.486895273984672</c:v>
                </c:pt>
                <c:pt idx="357">
                  <c:v>73.790306249981171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79.990067144107542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78.008184814882952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76.873513029309578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79.134588032424006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77.274064593079586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72.494591393077798</c:v>
                </c:pt>
                <c:pt idx="425">
                  <c:v>70.090157799492928</c:v>
                </c:pt>
                <c:pt idx="426">
                  <c:v>-1000000</c:v>
                </c:pt>
                <c:pt idx="427">
                  <c:v>-1000000</c:v>
                </c:pt>
                <c:pt idx="428">
                  <c:v>76.457002800417939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83.232168808550966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77.483156444652735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78.44429827944407</c:v>
                </c:pt>
                <c:pt idx="462">
                  <c:v>82.354406154107011</c:v>
                </c:pt>
                <c:pt idx="463">
                  <c:v>-1000000</c:v>
                </c:pt>
                <c:pt idx="464">
                  <c:v>-1000000</c:v>
                </c:pt>
                <c:pt idx="465">
                  <c:v>77.819191515776083</c:v>
                </c:pt>
                <c:pt idx="466">
                  <c:v>78.125047279424777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-1000000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77.007216478618588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83.324584818809853</c:v>
                </c:pt>
                <c:pt idx="514">
                  <c:v>74.318951466238772</c:v>
                </c:pt>
                <c:pt idx="515">
                  <c:v>76.102727921464648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76.383280298489694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-1000000</c:v>
                </c:pt>
                <c:pt idx="528">
                  <c:v>69.986655040195032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76.092974289088204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81.913667602523816</c:v>
                </c:pt>
                <c:pt idx="545">
                  <c:v>-1000000</c:v>
                </c:pt>
                <c:pt idx="546">
                  <c:v>-1000000</c:v>
                </c:pt>
                <c:pt idx="547">
                  <c:v>72.70113946384707</c:v>
                </c:pt>
                <c:pt idx="548">
                  <c:v>-1000000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81.632925076566892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84.496660637072651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78.142213021610615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77.705124180633362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79.098670110882765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77.993585027141748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75.903916888414685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76.152402009700708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74.613361071238245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69.600661573393964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79.328598564937266</c:v>
                </c:pt>
                <c:pt idx="700">
                  <c:v>-1000000</c:v>
                </c:pt>
                <c:pt idx="701">
                  <c:v>82.005073986207435</c:v>
                </c:pt>
                <c:pt idx="702">
                  <c:v>72.902917116141907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69.416399352496299</c:v>
                </c:pt>
                <c:pt idx="709">
                  <c:v>76.187514885882393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72.89655401372913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69.011051740407282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73.184660007282531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-1000000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-1000000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-1000000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78.64927089965532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-1000000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86.859925573898934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73.635787045264379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-1000000</c:v>
                </c:pt>
                <c:pt idx="859">
                  <c:v>75.625428393322295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79.96808890333206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79.947392967727382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70.615696331046919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72.02738132360993</c:v>
                </c:pt>
                <c:pt idx="915">
                  <c:v>-1000000</c:v>
                </c:pt>
                <c:pt idx="916">
                  <c:v>76.206738526920702</c:v>
                </c:pt>
                <c:pt idx="917">
                  <c:v>-1000000</c:v>
                </c:pt>
                <c:pt idx="918">
                  <c:v>-1000000</c:v>
                </c:pt>
                <c:pt idx="919">
                  <c:v>82.76511300057507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82.100608442515124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84.059063429261258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73.160247465721397</c:v>
                </c:pt>
                <c:pt idx="962">
                  <c:v>-1000000</c:v>
                </c:pt>
                <c:pt idx="963">
                  <c:v>-1000000</c:v>
                </c:pt>
                <c:pt idx="964">
                  <c:v>72.482835170738468</c:v>
                </c:pt>
                <c:pt idx="965">
                  <c:v>67.738753362140784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77.673903151998218</c:v>
                </c:pt>
                <c:pt idx="982">
                  <c:v>-1000000</c:v>
                </c:pt>
                <c:pt idx="983">
                  <c:v>-1000000</c:v>
                </c:pt>
                <c:pt idx="984">
                  <c:v>77.117529203857757</c:v>
                </c:pt>
                <c:pt idx="985">
                  <c:v>-1000000</c:v>
                </c:pt>
                <c:pt idx="986">
                  <c:v>68.102944618427983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-1000000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78.691250111250284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74.518714749647998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71.538938207502838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76.755436273067644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77.775382868486759</c:v>
                </c:pt>
                <c:pt idx="1076">
                  <c:v>77.591846649367213</c:v>
                </c:pt>
                <c:pt idx="1077">
                  <c:v>-1000000</c:v>
                </c:pt>
                <c:pt idx="1078">
                  <c:v>76.097632860312501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81.819973783918755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74.806578920004753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-1000000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80.598572516062703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77.150769028211869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78.896263238259408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-1000000</c:v>
                </c:pt>
                <c:pt idx="1140">
                  <c:v>74.32685723402561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82.542487479349532</c:v>
                </c:pt>
                <c:pt idx="1149">
                  <c:v>-1000000</c:v>
                </c:pt>
                <c:pt idx="1150">
                  <c:v>80.611719137919934</c:v>
                </c:pt>
                <c:pt idx="1151">
                  <c:v>-1000000</c:v>
                </c:pt>
                <c:pt idx="1152">
                  <c:v>71.997384556146898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80.19139270728644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75.357844282204368</c:v>
                </c:pt>
                <c:pt idx="1174">
                  <c:v>-1000000</c:v>
                </c:pt>
                <c:pt idx="1175">
                  <c:v>82.331059741776443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84.318674266430307</c:v>
                </c:pt>
                <c:pt idx="1182">
                  <c:v>-1000000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81.492731092622321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72.274008867527328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83.222544498985528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78.36173403071723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70.660793609924468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78.150933558405882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73.801998636256243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79.404383417501649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77.605532892644902</c:v>
                </c:pt>
                <c:pt idx="1348">
                  <c:v>78.990368008962065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70.740430067129324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75.090285053174583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77.198011509907246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74.01652517254783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-1000000</c:v>
                </c:pt>
                <c:pt idx="1423">
                  <c:v>-1000000</c:v>
                </c:pt>
                <c:pt idx="1424">
                  <c:v>71.424815083365345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77.559729522929473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72.955208175814107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67.858397450675014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70.240176954306392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78.126844789267011</c:v>
                </c:pt>
                <c:pt idx="1529">
                  <c:v>-1000000</c:v>
                </c:pt>
                <c:pt idx="1530">
                  <c:v>75.350412559975169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74.991422323998592</c:v>
                </c:pt>
                <c:pt idx="1536">
                  <c:v>-1000000</c:v>
                </c:pt>
                <c:pt idx="1537">
                  <c:v>80.910003253928224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78.754369639785963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76.591872685038467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75.085978957656522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74.352039603834385</c:v>
                </c:pt>
                <c:pt idx="1580">
                  <c:v>81.99656075355432</c:v>
                </c:pt>
                <c:pt idx="1581">
                  <c:v>-1000000</c:v>
                </c:pt>
                <c:pt idx="1582">
                  <c:v>80.219797208713487</c:v>
                </c:pt>
                <c:pt idx="1583">
                  <c:v>-1000000</c:v>
                </c:pt>
                <c:pt idx="1584">
                  <c:v>75.182503741475472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67.755532768801729</c:v>
                </c:pt>
                <c:pt idx="1588">
                  <c:v>75.696974178839241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-1000000</c:v>
                </c:pt>
                <c:pt idx="1597">
                  <c:v>80.779963411141097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76.803659763395416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70.244154195480363</c:v>
                </c:pt>
                <c:pt idx="1607">
                  <c:v>84.374004671402091</c:v>
                </c:pt>
                <c:pt idx="1608">
                  <c:v>79.47316492668007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82.956139946818908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76.781214056224854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73.238549622388277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79.804371493194111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73.455359190465614</c:v>
                </c:pt>
                <c:pt idx="1659">
                  <c:v>-1000000</c:v>
                </c:pt>
                <c:pt idx="1660">
                  <c:v>81.399935174292764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71.990455973304151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78.428192341950222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75.599464544345039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76.679553010924536</c:v>
                </c:pt>
                <c:pt idx="1687">
                  <c:v>-1000000</c:v>
                </c:pt>
                <c:pt idx="1688">
                  <c:v>78.367263613146619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77.719587998456007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72.916781608232213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71.811042697857118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-1000000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77.278528868591678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79.045240254461632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80.409059679789038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80.494726687169191</c:v>
                </c:pt>
                <c:pt idx="1759">
                  <c:v>80.410146006964723</c:v>
                </c:pt>
                <c:pt idx="1760">
                  <c:v>-1000000</c:v>
                </c:pt>
                <c:pt idx="1761">
                  <c:v>79.156942106824417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76.830075194642319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77.05417469476231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-1000000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80.946435195984222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82.393852770480237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79.226545917961573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75.311941676376193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78.34992349196078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70.674126356943617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71.181610652818094</c:v>
                </c:pt>
                <c:pt idx="1903">
                  <c:v>74.540208958988501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73.964826622046871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72.037816678650742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72.627614044737882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80.543678150175793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80.78453986386026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77.063632747923094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78.884073691922907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78.316124472964376</c:v>
                </c:pt>
                <c:pt idx="1965">
                  <c:v>-1000000</c:v>
                </c:pt>
                <c:pt idx="1966">
                  <c:v>-1000000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87.379179926595697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76.515682877747565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83.031930308265075</c:v>
                </c:pt>
                <c:pt idx="1999">
                  <c:v>77.873401724593307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B8-4759-A408-AAA5DFF6BA38}"/>
            </c:ext>
          </c:extLst>
        </c:ser>
        <c:ser>
          <c:idx val="2"/>
          <c:order val="2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4B8-4759-A408-AAA5DFF6B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06544"/>
        <c:axId val="1"/>
      </c:scatterChart>
      <c:valAx>
        <c:axId val="25550654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5550654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78125"/>
          <c:y val="7.6666916233451288E-2"/>
          <c:w val="0.64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2.3736544676094106E-3</c:v>
                </c:pt>
                <c:pt idx="1">
                  <c:v>2.2382911284228642E-2</c:v>
                </c:pt>
                <c:pt idx="2">
                  <c:v>7.2418818401994753E-2</c:v>
                </c:pt>
                <c:pt idx="3">
                  <c:v>6.0687171925027268E-2</c:v>
                </c:pt>
                <c:pt idx="4">
                  <c:v>7.9894889286212783E-3</c:v>
                </c:pt>
                <c:pt idx="5">
                  <c:v>1.8192399433828516E-2</c:v>
                </c:pt>
                <c:pt idx="6">
                  <c:v>5.5399085896336984E-2</c:v>
                </c:pt>
                <c:pt idx="7">
                  <c:v>5.1400956227341177E-3</c:v>
                </c:pt>
                <c:pt idx="8">
                  <c:v>4.6991151041528838E-2</c:v>
                </c:pt>
                <c:pt idx="9">
                  <c:v>1.5958497555946725E-2</c:v>
                </c:pt>
                <c:pt idx="10">
                  <c:v>1.0455906345980539E-2</c:v>
                </c:pt>
                <c:pt idx="11">
                  <c:v>8.1822545323242013E-2</c:v>
                </c:pt>
                <c:pt idx="12">
                  <c:v>1.2352455343372518E-2</c:v>
                </c:pt>
                <c:pt idx="13">
                  <c:v>1.5840100628819851E-3</c:v>
                </c:pt>
                <c:pt idx="14">
                  <c:v>8.8971530758300736E-4</c:v>
                </c:pt>
                <c:pt idx="15">
                  <c:v>8.7796444700504267E-2</c:v>
                </c:pt>
                <c:pt idx="16">
                  <c:v>2.7679683334776392E-3</c:v>
                </c:pt>
                <c:pt idx="17">
                  <c:v>5.8674290573591088E-2</c:v>
                </c:pt>
                <c:pt idx="18">
                  <c:v>7.3810140812175656E-2</c:v>
                </c:pt>
                <c:pt idx="19">
                  <c:v>1.6555384744133275E-2</c:v>
                </c:pt>
                <c:pt idx="20">
                  <c:v>3.3667273356183094E-2</c:v>
                </c:pt>
                <c:pt idx="21">
                  <c:v>4.4249096919246292E-2</c:v>
                </c:pt>
                <c:pt idx="22">
                  <c:v>9.6188347942039419E-3</c:v>
                </c:pt>
                <c:pt idx="23">
                  <c:v>2.0737066230524051E-3</c:v>
                </c:pt>
                <c:pt idx="24">
                  <c:v>7.8833142230798467E-4</c:v>
                </c:pt>
                <c:pt idx="25">
                  <c:v>9.3749987372367241E-2</c:v>
                </c:pt>
                <c:pt idx="26">
                  <c:v>2.7401769962847999E-2</c:v>
                </c:pt>
                <c:pt idx="27">
                  <c:v>8.0085569945891846E-2</c:v>
                </c:pt>
                <c:pt idx="28">
                  <c:v>2.6234118480821311E-2</c:v>
                </c:pt>
                <c:pt idx="29">
                  <c:v>2.1051020356471929E-3</c:v>
                </c:pt>
                <c:pt idx="30">
                  <c:v>4.2608065611826722E-3</c:v>
                </c:pt>
                <c:pt idx="31">
                  <c:v>1.1786600889889915E-2</c:v>
                </c:pt>
                <c:pt idx="32">
                  <c:v>4.3567234213557196E-2</c:v>
                </c:pt>
                <c:pt idx="33">
                  <c:v>2.2838165355910697E-2</c:v>
                </c:pt>
                <c:pt idx="34">
                  <c:v>1.6963930519256005E-2</c:v>
                </c:pt>
                <c:pt idx="35">
                  <c:v>5.8939908761731129E-2</c:v>
                </c:pt>
                <c:pt idx="36">
                  <c:v>8.1976815510729092E-2</c:v>
                </c:pt>
                <c:pt idx="37">
                  <c:v>1.0012119464845656E-4</c:v>
                </c:pt>
                <c:pt idx="38">
                  <c:v>2.2733170184828368E-2</c:v>
                </c:pt>
                <c:pt idx="39">
                  <c:v>1.5201692311551222E-5</c:v>
                </c:pt>
                <c:pt idx="40">
                  <c:v>4.4194284324646817E-2</c:v>
                </c:pt>
                <c:pt idx="41">
                  <c:v>6.5307248586696648E-3</c:v>
                </c:pt>
                <c:pt idx="42">
                  <c:v>5.0030177314203457E-2</c:v>
                </c:pt>
                <c:pt idx="43">
                  <c:v>4.2815003957394078E-2</c:v>
                </c:pt>
                <c:pt idx="44">
                  <c:v>4.8835439072963537E-4</c:v>
                </c:pt>
                <c:pt idx="45">
                  <c:v>2.4424486964808837E-3</c:v>
                </c:pt>
                <c:pt idx="46">
                  <c:v>7.1136285368349371E-3</c:v>
                </c:pt>
                <c:pt idx="47">
                  <c:v>6.1087670912711037E-3</c:v>
                </c:pt>
                <c:pt idx="48">
                  <c:v>1.684695896389948E-2</c:v>
                </c:pt>
                <c:pt idx="49">
                  <c:v>5.0352497545969939E-2</c:v>
                </c:pt>
                <c:pt idx="50">
                  <c:v>2.7016329998803032E-2</c:v>
                </c:pt>
                <c:pt idx="51">
                  <c:v>5.4854551585610317E-3</c:v>
                </c:pt>
                <c:pt idx="52">
                  <c:v>6.531554077558939E-2</c:v>
                </c:pt>
                <c:pt idx="53">
                  <c:v>5.2454352846699151E-2</c:v>
                </c:pt>
                <c:pt idx="54">
                  <c:v>5.8278191598275754E-3</c:v>
                </c:pt>
                <c:pt idx="55">
                  <c:v>2.409432167251349E-3</c:v>
                </c:pt>
                <c:pt idx="56">
                  <c:v>4.4395917085045348E-4</c:v>
                </c:pt>
                <c:pt idx="57">
                  <c:v>2.5878594254005446E-2</c:v>
                </c:pt>
                <c:pt idx="58">
                  <c:v>6.0177353741852416E-2</c:v>
                </c:pt>
                <c:pt idx="59">
                  <c:v>1.1068124275804418E-2</c:v>
                </c:pt>
                <c:pt idx="60">
                  <c:v>5.950795924946406E-2</c:v>
                </c:pt>
                <c:pt idx="61">
                  <c:v>1.8332607035159384E-4</c:v>
                </c:pt>
                <c:pt idx="62">
                  <c:v>2.9028142605668845E-2</c:v>
                </c:pt>
                <c:pt idx="63">
                  <c:v>2.5004806145491134E-2</c:v>
                </c:pt>
                <c:pt idx="64">
                  <c:v>6.3191221832597968E-4</c:v>
                </c:pt>
                <c:pt idx="65">
                  <c:v>9.1947510912988084E-2</c:v>
                </c:pt>
                <c:pt idx="66">
                  <c:v>9.0121570477066828E-4</c:v>
                </c:pt>
                <c:pt idx="67">
                  <c:v>6.9795880991341541E-2</c:v>
                </c:pt>
                <c:pt idx="68">
                  <c:v>2.9599601952370321E-2</c:v>
                </c:pt>
                <c:pt idx="69">
                  <c:v>8.66643524253056E-3</c:v>
                </c:pt>
                <c:pt idx="70">
                  <c:v>1.7057999109738983E-2</c:v>
                </c:pt>
                <c:pt idx="71">
                  <c:v>2.1657106114738527E-2</c:v>
                </c:pt>
                <c:pt idx="72">
                  <c:v>7.5805120863763238E-3</c:v>
                </c:pt>
                <c:pt idx="73">
                  <c:v>3.5819905113876005E-2</c:v>
                </c:pt>
                <c:pt idx="74">
                  <c:v>1.6150100427202003E-4</c:v>
                </c:pt>
                <c:pt idx="75">
                  <c:v>1.9242720065549234E-2</c:v>
                </c:pt>
                <c:pt idx="76">
                  <c:v>1.1174704026923643E-2</c:v>
                </c:pt>
                <c:pt idx="77">
                  <c:v>1.201799218482897E-2</c:v>
                </c:pt>
                <c:pt idx="78">
                  <c:v>1.6071224228427144E-2</c:v>
                </c:pt>
                <c:pt idx="79">
                  <c:v>4.5894905197593344E-2</c:v>
                </c:pt>
                <c:pt idx="80">
                  <c:v>5.0707785933280097E-3</c:v>
                </c:pt>
                <c:pt idx="81">
                  <c:v>4.4092342892922834E-3</c:v>
                </c:pt>
                <c:pt idx="82">
                  <c:v>6.2501659503226038E-3</c:v>
                </c:pt>
                <c:pt idx="83">
                  <c:v>4.9704277788843509E-2</c:v>
                </c:pt>
                <c:pt idx="84">
                  <c:v>6.2977841426784991E-3</c:v>
                </c:pt>
                <c:pt idx="85">
                  <c:v>3.2588088537922086E-3</c:v>
                </c:pt>
                <c:pt idx="86">
                  <c:v>2.1387687032618861E-2</c:v>
                </c:pt>
                <c:pt idx="87">
                  <c:v>6.9306199639306246E-2</c:v>
                </c:pt>
                <c:pt idx="88">
                  <c:v>3.8874889296944899E-3</c:v>
                </c:pt>
                <c:pt idx="89">
                  <c:v>6.4666521828693696E-3</c:v>
                </c:pt>
                <c:pt idx="90">
                  <c:v>4.9697744435551689E-3</c:v>
                </c:pt>
                <c:pt idx="91">
                  <c:v>1.0119958241315813E-2</c:v>
                </c:pt>
                <c:pt idx="92">
                  <c:v>4.6700403862378455E-2</c:v>
                </c:pt>
                <c:pt idx="93">
                  <c:v>9.6402970654953738E-3</c:v>
                </c:pt>
                <c:pt idx="94">
                  <c:v>5.6475671888619378E-2</c:v>
                </c:pt>
                <c:pt idx="95">
                  <c:v>1.866803045635402E-5</c:v>
                </c:pt>
                <c:pt idx="96">
                  <c:v>1.0632655597800687E-3</c:v>
                </c:pt>
                <c:pt idx="97">
                  <c:v>5.1512764100241491E-2</c:v>
                </c:pt>
                <c:pt idx="98">
                  <c:v>7.0325953727031695E-2</c:v>
                </c:pt>
                <c:pt idx="99">
                  <c:v>6.2443637712139019E-3</c:v>
                </c:pt>
                <c:pt idx="100">
                  <c:v>9.4082244696195947E-3</c:v>
                </c:pt>
                <c:pt idx="101">
                  <c:v>1.5803821459279409E-2</c:v>
                </c:pt>
                <c:pt idx="102">
                  <c:v>1.0543356794820729E-2</c:v>
                </c:pt>
                <c:pt idx="103">
                  <c:v>1.35716943354223E-4</c:v>
                </c:pt>
                <c:pt idx="104">
                  <c:v>3.3700041051688293E-2</c:v>
                </c:pt>
                <c:pt idx="105">
                  <c:v>4.3436105617981502E-2</c:v>
                </c:pt>
                <c:pt idx="106">
                  <c:v>2.7288232592952408E-2</c:v>
                </c:pt>
                <c:pt idx="107">
                  <c:v>1.1910441137657565E-2</c:v>
                </c:pt>
                <c:pt idx="108">
                  <c:v>2.942052054239502E-2</c:v>
                </c:pt>
                <c:pt idx="109">
                  <c:v>3.1113594459334711E-2</c:v>
                </c:pt>
                <c:pt idx="110">
                  <c:v>7.9896052090077371E-2</c:v>
                </c:pt>
                <c:pt idx="111">
                  <c:v>1.3231416044970511E-2</c:v>
                </c:pt>
                <c:pt idx="112">
                  <c:v>5.2087469424628571E-3</c:v>
                </c:pt>
                <c:pt idx="113">
                  <c:v>1.3508641860390093E-3</c:v>
                </c:pt>
                <c:pt idx="114">
                  <c:v>1.3550287444340555E-2</c:v>
                </c:pt>
                <c:pt idx="115">
                  <c:v>5.6970460052848922E-4</c:v>
                </c:pt>
                <c:pt idx="116">
                  <c:v>4.6098914071402541E-2</c:v>
                </c:pt>
                <c:pt idx="117">
                  <c:v>3.5627768677570358E-2</c:v>
                </c:pt>
                <c:pt idx="118">
                  <c:v>3.8828202438481827E-4</c:v>
                </c:pt>
                <c:pt idx="119">
                  <c:v>2.2126075688414766E-3</c:v>
                </c:pt>
                <c:pt idx="120">
                  <c:v>2.0763055698106833E-4</c:v>
                </c:pt>
                <c:pt idx="121">
                  <c:v>9.7097347182697016E-4</c:v>
                </c:pt>
                <c:pt idx="122">
                  <c:v>7.8070849801393435E-3</c:v>
                </c:pt>
                <c:pt idx="123">
                  <c:v>3.9257854838898765E-2</c:v>
                </c:pt>
                <c:pt idx="124">
                  <c:v>7.0798347493869337E-3</c:v>
                </c:pt>
                <c:pt idx="125">
                  <c:v>1.2792016802083478E-4</c:v>
                </c:pt>
                <c:pt idx="126">
                  <c:v>6.715872638890728E-3</c:v>
                </c:pt>
                <c:pt idx="127">
                  <c:v>7.0050652250672977E-3</c:v>
                </c:pt>
                <c:pt idx="128">
                  <c:v>2.4526564499690796E-2</c:v>
                </c:pt>
                <c:pt idx="129">
                  <c:v>6.1204069926094383E-3</c:v>
                </c:pt>
                <c:pt idx="130">
                  <c:v>9.1786456903368164E-3</c:v>
                </c:pt>
                <c:pt idx="131">
                  <c:v>9.1770239141883522E-2</c:v>
                </c:pt>
                <c:pt idx="132">
                  <c:v>1.8177646619687796E-3</c:v>
                </c:pt>
                <c:pt idx="133">
                  <c:v>4.5772216658487913E-3</c:v>
                </c:pt>
                <c:pt idx="134">
                  <c:v>4.1722874776815695E-2</c:v>
                </c:pt>
                <c:pt idx="135">
                  <c:v>8.9314901101106396E-3</c:v>
                </c:pt>
                <c:pt idx="136">
                  <c:v>5.6092643541032168E-2</c:v>
                </c:pt>
                <c:pt idx="137">
                  <c:v>9.2870118003387306E-2</c:v>
                </c:pt>
                <c:pt idx="138">
                  <c:v>8.1520045328091748E-2</c:v>
                </c:pt>
                <c:pt idx="139">
                  <c:v>7.8714099668572308E-3</c:v>
                </c:pt>
                <c:pt idx="140">
                  <c:v>3.362253605133259E-3</c:v>
                </c:pt>
                <c:pt idx="141">
                  <c:v>3.2855737134732742E-2</c:v>
                </c:pt>
                <c:pt idx="142">
                  <c:v>1.7394875221117559E-2</c:v>
                </c:pt>
                <c:pt idx="143">
                  <c:v>6.292731775070648E-2</c:v>
                </c:pt>
                <c:pt idx="144">
                  <c:v>5.4461597129709924E-2</c:v>
                </c:pt>
                <c:pt idx="145">
                  <c:v>4.4719654121360454E-2</c:v>
                </c:pt>
                <c:pt idx="146">
                  <c:v>6.0684763131490106E-2</c:v>
                </c:pt>
                <c:pt idx="147">
                  <c:v>3.3010006768809788E-2</c:v>
                </c:pt>
                <c:pt idx="148">
                  <c:v>4.9070345240287652E-2</c:v>
                </c:pt>
                <c:pt idx="149">
                  <c:v>4.2791266456747107E-2</c:v>
                </c:pt>
                <c:pt idx="150">
                  <c:v>6.5903964006670084E-3</c:v>
                </c:pt>
                <c:pt idx="151">
                  <c:v>4.4307747031129462E-2</c:v>
                </c:pt>
                <c:pt idx="152">
                  <c:v>8.3021199168196958E-4</c:v>
                </c:pt>
                <c:pt idx="153">
                  <c:v>8.2934508363804421E-2</c:v>
                </c:pt>
                <c:pt idx="154">
                  <c:v>6.0571678100261997E-2</c:v>
                </c:pt>
                <c:pt idx="155">
                  <c:v>2.3934481527448568E-2</c:v>
                </c:pt>
                <c:pt idx="156">
                  <c:v>3.5513136348830951E-2</c:v>
                </c:pt>
                <c:pt idx="157">
                  <c:v>2.4528490103865326E-2</c:v>
                </c:pt>
                <c:pt idx="158">
                  <c:v>4.9433803099146162E-2</c:v>
                </c:pt>
                <c:pt idx="159">
                  <c:v>7.9218365330704352E-2</c:v>
                </c:pt>
                <c:pt idx="160">
                  <c:v>5.4224152798108119E-2</c:v>
                </c:pt>
                <c:pt idx="161">
                  <c:v>1.4910660998035973E-2</c:v>
                </c:pt>
                <c:pt idx="162">
                  <c:v>9.7687168411797518E-2</c:v>
                </c:pt>
                <c:pt idx="163">
                  <c:v>6.06995380981874E-2</c:v>
                </c:pt>
                <c:pt idx="164">
                  <c:v>1.1727012937768574E-3</c:v>
                </c:pt>
                <c:pt idx="165">
                  <c:v>2.5334064805367752E-2</c:v>
                </c:pt>
                <c:pt idx="166">
                  <c:v>9.2610094126277936E-2</c:v>
                </c:pt>
                <c:pt idx="167">
                  <c:v>7.867775679392526E-2</c:v>
                </c:pt>
                <c:pt idx="168">
                  <c:v>8.3321484588544086E-3</c:v>
                </c:pt>
                <c:pt idx="169">
                  <c:v>5.002766846752521E-3</c:v>
                </c:pt>
                <c:pt idx="170">
                  <c:v>3.1149709641998895E-3</c:v>
                </c:pt>
                <c:pt idx="171">
                  <c:v>1.4454295059047986E-2</c:v>
                </c:pt>
                <c:pt idx="172">
                  <c:v>1.5047574343791613E-2</c:v>
                </c:pt>
                <c:pt idx="173">
                  <c:v>3.8250878484850738E-2</c:v>
                </c:pt>
                <c:pt idx="174">
                  <c:v>1.8438542738506323E-3</c:v>
                </c:pt>
                <c:pt idx="175">
                  <c:v>9.8461830966779462E-2</c:v>
                </c:pt>
                <c:pt idx="176">
                  <c:v>6.2251419033693529E-2</c:v>
                </c:pt>
                <c:pt idx="177">
                  <c:v>2.1805051895839877E-2</c:v>
                </c:pt>
                <c:pt idx="178">
                  <c:v>4.5726552441716035E-2</c:v>
                </c:pt>
                <c:pt idx="179">
                  <c:v>2.2471949220371533E-3</c:v>
                </c:pt>
                <c:pt idx="180">
                  <c:v>4.8657880432970858E-3</c:v>
                </c:pt>
                <c:pt idx="181">
                  <c:v>6.3195613299411868E-2</c:v>
                </c:pt>
                <c:pt idx="182">
                  <c:v>1.1665564300721631E-2</c:v>
                </c:pt>
                <c:pt idx="183">
                  <c:v>4.9510747432249848E-2</c:v>
                </c:pt>
                <c:pt idx="184">
                  <c:v>4.7966701280945179E-3</c:v>
                </c:pt>
                <c:pt idx="185">
                  <c:v>2.8151837417112434E-3</c:v>
                </c:pt>
                <c:pt idx="186">
                  <c:v>8.6551735140243894E-3</c:v>
                </c:pt>
                <c:pt idx="187">
                  <c:v>2.8508166111448435E-4</c:v>
                </c:pt>
                <c:pt idx="188">
                  <c:v>4.2661413372693413E-2</c:v>
                </c:pt>
                <c:pt idx="189">
                  <c:v>5.0347322523858398E-3</c:v>
                </c:pt>
                <c:pt idx="190">
                  <c:v>2.3642268297731661E-3</c:v>
                </c:pt>
                <c:pt idx="191">
                  <c:v>5.0020048390671611E-2</c:v>
                </c:pt>
                <c:pt idx="192">
                  <c:v>2.6271718402148505E-2</c:v>
                </c:pt>
                <c:pt idx="193">
                  <c:v>3.1015335004286864E-2</c:v>
                </c:pt>
                <c:pt idx="194">
                  <c:v>1.6934303484615538E-3</c:v>
                </c:pt>
                <c:pt idx="195">
                  <c:v>3.8653482007591597E-2</c:v>
                </c:pt>
                <c:pt idx="196">
                  <c:v>5.5116934388793885E-2</c:v>
                </c:pt>
                <c:pt idx="197">
                  <c:v>5.6477073694828253E-2</c:v>
                </c:pt>
                <c:pt idx="198">
                  <c:v>4.9188650982326533E-2</c:v>
                </c:pt>
                <c:pt idx="199">
                  <c:v>1.5331068037741204E-2</c:v>
                </c:pt>
                <c:pt idx="200">
                  <c:v>2.5241080154824002E-5</c:v>
                </c:pt>
                <c:pt idx="201">
                  <c:v>7.5112500831518977E-2</c:v>
                </c:pt>
                <c:pt idx="202">
                  <c:v>7.8210672176245888E-2</c:v>
                </c:pt>
                <c:pt idx="203">
                  <c:v>5.7885142167943661E-4</c:v>
                </c:pt>
                <c:pt idx="204">
                  <c:v>5.0557081138407255E-2</c:v>
                </c:pt>
                <c:pt idx="205">
                  <c:v>5.9251693740339187E-2</c:v>
                </c:pt>
                <c:pt idx="206">
                  <c:v>1.1256279881118046E-2</c:v>
                </c:pt>
                <c:pt idx="207">
                  <c:v>4.4912681695030736E-3</c:v>
                </c:pt>
                <c:pt idx="208">
                  <c:v>4.9308938113287293E-2</c:v>
                </c:pt>
                <c:pt idx="209">
                  <c:v>8.9432620125485477E-3</c:v>
                </c:pt>
                <c:pt idx="210">
                  <c:v>8.8356165204074534E-4</c:v>
                </c:pt>
                <c:pt idx="211">
                  <c:v>1.2718803543834681E-2</c:v>
                </c:pt>
                <c:pt idx="212">
                  <c:v>6.1424552330237459E-3</c:v>
                </c:pt>
                <c:pt idx="213">
                  <c:v>5.7548477974458861E-2</c:v>
                </c:pt>
                <c:pt idx="214">
                  <c:v>5.9217813128903569E-2</c:v>
                </c:pt>
                <c:pt idx="215">
                  <c:v>5.4801245898924558E-2</c:v>
                </c:pt>
                <c:pt idx="216">
                  <c:v>8.7912159328325159E-3</c:v>
                </c:pt>
                <c:pt idx="217">
                  <c:v>1.966575263830532E-2</c:v>
                </c:pt>
                <c:pt idx="218">
                  <c:v>1.1739102579564481E-2</c:v>
                </c:pt>
                <c:pt idx="219">
                  <c:v>2.5927208200289886E-2</c:v>
                </c:pt>
                <c:pt idx="220">
                  <c:v>1.5418158885060634E-3</c:v>
                </c:pt>
                <c:pt idx="221">
                  <c:v>2.4643184566820322E-2</c:v>
                </c:pt>
                <c:pt idx="222">
                  <c:v>8.4701847150725054E-2</c:v>
                </c:pt>
                <c:pt idx="223">
                  <c:v>1.7484799497955657E-5</c:v>
                </c:pt>
                <c:pt idx="224">
                  <c:v>1.1960763190511831E-2</c:v>
                </c:pt>
                <c:pt idx="225">
                  <c:v>3.2554756254024743E-2</c:v>
                </c:pt>
                <c:pt idx="226">
                  <c:v>3.0590720857491427E-2</c:v>
                </c:pt>
                <c:pt idx="227">
                  <c:v>7.3465958226883385E-3</c:v>
                </c:pt>
                <c:pt idx="228">
                  <c:v>5.0002649077610886E-2</c:v>
                </c:pt>
                <c:pt idx="229">
                  <c:v>2.7217136021850941E-2</c:v>
                </c:pt>
                <c:pt idx="230">
                  <c:v>2.3323257654586017E-2</c:v>
                </c:pt>
                <c:pt idx="231">
                  <c:v>2.4765668215193572E-2</c:v>
                </c:pt>
                <c:pt idx="232">
                  <c:v>7.9253570094596243E-2</c:v>
                </c:pt>
                <c:pt idx="233">
                  <c:v>1.8935777455211886E-2</c:v>
                </c:pt>
                <c:pt idx="234">
                  <c:v>2.9480552765386268E-2</c:v>
                </c:pt>
                <c:pt idx="235">
                  <c:v>3.1396301410038685E-2</c:v>
                </c:pt>
                <c:pt idx="236">
                  <c:v>4.0886165678882978E-3</c:v>
                </c:pt>
                <c:pt idx="237">
                  <c:v>1.6172497730761431E-2</c:v>
                </c:pt>
                <c:pt idx="238">
                  <c:v>1.4862236245677669E-5</c:v>
                </c:pt>
                <c:pt idx="239">
                  <c:v>3.1364001763619686E-3</c:v>
                </c:pt>
                <c:pt idx="240">
                  <c:v>9.5877490079642348E-3</c:v>
                </c:pt>
                <c:pt idx="241">
                  <c:v>4.3485626188740863E-2</c:v>
                </c:pt>
                <c:pt idx="242">
                  <c:v>3.9678261227624979E-3</c:v>
                </c:pt>
                <c:pt idx="243">
                  <c:v>2.5569441843595977E-3</c:v>
                </c:pt>
                <c:pt idx="244">
                  <c:v>4.9819329696101852E-3</c:v>
                </c:pt>
                <c:pt idx="245">
                  <c:v>7.0453851565828535E-2</c:v>
                </c:pt>
                <c:pt idx="246">
                  <c:v>7.9025733616669092E-2</c:v>
                </c:pt>
                <c:pt idx="247">
                  <c:v>1.2263163364135434E-2</c:v>
                </c:pt>
                <c:pt idx="248">
                  <c:v>4.4323780885008164E-2</c:v>
                </c:pt>
                <c:pt idx="249">
                  <c:v>2.4201476725878822E-2</c:v>
                </c:pt>
                <c:pt idx="250">
                  <c:v>4.2856064959920212E-2</c:v>
                </c:pt>
                <c:pt idx="251">
                  <c:v>1.8681875341017786E-4</c:v>
                </c:pt>
                <c:pt idx="252">
                  <c:v>4.3223440989960747E-2</c:v>
                </c:pt>
                <c:pt idx="253">
                  <c:v>6.8805902765848382E-3</c:v>
                </c:pt>
                <c:pt idx="254">
                  <c:v>3.2823977862158751E-2</c:v>
                </c:pt>
                <c:pt idx="255">
                  <c:v>7.1719239067129806E-2</c:v>
                </c:pt>
                <c:pt idx="256">
                  <c:v>3.668782299204297E-2</c:v>
                </c:pt>
                <c:pt idx="257">
                  <c:v>6.4268786429100555E-2</c:v>
                </c:pt>
                <c:pt idx="258">
                  <c:v>5.2222326287376004E-3</c:v>
                </c:pt>
                <c:pt idx="259">
                  <c:v>5.7312330675196128E-3</c:v>
                </c:pt>
                <c:pt idx="260">
                  <c:v>5.0559505655578735E-2</c:v>
                </c:pt>
                <c:pt idx="261">
                  <c:v>3.7978084094554145E-2</c:v>
                </c:pt>
                <c:pt idx="262">
                  <c:v>6.2638266564253101E-2</c:v>
                </c:pt>
                <c:pt idx="263">
                  <c:v>1.3351316248362312E-2</c:v>
                </c:pt>
                <c:pt idx="264">
                  <c:v>4.2078477626470946E-3</c:v>
                </c:pt>
                <c:pt idx="265">
                  <c:v>1.2655503543724102E-2</c:v>
                </c:pt>
                <c:pt idx="266">
                  <c:v>7.5451645559365357E-2</c:v>
                </c:pt>
                <c:pt idx="267">
                  <c:v>5.5907538993902066E-4</c:v>
                </c:pt>
                <c:pt idx="268">
                  <c:v>1.7323163697971478E-2</c:v>
                </c:pt>
                <c:pt idx="269">
                  <c:v>3.3889635091065913E-2</c:v>
                </c:pt>
                <c:pt idx="270">
                  <c:v>1.5580942949061691E-2</c:v>
                </c:pt>
                <c:pt idx="271">
                  <c:v>1.4409111122027819E-2</c:v>
                </c:pt>
                <c:pt idx="272">
                  <c:v>3.4126019248702677E-2</c:v>
                </c:pt>
                <c:pt idx="273">
                  <c:v>5.306771052964087E-2</c:v>
                </c:pt>
                <c:pt idx="274">
                  <c:v>7.1839191199574673E-2</c:v>
                </c:pt>
                <c:pt idx="275">
                  <c:v>2.483089870093188E-3</c:v>
                </c:pt>
                <c:pt idx="276">
                  <c:v>9.4714265067971583E-4</c:v>
                </c:pt>
                <c:pt idx="277">
                  <c:v>9.1037439371663594E-3</c:v>
                </c:pt>
                <c:pt idx="278">
                  <c:v>1.0585982377455901E-2</c:v>
                </c:pt>
                <c:pt idx="279">
                  <c:v>8.6840796662606384E-2</c:v>
                </c:pt>
                <c:pt idx="280">
                  <c:v>1.3728557097343459E-2</c:v>
                </c:pt>
                <c:pt idx="281">
                  <c:v>5.0477390047469255E-2</c:v>
                </c:pt>
                <c:pt idx="282">
                  <c:v>3.378157935930369E-2</c:v>
                </c:pt>
                <c:pt idx="283">
                  <c:v>6.4050386892198904E-3</c:v>
                </c:pt>
                <c:pt idx="284">
                  <c:v>5.3932506210172615E-3</c:v>
                </c:pt>
                <c:pt idx="285">
                  <c:v>3.9194255162826513E-2</c:v>
                </c:pt>
                <c:pt idx="286">
                  <c:v>1.2200253045569756E-4</c:v>
                </c:pt>
                <c:pt idx="287">
                  <c:v>4.7134872736164469E-3</c:v>
                </c:pt>
                <c:pt idx="288">
                  <c:v>5.5120264533264893E-2</c:v>
                </c:pt>
                <c:pt idx="289">
                  <c:v>2.7579560995271667E-3</c:v>
                </c:pt>
                <c:pt idx="290">
                  <c:v>1.1507490968929552E-2</c:v>
                </c:pt>
                <c:pt idx="291">
                  <c:v>7.6604222580884003E-4</c:v>
                </c:pt>
                <c:pt idx="292">
                  <c:v>1.1698270929350881E-2</c:v>
                </c:pt>
                <c:pt idx="293">
                  <c:v>2.3376205832649984E-2</c:v>
                </c:pt>
                <c:pt idx="294">
                  <c:v>6.3093165971971881E-3</c:v>
                </c:pt>
                <c:pt idx="295">
                  <c:v>9.6789444748930031E-2</c:v>
                </c:pt>
                <c:pt idx="296">
                  <c:v>1.1526876896870238E-2</c:v>
                </c:pt>
                <c:pt idx="297">
                  <c:v>1.2329392545408972E-3</c:v>
                </c:pt>
                <c:pt idx="298">
                  <c:v>1.741212031565945E-2</c:v>
                </c:pt>
                <c:pt idx="299">
                  <c:v>5.1268668599715406E-2</c:v>
                </c:pt>
                <c:pt idx="300">
                  <c:v>1.6892614199893883E-2</c:v>
                </c:pt>
                <c:pt idx="301">
                  <c:v>1.9794477059660132E-2</c:v>
                </c:pt>
                <c:pt idx="302">
                  <c:v>3.6979477627444066E-2</c:v>
                </c:pt>
                <c:pt idx="303">
                  <c:v>1.2503676585546207E-2</c:v>
                </c:pt>
                <c:pt idx="304">
                  <c:v>3.4710838277619588E-2</c:v>
                </c:pt>
                <c:pt idx="305">
                  <c:v>4.289382950307119E-2</c:v>
                </c:pt>
                <c:pt idx="306">
                  <c:v>5.3747923932866704E-3</c:v>
                </c:pt>
                <c:pt idx="307">
                  <c:v>3.291269338531197E-2</c:v>
                </c:pt>
                <c:pt idx="308">
                  <c:v>1.0492339445864944E-2</c:v>
                </c:pt>
                <c:pt idx="309">
                  <c:v>6.36856946555589E-2</c:v>
                </c:pt>
                <c:pt idx="310">
                  <c:v>7.2424823889725057E-2</c:v>
                </c:pt>
                <c:pt idx="311">
                  <c:v>4.3230037299586785E-2</c:v>
                </c:pt>
                <c:pt idx="312">
                  <c:v>1.1475178160430817E-2</c:v>
                </c:pt>
                <c:pt idx="313">
                  <c:v>3.3768183670690587E-2</c:v>
                </c:pt>
                <c:pt idx="314">
                  <c:v>3.3702000422651736E-2</c:v>
                </c:pt>
                <c:pt idx="315">
                  <c:v>8.9343852787105212E-3</c:v>
                </c:pt>
                <c:pt idx="316">
                  <c:v>2.9231558164809381E-4</c:v>
                </c:pt>
                <c:pt idx="317">
                  <c:v>2.7256425644736825E-3</c:v>
                </c:pt>
                <c:pt idx="318">
                  <c:v>4.471422811633291E-2</c:v>
                </c:pt>
                <c:pt idx="319">
                  <c:v>5.1296313905463409E-2</c:v>
                </c:pt>
                <c:pt idx="320">
                  <c:v>3.5658019974334203E-2</c:v>
                </c:pt>
                <c:pt idx="321">
                  <c:v>6.9133310061987689E-3</c:v>
                </c:pt>
                <c:pt idx="322">
                  <c:v>8.3112378542611644E-3</c:v>
                </c:pt>
                <c:pt idx="323">
                  <c:v>4.7636106259351706E-3</c:v>
                </c:pt>
                <c:pt idx="324">
                  <c:v>6.4542799774198661E-2</c:v>
                </c:pt>
                <c:pt idx="325">
                  <c:v>7.0514529002226544E-4</c:v>
                </c:pt>
                <c:pt idx="326">
                  <c:v>4.5416792934903409E-2</c:v>
                </c:pt>
                <c:pt idx="327">
                  <c:v>5.6383003391632894E-2</c:v>
                </c:pt>
                <c:pt idx="328">
                  <c:v>1.3308895537202698E-2</c:v>
                </c:pt>
                <c:pt idx="329">
                  <c:v>1.4122199986203682E-3</c:v>
                </c:pt>
                <c:pt idx="330">
                  <c:v>6.9961002753052726E-2</c:v>
                </c:pt>
                <c:pt idx="331">
                  <c:v>7.1540285170434157E-3</c:v>
                </c:pt>
                <c:pt idx="332">
                  <c:v>2.8718723020993778E-2</c:v>
                </c:pt>
                <c:pt idx="333">
                  <c:v>3.0352522969916019E-2</c:v>
                </c:pt>
                <c:pt idx="334">
                  <c:v>3.6509547281218128E-2</c:v>
                </c:pt>
                <c:pt idx="335">
                  <c:v>2.8780119317043756E-2</c:v>
                </c:pt>
                <c:pt idx="336">
                  <c:v>6.1227533854397165E-2</c:v>
                </c:pt>
                <c:pt idx="337">
                  <c:v>3.9494318014447617E-2</c:v>
                </c:pt>
                <c:pt idx="338">
                  <c:v>1.5721769015066502E-4</c:v>
                </c:pt>
                <c:pt idx="339">
                  <c:v>1.2329854236317807E-2</c:v>
                </c:pt>
                <c:pt idx="340">
                  <c:v>1.251886080455915E-2</c:v>
                </c:pt>
                <c:pt idx="341">
                  <c:v>3.3372783787343555E-2</c:v>
                </c:pt>
                <c:pt idx="342">
                  <c:v>7.8907349066571056E-2</c:v>
                </c:pt>
                <c:pt idx="343">
                  <c:v>1.7513885296477027E-2</c:v>
                </c:pt>
                <c:pt idx="344">
                  <c:v>2.7436080269765035E-2</c:v>
                </c:pt>
                <c:pt idx="345">
                  <c:v>7.5010051791363766E-3</c:v>
                </c:pt>
                <c:pt idx="346">
                  <c:v>6.908485399126937E-3</c:v>
                </c:pt>
                <c:pt idx="347">
                  <c:v>9.421548461959868E-3</c:v>
                </c:pt>
                <c:pt idx="348">
                  <c:v>1.6994337819361638E-3</c:v>
                </c:pt>
                <c:pt idx="349">
                  <c:v>5.4711085552779518E-3</c:v>
                </c:pt>
                <c:pt idx="350">
                  <c:v>1.391685778512399E-2</c:v>
                </c:pt>
                <c:pt idx="351">
                  <c:v>1.5819967795702789E-2</c:v>
                </c:pt>
                <c:pt idx="352">
                  <c:v>1.4555664470205447E-2</c:v>
                </c:pt>
                <c:pt idx="353">
                  <c:v>4.6996517147937478E-4</c:v>
                </c:pt>
                <c:pt idx="354">
                  <c:v>1.6407820393352757E-2</c:v>
                </c:pt>
                <c:pt idx="355">
                  <c:v>2.6356407624679814E-3</c:v>
                </c:pt>
                <c:pt idx="356">
                  <c:v>7.9489608826563002E-2</c:v>
                </c:pt>
                <c:pt idx="357">
                  <c:v>5.415927127033919E-2</c:v>
                </c:pt>
                <c:pt idx="358">
                  <c:v>3.3145568516599151E-3</c:v>
                </c:pt>
                <c:pt idx="359">
                  <c:v>3.6126969948220228E-3</c:v>
                </c:pt>
                <c:pt idx="360">
                  <c:v>2.3293932545741212E-2</c:v>
                </c:pt>
                <c:pt idx="361">
                  <c:v>2.0743680918921807E-2</c:v>
                </c:pt>
                <c:pt idx="362">
                  <c:v>9.7092471731420275E-3</c:v>
                </c:pt>
                <c:pt idx="363">
                  <c:v>5.0014727969378274E-2</c:v>
                </c:pt>
                <c:pt idx="364">
                  <c:v>2.578263753204307E-2</c:v>
                </c:pt>
                <c:pt idx="365">
                  <c:v>2.8472766881464925E-2</c:v>
                </c:pt>
                <c:pt idx="366">
                  <c:v>4.7573538993612267E-2</c:v>
                </c:pt>
                <c:pt idx="367">
                  <c:v>1.0000238128753435E-2</c:v>
                </c:pt>
                <c:pt idx="368">
                  <c:v>4.8305741261965297E-4</c:v>
                </c:pt>
                <c:pt idx="369">
                  <c:v>2.5733159911002498E-2</c:v>
                </c:pt>
                <c:pt idx="370">
                  <c:v>7.0870129304816121E-3</c:v>
                </c:pt>
                <c:pt idx="371">
                  <c:v>1.1906831041603824E-2</c:v>
                </c:pt>
                <c:pt idx="372">
                  <c:v>2.5883172480340229E-2</c:v>
                </c:pt>
                <c:pt idx="373">
                  <c:v>2.6398311805185419E-2</c:v>
                </c:pt>
                <c:pt idx="374">
                  <c:v>3.4772692395982845E-2</c:v>
                </c:pt>
                <c:pt idx="375">
                  <c:v>3.9326568237386519E-2</c:v>
                </c:pt>
                <c:pt idx="376">
                  <c:v>4.1961808661171796E-3</c:v>
                </c:pt>
                <c:pt idx="377">
                  <c:v>2.1618196858814397E-2</c:v>
                </c:pt>
                <c:pt idx="378">
                  <c:v>3.0590604868177319E-2</c:v>
                </c:pt>
                <c:pt idx="379">
                  <c:v>7.2803277351337007E-5</c:v>
                </c:pt>
                <c:pt idx="380">
                  <c:v>5.8742401416047973E-2</c:v>
                </c:pt>
                <c:pt idx="381">
                  <c:v>8.8236117766743438E-4</c:v>
                </c:pt>
                <c:pt idx="382">
                  <c:v>1.3294515679187777E-2</c:v>
                </c:pt>
                <c:pt idx="383">
                  <c:v>2.8107387581095329E-2</c:v>
                </c:pt>
                <c:pt idx="384">
                  <c:v>4.5176883689064098E-2</c:v>
                </c:pt>
                <c:pt idx="385">
                  <c:v>1.30290932705137E-2</c:v>
                </c:pt>
                <c:pt idx="386">
                  <c:v>1.6714303735444482E-3</c:v>
                </c:pt>
                <c:pt idx="387">
                  <c:v>1.4340439728529753E-3</c:v>
                </c:pt>
                <c:pt idx="388">
                  <c:v>7.5049980214025258E-2</c:v>
                </c:pt>
                <c:pt idx="389">
                  <c:v>3.2660722544579357E-2</c:v>
                </c:pt>
                <c:pt idx="390">
                  <c:v>7.4080026807066587E-2</c:v>
                </c:pt>
                <c:pt idx="391">
                  <c:v>6.5429036177300351E-2</c:v>
                </c:pt>
                <c:pt idx="392">
                  <c:v>4.2479040709904478E-2</c:v>
                </c:pt>
                <c:pt idx="393">
                  <c:v>1.0172954658169869E-2</c:v>
                </c:pt>
                <c:pt idx="394">
                  <c:v>1.6024967552260138E-2</c:v>
                </c:pt>
                <c:pt idx="395">
                  <c:v>3.4830936110051572E-2</c:v>
                </c:pt>
                <c:pt idx="396">
                  <c:v>2.1707865247377861E-2</c:v>
                </c:pt>
                <c:pt idx="397">
                  <c:v>2.0789778859284336E-2</c:v>
                </c:pt>
                <c:pt idx="398">
                  <c:v>3.1598615843060583E-2</c:v>
                </c:pt>
                <c:pt idx="399">
                  <c:v>6.9824601445343786E-3</c:v>
                </c:pt>
                <c:pt idx="400">
                  <c:v>6.6652585605570793E-4</c:v>
                </c:pt>
                <c:pt idx="401">
                  <c:v>2.0354746242437567E-3</c:v>
                </c:pt>
                <c:pt idx="402">
                  <c:v>1.1505063879933603E-2</c:v>
                </c:pt>
                <c:pt idx="403">
                  <c:v>4.4687384393303622E-2</c:v>
                </c:pt>
                <c:pt idx="404">
                  <c:v>1.8240980936102411E-2</c:v>
                </c:pt>
                <c:pt idx="405">
                  <c:v>1.1282694391905801E-2</c:v>
                </c:pt>
                <c:pt idx="406">
                  <c:v>1.3988102992697917E-2</c:v>
                </c:pt>
                <c:pt idx="407">
                  <c:v>5.2131157556411355E-3</c:v>
                </c:pt>
                <c:pt idx="408">
                  <c:v>3.5555455733822988E-2</c:v>
                </c:pt>
                <c:pt idx="409">
                  <c:v>6.9142034949238387E-2</c:v>
                </c:pt>
                <c:pt idx="410">
                  <c:v>4.9225442706602444E-2</c:v>
                </c:pt>
                <c:pt idx="411">
                  <c:v>1.3139801244089432E-2</c:v>
                </c:pt>
                <c:pt idx="412">
                  <c:v>7.7262160976887373E-2</c:v>
                </c:pt>
                <c:pt idx="413">
                  <c:v>2.1459592025820044E-2</c:v>
                </c:pt>
                <c:pt idx="414">
                  <c:v>7.3264178155703186E-2</c:v>
                </c:pt>
                <c:pt idx="415">
                  <c:v>1.0324166210253167E-2</c:v>
                </c:pt>
                <c:pt idx="416">
                  <c:v>5.9844997209098652E-2</c:v>
                </c:pt>
                <c:pt idx="417">
                  <c:v>4.9228548862137855E-3</c:v>
                </c:pt>
                <c:pt idx="418">
                  <c:v>2.7227657100532938E-2</c:v>
                </c:pt>
                <c:pt idx="419">
                  <c:v>1.5046942649022709E-2</c:v>
                </c:pt>
                <c:pt idx="420">
                  <c:v>3.2733709351904831E-3</c:v>
                </c:pt>
                <c:pt idx="421">
                  <c:v>5.7288928714432545E-3</c:v>
                </c:pt>
                <c:pt idx="422">
                  <c:v>1.4433786339041601E-2</c:v>
                </c:pt>
                <c:pt idx="423">
                  <c:v>5.6206658662528511E-2</c:v>
                </c:pt>
                <c:pt idx="424">
                  <c:v>4.1141444531224217E-2</c:v>
                </c:pt>
                <c:pt idx="425">
                  <c:v>1.2854623436376215E-2</c:v>
                </c:pt>
                <c:pt idx="426">
                  <c:v>2.4112366657949056E-2</c:v>
                </c:pt>
                <c:pt idx="427">
                  <c:v>6.4133727974038587E-2</c:v>
                </c:pt>
                <c:pt idx="428">
                  <c:v>2.199479522940927E-2</c:v>
                </c:pt>
                <c:pt idx="429">
                  <c:v>2.2888462602996391E-2</c:v>
                </c:pt>
                <c:pt idx="430">
                  <c:v>7.6918550348672923E-3</c:v>
                </c:pt>
                <c:pt idx="431">
                  <c:v>5.7659771521958121E-2</c:v>
                </c:pt>
                <c:pt idx="432">
                  <c:v>2.3810832585380071E-2</c:v>
                </c:pt>
                <c:pt idx="433">
                  <c:v>5.6768137998762208E-2</c:v>
                </c:pt>
                <c:pt idx="434">
                  <c:v>4.8004792471484502E-2</c:v>
                </c:pt>
                <c:pt idx="435">
                  <c:v>1.698366822235579E-2</c:v>
                </c:pt>
                <c:pt idx="436">
                  <c:v>4.3762742018664015E-2</c:v>
                </c:pt>
                <c:pt idx="437">
                  <c:v>6.5459928735378009E-2</c:v>
                </c:pt>
                <c:pt idx="438">
                  <c:v>1.5613428975526178E-2</c:v>
                </c:pt>
                <c:pt idx="439">
                  <c:v>8.2430405914134149E-3</c:v>
                </c:pt>
                <c:pt idx="440">
                  <c:v>6.1112636887361516E-2</c:v>
                </c:pt>
                <c:pt idx="441">
                  <c:v>4.8436342007887306E-3</c:v>
                </c:pt>
                <c:pt idx="442">
                  <c:v>3.430146548182883E-3</c:v>
                </c:pt>
                <c:pt idx="443">
                  <c:v>4.885950669537964E-2</c:v>
                </c:pt>
                <c:pt idx="444">
                  <c:v>3.1228420472927575E-2</c:v>
                </c:pt>
                <c:pt idx="445">
                  <c:v>1.5944336552678365E-2</c:v>
                </c:pt>
                <c:pt idx="446">
                  <c:v>1.1278840842045756E-2</c:v>
                </c:pt>
                <c:pt idx="447">
                  <c:v>1.0984495092554517E-3</c:v>
                </c:pt>
                <c:pt idx="448">
                  <c:v>5.5248092717889779E-3</c:v>
                </c:pt>
                <c:pt idx="449">
                  <c:v>5.2217298532517865E-2</c:v>
                </c:pt>
                <c:pt idx="450">
                  <c:v>4.3727155012872288E-3</c:v>
                </c:pt>
                <c:pt idx="451">
                  <c:v>4.5228573359180478E-2</c:v>
                </c:pt>
                <c:pt idx="452">
                  <c:v>2.4246237446577574E-2</c:v>
                </c:pt>
                <c:pt idx="453">
                  <c:v>2.2842520581606449E-2</c:v>
                </c:pt>
                <c:pt idx="454">
                  <c:v>3.5319643281672794E-2</c:v>
                </c:pt>
                <c:pt idx="455">
                  <c:v>1.4052570755833192E-2</c:v>
                </c:pt>
                <c:pt idx="456">
                  <c:v>6.7096842867625753E-2</c:v>
                </c:pt>
                <c:pt idx="457">
                  <c:v>5.2774337480003264E-2</c:v>
                </c:pt>
                <c:pt idx="458">
                  <c:v>8.2068257769334647E-3</c:v>
                </c:pt>
                <c:pt idx="459">
                  <c:v>6.5847873527234745E-4</c:v>
                </c:pt>
                <c:pt idx="460">
                  <c:v>5.0325602552517175E-2</c:v>
                </c:pt>
                <c:pt idx="461">
                  <c:v>5.846489151913847E-4</c:v>
                </c:pt>
                <c:pt idx="462">
                  <c:v>3.7426133534265001E-2</c:v>
                </c:pt>
                <c:pt idx="463">
                  <c:v>2.502446718913472E-2</c:v>
                </c:pt>
                <c:pt idx="464">
                  <c:v>4.7514688670331207E-2</c:v>
                </c:pt>
                <c:pt idx="465">
                  <c:v>6.9118666148035232E-2</c:v>
                </c:pt>
                <c:pt idx="466">
                  <c:v>6.3199696327410126E-2</c:v>
                </c:pt>
                <c:pt idx="467">
                  <c:v>1.2653564127549784E-2</c:v>
                </c:pt>
                <c:pt idx="468">
                  <c:v>3.5614347976118988E-4</c:v>
                </c:pt>
                <c:pt idx="469">
                  <c:v>4.4373885873021754E-2</c:v>
                </c:pt>
                <c:pt idx="470">
                  <c:v>1.1297566174158115E-2</c:v>
                </c:pt>
                <c:pt idx="471">
                  <c:v>3.3813643793434009E-3</c:v>
                </c:pt>
                <c:pt idx="472">
                  <c:v>6.4222883747946602E-2</c:v>
                </c:pt>
                <c:pt idx="473">
                  <c:v>4.0432680523469565E-2</c:v>
                </c:pt>
                <c:pt idx="474">
                  <c:v>3.4112513836513217E-2</c:v>
                </c:pt>
                <c:pt idx="475">
                  <c:v>1.2542187671804709E-3</c:v>
                </c:pt>
                <c:pt idx="476">
                  <c:v>3.1864330777782619E-2</c:v>
                </c:pt>
                <c:pt idx="477">
                  <c:v>6.5992447928959905E-2</c:v>
                </c:pt>
                <c:pt idx="478">
                  <c:v>1.4701443428778295E-3</c:v>
                </c:pt>
                <c:pt idx="479">
                  <c:v>5.6656810716176828E-2</c:v>
                </c:pt>
                <c:pt idx="480">
                  <c:v>4.3492728995559497E-2</c:v>
                </c:pt>
                <c:pt idx="481">
                  <c:v>1.9524742857952356E-2</c:v>
                </c:pt>
                <c:pt idx="482">
                  <c:v>7.212927588352705E-2</c:v>
                </c:pt>
                <c:pt idx="483">
                  <c:v>9.0148871992282494E-3</c:v>
                </c:pt>
                <c:pt idx="484">
                  <c:v>3.4174620015640349E-3</c:v>
                </c:pt>
                <c:pt idx="485">
                  <c:v>4.0008879881924383E-3</c:v>
                </c:pt>
                <c:pt idx="486">
                  <c:v>1.212578018580342E-2</c:v>
                </c:pt>
                <c:pt idx="487">
                  <c:v>5.7723077019385144E-2</c:v>
                </c:pt>
                <c:pt idx="488">
                  <c:v>8.1114872218991968E-2</c:v>
                </c:pt>
                <c:pt idx="489">
                  <c:v>5.1704957966571341E-3</c:v>
                </c:pt>
                <c:pt idx="490">
                  <c:v>2.966950375569349E-2</c:v>
                </c:pt>
                <c:pt idx="491">
                  <c:v>1.2205562180929014E-5</c:v>
                </c:pt>
                <c:pt idx="492">
                  <c:v>7.5835641138318017E-3</c:v>
                </c:pt>
                <c:pt idx="493">
                  <c:v>2.5955387403014197E-3</c:v>
                </c:pt>
                <c:pt idx="494">
                  <c:v>6.9279455974455447E-4</c:v>
                </c:pt>
                <c:pt idx="495">
                  <c:v>4.474981752906388E-2</c:v>
                </c:pt>
                <c:pt idx="496">
                  <c:v>2.5676129431601108E-2</c:v>
                </c:pt>
                <c:pt idx="497">
                  <c:v>4.0286002124950687E-3</c:v>
                </c:pt>
                <c:pt idx="498">
                  <c:v>2.877710564005138E-4</c:v>
                </c:pt>
                <c:pt idx="499">
                  <c:v>7.9902777553235872E-3</c:v>
                </c:pt>
                <c:pt idx="500">
                  <c:v>2.8050934501388624E-4</c:v>
                </c:pt>
                <c:pt idx="501">
                  <c:v>1.3132842839900478E-2</c:v>
                </c:pt>
                <c:pt idx="502">
                  <c:v>5.2175518301339083E-2</c:v>
                </c:pt>
                <c:pt idx="503">
                  <c:v>1.8895300161421854E-9</c:v>
                </c:pt>
                <c:pt idx="504">
                  <c:v>6.445670568313866E-2</c:v>
                </c:pt>
                <c:pt idx="505">
                  <c:v>6.5345927453494476E-2</c:v>
                </c:pt>
                <c:pt idx="506">
                  <c:v>7.8442903117923027E-2</c:v>
                </c:pt>
                <c:pt idx="507">
                  <c:v>7.6801096494419629E-2</c:v>
                </c:pt>
                <c:pt idx="508">
                  <c:v>6.6404817339011614E-3</c:v>
                </c:pt>
                <c:pt idx="509">
                  <c:v>2.5440690072949289E-3</c:v>
                </c:pt>
                <c:pt idx="510">
                  <c:v>3.5879036826119523E-2</c:v>
                </c:pt>
                <c:pt idx="511">
                  <c:v>4.926685120707412E-3</c:v>
                </c:pt>
                <c:pt idx="512">
                  <c:v>6.6044014518534186E-2</c:v>
                </c:pt>
                <c:pt idx="513">
                  <c:v>2.3470824876524944E-2</c:v>
                </c:pt>
                <c:pt idx="514">
                  <c:v>3.5001798005592895E-2</c:v>
                </c:pt>
                <c:pt idx="515">
                  <c:v>3.9092276852228151E-2</c:v>
                </c:pt>
                <c:pt idx="516">
                  <c:v>6.366743606256238E-2</c:v>
                </c:pt>
                <c:pt idx="517">
                  <c:v>5.59647746788881E-3</c:v>
                </c:pt>
                <c:pt idx="518">
                  <c:v>2.837898851274559E-2</c:v>
                </c:pt>
                <c:pt idx="519">
                  <c:v>2.4569673980034786E-2</c:v>
                </c:pt>
                <c:pt idx="520">
                  <c:v>4.0972776500790599E-2</c:v>
                </c:pt>
                <c:pt idx="521">
                  <c:v>2.2992537054089795E-4</c:v>
                </c:pt>
                <c:pt idx="522">
                  <c:v>2.2903709979639024E-2</c:v>
                </c:pt>
                <c:pt idx="523">
                  <c:v>5.0760999784329304E-2</c:v>
                </c:pt>
                <c:pt idx="524">
                  <c:v>5.6610160105772162E-2</c:v>
                </c:pt>
                <c:pt idx="525">
                  <c:v>1.1842815455560679E-2</c:v>
                </c:pt>
                <c:pt idx="526">
                  <c:v>5.1554958577430159E-3</c:v>
                </c:pt>
                <c:pt idx="527">
                  <c:v>4.0433531646831234E-3</c:v>
                </c:pt>
                <c:pt idx="528">
                  <c:v>1.6275733638784803E-2</c:v>
                </c:pt>
                <c:pt idx="529">
                  <c:v>3.7548722376503961E-3</c:v>
                </c:pt>
                <c:pt idx="530">
                  <c:v>2.3696262526087628E-2</c:v>
                </c:pt>
                <c:pt idx="531">
                  <c:v>3.0835956895250219E-2</c:v>
                </c:pt>
                <c:pt idx="532">
                  <c:v>3.7247009986083914E-2</c:v>
                </c:pt>
                <c:pt idx="533">
                  <c:v>3.4384740299513258E-2</c:v>
                </c:pt>
                <c:pt idx="534">
                  <c:v>8.7688275588793487E-4</c:v>
                </c:pt>
                <c:pt idx="535">
                  <c:v>6.2211147655025799E-2</c:v>
                </c:pt>
                <c:pt idx="536">
                  <c:v>5.0897470895807512E-3</c:v>
                </c:pt>
                <c:pt idx="537">
                  <c:v>7.3654118352037652E-3</c:v>
                </c:pt>
                <c:pt idx="538">
                  <c:v>1.0378569127454211E-2</c:v>
                </c:pt>
                <c:pt idx="539">
                  <c:v>7.9624950611837969E-2</c:v>
                </c:pt>
                <c:pt idx="540">
                  <c:v>1.4143046146965186E-2</c:v>
                </c:pt>
                <c:pt idx="541">
                  <c:v>2.3256543088193346E-2</c:v>
                </c:pt>
                <c:pt idx="542">
                  <c:v>8.3474713272263142E-3</c:v>
                </c:pt>
                <c:pt idx="543">
                  <c:v>7.9465825041152793E-2</c:v>
                </c:pt>
                <c:pt idx="544">
                  <c:v>3.2787494312250164E-2</c:v>
                </c:pt>
                <c:pt idx="545">
                  <c:v>6.7091718046664903E-2</c:v>
                </c:pt>
                <c:pt idx="546">
                  <c:v>3.1445769141051436E-3</c:v>
                </c:pt>
                <c:pt idx="547">
                  <c:v>4.7945094491599519E-2</c:v>
                </c:pt>
                <c:pt idx="548">
                  <c:v>3.6864861555137914E-2</c:v>
                </c:pt>
                <c:pt idx="549">
                  <c:v>2.9579760980586806E-2</c:v>
                </c:pt>
                <c:pt idx="550">
                  <c:v>2.0277231295800446E-2</c:v>
                </c:pt>
                <c:pt idx="551">
                  <c:v>2.5561064052049165E-2</c:v>
                </c:pt>
                <c:pt idx="552">
                  <c:v>3.1575302602714531E-2</c:v>
                </c:pt>
                <c:pt idx="553">
                  <c:v>1.0707978070413028E-2</c:v>
                </c:pt>
                <c:pt idx="554">
                  <c:v>3.761153314561394E-2</c:v>
                </c:pt>
                <c:pt idx="555">
                  <c:v>5.5502875247358502E-2</c:v>
                </c:pt>
                <c:pt idx="556">
                  <c:v>3.9499506238873126E-2</c:v>
                </c:pt>
                <c:pt idx="557">
                  <c:v>1.654170140213496E-2</c:v>
                </c:pt>
                <c:pt idx="558">
                  <c:v>7.0901676991782653E-2</c:v>
                </c:pt>
                <c:pt idx="559">
                  <c:v>2.5912036386947005E-2</c:v>
                </c:pt>
                <c:pt idx="560">
                  <c:v>6.8150497174950087E-2</c:v>
                </c:pt>
                <c:pt idx="561">
                  <c:v>5.5539126507259153E-2</c:v>
                </c:pt>
                <c:pt idx="562">
                  <c:v>4.1061257317800859E-2</c:v>
                </c:pt>
                <c:pt idx="563">
                  <c:v>8.3910215417006467E-2</c:v>
                </c:pt>
                <c:pt idx="564">
                  <c:v>1.5622484352806837E-2</c:v>
                </c:pt>
                <c:pt idx="565">
                  <c:v>2.7484583279250838E-2</c:v>
                </c:pt>
                <c:pt idx="566">
                  <c:v>2.9818201768857022E-2</c:v>
                </c:pt>
                <c:pt idx="567">
                  <c:v>1.494958179648661E-3</c:v>
                </c:pt>
                <c:pt idx="568">
                  <c:v>8.9465918512706705E-3</c:v>
                </c:pt>
                <c:pt idx="569">
                  <c:v>1.8405304947079548E-2</c:v>
                </c:pt>
                <c:pt idx="570">
                  <c:v>2.2459568659722779E-2</c:v>
                </c:pt>
                <c:pt idx="571">
                  <c:v>2.9970893744226757E-3</c:v>
                </c:pt>
                <c:pt idx="572">
                  <c:v>2.8141016708963965E-2</c:v>
                </c:pt>
                <c:pt idx="573">
                  <c:v>7.2829201516631956E-2</c:v>
                </c:pt>
                <c:pt idx="574">
                  <c:v>9.412983000347667E-4</c:v>
                </c:pt>
                <c:pt idx="575">
                  <c:v>1.5820264023574204E-3</c:v>
                </c:pt>
                <c:pt idx="576">
                  <c:v>4.4402982579835056E-2</c:v>
                </c:pt>
                <c:pt idx="577">
                  <c:v>8.3994389420039367E-2</c:v>
                </c:pt>
                <c:pt idx="578">
                  <c:v>1.7346583142473294E-4</c:v>
                </c:pt>
                <c:pt idx="579">
                  <c:v>3.1473049142216908E-2</c:v>
                </c:pt>
                <c:pt idx="580">
                  <c:v>3.9325403761497742E-2</c:v>
                </c:pt>
                <c:pt idx="581">
                  <c:v>3.3486200476409052E-2</c:v>
                </c:pt>
                <c:pt idx="582">
                  <c:v>5.3978217772826229E-2</c:v>
                </c:pt>
                <c:pt idx="583">
                  <c:v>6.9794198681751462E-6</c:v>
                </c:pt>
                <c:pt idx="584">
                  <c:v>3.9494110342964614E-2</c:v>
                </c:pt>
                <c:pt idx="585">
                  <c:v>3.0129098197737864E-3</c:v>
                </c:pt>
                <c:pt idx="586">
                  <c:v>2.3397092007476455E-2</c:v>
                </c:pt>
                <c:pt idx="587">
                  <c:v>1.684382959177497E-2</c:v>
                </c:pt>
                <c:pt idx="588">
                  <c:v>2.447208797167268E-2</c:v>
                </c:pt>
                <c:pt idx="589">
                  <c:v>3.6415816233172195E-3</c:v>
                </c:pt>
                <c:pt idx="590">
                  <c:v>2.3995708219610216E-3</c:v>
                </c:pt>
                <c:pt idx="591">
                  <c:v>5.7255572254418191E-4</c:v>
                </c:pt>
                <c:pt idx="592">
                  <c:v>7.4063527178039774E-3</c:v>
                </c:pt>
                <c:pt idx="593">
                  <c:v>1.1068846451992239E-2</c:v>
                </c:pt>
                <c:pt idx="594">
                  <c:v>5.6815360730423353E-3</c:v>
                </c:pt>
                <c:pt idx="595">
                  <c:v>3.5955787647554888E-2</c:v>
                </c:pt>
                <c:pt idx="596">
                  <c:v>2.2865586864715699E-2</c:v>
                </c:pt>
                <c:pt idx="597">
                  <c:v>1.7263945222147856E-4</c:v>
                </c:pt>
                <c:pt idx="598">
                  <c:v>7.6184149294503383E-3</c:v>
                </c:pt>
                <c:pt idx="599">
                  <c:v>1.8143893470075563E-2</c:v>
                </c:pt>
                <c:pt idx="600">
                  <c:v>2.9646782825912463E-2</c:v>
                </c:pt>
                <c:pt idx="601">
                  <c:v>2.3154971146028658E-2</c:v>
                </c:pt>
                <c:pt idx="602">
                  <c:v>8.3863873847947251E-4</c:v>
                </c:pt>
                <c:pt idx="603">
                  <c:v>4.8509939861529107E-3</c:v>
                </c:pt>
                <c:pt idx="604">
                  <c:v>2.226860146448012E-2</c:v>
                </c:pt>
                <c:pt idx="605">
                  <c:v>2.4515892499959346E-2</c:v>
                </c:pt>
                <c:pt idx="606">
                  <c:v>5.0465597040454058E-2</c:v>
                </c:pt>
                <c:pt idx="607">
                  <c:v>3.4978090799559519E-2</c:v>
                </c:pt>
                <c:pt idx="608">
                  <c:v>4.4589019621065845E-2</c:v>
                </c:pt>
                <c:pt idx="609">
                  <c:v>1.0549394065929535E-2</c:v>
                </c:pt>
                <c:pt idx="610">
                  <c:v>2.3415035198923562E-2</c:v>
                </c:pt>
                <c:pt idx="611">
                  <c:v>1.8891745047513182E-2</c:v>
                </c:pt>
                <c:pt idx="612">
                  <c:v>6.1347001305598468E-2</c:v>
                </c:pt>
                <c:pt idx="613">
                  <c:v>3.2062526358623408E-3</c:v>
                </c:pt>
                <c:pt idx="614">
                  <c:v>1.0105901518605558E-3</c:v>
                </c:pt>
                <c:pt idx="615">
                  <c:v>5.7653166249542926E-6</c:v>
                </c:pt>
                <c:pt idx="616">
                  <c:v>3.0226944199526588E-4</c:v>
                </c:pt>
                <c:pt idx="617">
                  <c:v>3.6847513789123065E-3</c:v>
                </c:pt>
                <c:pt idx="618">
                  <c:v>5.4563811381280081E-2</c:v>
                </c:pt>
                <c:pt idx="619">
                  <c:v>3.6451390759852029E-3</c:v>
                </c:pt>
                <c:pt idx="620">
                  <c:v>3.4612788806833144E-3</c:v>
                </c:pt>
                <c:pt idx="621">
                  <c:v>1.7135537177986038E-2</c:v>
                </c:pt>
                <c:pt idx="622">
                  <c:v>2.364726494360703E-2</c:v>
                </c:pt>
                <c:pt idx="623">
                  <c:v>6.0757079907042509E-3</c:v>
                </c:pt>
                <c:pt idx="624">
                  <c:v>9.216909238295011E-2</c:v>
                </c:pt>
                <c:pt idx="625">
                  <c:v>2.4293667669211821E-4</c:v>
                </c:pt>
                <c:pt idx="626">
                  <c:v>6.9197499422594495E-3</c:v>
                </c:pt>
                <c:pt idx="627">
                  <c:v>2.4563083426500362E-2</c:v>
                </c:pt>
                <c:pt idx="628">
                  <c:v>2.2891630535019886E-2</c:v>
                </c:pt>
                <c:pt idx="629">
                  <c:v>1.2020211478409302E-3</c:v>
                </c:pt>
                <c:pt idx="630">
                  <c:v>4.8526260314215634E-2</c:v>
                </c:pt>
                <c:pt idx="631">
                  <c:v>3.9108213533212831E-2</c:v>
                </c:pt>
                <c:pt idx="632">
                  <c:v>1.7811359931226171E-2</c:v>
                </c:pt>
                <c:pt idx="633">
                  <c:v>9.2000276177639038E-3</c:v>
                </c:pt>
                <c:pt idx="634">
                  <c:v>6.2597696070009045E-3</c:v>
                </c:pt>
                <c:pt idx="635">
                  <c:v>1.4988078169538675E-2</c:v>
                </c:pt>
                <c:pt idx="636">
                  <c:v>4.220842632701325E-2</c:v>
                </c:pt>
                <c:pt idx="637">
                  <c:v>3.1154805956572627E-2</c:v>
                </c:pt>
                <c:pt idx="638">
                  <c:v>1.9281284767161625E-2</c:v>
                </c:pt>
                <c:pt idx="639">
                  <c:v>3.7713677785592642E-3</c:v>
                </c:pt>
                <c:pt idx="640">
                  <c:v>1.3646711754616743E-2</c:v>
                </c:pt>
                <c:pt idx="641">
                  <c:v>1.7990341172466669E-2</c:v>
                </c:pt>
                <c:pt idx="642">
                  <c:v>3.7276219623819565E-2</c:v>
                </c:pt>
                <c:pt idx="643">
                  <c:v>3.4092692005376853E-2</c:v>
                </c:pt>
                <c:pt idx="644">
                  <c:v>1.0014616141778624E-2</c:v>
                </c:pt>
                <c:pt idx="645">
                  <c:v>9.7927561021385143E-3</c:v>
                </c:pt>
                <c:pt idx="646">
                  <c:v>1.0610922573677775E-3</c:v>
                </c:pt>
                <c:pt idx="647">
                  <c:v>3.3696871690407255E-3</c:v>
                </c:pt>
                <c:pt idx="648">
                  <c:v>1.8097062632641634E-2</c:v>
                </c:pt>
                <c:pt idx="649">
                  <c:v>6.8857046514157874E-2</c:v>
                </c:pt>
                <c:pt idx="650">
                  <c:v>4.209940554776994E-2</c:v>
                </c:pt>
                <c:pt idx="651">
                  <c:v>3.8095267366087683E-2</c:v>
                </c:pt>
                <c:pt idx="652">
                  <c:v>1.1409296611827319E-2</c:v>
                </c:pt>
                <c:pt idx="653">
                  <c:v>4.5651968297534033E-2</c:v>
                </c:pt>
                <c:pt idx="654">
                  <c:v>4.013667463817213E-2</c:v>
                </c:pt>
                <c:pt idx="655">
                  <c:v>7.511642716748855E-2</c:v>
                </c:pt>
                <c:pt idx="656">
                  <c:v>3.8184616823652387E-2</c:v>
                </c:pt>
                <c:pt idx="657">
                  <c:v>1.5220364926585959E-2</c:v>
                </c:pt>
                <c:pt idx="658">
                  <c:v>3.7027775879222985E-2</c:v>
                </c:pt>
                <c:pt idx="659">
                  <c:v>2.8309925984048533E-2</c:v>
                </c:pt>
                <c:pt idx="660">
                  <c:v>3.0174911742898596E-2</c:v>
                </c:pt>
                <c:pt idx="661">
                  <c:v>5.5646912597432353E-2</c:v>
                </c:pt>
                <c:pt idx="662">
                  <c:v>2.4546581968105542E-2</c:v>
                </c:pt>
                <c:pt idx="663">
                  <c:v>6.4117791449579283E-4</c:v>
                </c:pt>
                <c:pt idx="664">
                  <c:v>5.4239387456500154E-3</c:v>
                </c:pt>
                <c:pt idx="665">
                  <c:v>8.4489040057030479E-2</c:v>
                </c:pt>
                <c:pt idx="666">
                  <c:v>8.2511718092633992E-3</c:v>
                </c:pt>
                <c:pt idx="667">
                  <c:v>1.6828540717920202E-2</c:v>
                </c:pt>
                <c:pt idx="668">
                  <c:v>7.3204921122825665E-3</c:v>
                </c:pt>
                <c:pt idx="669">
                  <c:v>5.9276870335616301E-3</c:v>
                </c:pt>
                <c:pt idx="670">
                  <c:v>1.9105281584118942E-2</c:v>
                </c:pt>
                <c:pt idx="671">
                  <c:v>9.3058765014175426E-2</c:v>
                </c:pt>
                <c:pt idx="672">
                  <c:v>1.4818276684356278E-2</c:v>
                </c:pt>
                <c:pt idx="673">
                  <c:v>1.4924153220577795E-2</c:v>
                </c:pt>
                <c:pt idx="674">
                  <c:v>4.0067837600595048E-2</c:v>
                </c:pt>
                <c:pt idx="675">
                  <c:v>1.9379236964000918E-2</c:v>
                </c:pt>
                <c:pt idx="676">
                  <c:v>1.984579496966535E-3</c:v>
                </c:pt>
                <c:pt idx="677">
                  <c:v>3.6372598947418903E-3</c:v>
                </c:pt>
                <c:pt idx="678">
                  <c:v>2.8606572824230705E-2</c:v>
                </c:pt>
                <c:pt idx="679">
                  <c:v>4.200142831367086E-2</c:v>
                </c:pt>
                <c:pt idx="680">
                  <c:v>6.7907445497039809E-2</c:v>
                </c:pt>
                <c:pt idx="681">
                  <c:v>7.4511407403625787E-3</c:v>
                </c:pt>
                <c:pt idx="682">
                  <c:v>2.1649467565371151E-3</c:v>
                </c:pt>
                <c:pt idx="683">
                  <c:v>8.3835866286556134E-5</c:v>
                </c:pt>
                <c:pt idx="684">
                  <c:v>2.0362922535425539E-2</c:v>
                </c:pt>
                <c:pt idx="685">
                  <c:v>5.0561887901077053E-2</c:v>
                </c:pt>
                <c:pt idx="686">
                  <c:v>5.7441165957692712E-3</c:v>
                </c:pt>
                <c:pt idx="687">
                  <c:v>3.2933295021204019E-3</c:v>
                </c:pt>
                <c:pt idx="688">
                  <c:v>7.0571203515174914E-3</c:v>
                </c:pt>
                <c:pt idx="689">
                  <c:v>3.1547987268437162E-4</c:v>
                </c:pt>
                <c:pt idx="690">
                  <c:v>4.3115855823654421E-3</c:v>
                </c:pt>
                <c:pt idx="691">
                  <c:v>3.9399282845874933E-2</c:v>
                </c:pt>
                <c:pt idx="692">
                  <c:v>1.7185538779908759E-2</c:v>
                </c:pt>
                <c:pt idx="693">
                  <c:v>9.4576240602432526E-3</c:v>
                </c:pt>
                <c:pt idx="694">
                  <c:v>1.0392418741699353E-2</c:v>
                </c:pt>
                <c:pt idx="695">
                  <c:v>2.7851323163650347E-2</c:v>
                </c:pt>
                <c:pt idx="696">
                  <c:v>1.7832305921890206E-2</c:v>
                </c:pt>
                <c:pt idx="697">
                  <c:v>1.0772299416971596E-4</c:v>
                </c:pt>
                <c:pt idx="698">
                  <c:v>2.8190549107677754E-2</c:v>
                </c:pt>
                <c:pt idx="699">
                  <c:v>1.2404463421911392E-2</c:v>
                </c:pt>
                <c:pt idx="700">
                  <c:v>1.0434137495510759E-3</c:v>
                </c:pt>
                <c:pt idx="701">
                  <c:v>4.2279361160104858E-3</c:v>
                </c:pt>
                <c:pt idx="702">
                  <c:v>3.3069815154647984E-2</c:v>
                </c:pt>
                <c:pt idx="703">
                  <c:v>3.5913111422948923E-2</c:v>
                </c:pt>
                <c:pt idx="704">
                  <c:v>2.6977758632501282E-2</c:v>
                </c:pt>
                <c:pt idx="705">
                  <c:v>1.5498597582858584E-2</c:v>
                </c:pt>
                <c:pt idx="706">
                  <c:v>6.7511029730540741E-3</c:v>
                </c:pt>
                <c:pt idx="707">
                  <c:v>1.5593344322390654E-2</c:v>
                </c:pt>
                <c:pt idx="708">
                  <c:v>8.9505909300526335E-3</c:v>
                </c:pt>
                <c:pt idx="709">
                  <c:v>7.7654330901284929E-2</c:v>
                </c:pt>
                <c:pt idx="710">
                  <c:v>5.3232366653442068E-2</c:v>
                </c:pt>
                <c:pt idx="711">
                  <c:v>2.9305369294064603E-3</c:v>
                </c:pt>
                <c:pt idx="712">
                  <c:v>6.0949382077056637E-3</c:v>
                </c:pt>
                <c:pt idx="713">
                  <c:v>5.136413247758595E-2</c:v>
                </c:pt>
                <c:pt idx="714">
                  <c:v>2.1999106543258786E-2</c:v>
                </c:pt>
                <c:pt idx="715">
                  <c:v>3.9033593414204738E-3</c:v>
                </c:pt>
                <c:pt idx="716">
                  <c:v>2.1426103756988238E-2</c:v>
                </c:pt>
                <c:pt idx="717">
                  <c:v>7.4249377097630354E-2</c:v>
                </c:pt>
                <c:pt idx="718">
                  <c:v>2.3518387077637492E-2</c:v>
                </c:pt>
                <c:pt idx="719">
                  <c:v>1.1369008506051081E-2</c:v>
                </c:pt>
                <c:pt idx="720">
                  <c:v>5.6501296043389833E-2</c:v>
                </c:pt>
                <c:pt idx="721">
                  <c:v>1.569405327363748E-2</c:v>
                </c:pt>
                <c:pt idx="722">
                  <c:v>2.3084032978253481E-5</c:v>
                </c:pt>
                <c:pt idx="723">
                  <c:v>1.7452604319735741E-2</c:v>
                </c:pt>
                <c:pt idx="724">
                  <c:v>2.0315194012616274E-2</c:v>
                </c:pt>
                <c:pt idx="725">
                  <c:v>9.39461598134399E-2</c:v>
                </c:pt>
                <c:pt idx="726">
                  <c:v>3.0972453054274197E-3</c:v>
                </c:pt>
                <c:pt idx="727">
                  <c:v>1.4424436747004907E-4</c:v>
                </c:pt>
                <c:pt idx="728">
                  <c:v>1.0069348791674208E-2</c:v>
                </c:pt>
                <c:pt idx="729">
                  <c:v>1.1885858279387881E-3</c:v>
                </c:pt>
                <c:pt idx="730">
                  <c:v>9.3667552109020884E-3</c:v>
                </c:pt>
                <c:pt idx="731">
                  <c:v>1.8371658147803335E-3</c:v>
                </c:pt>
                <c:pt idx="732">
                  <c:v>7.0569386651766791E-2</c:v>
                </c:pt>
                <c:pt idx="733">
                  <c:v>1.5665290245328775E-5</c:v>
                </c:pt>
                <c:pt idx="734">
                  <c:v>2.0944826845876671E-2</c:v>
                </c:pt>
                <c:pt idx="735">
                  <c:v>5.6075921964885929E-2</c:v>
                </c:pt>
                <c:pt idx="736">
                  <c:v>3.7879691531361705E-2</c:v>
                </c:pt>
                <c:pt idx="737">
                  <c:v>4.2558595859111398E-3</c:v>
                </c:pt>
                <c:pt idx="738">
                  <c:v>6.6963226150372326E-2</c:v>
                </c:pt>
                <c:pt idx="739">
                  <c:v>9.0523629424433226E-3</c:v>
                </c:pt>
                <c:pt idx="740">
                  <c:v>2.0961336398290922E-2</c:v>
                </c:pt>
                <c:pt idx="741">
                  <c:v>4.8720893792060325E-3</c:v>
                </c:pt>
                <c:pt idx="742">
                  <c:v>3.1725726906737001E-2</c:v>
                </c:pt>
                <c:pt idx="743">
                  <c:v>2.9070911388405382E-2</c:v>
                </c:pt>
                <c:pt idx="744">
                  <c:v>4.1377818353801422E-2</c:v>
                </c:pt>
                <c:pt idx="745">
                  <c:v>5.4880312035430088E-3</c:v>
                </c:pt>
                <c:pt idx="746">
                  <c:v>2.3517350813930002E-3</c:v>
                </c:pt>
                <c:pt idx="747">
                  <c:v>4.1070662882206441E-2</c:v>
                </c:pt>
                <c:pt idx="748">
                  <c:v>4.4595953413186867E-2</c:v>
                </c:pt>
                <c:pt idx="749">
                  <c:v>1.4187465870122493E-2</c:v>
                </c:pt>
                <c:pt idx="750">
                  <c:v>1.7843409957939006E-3</c:v>
                </c:pt>
                <c:pt idx="751">
                  <c:v>5.3407832341871E-4</c:v>
                </c:pt>
                <c:pt idx="752">
                  <c:v>4.3691857147550493E-2</c:v>
                </c:pt>
                <c:pt idx="753">
                  <c:v>1.6048404150292954E-2</c:v>
                </c:pt>
                <c:pt idx="754">
                  <c:v>6.6102811790907323E-2</c:v>
                </c:pt>
                <c:pt idx="755">
                  <c:v>2.5715110550402838E-3</c:v>
                </c:pt>
                <c:pt idx="756">
                  <c:v>3.8723926248440919E-3</c:v>
                </c:pt>
                <c:pt idx="757">
                  <c:v>2.2750928363725977E-2</c:v>
                </c:pt>
                <c:pt idx="758">
                  <c:v>8.9605764931442108E-3</c:v>
                </c:pt>
                <c:pt idx="759">
                  <c:v>3.4347509172715862E-4</c:v>
                </c:pt>
                <c:pt idx="760">
                  <c:v>1.4089462994032485E-2</c:v>
                </c:pt>
                <c:pt idx="761">
                  <c:v>8.0276015553336216E-2</c:v>
                </c:pt>
                <c:pt idx="762">
                  <c:v>1.9069688866393919E-4</c:v>
                </c:pt>
                <c:pt idx="763">
                  <c:v>4.8029937765652368E-3</c:v>
                </c:pt>
                <c:pt idx="764">
                  <c:v>4.9307583111630495E-4</c:v>
                </c:pt>
                <c:pt idx="765">
                  <c:v>3.8881764427620896E-2</c:v>
                </c:pt>
                <c:pt idx="766">
                  <c:v>7.4630075205543572E-3</c:v>
                </c:pt>
                <c:pt idx="767">
                  <c:v>4.4720359054068702E-2</c:v>
                </c:pt>
                <c:pt idx="768">
                  <c:v>7.9999218192269184E-2</c:v>
                </c:pt>
                <c:pt idx="769">
                  <c:v>2.3802519649082945E-2</c:v>
                </c:pt>
                <c:pt idx="770">
                  <c:v>3.716438775337421E-2</c:v>
                </c:pt>
                <c:pt idx="771">
                  <c:v>8.9418416261498573E-2</c:v>
                </c:pt>
                <c:pt idx="772">
                  <c:v>5.3625887318194204E-2</c:v>
                </c:pt>
                <c:pt idx="773">
                  <c:v>9.9091644331853398E-3</c:v>
                </c:pt>
                <c:pt idx="774">
                  <c:v>8.8533329676843374E-3</c:v>
                </c:pt>
                <c:pt idx="775">
                  <c:v>7.564896237553311E-3</c:v>
                </c:pt>
                <c:pt idx="776">
                  <c:v>1.4472142141417012E-3</c:v>
                </c:pt>
                <c:pt idx="777">
                  <c:v>2.1191596301784018E-2</c:v>
                </c:pt>
                <c:pt idx="778">
                  <c:v>3.3572753158761227E-4</c:v>
                </c:pt>
                <c:pt idx="779">
                  <c:v>5.6183265983973503E-2</c:v>
                </c:pt>
                <c:pt idx="780">
                  <c:v>2.6303553036860494E-2</c:v>
                </c:pt>
                <c:pt idx="781">
                  <c:v>3.5726711585176802E-3</c:v>
                </c:pt>
                <c:pt idx="782">
                  <c:v>7.4866572350488533E-2</c:v>
                </c:pt>
                <c:pt idx="783">
                  <c:v>1.5780266814586167E-2</c:v>
                </c:pt>
                <c:pt idx="784">
                  <c:v>1.8140554129945318E-2</c:v>
                </c:pt>
                <c:pt idx="785">
                  <c:v>3.4501877034345658E-3</c:v>
                </c:pt>
                <c:pt idx="786">
                  <c:v>2.2175129483525648E-2</c:v>
                </c:pt>
                <c:pt idx="787">
                  <c:v>7.5162772310492246E-2</c:v>
                </c:pt>
                <c:pt idx="788">
                  <c:v>1.7117798178941879E-2</c:v>
                </c:pt>
                <c:pt idx="789">
                  <c:v>2.5320437229799174E-2</c:v>
                </c:pt>
                <c:pt idx="790">
                  <c:v>7.3587078448129492E-2</c:v>
                </c:pt>
                <c:pt idx="791">
                  <c:v>7.2113003374584345E-2</c:v>
                </c:pt>
                <c:pt idx="792">
                  <c:v>7.9520862059191399E-2</c:v>
                </c:pt>
                <c:pt idx="793">
                  <c:v>1.2976007881040844E-2</c:v>
                </c:pt>
                <c:pt idx="794">
                  <c:v>3.6592147112747878E-3</c:v>
                </c:pt>
                <c:pt idx="795">
                  <c:v>8.8461839982796692E-2</c:v>
                </c:pt>
                <c:pt idx="796">
                  <c:v>3.4498919945734292E-2</c:v>
                </c:pt>
                <c:pt idx="797">
                  <c:v>1.835612645371567E-2</c:v>
                </c:pt>
                <c:pt idx="798">
                  <c:v>9.2746741247247376E-3</c:v>
                </c:pt>
                <c:pt idx="799">
                  <c:v>2.8818070805795234E-2</c:v>
                </c:pt>
                <c:pt idx="800">
                  <c:v>7.6722492677040686E-5</c:v>
                </c:pt>
                <c:pt idx="801">
                  <c:v>2.2908269344246449E-2</c:v>
                </c:pt>
                <c:pt idx="802">
                  <c:v>6.8796062507902418E-3</c:v>
                </c:pt>
                <c:pt idx="803">
                  <c:v>5.3068977408467707E-2</c:v>
                </c:pt>
                <c:pt idx="804">
                  <c:v>2.1375116322714196E-3</c:v>
                </c:pt>
                <c:pt idx="805">
                  <c:v>2.4552345613100487E-2</c:v>
                </c:pt>
                <c:pt idx="806">
                  <c:v>1.1110842313162454E-2</c:v>
                </c:pt>
                <c:pt idx="807">
                  <c:v>4.1089471955524506E-4</c:v>
                </c:pt>
                <c:pt idx="808">
                  <c:v>6.9761650899094252E-2</c:v>
                </c:pt>
                <c:pt idx="809">
                  <c:v>3.0686875142602217E-2</c:v>
                </c:pt>
                <c:pt idx="810">
                  <c:v>5.0758098025474485E-2</c:v>
                </c:pt>
                <c:pt idx="811">
                  <c:v>1.3868644335949172E-3</c:v>
                </c:pt>
                <c:pt idx="812">
                  <c:v>1.1483679069415659E-2</c:v>
                </c:pt>
                <c:pt idx="813">
                  <c:v>1.5754258164790924E-2</c:v>
                </c:pt>
                <c:pt idx="814">
                  <c:v>6.7391116095394304E-2</c:v>
                </c:pt>
                <c:pt idx="815">
                  <c:v>3.7670235834483398E-4</c:v>
                </c:pt>
                <c:pt idx="816">
                  <c:v>4.6808674426013455E-2</c:v>
                </c:pt>
                <c:pt idx="817">
                  <c:v>7.8087186374001466E-3</c:v>
                </c:pt>
                <c:pt idx="818">
                  <c:v>5.4882593555361419E-3</c:v>
                </c:pt>
                <c:pt idx="819">
                  <c:v>4.9701048495985528E-2</c:v>
                </c:pt>
                <c:pt idx="820">
                  <c:v>1.9441457915996049E-2</c:v>
                </c:pt>
                <c:pt idx="821">
                  <c:v>6.7576290125570343E-2</c:v>
                </c:pt>
                <c:pt idx="822">
                  <c:v>3.8134808294174949E-3</c:v>
                </c:pt>
                <c:pt idx="823">
                  <c:v>1.7026941410492769E-2</c:v>
                </c:pt>
                <c:pt idx="824">
                  <c:v>4.3315907829992294E-3</c:v>
                </c:pt>
                <c:pt idx="825">
                  <c:v>3.7730240357641706E-2</c:v>
                </c:pt>
                <c:pt idx="826">
                  <c:v>4.0513751053935988E-2</c:v>
                </c:pt>
                <c:pt idx="827">
                  <c:v>6.4257910565383648E-4</c:v>
                </c:pt>
                <c:pt idx="828">
                  <c:v>2.7323440312611801E-3</c:v>
                </c:pt>
                <c:pt idx="829">
                  <c:v>5.7522530919917533E-2</c:v>
                </c:pt>
                <c:pt idx="830">
                  <c:v>1.6046241856842204E-2</c:v>
                </c:pt>
                <c:pt idx="831">
                  <c:v>3.5335638595607531E-2</c:v>
                </c:pt>
                <c:pt idx="832">
                  <c:v>1.4191077782154298E-2</c:v>
                </c:pt>
                <c:pt idx="833">
                  <c:v>4.0382138730978958E-3</c:v>
                </c:pt>
                <c:pt idx="834">
                  <c:v>2.7921219083847794E-2</c:v>
                </c:pt>
                <c:pt idx="835">
                  <c:v>3.7460567233570878E-2</c:v>
                </c:pt>
                <c:pt idx="836">
                  <c:v>6.3701147913406531E-2</c:v>
                </c:pt>
                <c:pt idx="837">
                  <c:v>3.2198682324929347E-2</c:v>
                </c:pt>
                <c:pt idx="838">
                  <c:v>9.4036337244031475E-4</c:v>
                </c:pt>
                <c:pt idx="839">
                  <c:v>4.89880308283667E-3</c:v>
                </c:pt>
                <c:pt idx="840">
                  <c:v>5.9907388424087979E-3</c:v>
                </c:pt>
                <c:pt idx="841">
                  <c:v>6.3302372740579163E-2</c:v>
                </c:pt>
                <c:pt idx="842">
                  <c:v>5.4596899255501964E-2</c:v>
                </c:pt>
                <c:pt idx="843">
                  <c:v>6.7676652977849194E-2</c:v>
                </c:pt>
                <c:pt idx="844">
                  <c:v>7.9045836075852707E-2</c:v>
                </c:pt>
                <c:pt idx="845">
                  <c:v>5.9152340363521634E-2</c:v>
                </c:pt>
                <c:pt idx="846">
                  <c:v>6.4914965326023283E-2</c:v>
                </c:pt>
                <c:pt idx="847">
                  <c:v>6.7809054906853008E-3</c:v>
                </c:pt>
                <c:pt idx="848">
                  <c:v>6.8432150123550528E-2</c:v>
                </c:pt>
                <c:pt idx="849">
                  <c:v>4.5370844490558353E-3</c:v>
                </c:pt>
                <c:pt idx="850">
                  <c:v>2.7223361724246389E-3</c:v>
                </c:pt>
                <c:pt idx="851">
                  <c:v>8.5643344246192549E-2</c:v>
                </c:pt>
                <c:pt idx="852">
                  <c:v>4.1299214290453634E-3</c:v>
                </c:pt>
                <c:pt idx="853">
                  <c:v>3.2274888888386137E-2</c:v>
                </c:pt>
                <c:pt idx="854">
                  <c:v>9.0872587343030914E-3</c:v>
                </c:pt>
                <c:pt idx="855">
                  <c:v>7.9148353575914862E-2</c:v>
                </c:pt>
                <c:pt idx="856">
                  <c:v>7.0955683235930708E-3</c:v>
                </c:pt>
                <c:pt idx="857">
                  <c:v>5.7137635195834719E-3</c:v>
                </c:pt>
                <c:pt idx="858">
                  <c:v>2.0771940061386916E-3</c:v>
                </c:pt>
                <c:pt idx="859">
                  <c:v>7.5349929424161017E-3</c:v>
                </c:pt>
                <c:pt idx="860">
                  <c:v>3.6688535322037669E-2</c:v>
                </c:pt>
                <c:pt idx="861">
                  <c:v>1.1203221695278414E-2</c:v>
                </c:pt>
                <c:pt idx="862">
                  <c:v>3.207637967617894E-3</c:v>
                </c:pt>
                <c:pt idx="863">
                  <c:v>3.9377218314576939E-2</c:v>
                </c:pt>
                <c:pt idx="864">
                  <c:v>7.2950144436044299E-3</c:v>
                </c:pt>
                <c:pt idx="865">
                  <c:v>4.9184386481452687E-2</c:v>
                </c:pt>
                <c:pt idx="866">
                  <c:v>3.1964640914331655E-2</c:v>
                </c:pt>
                <c:pt idx="867">
                  <c:v>5.2772944530263656E-3</c:v>
                </c:pt>
                <c:pt idx="868">
                  <c:v>2.8136971529312281E-4</c:v>
                </c:pt>
                <c:pt idx="869">
                  <c:v>1.4891797641975226E-2</c:v>
                </c:pt>
                <c:pt idx="870">
                  <c:v>5.3519293809025155E-2</c:v>
                </c:pt>
                <c:pt idx="871">
                  <c:v>5.8400402448781641E-2</c:v>
                </c:pt>
                <c:pt idx="872">
                  <c:v>1.916309476185063E-2</c:v>
                </c:pt>
                <c:pt idx="873">
                  <c:v>9.6610031004175298E-3</c:v>
                </c:pt>
                <c:pt idx="874">
                  <c:v>2.9761338528152551E-2</c:v>
                </c:pt>
                <c:pt idx="875">
                  <c:v>5.6292848627089297E-2</c:v>
                </c:pt>
                <c:pt idx="876">
                  <c:v>1.0072066410703254E-2</c:v>
                </c:pt>
                <c:pt idx="877">
                  <c:v>1.572086516831182E-2</c:v>
                </c:pt>
                <c:pt idx="878">
                  <c:v>5.7763233282893393E-2</c:v>
                </c:pt>
                <c:pt idx="879">
                  <c:v>6.9996647743211848E-2</c:v>
                </c:pt>
                <c:pt idx="880">
                  <c:v>1.2086033577306327E-2</c:v>
                </c:pt>
                <c:pt idx="881">
                  <c:v>1.6567376388561223E-2</c:v>
                </c:pt>
                <c:pt idx="882">
                  <c:v>3.153856791790029E-3</c:v>
                </c:pt>
                <c:pt idx="883">
                  <c:v>1.6776771956254162E-2</c:v>
                </c:pt>
                <c:pt idx="884">
                  <c:v>2.7795991402483757E-2</c:v>
                </c:pt>
                <c:pt idx="885">
                  <c:v>5.7272707195974243E-2</c:v>
                </c:pt>
                <c:pt idx="886">
                  <c:v>3.52710498682373E-2</c:v>
                </c:pt>
                <c:pt idx="887">
                  <c:v>3.1144313161918066E-2</c:v>
                </c:pt>
                <c:pt idx="888">
                  <c:v>1.462959904560856E-2</c:v>
                </c:pt>
                <c:pt idx="889">
                  <c:v>9.0158916581880647E-3</c:v>
                </c:pt>
                <c:pt idx="890">
                  <c:v>8.2065462762247743E-3</c:v>
                </c:pt>
                <c:pt idx="891">
                  <c:v>1.0260050843390477E-3</c:v>
                </c:pt>
                <c:pt idx="892">
                  <c:v>1.1899129502390832E-2</c:v>
                </c:pt>
                <c:pt idx="893">
                  <c:v>2.0949385731952534E-2</c:v>
                </c:pt>
                <c:pt idx="894">
                  <c:v>2.2069377520547488E-2</c:v>
                </c:pt>
                <c:pt idx="895">
                  <c:v>2.6864621108536901E-3</c:v>
                </c:pt>
                <c:pt idx="896">
                  <c:v>5.7474627637026668E-2</c:v>
                </c:pt>
                <c:pt idx="897">
                  <c:v>3.1960775612439089E-2</c:v>
                </c:pt>
                <c:pt idx="898">
                  <c:v>1.4018265626329096E-3</c:v>
                </c:pt>
                <c:pt idx="899">
                  <c:v>5.2792448607809836E-3</c:v>
                </c:pt>
                <c:pt idx="900">
                  <c:v>3.6627817450557163E-3</c:v>
                </c:pt>
                <c:pt idx="901">
                  <c:v>3.9918505180642971E-3</c:v>
                </c:pt>
                <c:pt idx="902">
                  <c:v>4.0353982723564212E-3</c:v>
                </c:pt>
                <c:pt idx="903">
                  <c:v>1.1936528636398441E-2</c:v>
                </c:pt>
                <c:pt idx="904">
                  <c:v>5.8330686156357926E-2</c:v>
                </c:pt>
                <c:pt idx="905">
                  <c:v>4.2411466524469817E-2</c:v>
                </c:pt>
                <c:pt idx="906">
                  <c:v>6.1051282492890893E-2</c:v>
                </c:pt>
                <c:pt idx="907">
                  <c:v>4.0724789992221634E-3</c:v>
                </c:pt>
                <c:pt idx="908">
                  <c:v>2.5698065123210484E-3</c:v>
                </c:pt>
                <c:pt idx="909">
                  <c:v>1.7829903024912257E-2</c:v>
                </c:pt>
                <c:pt idx="910">
                  <c:v>2.3168184289740417E-2</c:v>
                </c:pt>
                <c:pt idx="911">
                  <c:v>2.1761148788859805E-2</c:v>
                </c:pt>
                <c:pt idx="912">
                  <c:v>5.4812999728645312E-2</c:v>
                </c:pt>
                <c:pt idx="913">
                  <c:v>1.7673807601336714E-4</c:v>
                </c:pt>
                <c:pt idx="914">
                  <c:v>3.4469401969435112E-2</c:v>
                </c:pt>
                <c:pt idx="915">
                  <c:v>1.6255586982797977E-2</c:v>
                </c:pt>
                <c:pt idx="916">
                  <c:v>7.5418829230626053E-2</c:v>
                </c:pt>
                <c:pt idx="917">
                  <c:v>4.9790163709537053E-2</c:v>
                </c:pt>
                <c:pt idx="918">
                  <c:v>2.0928777070078067E-2</c:v>
                </c:pt>
                <c:pt idx="919">
                  <c:v>1.4275340062211872E-2</c:v>
                </c:pt>
                <c:pt idx="920">
                  <c:v>8.5432580191729349E-2</c:v>
                </c:pt>
                <c:pt idx="921">
                  <c:v>1.0931113954261811E-2</c:v>
                </c:pt>
                <c:pt idx="922">
                  <c:v>1.195649563798226E-2</c:v>
                </c:pt>
                <c:pt idx="923">
                  <c:v>4.6467318576723066E-2</c:v>
                </c:pt>
                <c:pt idx="924">
                  <c:v>2.3178592534996521E-2</c:v>
                </c:pt>
                <c:pt idx="925">
                  <c:v>9.0234470571443917E-2</c:v>
                </c:pt>
                <c:pt idx="926">
                  <c:v>5.0306328678763793E-2</c:v>
                </c:pt>
                <c:pt idx="927">
                  <c:v>1.5543113603266445E-2</c:v>
                </c:pt>
                <c:pt idx="928">
                  <c:v>3.9717752812011096E-3</c:v>
                </c:pt>
                <c:pt idx="929">
                  <c:v>5.4925882202424808E-2</c:v>
                </c:pt>
                <c:pt idx="930">
                  <c:v>1.0362169970171226E-2</c:v>
                </c:pt>
                <c:pt idx="931">
                  <c:v>7.9869308600094613E-2</c:v>
                </c:pt>
                <c:pt idx="932">
                  <c:v>6.9339382109079056E-2</c:v>
                </c:pt>
                <c:pt idx="933">
                  <c:v>8.8142121247722874E-2</c:v>
                </c:pt>
                <c:pt idx="934">
                  <c:v>1.1441697711402445E-2</c:v>
                </c:pt>
                <c:pt idx="935">
                  <c:v>1.3714034501300244E-2</c:v>
                </c:pt>
                <c:pt idx="936">
                  <c:v>1.4680498552192256E-2</c:v>
                </c:pt>
                <c:pt idx="937">
                  <c:v>4.9439930741474174E-2</c:v>
                </c:pt>
                <c:pt idx="938">
                  <c:v>8.8329386016446892E-3</c:v>
                </c:pt>
                <c:pt idx="939">
                  <c:v>1.6690748497665685E-2</c:v>
                </c:pt>
                <c:pt idx="940">
                  <c:v>5.7454689591515933E-4</c:v>
                </c:pt>
                <c:pt idx="941">
                  <c:v>3.6936885984108013E-2</c:v>
                </c:pt>
                <c:pt idx="942">
                  <c:v>6.2015202502868183E-2</c:v>
                </c:pt>
                <c:pt idx="943">
                  <c:v>4.1441264502856602E-2</c:v>
                </c:pt>
                <c:pt idx="944">
                  <c:v>5.1260906178813008E-2</c:v>
                </c:pt>
                <c:pt idx="945">
                  <c:v>2.2603675072953303E-2</c:v>
                </c:pt>
                <c:pt idx="946">
                  <c:v>7.0368098855999063E-4</c:v>
                </c:pt>
                <c:pt idx="947">
                  <c:v>4.8687483539625537E-3</c:v>
                </c:pt>
                <c:pt idx="948">
                  <c:v>3.6204597061409619E-2</c:v>
                </c:pt>
                <c:pt idx="949">
                  <c:v>4.4289450390889273E-2</c:v>
                </c:pt>
                <c:pt idx="950">
                  <c:v>1.7265134031892193E-4</c:v>
                </c:pt>
                <c:pt idx="951">
                  <c:v>2.1196495648853815E-3</c:v>
                </c:pt>
                <c:pt idx="952">
                  <c:v>7.6294225502830187E-2</c:v>
                </c:pt>
                <c:pt idx="953">
                  <c:v>1.5920964143892875E-4</c:v>
                </c:pt>
                <c:pt idx="954">
                  <c:v>5.6440903599200669E-3</c:v>
                </c:pt>
                <c:pt idx="955">
                  <c:v>3.8170972316450599E-2</c:v>
                </c:pt>
                <c:pt idx="956">
                  <c:v>2.2787731242073762E-2</c:v>
                </c:pt>
                <c:pt idx="957">
                  <c:v>1.5424774614535315E-2</c:v>
                </c:pt>
                <c:pt idx="958">
                  <c:v>4.62157780309497E-2</c:v>
                </c:pt>
                <c:pt idx="959">
                  <c:v>1.0468229709914949E-2</c:v>
                </c:pt>
                <c:pt idx="960">
                  <c:v>1.4511865656475061E-4</c:v>
                </c:pt>
                <c:pt idx="961">
                  <c:v>1.6757012754765569E-3</c:v>
                </c:pt>
                <c:pt idx="962">
                  <c:v>2.8374822375105295E-2</c:v>
                </c:pt>
                <c:pt idx="963">
                  <c:v>8.6242600345656867E-2</c:v>
                </c:pt>
                <c:pt idx="964">
                  <c:v>6.273003998196405E-3</c:v>
                </c:pt>
                <c:pt idx="965">
                  <c:v>5.6226777223873274E-3</c:v>
                </c:pt>
                <c:pt idx="966">
                  <c:v>3.7306685923654361E-3</c:v>
                </c:pt>
                <c:pt idx="967">
                  <c:v>1.9284602141100265E-2</c:v>
                </c:pt>
                <c:pt idx="968">
                  <c:v>1.0813178349516264E-4</c:v>
                </c:pt>
                <c:pt idx="969">
                  <c:v>4.8361107593818717E-2</c:v>
                </c:pt>
                <c:pt idx="970">
                  <c:v>1.0244866674887498E-2</c:v>
                </c:pt>
                <c:pt idx="971">
                  <c:v>1.6078080201723354E-4</c:v>
                </c:pt>
                <c:pt idx="972">
                  <c:v>3.5809498344200906E-2</c:v>
                </c:pt>
                <c:pt idx="973">
                  <c:v>2.6804635395284936E-3</c:v>
                </c:pt>
                <c:pt idx="974">
                  <c:v>3.3623994627364776E-2</c:v>
                </c:pt>
                <c:pt idx="975">
                  <c:v>1.3773100670018041E-3</c:v>
                </c:pt>
                <c:pt idx="976">
                  <c:v>3.9477445150783608E-2</c:v>
                </c:pt>
                <c:pt idx="977">
                  <c:v>4.8010343651853499E-2</c:v>
                </c:pt>
                <c:pt idx="978">
                  <c:v>2.45720849835904E-3</c:v>
                </c:pt>
                <c:pt idx="979">
                  <c:v>7.6202620338560428E-2</c:v>
                </c:pt>
                <c:pt idx="980">
                  <c:v>1.6549022391441758E-2</c:v>
                </c:pt>
                <c:pt idx="981">
                  <c:v>8.1592739910547843E-2</c:v>
                </c:pt>
                <c:pt idx="982">
                  <c:v>5.7927410275014947E-2</c:v>
                </c:pt>
                <c:pt idx="983">
                  <c:v>9.1844321403715679E-3</c:v>
                </c:pt>
                <c:pt idx="984">
                  <c:v>2.5406029643170239E-2</c:v>
                </c:pt>
                <c:pt idx="985">
                  <c:v>2.3605355808085021E-2</c:v>
                </c:pt>
                <c:pt idx="986">
                  <c:v>3.5540984596078946E-3</c:v>
                </c:pt>
                <c:pt idx="987">
                  <c:v>6.0213958855571742E-3</c:v>
                </c:pt>
                <c:pt idx="988">
                  <c:v>1.4816765969391473E-3</c:v>
                </c:pt>
                <c:pt idx="989">
                  <c:v>8.4451840361420751E-3</c:v>
                </c:pt>
                <c:pt idx="990">
                  <c:v>1.8107694234997772E-2</c:v>
                </c:pt>
                <c:pt idx="991">
                  <c:v>4.1595080174758742E-2</c:v>
                </c:pt>
                <c:pt idx="992">
                  <c:v>4.965006196666312E-2</c:v>
                </c:pt>
                <c:pt idx="993">
                  <c:v>5.2435286327261301E-3</c:v>
                </c:pt>
                <c:pt idx="994">
                  <c:v>1.3819634822566831E-2</c:v>
                </c:pt>
                <c:pt idx="995">
                  <c:v>8.3250549641031346E-2</c:v>
                </c:pt>
                <c:pt idx="996">
                  <c:v>5.6590518126872422E-3</c:v>
                </c:pt>
                <c:pt idx="997">
                  <c:v>6.5311385474356748E-2</c:v>
                </c:pt>
                <c:pt idx="998">
                  <c:v>3.0801819318370696E-2</c:v>
                </c:pt>
                <c:pt idx="999">
                  <c:v>5.9660179237093353E-2</c:v>
                </c:pt>
                <c:pt idx="1000">
                  <c:v>2.0069141937022583E-2</c:v>
                </c:pt>
                <c:pt idx="1001">
                  <c:v>5.3013544529955129E-3</c:v>
                </c:pt>
                <c:pt idx="1002">
                  <c:v>7.284759073006622E-2</c:v>
                </c:pt>
                <c:pt idx="1003">
                  <c:v>2.7613183507508199E-3</c:v>
                </c:pt>
                <c:pt idx="1004">
                  <c:v>1.0299051154382132E-2</c:v>
                </c:pt>
                <c:pt idx="1005">
                  <c:v>7.9102363682653304E-5</c:v>
                </c:pt>
                <c:pt idx="1006">
                  <c:v>5.0021807048214149E-6</c:v>
                </c:pt>
                <c:pt idx="1007">
                  <c:v>5.6284717328592181E-3</c:v>
                </c:pt>
                <c:pt idx="1008">
                  <c:v>5.5624440858640253E-2</c:v>
                </c:pt>
                <c:pt idx="1009">
                  <c:v>2.9434445612173558E-2</c:v>
                </c:pt>
                <c:pt idx="1010">
                  <c:v>3.3464095875302673E-3</c:v>
                </c:pt>
                <c:pt idx="1011">
                  <c:v>5.6468863638191522E-2</c:v>
                </c:pt>
                <c:pt idx="1012">
                  <c:v>1.901182162702281E-2</c:v>
                </c:pt>
                <c:pt idx="1013">
                  <c:v>4.3101823669553008E-2</c:v>
                </c:pt>
                <c:pt idx="1014">
                  <c:v>1.6957141266505171E-2</c:v>
                </c:pt>
                <c:pt idx="1015">
                  <c:v>5.6200076528039435E-3</c:v>
                </c:pt>
                <c:pt idx="1016">
                  <c:v>6.0172390993262987E-4</c:v>
                </c:pt>
                <c:pt idx="1017">
                  <c:v>5.2657360775229825E-2</c:v>
                </c:pt>
                <c:pt idx="1018">
                  <c:v>8.4706872012455081E-2</c:v>
                </c:pt>
                <c:pt idx="1019">
                  <c:v>6.8046213046740189E-2</c:v>
                </c:pt>
                <c:pt idx="1020">
                  <c:v>3.0691307297032004E-2</c:v>
                </c:pt>
                <c:pt idx="1021">
                  <c:v>4.4542234992533014E-2</c:v>
                </c:pt>
                <c:pt idx="1022">
                  <c:v>6.0528307402116913E-2</c:v>
                </c:pt>
                <c:pt idx="1023">
                  <c:v>1.9654966757438611E-2</c:v>
                </c:pt>
                <c:pt idx="1024">
                  <c:v>7.3686000771786275E-2</c:v>
                </c:pt>
                <c:pt idx="1025">
                  <c:v>6.2688696235055547E-2</c:v>
                </c:pt>
                <c:pt idx="1026">
                  <c:v>3.6916504802766391E-2</c:v>
                </c:pt>
                <c:pt idx="1027">
                  <c:v>1.3459942530996802E-4</c:v>
                </c:pt>
                <c:pt idx="1028">
                  <c:v>4.6785746215517274E-2</c:v>
                </c:pt>
                <c:pt idx="1029">
                  <c:v>9.777591993303017E-2</c:v>
                </c:pt>
                <c:pt idx="1030">
                  <c:v>5.0720527842131283E-2</c:v>
                </c:pt>
                <c:pt idx="1031">
                  <c:v>4.2192745228447751E-2</c:v>
                </c:pt>
                <c:pt idx="1032">
                  <c:v>1.0623230059244015E-2</c:v>
                </c:pt>
                <c:pt idx="1033">
                  <c:v>3.605610225378738E-2</c:v>
                </c:pt>
                <c:pt idx="1034">
                  <c:v>2.5284814086850523E-2</c:v>
                </c:pt>
                <c:pt idx="1035">
                  <c:v>3.5590307236220741E-3</c:v>
                </c:pt>
                <c:pt idx="1036">
                  <c:v>1.1395849994906967E-3</c:v>
                </c:pt>
                <c:pt idx="1037">
                  <c:v>7.1446798285441948E-4</c:v>
                </c:pt>
                <c:pt idx="1038">
                  <c:v>7.6589527437150584E-2</c:v>
                </c:pt>
                <c:pt idx="1039">
                  <c:v>4.1143538435913889E-2</c:v>
                </c:pt>
                <c:pt idx="1040">
                  <c:v>2.0788049221282776E-2</c:v>
                </c:pt>
                <c:pt idx="1041">
                  <c:v>3.7912374492984693E-2</c:v>
                </c:pt>
                <c:pt idx="1042">
                  <c:v>1.6977801427995414E-2</c:v>
                </c:pt>
                <c:pt idx="1043">
                  <c:v>7.2755125368430901E-2</c:v>
                </c:pt>
                <c:pt idx="1044">
                  <c:v>1.7941431847491085E-2</c:v>
                </c:pt>
                <c:pt idx="1045">
                  <c:v>6.7641006143502802E-3</c:v>
                </c:pt>
                <c:pt idx="1046">
                  <c:v>5.8941398537909237E-2</c:v>
                </c:pt>
                <c:pt idx="1047">
                  <c:v>1.5649059794126691E-3</c:v>
                </c:pt>
                <c:pt idx="1048">
                  <c:v>7.0303159251126027E-2</c:v>
                </c:pt>
                <c:pt idx="1049">
                  <c:v>1.120693273034852E-3</c:v>
                </c:pt>
                <c:pt idx="1050">
                  <c:v>2.2748049005749612E-2</c:v>
                </c:pt>
                <c:pt idx="1051">
                  <c:v>2.1444740074324203E-2</c:v>
                </c:pt>
                <c:pt idx="1052">
                  <c:v>2.0241634894478833E-2</c:v>
                </c:pt>
                <c:pt idx="1053">
                  <c:v>2.8561275770347228E-2</c:v>
                </c:pt>
                <c:pt idx="1054">
                  <c:v>8.2909965784711825E-2</c:v>
                </c:pt>
                <c:pt idx="1055">
                  <c:v>1.8685041511297781E-2</c:v>
                </c:pt>
                <c:pt idx="1056">
                  <c:v>1.2560191442364929E-3</c:v>
                </c:pt>
                <c:pt idx="1057">
                  <c:v>6.070910301663416E-2</c:v>
                </c:pt>
                <c:pt idx="1058">
                  <c:v>2.655644773967197E-2</c:v>
                </c:pt>
                <c:pt idx="1059">
                  <c:v>7.2661983613653253E-2</c:v>
                </c:pt>
                <c:pt idx="1060">
                  <c:v>4.7722894830348563E-2</c:v>
                </c:pt>
                <c:pt idx="1061">
                  <c:v>3.126300422383442E-2</c:v>
                </c:pt>
                <c:pt idx="1062">
                  <c:v>4.4287692521921967E-2</c:v>
                </c:pt>
                <c:pt idx="1063">
                  <c:v>4.5493065468650007E-2</c:v>
                </c:pt>
                <c:pt idx="1064">
                  <c:v>2.8987518293859409E-2</c:v>
                </c:pt>
                <c:pt idx="1065">
                  <c:v>3.0570145829573849E-3</c:v>
                </c:pt>
                <c:pt idx="1066">
                  <c:v>1.5090771100147121E-2</c:v>
                </c:pt>
                <c:pt idx="1067">
                  <c:v>1.5442293699356744E-3</c:v>
                </c:pt>
                <c:pt idx="1068">
                  <c:v>6.8121289045570813E-2</c:v>
                </c:pt>
                <c:pt idx="1069">
                  <c:v>3.7087728961339418E-2</c:v>
                </c:pt>
                <c:pt idx="1070">
                  <c:v>4.3975709606249254E-2</c:v>
                </c:pt>
                <c:pt idx="1071">
                  <c:v>9.4748761170542789E-2</c:v>
                </c:pt>
                <c:pt idx="1072">
                  <c:v>2.2451172503451144E-2</c:v>
                </c:pt>
                <c:pt idx="1073">
                  <c:v>2.8041168673803653E-2</c:v>
                </c:pt>
                <c:pt idx="1074">
                  <c:v>4.5347644699181726E-2</c:v>
                </c:pt>
                <c:pt idx="1075">
                  <c:v>7.3869612961101561E-2</c:v>
                </c:pt>
                <c:pt idx="1076">
                  <c:v>3.7589424364330541E-2</c:v>
                </c:pt>
                <c:pt idx="1077">
                  <c:v>6.4731865328830481E-3</c:v>
                </c:pt>
                <c:pt idx="1078">
                  <c:v>4.5175698260308671E-2</c:v>
                </c:pt>
                <c:pt idx="1079">
                  <c:v>5.66812147388851E-2</c:v>
                </c:pt>
                <c:pt idx="1080">
                  <c:v>1.619371065706967E-2</c:v>
                </c:pt>
                <c:pt idx="1081">
                  <c:v>3.810480283632546E-3</c:v>
                </c:pt>
                <c:pt idx="1082">
                  <c:v>1.9943257374767813E-2</c:v>
                </c:pt>
                <c:pt idx="1083">
                  <c:v>3.3970773781102134E-4</c:v>
                </c:pt>
                <c:pt idx="1084">
                  <c:v>9.1365402506518069E-3</c:v>
                </c:pt>
                <c:pt idx="1085">
                  <c:v>6.5973671284229804E-2</c:v>
                </c:pt>
                <c:pt idx="1086">
                  <c:v>2.8685719325500372E-2</c:v>
                </c:pt>
                <c:pt idx="1087">
                  <c:v>3.0762489364958793E-2</c:v>
                </c:pt>
                <c:pt idx="1088">
                  <c:v>2.4496548935430884E-3</c:v>
                </c:pt>
                <c:pt idx="1089">
                  <c:v>1.7774950636855559E-2</c:v>
                </c:pt>
                <c:pt idx="1090">
                  <c:v>2.5995091615370117E-2</c:v>
                </c:pt>
                <c:pt idx="1091">
                  <c:v>2.1393105580424277E-2</c:v>
                </c:pt>
                <c:pt idx="1092">
                  <c:v>1.7255238694670126E-2</c:v>
                </c:pt>
                <c:pt idx="1093">
                  <c:v>3.5200138742914858E-3</c:v>
                </c:pt>
                <c:pt idx="1094">
                  <c:v>4.0638567077941896E-2</c:v>
                </c:pt>
                <c:pt idx="1095">
                  <c:v>1.3865439158949888E-2</c:v>
                </c:pt>
                <c:pt idx="1096">
                  <c:v>2.1063966451425969E-2</c:v>
                </c:pt>
                <c:pt idx="1097">
                  <c:v>3.0112324097347064E-2</c:v>
                </c:pt>
                <c:pt idx="1098">
                  <c:v>2.4669163842383655E-3</c:v>
                </c:pt>
                <c:pt idx="1099">
                  <c:v>6.1832702737600498E-2</c:v>
                </c:pt>
                <c:pt idx="1100">
                  <c:v>1.9123644433240862E-3</c:v>
                </c:pt>
                <c:pt idx="1101">
                  <c:v>1.2905118028341149E-2</c:v>
                </c:pt>
                <c:pt idx="1102">
                  <c:v>2.3067902953028725E-8</c:v>
                </c:pt>
                <c:pt idx="1103">
                  <c:v>1.8286190615536293E-2</c:v>
                </c:pt>
                <c:pt idx="1104">
                  <c:v>6.0095227486447446E-9</c:v>
                </c:pt>
                <c:pt idx="1105">
                  <c:v>3.5886641726263942E-2</c:v>
                </c:pt>
                <c:pt idx="1106">
                  <c:v>3.2447565874779309E-2</c:v>
                </c:pt>
                <c:pt idx="1107">
                  <c:v>3.6861842174861222E-2</c:v>
                </c:pt>
                <c:pt idx="1108">
                  <c:v>1.7294170213939586E-2</c:v>
                </c:pt>
                <c:pt idx="1109">
                  <c:v>6.8205591056271497E-2</c:v>
                </c:pt>
                <c:pt idx="1110">
                  <c:v>1.0926884106582067E-2</c:v>
                </c:pt>
                <c:pt idx="1111">
                  <c:v>7.7852565814540186E-3</c:v>
                </c:pt>
                <c:pt idx="1112">
                  <c:v>1.3084916882351802E-3</c:v>
                </c:pt>
                <c:pt idx="1113">
                  <c:v>2.6501511400695493E-2</c:v>
                </c:pt>
                <c:pt idx="1114">
                  <c:v>2.5790096158811046E-2</c:v>
                </c:pt>
                <c:pt idx="1115">
                  <c:v>1.9559355036343377E-2</c:v>
                </c:pt>
                <c:pt idx="1116">
                  <c:v>6.1110629041232635E-2</c:v>
                </c:pt>
                <c:pt idx="1117">
                  <c:v>1.262956060524048E-3</c:v>
                </c:pt>
                <c:pt idx="1118">
                  <c:v>7.9326476869005635E-3</c:v>
                </c:pt>
                <c:pt idx="1119">
                  <c:v>4.9420162960297179E-2</c:v>
                </c:pt>
                <c:pt idx="1120">
                  <c:v>2.5429522996342522E-2</c:v>
                </c:pt>
                <c:pt idx="1121">
                  <c:v>4.4015262920900577E-2</c:v>
                </c:pt>
                <c:pt idx="1122">
                  <c:v>5.3242181133931595E-2</c:v>
                </c:pt>
                <c:pt idx="1123">
                  <c:v>2.3364480498427778E-4</c:v>
                </c:pt>
                <c:pt idx="1124">
                  <c:v>3.7179577782618406E-2</c:v>
                </c:pt>
                <c:pt idx="1125">
                  <c:v>9.9439706571445401E-3</c:v>
                </c:pt>
                <c:pt idx="1126">
                  <c:v>2.5095714164049224E-2</c:v>
                </c:pt>
                <c:pt idx="1127">
                  <c:v>3.0150694398383488E-2</c:v>
                </c:pt>
                <c:pt idx="1128">
                  <c:v>6.451632481627495E-2</c:v>
                </c:pt>
                <c:pt idx="1129">
                  <c:v>3.9781926048908713E-2</c:v>
                </c:pt>
                <c:pt idx="1130">
                  <c:v>4.1068600773527544E-2</c:v>
                </c:pt>
                <c:pt idx="1131">
                  <c:v>4.0119358887409626E-2</c:v>
                </c:pt>
                <c:pt idx="1132">
                  <c:v>3.3290062933452229E-3</c:v>
                </c:pt>
                <c:pt idx="1133">
                  <c:v>5.0842239275136984E-3</c:v>
                </c:pt>
                <c:pt idx="1134">
                  <c:v>4.9967524401232595E-2</c:v>
                </c:pt>
                <c:pt idx="1135">
                  <c:v>7.447997915130096E-2</c:v>
                </c:pt>
                <c:pt idx="1136">
                  <c:v>6.3041516385530377E-2</c:v>
                </c:pt>
                <c:pt idx="1137">
                  <c:v>9.733688865924113E-2</c:v>
                </c:pt>
                <c:pt idx="1138">
                  <c:v>5.5170088191321062E-2</c:v>
                </c:pt>
                <c:pt idx="1139">
                  <c:v>4.1209877437630132E-4</c:v>
                </c:pt>
                <c:pt idx="1140">
                  <c:v>6.6869474960892059E-2</c:v>
                </c:pt>
                <c:pt idx="1141">
                  <c:v>1.4517259633186703E-3</c:v>
                </c:pt>
                <c:pt idx="1142">
                  <c:v>1.2926291756025533E-2</c:v>
                </c:pt>
                <c:pt idx="1143">
                  <c:v>8.8910973250981226E-3</c:v>
                </c:pt>
                <c:pt idx="1144">
                  <c:v>1.2517012110386519E-3</c:v>
                </c:pt>
                <c:pt idx="1145">
                  <c:v>6.5380540054593012E-4</c:v>
                </c:pt>
                <c:pt idx="1146">
                  <c:v>4.9250263596669452E-2</c:v>
                </c:pt>
                <c:pt idx="1147">
                  <c:v>2.5522050759226474E-2</c:v>
                </c:pt>
                <c:pt idx="1148">
                  <c:v>1.5871478230358324E-2</c:v>
                </c:pt>
                <c:pt idx="1149">
                  <c:v>8.3564471171599763E-2</c:v>
                </c:pt>
                <c:pt idx="1150">
                  <c:v>4.9582597211382404E-2</c:v>
                </c:pt>
                <c:pt idx="1151">
                  <c:v>4.3012798745860704E-2</c:v>
                </c:pt>
                <c:pt idx="1152">
                  <c:v>2.0877661269737169E-2</c:v>
                </c:pt>
                <c:pt idx="1153">
                  <c:v>3.5203643774469086E-2</c:v>
                </c:pt>
                <c:pt idx="1154">
                  <c:v>2.5245172142158299E-2</c:v>
                </c:pt>
                <c:pt idx="1155">
                  <c:v>2.6103223333673858E-2</c:v>
                </c:pt>
                <c:pt idx="1156">
                  <c:v>3.8168935002959932E-2</c:v>
                </c:pt>
                <c:pt idx="1157">
                  <c:v>1.118341902710419E-2</c:v>
                </c:pt>
                <c:pt idx="1158">
                  <c:v>4.2029014164586334E-3</c:v>
                </c:pt>
                <c:pt idx="1159">
                  <c:v>1.1322065004639285E-2</c:v>
                </c:pt>
                <c:pt idx="1160">
                  <c:v>4.6311531093855045E-2</c:v>
                </c:pt>
                <c:pt idx="1161">
                  <c:v>3.6903731885234163E-3</c:v>
                </c:pt>
                <c:pt idx="1162">
                  <c:v>2.0372551733800454E-2</c:v>
                </c:pt>
                <c:pt idx="1163">
                  <c:v>1.2625573089044492E-2</c:v>
                </c:pt>
                <c:pt idx="1164">
                  <c:v>6.9572348098907361E-2</c:v>
                </c:pt>
                <c:pt idx="1165">
                  <c:v>2.5384235829065376E-4</c:v>
                </c:pt>
                <c:pt idx="1166">
                  <c:v>7.009608993062888E-2</c:v>
                </c:pt>
                <c:pt idx="1167">
                  <c:v>1.6452558417895469E-3</c:v>
                </c:pt>
                <c:pt idx="1168">
                  <c:v>6.7449156180360379E-3</c:v>
                </c:pt>
                <c:pt idx="1169">
                  <c:v>3.4400821188077142E-2</c:v>
                </c:pt>
                <c:pt idx="1170">
                  <c:v>3.8760135254549369E-2</c:v>
                </c:pt>
                <c:pt idx="1171">
                  <c:v>1.7819617987178207E-2</c:v>
                </c:pt>
                <c:pt idx="1172">
                  <c:v>1.6723820030321315E-2</c:v>
                </c:pt>
                <c:pt idx="1173">
                  <c:v>2.3185676520058464E-2</c:v>
                </c:pt>
                <c:pt idx="1174">
                  <c:v>1.6173860832632664E-5</c:v>
                </c:pt>
                <c:pt idx="1175">
                  <c:v>1.3350411605698741E-2</c:v>
                </c:pt>
                <c:pt idx="1176">
                  <c:v>3.4246525498498007E-2</c:v>
                </c:pt>
                <c:pt idx="1177">
                  <c:v>1.5995191104338738E-2</c:v>
                </c:pt>
                <c:pt idx="1178">
                  <c:v>6.1885064951285554E-2</c:v>
                </c:pt>
                <c:pt idx="1179">
                  <c:v>1.3006374012546455E-2</c:v>
                </c:pt>
                <c:pt idx="1180">
                  <c:v>5.9946294616391775E-2</c:v>
                </c:pt>
                <c:pt idx="1181">
                  <c:v>9.6073331049639932E-3</c:v>
                </c:pt>
                <c:pt idx="1182">
                  <c:v>1.2872873499511014E-2</c:v>
                </c:pt>
                <c:pt idx="1183">
                  <c:v>3.2727105554378758E-2</c:v>
                </c:pt>
                <c:pt idx="1184">
                  <c:v>7.4733269192382139E-3</c:v>
                </c:pt>
                <c:pt idx="1185">
                  <c:v>4.5801713678580568E-4</c:v>
                </c:pt>
                <c:pt idx="1186">
                  <c:v>9.4601028078104363E-3</c:v>
                </c:pt>
                <c:pt idx="1187">
                  <c:v>5.6856289593077633E-2</c:v>
                </c:pt>
                <c:pt idx="1188">
                  <c:v>1.5114572276978171E-3</c:v>
                </c:pt>
                <c:pt idx="1189">
                  <c:v>4.8849510824315748E-3</c:v>
                </c:pt>
                <c:pt idx="1190">
                  <c:v>6.7523409516294791E-2</c:v>
                </c:pt>
                <c:pt idx="1191">
                  <c:v>4.5294632720933523E-2</c:v>
                </c:pt>
                <c:pt idx="1192">
                  <c:v>6.6425961062219919E-3</c:v>
                </c:pt>
                <c:pt idx="1193">
                  <c:v>1.3182856903412424E-2</c:v>
                </c:pt>
                <c:pt idx="1194">
                  <c:v>2.0041806460672574E-3</c:v>
                </c:pt>
                <c:pt idx="1195">
                  <c:v>2.3245544715716156E-2</c:v>
                </c:pt>
                <c:pt idx="1196">
                  <c:v>2.8214167355683352E-3</c:v>
                </c:pt>
                <c:pt idx="1197">
                  <c:v>3.8409283048236452E-2</c:v>
                </c:pt>
                <c:pt idx="1198">
                  <c:v>9.9666714265717674E-3</c:v>
                </c:pt>
                <c:pt idx="1199">
                  <c:v>3.7031570727267614E-2</c:v>
                </c:pt>
                <c:pt idx="1200">
                  <c:v>3.7320139393713821E-2</c:v>
                </c:pt>
                <c:pt idx="1201">
                  <c:v>8.2382665984243472E-2</c:v>
                </c:pt>
                <c:pt idx="1202">
                  <c:v>1.6403394386629733E-2</c:v>
                </c:pt>
                <c:pt idx="1203">
                  <c:v>9.5164100251082448E-3</c:v>
                </c:pt>
                <c:pt idx="1204">
                  <c:v>1.5142737344816927E-3</c:v>
                </c:pt>
                <c:pt idx="1205">
                  <c:v>6.4955814881345469E-2</c:v>
                </c:pt>
                <c:pt idx="1206">
                  <c:v>8.582840531461371E-3</c:v>
                </c:pt>
                <c:pt idx="1207">
                  <c:v>2.5570846691692455E-2</c:v>
                </c:pt>
                <c:pt idx="1208">
                  <c:v>3.5166335813658488E-2</c:v>
                </c:pt>
                <c:pt idx="1209">
                  <c:v>3.0354455098614595E-2</c:v>
                </c:pt>
                <c:pt idx="1210">
                  <c:v>2.1731881885071972E-2</c:v>
                </c:pt>
                <c:pt idx="1211">
                  <c:v>7.0493134010747263E-2</c:v>
                </c:pt>
                <c:pt idx="1212">
                  <c:v>4.7124368570153246E-3</c:v>
                </c:pt>
                <c:pt idx="1213">
                  <c:v>1.5639613611496904E-3</c:v>
                </c:pt>
                <c:pt idx="1214">
                  <c:v>9.0739667038407419E-3</c:v>
                </c:pt>
                <c:pt idx="1215">
                  <c:v>1.2949048648496778E-2</c:v>
                </c:pt>
                <c:pt idx="1216">
                  <c:v>7.9826594306168258E-2</c:v>
                </c:pt>
                <c:pt idx="1217">
                  <c:v>9.5668578435934692E-3</c:v>
                </c:pt>
                <c:pt idx="1218">
                  <c:v>8.32722179041607E-2</c:v>
                </c:pt>
                <c:pt idx="1219">
                  <c:v>7.5682348870253643E-2</c:v>
                </c:pt>
                <c:pt idx="1220">
                  <c:v>5.9580579977137654E-5</c:v>
                </c:pt>
                <c:pt idx="1221">
                  <c:v>2.829672095866826E-2</c:v>
                </c:pt>
                <c:pt idx="1222">
                  <c:v>5.813700294737379E-4</c:v>
                </c:pt>
                <c:pt idx="1223">
                  <c:v>1.9503551702349561E-2</c:v>
                </c:pt>
                <c:pt idx="1224">
                  <c:v>2.0015499680329811E-3</c:v>
                </c:pt>
                <c:pt idx="1225">
                  <c:v>4.5124186250829923E-2</c:v>
                </c:pt>
                <c:pt idx="1226">
                  <c:v>4.1965124273563945E-3</c:v>
                </c:pt>
                <c:pt idx="1227">
                  <c:v>7.947514548795546E-4</c:v>
                </c:pt>
                <c:pt idx="1228">
                  <c:v>6.0389835051263994E-3</c:v>
                </c:pt>
                <c:pt idx="1229">
                  <c:v>6.2795227169584925E-2</c:v>
                </c:pt>
                <c:pt idx="1230">
                  <c:v>2.0989869978676995E-2</c:v>
                </c:pt>
                <c:pt idx="1231">
                  <c:v>7.0974532588861869E-3</c:v>
                </c:pt>
                <c:pt idx="1232">
                  <c:v>6.0143383241145772E-2</c:v>
                </c:pt>
                <c:pt idx="1233">
                  <c:v>6.0086907069675906E-2</c:v>
                </c:pt>
                <c:pt idx="1234">
                  <c:v>3.2986008373490278E-2</c:v>
                </c:pt>
                <c:pt idx="1235">
                  <c:v>6.5361268549103341E-3</c:v>
                </c:pt>
                <c:pt idx="1236">
                  <c:v>2.1120327286933702E-3</c:v>
                </c:pt>
                <c:pt idx="1237">
                  <c:v>4.568733710773315E-2</c:v>
                </c:pt>
                <c:pt idx="1238">
                  <c:v>6.7922560487730321E-2</c:v>
                </c:pt>
                <c:pt idx="1239">
                  <c:v>7.4135625386572507E-2</c:v>
                </c:pt>
                <c:pt idx="1240">
                  <c:v>3.7418792770166978E-2</c:v>
                </c:pt>
                <c:pt idx="1241">
                  <c:v>8.5306368415233189E-2</c:v>
                </c:pt>
                <c:pt idx="1242">
                  <c:v>7.3128219130818309E-2</c:v>
                </c:pt>
                <c:pt idx="1243">
                  <c:v>1.0329709255890956E-3</c:v>
                </c:pt>
                <c:pt idx="1244">
                  <c:v>4.8284750847490468E-3</c:v>
                </c:pt>
                <c:pt idx="1245">
                  <c:v>1.9321528307021388E-2</c:v>
                </c:pt>
                <c:pt idx="1246">
                  <c:v>9.8968402570100492E-2</c:v>
                </c:pt>
                <c:pt idx="1247">
                  <c:v>5.0061941565002134E-2</c:v>
                </c:pt>
                <c:pt idx="1248">
                  <c:v>7.5190557225804115E-3</c:v>
                </c:pt>
                <c:pt idx="1249">
                  <c:v>2.6910400024711262E-2</c:v>
                </c:pt>
                <c:pt idx="1250">
                  <c:v>2.2197660954043342E-2</c:v>
                </c:pt>
                <c:pt idx="1251">
                  <c:v>1.3741730939702589E-2</c:v>
                </c:pt>
                <c:pt idx="1252">
                  <c:v>2.775683877864658E-2</c:v>
                </c:pt>
                <c:pt idx="1253">
                  <c:v>2.5538702017760599E-4</c:v>
                </c:pt>
                <c:pt idx="1254">
                  <c:v>5.5265582738603658E-2</c:v>
                </c:pt>
                <c:pt idx="1255">
                  <c:v>3.2094900992333086E-2</c:v>
                </c:pt>
                <c:pt idx="1256">
                  <c:v>1.2820914271350724E-2</c:v>
                </c:pt>
                <c:pt idx="1257">
                  <c:v>2.0851671111038906E-2</c:v>
                </c:pt>
                <c:pt idx="1258">
                  <c:v>2.3722242829914576E-4</c:v>
                </c:pt>
                <c:pt idx="1259">
                  <c:v>7.3944782090974489E-3</c:v>
                </c:pt>
                <c:pt idx="1260">
                  <c:v>3.023914988512446E-2</c:v>
                </c:pt>
                <c:pt idx="1261">
                  <c:v>5.4058662923189442E-2</c:v>
                </c:pt>
                <c:pt idx="1262">
                  <c:v>2.9619411363680733E-2</c:v>
                </c:pt>
                <c:pt idx="1263">
                  <c:v>5.7217980526766722E-2</c:v>
                </c:pt>
                <c:pt idx="1264">
                  <c:v>4.4805106052132233E-2</c:v>
                </c:pt>
                <c:pt idx="1265">
                  <c:v>1.1926958774041733E-2</c:v>
                </c:pt>
                <c:pt idx="1266">
                  <c:v>5.0248678982306255E-2</c:v>
                </c:pt>
                <c:pt idx="1267">
                  <c:v>7.9058565093300774E-3</c:v>
                </c:pt>
                <c:pt idx="1268">
                  <c:v>2.7264343977475312E-2</c:v>
                </c:pt>
                <c:pt idx="1269">
                  <c:v>2.6455067367359326E-2</c:v>
                </c:pt>
                <c:pt idx="1270">
                  <c:v>1.7444621058914606E-2</c:v>
                </c:pt>
                <c:pt idx="1271">
                  <c:v>1.0229092469411624E-3</c:v>
                </c:pt>
                <c:pt idx="1272">
                  <c:v>5.3796518035061488E-3</c:v>
                </c:pt>
                <c:pt idx="1273">
                  <c:v>5.4966709863852901E-2</c:v>
                </c:pt>
                <c:pt idx="1274">
                  <c:v>6.7928636272383908E-2</c:v>
                </c:pt>
                <c:pt idx="1275">
                  <c:v>3.267370594447731E-3</c:v>
                </c:pt>
                <c:pt idx="1276">
                  <c:v>2.3277679482106354E-2</c:v>
                </c:pt>
                <c:pt idx="1277">
                  <c:v>5.9271908297238137E-4</c:v>
                </c:pt>
                <c:pt idx="1278">
                  <c:v>1.0350520674168037E-4</c:v>
                </c:pt>
                <c:pt idx="1279">
                  <c:v>4.2054770373353846E-2</c:v>
                </c:pt>
                <c:pt idx="1280">
                  <c:v>5.9168991930900944E-2</c:v>
                </c:pt>
                <c:pt idx="1281">
                  <c:v>3.8271220933343744E-2</c:v>
                </c:pt>
                <c:pt idx="1282">
                  <c:v>3.1223391855757787E-2</c:v>
                </c:pt>
                <c:pt idx="1283">
                  <c:v>8.1498065244459281E-2</c:v>
                </c:pt>
                <c:pt idx="1284">
                  <c:v>3.5404846638490028E-2</c:v>
                </c:pt>
                <c:pt idx="1285">
                  <c:v>2.9297741889807268E-2</c:v>
                </c:pt>
                <c:pt idx="1286">
                  <c:v>2.6958772512366974E-2</c:v>
                </c:pt>
                <c:pt idx="1287">
                  <c:v>8.649991262010584E-2</c:v>
                </c:pt>
                <c:pt idx="1288">
                  <c:v>2.4808531174754897E-3</c:v>
                </c:pt>
                <c:pt idx="1289">
                  <c:v>2.9215817876271054E-2</c:v>
                </c:pt>
                <c:pt idx="1290">
                  <c:v>1.7380036131599282E-2</c:v>
                </c:pt>
                <c:pt idx="1291">
                  <c:v>5.0205947984024038E-3</c:v>
                </c:pt>
                <c:pt idx="1292">
                  <c:v>2.953720976487135E-3</c:v>
                </c:pt>
                <c:pt idx="1293">
                  <c:v>5.7848592877721518E-2</c:v>
                </c:pt>
                <c:pt idx="1294">
                  <c:v>1.9516481125871844E-5</c:v>
                </c:pt>
                <c:pt idx="1295">
                  <c:v>7.1701796994241337E-3</c:v>
                </c:pt>
                <c:pt idx="1296">
                  <c:v>1.1085032044969577E-2</c:v>
                </c:pt>
                <c:pt idx="1297">
                  <c:v>1.6579657090205809E-2</c:v>
                </c:pt>
                <c:pt idx="1298">
                  <c:v>1.9377867054009991E-2</c:v>
                </c:pt>
                <c:pt idx="1299">
                  <c:v>6.1515114736146126E-2</c:v>
                </c:pt>
                <c:pt idx="1300">
                  <c:v>2.7333157782560114E-2</c:v>
                </c:pt>
                <c:pt idx="1301">
                  <c:v>4.7747764924498934E-4</c:v>
                </c:pt>
                <c:pt idx="1302">
                  <c:v>4.967702497424413E-2</c:v>
                </c:pt>
                <c:pt idx="1303">
                  <c:v>3.7769828715729904E-2</c:v>
                </c:pt>
                <c:pt idx="1304">
                  <c:v>1.5875843044793798E-2</c:v>
                </c:pt>
                <c:pt idx="1305">
                  <c:v>3.5919707806148573E-4</c:v>
                </c:pt>
                <c:pt idx="1306">
                  <c:v>5.7967600542220124E-2</c:v>
                </c:pt>
                <c:pt idx="1307">
                  <c:v>5.7247718671193326E-2</c:v>
                </c:pt>
                <c:pt idx="1308">
                  <c:v>9.3210457903174886E-3</c:v>
                </c:pt>
                <c:pt idx="1309">
                  <c:v>2.2052618990960584E-2</c:v>
                </c:pt>
                <c:pt idx="1310">
                  <c:v>2.729675558445754E-2</c:v>
                </c:pt>
                <c:pt idx="1311">
                  <c:v>4.0721981526464716E-2</c:v>
                </c:pt>
                <c:pt idx="1312">
                  <c:v>8.748437682866253E-2</c:v>
                </c:pt>
                <c:pt idx="1313">
                  <c:v>9.0720803926459342E-2</c:v>
                </c:pt>
                <c:pt idx="1314">
                  <c:v>3.201928056061272E-2</c:v>
                </c:pt>
                <c:pt idx="1315">
                  <c:v>1.0441893121479038E-2</c:v>
                </c:pt>
                <c:pt idx="1316">
                  <c:v>5.1744443884650528E-2</c:v>
                </c:pt>
                <c:pt idx="1317">
                  <c:v>7.9092643424538457E-3</c:v>
                </c:pt>
                <c:pt idx="1318">
                  <c:v>2.6859099998701962E-2</c:v>
                </c:pt>
                <c:pt idx="1319">
                  <c:v>4.7060376502703E-3</c:v>
                </c:pt>
                <c:pt idx="1320">
                  <c:v>9.9593602292338528E-3</c:v>
                </c:pt>
                <c:pt idx="1321">
                  <c:v>2.8535363931835138E-3</c:v>
                </c:pt>
                <c:pt idx="1322">
                  <c:v>9.6247342817100366E-3</c:v>
                </c:pt>
                <c:pt idx="1323">
                  <c:v>2.8048204330238639E-2</c:v>
                </c:pt>
                <c:pt idx="1324">
                  <c:v>8.007731600235686E-2</c:v>
                </c:pt>
                <c:pt idx="1325">
                  <c:v>3.9543806366931143E-4</c:v>
                </c:pt>
                <c:pt idx="1326">
                  <c:v>5.2585871078675501E-4</c:v>
                </c:pt>
                <c:pt idx="1327">
                  <c:v>4.4770669628203097E-4</c:v>
                </c:pt>
                <c:pt idx="1328">
                  <c:v>1.6976667982438443E-3</c:v>
                </c:pt>
                <c:pt idx="1329">
                  <c:v>4.5680930977496627E-2</c:v>
                </c:pt>
                <c:pt idx="1330">
                  <c:v>2.6638955672684167E-4</c:v>
                </c:pt>
                <c:pt idx="1331">
                  <c:v>3.3340943828068376E-2</c:v>
                </c:pt>
                <c:pt idx="1332">
                  <c:v>7.5435049894538475E-2</c:v>
                </c:pt>
                <c:pt idx="1333">
                  <c:v>9.4145123742794197E-5</c:v>
                </c:pt>
                <c:pt idx="1334">
                  <c:v>7.1785369732360355E-2</c:v>
                </c:pt>
                <c:pt idx="1335">
                  <c:v>2.9201291052112568E-2</c:v>
                </c:pt>
                <c:pt idx="1336">
                  <c:v>7.8578549056630267E-2</c:v>
                </c:pt>
                <c:pt idx="1337">
                  <c:v>5.5832849239098384E-2</c:v>
                </c:pt>
                <c:pt idx="1338">
                  <c:v>5.5112412433215928E-2</c:v>
                </c:pt>
                <c:pt idx="1339">
                  <c:v>4.4791039015477117E-2</c:v>
                </c:pt>
                <c:pt idx="1340">
                  <c:v>1.3437824397412238E-2</c:v>
                </c:pt>
                <c:pt idx="1341">
                  <c:v>5.37150567119455E-2</c:v>
                </c:pt>
                <c:pt idx="1342">
                  <c:v>6.1082417502742736E-3</c:v>
                </c:pt>
                <c:pt idx="1343">
                  <c:v>6.1366356126905768E-2</c:v>
                </c:pt>
                <c:pt idx="1344">
                  <c:v>3.5735503160173869E-2</c:v>
                </c:pt>
                <c:pt idx="1345">
                  <c:v>1.0169902438136582E-3</c:v>
                </c:pt>
                <c:pt idx="1346">
                  <c:v>4.3921891414185656E-3</c:v>
                </c:pt>
                <c:pt idx="1347">
                  <c:v>7.6528452714619596E-2</c:v>
                </c:pt>
                <c:pt idx="1348">
                  <c:v>2.4221634482283809E-2</c:v>
                </c:pt>
                <c:pt idx="1349">
                  <c:v>1.2625848854767304E-2</c:v>
                </c:pt>
                <c:pt idx="1350">
                  <c:v>2.4593970399111945E-2</c:v>
                </c:pt>
                <c:pt idx="1351">
                  <c:v>3.4042331998738046E-2</c:v>
                </c:pt>
                <c:pt idx="1352">
                  <c:v>8.4061045221998226E-2</c:v>
                </c:pt>
                <c:pt idx="1353">
                  <c:v>4.4509402666960309E-4</c:v>
                </c:pt>
                <c:pt idx="1354">
                  <c:v>3.589606965452552E-2</c:v>
                </c:pt>
                <c:pt idx="1355">
                  <c:v>3.1985214131361746E-2</c:v>
                </c:pt>
                <c:pt idx="1356">
                  <c:v>5.5542014669746021E-3</c:v>
                </c:pt>
                <c:pt idx="1357">
                  <c:v>4.8031887366726055E-2</c:v>
                </c:pt>
                <c:pt idx="1358">
                  <c:v>2.8366251520603514E-2</c:v>
                </c:pt>
                <c:pt idx="1359">
                  <c:v>7.2084740872609951E-2</c:v>
                </c:pt>
                <c:pt idx="1360">
                  <c:v>1.5886948398055024E-2</c:v>
                </c:pt>
                <c:pt idx="1361">
                  <c:v>2.1182050806150269E-2</c:v>
                </c:pt>
                <c:pt idx="1362">
                  <c:v>1.47367110685818E-3</c:v>
                </c:pt>
                <c:pt idx="1363">
                  <c:v>8.9013292702850091E-4</c:v>
                </c:pt>
                <c:pt idx="1364">
                  <c:v>5.0722410398874066E-3</c:v>
                </c:pt>
                <c:pt idx="1365">
                  <c:v>4.1851389625825229E-3</c:v>
                </c:pt>
                <c:pt idx="1366">
                  <c:v>2.4202531074920281E-3</c:v>
                </c:pt>
                <c:pt idx="1367">
                  <c:v>1.7361764867179434E-2</c:v>
                </c:pt>
                <c:pt idx="1368">
                  <c:v>2.8005882023709412E-2</c:v>
                </c:pt>
                <c:pt idx="1369">
                  <c:v>4.2916618564570862E-5</c:v>
                </c:pt>
                <c:pt idx="1370">
                  <c:v>4.9119422053591933E-5</c:v>
                </c:pt>
                <c:pt idx="1371">
                  <c:v>2.7987602392759332E-2</c:v>
                </c:pt>
                <c:pt idx="1372">
                  <c:v>1.4815790700232744E-2</c:v>
                </c:pt>
                <c:pt idx="1373">
                  <c:v>3.7391813985305791E-2</c:v>
                </c:pt>
                <c:pt idx="1374">
                  <c:v>2.0527115230059165E-2</c:v>
                </c:pt>
                <c:pt idx="1375">
                  <c:v>2.6916986996858563E-3</c:v>
                </c:pt>
                <c:pt idx="1376">
                  <c:v>7.3692940627771389E-2</c:v>
                </c:pt>
                <c:pt idx="1377">
                  <c:v>4.852615849169245E-2</c:v>
                </c:pt>
                <c:pt idx="1378">
                  <c:v>2.1203153730312401E-4</c:v>
                </c:pt>
                <c:pt idx="1379">
                  <c:v>4.473167796438979E-4</c:v>
                </c:pt>
                <c:pt idx="1380">
                  <c:v>5.5503443093482341E-3</c:v>
                </c:pt>
                <c:pt idx="1381">
                  <c:v>2.6883587506391273E-3</c:v>
                </c:pt>
                <c:pt idx="1382">
                  <c:v>1.0225940390851554E-2</c:v>
                </c:pt>
                <c:pt idx="1383">
                  <c:v>4.0806752106009142E-4</c:v>
                </c:pt>
                <c:pt idx="1384">
                  <c:v>8.6530323203735174E-3</c:v>
                </c:pt>
                <c:pt idx="1385">
                  <c:v>7.1345533043949083E-2</c:v>
                </c:pt>
                <c:pt idx="1386">
                  <c:v>2.258403633593474E-2</c:v>
                </c:pt>
                <c:pt idx="1387">
                  <c:v>2.2737045645059187E-2</c:v>
                </c:pt>
                <c:pt idx="1388">
                  <c:v>2.9370060647144657E-2</c:v>
                </c:pt>
                <c:pt idx="1389">
                  <c:v>5.465638057689113E-2</c:v>
                </c:pt>
                <c:pt idx="1390">
                  <c:v>5.8312783785542624E-2</c:v>
                </c:pt>
                <c:pt idx="1391">
                  <c:v>2.866714627587654E-4</c:v>
                </c:pt>
                <c:pt idx="1392">
                  <c:v>4.2915428106365741E-2</c:v>
                </c:pt>
                <c:pt idx="1393">
                  <c:v>1.5754280055113187E-2</c:v>
                </c:pt>
                <c:pt idx="1394">
                  <c:v>2.7293419620201977E-6</c:v>
                </c:pt>
                <c:pt idx="1395">
                  <c:v>9.6021004413987254E-2</c:v>
                </c:pt>
                <c:pt idx="1396">
                  <c:v>2.8194263015012069E-2</c:v>
                </c:pt>
                <c:pt idx="1397">
                  <c:v>4.5046524544321273E-2</c:v>
                </c:pt>
                <c:pt idx="1398">
                  <c:v>3.2445877845720353E-2</c:v>
                </c:pt>
                <c:pt idx="1399">
                  <c:v>4.8738957436520784E-2</c:v>
                </c:pt>
                <c:pt idx="1400">
                  <c:v>1.2270891701527167E-2</c:v>
                </c:pt>
                <c:pt idx="1401">
                  <c:v>5.0441192455168684E-5</c:v>
                </c:pt>
                <c:pt idx="1402">
                  <c:v>2.1074944769324061E-2</c:v>
                </c:pt>
                <c:pt idx="1403">
                  <c:v>8.3088336381993873E-3</c:v>
                </c:pt>
                <c:pt idx="1404">
                  <c:v>5.6609781553256452E-2</c:v>
                </c:pt>
                <c:pt idx="1405">
                  <c:v>1.7790663367461728E-3</c:v>
                </c:pt>
                <c:pt idx="1406">
                  <c:v>5.6414634625350749E-2</c:v>
                </c:pt>
                <c:pt idx="1407">
                  <c:v>4.4754667637741469E-4</c:v>
                </c:pt>
                <c:pt idx="1408">
                  <c:v>2.0188794463321677E-3</c:v>
                </c:pt>
                <c:pt idx="1409">
                  <c:v>2.3905654956090055E-3</c:v>
                </c:pt>
                <c:pt idx="1410">
                  <c:v>2.6508807963524315E-3</c:v>
                </c:pt>
                <c:pt idx="1411">
                  <c:v>3.4309596964336345E-2</c:v>
                </c:pt>
                <c:pt idx="1412">
                  <c:v>1.4915433864880289E-2</c:v>
                </c:pt>
                <c:pt idx="1413">
                  <c:v>2.0305925764734025E-2</c:v>
                </c:pt>
                <c:pt idx="1414">
                  <c:v>3.8768078523848705E-2</c:v>
                </c:pt>
                <c:pt idx="1415">
                  <c:v>3.5924258646151251E-2</c:v>
                </c:pt>
                <c:pt idx="1416">
                  <c:v>4.5442300300214698E-2</c:v>
                </c:pt>
                <c:pt idx="1417">
                  <c:v>3.5429635460292194E-2</c:v>
                </c:pt>
                <c:pt idx="1418">
                  <c:v>4.0389780639188771E-2</c:v>
                </c:pt>
                <c:pt idx="1419">
                  <c:v>1.2667886203108325E-2</c:v>
                </c:pt>
                <c:pt idx="1420">
                  <c:v>1.4888869938343187E-2</c:v>
                </c:pt>
                <c:pt idx="1421">
                  <c:v>2.5427777931635802E-2</c:v>
                </c:pt>
                <c:pt idx="1422">
                  <c:v>1.0165975623674571E-2</c:v>
                </c:pt>
                <c:pt idx="1423">
                  <c:v>2.9659411639133673E-2</c:v>
                </c:pt>
                <c:pt idx="1424">
                  <c:v>9.9641237894825419E-3</c:v>
                </c:pt>
                <c:pt idx="1425">
                  <c:v>2.4156152211589798E-2</c:v>
                </c:pt>
                <c:pt idx="1426">
                  <c:v>1.4306358543002655E-3</c:v>
                </c:pt>
                <c:pt idx="1427">
                  <c:v>6.1091011073936788E-2</c:v>
                </c:pt>
                <c:pt idx="1428">
                  <c:v>8.1599401422032078E-4</c:v>
                </c:pt>
                <c:pt idx="1429">
                  <c:v>4.2171109556471006E-2</c:v>
                </c:pt>
                <c:pt idx="1430">
                  <c:v>1.4277188836420098E-2</c:v>
                </c:pt>
                <c:pt idx="1431">
                  <c:v>2.7470698804257739E-3</c:v>
                </c:pt>
                <c:pt idx="1432">
                  <c:v>8.5677072971479164E-3</c:v>
                </c:pt>
                <c:pt idx="1433">
                  <c:v>8.2934994225599516E-3</c:v>
                </c:pt>
                <c:pt idx="1434">
                  <c:v>5.866800803979462E-2</c:v>
                </c:pt>
                <c:pt idx="1435">
                  <c:v>4.1929644885764727E-2</c:v>
                </c:pt>
                <c:pt idx="1436">
                  <c:v>3.7987427846303504E-2</c:v>
                </c:pt>
                <c:pt idx="1437">
                  <c:v>3.6618839328527678E-2</c:v>
                </c:pt>
                <c:pt idx="1438">
                  <c:v>5.6526749055317519E-3</c:v>
                </c:pt>
                <c:pt idx="1439">
                  <c:v>2.5347919869888923E-3</c:v>
                </c:pt>
                <c:pt idx="1440">
                  <c:v>2.3689179895644789E-2</c:v>
                </c:pt>
                <c:pt idx="1441">
                  <c:v>5.8482847080217087E-2</c:v>
                </c:pt>
                <c:pt idx="1442">
                  <c:v>7.6615787952639777E-2</c:v>
                </c:pt>
                <c:pt idx="1443">
                  <c:v>2.5004890808208724E-2</c:v>
                </c:pt>
                <c:pt idx="1444">
                  <c:v>3.4573946936673438E-5</c:v>
                </c:pt>
                <c:pt idx="1445">
                  <c:v>3.5009426684499655E-2</c:v>
                </c:pt>
                <c:pt idx="1446">
                  <c:v>9.7924881317141572E-3</c:v>
                </c:pt>
                <c:pt idx="1447">
                  <c:v>9.6230241979181355E-2</c:v>
                </c:pt>
                <c:pt idx="1448">
                  <c:v>2.4360297087914189E-2</c:v>
                </c:pt>
                <c:pt idx="1449">
                  <c:v>4.596725906470691E-2</c:v>
                </c:pt>
                <c:pt idx="1450">
                  <c:v>1.0181287104571658E-2</c:v>
                </c:pt>
                <c:pt idx="1451">
                  <c:v>1.3721210794952804E-2</c:v>
                </c:pt>
                <c:pt idx="1452">
                  <c:v>1.4205621983978277E-3</c:v>
                </c:pt>
                <c:pt idx="1453">
                  <c:v>3.5302521539174243E-2</c:v>
                </c:pt>
                <c:pt idx="1454">
                  <c:v>9.7796791748517617E-2</c:v>
                </c:pt>
                <c:pt idx="1455">
                  <c:v>9.7454606086561577E-3</c:v>
                </c:pt>
                <c:pt idx="1456">
                  <c:v>2.8860877881923628E-3</c:v>
                </c:pt>
                <c:pt idx="1457">
                  <c:v>8.1666841440291224E-2</c:v>
                </c:pt>
                <c:pt idx="1458">
                  <c:v>7.5511201335585175E-4</c:v>
                </c:pt>
                <c:pt idx="1459">
                  <c:v>1.2510367874937526E-3</c:v>
                </c:pt>
                <c:pt idx="1460">
                  <c:v>1.2492548851911514E-2</c:v>
                </c:pt>
                <c:pt idx="1461">
                  <c:v>1.2232272983144507E-2</c:v>
                </c:pt>
                <c:pt idx="1462">
                  <c:v>2.5906823735522954E-4</c:v>
                </c:pt>
                <c:pt idx="1463">
                  <c:v>4.3866452009499656E-3</c:v>
                </c:pt>
                <c:pt idx="1464">
                  <c:v>1.1469186997074875E-3</c:v>
                </c:pt>
                <c:pt idx="1465">
                  <c:v>8.7142221174735159E-3</c:v>
                </c:pt>
                <c:pt idx="1466">
                  <c:v>4.783033046975825E-3</c:v>
                </c:pt>
                <c:pt idx="1467">
                  <c:v>3.5466576853580768E-2</c:v>
                </c:pt>
                <c:pt idx="1468">
                  <c:v>1.5787894897732916E-2</c:v>
                </c:pt>
                <c:pt idx="1469">
                  <c:v>1.1041876306540244E-2</c:v>
                </c:pt>
                <c:pt idx="1470">
                  <c:v>7.8035643065159657E-2</c:v>
                </c:pt>
                <c:pt idx="1471">
                  <c:v>9.4310286597393017E-2</c:v>
                </c:pt>
                <c:pt idx="1472">
                  <c:v>6.6797826374810259E-3</c:v>
                </c:pt>
                <c:pt idx="1473">
                  <c:v>4.6053388368418421E-2</c:v>
                </c:pt>
                <c:pt idx="1474">
                  <c:v>7.1924841953675461E-2</c:v>
                </c:pt>
                <c:pt idx="1475">
                  <c:v>4.2655702678665419E-2</c:v>
                </c:pt>
                <c:pt idx="1476">
                  <c:v>4.4356005365930387E-2</c:v>
                </c:pt>
                <c:pt idx="1477">
                  <c:v>7.074613922378592E-2</c:v>
                </c:pt>
                <c:pt idx="1478">
                  <c:v>3.9268234814873598E-2</c:v>
                </c:pt>
                <c:pt idx="1479">
                  <c:v>3.5205556692418837E-2</c:v>
                </c:pt>
                <c:pt idx="1480">
                  <c:v>6.579173346818035E-3</c:v>
                </c:pt>
                <c:pt idx="1481">
                  <c:v>9.0339290485039345E-2</c:v>
                </c:pt>
                <c:pt idx="1482">
                  <c:v>2.0667386910015802E-2</c:v>
                </c:pt>
                <c:pt idx="1483">
                  <c:v>1.4899167960285608E-2</c:v>
                </c:pt>
                <c:pt idx="1484">
                  <c:v>1.4924468543265918E-2</c:v>
                </c:pt>
                <c:pt idx="1485">
                  <c:v>2.194722381351796E-2</c:v>
                </c:pt>
                <c:pt idx="1486">
                  <c:v>4.5609320772198841E-2</c:v>
                </c:pt>
                <c:pt idx="1487">
                  <c:v>1.7396369228953028E-2</c:v>
                </c:pt>
                <c:pt idx="1488">
                  <c:v>1.3072578839686246E-2</c:v>
                </c:pt>
                <c:pt idx="1489">
                  <c:v>5.4606459969980606E-3</c:v>
                </c:pt>
                <c:pt idx="1490">
                  <c:v>4.6284497867984317E-2</c:v>
                </c:pt>
                <c:pt idx="1491">
                  <c:v>3.8220161569120274E-2</c:v>
                </c:pt>
                <c:pt idx="1492">
                  <c:v>7.4600296131177218E-2</c:v>
                </c:pt>
                <c:pt idx="1493">
                  <c:v>5.2576240324316206E-3</c:v>
                </c:pt>
                <c:pt idx="1494">
                  <c:v>5.0223130839943481E-2</c:v>
                </c:pt>
                <c:pt idx="1495">
                  <c:v>4.04402492167244E-2</c:v>
                </c:pt>
                <c:pt idx="1496">
                  <c:v>4.7028044621204051E-2</c:v>
                </c:pt>
                <c:pt idx="1497">
                  <c:v>1.0413877495639384E-2</c:v>
                </c:pt>
                <c:pt idx="1498">
                  <c:v>1.3515926333955843E-2</c:v>
                </c:pt>
                <c:pt idx="1499">
                  <c:v>2.1561161069656655E-3</c:v>
                </c:pt>
                <c:pt idx="1500">
                  <c:v>5.6281232118789534E-2</c:v>
                </c:pt>
                <c:pt idx="1501">
                  <c:v>5.8807254811052187E-2</c:v>
                </c:pt>
                <c:pt idx="1502">
                  <c:v>4.7941916150602289E-2</c:v>
                </c:pt>
                <c:pt idx="1503">
                  <c:v>8.3910405458236428E-2</c:v>
                </c:pt>
                <c:pt idx="1504">
                  <c:v>6.8633477615757096E-2</c:v>
                </c:pt>
                <c:pt idx="1505">
                  <c:v>4.1747039044719755E-4</c:v>
                </c:pt>
                <c:pt idx="1506">
                  <c:v>4.8336246513351645E-2</c:v>
                </c:pt>
                <c:pt idx="1507">
                  <c:v>6.4204854945053378E-4</c:v>
                </c:pt>
                <c:pt idx="1508">
                  <c:v>9.4346617052201848E-3</c:v>
                </c:pt>
                <c:pt idx="1509">
                  <c:v>3.5758330984121143E-6</c:v>
                </c:pt>
                <c:pt idx="1510">
                  <c:v>2.6272097911650808E-2</c:v>
                </c:pt>
                <c:pt idx="1511">
                  <c:v>4.2619170774368699E-3</c:v>
                </c:pt>
                <c:pt idx="1512">
                  <c:v>1.6682924774283174E-2</c:v>
                </c:pt>
                <c:pt idx="1513">
                  <c:v>4.3550426248958815E-2</c:v>
                </c:pt>
                <c:pt idx="1514">
                  <c:v>5.0306923535812578E-2</c:v>
                </c:pt>
                <c:pt idx="1515">
                  <c:v>6.4703896215106537E-4</c:v>
                </c:pt>
                <c:pt idx="1516">
                  <c:v>1.7295291709540011E-2</c:v>
                </c:pt>
                <c:pt idx="1517">
                  <c:v>2.4805102442601177E-2</c:v>
                </c:pt>
                <c:pt idx="1518">
                  <c:v>9.4525372025577176E-3</c:v>
                </c:pt>
                <c:pt idx="1519">
                  <c:v>1.2638531674921233E-2</c:v>
                </c:pt>
                <c:pt idx="1520">
                  <c:v>1.725407802256166E-2</c:v>
                </c:pt>
                <c:pt idx="1521">
                  <c:v>7.3438315282545283E-2</c:v>
                </c:pt>
                <c:pt idx="1522">
                  <c:v>1.1702678992860228E-3</c:v>
                </c:pt>
                <c:pt idx="1523">
                  <c:v>3.9401554313263192E-2</c:v>
                </c:pt>
                <c:pt idx="1524">
                  <c:v>7.3281253279817563E-2</c:v>
                </c:pt>
                <c:pt idx="1525">
                  <c:v>1.8193084905287437E-2</c:v>
                </c:pt>
                <c:pt idx="1526">
                  <c:v>1.6996970577264731E-3</c:v>
                </c:pt>
                <c:pt idx="1527">
                  <c:v>1.8002467085793485E-2</c:v>
                </c:pt>
                <c:pt idx="1528">
                  <c:v>1.6241636761933888E-2</c:v>
                </c:pt>
                <c:pt idx="1529">
                  <c:v>7.8747675398940176E-2</c:v>
                </c:pt>
                <c:pt idx="1530">
                  <c:v>1.9554274288818591E-2</c:v>
                </c:pt>
                <c:pt idx="1531">
                  <c:v>2.787918346816742E-2</c:v>
                </c:pt>
                <c:pt idx="1532">
                  <c:v>3.3379614811090384E-3</c:v>
                </c:pt>
                <c:pt idx="1533">
                  <c:v>5.1661452860696629E-2</c:v>
                </c:pt>
                <c:pt idx="1534">
                  <c:v>2.4078808233259478E-2</c:v>
                </c:pt>
                <c:pt idx="1535">
                  <c:v>4.8063117397488669E-2</c:v>
                </c:pt>
                <c:pt idx="1536">
                  <c:v>5.7370146396226528E-2</c:v>
                </c:pt>
                <c:pt idx="1537">
                  <c:v>4.3662684473350984E-2</c:v>
                </c:pt>
                <c:pt idx="1538">
                  <c:v>3.5042797764403139E-2</c:v>
                </c:pt>
                <c:pt idx="1539">
                  <c:v>6.0743211895010413E-3</c:v>
                </c:pt>
                <c:pt idx="1540">
                  <c:v>5.5338967729546377E-3</c:v>
                </c:pt>
                <c:pt idx="1541">
                  <c:v>1.5312655597646701E-2</c:v>
                </c:pt>
                <c:pt idx="1542">
                  <c:v>1.9786506903580709E-2</c:v>
                </c:pt>
                <c:pt idx="1543">
                  <c:v>1.5542508786811196E-2</c:v>
                </c:pt>
                <c:pt idx="1544">
                  <c:v>2.7186709872197137E-2</c:v>
                </c:pt>
                <c:pt idx="1545">
                  <c:v>5.1527154729803064E-3</c:v>
                </c:pt>
                <c:pt idx="1546">
                  <c:v>6.6397442093701228E-2</c:v>
                </c:pt>
                <c:pt idx="1547">
                  <c:v>6.4712029325429896E-3</c:v>
                </c:pt>
                <c:pt idx="1548">
                  <c:v>8.7893663622853904E-2</c:v>
                </c:pt>
                <c:pt idx="1549">
                  <c:v>7.431818453212527E-2</c:v>
                </c:pt>
                <c:pt idx="1550">
                  <c:v>2.5444409279619263E-2</c:v>
                </c:pt>
                <c:pt idx="1551">
                  <c:v>8.623597696180986E-2</c:v>
                </c:pt>
                <c:pt idx="1552">
                  <c:v>2.333831180547441E-2</c:v>
                </c:pt>
                <c:pt idx="1553">
                  <c:v>2.0922221090399339E-2</c:v>
                </c:pt>
                <c:pt idx="1554">
                  <c:v>6.160804153034953E-2</c:v>
                </c:pt>
                <c:pt idx="1555">
                  <c:v>2.7721037961896067E-7</c:v>
                </c:pt>
                <c:pt idx="1556">
                  <c:v>5.6125762962641747E-2</c:v>
                </c:pt>
                <c:pt idx="1557">
                  <c:v>6.0540999217129181E-2</c:v>
                </c:pt>
                <c:pt idx="1558">
                  <c:v>1.3053816219035471E-2</c:v>
                </c:pt>
                <c:pt idx="1559">
                  <c:v>2.9218207893485816E-2</c:v>
                </c:pt>
                <c:pt idx="1560">
                  <c:v>4.0885256563224772E-3</c:v>
                </c:pt>
                <c:pt idx="1561">
                  <c:v>3.376723638867022E-2</c:v>
                </c:pt>
                <c:pt idx="1562">
                  <c:v>5.4019292504516644E-4</c:v>
                </c:pt>
                <c:pt idx="1563">
                  <c:v>1.2184291726015309E-2</c:v>
                </c:pt>
                <c:pt idx="1564">
                  <c:v>7.8079778370588701E-2</c:v>
                </c:pt>
                <c:pt idx="1565">
                  <c:v>5.491947386100772E-2</c:v>
                </c:pt>
                <c:pt idx="1566">
                  <c:v>1.3979648507429878E-2</c:v>
                </c:pt>
                <c:pt idx="1567">
                  <c:v>5.1285392691647246E-2</c:v>
                </c:pt>
                <c:pt idx="1568">
                  <c:v>4.5828209986796507E-2</c:v>
                </c:pt>
                <c:pt idx="1569">
                  <c:v>1.7128619569824987E-2</c:v>
                </c:pt>
                <c:pt idx="1570">
                  <c:v>9.8087199219789156E-3</c:v>
                </c:pt>
                <c:pt idx="1571">
                  <c:v>1.5526709668400347E-2</c:v>
                </c:pt>
                <c:pt idx="1572">
                  <c:v>1.9585385581163944E-2</c:v>
                </c:pt>
                <c:pt idx="1573">
                  <c:v>1.6113188187579577E-2</c:v>
                </c:pt>
                <c:pt idx="1574">
                  <c:v>3.2563243278357232E-2</c:v>
                </c:pt>
                <c:pt idx="1575">
                  <c:v>7.4918456922339277E-3</c:v>
                </c:pt>
                <c:pt idx="1576">
                  <c:v>3.4682296622384673E-2</c:v>
                </c:pt>
                <c:pt idx="1577">
                  <c:v>4.5174022512127349E-3</c:v>
                </c:pt>
                <c:pt idx="1578">
                  <c:v>2.3475690120718456E-3</c:v>
                </c:pt>
                <c:pt idx="1579">
                  <c:v>4.5497591715939881E-2</c:v>
                </c:pt>
                <c:pt idx="1580">
                  <c:v>2.389454926946892E-2</c:v>
                </c:pt>
                <c:pt idx="1581">
                  <c:v>3.4710465896426114E-3</c:v>
                </c:pt>
                <c:pt idx="1582">
                  <c:v>4.6754411073182209E-3</c:v>
                </c:pt>
                <c:pt idx="1583">
                  <c:v>1.2964974556406656E-4</c:v>
                </c:pt>
                <c:pt idx="1584">
                  <c:v>4.1673195064843155E-2</c:v>
                </c:pt>
                <c:pt idx="1585">
                  <c:v>2.3949004963098194E-2</c:v>
                </c:pt>
                <c:pt idx="1586">
                  <c:v>4.7231533501265015E-2</c:v>
                </c:pt>
                <c:pt idx="1587">
                  <c:v>8.8703031688083995E-4</c:v>
                </c:pt>
                <c:pt idx="1588">
                  <c:v>2.5155521553907205E-2</c:v>
                </c:pt>
                <c:pt idx="1589">
                  <c:v>4.4125691361419701E-2</c:v>
                </c:pt>
                <c:pt idx="1590">
                  <c:v>7.2080227542038111E-3</c:v>
                </c:pt>
                <c:pt idx="1591">
                  <c:v>8.6312196771644534E-2</c:v>
                </c:pt>
                <c:pt idx="1592">
                  <c:v>2.0564497422840861E-2</c:v>
                </c:pt>
                <c:pt idx="1593">
                  <c:v>1.3611375236680556E-2</c:v>
                </c:pt>
                <c:pt idx="1594">
                  <c:v>1.4647170594964705E-2</c:v>
                </c:pt>
                <c:pt idx="1595">
                  <c:v>7.9501330110401405E-2</c:v>
                </c:pt>
                <c:pt idx="1596">
                  <c:v>2.4072571254889288E-5</c:v>
                </c:pt>
                <c:pt idx="1597">
                  <c:v>4.78588599383259E-2</c:v>
                </c:pt>
                <c:pt idx="1598">
                  <c:v>5.1969595258852176E-2</c:v>
                </c:pt>
                <c:pt idx="1599">
                  <c:v>3.7895896827538571E-2</c:v>
                </c:pt>
                <c:pt idx="1600">
                  <c:v>2.6145418664134445E-2</c:v>
                </c:pt>
                <c:pt idx="1601">
                  <c:v>1.9005202302688141E-2</c:v>
                </c:pt>
                <c:pt idx="1602">
                  <c:v>1.2292209770600646E-2</c:v>
                </c:pt>
                <c:pt idx="1603">
                  <c:v>2.0247724201080484E-2</c:v>
                </c:pt>
                <c:pt idx="1604">
                  <c:v>2.7190113850681864E-2</c:v>
                </c:pt>
                <c:pt idx="1605">
                  <c:v>1.3414991003234938E-2</c:v>
                </c:pt>
                <c:pt idx="1606">
                  <c:v>8.1244646663698513E-3</c:v>
                </c:pt>
                <c:pt idx="1607">
                  <c:v>1.7493952297627818E-2</c:v>
                </c:pt>
                <c:pt idx="1608">
                  <c:v>6.3349117477725703E-2</c:v>
                </c:pt>
                <c:pt idx="1609">
                  <c:v>1.0394282722500045E-2</c:v>
                </c:pt>
                <c:pt idx="1610">
                  <c:v>1.0598869219068669E-3</c:v>
                </c:pt>
                <c:pt idx="1611">
                  <c:v>4.6019435944733948E-2</c:v>
                </c:pt>
                <c:pt idx="1612">
                  <c:v>1.5384429560195824E-2</c:v>
                </c:pt>
                <c:pt idx="1613">
                  <c:v>1.0517737138746057E-3</c:v>
                </c:pt>
                <c:pt idx="1614">
                  <c:v>3.2210443793563179E-2</c:v>
                </c:pt>
                <c:pt idx="1615">
                  <c:v>2.1024940903443437E-2</c:v>
                </c:pt>
                <c:pt idx="1616">
                  <c:v>6.195581404988524E-2</c:v>
                </c:pt>
                <c:pt idx="1617">
                  <c:v>4.9170028026961757E-2</c:v>
                </c:pt>
                <c:pt idx="1618">
                  <c:v>2.5882816660854062E-2</c:v>
                </c:pt>
                <c:pt idx="1619">
                  <c:v>1.0173698854356589E-2</c:v>
                </c:pt>
                <c:pt idx="1620">
                  <c:v>4.9913734583832171E-3</c:v>
                </c:pt>
                <c:pt idx="1621">
                  <c:v>3.2206852288954653E-2</c:v>
                </c:pt>
                <c:pt idx="1622">
                  <c:v>2.36566894411697E-2</c:v>
                </c:pt>
                <c:pt idx="1623">
                  <c:v>1.5820828018337212E-3</c:v>
                </c:pt>
                <c:pt idx="1624">
                  <c:v>6.8430540455062241E-3</c:v>
                </c:pt>
                <c:pt idx="1625">
                  <c:v>1.0835876663688775E-2</c:v>
                </c:pt>
                <c:pt idx="1626">
                  <c:v>2.2534543165418468E-2</c:v>
                </c:pt>
                <c:pt idx="1627">
                  <c:v>7.8898055023612926E-2</c:v>
                </c:pt>
                <c:pt idx="1628">
                  <c:v>3.5044865289755242E-2</c:v>
                </c:pt>
                <c:pt idx="1629">
                  <c:v>3.8229418946773413E-4</c:v>
                </c:pt>
                <c:pt idx="1630">
                  <c:v>8.9271681052861939E-3</c:v>
                </c:pt>
                <c:pt idx="1631">
                  <c:v>9.5811133929736818E-3</c:v>
                </c:pt>
                <c:pt idx="1632">
                  <c:v>9.5414548391102944E-2</c:v>
                </c:pt>
                <c:pt idx="1633">
                  <c:v>5.7022042523398042E-3</c:v>
                </c:pt>
                <c:pt idx="1634">
                  <c:v>5.8415394430906771E-2</c:v>
                </c:pt>
                <c:pt idx="1635">
                  <c:v>1.4342901450320807E-3</c:v>
                </c:pt>
                <c:pt idx="1636">
                  <c:v>4.2383732233708546E-2</c:v>
                </c:pt>
                <c:pt idx="1637">
                  <c:v>6.2469753046972498E-2</c:v>
                </c:pt>
                <c:pt idx="1638">
                  <c:v>1.3573643969674097E-4</c:v>
                </c:pt>
                <c:pt idx="1639">
                  <c:v>6.7275516194016061E-2</c:v>
                </c:pt>
                <c:pt idx="1640">
                  <c:v>1.2041520645729061E-2</c:v>
                </c:pt>
                <c:pt idx="1641">
                  <c:v>4.3531049967320962E-2</c:v>
                </c:pt>
                <c:pt idx="1642">
                  <c:v>4.1578482908479326E-2</c:v>
                </c:pt>
                <c:pt idx="1643">
                  <c:v>7.1621118537654113E-3</c:v>
                </c:pt>
                <c:pt idx="1644">
                  <c:v>6.3483835464959429E-4</c:v>
                </c:pt>
                <c:pt idx="1645">
                  <c:v>1.6432527855154237E-4</c:v>
                </c:pt>
                <c:pt idx="1646">
                  <c:v>3.276252675052931E-3</c:v>
                </c:pt>
                <c:pt idx="1647">
                  <c:v>3.2219712614586941E-2</c:v>
                </c:pt>
                <c:pt idx="1648">
                  <c:v>2.5541249461940052E-3</c:v>
                </c:pt>
                <c:pt idx="1649">
                  <c:v>1.5312179197500859E-3</c:v>
                </c:pt>
                <c:pt idx="1650">
                  <c:v>2.5046261248117759E-2</c:v>
                </c:pt>
                <c:pt idx="1651">
                  <c:v>1.3059057842059555E-2</c:v>
                </c:pt>
                <c:pt idx="1652">
                  <c:v>7.0471068963063502E-2</c:v>
                </c:pt>
                <c:pt idx="1653">
                  <c:v>4.5686952893283533E-2</c:v>
                </c:pt>
                <c:pt idx="1654">
                  <c:v>2.3208908239917754E-3</c:v>
                </c:pt>
                <c:pt idx="1655">
                  <c:v>5.2992810489472748E-2</c:v>
                </c:pt>
                <c:pt idx="1656">
                  <c:v>3.1385066318912955E-3</c:v>
                </c:pt>
                <c:pt idx="1657">
                  <c:v>4.4262728368202157E-2</c:v>
                </c:pt>
                <c:pt idx="1658">
                  <c:v>4.4124599640401954E-2</c:v>
                </c:pt>
                <c:pt idx="1659">
                  <c:v>4.3532292710092922E-2</c:v>
                </c:pt>
                <c:pt idx="1660">
                  <c:v>2.3854902488551115E-3</c:v>
                </c:pt>
                <c:pt idx="1661">
                  <c:v>2.8628682463990644E-2</c:v>
                </c:pt>
                <c:pt idx="1662">
                  <c:v>4.1037583756305222E-3</c:v>
                </c:pt>
                <c:pt idx="1663">
                  <c:v>3.2875522399736117E-2</c:v>
                </c:pt>
                <c:pt idx="1664">
                  <c:v>2.8070638365702287E-3</c:v>
                </c:pt>
                <c:pt idx="1665">
                  <c:v>2.2224359759482396E-2</c:v>
                </c:pt>
                <c:pt idx="1666">
                  <c:v>1.7980418691159144E-4</c:v>
                </c:pt>
                <c:pt idx="1667">
                  <c:v>8.6636077343342222E-2</c:v>
                </c:pt>
                <c:pt idx="1668">
                  <c:v>1.1573703688666259E-2</c:v>
                </c:pt>
                <c:pt idx="1669">
                  <c:v>2.104439849102574E-2</c:v>
                </c:pt>
                <c:pt idx="1670">
                  <c:v>4.8428402699781905E-5</c:v>
                </c:pt>
                <c:pt idx="1671">
                  <c:v>3.3288298349978852E-3</c:v>
                </c:pt>
                <c:pt idx="1672">
                  <c:v>2.4753392842207404E-2</c:v>
                </c:pt>
                <c:pt idx="1673">
                  <c:v>8.7529694800759475E-4</c:v>
                </c:pt>
                <c:pt idx="1674">
                  <c:v>2.6426183715354091E-2</c:v>
                </c:pt>
                <c:pt idx="1675">
                  <c:v>2.9745256066493939E-3</c:v>
                </c:pt>
                <c:pt idx="1676">
                  <c:v>7.6195226505747407E-2</c:v>
                </c:pt>
                <c:pt idx="1677">
                  <c:v>9.0141600394100935E-2</c:v>
                </c:pt>
                <c:pt idx="1678">
                  <c:v>5.4868297351650233E-2</c:v>
                </c:pt>
                <c:pt idx="1679">
                  <c:v>5.6141037351511172E-2</c:v>
                </c:pt>
                <c:pt idx="1680">
                  <c:v>4.6310400298830827E-4</c:v>
                </c:pt>
                <c:pt idx="1681">
                  <c:v>3.3209398522050658E-3</c:v>
                </c:pt>
                <c:pt idx="1682">
                  <c:v>4.1403084446646407E-2</c:v>
                </c:pt>
                <c:pt idx="1683">
                  <c:v>1.1029024021784874E-2</c:v>
                </c:pt>
                <c:pt idx="1684">
                  <c:v>6.2954474585398697E-4</c:v>
                </c:pt>
                <c:pt idx="1685">
                  <c:v>7.9522035163074409E-3</c:v>
                </c:pt>
                <c:pt idx="1686">
                  <c:v>9.1173240529714872E-2</c:v>
                </c:pt>
                <c:pt idx="1687">
                  <c:v>4.976521381663857E-3</c:v>
                </c:pt>
                <c:pt idx="1688">
                  <c:v>1.7997405946888999E-2</c:v>
                </c:pt>
                <c:pt idx="1689">
                  <c:v>1.4990696407892296E-3</c:v>
                </c:pt>
                <c:pt idx="1690">
                  <c:v>4.0606102958669489E-2</c:v>
                </c:pt>
                <c:pt idx="1691">
                  <c:v>3.7329826477119307E-3</c:v>
                </c:pt>
                <c:pt idx="1692">
                  <c:v>3.6638925109594829E-2</c:v>
                </c:pt>
                <c:pt idx="1693">
                  <c:v>2.193999285944926E-2</c:v>
                </c:pt>
                <c:pt idx="1694">
                  <c:v>9.0459656353699899E-4</c:v>
                </c:pt>
                <c:pt idx="1695">
                  <c:v>1.3366818988044786E-2</c:v>
                </c:pt>
                <c:pt idx="1696">
                  <c:v>7.7030066307977291E-2</c:v>
                </c:pt>
                <c:pt idx="1697">
                  <c:v>3.3706951452975059E-2</c:v>
                </c:pt>
                <c:pt idx="1698">
                  <c:v>6.5702192540228587E-3</c:v>
                </c:pt>
                <c:pt idx="1699">
                  <c:v>7.2677632618404431E-2</c:v>
                </c:pt>
                <c:pt idx="1700">
                  <c:v>2.5799869153509455E-2</c:v>
                </c:pt>
                <c:pt idx="1701">
                  <c:v>2.2380943526687742E-2</c:v>
                </c:pt>
                <c:pt idx="1702">
                  <c:v>2.870552485287791E-2</c:v>
                </c:pt>
                <c:pt idx="1703">
                  <c:v>5.8215959712911519E-2</c:v>
                </c:pt>
                <c:pt idx="1704">
                  <c:v>1.2157409351836623E-2</c:v>
                </c:pt>
                <c:pt idx="1705">
                  <c:v>5.6434126729288048E-2</c:v>
                </c:pt>
                <c:pt idx="1706">
                  <c:v>2.7893802377192648E-5</c:v>
                </c:pt>
                <c:pt idx="1707">
                  <c:v>4.7290426844663842E-2</c:v>
                </c:pt>
                <c:pt idx="1708">
                  <c:v>8.0149230112233516E-2</c:v>
                </c:pt>
                <c:pt idx="1709">
                  <c:v>3.2994864221054923E-2</c:v>
                </c:pt>
                <c:pt idx="1710">
                  <c:v>9.0558067550358459E-3</c:v>
                </c:pt>
                <c:pt idx="1711">
                  <c:v>5.7346727707613347E-3</c:v>
                </c:pt>
                <c:pt idx="1712">
                  <c:v>3.6420978776120889E-2</c:v>
                </c:pt>
                <c:pt idx="1713">
                  <c:v>1.7286943660474791E-4</c:v>
                </c:pt>
                <c:pt idx="1714">
                  <c:v>3.0903790937085233E-2</c:v>
                </c:pt>
                <c:pt idx="1715">
                  <c:v>5.1016209065555568E-2</c:v>
                </c:pt>
                <c:pt idx="1716">
                  <c:v>4.1535835157174704E-2</c:v>
                </c:pt>
                <c:pt idx="1717">
                  <c:v>4.1058536429329721E-3</c:v>
                </c:pt>
                <c:pt idx="1718">
                  <c:v>9.668830420010105E-2</c:v>
                </c:pt>
                <c:pt idx="1719">
                  <c:v>4.2437212807698906E-3</c:v>
                </c:pt>
                <c:pt idx="1720">
                  <c:v>7.9900718694257671E-3</c:v>
                </c:pt>
                <c:pt idx="1721">
                  <c:v>5.3806845721219458E-2</c:v>
                </c:pt>
                <c:pt idx="1722">
                  <c:v>4.1057604987805946E-2</c:v>
                </c:pt>
                <c:pt idx="1723">
                  <c:v>5.4547484325599638E-2</c:v>
                </c:pt>
                <c:pt idx="1724">
                  <c:v>1.1305059375832212E-2</c:v>
                </c:pt>
                <c:pt idx="1725">
                  <c:v>1.4350315599370935E-2</c:v>
                </c:pt>
                <c:pt idx="1726">
                  <c:v>2.2408840028345211E-2</c:v>
                </c:pt>
                <c:pt idx="1727">
                  <c:v>9.725622144770095E-2</c:v>
                </c:pt>
                <c:pt idx="1728">
                  <c:v>3.9161950375510679E-2</c:v>
                </c:pt>
                <c:pt idx="1729">
                  <c:v>3.2561864370577224E-3</c:v>
                </c:pt>
                <c:pt idx="1730">
                  <c:v>1.8156647410276092E-2</c:v>
                </c:pt>
                <c:pt idx="1731">
                  <c:v>6.8497213443409685E-2</c:v>
                </c:pt>
                <c:pt idx="1732">
                  <c:v>3.0238932374429769E-3</c:v>
                </c:pt>
                <c:pt idx="1733">
                  <c:v>4.0247333291081433E-2</c:v>
                </c:pt>
                <c:pt idx="1734">
                  <c:v>4.4031178292462322E-2</c:v>
                </c:pt>
                <c:pt idx="1735">
                  <c:v>4.6726587020995893E-2</c:v>
                </c:pt>
                <c:pt idx="1736">
                  <c:v>3.077883135562166E-2</c:v>
                </c:pt>
                <c:pt idx="1737">
                  <c:v>1.0797626031039996E-2</c:v>
                </c:pt>
                <c:pt idx="1738">
                  <c:v>4.1570988712610051E-2</c:v>
                </c:pt>
                <c:pt idx="1739">
                  <c:v>3.7973248411588036E-2</c:v>
                </c:pt>
                <c:pt idx="1740">
                  <c:v>8.2308166097538715E-2</c:v>
                </c:pt>
                <c:pt idx="1741">
                  <c:v>4.3352554124409352E-2</c:v>
                </c:pt>
                <c:pt idx="1742">
                  <c:v>3.4927314529663305E-3</c:v>
                </c:pt>
                <c:pt idx="1743">
                  <c:v>2.9181099754504124E-2</c:v>
                </c:pt>
                <c:pt idx="1744">
                  <c:v>3.347593921933887E-2</c:v>
                </c:pt>
                <c:pt idx="1745">
                  <c:v>1.3677778121215189E-2</c:v>
                </c:pt>
                <c:pt idx="1746">
                  <c:v>8.6459639293630833E-2</c:v>
                </c:pt>
                <c:pt idx="1747">
                  <c:v>2.2935323750720531E-2</c:v>
                </c:pt>
                <c:pt idx="1748">
                  <c:v>4.5207672623324979E-2</c:v>
                </c:pt>
                <c:pt idx="1749">
                  <c:v>7.5194527430625713E-2</c:v>
                </c:pt>
                <c:pt idx="1750">
                  <c:v>3.1701929258986988E-2</c:v>
                </c:pt>
                <c:pt idx="1751">
                  <c:v>4.7924710495149715E-3</c:v>
                </c:pt>
                <c:pt idx="1752">
                  <c:v>3.0021504530842558E-2</c:v>
                </c:pt>
                <c:pt idx="1753">
                  <c:v>2.3263383276871597E-2</c:v>
                </c:pt>
                <c:pt idx="1754">
                  <c:v>1.3111918340712993E-2</c:v>
                </c:pt>
                <c:pt idx="1755">
                  <c:v>1.0219926405838402E-2</c:v>
                </c:pt>
                <c:pt idx="1756">
                  <c:v>3.6303579343873231E-2</c:v>
                </c:pt>
                <c:pt idx="1757">
                  <c:v>4.330723464171389E-2</c:v>
                </c:pt>
                <c:pt idx="1758">
                  <c:v>3.0432293555856648E-2</c:v>
                </c:pt>
                <c:pt idx="1759">
                  <c:v>1.1407940070610613E-2</c:v>
                </c:pt>
                <c:pt idx="1760">
                  <c:v>4.1544902685976201E-3</c:v>
                </c:pt>
                <c:pt idx="1761">
                  <c:v>3.1684011838803594E-2</c:v>
                </c:pt>
                <c:pt idx="1762">
                  <c:v>2.5247679976586165E-2</c:v>
                </c:pt>
                <c:pt idx="1763">
                  <c:v>3.5048736586046678E-4</c:v>
                </c:pt>
                <c:pt idx="1764">
                  <c:v>1.7505874759518755E-2</c:v>
                </c:pt>
                <c:pt idx="1765">
                  <c:v>1.6690451433277936E-4</c:v>
                </c:pt>
                <c:pt idx="1766">
                  <c:v>5.7892095074850852E-3</c:v>
                </c:pt>
                <c:pt idx="1767">
                  <c:v>7.5770596189705747E-2</c:v>
                </c:pt>
                <c:pt idx="1768">
                  <c:v>1.8039954651766421E-3</c:v>
                </c:pt>
                <c:pt idx="1769">
                  <c:v>6.7854646377467865E-3</c:v>
                </c:pt>
                <c:pt idx="1770">
                  <c:v>1.1124719683394851E-2</c:v>
                </c:pt>
                <c:pt idx="1771">
                  <c:v>5.0016723878148067E-2</c:v>
                </c:pt>
                <c:pt idx="1772">
                  <c:v>4.8267865024459846E-3</c:v>
                </c:pt>
                <c:pt idx="1773">
                  <c:v>2.4498427957667036E-2</c:v>
                </c:pt>
                <c:pt idx="1774">
                  <c:v>1.5237124401538975E-2</c:v>
                </c:pt>
                <c:pt idx="1775">
                  <c:v>9.1888367697153962E-3</c:v>
                </c:pt>
                <c:pt idx="1776">
                  <c:v>6.9266829357400403E-2</c:v>
                </c:pt>
                <c:pt idx="1777">
                  <c:v>1.9669529118967289E-2</c:v>
                </c:pt>
                <c:pt idx="1778">
                  <c:v>2.6665067756220785E-2</c:v>
                </c:pt>
                <c:pt idx="1779">
                  <c:v>6.1028580634348607E-2</c:v>
                </c:pt>
                <c:pt idx="1780">
                  <c:v>6.2102465956676337E-4</c:v>
                </c:pt>
                <c:pt idx="1781">
                  <c:v>3.4363209085860325E-2</c:v>
                </c:pt>
                <c:pt idx="1782">
                  <c:v>7.4067136300051226E-2</c:v>
                </c:pt>
                <c:pt idx="1783">
                  <c:v>5.1453858242122529E-2</c:v>
                </c:pt>
                <c:pt idx="1784">
                  <c:v>6.454331471879759E-3</c:v>
                </c:pt>
                <c:pt idx="1785">
                  <c:v>3.0974811853439619E-2</c:v>
                </c:pt>
                <c:pt idx="1786">
                  <c:v>2.4023064445376253E-2</c:v>
                </c:pt>
                <c:pt idx="1787">
                  <c:v>2.6898134091315863E-3</c:v>
                </c:pt>
                <c:pt idx="1788">
                  <c:v>3.4691277695734657E-2</c:v>
                </c:pt>
                <c:pt idx="1789">
                  <c:v>4.4929241313458684E-2</c:v>
                </c:pt>
                <c:pt idx="1790">
                  <c:v>1.8276780696178094E-2</c:v>
                </c:pt>
                <c:pt idx="1791">
                  <c:v>3.6612835673710348E-2</c:v>
                </c:pt>
                <c:pt idx="1792">
                  <c:v>4.0953503614538284E-2</c:v>
                </c:pt>
                <c:pt idx="1793">
                  <c:v>1.8407828385858976E-3</c:v>
                </c:pt>
                <c:pt idx="1794">
                  <c:v>6.6210293046996532E-3</c:v>
                </c:pt>
                <c:pt idx="1795">
                  <c:v>2.6090906713940364E-3</c:v>
                </c:pt>
                <c:pt idx="1796">
                  <c:v>4.4797380071326692E-2</c:v>
                </c:pt>
                <c:pt idx="1797">
                  <c:v>6.2083872531740044E-3</c:v>
                </c:pt>
                <c:pt idx="1798">
                  <c:v>1.0204301452952674E-2</c:v>
                </c:pt>
                <c:pt idx="1799">
                  <c:v>3.9740133189994677E-2</c:v>
                </c:pt>
                <c:pt idx="1800">
                  <c:v>8.1414625240423637E-3</c:v>
                </c:pt>
                <c:pt idx="1801">
                  <c:v>9.7621155065905438E-3</c:v>
                </c:pt>
                <c:pt idx="1802">
                  <c:v>2.0378884984269454E-2</c:v>
                </c:pt>
                <c:pt idx="1803">
                  <c:v>1.6450777551210106E-3</c:v>
                </c:pt>
                <c:pt idx="1804">
                  <c:v>1.8166835426016291E-2</c:v>
                </c:pt>
                <c:pt idx="1805">
                  <c:v>2.4979814942655824E-2</c:v>
                </c:pt>
                <c:pt idx="1806">
                  <c:v>5.2487586691592009E-2</c:v>
                </c:pt>
                <c:pt idx="1807">
                  <c:v>3.3675942122817358E-3</c:v>
                </c:pt>
                <c:pt idx="1808">
                  <c:v>1.3057779722273195E-2</c:v>
                </c:pt>
                <c:pt idx="1809">
                  <c:v>1.3650000907125578E-2</c:v>
                </c:pt>
                <c:pt idx="1810">
                  <c:v>1.8688338440512764E-3</c:v>
                </c:pt>
                <c:pt idx="1811">
                  <c:v>6.3545277642489684E-3</c:v>
                </c:pt>
                <c:pt idx="1812">
                  <c:v>6.1220045220238557E-2</c:v>
                </c:pt>
                <c:pt idx="1813">
                  <c:v>5.6130544098166882E-2</c:v>
                </c:pt>
                <c:pt idx="1814">
                  <c:v>9.3095951057343612E-2</c:v>
                </c:pt>
                <c:pt idx="1815">
                  <c:v>2.5548998496123083E-2</c:v>
                </c:pt>
                <c:pt idx="1816">
                  <c:v>4.521688593395792E-3</c:v>
                </c:pt>
                <c:pt idx="1817">
                  <c:v>3.2017158459254999E-2</c:v>
                </c:pt>
                <c:pt idx="1818">
                  <c:v>4.3416884649185297E-3</c:v>
                </c:pt>
                <c:pt idx="1819">
                  <c:v>3.5203787651948795E-3</c:v>
                </c:pt>
                <c:pt idx="1820">
                  <c:v>2.3380988758871572E-2</c:v>
                </c:pt>
                <c:pt idx="1821">
                  <c:v>2.9271275838185722E-2</c:v>
                </c:pt>
                <c:pt idx="1822">
                  <c:v>2.9130889872527755E-2</c:v>
                </c:pt>
                <c:pt idx="1823">
                  <c:v>1.5037835676884362E-2</c:v>
                </c:pt>
                <c:pt idx="1824">
                  <c:v>3.6832067194660478E-2</c:v>
                </c:pt>
                <c:pt idx="1825">
                  <c:v>4.516476211833622E-2</c:v>
                </c:pt>
                <c:pt idx="1826">
                  <c:v>1.3965979969052947E-2</c:v>
                </c:pt>
                <c:pt idx="1827">
                  <c:v>7.0046873423297559E-2</c:v>
                </c:pt>
                <c:pt idx="1828">
                  <c:v>1.1765455348541594E-3</c:v>
                </c:pt>
                <c:pt idx="1829">
                  <c:v>4.6153670161829891E-2</c:v>
                </c:pt>
                <c:pt idx="1830">
                  <c:v>2.9905159957969035E-2</c:v>
                </c:pt>
                <c:pt idx="1831">
                  <c:v>6.4391908784227236E-2</c:v>
                </c:pt>
                <c:pt idx="1832">
                  <c:v>1.64501801476083E-3</c:v>
                </c:pt>
                <c:pt idx="1833">
                  <c:v>2.2053488286397907E-3</c:v>
                </c:pt>
                <c:pt idx="1834">
                  <c:v>1.4783606845882667E-3</c:v>
                </c:pt>
                <c:pt idx="1835">
                  <c:v>4.6903894682287207E-2</c:v>
                </c:pt>
                <c:pt idx="1836">
                  <c:v>4.5939149077015733E-2</c:v>
                </c:pt>
                <c:pt idx="1837">
                  <c:v>1.449779921779012E-2</c:v>
                </c:pt>
                <c:pt idx="1838">
                  <c:v>1.5236662135967987E-2</c:v>
                </c:pt>
                <c:pt idx="1839">
                  <c:v>6.1358800092763486E-3</c:v>
                </c:pt>
                <c:pt idx="1840">
                  <c:v>6.0720466168367022E-2</c:v>
                </c:pt>
                <c:pt idx="1841">
                  <c:v>7.7390582335738187E-2</c:v>
                </c:pt>
                <c:pt idx="1842">
                  <c:v>2.1279600511552648E-4</c:v>
                </c:pt>
                <c:pt idx="1843">
                  <c:v>1.4407186305457407E-2</c:v>
                </c:pt>
                <c:pt idx="1844">
                  <c:v>2.3507179309751117E-3</c:v>
                </c:pt>
                <c:pt idx="1845">
                  <c:v>2.8070041669648726E-3</c:v>
                </c:pt>
                <c:pt idx="1846">
                  <c:v>4.9346973795609927E-2</c:v>
                </c:pt>
                <c:pt idx="1847">
                  <c:v>5.9041030204041642E-4</c:v>
                </c:pt>
                <c:pt idx="1848">
                  <c:v>1.3490907423687691E-2</c:v>
                </c:pt>
                <c:pt idx="1849">
                  <c:v>7.0101877386774342E-2</c:v>
                </c:pt>
                <c:pt idx="1850">
                  <c:v>1.3995663624221114E-2</c:v>
                </c:pt>
                <c:pt idx="1851">
                  <c:v>3.9490069316745507E-2</c:v>
                </c:pt>
                <c:pt idx="1852">
                  <c:v>1.7188915281611036E-2</c:v>
                </c:pt>
                <c:pt idx="1853">
                  <c:v>5.5860739386875191E-2</c:v>
                </c:pt>
                <c:pt idx="1854">
                  <c:v>8.3160412538525783E-2</c:v>
                </c:pt>
                <c:pt idx="1855">
                  <c:v>1.0586580154985415E-2</c:v>
                </c:pt>
                <c:pt idx="1856">
                  <c:v>1.8954730710049467E-2</c:v>
                </c:pt>
                <c:pt idx="1857">
                  <c:v>2.4915759256745794E-2</c:v>
                </c:pt>
                <c:pt idx="1858">
                  <c:v>1.106839825624841E-4</c:v>
                </c:pt>
                <c:pt idx="1859">
                  <c:v>7.1704444339591783E-3</c:v>
                </c:pt>
                <c:pt idx="1860">
                  <c:v>4.3859756783483937E-2</c:v>
                </c:pt>
                <c:pt idx="1861">
                  <c:v>2.7023743346559406E-2</c:v>
                </c:pt>
                <c:pt idx="1862">
                  <c:v>1.6156445242401389E-2</c:v>
                </c:pt>
                <c:pt idx="1863">
                  <c:v>2.1781697007391562E-2</c:v>
                </c:pt>
                <c:pt idx="1864">
                  <c:v>9.0108335199611776E-3</c:v>
                </c:pt>
                <c:pt idx="1865">
                  <c:v>7.7617178284576753E-3</c:v>
                </c:pt>
                <c:pt idx="1866">
                  <c:v>6.0771844348528536E-3</c:v>
                </c:pt>
                <c:pt idx="1867">
                  <c:v>8.2897036415252159E-2</c:v>
                </c:pt>
                <c:pt idx="1868">
                  <c:v>9.8899535756960641E-4</c:v>
                </c:pt>
                <c:pt idx="1869">
                  <c:v>4.6099471159848698E-3</c:v>
                </c:pt>
                <c:pt idx="1870">
                  <c:v>1.2965928969707586E-4</c:v>
                </c:pt>
                <c:pt idx="1871">
                  <c:v>1.0737511301218779E-3</c:v>
                </c:pt>
                <c:pt idx="1872">
                  <c:v>2.3757340779128945E-3</c:v>
                </c:pt>
                <c:pt idx="1873">
                  <c:v>1.5980345803955149E-2</c:v>
                </c:pt>
                <c:pt idx="1874">
                  <c:v>3.2851237267818557E-2</c:v>
                </c:pt>
                <c:pt idx="1875">
                  <c:v>4.7129830394698362E-2</c:v>
                </c:pt>
                <c:pt idx="1876">
                  <c:v>1.4670207977717298E-3</c:v>
                </c:pt>
                <c:pt idx="1877">
                  <c:v>8.9094346053086804E-2</c:v>
                </c:pt>
                <c:pt idx="1878">
                  <c:v>5.1340465892385217E-5</c:v>
                </c:pt>
                <c:pt idx="1879">
                  <c:v>1.2620215123972144E-3</c:v>
                </c:pt>
                <c:pt idx="1880">
                  <c:v>1.1251260290821271E-2</c:v>
                </c:pt>
                <c:pt idx="1881">
                  <c:v>5.2341067616798784E-2</c:v>
                </c:pt>
                <c:pt idx="1882">
                  <c:v>1.5934299910126615E-2</c:v>
                </c:pt>
                <c:pt idx="1883">
                  <c:v>2.1006567813169688E-2</c:v>
                </c:pt>
                <c:pt idx="1884">
                  <c:v>5.8430423463318035E-5</c:v>
                </c:pt>
                <c:pt idx="1885">
                  <c:v>4.8046358109278195E-2</c:v>
                </c:pt>
                <c:pt idx="1886">
                  <c:v>1.3805366440852393E-3</c:v>
                </c:pt>
                <c:pt idx="1887">
                  <c:v>1.8487633031756153E-2</c:v>
                </c:pt>
                <c:pt idx="1888">
                  <c:v>6.1399512812135119E-2</c:v>
                </c:pt>
                <c:pt idx="1889">
                  <c:v>9.7135803818911418E-2</c:v>
                </c:pt>
                <c:pt idx="1890">
                  <c:v>2.3618489250890641E-3</c:v>
                </c:pt>
                <c:pt idx="1891">
                  <c:v>4.0622515431514072E-2</c:v>
                </c:pt>
                <c:pt idx="1892">
                  <c:v>2.2860743769742859E-2</c:v>
                </c:pt>
                <c:pt idx="1893">
                  <c:v>7.2936753205651936E-4</c:v>
                </c:pt>
                <c:pt idx="1894">
                  <c:v>2.6979632145051626E-3</c:v>
                </c:pt>
                <c:pt idx="1895">
                  <c:v>1.5367002775286654E-3</c:v>
                </c:pt>
                <c:pt idx="1896">
                  <c:v>3.5733702234515649E-2</c:v>
                </c:pt>
                <c:pt idx="1897">
                  <c:v>8.823554050870536E-3</c:v>
                </c:pt>
                <c:pt idx="1898">
                  <c:v>2.0449839900738022E-3</c:v>
                </c:pt>
                <c:pt idx="1899">
                  <c:v>1.4312657414671429E-2</c:v>
                </c:pt>
                <c:pt idx="1900">
                  <c:v>3.4033114857906124E-2</c:v>
                </c:pt>
                <c:pt idx="1901">
                  <c:v>4.2956606709520513E-2</c:v>
                </c:pt>
                <c:pt idx="1902">
                  <c:v>1.4673061411845493E-2</c:v>
                </c:pt>
                <c:pt idx="1903">
                  <c:v>3.0328148586037381E-2</c:v>
                </c:pt>
                <c:pt idx="1904">
                  <c:v>4.1519847804569334E-4</c:v>
                </c:pt>
                <c:pt idx="1905">
                  <c:v>4.6107015481899959E-2</c:v>
                </c:pt>
                <c:pt idx="1906">
                  <c:v>6.348535576490108E-3</c:v>
                </c:pt>
                <c:pt idx="1907">
                  <c:v>3.7090135148500666E-2</c:v>
                </c:pt>
                <c:pt idx="1908">
                  <c:v>3.7574573622630177E-2</c:v>
                </c:pt>
                <c:pt idx="1909">
                  <c:v>7.7179767385858203E-2</c:v>
                </c:pt>
                <c:pt idx="1910">
                  <c:v>1.7811589057575957E-2</c:v>
                </c:pt>
                <c:pt idx="1911">
                  <c:v>5.9253055882207216E-2</c:v>
                </c:pt>
                <c:pt idx="1912">
                  <c:v>1.8934435955979254E-2</c:v>
                </c:pt>
                <c:pt idx="1913">
                  <c:v>6.9081584522545881E-3</c:v>
                </c:pt>
                <c:pt idx="1914">
                  <c:v>1.9577143731667316E-3</c:v>
                </c:pt>
                <c:pt idx="1915">
                  <c:v>1.9511473906625352E-3</c:v>
                </c:pt>
                <c:pt idx="1916">
                  <c:v>5.6630284513607427E-3</c:v>
                </c:pt>
                <c:pt idx="1917">
                  <c:v>1.607477047929573E-2</c:v>
                </c:pt>
                <c:pt idx="1918">
                  <c:v>1.4280360336136708E-4</c:v>
                </c:pt>
                <c:pt idx="1919">
                  <c:v>1.8379199193045939E-2</c:v>
                </c:pt>
                <c:pt idx="1920">
                  <c:v>1.5992468064882893E-2</c:v>
                </c:pt>
                <c:pt idx="1921">
                  <c:v>4.5959421225289246E-2</c:v>
                </c:pt>
                <c:pt idx="1922">
                  <c:v>2.4573310482675902E-4</c:v>
                </c:pt>
                <c:pt idx="1923">
                  <c:v>6.3029484001521821E-2</c:v>
                </c:pt>
                <c:pt idx="1924">
                  <c:v>8.7552399465242754E-3</c:v>
                </c:pt>
                <c:pt idx="1925">
                  <c:v>2.2949717978763051E-2</c:v>
                </c:pt>
                <c:pt idx="1926">
                  <c:v>1.9750558314918104E-4</c:v>
                </c:pt>
                <c:pt idx="1927">
                  <c:v>3.9788445839004191E-2</c:v>
                </c:pt>
                <c:pt idx="1928">
                  <c:v>5.9425160718140644E-3</c:v>
                </c:pt>
                <c:pt idx="1929">
                  <c:v>3.1859140616107284E-2</c:v>
                </c:pt>
                <c:pt idx="1930">
                  <c:v>3.0290302293296288E-2</c:v>
                </c:pt>
                <c:pt idx="1931">
                  <c:v>6.7200484936869462E-2</c:v>
                </c:pt>
                <c:pt idx="1932">
                  <c:v>2.0263446913923143E-3</c:v>
                </c:pt>
                <c:pt idx="1933">
                  <c:v>4.7797323096825682E-2</c:v>
                </c:pt>
                <c:pt idx="1934">
                  <c:v>6.2369730476418285E-2</c:v>
                </c:pt>
                <c:pt idx="1935">
                  <c:v>8.4635549336833042E-3</c:v>
                </c:pt>
                <c:pt idx="1936">
                  <c:v>4.396711170748047E-3</c:v>
                </c:pt>
                <c:pt idx="1937">
                  <c:v>6.1053716239918175E-3</c:v>
                </c:pt>
                <c:pt idx="1938">
                  <c:v>1.5239805592841651E-2</c:v>
                </c:pt>
                <c:pt idx="1939">
                  <c:v>6.2624740016420474E-2</c:v>
                </c:pt>
                <c:pt idx="1940">
                  <c:v>1.3150822967187928E-2</c:v>
                </c:pt>
                <c:pt idx="1941">
                  <c:v>2.6966560709667392E-4</c:v>
                </c:pt>
                <c:pt idx="1942">
                  <c:v>2.0357841746587472E-3</c:v>
                </c:pt>
                <c:pt idx="1943">
                  <c:v>9.4018284092464472E-4</c:v>
                </c:pt>
                <c:pt idx="1944">
                  <c:v>4.1447135235091592E-3</c:v>
                </c:pt>
                <c:pt idx="1945">
                  <c:v>8.7319804941449804E-3</c:v>
                </c:pt>
                <c:pt idx="1946">
                  <c:v>3.7803033878907495E-3</c:v>
                </c:pt>
                <c:pt idx="1947">
                  <c:v>6.0582407474920911E-3</c:v>
                </c:pt>
                <c:pt idx="1948">
                  <c:v>3.4769991925050719E-3</c:v>
                </c:pt>
                <c:pt idx="1949">
                  <c:v>2.4715982785388797E-3</c:v>
                </c:pt>
                <c:pt idx="1950">
                  <c:v>1.251748441730372E-2</c:v>
                </c:pt>
                <c:pt idx="1951">
                  <c:v>4.514516662115281E-2</c:v>
                </c:pt>
                <c:pt idx="1952">
                  <c:v>4.5806383560895045E-2</c:v>
                </c:pt>
                <c:pt idx="1953">
                  <c:v>9.0718982773912146E-2</c:v>
                </c:pt>
                <c:pt idx="1954">
                  <c:v>3.4479118370051888E-3</c:v>
                </c:pt>
                <c:pt idx="1955">
                  <c:v>2.7477713159093704E-2</c:v>
                </c:pt>
                <c:pt idx="1956">
                  <c:v>4.7784975350133579E-3</c:v>
                </c:pt>
                <c:pt idx="1957">
                  <c:v>7.3555966203332169E-3</c:v>
                </c:pt>
                <c:pt idx="1958">
                  <c:v>2.2279760173700555E-3</c:v>
                </c:pt>
                <c:pt idx="1959">
                  <c:v>3.5156126335283845E-2</c:v>
                </c:pt>
                <c:pt idx="1960">
                  <c:v>4.9627789992666274E-2</c:v>
                </c:pt>
                <c:pt idx="1961">
                  <c:v>7.8434485276722161E-3</c:v>
                </c:pt>
                <c:pt idx="1962">
                  <c:v>4.8088932938167329E-3</c:v>
                </c:pt>
                <c:pt idx="1963">
                  <c:v>9.3639134279332754E-4</c:v>
                </c:pt>
                <c:pt idx="1964">
                  <c:v>3.4548937783747451E-2</c:v>
                </c:pt>
                <c:pt idx="1965">
                  <c:v>1.8949391791959289E-2</c:v>
                </c:pt>
                <c:pt idx="1966">
                  <c:v>5.6157274331135997E-3</c:v>
                </c:pt>
                <c:pt idx="1967">
                  <c:v>4.844528685663739E-2</c:v>
                </c:pt>
                <c:pt idx="1968">
                  <c:v>9.2844395722805374E-3</c:v>
                </c:pt>
                <c:pt idx="1969">
                  <c:v>2.9605264285033846E-2</c:v>
                </c:pt>
                <c:pt idx="1970">
                  <c:v>6.460799684502351E-2</c:v>
                </c:pt>
                <c:pt idx="1971">
                  <c:v>6.3039919751235199E-2</c:v>
                </c:pt>
                <c:pt idx="1972">
                  <c:v>6.6831452873858624E-2</c:v>
                </c:pt>
                <c:pt idx="1973">
                  <c:v>5.3949274638546367E-2</c:v>
                </c:pt>
                <c:pt idx="1974">
                  <c:v>1.7866136114564617E-4</c:v>
                </c:pt>
                <c:pt idx="1975">
                  <c:v>1.9312835252037423E-2</c:v>
                </c:pt>
                <c:pt idx="1976">
                  <c:v>3.0651446563076633E-2</c:v>
                </c:pt>
                <c:pt idx="1977">
                  <c:v>4.1938089728820988E-2</c:v>
                </c:pt>
                <c:pt idx="1978">
                  <c:v>7.0905264002461884E-3</c:v>
                </c:pt>
                <c:pt idx="1979">
                  <c:v>2.2820647940571839E-2</c:v>
                </c:pt>
                <c:pt idx="1980">
                  <c:v>3.3000927495343817E-3</c:v>
                </c:pt>
                <c:pt idx="1981">
                  <c:v>2.7232124015931492E-2</c:v>
                </c:pt>
                <c:pt idx="1982">
                  <c:v>8.2833688024616867E-2</c:v>
                </c:pt>
                <c:pt idx="1983">
                  <c:v>7.7995367575709471E-3</c:v>
                </c:pt>
                <c:pt idx="1984">
                  <c:v>9.182357746052143E-2</c:v>
                </c:pt>
                <c:pt idx="1985">
                  <c:v>1.2965452953506229E-2</c:v>
                </c:pt>
                <c:pt idx="1986">
                  <c:v>1.5950813999457508E-2</c:v>
                </c:pt>
                <c:pt idx="1987">
                  <c:v>5.5951982007719503E-2</c:v>
                </c:pt>
                <c:pt idx="1988">
                  <c:v>3.9081833151791728E-2</c:v>
                </c:pt>
                <c:pt idx="1989">
                  <c:v>5.8334398723272535E-2</c:v>
                </c:pt>
                <c:pt idx="1990">
                  <c:v>2.3933684823768014E-4</c:v>
                </c:pt>
                <c:pt idx="1991">
                  <c:v>7.8113922116823928E-2</c:v>
                </c:pt>
                <c:pt idx="1992">
                  <c:v>1.4229262786147499E-3</c:v>
                </c:pt>
                <c:pt idx="1993">
                  <c:v>5.7370178161997437E-3</c:v>
                </c:pt>
                <c:pt idx="1994">
                  <c:v>4.2869537155861429E-3</c:v>
                </c:pt>
                <c:pt idx="1995">
                  <c:v>7.2212361156156653E-3</c:v>
                </c:pt>
                <c:pt idx="1996">
                  <c:v>6.0642672877495142E-3</c:v>
                </c:pt>
                <c:pt idx="1997">
                  <c:v>6.1168179898355877E-3</c:v>
                </c:pt>
                <c:pt idx="1998">
                  <c:v>1.5954611533777852E-4</c:v>
                </c:pt>
                <c:pt idx="1999">
                  <c:v>5.5947392628509819E-3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71.35527323597222</c:v>
                </c:pt>
                <c:pt idx="20">
                  <c:v>-1000000</c:v>
                </c:pt>
                <c:pt idx="21">
                  <c:v>-1000000</c:v>
                </c:pt>
                <c:pt idx="22">
                  <c:v>-1000000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75.88924509961987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78.646060624236313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-1000000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82.660573965320211</c:v>
                </c:pt>
                <c:pt idx="63">
                  <c:v>-1000000</c:v>
                </c:pt>
                <c:pt idx="64">
                  <c:v>81.820181247940397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75.210457369404978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-1000000</c:v>
                </c:pt>
                <c:pt idx="89">
                  <c:v>-1000000</c:v>
                </c:pt>
                <c:pt idx="90">
                  <c:v>-1000000</c:v>
                </c:pt>
                <c:pt idx="91">
                  <c:v>84.613782037677964</c:v>
                </c:pt>
                <c:pt idx="92">
                  <c:v>-1000000</c:v>
                </c:pt>
                <c:pt idx="93">
                  <c:v>-1000000</c:v>
                </c:pt>
                <c:pt idx="94">
                  <c:v>-1000000</c:v>
                </c:pt>
                <c:pt idx="95">
                  <c:v>69.391234726899299</c:v>
                </c:pt>
                <c:pt idx="96">
                  <c:v>88.322547396309531</c:v>
                </c:pt>
                <c:pt idx="97">
                  <c:v>76.179144899716661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-1000000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75.732503222317362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-1000000</c:v>
                </c:pt>
                <c:pt idx="114">
                  <c:v>-1000000</c:v>
                </c:pt>
                <c:pt idx="115">
                  <c:v>89.536621857975433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-1000000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69.031163924862014</c:v>
                </c:pt>
                <c:pt idx="133">
                  <c:v>-1000000</c:v>
                </c:pt>
                <c:pt idx="134">
                  <c:v>-1000000</c:v>
                </c:pt>
                <c:pt idx="135">
                  <c:v>68.350723330906135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-1000000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-1000000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-1000000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-1000000</c:v>
                </c:pt>
                <c:pt idx="169">
                  <c:v>-1000000</c:v>
                </c:pt>
                <c:pt idx="170">
                  <c:v>-1000000</c:v>
                </c:pt>
                <c:pt idx="171">
                  <c:v>-1000000</c:v>
                </c:pt>
                <c:pt idx="172">
                  <c:v>-1000000</c:v>
                </c:pt>
                <c:pt idx="173">
                  <c:v>73.577697473310323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77.364910037601817</c:v>
                </c:pt>
                <c:pt idx="178">
                  <c:v>-1000000</c:v>
                </c:pt>
                <c:pt idx="179">
                  <c:v>-1000000</c:v>
                </c:pt>
                <c:pt idx="180">
                  <c:v>72.515094897871251</c:v>
                </c:pt>
                <c:pt idx="181">
                  <c:v>-1000000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-1000000</c:v>
                </c:pt>
                <c:pt idx="190">
                  <c:v>-1000000</c:v>
                </c:pt>
                <c:pt idx="191">
                  <c:v>-1000000</c:v>
                </c:pt>
                <c:pt idx="192">
                  <c:v>-1000000</c:v>
                </c:pt>
                <c:pt idx="193">
                  <c:v>80.694504973266206</c:v>
                </c:pt>
                <c:pt idx="194">
                  <c:v>-1000000</c:v>
                </c:pt>
                <c:pt idx="195">
                  <c:v>82.472005887781464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85.84132779437968</c:v>
                </c:pt>
                <c:pt idx="204">
                  <c:v>80.195674911340888</c:v>
                </c:pt>
                <c:pt idx="205">
                  <c:v>78.74083986643312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-1000000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-1000000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-1000000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81.985492624857613</c:v>
                </c:pt>
                <c:pt idx="249">
                  <c:v>77.934878743281516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-1000000</c:v>
                </c:pt>
                <c:pt idx="254">
                  <c:v>-1000000</c:v>
                </c:pt>
                <c:pt idx="255">
                  <c:v>-1000000</c:v>
                </c:pt>
                <c:pt idx="256">
                  <c:v>-1000000</c:v>
                </c:pt>
                <c:pt idx="257">
                  <c:v>74.548732861947755</c:v>
                </c:pt>
                <c:pt idx="258">
                  <c:v>-1000000</c:v>
                </c:pt>
                <c:pt idx="259">
                  <c:v>-1000000</c:v>
                </c:pt>
                <c:pt idx="260">
                  <c:v>-1000000</c:v>
                </c:pt>
                <c:pt idx="261">
                  <c:v>77.706909591707543</c:v>
                </c:pt>
                <c:pt idx="262">
                  <c:v>-1000000</c:v>
                </c:pt>
                <c:pt idx="263">
                  <c:v>79.160824308005701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-1000000</c:v>
                </c:pt>
                <c:pt idx="269">
                  <c:v>-1000000</c:v>
                </c:pt>
                <c:pt idx="270">
                  <c:v>-1000000</c:v>
                </c:pt>
                <c:pt idx="271">
                  <c:v>-1000000</c:v>
                </c:pt>
                <c:pt idx="272">
                  <c:v>-1000000</c:v>
                </c:pt>
                <c:pt idx="273">
                  <c:v>-1000000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78.769954696043357</c:v>
                </c:pt>
                <c:pt idx="279">
                  <c:v>-1000000</c:v>
                </c:pt>
                <c:pt idx="280">
                  <c:v>-1000000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85.114633702516556</c:v>
                </c:pt>
                <c:pt idx="285">
                  <c:v>-1000000</c:v>
                </c:pt>
                <c:pt idx="286">
                  <c:v>-1000000</c:v>
                </c:pt>
                <c:pt idx="287">
                  <c:v>-1000000</c:v>
                </c:pt>
                <c:pt idx="288">
                  <c:v>72.667357810086784</c:v>
                </c:pt>
                <c:pt idx="289">
                  <c:v>-1000000</c:v>
                </c:pt>
                <c:pt idx="290">
                  <c:v>-1000000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77.78901448718419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77.828102956167967</c:v>
                </c:pt>
                <c:pt idx="311">
                  <c:v>81.985890064612562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-1000000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75.104421734870229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81.345638116479805</c:v>
                </c:pt>
                <c:pt idx="332">
                  <c:v>71.780376940615596</c:v>
                </c:pt>
                <c:pt idx="333">
                  <c:v>-1000000</c:v>
                </c:pt>
                <c:pt idx="334">
                  <c:v>-1000000</c:v>
                </c:pt>
                <c:pt idx="335">
                  <c:v>-1000000</c:v>
                </c:pt>
                <c:pt idx="336">
                  <c:v>-1000000</c:v>
                </c:pt>
                <c:pt idx="337">
                  <c:v>77.828494864825245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80.854990169671865</c:v>
                </c:pt>
                <c:pt idx="350">
                  <c:v>-1000000</c:v>
                </c:pt>
                <c:pt idx="351">
                  <c:v>-1000000</c:v>
                </c:pt>
                <c:pt idx="352">
                  <c:v>82.25405438065043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77.486895273984672</c:v>
                </c:pt>
                <c:pt idx="357">
                  <c:v>73.790306249981171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79.990067144107542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78.008184814882952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-1000000</c:v>
                </c:pt>
                <c:pt idx="387">
                  <c:v>-1000000</c:v>
                </c:pt>
                <c:pt idx="388">
                  <c:v>-1000000</c:v>
                </c:pt>
                <c:pt idx="389">
                  <c:v>-1000000</c:v>
                </c:pt>
                <c:pt idx="390">
                  <c:v>-1000000</c:v>
                </c:pt>
                <c:pt idx="391">
                  <c:v>76.873513029309578</c:v>
                </c:pt>
                <c:pt idx="392">
                  <c:v>-1000000</c:v>
                </c:pt>
                <c:pt idx="393">
                  <c:v>-1000000</c:v>
                </c:pt>
                <c:pt idx="394">
                  <c:v>-1000000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-1000000</c:v>
                </c:pt>
                <c:pt idx="404">
                  <c:v>-1000000</c:v>
                </c:pt>
                <c:pt idx="405">
                  <c:v>-1000000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-1000000</c:v>
                </c:pt>
                <c:pt idx="413">
                  <c:v>-1000000</c:v>
                </c:pt>
                <c:pt idx="414">
                  <c:v>79.134588032424006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77.274064593079586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72.494591393077798</c:v>
                </c:pt>
                <c:pt idx="425">
                  <c:v>70.090157799492928</c:v>
                </c:pt>
                <c:pt idx="426">
                  <c:v>-1000000</c:v>
                </c:pt>
                <c:pt idx="427">
                  <c:v>-1000000</c:v>
                </c:pt>
                <c:pt idx="428">
                  <c:v>76.457002800417939</c:v>
                </c:pt>
                <c:pt idx="429">
                  <c:v>-1000000</c:v>
                </c:pt>
                <c:pt idx="430">
                  <c:v>-1000000</c:v>
                </c:pt>
                <c:pt idx="431">
                  <c:v>-1000000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83.232168808550966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77.483156444652735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-1000000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78.44429827944407</c:v>
                </c:pt>
                <c:pt idx="462">
                  <c:v>82.354406154107011</c:v>
                </c:pt>
                <c:pt idx="463">
                  <c:v>-1000000</c:v>
                </c:pt>
                <c:pt idx="464">
                  <c:v>-1000000</c:v>
                </c:pt>
                <c:pt idx="465">
                  <c:v>77.819191515776083</c:v>
                </c:pt>
                <c:pt idx="466">
                  <c:v>78.125047279424777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-1000000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-1000000</c:v>
                </c:pt>
                <c:pt idx="478">
                  <c:v>-1000000</c:v>
                </c:pt>
                <c:pt idx="479">
                  <c:v>-1000000</c:v>
                </c:pt>
                <c:pt idx="480">
                  <c:v>-1000000</c:v>
                </c:pt>
                <c:pt idx="481">
                  <c:v>-1000000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-1000000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77.007216478618588</c:v>
                </c:pt>
                <c:pt idx="505">
                  <c:v>-1000000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83.324584818809853</c:v>
                </c:pt>
                <c:pt idx="514">
                  <c:v>74.318951466238772</c:v>
                </c:pt>
                <c:pt idx="515">
                  <c:v>76.102727921464648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76.383280298489694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-1000000</c:v>
                </c:pt>
                <c:pt idx="528">
                  <c:v>69.986655040195032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-1000000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76.092974289088204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81.913667602523816</c:v>
                </c:pt>
                <c:pt idx="545">
                  <c:v>-1000000</c:v>
                </c:pt>
                <c:pt idx="546">
                  <c:v>-1000000</c:v>
                </c:pt>
                <c:pt idx="547">
                  <c:v>72.70113946384707</c:v>
                </c:pt>
                <c:pt idx="548">
                  <c:v>-1000000</c:v>
                </c:pt>
                <c:pt idx="549">
                  <c:v>-1000000</c:v>
                </c:pt>
                <c:pt idx="550">
                  <c:v>-1000000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81.632925076566892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-1000000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-1000000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84.496660637072651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-1000000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-1000000</c:v>
                </c:pt>
                <c:pt idx="603">
                  <c:v>-1000000</c:v>
                </c:pt>
                <c:pt idx="604">
                  <c:v>-1000000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78.142213021610615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77.705124180633362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-1000000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-1000000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79.098670110882765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77.993585027141748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75.903916888414685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76.152402009700708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74.613361071238245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69.600661573393964</c:v>
                </c:pt>
                <c:pt idx="693">
                  <c:v>-1000000</c:v>
                </c:pt>
                <c:pt idx="694">
                  <c:v>-1000000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79.328598564937266</c:v>
                </c:pt>
                <c:pt idx="700">
                  <c:v>-1000000</c:v>
                </c:pt>
                <c:pt idx="701">
                  <c:v>82.005073986207435</c:v>
                </c:pt>
                <c:pt idx="702">
                  <c:v>72.902917116141907</c:v>
                </c:pt>
                <c:pt idx="703">
                  <c:v>-1000000</c:v>
                </c:pt>
                <c:pt idx="704">
                  <c:v>-1000000</c:v>
                </c:pt>
                <c:pt idx="705">
                  <c:v>-1000000</c:v>
                </c:pt>
                <c:pt idx="706">
                  <c:v>-1000000</c:v>
                </c:pt>
                <c:pt idx="707">
                  <c:v>-1000000</c:v>
                </c:pt>
                <c:pt idx="708">
                  <c:v>69.416399352496299</c:v>
                </c:pt>
                <c:pt idx="709">
                  <c:v>76.187514885882393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-1000000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72.89655401372913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-1000000</c:v>
                </c:pt>
                <c:pt idx="739">
                  <c:v>-1000000</c:v>
                </c:pt>
                <c:pt idx="740">
                  <c:v>-1000000</c:v>
                </c:pt>
                <c:pt idx="741">
                  <c:v>69.011051740407282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73.184660007282531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-1000000</c:v>
                </c:pt>
                <c:pt idx="778">
                  <c:v>-1000000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-1000000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-1000000</c:v>
                </c:pt>
                <c:pt idx="792">
                  <c:v>-1000000</c:v>
                </c:pt>
                <c:pt idx="793">
                  <c:v>-1000000</c:v>
                </c:pt>
                <c:pt idx="794">
                  <c:v>-1000000</c:v>
                </c:pt>
                <c:pt idx="795">
                  <c:v>78.64927089965532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-1000000</c:v>
                </c:pt>
                <c:pt idx="800">
                  <c:v>-1000000</c:v>
                </c:pt>
                <c:pt idx="801">
                  <c:v>-1000000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-1000000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86.859925573898934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-1000000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73.635787045264379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-1000000</c:v>
                </c:pt>
                <c:pt idx="856">
                  <c:v>-1000000</c:v>
                </c:pt>
                <c:pt idx="857">
                  <c:v>-1000000</c:v>
                </c:pt>
                <c:pt idx="858">
                  <c:v>-1000000</c:v>
                </c:pt>
                <c:pt idx="859">
                  <c:v>75.625428393322295</c:v>
                </c:pt>
                <c:pt idx="860">
                  <c:v>-1000000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79.96808890333206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-1000000</c:v>
                </c:pt>
                <c:pt idx="870">
                  <c:v>-1000000</c:v>
                </c:pt>
                <c:pt idx="871">
                  <c:v>79.947392967727382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70.615696331046919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-1000000</c:v>
                </c:pt>
                <c:pt idx="886">
                  <c:v>-1000000</c:v>
                </c:pt>
                <c:pt idx="887">
                  <c:v>-1000000</c:v>
                </c:pt>
                <c:pt idx="888">
                  <c:v>-1000000</c:v>
                </c:pt>
                <c:pt idx="889">
                  <c:v>-1000000</c:v>
                </c:pt>
                <c:pt idx="890">
                  <c:v>-1000000</c:v>
                </c:pt>
                <c:pt idx="891">
                  <c:v>-1000000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-1000000</c:v>
                </c:pt>
                <c:pt idx="899">
                  <c:v>-1000000</c:v>
                </c:pt>
                <c:pt idx="900">
                  <c:v>-1000000</c:v>
                </c:pt>
                <c:pt idx="901">
                  <c:v>-1000000</c:v>
                </c:pt>
                <c:pt idx="902">
                  <c:v>-1000000</c:v>
                </c:pt>
                <c:pt idx="903">
                  <c:v>-1000000</c:v>
                </c:pt>
                <c:pt idx="904">
                  <c:v>-1000000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-1000000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72.02738132360993</c:v>
                </c:pt>
                <c:pt idx="915">
                  <c:v>-1000000</c:v>
                </c:pt>
                <c:pt idx="916">
                  <c:v>76.206738526920702</c:v>
                </c:pt>
                <c:pt idx="917">
                  <c:v>-1000000</c:v>
                </c:pt>
                <c:pt idx="918">
                  <c:v>-1000000</c:v>
                </c:pt>
                <c:pt idx="919">
                  <c:v>82.76511300057507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-1000000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82.100608442515124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-1000000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-1000000</c:v>
                </c:pt>
                <c:pt idx="950">
                  <c:v>-1000000</c:v>
                </c:pt>
                <c:pt idx="951">
                  <c:v>-1000000</c:v>
                </c:pt>
                <c:pt idx="952">
                  <c:v>-1000000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84.059063429261258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73.160247465721397</c:v>
                </c:pt>
                <c:pt idx="962">
                  <c:v>-1000000</c:v>
                </c:pt>
                <c:pt idx="963">
                  <c:v>-1000000</c:v>
                </c:pt>
                <c:pt idx="964">
                  <c:v>72.482835170738468</c:v>
                </c:pt>
                <c:pt idx="965">
                  <c:v>67.738753362140784</c:v>
                </c:pt>
                <c:pt idx="966">
                  <c:v>-1000000</c:v>
                </c:pt>
                <c:pt idx="967">
                  <c:v>-1000000</c:v>
                </c:pt>
                <c:pt idx="968">
                  <c:v>-1000000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77.673903151998218</c:v>
                </c:pt>
                <c:pt idx="982">
                  <c:v>-1000000</c:v>
                </c:pt>
                <c:pt idx="983">
                  <c:v>-1000000</c:v>
                </c:pt>
                <c:pt idx="984">
                  <c:v>77.117529203857757</c:v>
                </c:pt>
                <c:pt idx="985">
                  <c:v>-1000000</c:v>
                </c:pt>
                <c:pt idx="986">
                  <c:v>68.102944618427983</c:v>
                </c:pt>
                <c:pt idx="987">
                  <c:v>-1000000</c:v>
                </c:pt>
                <c:pt idx="988">
                  <c:v>-1000000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-1000000</c:v>
                </c:pt>
                <c:pt idx="999">
                  <c:v>-1000000</c:v>
                </c:pt>
                <c:pt idx="1000">
                  <c:v>-1000000</c:v>
                </c:pt>
                <c:pt idx="1001">
                  <c:v>-1000000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78.691250111250284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74.518714749647998</c:v>
                </c:pt>
                <c:pt idx="1012">
                  <c:v>-1000000</c:v>
                </c:pt>
                <c:pt idx="1013">
                  <c:v>-1000000</c:v>
                </c:pt>
                <c:pt idx="1014">
                  <c:v>71.538938207502838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-1000000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-1000000</c:v>
                </c:pt>
                <c:pt idx="1029">
                  <c:v>76.755436273067644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-1000000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-1000000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-1000000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-1000000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-1000000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77.775382868486759</c:v>
                </c:pt>
                <c:pt idx="1076">
                  <c:v>77.591846649367213</c:v>
                </c:pt>
                <c:pt idx="1077">
                  <c:v>-1000000</c:v>
                </c:pt>
                <c:pt idx="1078">
                  <c:v>76.097632860312501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81.819973783918755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74.806578920004753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-1000000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80.598572516062703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-1000000</c:v>
                </c:pt>
                <c:pt idx="1104">
                  <c:v>-1000000</c:v>
                </c:pt>
                <c:pt idx="1105">
                  <c:v>-1000000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77.150769028211869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78.896263238259408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-1000000</c:v>
                </c:pt>
                <c:pt idx="1118">
                  <c:v>-1000000</c:v>
                </c:pt>
                <c:pt idx="1119">
                  <c:v>-1000000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-1000000</c:v>
                </c:pt>
                <c:pt idx="1124">
                  <c:v>-1000000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-1000000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-1000000</c:v>
                </c:pt>
                <c:pt idx="1139">
                  <c:v>-1000000</c:v>
                </c:pt>
                <c:pt idx="1140">
                  <c:v>74.32685723402561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82.542487479349532</c:v>
                </c:pt>
                <c:pt idx="1149">
                  <c:v>-1000000</c:v>
                </c:pt>
                <c:pt idx="1150">
                  <c:v>80.611719137919934</c:v>
                </c:pt>
                <c:pt idx="1151">
                  <c:v>-1000000</c:v>
                </c:pt>
                <c:pt idx="1152">
                  <c:v>71.997384556146898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-1000000</c:v>
                </c:pt>
                <c:pt idx="1170">
                  <c:v>80.19139270728644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75.357844282204368</c:v>
                </c:pt>
                <c:pt idx="1174">
                  <c:v>-1000000</c:v>
                </c:pt>
                <c:pt idx="1175">
                  <c:v>82.331059741776443</c:v>
                </c:pt>
                <c:pt idx="1176">
                  <c:v>-1000000</c:v>
                </c:pt>
                <c:pt idx="1177">
                  <c:v>-1000000</c:v>
                </c:pt>
                <c:pt idx="1178">
                  <c:v>-1000000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84.318674266430307</c:v>
                </c:pt>
                <c:pt idx="1182">
                  <c:v>-1000000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81.492731092622321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-1000000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-1000000</c:v>
                </c:pt>
                <c:pt idx="1214">
                  <c:v>-1000000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-1000000</c:v>
                </c:pt>
                <c:pt idx="1222">
                  <c:v>-1000000</c:v>
                </c:pt>
                <c:pt idx="1223">
                  <c:v>72.274008867527328</c:v>
                </c:pt>
                <c:pt idx="1224">
                  <c:v>-1000000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-1000000</c:v>
                </c:pt>
                <c:pt idx="1228">
                  <c:v>-1000000</c:v>
                </c:pt>
                <c:pt idx="1229">
                  <c:v>-1000000</c:v>
                </c:pt>
                <c:pt idx="1230">
                  <c:v>-1000000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-1000000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83.222544498985528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-1000000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78.36173403071723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-1000000</c:v>
                </c:pt>
                <c:pt idx="1281">
                  <c:v>-1000000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70.660793609924468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-1000000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78.150933558405882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73.801998636256243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-1000000</c:v>
                </c:pt>
                <c:pt idx="1324">
                  <c:v>-1000000</c:v>
                </c:pt>
                <c:pt idx="1325">
                  <c:v>-1000000</c:v>
                </c:pt>
                <c:pt idx="1326">
                  <c:v>-1000000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-1000000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79.404383417501649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-1000000</c:v>
                </c:pt>
                <c:pt idx="1347">
                  <c:v>77.605532892644902</c:v>
                </c:pt>
                <c:pt idx="1348">
                  <c:v>78.990368008962065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70.740430067129324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-1000000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75.090285053174583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77.198011509907246</c:v>
                </c:pt>
                <c:pt idx="1405">
                  <c:v>-1000000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-1000000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74.01652517254783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-1000000</c:v>
                </c:pt>
                <c:pt idx="1423">
                  <c:v>-1000000</c:v>
                </c:pt>
                <c:pt idx="1424">
                  <c:v>71.424815083365345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77.559729522929473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72.955208175814107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67.858397450675014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70.240176954306392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78.126844789267011</c:v>
                </c:pt>
                <c:pt idx="1529">
                  <c:v>-1000000</c:v>
                </c:pt>
                <c:pt idx="1530">
                  <c:v>75.350412559975169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74.991422323998592</c:v>
                </c:pt>
                <c:pt idx="1536">
                  <c:v>-1000000</c:v>
                </c:pt>
                <c:pt idx="1537">
                  <c:v>80.910003253928224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-1000000</c:v>
                </c:pt>
                <c:pt idx="1543">
                  <c:v>-1000000</c:v>
                </c:pt>
                <c:pt idx="1544">
                  <c:v>-1000000</c:v>
                </c:pt>
                <c:pt idx="1545">
                  <c:v>-1000000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78.754369639785963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-1000000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76.591872685038467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75.085978957656522</c:v>
                </c:pt>
                <c:pt idx="1577">
                  <c:v>-1000000</c:v>
                </c:pt>
                <c:pt idx="1578">
                  <c:v>-1000000</c:v>
                </c:pt>
                <c:pt idx="1579">
                  <c:v>74.352039603834385</c:v>
                </c:pt>
                <c:pt idx="1580">
                  <c:v>81.99656075355432</c:v>
                </c:pt>
                <c:pt idx="1581">
                  <c:v>-1000000</c:v>
                </c:pt>
                <c:pt idx="1582">
                  <c:v>80.219797208713487</c:v>
                </c:pt>
                <c:pt idx="1583">
                  <c:v>-1000000</c:v>
                </c:pt>
                <c:pt idx="1584">
                  <c:v>75.182503741475472</c:v>
                </c:pt>
                <c:pt idx="1585">
                  <c:v>-1000000</c:v>
                </c:pt>
                <c:pt idx="1586">
                  <c:v>-1000000</c:v>
                </c:pt>
                <c:pt idx="1587">
                  <c:v>67.755532768801729</c:v>
                </c:pt>
                <c:pt idx="1588">
                  <c:v>75.696974178839241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-1000000</c:v>
                </c:pt>
                <c:pt idx="1597">
                  <c:v>80.779963411141097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76.803659763395416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70.244154195480363</c:v>
                </c:pt>
                <c:pt idx="1607">
                  <c:v>84.374004671402091</c:v>
                </c:pt>
                <c:pt idx="1608">
                  <c:v>79.47316492668007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-1000000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-1000000</c:v>
                </c:pt>
                <c:pt idx="1626">
                  <c:v>82.956139946818908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76.781214056224854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73.238549622388277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79.804371493194111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73.455359190465614</c:v>
                </c:pt>
                <c:pt idx="1659">
                  <c:v>-1000000</c:v>
                </c:pt>
                <c:pt idx="1660">
                  <c:v>81.399935174292764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71.990455973304151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78.428192341950222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75.599464544345039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-1000000</c:v>
                </c:pt>
                <c:pt idx="1686">
                  <c:v>76.679553010924536</c:v>
                </c:pt>
                <c:pt idx="1687">
                  <c:v>-1000000</c:v>
                </c:pt>
                <c:pt idx="1688">
                  <c:v>78.367263613146619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77.719587998456007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72.916781608232213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71.811042697857118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-1000000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77.278528868591678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79.045240254461632</c:v>
                </c:pt>
                <c:pt idx="1751">
                  <c:v>-1000000</c:v>
                </c:pt>
                <c:pt idx="1752">
                  <c:v>-1000000</c:v>
                </c:pt>
                <c:pt idx="1753">
                  <c:v>80.409059679789038</c:v>
                </c:pt>
                <c:pt idx="1754">
                  <c:v>-1000000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80.494726687169191</c:v>
                </c:pt>
                <c:pt idx="1759">
                  <c:v>80.410146006964723</c:v>
                </c:pt>
                <c:pt idx="1760">
                  <c:v>-1000000</c:v>
                </c:pt>
                <c:pt idx="1761">
                  <c:v>79.156942106824417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-1000000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-1000000</c:v>
                </c:pt>
                <c:pt idx="1773">
                  <c:v>-1000000</c:v>
                </c:pt>
                <c:pt idx="1774">
                  <c:v>76.830075194642319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77.05417469476231</c:v>
                </c:pt>
                <c:pt idx="1780">
                  <c:v>-1000000</c:v>
                </c:pt>
                <c:pt idx="1781">
                  <c:v>-1000000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-1000000</c:v>
                </c:pt>
                <c:pt idx="1786">
                  <c:v>-1000000</c:v>
                </c:pt>
                <c:pt idx="1787">
                  <c:v>-1000000</c:v>
                </c:pt>
                <c:pt idx="1788">
                  <c:v>-1000000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-1000000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-1000000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-1000000</c:v>
                </c:pt>
                <c:pt idx="1826">
                  <c:v>-1000000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80.946435195984222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-1000000</c:v>
                </c:pt>
                <c:pt idx="1850">
                  <c:v>-1000000</c:v>
                </c:pt>
                <c:pt idx="1851">
                  <c:v>82.393852770480237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-1000000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-1000000</c:v>
                </c:pt>
                <c:pt idx="1871">
                  <c:v>-1000000</c:v>
                </c:pt>
                <c:pt idx="1872">
                  <c:v>-1000000</c:v>
                </c:pt>
                <c:pt idx="1873">
                  <c:v>-1000000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79.226545917961573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-1000000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75.311941676376193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78.34992349196078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70.674126356943617</c:v>
                </c:pt>
                <c:pt idx="1899">
                  <c:v>-1000000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71.181610652818094</c:v>
                </c:pt>
                <c:pt idx="1903">
                  <c:v>74.540208958988501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73.964826622046871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72.037816678650742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72.627614044737882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80.543678150175793</c:v>
                </c:pt>
                <c:pt idx="1924">
                  <c:v>-1000000</c:v>
                </c:pt>
                <c:pt idx="1925">
                  <c:v>-1000000</c:v>
                </c:pt>
                <c:pt idx="1926">
                  <c:v>-1000000</c:v>
                </c:pt>
                <c:pt idx="1927">
                  <c:v>80.78453986386026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-1000000</c:v>
                </c:pt>
                <c:pt idx="1931">
                  <c:v>77.063632747923094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-1000000</c:v>
                </c:pt>
                <c:pt idx="1937">
                  <c:v>-1000000</c:v>
                </c:pt>
                <c:pt idx="1938">
                  <c:v>78.884073691922907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-1000000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-1000000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78.316124472964376</c:v>
                </c:pt>
                <c:pt idx="1965">
                  <c:v>-1000000</c:v>
                </c:pt>
                <c:pt idx="1966">
                  <c:v>-1000000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-1000000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-1000000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-1000000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87.379179926595697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-1000000</c:v>
                </c:pt>
                <c:pt idx="1989">
                  <c:v>76.515682877747565</c:v>
                </c:pt>
                <c:pt idx="1990">
                  <c:v>-1000000</c:v>
                </c:pt>
                <c:pt idx="1991">
                  <c:v>-1000000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83.031930308265075</c:v>
                </c:pt>
                <c:pt idx="1999">
                  <c:v>77.873401724593307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60-41FB-A9E1-CAEF969C9F7F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1.1929659135301238E-5</c:v>
                </c:pt>
                <c:pt idx="1">
                  <c:v>3.3457556441221342E-5</c:v>
                </c:pt>
                <c:pt idx="2">
                  <c:v>8.8148920591861352E-5</c:v>
                </c:pt>
                <c:pt idx="3">
                  <c:v>2.1817067376144004E-4</c:v>
                </c:pt>
                <c:pt idx="4">
                  <c:v>5.0726201432494203E-4</c:v>
                </c:pt>
                <c:pt idx="5">
                  <c:v>1.1079621029845019E-3</c:v>
                </c:pt>
                <c:pt idx="6">
                  <c:v>2.2733906253977632E-3</c:v>
                </c:pt>
                <c:pt idx="7">
                  <c:v>4.3820751233921351E-3</c:v>
                </c:pt>
                <c:pt idx="8">
                  <c:v>7.9349129589168545E-3</c:v>
                </c:pt>
                <c:pt idx="9">
                  <c:v>1.3497741628297016E-2</c:v>
                </c:pt>
                <c:pt idx="10">
                  <c:v>2.1569329706627883E-2</c:v>
                </c:pt>
                <c:pt idx="11">
                  <c:v>3.2379398916472936E-2</c:v>
                </c:pt>
                <c:pt idx="12">
                  <c:v>4.5662271347255479E-2</c:v>
                </c:pt>
                <c:pt idx="13">
                  <c:v>6.0492681129785841E-2</c:v>
                </c:pt>
                <c:pt idx="14">
                  <c:v>7.5284358038701107E-2</c:v>
                </c:pt>
                <c:pt idx="15">
                  <c:v>8.8016331691074881E-2</c:v>
                </c:pt>
                <c:pt idx="16">
                  <c:v>9.6667029200712309E-2</c:v>
                </c:pt>
                <c:pt idx="17">
                  <c:v>9.9735570100358176E-2</c:v>
                </c:pt>
                <c:pt idx="18">
                  <c:v>9.6667029200712309E-2</c:v>
                </c:pt>
                <c:pt idx="19">
                  <c:v>8.8016331691074881E-2</c:v>
                </c:pt>
                <c:pt idx="20">
                  <c:v>7.5284358038701107E-2</c:v>
                </c:pt>
                <c:pt idx="21">
                  <c:v>6.0492681129785841E-2</c:v>
                </c:pt>
                <c:pt idx="22">
                  <c:v>4.5662271347255479E-2</c:v>
                </c:pt>
                <c:pt idx="23">
                  <c:v>3.2379398916472936E-2</c:v>
                </c:pt>
                <c:pt idx="24">
                  <c:v>2.1569329706627883E-2</c:v>
                </c:pt>
                <c:pt idx="25">
                  <c:v>1.3497741628297016E-2</c:v>
                </c:pt>
                <c:pt idx="26">
                  <c:v>7.9349129589168545E-3</c:v>
                </c:pt>
                <c:pt idx="27">
                  <c:v>4.3820751233921351E-3</c:v>
                </c:pt>
                <c:pt idx="28">
                  <c:v>2.2733906253977632E-3</c:v>
                </c:pt>
                <c:pt idx="29">
                  <c:v>1.1079621029845019E-3</c:v>
                </c:pt>
                <c:pt idx="30">
                  <c:v>5.0726201432494203E-4</c:v>
                </c:pt>
                <c:pt idx="31">
                  <c:v>2.1817067376144004E-4</c:v>
                </c:pt>
                <c:pt idx="32">
                  <c:v>8.8148920591861352E-5</c:v>
                </c:pt>
                <c:pt idx="33">
                  <c:v>3.3457556441221342E-5</c:v>
                </c:pt>
                <c:pt idx="34">
                  <c:v>1.1929659135301238E-5</c:v>
                </c:pt>
                <c:pt idx="35">
                  <c:v>3.9959352767263687E-6</c:v>
                </c:pt>
                <c:pt idx="36">
                  <c:v>1.2573768221481113E-6</c:v>
                </c:pt>
                <c:pt idx="37">
                  <c:v>3.7167987868357442E-7</c:v>
                </c:pt>
                <c:pt idx="38">
                  <c:v>1.0321177471574996E-7</c:v>
                </c:pt>
                <c:pt idx="39">
                  <c:v>2.692440010635819E-8</c:v>
                </c:pt>
                <c:pt idx="40">
                  <c:v>6.5981080089264338E-9</c:v>
                </c:pt>
                <c:pt idx="41">
                  <c:v>1.5189707124558215E-9</c:v>
                </c:pt>
                <c:pt idx="42">
                  <c:v>3.28500454538971E-10</c:v>
                </c:pt>
                <c:pt idx="43">
                  <c:v>6.6738915369071298E-11</c:v>
                </c:pt>
                <c:pt idx="44">
                  <c:v>1.273734489710921E-11</c:v>
                </c:pt>
                <c:pt idx="45">
                  <c:v>2.2836801020911484E-12</c:v>
                </c:pt>
                <c:pt idx="46">
                  <c:v>3.8463448764031875E-13</c:v>
                </c:pt>
                <c:pt idx="47">
                  <c:v>6.085801332572524E-14</c:v>
                </c:pt>
                <c:pt idx="48">
                  <c:v>9.0457361277812933E-15</c:v>
                </c:pt>
                <c:pt idx="49">
                  <c:v>1.2630677708842232E-15</c:v>
                </c:pt>
                <c:pt idx="50">
                  <c:v>1.6567843639921881E-16</c:v>
                </c:pt>
                <c:pt idx="51">
                  <c:v>2.0415589079173875E-17</c:v>
                </c:pt>
                <c:pt idx="52">
                  <c:v>2.3632759704757133E-18</c:v>
                </c:pt>
                <c:pt idx="53">
                  <c:v>2.5699433929172291E-19</c:v>
                </c:pt>
                <c:pt idx="54">
                  <c:v>2.6253624574925924E-20</c:v>
                </c:pt>
                <c:pt idx="55">
                  <c:v>2.5194838485750025E-21</c:v>
                </c:pt>
                <c:pt idx="56">
                  <c:v>2.2713835779941663E-22</c:v>
                </c:pt>
                <c:pt idx="57">
                  <c:v>1.923649656676605E-23</c:v>
                </c:pt>
                <c:pt idx="58">
                  <c:v>1.5304462163117805E-24</c:v>
                </c:pt>
                <c:pt idx="59">
                  <c:v>1.1438438976302014E-25</c:v>
                </c:pt>
                <c:pt idx="60">
                  <c:v>8.0310446790535997E-27</c:v>
                </c:pt>
                <c:pt idx="61">
                  <c:v>5.2970481337733844E-28</c:v>
                </c:pt>
                <c:pt idx="62">
                  <c:v>3.2821044015385071E-29</c:v>
                </c:pt>
                <c:pt idx="63">
                  <c:v>1.9104138528968008E-30</c:v>
                </c:pt>
                <c:pt idx="64">
                  <c:v>1.0446218861356616E-31</c:v>
                </c:pt>
                <c:pt idx="65">
                  <c:v>5.3659593391576512E-33</c:v>
                </c:pt>
                <c:pt idx="66">
                  <c:v>2.5893587740520877E-34</c:v>
                </c:pt>
                <c:pt idx="67">
                  <c:v>1.1737988394937866E-35</c:v>
                </c:pt>
                <c:pt idx="68">
                  <c:v>4.9986383555463633E-37</c:v>
                </c:pt>
                <c:pt idx="69">
                  <c:v>1.9997069392517032E-38</c:v>
                </c:pt>
                <c:pt idx="70">
                  <c:v>7.5151488152493637E-40</c:v>
                </c:pt>
                <c:pt idx="71">
                  <c:v>2.6531720347880401E-41</c:v>
                </c:pt>
                <c:pt idx="72">
                  <c:v>8.7993345949884189E-43</c:v>
                </c:pt>
                <c:pt idx="73">
                  <c:v>2.7415163984724282E-44</c:v>
                </c:pt>
                <c:pt idx="74">
                  <c:v>8.0239545260498925E-46</c:v>
                </c:pt>
                <c:pt idx="75">
                  <c:v>2.2061887436487062E-47</c:v>
                </c:pt>
                <c:pt idx="76">
                  <c:v>5.6984070016378879E-49</c:v>
                </c:pt>
                <c:pt idx="77">
                  <c:v>1.3826773874611041E-50</c:v>
                </c:pt>
                <c:pt idx="78">
                  <c:v>3.151699847346896E-52</c:v>
                </c:pt>
                <c:pt idx="79">
                  <c:v>6.7487825614714692E-54</c:v>
                </c:pt>
                <c:pt idx="80">
                  <c:v>1.3575711993782086E-55</c:v>
                </c:pt>
                <c:pt idx="81">
                  <c:v>2.565407681979759E-57</c:v>
                </c:pt>
                <c:pt idx="82">
                  <c:v>4.5541440210817873E-59</c:v>
                </c:pt>
                <c:pt idx="83">
                  <c:v>7.5947542469748079E-61</c:v>
                </c:pt>
                <c:pt idx="84">
                  <c:v>1.1898090966918427E-62</c:v>
                </c:pt>
                <c:pt idx="85">
                  <c:v>1.7510455335796456E-64</c:v>
                </c:pt>
                <c:pt idx="86">
                  <c:v>2.4208851633791706E-66</c:v>
                </c:pt>
                <c:pt idx="87">
                  <c:v>3.1441809571954839E-68</c:v>
                </c:pt>
                <c:pt idx="88">
                  <c:v>3.8361667094212532E-70</c:v>
                </c:pt>
                <c:pt idx="89">
                  <c:v>4.3968738564877599E-72</c:v>
                </c:pt>
                <c:pt idx="90">
                  <c:v>4.7342058205351898E-74</c:v>
                </c:pt>
                <c:pt idx="91">
                  <c:v>4.7885812291798387E-76</c:v>
                </c:pt>
                <c:pt idx="92">
                  <c:v>4.5501234261030773E-78</c:v>
                </c:pt>
                <c:pt idx="93">
                  <c:v>4.0615900919340203E-80</c:v>
                </c:pt>
                <c:pt idx="94">
                  <c:v>3.4058506465870896E-82</c:v>
                </c:pt>
                <c:pt idx="95">
                  <c:v>2.682944585170663E-84</c:v>
                </c:pt>
                <c:pt idx="96">
                  <c:v>1.9854291816035647E-86</c:v>
                </c:pt>
                <c:pt idx="97">
                  <c:v>1.3802370905399409E-88</c:v>
                </c:pt>
                <c:pt idx="98">
                  <c:v>9.0138345393189628E-91</c:v>
                </c:pt>
                <c:pt idx="99">
                  <c:v>5.5299609505264259E-93</c:v>
                </c:pt>
                <c:pt idx="100">
                  <c:v>3.1870666238942513E-95</c:v>
                </c:pt>
                <c:pt idx="101">
                  <c:v>1.7255073550318049E-97</c:v>
                </c:pt>
                <c:pt idx="102">
                  <c:v>8.7760498663133704E-100</c:v>
                </c:pt>
                <c:pt idx="103">
                  <c:v>4.1931263071359795E-102</c:v>
                </c:pt>
                <c:pt idx="104">
                  <c:v>1.88205972789838E-104</c:v>
                </c:pt>
                <c:pt idx="105">
                  <c:v>7.9357038820631555E-107</c:v>
                </c:pt>
                <c:pt idx="106">
                  <c:v>3.1433598444729904E-109</c:v>
                </c:pt>
                <c:pt idx="107">
                  <c:v>1.1696592043125117E-111</c:v>
                </c:pt>
                <c:pt idx="108">
                  <c:v>4.0886617130903891E-114</c:v>
                </c:pt>
                <c:pt idx="109">
                  <c:v>1.3426400912551479E-116</c:v>
                </c:pt>
                <c:pt idx="110">
                  <c:v>4.1418525846743419E-119</c:v>
                </c:pt>
                <c:pt idx="111">
                  <c:v>1.2002901964767204E-121</c:v>
                </c:pt>
                <c:pt idx="112">
                  <c:v>3.2676420426874703E-124</c:v>
                </c:pt>
                <c:pt idx="113">
                  <c:v>8.3567861044861444E-127</c:v>
                </c:pt>
                <c:pt idx="114">
                  <c:v>2.0077086604934983E-129</c:v>
                </c:pt>
                <c:pt idx="115">
                  <c:v>4.5312569838788125E-132</c:v>
                </c:pt>
                <c:pt idx="116">
                  <c:v>9.6071216296554736E-135</c:v>
                </c:pt>
                <c:pt idx="117">
                  <c:v>1.9134824341048483E-137</c:v>
                </c:pt>
                <c:pt idx="118">
                  <c:v>3.5802410295701184E-140</c:v>
                </c:pt>
                <c:pt idx="119">
                  <c:v>6.292984262983512E-143</c:v>
                </c:pt>
                <c:pt idx="120">
                  <c:v>1.0391006608008888E-145</c:v>
                </c:pt>
                <c:pt idx="121">
                  <c:v>1.6118149928494629E-148</c:v>
                </c:pt>
                <c:pt idx="122">
                  <c:v>2.3487097804216949E-151</c:v>
                </c:pt>
                <c:pt idx="123">
                  <c:v>3.2151416851784235E-154</c:v>
                </c:pt>
                <c:pt idx="124">
                  <c:v>4.1345426002904564E-157</c:v>
                </c:pt>
                <c:pt idx="125">
                  <c:v>4.9947231479206991E-160</c:v>
                </c:pt>
                <c:pt idx="126">
                  <c:v>5.6682887459102798E-163</c:v>
                </c:pt>
                <c:pt idx="127">
                  <c:v>6.0429514465488752E-166</c:v>
                </c:pt>
                <c:pt idx="128">
                  <c:v>6.0520546240434367E-169</c:v>
                </c:pt>
                <c:pt idx="129">
                  <c:v>5.693943696841653E-172</c:v>
                </c:pt>
                <c:pt idx="130">
                  <c:v>5.0324572294756643E-175</c:v>
                </c:pt>
                <c:pt idx="131">
                  <c:v>4.1783384128251998E-178</c:v>
                </c:pt>
                <c:pt idx="132">
                  <c:v>3.2589952345055779E-181</c:v>
                </c:pt>
                <c:pt idx="133">
                  <c:v>2.3879236354872095E-184</c:v>
                </c:pt>
                <c:pt idx="134">
                  <c:v>1.6436666288427746E-187</c:v>
                </c:pt>
                <c:pt idx="135">
                  <c:v>1.0628295883818877E-190</c:v>
                </c:pt>
                <c:pt idx="136">
                  <c:v>6.4560982323552472E-194</c:v>
                </c:pt>
                <c:pt idx="137">
                  <c:v>3.684115337196369E-197</c:v>
                </c:pt>
                <c:pt idx="138">
                  <c:v>1.9749354306652057E-200</c:v>
                </c:pt>
                <c:pt idx="139">
                  <c:v>9.9455585682052997E-204</c:v>
                </c:pt>
                <c:pt idx="140">
                  <c:v>4.7050262652914258E-207</c:v>
                </c:pt>
                <c:pt idx="141">
                  <c:v>2.0909879014641157E-210</c:v>
                </c:pt>
                <c:pt idx="142">
                  <c:v>8.7296650935030253E-214</c:v>
                </c:pt>
                <c:pt idx="143">
                  <c:v>3.4237357701994184E-217</c:v>
                </c:pt>
                <c:pt idx="144">
                  <c:v>1.2614193615261286E-220</c:v>
                </c:pt>
                <c:pt idx="145">
                  <c:v>4.3659156418969421E-224</c:v>
                </c:pt>
                <c:pt idx="146">
                  <c:v>1.4195404824359914E-227</c:v>
                </c:pt>
                <c:pt idx="147">
                  <c:v>4.3358756590160888E-231</c:v>
                </c:pt>
                <c:pt idx="148">
                  <c:v>1.2441205145617799E-234</c:v>
                </c:pt>
                <c:pt idx="149">
                  <c:v>3.3535491683735906E-238</c:v>
                </c:pt>
                <c:pt idx="150">
                  <c:v>8.4918731847603609E-242</c:v>
                </c:pt>
                <c:pt idx="151">
                  <c:v>2.0200351034681116E-245</c:v>
                </c:pt>
                <c:pt idx="152">
                  <c:v>4.5140974257991276E-249</c:v>
                </c:pt>
                <c:pt idx="153">
                  <c:v>9.4763160002321701E-253</c:v>
                </c:pt>
                <c:pt idx="154">
                  <c:v>1.8688082199336835E-256</c:v>
                </c:pt>
                <c:pt idx="155">
                  <c:v>3.4621551958448396E-260</c:v>
                </c:pt>
                <c:pt idx="156">
                  <c:v>6.0253866771865458E-264</c:v>
                </c:pt>
                <c:pt idx="157">
                  <c:v>9.8509906928400609E-268</c:v>
                </c:pt>
                <c:pt idx="158">
                  <c:v>1.5129740859446454E-271</c:v>
                </c:pt>
                <c:pt idx="159">
                  <c:v>2.1829292751551276E-275</c:v>
                </c:pt>
                <c:pt idx="160">
                  <c:v>2.9587238718915591E-279</c:v>
                </c:pt>
                <c:pt idx="161">
                  <c:v>3.7672617940509866E-283</c:v>
                </c:pt>
                <c:pt idx="162">
                  <c:v>4.5061304639106169E-287</c:v>
                </c:pt>
                <c:pt idx="163">
                  <c:v>5.0633542905293658E-291</c:v>
                </c:pt>
                <c:pt idx="164">
                  <c:v>5.3447754850074539E-295</c:v>
                </c:pt>
                <c:pt idx="165">
                  <c:v>5.3000163788115139E-299</c:v>
                </c:pt>
                <c:pt idx="166">
                  <c:v>4.9372094497290828E-303</c:v>
                </c:pt>
                <c:pt idx="167">
                  <c:v>4.3205843307102634E-307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60-41FB-A9E1-CAEF969C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08184"/>
        <c:axId val="1"/>
      </c:scatterChart>
      <c:valAx>
        <c:axId val="255508184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5550818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32232800218E-2"/>
          <c:y val="7.6666916233451288E-2"/>
          <c:w val="0.92573004246236379"/>
          <c:h val="0.7900025716229545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191.17906240859793</c:v>
                </c:pt>
                <c:pt idx="1">
                  <c:v>180.85033847278444</c:v>
                </c:pt>
                <c:pt idx="2">
                  <c:v>178.00677386919696</c:v>
                </c:pt>
                <c:pt idx="3">
                  <c:v>182.89552926772436</c:v>
                </c:pt>
                <c:pt idx="4">
                  <c:v>184.94142278789454</c:v>
                </c:pt>
                <c:pt idx="5">
                  <c:v>187.58825042147777</c:v>
                </c:pt>
                <c:pt idx="6">
                  <c:v>185.15105097177249</c:v>
                </c:pt>
                <c:pt idx="7">
                  <c:v>178.1804595652554</c:v>
                </c:pt>
                <c:pt idx="8">
                  <c:v>165.86938241790457</c:v>
                </c:pt>
                <c:pt idx="9">
                  <c:v>172.96416900606707</c:v>
                </c:pt>
                <c:pt idx="10">
                  <c:v>195.923891488159</c:v>
                </c:pt>
                <c:pt idx="11">
                  <c:v>182.50179396606549</c:v>
                </c:pt>
                <c:pt idx="12">
                  <c:v>164.84920226220842</c:v>
                </c:pt>
                <c:pt idx="13">
                  <c:v>181.8183976926571</c:v>
                </c:pt>
                <c:pt idx="14">
                  <c:v>198.43739880041926</c:v>
                </c:pt>
                <c:pt idx="15">
                  <c:v>187.58532448102665</c:v>
                </c:pt>
                <c:pt idx="16">
                  <c:v>186.96896811946229</c:v>
                </c:pt>
                <c:pt idx="17">
                  <c:v>179.63365206582893</c:v>
                </c:pt>
                <c:pt idx="18">
                  <c:v>181.11033688640734</c:v>
                </c:pt>
                <c:pt idx="19">
                  <c:v>169.15997156994638</c:v>
                </c:pt>
                <c:pt idx="20">
                  <c:v>182.80699556910824</c:v>
                </c:pt>
                <c:pt idx="21">
                  <c:v>178.92679688664495</c:v>
                </c:pt>
                <c:pt idx="22">
                  <c:v>167.83927696116999</c:v>
                </c:pt>
                <c:pt idx="23">
                  <c:v>193.27828489569094</c:v>
                </c:pt>
                <c:pt idx="24">
                  <c:v>175.70745209812117</c:v>
                </c:pt>
                <c:pt idx="25">
                  <c:v>166.79632993164188</c:v>
                </c:pt>
                <c:pt idx="26">
                  <c:v>181.73695817082066</c:v>
                </c:pt>
                <c:pt idx="27">
                  <c:v>169.63705905107599</c:v>
                </c:pt>
                <c:pt idx="28">
                  <c:v>179.09134927626434</c:v>
                </c:pt>
                <c:pt idx="29">
                  <c:v>199.09611277734268</c:v>
                </c:pt>
                <c:pt idx="30">
                  <c:v>167.67753773293407</c:v>
                </c:pt>
                <c:pt idx="31">
                  <c:v>181.97825535332998</c:v>
                </c:pt>
                <c:pt idx="32">
                  <c:v>183.64824208094677</c:v>
                </c:pt>
                <c:pt idx="33">
                  <c:v>175.90020583341982</c:v>
                </c:pt>
                <c:pt idx="34">
                  <c:v>175.05166107762568</c:v>
                </c:pt>
                <c:pt idx="35">
                  <c:v>195.8380218314683</c:v>
                </c:pt>
                <c:pt idx="36">
                  <c:v>167.21977185152065</c:v>
                </c:pt>
                <c:pt idx="37">
                  <c:v>183.84485003198961</c:v>
                </c:pt>
                <c:pt idx="38">
                  <c:v>170.35700743208955</c:v>
                </c:pt>
                <c:pt idx="39">
                  <c:v>187.04178986241453</c:v>
                </c:pt>
                <c:pt idx="40">
                  <c:v>191.85621831241565</c:v>
                </c:pt>
                <c:pt idx="41">
                  <c:v>182.37266955265184</c:v>
                </c:pt>
                <c:pt idx="42">
                  <c:v>187.93480352584672</c:v>
                </c:pt>
                <c:pt idx="43">
                  <c:v>186.89287223925817</c:v>
                </c:pt>
                <c:pt idx="44">
                  <c:v>200.4951300752636</c:v>
                </c:pt>
                <c:pt idx="45">
                  <c:v>179.7798658034784</c:v>
                </c:pt>
                <c:pt idx="46">
                  <c:v>173.94489407269566</c:v>
                </c:pt>
                <c:pt idx="47">
                  <c:v>198.15499457585278</c:v>
                </c:pt>
                <c:pt idx="48">
                  <c:v>182.84649598854122</c:v>
                </c:pt>
                <c:pt idx="49">
                  <c:v>176.62119507293869</c:v>
                </c:pt>
                <c:pt idx="50">
                  <c:v>178.35055231162002</c:v>
                </c:pt>
                <c:pt idx="51">
                  <c:v>176.26567594104105</c:v>
                </c:pt>
                <c:pt idx="52">
                  <c:v>181.81193398114394</c:v>
                </c:pt>
                <c:pt idx="53">
                  <c:v>183.76304066558683</c:v>
                </c:pt>
                <c:pt idx="54">
                  <c:v>193.94806642173941</c:v>
                </c:pt>
                <c:pt idx="55">
                  <c:v>172.8727152487383</c:v>
                </c:pt>
                <c:pt idx="56">
                  <c:v>195.16428333633294</c:v>
                </c:pt>
                <c:pt idx="57">
                  <c:v>165.98518415456311</c:v>
                </c:pt>
                <c:pt idx="58">
                  <c:v>174.18349373220323</c:v>
                </c:pt>
                <c:pt idx="59">
                  <c:v>167.96703491263685</c:v>
                </c:pt>
                <c:pt idx="60">
                  <c:v>178.19528298441915</c:v>
                </c:pt>
                <c:pt idx="61">
                  <c:v>203.01804011587711</c:v>
                </c:pt>
                <c:pt idx="62">
                  <c:v>171.43248590989171</c:v>
                </c:pt>
                <c:pt idx="63">
                  <c:v>173.05500011185748</c:v>
                </c:pt>
                <c:pt idx="64">
                  <c:v>169.48960938029498</c:v>
                </c:pt>
                <c:pt idx="65">
                  <c:v>167.12918048063398</c:v>
                </c:pt>
                <c:pt idx="66">
                  <c:v>191.37913135049996</c:v>
                </c:pt>
                <c:pt idx="67">
                  <c:v>177.98337332068246</c:v>
                </c:pt>
                <c:pt idx="68">
                  <c:v>178.09874245940193</c:v>
                </c:pt>
                <c:pt idx="69">
                  <c:v>189.13749227158399</c:v>
                </c:pt>
                <c:pt idx="70">
                  <c:v>179.73703924471329</c:v>
                </c:pt>
                <c:pt idx="71">
                  <c:v>167.32579124970965</c:v>
                </c:pt>
                <c:pt idx="72">
                  <c:v>166.49274956028165</c:v>
                </c:pt>
                <c:pt idx="73">
                  <c:v>177.20730419452758</c:v>
                </c:pt>
                <c:pt idx="74">
                  <c:v>191.35219887227191</c:v>
                </c:pt>
                <c:pt idx="75">
                  <c:v>171.85450575367307</c:v>
                </c:pt>
                <c:pt idx="76">
                  <c:v>175.227417783948</c:v>
                </c:pt>
                <c:pt idx="77">
                  <c:v>188.23917770332764</c:v>
                </c:pt>
                <c:pt idx="78">
                  <c:v>200.11133068801377</c:v>
                </c:pt>
                <c:pt idx="79">
                  <c:v>184.08936409975601</c:v>
                </c:pt>
                <c:pt idx="80">
                  <c:v>174.42584881126311</c:v>
                </c:pt>
                <c:pt idx="81">
                  <c:v>191.38644870179789</c:v>
                </c:pt>
                <c:pt idx="82">
                  <c:v>178.31057636814418</c:v>
                </c:pt>
                <c:pt idx="83">
                  <c:v>177.19036489022605</c:v>
                </c:pt>
                <c:pt idx="84">
                  <c:v>180.10732108812587</c:v>
                </c:pt>
                <c:pt idx="85">
                  <c:v>185.01968994152057</c:v>
                </c:pt>
                <c:pt idx="86">
                  <c:v>187.64239488707827</c:v>
                </c:pt>
                <c:pt idx="87">
                  <c:v>187.69187470871933</c:v>
                </c:pt>
                <c:pt idx="88">
                  <c:v>190.53821125550405</c:v>
                </c:pt>
                <c:pt idx="89">
                  <c:v>162.58621362438853</c:v>
                </c:pt>
                <c:pt idx="90">
                  <c:v>194.45174406943326</c:v>
                </c:pt>
                <c:pt idx="91">
                  <c:v>169.31517231940137</c:v>
                </c:pt>
                <c:pt idx="92">
                  <c:v>174.770439303339</c:v>
                </c:pt>
                <c:pt idx="93">
                  <c:v>193.74908470033344</c:v>
                </c:pt>
                <c:pt idx="94">
                  <c:v>166.31533282295729</c:v>
                </c:pt>
                <c:pt idx="95">
                  <c:v>170.10945054887901</c:v>
                </c:pt>
                <c:pt idx="96">
                  <c:v>168.75787394361299</c:v>
                </c:pt>
                <c:pt idx="97">
                  <c:v>170.37886904201608</c:v>
                </c:pt>
                <c:pt idx="98">
                  <c:v>186.85503441785912</c:v>
                </c:pt>
                <c:pt idx="99">
                  <c:v>183.97782038595741</c:v>
                </c:pt>
                <c:pt idx="100">
                  <c:v>173.06350315688721</c:v>
                </c:pt>
                <c:pt idx="101">
                  <c:v>185.772448452682</c:v>
                </c:pt>
                <c:pt idx="102">
                  <c:v>189.8837581900811</c:v>
                </c:pt>
                <c:pt idx="103">
                  <c:v>200.2485451234302</c:v>
                </c:pt>
                <c:pt idx="104">
                  <c:v>173.60858883978491</c:v>
                </c:pt>
                <c:pt idx="105">
                  <c:v>180.6879168309155</c:v>
                </c:pt>
                <c:pt idx="106">
                  <c:v>189.76100710345526</c:v>
                </c:pt>
                <c:pt idx="107">
                  <c:v>194.26286474250239</c:v>
                </c:pt>
                <c:pt idx="108">
                  <c:v>178.33141930606504</c:v>
                </c:pt>
                <c:pt idx="109">
                  <c:v>171.84582212920506</c:v>
                </c:pt>
                <c:pt idx="110">
                  <c:v>159.0880105979623</c:v>
                </c:pt>
                <c:pt idx="111">
                  <c:v>167.50705019406465</c:v>
                </c:pt>
                <c:pt idx="112">
                  <c:v>187.55152312095328</c:v>
                </c:pt>
                <c:pt idx="113">
                  <c:v>181.23721537024093</c:v>
                </c:pt>
                <c:pt idx="114">
                  <c:v>187.94655782445105</c:v>
                </c:pt>
                <c:pt idx="115">
                  <c:v>170.6932330190987</c:v>
                </c:pt>
                <c:pt idx="116">
                  <c:v>180.27848213332706</c:v>
                </c:pt>
                <c:pt idx="117">
                  <c:v>177.70436455586406</c:v>
                </c:pt>
                <c:pt idx="118">
                  <c:v>184.76488444076415</c:v>
                </c:pt>
                <c:pt idx="119">
                  <c:v>190.07739052982146</c:v>
                </c:pt>
                <c:pt idx="120">
                  <c:v>167.78129772440093</c:v>
                </c:pt>
                <c:pt idx="121">
                  <c:v>195.231917266229</c:v>
                </c:pt>
                <c:pt idx="122">
                  <c:v>180.14787456999693</c:v>
                </c:pt>
                <c:pt idx="123">
                  <c:v>173.97165327164504</c:v>
                </c:pt>
                <c:pt idx="124">
                  <c:v>183.48207954254312</c:v>
                </c:pt>
                <c:pt idx="125">
                  <c:v>188.68807266005237</c:v>
                </c:pt>
                <c:pt idx="126">
                  <c:v>180.62863063002612</c:v>
                </c:pt>
                <c:pt idx="127">
                  <c:v>185.46106046977937</c:v>
                </c:pt>
                <c:pt idx="128">
                  <c:v>181.76679263945496</c:v>
                </c:pt>
                <c:pt idx="129">
                  <c:v>190.13308313436465</c:v>
                </c:pt>
                <c:pt idx="130">
                  <c:v>190.1252531034628</c:v>
                </c:pt>
                <c:pt idx="131">
                  <c:v>194.28025807579701</c:v>
                </c:pt>
                <c:pt idx="132">
                  <c:v>169.83067836181928</c:v>
                </c:pt>
                <c:pt idx="133">
                  <c:v>179.05602436678259</c:v>
                </c:pt>
                <c:pt idx="134">
                  <c:v>183.17377600333035</c:v>
                </c:pt>
                <c:pt idx="135">
                  <c:v>171.11303266496313</c:v>
                </c:pt>
                <c:pt idx="136">
                  <c:v>174.77217144575712</c:v>
                </c:pt>
                <c:pt idx="137">
                  <c:v>165.06092915210834</c:v>
                </c:pt>
                <c:pt idx="138">
                  <c:v>192.74309010270434</c:v>
                </c:pt>
                <c:pt idx="139">
                  <c:v>185.47124566854018</c:v>
                </c:pt>
                <c:pt idx="140">
                  <c:v>191.23122172184978</c:v>
                </c:pt>
                <c:pt idx="141">
                  <c:v>181.75710098764176</c:v>
                </c:pt>
                <c:pt idx="142">
                  <c:v>199.50344303298172</c:v>
                </c:pt>
                <c:pt idx="143">
                  <c:v>172.91288210598643</c:v>
                </c:pt>
                <c:pt idx="144">
                  <c:v>178.17298564097317</c:v>
                </c:pt>
                <c:pt idx="145">
                  <c:v>180.3959897619153</c:v>
                </c:pt>
                <c:pt idx="146">
                  <c:v>190.71964923373216</c:v>
                </c:pt>
                <c:pt idx="147">
                  <c:v>179.25134129339975</c:v>
                </c:pt>
                <c:pt idx="148">
                  <c:v>180.03624506496641</c:v>
                </c:pt>
                <c:pt idx="149">
                  <c:v>186.91086740670559</c:v>
                </c:pt>
                <c:pt idx="150">
                  <c:v>179.16990423233685</c:v>
                </c:pt>
                <c:pt idx="151">
                  <c:v>177.4752301832786</c:v>
                </c:pt>
                <c:pt idx="152">
                  <c:v>166.52393743430071</c:v>
                </c:pt>
                <c:pt idx="153">
                  <c:v>188.18912486918211</c:v>
                </c:pt>
                <c:pt idx="154">
                  <c:v>183.18966238905324</c:v>
                </c:pt>
                <c:pt idx="155">
                  <c:v>175.23101147691236</c:v>
                </c:pt>
                <c:pt idx="156">
                  <c:v>174.50854380249541</c:v>
                </c:pt>
                <c:pt idx="157">
                  <c:v>164.63935377389359</c:v>
                </c:pt>
                <c:pt idx="158">
                  <c:v>178.46480274323773</c:v>
                </c:pt>
                <c:pt idx="159">
                  <c:v>164.05882706890279</c:v>
                </c:pt>
                <c:pt idx="160">
                  <c:v>175.14822997810057</c:v>
                </c:pt>
                <c:pt idx="161">
                  <c:v>167.2525440525074</c:v>
                </c:pt>
                <c:pt idx="162">
                  <c:v>174.9213665906197</c:v>
                </c:pt>
                <c:pt idx="163">
                  <c:v>180.64194217949702</c:v>
                </c:pt>
                <c:pt idx="164">
                  <c:v>183.13439478907904</c:v>
                </c:pt>
                <c:pt idx="165">
                  <c:v>172.46485918529942</c:v>
                </c:pt>
                <c:pt idx="166">
                  <c:v>181.2094571789396</c:v>
                </c:pt>
                <c:pt idx="167">
                  <c:v>176.56615042683063</c:v>
                </c:pt>
                <c:pt idx="168">
                  <c:v>182.59320416749551</c:v>
                </c:pt>
                <c:pt idx="169">
                  <c:v>180.23439765712939</c:v>
                </c:pt>
                <c:pt idx="170">
                  <c:v>158.8265559649989</c:v>
                </c:pt>
                <c:pt idx="171">
                  <c:v>175.88701123629332</c:v>
                </c:pt>
                <c:pt idx="172">
                  <c:v>185.27940988231353</c:v>
                </c:pt>
                <c:pt idx="173">
                  <c:v>171.09947797099241</c:v>
                </c:pt>
                <c:pt idx="174">
                  <c:v>177.74075474732879</c:v>
                </c:pt>
                <c:pt idx="175">
                  <c:v>175.15413515095887</c:v>
                </c:pt>
                <c:pt idx="176">
                  <c:v>190.53813249527792</c:v>
                </c:pt>
                <c:pt idx="177">
                  <c:v>169.04938426464244</c:v>
                </c:pt>
                <c:pt idx="178">
                  <c:v>158.75996555775157</c:v>
                </c:pt>
                <c:pt idx="179">
                  <c:v>185.47974677159777</c:v>
                </c:pt>
                <c:pt idx="180">
                  <c:v>171.55818927608971</c:v>
                </c:pt>
                <c:pt idx="181">
                  <c:v>174.80882161719083</c:v>
                </c:pt>
                <c:pt idx="182">
                  <c:v>178.38097346666856</c:v>
                </c:pt>
                <c:pt idx="183">
                  <c:v>180.00003534461592</c:v>
                </c:pt>
                <c:pt idx="184">
                  <c:v>176.22052184406544</c:v>
                </c:pt>
                <c:pt idx="185">
                  <c:v>195.88019859408243</c:v>
                </c:pt>
                <c:pt idx="186">
                  <c:v>179.88151360961612</c:v>
                </c:pt>
                <c:pt idx="187">
                  <c:v>165.66435242146065</c:v>
                </c:pt>
                <c:pt idx="188">
                  <c:v>183.56691109320923</c:v>
                </c:pt>
                <c:pt idx="189">
                  <c:v>195.9737087531208</c:v>
                </c:pt>
                <c:pt idx="190">
                  <c:v>204.3305676282499</c:v>
                </c:pt>
                <c:pt idx="191">
                  <c:v>175.83347027960835</c:v>
                </c:pt>
                <c:pt idx="192">
                  <c:v>162.2068451191227</c:v>
                </c:pt>
                <c:pt idx="193">
                  <c:v>169.79293434560452</c:v>
                </c:pt>
                <c:pt idx="194">
                  <c:v>186.56870418883943</c:v>
                </c:pt>
                <c:pt idx="195">
                  <c:v>169.8573790025296</c:v>
                </c:pt>
                <c:pt idx="196">
                  <c:v>182.55108781973732</c:v>
                </c:pt>
                <c:pt idx="197">
                  <c:v>182.79855399195938</c:v>
                </c:pt>
                <c:pt idx="198">
                  <c:v>174.94088382930471</c:v>
                </c:pt>
                <c:pt idx="199">
                  <c:v>177.92904459072804</c:v>
                </c:pt>
                <c:pt idx="200">
                  <c:v>189.40539249522752</c:v>
                </c:pt>
                <c:pt idx="201">
                  <c:v>174.63607051715942</c:v>
                </c:pt>
                <c:pt idx="202">
                  <c:v>179.31960917680479</c:v>
                </c:pt>
                <c:pt idx="203">
                  <c:v>171.82039517055662</c:v>
                </c:pt>
                <c:pt idx="204">
                  <c:v>171.20685552615402</c:v>
                </c:pt>
                <c:pt idx="205">
                  <c:v>170.20292137795684</c:v>
                </c:pt>
                <c:pt idx="206">
                  <c:v>187.3859155382687</c:v>
                </c:pt>
                <c:pt idx="207">
                  <c:v>166.74858249863479</c:v>
                </c:pt>
                <c:pt idx="208">
                  <c:v>174.16677336529628</c:v>
                </c:pt>
                <c:pt idx="209">
                  <c:v>183.45628791575206</c:v>
                </c:pt>
                <c:pt idx="210">
                  <c:v>177.28421056586527</c:v>
                </c:pt>
                <c:pt idx="211">
                  <c:v>188.23057864922148</c:v>
                </c:pt>
                <c:pt idx="212">
                  <c:v>178.59397894209724</c:v>
                </c:pt>
                <c:pt idx="213">
                  <c:v>184.58235548692193</c:v>
                </c:pt>
                <c:pt idx="214">
                  <c:v>156.8745989906825</c:v>
                </c:pt>
                <c:pt idx="215">
                  <c:v>172.63906934683033</c:v>
                </c:pt>
                <c:pt idx="216">
                  <c:v>173.52058411179263</c:v>
                </c:pt>
                <c:pt idx="217">
                  <c:v>184.08783244210815</c:v>
                </c:pt>
                <c:pt idx="218">
                  <c:v>189.29897255248693</c:v>
                </c:pt>
                <c:pt idx="219">
                  <c:v>186.22045373751089</c:v>
                </c:pt>
                <c:pt idx="220">
                  <c:v>172.58481789607134</c:v>
                </c:pt>
                <c:pt idx="221">
                  <c:v>158.12365937528045</c:v>
                </c:pt>
                <c:pt idx="222">
                  <c:v>178.61503079427771</c:v>
                </c:pt>
                <c:pt idx="223">
                  <c:v>187.12165412802972</c:v>
                </c:pt>
                <c:pt idx="224">
                  <c:v>175.62149166532191</c:v>
                </c:pt>
                <c:pt idx="225">
                  <c:v>181.6477864667705</c:v>
                </c:pt>
                <c:pt idx="226">
                  <c:v>175.1729538330662</c:v>
                </c:pt>
                <c:pt idx="227">
                  <c:v>173.20767052599362</c:v>
                </c:pt>
                <c:pt idx="228">
                  <c:v>182.31288070103258</c:v>
                </c:pt>
                <c:pt idx="229">
                  <c:v>180.51726726449019</c:v>
                </c:pt>
                <c:pt idx="230">
                  <c:v>164.29642248162455</c:v>
                </c:pt>
                <c:pt idx="231">
                  <c:v>172.88521965564343</c:v>
                </c:pt>
                <c:pt idx="232">
                  <c:v>174.84656020050744</c:v>
                </c:pt>
                <c:pt idx="233">
                  <c:v>162.72127047674752</c:v>
                </c:pt>
                <c:pt idx="234">
                  <c:v>175.16545142403407</c:v>
                </c:pt>
                <c:pt idx="235">
                  <c:v>167.51381330931886</c:v>
                </c:pt>
                <c:pt idx="236">
                  <c:v>187.56617553600259</c:v>
                </c:pt>
                <c:pt idx="237">
                  <c:v>179.80259693175188</c:v>
                </c:pt>
                <c:pt idx="238">
                  <c:v>195.75976407711647</c:v>
                </c:pt>
                <c:pt idx="239">
                  <c:v>175.64961756736071</c:v>
                </c:pt>
                <c:pt idx="240">
                  <c:v>172.25024745695379</c:v>
                </c:pt>
                <c:pt idx="241">
                  <c:v>173.48165329261252</c:v>
                </c:pt>
                <c:pt idx="242">
                  <c:v>155.76283719040094</c:v>
                </c:pt>
                <c:pt idx="243">
                  <c:v>175.53528840797242</c:v>
                </c:pt>
                <c:pt idx="244">
                  <c:v>143.21118838477392</c:v>
                </c:pt>
                <c:pt idx="245">
                  <c:v>165.35728488254236</c:v>
                </c:pt>
                <c:pt idx="246">
                  <c:v>183.57180875254758</c:v>
                </c:pt>
                <c:pt idx="247">
                  <c:v>185.68474087270531</c:v>
                </c:pt>
                <c:pt idx="248">
                  <c:v>168.68252436350215</c:v>
                </c:pt>
                <c:pt idx="249">
                  <c:v>171.30737307653538</c:v>
                </c:pt>
                <c:pt idx="250">
                  <c:v>181.08815431702374</c:v>
                </c:pt>
                <c:pt idx="251">
                  <c:v>186.7227825402455</c:v>
                </c:pt>
                <c:pt idx="252">
                  <c:v>180.86394332327166</c:v>
                </c:pt>
                <c:pt idx="253">
                  <c:v>183.19410882668623</c:v>
                </c:pt>
                <c:pt idx="254">
                  <c:v>175.71851550504815</c:v>
                </c:pt>
                <c:pt idx="255">
                  <c:v>188.01265272776362</c:v>
                </c:pt>
                <c:pt idx="256">
                  <c:v>174.07754064640167</c:v>
                </c:pt>
                <c:pt idx="257">
                  <c:v>171.28538604687901</c:v>
                </c:pt>
                <c:pt idx="258">
                  <c:v>186.01877397063632</c:v>
                </c:pt>
                <c:pt idx="259">
                  <c:v>183.29567297523005</c:v>
                </c:pt>
                <c:pt idx="260">
                  <c:v>181.4983970906336</c:v>
                </c:pt>
                <c:pt idx="261">
                  <c:v>171.9245172991051</c:v>
                </c:pt>
                <c:pt idx="262">
                  <c:v>175.63202188079327</c:v>
                </c:pt>
                <c:pt idx="263">
                  <c:v>168.57509096747569</c:v>
                </c:pt>
                <c:pt idx="264">
                  <c:v>186.5639220832125</c:v>
                </c:pt>
                <c:pt idx="265">
                  <c:v>176.25265724866256</c:v>
                </c:pt>
                <c:pt idx="266">
                  <c:v>176.9087063699798</c:v>
                </c:pt>
                <c:pt idx="267">
                  <c:v>165.35658457133061</c:v>
                </c:pt>
                <c:pt idx="268">
                  <c:v>175.7988381334236</c:v>
                </c:pt>
                <c:pt idx="269">
                  <c:v>173.04860098055249</c:v>
                </c:pt>
                <c:pt idx="270">
                  <c:v>192.73363154059294</c:v>
                </c:pt>
                <c:pt idx="271">
                  <c:v>173.90688081654426</c:v>
                </c:pt>
                <c:pt idx="272">
                  <c:v>165.17738551861251</c:v>
                </c:pt>
                <c:pt idx="273">
                  <c:v>160.53071877528404</c:v>
                </c:pt>
                <c:pt idx="274">
                  <c:v>173.16648731423609</c:v>
                </c:pt>
                <c:pt idx="275">
                  <c:v>186.40873468491478</c:v>
                </c:pt>
                <c:pt idx="276">
                  <c:v>194.64778720513672</c:v>
                </c:pt>
                <c:pt idx="277">
                  <c:v>186.74788526041942</c:v>
                </c:pt>
                <c:pt idx="278">
                  <c:v>170.95096561187023</c:v>
                </c:pt>
                <c:pt idx="279">
                  <c:v>164.1513266425182</c:v>
                </c:pt>
                <c:pt idx="280">
                  <c:v>180.9845623583804</c:v>
                </c:pt>
                <c:pt idx="281">
                  <c:v>173.9793533310251</c:v>
                </c:pt>
                <c:pt idx="282">
                  <c:v>173.25337865889625</c:v>
                </c:pt>
                <c:pt idx="283">
                  <c:v>161.82955415273639</c:v>
                </c:pt>
                <c:pt idx="284">
                  <c:v>171.25278437776723</c:v>
                </c:pt>
                <c:pt idx="285">
                  <c:v>181.74092852817978</c:v>
                </c:pt>
                <c:pt idx="286">
                  <c:v>183.71342526402722</c:v>
                </c:pt>
                <c:pt idx="287">
                  <c:v>185.04754282419032</c:v>
                </c:pt>
                <c:pt idx="288">
                  <c:v>168.1059192526057</c:v>
                </c:pt>
                <c:pt idx="289">
                  <c:v>166.05357587847988</c:v>
                </c:pt>
                <c:pt idx="290">
                  <c:v>193.40267173149849</c:v>
                </c:pt>
                <c:pt idx="291">
                  <c:v>180.44065499677674</c:v>
                </c:pt>
                <c:pt idx="292">
                  <c:v>177.2668354282759</c:v>
                </c:pt>
                <c:pt idx="293">
                  <c:v>190.52055273907129</c:v>
                </c:pt>
                <c:pt idx="294">
                  <c:v>156.43593141071986</c:v>
                </c:pt>
                <c:pt idx="295">
                  <c:v>171.81953173057306</c:v>
                </c:pt>
                <c:pt idx="296">
                  <c:v>165.01951779523708</c:v>
                </c:pt>
                <c:pt idx="297">
                  <c:v>191.15636320175196</c:v>
                </c:pt>
                <c:pt idx="298">
                  <c:v>177.91960447152596</c:v>
                </c:pt>
                <c:pt idx="299">
                  <c:v>176.98092718548742</c:v>
                </c:pt>
                <c:pt idx="300">
                  <c:v>191.24132734373157</c:v>
                </c:pt>
                <c:pt idx="301">
                  <c:v>166.32498820244837</c:v>
                </c:pt>
                <c:pt idx="302">
                  <c:v>184.95587935150141</c:v>
                </c:pt>
                <c:pt idx="303">
                  <c:v>181.58919271774093</c:v>
                </c:pt>
                <c:pt idx="304">
                  <c:v>178.13487467670816</c:v>
                </c:pt>
                <c:pt idx="305">
                  <c:v>181.91573973264946</c:v>
                </c:pt>
                <c:pt idx="306">
                  <c:v>185.26806561804807</c:v>
                </c:pt>
                <c:pt idx="307">
                  <c:v>155.90119618545373</c:v>
                </c:pt>
                <c:pt idx="308">
                  <c:v>186.69084060899382</c:v>
                </c:pt>
                <c:pt idx="309">
                  <c:v>193.14977341984945</c:v>
                </c:pt>
                <c:pt idx="310">
                  <c:v>170.50161015020382</c:v>
                </c:pt>
                <c:pt idx="311">
                  <c:v>170.42695141511635</c:v>
                </c:pt>
                <c:pt idx="312">
                  <c:v>173.76917365508979</c:v>
                </c:pt>
                <c:pt idx="313">
                  <c:v>186.84818025722922</c:v>
                </c:pt>
                <c:pt idx="314">
                  <c:v>179.47401654423558</c:v>
                </c:pt>
                <c:pt idx="315">
                  <c:v>202.2001907347352</c:v>
                </c:pt>
                <c:pt idx="316">
                  <c:v>176.15604688461818</c:v>
                </c:pt>
                <c:pt idx="317">
                  <c:v>175.29322408372991</c:v>
                </c:pt>
                <c:pt idx="318">
                  <c:v>156.19990695902868</c:v>
                </c:pt>
                <c:pt idx="319">
                  <c:v>190.6155661359409</c:v>
                </c:pt>
                <c:pt idx="320">
                  <c:v>181.64148522416801</c:v>
                </c:pt>
                <c:pt idx="321">
                  <c:v>179.70663831773166</c:v>
                </c:pt>
                <c:pt idx="322">
                  <c:v>181.51085414580814</c:v>
                </c:pt>
                <c:pt idx="323">
                  <c:v>193.65716567336347</c:v>
                </c:pt>
                <c:pt idx="324">
                  <c:v>184.81031426368628</c:v>
                </c:pt>
                <c:pt idx="325">
                  <c:v>185.38916382683081</c:v>
                </c:pt>
                <c:pt idx="326">
                  <c:v>178.28517499673046</c:v>
                </c:pt>
                <c:pt idx="327">
                  <c:v>168.79537206875315</c:v>
                </c:pt>
                <c:pt idx="328">
                  <c:v>166.18106367306487</c:v>
                </c:pt>
                <c:pt idx="329">
                  <c:v>180.87700474438392</c:v>
                </c:pt>
                <c:pt idx="330">
                  <c:v>176.79242738065662</c:v>
                </c:pt>
                <c:pt idx="331">
                  <c:v>170.66187275554054</c:v>
                </c:pt>
                <c:pt idx="332">
                  <c:v>170.83317392674556</c:v>
                </c:pt>
                <c:pt idx="333">
                  <c:v>160.93551028032959</c:v>
                </c:pt>
                <c:pt idx="334">
                  <c:v>190.60759800288631</c:v>
                </c:pt>
                <c:pt idx="335">
                  <c:v>196.25499614051358</c:v>
                </c:pt>
                <c:pt idx="336">
                  <c:v>175.07208187202562</c:v>
                </c:pt>
                <c:pt idx="337">
                  <c:v>169.77376842746199</c:v>
                </c:pt>
                <c:pt idx="338">
                  <c:v>190.93436036345446</c:v>
                </c:pt>
                <c:pt idx="339">
                  <c:v>185.87399411201963</c:v>
                </c:pt>
                <c:pt idx="340">
                  <c:v>172.32952204973338</c:v>
                </c:pt>
                <c:pt idx="341">
                  <c:v>180.42393827254284</c:v>
                </c:pt>
                <c:pt idx="342">
                  <c:v>178.06619826105344</c:v>
                </c:pt>
                <c:pt idx="343">
                  <c:v>172.09322416797531</c:v>
                </c:pt>
                <c:pt idx="344">
                  <c:v>179.41528027045513</c:v>
                </c:pt>
                <c:pt idx="345">
                  <c:v>187.16059419741867</c:v>
                </c:pt>
                <c:pt idx="346">
                  <c:v>167.77758749975001</c:v>
                </c:pt>
                <c:pt idx="347">
                  <c:v>181.14748551572529</c:v>
                </c:pt>
                <c:pt idx="348">
                  <c:v>167.37238996187762</c:v>
                </c:pt>
                <c:pt idx="349">
                  <c:v>171.18496211509938</c:v>
                </c:pt>
                <c:pt idx="350">
                  <c:v>175.6487710171024</c:v>
                </c:pt>
                <c:pt idx="351">
                  <c:v>188.35601785967174</c:v>
                </c:pt>
                <c:pt idx="352">
                  <c:v>171.95366873091461</c:v>
                </c:pt>
                <c:pt idx="353">
                  <c:v>193.02542691062538</c:v>
                </c:pt>
                <c:pt idx="354">
                  <c:v>176.00747283183512</c:v>
                </c:pt>
                <c:pt idx="355">
                  <c:v>183.03535299411146</c:v>
                </c:pt>
                <c:pt idx="356">
                  <c:v>170.11408518882388</c:v>
                </c:pt>
                <c:pt idx="357">
                  <c:v>168.33001610345474</c:v>
                </c:pt>
                <c:pt idx="358">
                  <c:v>176.09495132395347</c:v>
                </c:pt>
                <c:pt idx="359">
                  <c:v>158.08592270091549</c:v>
                </c:pt>
                <c:pt idx="360">
                  <c:v>163.06961763559022</c:v>
                </c:pt>
                <c:pt idx="361">
                  <c:v>171.97016485669786</c:v>
                </c:pt>
                <c:pt idx="362">
                  <c:v>188.04895901830534</c:v>
                </c:pt>
                <c:pt idx="363">
                  <c:v>166.22326167539248</c:v>
                </c:pt>
                <c:pt idx="364">
                  <c:v>190.44984189375259</c:v>
                </c:pt>
                <c:pt idx="365">
                  <c:v>184.19302435808044</c:v>
                </c:pt>
                <c:pt idx="366">
                  <c:v>180.32450932161177</c:v>
                </c:pt>
                <c:pt idx="367">
                  <c:v>190.49867550222896</c:v>
                </c:pt>
                <c:pt idx="368">
                  <c:v>190.04047494973815</c:v>
                </c:pt>
                <c:pt idx="369">
                  <c:v>168.5955397023161</c:v>
                </c:pt>
                <c:pt idx="370">
                  <c:v>179.26620498201748</c:v>
                </c:pt>
                <c:pt idx="371">
                  <c:v>161.18421328973599</c:v>
                </c:pt>
                <c:pt idx="372">
                  <c:v>175.80084814660751</c:v>
                </c:pt>
                <c:pt idx="373">
                  <c:v>190.30965502505836</c:v>
                </c:pt>
                <c:pt idx="374">
                  <c:v>172.55553461330283</c:v>
                </c:pt>
                <c:pt idx="375">
                  <c:v>183.3580563011167</c:v>
                </c:pt>
                <c:pt idx="376">
                  <c:v>190.05360987623314</c:v>
                </c:pt>
                <c:pt idx="377">
                  <c:v>192.45600659706693</c:v>
                </c:pt>
                <c:pt idx="378">
                  <c:v>174.79315210130312</c:v>
                </c:pt>
                <c:pt idx="379">
                  <c:v>203.05907695650501</c:v>
                </c:pt>
                <c:pt idx="380">
                  <c:v>179.88374722076671</c:v>
                </c:pt>
                <c:pt idx="381">
                  <c:v>189.39624771538845</c:v>
                </c:pt>
                <c:pt idx="382">
                  <c:v>186.43446271695385</c:v>
                </c:pt>
                <c:pt idx="383">
                  <c:v>182.37649060856273</c:v>
                </c:pt>
                <c:pt idx="384">
                  <c:v>192.68888098253956</c:v>
                </c:pt>
                <c:pt idx="385">
                  <c:v>188.42197509037015</c:v>
                </c:pt>
                <c:pt idx="386">
                  <c:v>178.3832381748494</c:v>
                </c:pt>
                <c:pt idx="387">
                  <c:v>180.66085427063797</c:v>
                </c:pt>
                <c:pt idx="388">
                  <c:v>165.05161261621137</c:v>
                </c:pt>
                <c:pt idx="389">
                  <c:v>187.86816044128997</c:v>
                </c:pt>
                <c:pt idx="390">
                  <c:v>176.04733757134323</c:v>
                </c:pt>
                <c:pt idx="391">
                  <c:v>170.98310014765346</c:v>
                </c:pt>
                <c:pt idx="392">
                  <c:v>183.44484369079447</c:v>
                </c:pt>
                <c:pt idx="393">
                  <c:v>194.32919600478641</c:v>
                </c:pt>
                <c:pt idx="394">
                  <c:v>173.98376765472943</c:v>
                </c:pt>
                <c:pt idx="395">
                  <c:v>173.49863410135492</c:v>
                </c:pt>
                <c:pt idx="396">
                  <c:v>180.14695001565457</c:v>
                </c:pt>
                <c:pt idx="397">
                  <c:v>174.533085729769</c:v>
                </c:pt>
                <c:pt idx="398">
                  <c:v>172.50632143971686</c:v>
                </c:pt>
                <c:pt idx="399">
                  <c:v>185.19422994094165</c:v>
                </c:pt>
                <c:pt idx="400">
                  <c:v>194.60660522288481</c:v>
                </c:pt>
                <c:pt idx="401">
                  <c:v>192.77027019059767</c:v>
                </c:pt>
                <c:pt idx="402">
                  <c:v>176.7316590519186</c:v>
                </c:pt>
                <c:pt idx="403">
                  <c:v>190.69738340825683</c:v>
                </c:pt>
                <c:pt idx="404">
                  <c:v>182.58123080721691</c:v>
                </c:pt>
                <c:pt idx="405">
                  <c:v>195.36647133205514</c:v>
                </c:pt>
                <c:pt idx="406">
                  <c:v>152.14587508349231</c:v>
                </c:pt>
                <c:pt idx="407">
                  <c:v>186.50353858911524</c:v>
                </c:pt>
                <c:pt idx="408">
                  <c:v>188.04490866125718</c:v>
                </c:pt>
                <c:pt idx="409">
                  <c:v>182.19652342924948</c:v>
                </c:pt>
                <c:pt idx="410">
                  <c:v>161.16636974910685</c:v>
                </c:pt>
                <c:pt idx="411">
                  <c:v>188.18420193180873</c:v>
                </c:pt>
                <c:pt idx="412">
                  <c:v>179.56297745053655</c:v>
                </c:pt>
                <c:pt idx="413">
                  <c:v>166.28419940344082</c:v>
                </c:pt>
                <c:pt idx="414">
                  <c:v>170.38501239977623</c:v>
                </c:pt>
                <c:pt idx="415">
                  <c:v>189.83341791532098</c:v>
                </c:pt>
                <c:pt idx="416">
                  <c:v>179.56266001799662</c:v>
                </c:pt>
                <c:pt idx="417">
                  <c:v>185.13344044056248</c:v>
                </c:pt>
                <c:pt idx="418">
                  <c:v>180.79082104271185</c:v>
                </c:pt>
                <c:pt idx="419">
                  <c:v>169.73394672215716</c:v>
                </c:pt>
                <c:pt idx="420">
                  <c:v>191.57404552396139</c:v>
                </c:pt>
                <c:pt idx="421">
                  <c:v>175.97471267304638</c:v>
                </c:pt>
                <c:pt idx="422">
                  <c:v>183.84170263316807</c:v>
                </c:pt>
                <c:pt idx="423">
                  <c:v>175.9151408057603</c:v>
                </c:pt>
                <c:pt idx="424">
                  <c:v>170.40960131675101</c:v>
                </c:pt>
                <c:pt idx="425">
                  <c:v>169.1926976744667</c:v>
                </c:pt>
                <c:pt idx="426">
                  <c:v>184.20381973652638</c:v>
                </c:pt>
                <c:pt idx="427">
                  <c:v>177.40632108652332</c:v>
                </c:pt>
                <c:pt idx="428">
                  <c:v>171.53317439234235</c:v>
                </c:pt>
                <c:pt idx="429">
                  <c:v>167.94849720417437</c:v>
                </c:pt>
                <c:pt idx="430">
                  <c:v>180.60846059281906</c:v>
                </c:pt>
                <c:pt idx="431">
                  <c:v>185.13338465038876</c:v>
                </c:pt>
                <c:pt idx="432">
                  <c:v>186.67037887927171</c:v>
                </c:pt>
                <c:pt idx="433">
                  <c:v>174.69475160680898</c:v>
                </c:pt>
                <c:pt idx="434">
                  <c:v>177.94900893758017</c:v>
                </c:pt>
                <c:pt idx="435">
                  <c:v>158.45555418272741</c:v>
                </c:pt>
                <c:pt idx="436">
                  <c:v>173.45531053752296</c:v>
                </c:pt>
                <c:pt idx="437">
                  <c:v>177.97893442634867</c:v>
                </c:pt>
                <c:pt idx="438">
                  <c:v>181.47284978658269</c:v>
                </c:pt>
                <c:pt idx="439">
                  <c:v>190.91532294705115</c:v>
                </c:pt>
                <c:pt idx="440">
                  <c:v>175.66855130973877</c:v>
                </c:pt>
                <c:pt idx="441">
                  <c:v>171.69074421540247</c:v>
                </c:pt>
                <c:pt idx="442">
                  <c:v>181.80789289826299</c:v>
                </c:pt>
                <c:pt idx="443">
                  <c:v>189.89302413674525</c:v>
                </c:pt>
                <c:pt idx="444">
                  <c:v>155.86313350064853</c:v>
                </c:pt>
                <c:pt idx="445">
                  <c:v>180.96176284409862</c:v>
                </c:pt>
                <c:pt idx="446">
                  <c:v>183.1227252268298</c:v>
                </c:pt>
                <c:pt idx="447">
                  <c:v>190.71679401428693</c:v>
                </c:pt>
                <c:pt idx="448">
                  <c:v>173.88226654037192</c:v>
                </c:pt>
                <c:pt idx="449">
                  <c:v>166.28602705780139</c:v>
                </c:pt>
                <c:pt idx="450">
                  <c:v>182.9047731352394</c:v>
                </c:pt>
                <c:pt idx="451">
                  <c:v>171.09537801070994</c:v>
                </c:pt>
                <c:pt idx="452">
                  <c:v>175.70029858559582</c:v>
                </c:pt>
                <c:pt idx="453">
                  <c:v>174.95652463695637</c:v>
                </c:pt>
                <c:pt idx="454">
                  <c:v>181.69358129992216</c:v>
                </c:pt>
                <c:pt idx="455">
                  <c:v>167.90867774587255</c:v>
                </c:pt>
                <c:pt idx="456">
                  <c:v>178.44519778530596</c:v>
                </c:pt>
                <c:pt idx="457">
                  <c:v>178.39404345619084</c:v>
                </c:pt>
                <c:pt idx="458">
                  <c:v>176.37473889510747</c:v>
                </c:pt>
                <c:pt idx="459">
                  <c:v>200.27333102323627</c:v>
                </c:pt>
                <c:pt idx="460">
                  <c:v>178.88514646515813</c:v>
                </c:pt>
                <c:pt idx="461">
                  <c:v>170.77572037216461</c:v>
                </c:pt>
                <c:pt idx="462">
                  <c:v>169.85736926945461</c:v>
                </c:pt>
                <c:pt idx="463">
                  <c:v>195.60377101297044</c:v>
                </c:pt>
                <c:pt idx="464">
                  <c:v>185.61746165802199</c:v>
                </c:pt>
                <c:pt idx="465">
                  <c:v>168.17201808821011</c:v>
                </c:pt>
                <c:pt idx="466">
                  <c:v>171.04257662715827</c:v>
                </c:pt>
                <c:pt idx="467">
                  <c:v>183.20303496140781</c:v>
                </c:pt>
                <c:pt idx="468">
                  <c:v>180.87150421658322</c:v>
                </c:pt>
                <c:pt idx="469">
                  <c:v>177.38540742791716</c:v>
                </c:pt>
                <c:pt idx="470">
                  <c:v>177.31994507579972</c:v>
                </c:pt>
                <c:pt idx="471">
                  <c:v>174.13629977351067</c:v>
                </c:pt>
                <c:pt idx="472">
                  <c:v>179.37217563292023</c:v>
                </c:pt>
                <c:pt idx="473">
                  <c:v>177.6586207632833</c:v>
                </c:pt>
                <c:pt idx="474">
                  <c:v>192.53508037855346</c:v>
                </c:pt>
                <c:pt idx="475">
                  <c:v>193.12359611846091</c:v>
                </c:pt>
                <c:pt idx="476">
                  <c:v>189.427379229488</c:v>
                </c:pt>
                <c:pt idx="477">
                  <c:v>183.55455785680098</c:v>
                </c:pt>
                <c:pt idx="478">
                  <c:v>197.63572400178037</c:v>
                </c:pt>
                <c:pt idx="479">
                  <c:v>165.49026767526823</c:v>
                </c:pt>
                <c:pt idx="480">
                  <c:v>163.60546548837075</c:v>
                </c:pt>
                <c:pt idx="481">
                  <c:v>191.82765326206206</c:v>
                </c:pt>
                <c:pt idx="482">
                  <c:v>190.78073787732941</c:v>
                </c:pt>
                <c:pt idx="483">
                  <c:v>187.94681415469313</c:v>
                </c:pt>
                <c:pt idx="484">
                  <c:v>179.40859951298063</c:v>
                </c:pt>
                <c:pt idx="485">
                  <c:v>184.59602836516262</c:v>
                </c:pt>
                <c:pt idx="486">
                  <c:v>184.08902056048217</c:v>
                </c:pt>
                <c:pt idx="487">
                  <c:v>183.99328420888881</c:v>
                </c:pt>
                <c:pt idx="488">
                  <c:v>166.91027898293305</c:v>
                </c:pt>
                <c:pt idx="489">
                  <c:v>186.08135077826216</c:v>
                </c:pt>
                <c:pt idx="490">
                  <c:v>182.82853566237344</c:v>
                </c:pt>
                <c:pt idx="491">
                  <c:v>194.6077803697026</c:v>
                </c:pt>
                <c:pt idx="492">
                  <c:v>173.15018197827251</c:v>
                </c:pt>
                <c:pt idx="493">
                  <c:v>166.53664262914739</c:v>
                </c:pt>
                <c:pt idx="494">
                  <c:v>178.77914819077233</c:v>
                </c:pt>
                <c:pt idx="495">
                  <c:v>179.59454246307061</c:v>
                </c:pt>
                <c:pt idx="496">
                  <c:v>177.48299510007539</c:v>
                </c:pt>
                <c:pt idx="497">
                  <c:v>185.49363610101202</c:v>
                </c:pt>
                <c:pt idx="498">
                  <c:v>200.58233283716294</c:v>
                </c:pt>
                <c:pt idx="499">
                  <c:v>180.95460372198878</c:v>
                </c:pt>
                <c:pt idx="500">
                  <c:v>196.68490484969303</c:v>
                </c:pt>
                <c:pt idx="501">
                  <c:v>197.49932488740984</c:v>
                </c:pt>
                <c:pt idx="502">
                  <c:v>172.06726795981237</c:v>
                </c:pt>
                <c:pt idx="503">
                  <c:v>194.52896459067685</c:v>
                </c:pt>
                <c:pt idx="504">
                  <c:v>171.15520358550773</c:v>
                </c:pt>
                <c:pt idx="505">
                  <c:v>180.15073987266578</c:v>
                </c:pt>
                <c:pt idx="506">
                  <c:v>182.16035764425271</c:v>
                </c:pt>
                <c:pt idx="507">
                  <c:v>167.42353057105942</c:v>
                </c:pt>
                <c:pt idx="508">
                  <c:v>184.3396142458889</c:v>
                </c:pt>
                <c:pt idx="509">
                  <c:v>180.39817597253881</c:v>
                </c:pt>
                <c:pt idx="510">
                  <c:v>203.47517275996705</c:v>
                </c:pt>
                <c:pt idx="511">
                  <c:v>194.76770808634217</c:v>
                </c:pt>
                <c:pt idx="512">
                  <c:v>187.84618993735864</c:v>
                </c:pt>
                <c:pt idx="513">
                  <c:v>169.17899996676331</c:v>
                </c:pt>
                <c:pt idx="514">
                  <c:v>171.16488237590752</c:v>
                </c:pt>
                <c:pt idx="515">
                  <c:v>168.2033191785649</c:v>
                </c:pt>
                <c:pt idx="516">
                  <c:v>184.02248364821736</c:v>
                </c:pt>
                <c:pt idx="517">
                  <c:v>181.72525897203317</c:v>
                </c:pt>
                <c:pt idx="518">
                  <c:v>163.15445888035043</c:v>
                </c:pt>
                <c:pt idx="519">
                  <c:v>174.02642951683919</c:v>
                </c:pt>
                <c:pt idx="520">
                  <c:v>189.18338972286455</c:v>
                </c:pt>
                <c:pt idx="521">
                  <c:v>204.49449798494504</c:v>
                </c:pt>
                <c:pt idx="522">
                  <c:v>171.63098977027479</c:v>
                </c:pt>
                <c:pt idx="523">
                  <c:v>177.78707339681463</c:v>
                </c:pt>
                <c:pt idx="524">
                  <c:v>183.21572799908716</c:v>
                </c:pt>
                <c:pt idx="525">
                  <c:v>181.64113901465316</c:v>
                </c:pt>
                <c:pt idx="526">
                  <c:v>173.29488626978821</c:v>
                </c:pt>
                <c:pt idx="527">
                  <c:v>183.18348435504828</c:v>
                </c:pt>
                <c:pt idx="528">
                  <c:v>168.89309776266151</c:v>
                </c:pt>
                <c:pt idx="529">
                  <c:v>174.70151632736759</c:v>
                </c:pt>
                <c:pt idx="530">
                  <c:v>190.91909946332112</c:v>
                </c:pt>
                <c:pt idx="531">
                  <c:v>183.40935345236034</c:v>
                </c:pt>
                <c:pt idx="532">
                  <c:v>167.46185071389783</c:v>
                </c:pt>
                <c:pt idx="533">
                  <c:v>187.43800724878304</c:v>
                </c:pt>
                <c:pt idx="534">
                  <c:v>195.71246528619906</c:v>
                </c:pt>
                <c:pt idx="535">
                  <c:v>177.08196225445312</c:v>
                </c:pt>
                <c:pt idx="536">
                  <c:v>184.35473667909869</c:v>
                </c:pt>
                <c:pt idx="537">
                  <c:v>171.23986446033453</c:v>
                </c:pt>
                <c:pt idx="538">
                  <c:v>194.41742180583631</c:v>
                </c:pt>
                <c:pt idx="539">
                  <c:v>174.30092928022967</c:v>
                </c:pt>
                <c:pt idx="540">
                  <c:v>184.75609012771511</c:v>
                </c:pt>
                <c:pt idx="541">
                  <c:v>190.1525708604772</c:v>
                </c:pt>
                <c:pt idx="542">
                  <c:v>199.18395707241891</c:v>
                </c:pt>
                <c:pt idx="543">
                  <c:v>167.13024728945786</c:v>
                </c:pt>
                <c:pt idx="544">
                  <c:v>171.93007389281576</c:v>
                </c:pt>
                <c:pt idx="545">
                  <c:v>180.36030035326343</c:v>
                </c:pt>
                <c:pt idx="546">
                  <c:v>185.91010762162603</c:v>
                </c:pt>
                <c:pt idx="547">
                  <c:v>168.94530726017476</c:v>
                </c:pt>
                <c:pt idx="548">
                  <c:v>172.81366476910154</c:v>
                </c:pt>
                <c:pt idx="549">
                  <c:v>179.87961521162902</c:v>
                </c:pt>
                <c:pt idx="550">
                  <c:v>179.79435649027479</c:v>
                </c:pt>
                <c:pt idx="551">
                  <c:v>182.34333736776077</c:v>
                </c:pt>
                <c:pt idx="552">
                  <c:v>177.01944271497567</c:v>
                </c:pt>
                <c:pt idx="553">
                  <c:v>172.57982090444193</c:v>
                </c:pt>
                <c:pt idx="554">
                  <c:v>186.59818172888444</c:v>
                </c:pt>
                <c:pt idx="555">
                  <c:v>181.36290248319423</c:v>
                </c:pt>
                <c:pt idx="556">
                  <c:v>166.83563779567089</c:v>
                </c:pt>
                <c:pt idx="557">
                  <c:v>177.75774341892344</c:v>
                </c:pt>
                <c:pt idx="558">
                  <c:v>192.69755456496426</c:v>
                </c:pt>
                <c:pt idx="559">
                  <c:v>199.5924926374945</c:v>
                </c:pt>
                <c:pt idx="560">
                  <c:v>178.79830312188403</c:v>
                </c:pt>
                <c:pt idx="561">
                  <c:v>172.51041209965649</c:v>
                </c:pt>
                <c:pt idx="562">
                  <c:v>171.46646193800214</c:v>
                </c:pt>
                <c:pt idx="563">
                  <c:v>177.20220799523773</c:v>
                </c:pt>
                <c:pt idx="564">
                  <c:v>172.91755990067338</c:v>
                </c:pt>
                <c:pt idx="565">
                  <c:v>181.93311009793362</c:v>
                </c:pt>
                <c:pt idx="566">
                  <c:v>180.3409678702339</c:v>
                </c:pt>
                <c:pt idx="567">
                  <c:v>174.10150117781262</c:v>
                </c:pt>
                <c:pt idx="568">
                  <c:v>175.09283292896316</c:v>
                </c:pt>
                <c:pt idx="569">
                  <c:v>186.4714619530927</c:v>
                </c:pt>
                <c:pt idx="570">
                  <c:v>185.97616599493293</c:v>
                </c:pt>
                <c:pt idx="571">
                  <c:v>182.01415734980634</c:v>
                </c:pt>
                <c:pt idx="572">
                  <c:v>154.15352149858219</c:v>
                </c:pt>
                <c:pt idx="573">
                  <c:v>180.34541757833057</c:v>
                </c:pt>
                <c:pt idx="574">
                  <c:v>190.23248264683383</c:v>
                </c:pt>
                <c:pt idx="575">
                  <c:v>162.7840746369173</c:v>
                </c:pt>
                <c:pt idx="576">
                  <c:v>186.16468889129106</c:v>
                </c:pt>
                <c:pt idx="577">
                  <c:v>182.83164679933742</c:v>
                </c:pt>
                <c:pt idx="578">
                  <c:v>203.32347942010932</c:v>
                </c:pt>
                <c:pt idx="579">
                  <c:v>174.03439245381941</c:v>
                </c:pt>
                <c:pt idx="580">
                  <c:v>158.67040423531299</c:v>
                </c:pt>
                <c:pt idx="581">
                  <c:v>190.54091685348794</c:v>
                </c:pt>
                <c:pt idx="582">
                  <c:v>151.55256410982059</c:v>
                </c:pt>
                <c:pt idx="583">
                  <c:v>185.73085340319281</c:v>
                </c:pt>
                <c:pt idx="584">
                  <c:v>178.73969415264202</c:v>
                </c:pt>
                <c:pt idx="585">
                  <c:v>184.11667785620872</c:v>
                </c:pt>
                <c:pt idx="586">
                  <c:v>184.23441866571548</c:v>
                </c:pt>
                <c:pt idx="587">
                  <c:v>180.17885852382042</c:v>
                </c:pt>
                <c:pt idx="588">
                  <c:v>172.58178450915511</c:v>
                </c:pt>
                <c:pt idx="589">
                  <c:v>196.07344856537586</c:v>
                </c:pt>
                <c:pt idx="590">
                  <c:v>171.14954716913519</c:v>
                </c:pt>
                <c:pt idx="591">
                  <c:v>193.28569455627564</c:v>
                </c:pt>
                <c:pt idx="592">
                  <c:v>181.53165679076352</c:v>
                </c:pt>
                <c:pt idx="593">
                  <c:v>178.72652484771234</c:v>
                </c:pt>
                <c:pt idx="594">
                  <c:v>185.13976849208652</c:v>
                </c:pt>
                <c:pt idx="595">
                  <c:v>190.52312508370238</c:v>
                </c:pt>
                <c:pt idx="596">
                  <c:v>177.1072283454146</c:v>
                </c:pt>
                <c:pt idx="597">
                  <c:v>187.95710874678517</c:v>
                </c:pt>
                <c:pt idx="598">
                  <c:v>187.67958587460441</c:v>
                </c:pt>
                <c:pt idx="599">
                  <c:v>175.27105861399161</c:v>
                </c:pt>
                <c:pt idx="600">
                  <c:v>175.86917923350157</c:v>
                </c:pt>
                <c:pt idx="601">
                  <c:v>175.11492659989605</c:v>
                </c:pt>
                <c:pt idx="602">
                  <c:v>188.15554234813209</c:v>
                </c:pt>
                <c:pt idx="603">
                  <c:v>180.13038486536101</c:v>
                </c:pt>
                <c:pt idx="604">
                  <c:v>173.13250860382288</c:v>
                </c:pt>
                <c:pt idx="605">
                  <c:v>179.9234751297019</c:v>
                </c:pt>
                <c:pt idx="606">
                  <c:v>185.70025811533745</c:v>
                </c:pt>
                <c:pt idx="607">
                  <c:v>163.45354626799528</c:v>
                </c:pt>
                <c:pt idx="608">
                  <c:v>187.92823330909124</c:v>
                </c:pt>
                <c:pt idx="609">
                  <c:v>178.46128665589012</c:v>
                </c:pt>
                <c:pt idx="610">
                  <c:v>184.80312212840474</c:v>
                </c:pt>
                <c:pt idx="611">
                  <c:v>177.49262830196554</c:v>
                </c:pt>
                <c:pt idx="612">
                  <c:v>174.71567084753229</c:v>
                </c:pt>
                <c:pt idx="613">
                  <c:v>180.88087797980285</c:v>
                </c:pt>
                <c:pt idx="614">
                  <c:v>198.86297546336542</c:v>
                </c:pt>
                <c:pt idx="615">
                  <c:v>180.31761300479667</c:v>
                </c:pt>
                <c:pt idx="616">
                  <c:v>185.14716878095729</c:v>
                </c:pt>
                <c:pt idx="617">
                  <c:v>169.45097011573534</c:v>
                </c:pt>
                <c:pt idx="618">
                  <c:v>189.86216510396849</c:v>
                </c:pt>
                <c:pt idx="619">
                  <c:v>190.79657896204054</c:v>
                </c:pt>
                <c:pt idx="620">
                  <c:v>193.889555601642</c:v>
                </c:pt>
                <c:pt idx="621">
                  <c:v>173.16376839943547</c:v>
                </c:pt>
                <c:pt idx="622">
                  <c:v>181.16170074824373</c:v>
                </c:pt>
                <c:pt idx="623">
                  <c:v>168.84922268955603</c:v>
                </c:pt>
                <c:pt idx="624">
                  <c:v>185.50250232744568</c:v>
                </c:pt>
                <c:pt idx="625">
                  <c:v>194.18395563819473</c:v>
                </c:pt>
                <c:pt idx="626">
                  <c:v>180.55113386711798</c:v>
                </c:pt>
                <c:pt idx="627">
                  <c:v>186.34582582244835</c:v>
                </c:pt>
                <c:pt idx="628">
                  <c:v>176.918707563358</c:v>
                </c:pt>
                <c:pt idx="629">
                  <c:v>188.07027859368597</c:v>
                </c:pt>
                <c:pt idx="630">
                  <c:v>164.10024923680731</c:v>
                </c:pt>
                <c:pt idx="631">
                  <c:v>184.37562736928518</c:v>
                </c:pt>
                <c:pt idx="632">
                  <c:v>179.91949906033443</c:v>
                </c:pt>
                <c:pt idx="633">
                  <c:v>197.63434666877964</c:v>
                </c:pt>
                <c:pt idx="634">
                  <c:v>162.81608254825386</c:v>
                </c:pt>
                <c:pt idx="635">
                  <c:v>174.42178789288675</c:v>
                </c:pt>
                <c:pt idx="636">
                  <c:v>178.33836792493867</c:v>
                </c:pt>
                <c:pt idx="637">
                  <c:v>163.86057897394696</c:v>
                </c:pt>
                <c:pt idx="638">
                  <c:v>198.24193113461388</c:v>
                </c:pt>
                <c:pt idx="639">
                  <c:v>193.67074917968625</c:v>
                </c:pt>
                <c:pt idx="640">
                  <c:v>183.83551663129722</c:v>
                </c:pt>
                <c:pt idx="641">
                  <c:v>174.85931146052155</c:v>
                </c:pt>
                <c:pt idx="642">
                  <c:v>182.02589960653427</c:v>
                </c:pt>
                <c:pt idx="643">
                  <c:v>189.86587220329483</c:v>
                </c:pt>
                <c:pt idx="644">
                  <c:v>155.69816045793729</c:v>
                </c:pt>
                <c:pt idx="645">
                  <c:v>187.18232054235258</c:v>
                </c:pt>
                <c:pt idx="646">
                  <c:v>190.57437701723106</c:v>
                </c:pt>
                <c:pt idx="647">
                  <c:v>180.33793370613174</c:v>
                </c:pt>
                <c:pt idx="648">
                  <c:v>179.98745273265806</c:v>
                </c:pt>
                <c:pt idx="649">
                  <c:v>178.93630598275155</c:v>
                </c:pt>
                <c:pt idx="650">
                  <c:v>178.53045905138109</c:v>
                </c:pt>
                <c:pt idx="651">
                  <c:v>174.99896648522963</c:v>
                </c:pt>
                <c:pt idx="652">
                  <c:v>175.84754273949093</c:v>
                </c:pt>
                <c:pt idx="653">
                  <c:v>179.79831101961997</c:v>
                </c:pt>
                <c:pt idx="654">
                  <c:v>165.5050300497372</c:v>
                </c:pt>
                <c:pt idx="655">
                  <c:v>172.42997853270143</c:v>
                </c:pt>
                <c:pt idx="656">
                  <c:v>160.34749469646715</c:v>
                </c:pt>
                <c:pt idx="657">
                  <c:v>180.91552338212702</c:v>
                </c:pt>
                <c:pt idx="658">
                  <c:v>175.7883865767547</c:v>
                </c:pt>
                <c:pt idx="659">
                  <c:v>182.04723745711743</c:v>
                </c:pt>
                <c:pt idx="660">
                  <c:v>170.85289313004836</c:v>
                </c:pt>
                <c:pt idx="661">
                  <c:v>167.56696150311382</c:v>
                </c:pt>
                <c:pt idx="662">
                  <c:v>159.06542184302106</c:v>
                </c:pt>
                <c:pt idx="663">
                  <c:v>185.09013823646484</c:v>
                </c:pt>
                <c:pt idx="664">
                  <c:v>191.58216063105169</c:v>
                </c:pt>
                <c:pt idx="665">
                  <c:v>171.19991845985138</c:v>
                </c:pt>
                <c:pt idx="666">
                  <c:v>195.06310723645475</c:v>
                </c:pt>
                <c:pt idx="667">
                  <c:v>175.29597450288827</c:v>
                </c:pt>
                <c:pt idx="668">
                  <c:v>192.86458679150823</c:v>
                </c:pt>
                <c:pt idx="669">
                  <c:v>186.8606941462898</c:v>
                </c:pt>
                <c:pt idx="670">
                  <c:v>178.50264547306475</c:v>
                </c:pt>
                <c:pt idx="671">
                  <c:v>177.59537025167359</c:v>
                </c:pt>
                <c:pt idx="672">
                  <c:v>175.0538986792549</c:v>
                </c:pt>
                <c:pt idx="673">
                  <c:v>189.58320918433293</c:v>
                </c:pt>
                <c:pt idx="674">
                  <c:v>186.09676573400876</c:v>
                </c:pt>
                <c:pt idx="675">
                  <c:v>169.04010053708663</c:v>
                </c:pt>
                <c:pt idx="676">
                  <c:v>184.40858381733483</c:v>
                </c:pt>
                <c:pt idx="677">
                  <c:v>193.44057230001465</c:v>
                </c:pt>
                <c:pt idx="678">
                  <c:v>164.29508677067969</c:v>
                </c:pt>
                <c:pt idx="679">
                  <c:v>165.29931407562862</c:v>
                </c:pt>
                <c:pt idx="680">
                  <c:v>171.61579278633707</c:v>
                </c:pt>
                <c:pt idx="681">
                  <c:v>191.48148873888934</c:v>
                </c:pt>
                <c:pt idx="682">
                  <c:v>185.49450917413026</c:v>
                </c:pt>
                <c:pt idx="683">
                  <c:v>192.58640587914482</c:v>
                </c:pt>
                <c:pt idx="684">
                  <c:v>175.69523638047153</c:v>
                </c:pt>
                <c:pt idx="685">
                  <c:v>170.89631522642298</c:v>
                </c:pt>
                <c:pt idx="686">
                  <c:v>163.96568786983696</c:v>
                </c:pt>
                <c:pt idx="687">
                  <c:v>165.6636508285352</c:v>
                </c:pt>
                <c:pt idx="688">
                  <c:v>196.96693667368464</c:v>
                </c:pt>
                <c:pt idx="689">
                  <c:v>197.79578152190629</c:v>
                </c:pt>
                <c:pt idx="690">
                  <c:v>173.20327789751929</c:v>
                </c:pt>
                <c:pt idx="691">
                  <c:v>190.98392508492293</c:v>
                </c:pt>
                <c:pt idx="692">
                  <c:v>170.32192006111393</c:v>
                </c:pt>
                <c:pt idx="693">
                  <c:v>180.49034428925535</c:v>
                </c:pt>
                <c:pt idx="694">
                  <c:v>160.77638677984424</c:v>
                </c:pt>
                <c:pt idx="695">
                  <c:v>165.04017891550606</c:v>
                </c:pt>
                <c:pt idx="696">
                  <c:v>187.15266746969525</c:v>
                </c:pt>
                <c:pt idx="697">
                  <c:v>190.20925351283626</c:v>
                </c:pt>
                <c:pt idx="698">
                  <c:v>183.36600673216358</c:v>
                </c:pt>
                <c:pt idx="699">
                  <c:v>171.99119906231755</c:v>
                </c:pt>
                <c:pt idx="700">
                  <c:v>190.03468720363705</c:v>
                </c:pt>
                <c:pt idx="701">
                  <c:v>170.99255598086475</c:v>
                </c:pt>
                <c:pt idx="702">
                  <c:v>170.92299925301072</c:v>
                </c:pt>
                <c:pt idx="703">
                  <c:v>179.05116463513156</c:v>
                </c:pt>
                <c:pt idx="704">
                  <c:v>177.80834929029791</c:v>
                </c:pt>
                <c:pt idx="705">
                  <c:v>187.06393913923986</c:v>
                </c:pt>
                <c:pt idx="706">
                  <c:v>179.95283236516642</c:v>
                </c:pt>
                <c:pt idx="707">
                  <c:v>173.30664990270532</c:v>
                </c:pt>
                <c:pt idx="708">
                  <c:v>170.51672406096975</c:v>
                </c:pt>
                <c:pt idx="709">
                  <c:v>168.71793897790658</c:v>
                </c:pt>
                <c:pt idx="710">
                  <c:v>154.91755232620054</c:v>
                </c:pt>
                <c:pt idx="711">
                  <c:v>185.44178971441545</c:v>
                </c:pt>
                <c:pt idx="712">
                  <c:v>182.04134372268447</c:v>
                </c:pt>
                <c:pt idx="713">
                  <c:v>163.66032770341886</c:v>
                </c:pt>
                <c:pt idx="714">
                  <c:v>181.05069838374209</c:v>
                </c:pt>
                <c:pt idx="715">
                  <c:v>190.45853071530885</c:v>
                </c:pt>
                <c:pt idx="716">
                  <c:v>174.63261983011597</c:v>
                </c:pt>
                <c:pt idx="717">
                  <c:v>181.4926183130942</c:v>
                </c:pt>
                <c:pt idx="718">
                  <c:v>172.38812308523057</c:v>
                </c:pt>
                <c:pt idx="719">
                  <c:v>175.60866723908688</c:v>
                </c:pt>
                <c:pt idx="720">
                  <c:v>173.18549619404354</c:v>
                </c:pt>
                <c:pt idx="721">
                  <c:v>194.29097049295049</c:v>
                </c:pt>
                <c:pt idx="722">
                  <c:v>184.98987744909263</c:v>
                </c:pt>
                <c:pt idx="723">
                  <c:v>180.53960311363264</c:v>
                </c:pt>
                <c:pt idx="724">
                  <c:v>163.82581831554458</c:v>
                </c:pt>
                <c:pt idx="725">
                  <c:v>180.90064818334272</c:v>
                </c:pt>
                <c:pt idx="726">
                  <c:v>191.29312019399754</c:v>
                </c:pt>
                <c:pt idx="727">
                  <c:v>189.34512743340039</c:v>
                </c:pt>
                <c:pt idx="728">
                  <c:v>186.95557370840621</c:v>
                </c:pt>
                <c:pt idx="729">
                  <c:v>169.08500247983469</c:v>
                </c:pt>
                <c:pt idx="730">
                  <c:v>181.54311501326936</c:v>
                </c:pt>
                <c:pt idx="731">
                  <c:v>177.01044657091217</c:v>
                </c:pt>
                <c:pt idx="732">
                  <c:v>176.00238400983849</c:v>
                </c:pt>
                <c:pt idx="733">
                  <c:v>192.29704665620903</c:v>
                </c:pt>
                <c:pt idx="734">
                  <c:v>160.70743266618973</c:v>
                </c:pt>
                <c:pt idx="735">
                  <c:v>182.96032532626069</c:v>
                </c:pt>
                <c:pt idx="736">
                  <c:v>165.15553750212132</c:v>
                </c:pt>
                <c:pt idx="737">
                  <c:v>177.50465406438076</c:v>
                </c:pt>
                <c:pt idx="738">
                  <c:v>177.6652034487943</c:v>
                </c:pt>
                <c:pt idx="739">
                  <c:v>173.6428548616166</c:v>
                </c:pt>
                <c:pt idx="740">
                  <c:v>182.815763876267</c:v>
                </c:pt>
                <c:pt idx="741">
                  <c:v>169.97568318367919</c:v>
                </c:pt>
                <c:pt idx="742">
                  <c:v>183.04495483236821</c:v>
                </c:pt>
                <c:pt idx="743">
                  <c:v>178.09453355685088</c:v>
                </c:pt>
                <c:pt idx="744">
                  <c:v>192.96966621125392</c:v>
                </c:pt>
                <c:pt idx="745">
                  <c:v>200.65337326188609</c:v>
                </c:pt>
                <c:pt idx="746">
                  <c:v>161.66119053300881</c:v>
                </c:pt>
                <c:pt idx="747">
                  <c:v>179.73643165073324</c:v>
                </c:pt>
                <c:pt idx="748">
                  <c:v>177.1826217773334</c:v>
                </c:pt>
                <c:pt idx="749">
                  <c:v>165.04406838255829</c:v>
                </c:pt>
                <c:pt idx="750">
                  <c:v>188.90081276273489</c:v>
                </c:pt>
                <c:pt idx="751">
                  <c:v>192.65243447890902</c:v>
                </c:pt>
                <c:pt idx="752">
                  <c:v>167.54055716112737</c:v>
                </c:pt>
                <c:pt idx="753">
                  <c:v>195.26189792912083</c:v>
                </c:pt>
                <c:pt idx="754">
                  <c:v>177.80909845467693</c:v>
                </c:pt>
                <c:pt idx="755">
                  <c:v>156.17617337330057</c:v>
                </c:pt>
                <c:pt idx="756">
                  <c:v>172.06544950370917</c:v>
                </c:pt>
                <c:pt idx="757">
                  <c:v>183.59842469909972</c:v>
                </c:pt>
                <c:pt idx="758">
                  <c:v>178.17394575828746</c:v>
                </c:pt>
                <c:pt idx="759">
                  <c:v>196.10944122541713</c:v>
                </c:pt>
                <c:pt idx="760">
                  <c:v>176.07880800396165</c:v>
                </c:pt>
                <c:pt idx="761">
                  <c:v>173.16628525382868</c:v>
                </c:pt>
                <c:pt idx="762">
                  <c:v>189.24759253318143</c:v>
                </c:pt>
                <c:pt idx="763">
                  <c:v>185.98974054007823</c:v>
                </c:pt>
                <c:pt idx="764">
                  <c:v>167.84736135673643</c:v>
                </c:pt>
                <c:pt idx="765">
                  <c:v>171.88167597837355</c:v>
                </c:pt>
                <c:pt idx="766">
                  <c:v>178.05886540980399</c:v>
                </c:pt>
                <c:pt idx="767">
                  <c:v>172.10870594585009</c:v>
                </c:pt>
                <c:pt idx="768">
                  <c:v>176.39248905668049</c:v>
                </c:pt>
                <c:pt idx="769">
                  <c:v>177.84438872269277</c:v>
                </c:pt>
                <c:pt idx="770">
                  <c:v>177.76242729739116</c:v>
                </c:pt>
                <c:pt idx="771">
                  <c:v>175.44162286188373</c:v>
                </c:pt>
                <c:pt idx="772">
                  <c:v>186.76160809357262</c:v>
                </c:pt>
                <c:pt idx="773">
                  <c:v>196.85108043604754</c:v>
                </c:pt>
                <c:pt idx="774">
                  <c:v>178.17623830481546</c:v>
                </c:pt>
                <c:pt idx="775">
                  <c:v>182.50394064872967</c:v>
                </c:pt>
                <c:pt idx="776">
                  <c:v>177.65542108281599</c:v>
                </c:pt>
                <c:pt idx="777">
                  <c:v>188.94337900481841</c:v>
                </c:pt>
                <c:pt idx="778">
                  <c:v>192.54742884491731</c:v>
                </c:pt>
                <c:pt idx="779">
                  <c:v>176.92188354484836</c:v>
                </c:pt>
                <c:pt idx="780">
                  <c:v>180.22188731026512</c:v>
                </c:pt>
                <c:pt idx="781">
                  <c:v>179.08404147159857</c:v>
                </c:pt>
                <c:pt idx="782">
                  <c:v>181.20804975771031</c:v>
                </c:pt>
                <c:pt idx="783">
                  <c:v>172.25365885441585</c:v>
                </c:pt>
                <c:pt idx="784">
                  <c:v>183.16352275542516</c:v>
                </c:pt>
                <c:pt idx="785">
                  <c:v>183.89827344803871</c:v>
                </c:pt>
                <c:pt idx="786">
                  <c:v>182.11556848839922</c:v>
                </c:pt>
                <c:pt idx="787">
                  <c:v>177.58992224556727</c:v>
                </c:pt>
                <c:pt idx="788">
                  <c:v>147.79633750338724</c:v>
                </c:pt>
                <c:pt idx="789">
                  <c:v>192.53688375905946</c:v>
                </c:pt>
                <c:pt idx="790">
                  <c:v>181.51187854965571</c:v>
                </c:pt>
                <c:pt idx="791">
                  <c:v>166.48149749421887</c:v>
                </c:pt>
                <c:pt idx="792">
                  <c:v>174.65769034492826</c:v>
                </c:pt>
                <c:pt idx="793">
                  <c:v>176.9396866766069</c:v>
                </c:pt>
                <c:pt idx="794">
                  <c:v>193.46045977435182</c:v>
                </c:pt>
                <c:pt idx="795">
                  <c:v>171.62773782961017</c:v>
                </c:pt>
                <c:pt idx="796">
                  <c:v>183.95406319114201</c:v>
                </c:pt>
                <c:pt idx="797">
                  <c:v>184.34484126895134</c:v>
                </c:pt>
                <c:pt idx="798">
                  <c:v>177.29049482723201</c:v>
                </c:pt>
                <c:pt idx="799">
                  <c:v>164.71601093609172</c:v>
                </c:pt>
                <c:pt idx="800">
                  <c:v>183.2296823298995</c:v>
                </c:pt>
                <c:pt idx="801">
                  <c:v>197.66264177421638</c:v>
                </c:pt>
                <c:pt idx="802">
                  <c:v>181.60713129424144</c:v>
                </c:pt>
                <c:pt idx="803">
                  <c:v>172.84531803244704</c:v>
                </c:pt>
                <c:pt idx="804">
                  <c:v>192.85515828452921</c:v>
                </c:pt>
                <c:pt idx="805">
                  <c:v>200.02503993566313</c:v>
                </c:pt>
                <c:pt idx="806">
                  <c:v>177.88547267885232</c:v>
                </c:pt>
                <c:pt idx="807">
                  <c:v>183.44163122273591</c:v>
                </c:pt>
                <c:pt idx="808">
                  <c:v>173.70482182219232</c:v>
                </c:pt>
                <c:pt idx="809">
                  <c:v>176.38296769904233</c:v>
                </c:pt>
                <c:pt idx="810">
                  <c:v>176.82808950986615</c:v>
                </c:pt>
                <c:pt idx="811">
                  <c:v>172.49911575695688</c:v>
                </c:pt>
                <c:pt idx="812">
                  <c:v>179.24166959310361</c:v>
                </c:pt>
                <c:pt idx="813">
                  <c:v>182.2488450237762</c:v>
                </c:pt>
                <c:pt idx="814">
                  <c:v>173.55694174734685</c:v>
                </c:pt>
                <c:pt idx="815">
                  <c:v>188.79278184742913</c:v>
                </c:pt>
                <c:pt idx="816">
                  <c:v>181.64821548824011</c:v>
                </c:pt>
                <c:pt idx="817">
                  <c:v>172.68918209532026</c:v>
                </c:pt>
                <c:pt idx="818">
                  <c:v>182.44339809735058</c:v>
                </c:pt>
                <c:pt idx="819">
                  <c:v>176.15761070488676</c:v>
                </c:pt>
                <c:pt idx="820">
                  <c:v>174.3579365410441</c:v>
                </c:pt>
                <c:pt idx="821">
                  <c:v>176.46082918537886</c:v>
                </c:pt>
                <c:pt idx="822">
                  <c:v>171.39005741026259</c:v>
                </c:pt>
                <c:pt idx="823">
                  <c:v>197.38898532760589</c:v>
                </c:pt>
                <c:pt idx="824">
                  <c:v>195.76921603795961</c:v>
                </c:pt>
                <c:pt idx="825">
                  <c:v>186.77059633555447</c:v>
                </c:pt>
                <c:pt idx="826">
                  <c:v>180.08416524027311</c:v>
                </c:pt>
                <c:pt idx="827">
                  <c:v>157.55233604275983</c:v>
                </c:pt>
                <c:pt idx="828">
                  <c:v>164.16180145919549</c:v>
                </c:pt>
                <c:pt idx="829">
                  <c:v>188.01232148590623</c:v>
                </c:pt>
                <c:pt idx="830">
                  <c:v>176.02276992838065</c:v>
                </c:pt>
                <c:pt idx="831">
                  <c:v>176.21303029996102</c:v>
                </c:pt>
                <c:pt idx="832">
                  <c:v>192.12182976600286</c:v>
                </c:pt>
                <c:pt idx="833">
                  <c:v>180.66095825583835</c:v>
                </c:pt>
                <c:pt idx="834">
                  <c:v>195.18438457609864</c:v>
                </c:pt>
                <c:pt idx="835">
                  <c:v>167.99396668228675</c:v>
                </c:pt>
                <c:pt idx="836">
                  <c:v>181.02917488420971</c:v>
                </c:pt>
                <c:pt idx="837">
                  <c:v>162.41374704137684</c:v>
                </c:pt>
                <c:pt idx="838">
                  <c:v>195.53796271885778</c:v>
                </c:pt>
                <c:pt idx="839">
                  <c:v>191.31147440731888</c:v>
                </c:pt>
                <c:pt idx="840">
                  <c:v>173.36368304224504</c:v>
                </c:pt>
                <c:pt idx="841">
                  <c:v>179.92680263820878</c:v>
                </c:pt>
                <c:pt idx="842">
                  <c:v>185.90504448219093</c:v>
                </c:pt>
                <c:pt idx="843">
                  <c:v>185.84219994876861</c:v>
                </c:pt>
                <c:pt idx="844">
                  <c:v>191.47811118706247</c:v>
                </c:pt>
                <c:pt idx="845">
                  <c:v>170.42182712157376</c:v>
                </c:pt>
                <c:pt idx="846">
                  <c:v>162.59363528815797</c:v>
                </c:pt>
                <c:pt idx="847">
                  <c:v>186.65504662180641</c:v>
                </c:pt>
                <c:pt idx="848">
                  <c:v>175.79955069374364</c:v>
                </c:pt>
                <c:pt idx="849">
                  <c:v>161.94209761217937</c:v>
                </c:pt>
                <c:pt idx="850">
                  <c:v>160.3565180453848</c:v>
                </c:pt>
                <c:pt idx="851">
                  <c:v>188.48244705080157</c:v>
                </c:pt>
                <c:pt idx="852">
                  <c:v>194.37172848381653</c:v>
                </c:pt>
                <c:pt idx="853">
                  <c:v>179.20003273154285</c:v>
                </c:pt>
                <c:pt idx="854">
                  <c:v>188.93523621262102</c:v>
                </c:pt>
                <c:pt idx="855">
                  <c:v>183.16779556502993</c:v>
                </c:pt>
                <c:pt idx="856">
                  <c:v>177.49968134569201</c:v>
                </c:pt>
                <c:pt idx="857">
                  <c:v>165.41580110657563</c:v>
                </c:pt>
                <c:pt idx="858">
                  <c:v>178.21490220679303</c:v>
                </c:pt>
                <c:pt idx="859">
                  <c:v>171.40881288773983</c:v>
                </c:pt>
                <c:pt idx="860">
                  <c:v>181.47402222336885</c:v>
                </c:pt>
                <c:pt idx="861">
                  <c:v>193.90897394762035</c:v>
                </c:pt>
                <c:pt idx="862">
                  <c:v>201.75936946868404</c:v>
                </c:pt>
                <c:pt idx="863">
                  <c:v>173.49382135541163</c:v>
                </c:pt>
                <c:pt idx="864">
                  <c:v>178.18697738151579</c:v>
                </c:pt>
                <c:pt idx="865">
                  <c:v>170.61255777764896</c:v>
                </c:pt>
                <c:pt idx="866">
                  <c:v>191.09636873950106</c:v>
                </c:pt>
                <c:pt idx="867">
                  <c:v>185.17442518817825</c:v>
                </c:pt>
                <c:pt idx="868">
                  <c:v>210.49704474868389</c:v>
                </c:pt>
                <c:pt idx="869">
                  <c:v>194.63464831662938</c:v>
                </c:pt>
                <c:pt idx="870">
                  <c:v>188.99543584715443</c:v>
                </c:pt>
                <c:pt idx="871">
                  <c:v>169.33821659390887</c:v>
                </c:pt>
                <c:pt idx="872">
                  <c:v>166.769180724877</c:v>
                </c:pt>
                <c:pt idx="873">
                  <c:v>161.64984855157914</c:v>
                </c:pt>
                <c:pt idx="874">
                  <c:v>184.22628955116269</c:v>
                </c:pt>
                <c:pt idx="875">
                  <c:v>181.02815771126367</c:v>
                </c:pt>
                <c:pt idx="876">
                  <c:v>176.56852794443228</c:v>
                </c:pt>
                <c:pt idx="877">
                  <c:v>163.4876962640526</c:v>
                </c:pt>
                <c:pt idx="878">
                  <c:v>160.90307271253658</c:v>
                </c:pt>
                <c:pt idx="879">
                  <c:v>156.40300552730986</c:v>
                </c:pt>
                <c:pt idx="880">
                  <c:v>170.50779241025899</c:v>
                </c:pt>
                <c:pt idx="881">
                  <c:v>174.44577865561772</c:v>
                </c:pt>
                <c:pt idx="882">
                  <c:v>191.01642266012007</c:v>
                </c:pt>
                <c:pt idx="883">
                  <c:v>182.89870974396302</c:v>
                </c:pt>
                <c:pt idx="884">
                  <c:v>194.37962899298469</c:v>
                </c:pt>
                <c:pt idx="885">
                  <c:v>175.84886657225474</c:v>
                </c:pt>
                <c:pt idx="886">
                  <c:v>181.09411914821086</c:v>
                </c:pt>
                <c:pt idx="887">
                  <c:v>177.300756355657</c:v>
                </c:pt>
                <c:pt idx="888">
                  <c:v>173.85497435697192</c:v>
                </c:pt>
                <c:pt idx="889">
                  <c:v>179.87298385824573</c:v>
                </c:pt>
                <c:pt idx="890">
                  <c:v>188.36105318842289</c:v>
                </c:pt>
                <c:pt idx="891">
                  <c:v>201.95151887436825</c:v>
                </c:pt>
                <c:pt idx="892">
                  <c:v>180.88283603380313</c:v>
                </c:pt>
                <c:pt idx="893">
                  <c:v>179.74867487871686</c:v>
                </c:pt>
                <c:pt idx="894">
                  <c:v>174.29296951834314</c:v>
                </c:pt>
                <c:pt idx="895">
                  <c:v>189.7305467817566</c:v>
                </c:pt>
                <c:pt idx="896">
                  <c:v>176.67098063701877</c:v>
                </c:pt>
                <c:pt idx="897">
                  <c:v>167.57721648180308</c:v>
                </c:pt>
                <c:pt idx="898">
                  <c:v>193.89513694710124</c:v>
                </c:pt>
                <c:pt idx="899">
                  <c:v>178.98269223673478</c:v>
                </c:pt>
                <c:pt idx="900">
                  <c:v>184.30965442172328</c:v>
                </c:pt>
                <c:pt idx="901">
                  <c:v>200.63043476235404</c:v>
                </c:pt>
                <c:pt idx="902">
                  <c:v>194.53782850584776</c:v>
                </c:pt>
                <c:pt idx="903">
                  <c:v>191.53794918502612</c:v>
                </c:pt>
                <c:pt idx="904">
                  <c:v>180.81559822505952</c:v>
                </c:pt>
                <c:pt idx="905">
                  <c:v>186.35025042673658</c:v>
                </c:pt>
                <c:pt idx="906">
                  <c:v>188.63924556372046</c:v>
                </c:pt>
                <c:pt idx="907">
                  <c:v>176.98843788954278</c:v>
                </c:pt>
                <c:pt idx="908">
                  <c:v>186.18890858674874</c:v>
                </c:pt>
                <c:pt idx="909">
                  <c:v>187.28480216334165</c:v>
                </c:pt>
                <c:pt idx="910">
                  <c:v>187.48272645510801</c:v>
                </c:pt>
                <c:pt idx="911">
                  <c:v>183.48901936380463</c:v>
                </c:pt>
                <c:pt idx="912">
                  <c:v>184.85766285335677</c:v>
                </c:pt>
                <c:pt idx="913">
                  <c:v>184.48217645393549</c:v>
                </c:pt>
                <c:pt idx="914">
                  <c:v>168.66838124267389</c:v>
                </c:pt>
                <c:pt idx="915">
                  <c:v>163.92071299346406</c:v>
                </c:pt>
                <c:pt idx="916">
                  <c:v>168.05364910535872</c:v>
                </c:pt>
                <c:pt idx="917">
                  <c:v>178.06517431591942</c:v>
                </c:pt>
                <c:pt idx="918">
                  <c:v>183.18325942273373</c:v>
                </c:pt>
                <c:pt idx="919">
                  <c:v>171.6935400252861</c:v>
                </c:pt>
                <c:pt idx="920">
                  <c:v>177.14029539548247</c:v>
                </c:pt>
                <c:pt idx="921">
                  <c:v>199.28753642086787</c:v>
                </c:pt>
                <c:pt idx="922">
                  <c:v>180.49125210726177</c:v>
                </c:pt>
                <c:pt idx="923">
                  <c:v>176.53721537850507</c:v>
                </c:pt>
                <c:pt idx="924">
                  <c:v>160.01927421516902</c:v>
                </c:pt>
                <c:pt idx="925">
                  <c:v>178.55265892861698</c:v>
                </c:pt>
                <c:pt idx="926">
                  <c:v>179.48252996601806</c:v>
                </c:pt>
                <c:pt idx="927">
                  <c:v>179.40652378254973</c:v>
                </c:pt>
                <c:pt idx="928">
                  <c:v>194.62414542517948</c:v>
                </c:pt>
                <c:pt idx="929">
                  <c:v>167.30318393591864</c:v>
                </c:pt>
                <c:pt idx="930">
                  <c:v>170.77896582680643</c:v>
                </c:pt>
                <c:pt idx="931">
                  <c:v>181.93842230471313</c:v>
                </c:pt>
                <c:pt idx="932">
                  <c:v>187.92715869872421</c:v>
                </c:pt>
                <c:pt idx="933">
                  <c:v>179.75247873981849</c:v>
                </c:pt>
                <c:pt idx="934">
                  <c:v>192.76100863916815</c:v>
                </c:pt>
                <c:pt idx="935">
                  <c:v>185.09108359265133</c:v>
                </c:pt>
                <c:pt idx="936">
                  <c:v>180.21860010934159</c:v>
                </c:pt>
                <c:pt idx="937">
                  <c:v>164.48349306552458</c:v>
                </c:pt>
                <c:pt idx="938">
                  <c:v>181.67702098915572</c:v>
                </c:pt>
                <c:pt idx="939">
                  <c:v>176.41325933835932</c:v>
                </c:pt>
                <c:pt idx="940">
                  <c:v>187.81432976967301</c:v>
                </c:pt>
                <c:pt idx="941">
                  <c:v>173.55685822657671</c:v>
                </c:pt>
                <c:pt idx="942">
                  <c:v>186.82873566775743</c:v>
                </c:pt>
                <c:pt idx="943">
                  <c:v>184.28588003436892</c:v>
                </c:pt>
                <c:pt idx="944">
                  <c:v>162.05879100918747</c:v>
                </c:pt>
                <c:pt idx="945">
                  <c:v>178.93595615443132</c:v>
                </c:pt>
                <c:pt idx="946">
                  <c:v>174.80974353928133</c:v>
                </c:pt>
                <c:pt idx="947">
                  <c:v>188.28528513433335</c:v>
                </c:pt>
                <c:pt idx="948">
                  <c:v>191.40938701176859</c:v>
                </c:pt>
                <c:pt idx="949">
                  <c:v>165.81549824861779</c:v>
                </c:pt>
                <c:pt idx="950">
                  <c:v>191.82268186596818</c:v>
                </c:pt>
                <c:pt idx="951">
                  <c:v>186.50098342953427</c:v>
                </c:pt>
                <c:pt idx="952">
                  <c:v>159.86579588822843</c:v>
                </c:pt>
                <c:pt idx="953">
                  <c:v>196.16761369401257</c:v>
                </c:pt>
                <c:pt idx="954">
                  <c:v>175.88776424273246</c:v>
                </c:pt>
                <c:pt idx="955">
                  <c:v>179.67794140090933</c:v>
                </c:pt>
                <c:pt idx="956">
                  <c:v>183.11138139559063</c:v>
                </c:pt>
                <c:pt idx="957">
                  <c:v>170.6435673631097</c:v>
                </c:pt>
                <c:pt idx="958">
                  <c:v>182.90984067329612</c:v>
                </c:pt>
                <c:pt idx="959">
                  <c:v>197.88528350850112</c:v>
                </c:pt>
                <c:pt idx="960">
                  <c:v>182.07387573242394</c:v>
                </c:pt>
                <c:pt idx="961">
                  <c:v>168.41353219553534</c:v>
                </c:pt>
                <c:pt idx="962">
                  <c:v>172.12856960602042</c:v>
                </c:pt>
                <c:pt idx="963">
                  <c:v>183.28182546213316</c:v>
                </c:pt>
                <c:pt idx="964">
                  <c:v>169.36922091864173</c:v>
                </c:pt>
                <c:pt idx="965">
                  <c:v>168.52268643880325</c:v>
                </c:pt>
                <c:pt idx="966">
                  <c:v>194.0671103407926</c:v>
                </c:pt>
                <c:pt idx="967">
                  <c:v>184.0499383425086</c:v>
                </c:pt>
                <c:pt idx="968">
                  <c:v>194.01576863932235</c:v>
                </c:pt>
                <c:pt idx="969">
                  <c:v>177.78929559475688</c:v>
                </c:pt>
                <c:pt idx="970">
                  <c:v>183.34661267255521</c:v>
                </c:pt>
                <c:pt idx="971">
                  <c:v>183.75491793511259</c:v>
                </c:pt>
                <c:pt idx="972">
                  <c:v>174.12820651706528</c:v>
                </c:pt>
                <c:pt idx="973">
                  <c:v>184.14243964552591</c:v>
                </c:pt>
                <c:pt idx="974">
                  <c:v>181.67785648083461</c:v>
                </c:pt>
                <c:pt idx="975">
                  <c:v>188.07068193574054</c:v>
                </c:pt>
                <c:pt idx="976">
                  <c:v>189.36126768787128</c:v>
                </c:pt>
                <c:pt idx="977">
                  <c:v>194.95985825552569</c:v>
                </c:pt>
                <c:pt idx="978">
                  <c:v>187.84640690355721</c:v>
                </c:pt>
                <c:pt idx="979">
                  <c:v>182.33316521171551</c:v>
                </c:pt>
                <c:pt idx="980">
                  <c:v>176.93599433124791</c:v>
                </c:pt>
                <c:pt idx="981">
                  <c:v>171.63344713894656</c:v>
                </c:pt>
                <c:pt idx="982">
                  <c:v>191.67518327509615</c:v>
                </c:pt>
                <c:pt idx="983">
                  <c:v>180.19034653916867</c:v>
                </c:pt>
                <c:pt idx="984">
                  <c:v>171.87988915327122</c:v>
                </c:pt>
                <c:pt idx="985">
                  <c:v>187.14734813958876</c:v>
                </c:pt>
                <c:pt idx="986">
                  <c:v>168.30716600266516</c:v>
                </c:pt>
                <c:pt idx="987">
                  <c:v>186.54958120756601</c:v>
                </c:pt>
                <c:pt idx="988">
                  <c:v>185.46066086341904</c:v>
                </c:pt>
                <c:pt idx="989">
                  <c:v>190.91472547366402</c:v>
                </c:pt>
                <c:pt idx="990">
                  <c:v>186.10204691844095</c:v>
                </c:pt>
                <c:pt idx="991">
                  <c:v>185.62018335011183</c:v>
                </c:pt>
                <c:pt idx="992">
                  <c:v>177.9957682322829</c:v>
                </c:pt>
                <c:pt idx="993">
                  <c:v>189.54932237158044</c:v>
                </c:pt>
                <c:pt idx="994">
                  <c:v>175.32817701297998</c:v>
                </c:pt>
                <c:pt idx="995">
                  <c:v>175.24438298583178</c:v>
                </c:pt>
                <c:pt idx="996">
                  <c:v>186.94920269884958</c:v>
                </c:pt>
                <c:pt idx="997">
                  <c:v>172.80217972399723</c:v>
                </c:pt>
                <c:pt idx="998">
                  <c:v>184.80956900867884</c:v>
                </c:pt>
                <c:pt idx="999">
                  <c:v>178.48533431399645</c:v>
                </c:pt>
                <c:pt idx="1000">
                  <c:v>178.23163530670479</c:v>
                </c:pt>
                <c:pt idx="1001">
                  <c:v>186.18000591395875</c:v>
                </c:pt>
                <c:pt idx="1002">
                  <c:v>181.93196828319415</c:v>
                </c:pt>
                <c:pt idx="1003">
                  <c:v>179.30665747203707</c:v>
                </c:pt>
                <c:pt idx="1004">
                  <c:v>177.00146965915084</c:v>
                </c:pt>
                <c:pt idx="1005">
                  <c:v>199.31105857801703</c:v>
                </c:pt>
                <c:pt idx="1006">
                  <c:v>176.50099318514765</c:v>
                </c:pt>
                <c:pt idx="1007">
                  <c:v>173.77120217306589</c:v>
                </c:pt>
                <c:pt idx="1008">
                  <c:v>169.89643565102736</c:v>
                </c:pt>
                <c:pt idx="1009">
                  <c:v>180.04715775223201</c:v>
                </c:pt>
                <c:pt idx="1010">
                  <c:v>202.55002202683281</c:v>
                </c:pt>
                <c:pt idx="1011">
                  <c:v>169.0873960242667</c:v>
                </c:pt>
                <c:pt idx="1012">
                  <c:v>176.41127504105248</c:v>
                </c:pt>
                <c:pt idx="1013">
                  <c:v>174.85011187835789</c:v>
                </c:pt>
                <c:pt idx="1014">
                  <c:v>170.45231777881941</c:v>
                </c:pt>
                <c:pt idx="1015">
                  <c:v>177.78937542180421</c:v>
                </c:pt>
                <c:pt idx="1016">
                  <c:v>192.01012803292286</c:v>
                </c:pt>
                <c:pt idx="1017">
                  <c:v>176.42905503781819</c:v>
                </c:pt>
                <c:pt idx="1018">
                  <c:v>189.95715567352659</c:v>
                </c:pt>
                <c:pt idx="1019">
                  <c:v>178.43676784003185</c:v>
                </c:pt>
                <c:pt idx="1020">
                  <c:v>175.70838037740086</c:v>
                </c:pt>
                <c:pt idx="1021">
                  <c:v>177.18207242702994</c:v>
                </c:pt>
                <c:pt idx="1022">
                  <c:v>164.10010188711175</c:v>
                </c:pt>
                <c:pt idx="1023">
                  <c:v>163.4102191034892</c:v>
                </c:pt>
                <c:pt idx="1024">
                  <c:v>181.10334267179033</c:v>
                </c:pt>
                <c:pt idx="1025">
                  <c:v>177.5727676196372</c:v>
                </c:pt>
                <c:pt idx="1026">
                  <c:v>165.40144820465093</c:v>
                </c:pt>
                <c:pt idx="1027">
                  <c:v>187.52442586076668</c:v>
                </c:pt>
                <c:pt idx="1028">
                  <c:v>177.49188388733083</c:v>
                </c:pt>
                <c:pt idx="1029">
                  <c:v>171.8867008203506</c:v>
                </c:pt>
                <c:pt idx="1030">
                  <c:v>167.69043256755637</c:v>
                </c:pt>
                <c:pt idx="1031">
                  <c:v>193.26899713855246</c:v>
                </c:pt>
                <c:pt idx="1032">
                  <c:v>172.67572314908534</c:v>
                </c:pt>
                <c:pt idx="1033">
                  <c:v>180.21869015080514</c:v>
                </c:pt>
                <c:pt idx="1034">
                  <c:v>188.93375001121962</c:v>
                </c:pt>
                <c:pt idx="1035">
                  <c:v>186.83339043213206</c:v>
                </c:pt>
                <c:pt idx="1036">
                  <c:v>175.67905191119655</c:v>
                </c:pt>
                <c:pt idx="1037">
                  <c:v>178.37765749495219</c:v>
                </c:pt>
                <c:pt idx="1038">
                  <c:v>189.70952418986536</c:v>
                </c:pt>
                <c:pt idx="1039">
                  <c:v>183.81956881582286</c:v>
                </c:pt>
                <c:pt idx="1040">
                  <c:v>163.20269604974374</c:v>
                </c:pt>
                <c:pt idx="1041">
                  <c:v>164.62270106207217</c:v>
                </c:pt>
                <c:pt idx="1042">
                  <c:v>177.76615662299565</c:v>
                </c:pt>
                <c:pt idx="1043">
                  <c:v>166.33654913192046</c:v>
                </c:pt>
                <c:pt idx="1044">
                  <c:v>188.39618590723373</c:v>
                </c:pt>
                <c:pt idx="1045">
                  <c:v>181.35563091108261</c:v>
                </c:pt>
                <c:pt idx="1046">
                  <c:v>179.67045258389044</c:v>
                </c:pt>
                <c:pt idx="1047">
                  <c:v>174.70773416901315</c:v>
                </c:pt>
                <c:pt idx="1048">
                  <c:v>167.44428022429923</c:v>
                </c:pt>
                <c:pt idx="1049">
                  <c:v>187.5238882389944</c:v>
                </c:pt>
                <c:pt idx="1050">
                  <c:v>175.62799116653019</c:v>
                </c:pt>
                <c:pt idx="1051">
                  <c:v>163.10174172930482</c:v>
                </c:pt>
                <c:pt idx="1052">
                  <c:v>163.60785810574322</c:v>
                </c:pt>
                <c:pt idx="1053">
                  <c:v>186.54422158240632</c:v>
                </c:pt>
                <c:pt idx="1054">
                  <c:v>179.80980736927521</c:v>
                </c:pt>
                <c:pt idx="1055">
                  <c:v>154.90124855395408</c:v>
                </c:pt>
                <c:pt idx="1056">
                  <c:v>175.23494802861683</c:v>
                </c:pt>
                <c:pt idx="1057">
                  <c:v>176.32322255791306</c:v>
                </c:pt>
                <c:pt idx="1058">
                  <c:v>165.18950758286891</c:v>
                </c:pt>
                <c:pt idx="1059">
                  <c:v>185.36792469475563</c:v>
                </c:pt>
                <c:pt idx="1060">
                  <c:v>184.45267326517526</c:v>
                </c:pt>
                <c:pt idx="1061">
                  <c:v>190.3376004548162</c:v>
                </c:pt>
                <c:pt idx="1062">
                  <c:v>164.65939225879896</c:v>
                </c:pt>
                <c:pt idx="1063">
                  <c:v>165.58481248053567</c:v>
                </c:pt>
                <c:pt idx="1064">
                  <c:v>177.19023172097377</c:v>
                </c:pt>
                <c:pt idx="1065">
                  <c:v>184.25531559788001</c:v>
                </c:pt>
                <c:pt idx="1066">
                  <c:v>159.22277738348021</c:v>
                </c:pt>
                <c:pt idx="1067">
                  <c:v>196.73902122000817</c:v>
                </c:pt>
                <c:pt idx="1068">
                  <c:v>166.17256500078267</c:v>
                </c:pt>
                <c:pt idx="1069">
                  <c:v>175.93480951256862</c:v>
                </c:pt>
                <c:pt idx="1070">
                  <c:v>186.84819868914207</c:v>
                </c:pt>
                <c:pt idx="1071">
                  <c:v>172.5345845618738</c:v>
                </c:pt>
                <c:pt idx="1072">
                  <c:v>174.71836102532151</c:v>
                </c:pt>
                <c:pt idx="1073">
                  <c:v>175.31799183893673</c:v>
                </c:pt>
                <c:pt idx="1074">
                  <c:v>185.68790245011593</c:v>
                </c:pt>
                <c:pt idx="1075">
                  <c:v>170.25647574698047</c:v>
                </c:pt>
                <c:pt idx="1076">
                  <c:v>169.52302231457838</c:v>
                </c:pt>
                <c:pt idx="1077">
                  <c:v>186.93142305967015</c:v>
                </c:pt>
                <c:pt idx="1078">
                  <c:v>170.0645491375704</c:v>
                </c:pt>
                <c:pt idx="1079">
                  <c:v>187.61199571904132</c:v>
                </c:pt>
                <c:pt idx="1080">
                  <c:v>190.30304578806769</c:v>
                </c:pt>
                <c:pt idx="1081">
                  <c:v>171.6819845882134</c:v>
                </c:pt>
                <c:pt idx="1082">
                  <c:v>163.84319899940093</c:v>
                </c:pt>
                <c:pt idx="1083">
                  <c:v>194.1992007704695</c:v>
                </c:pt>
                <c:pt idx="1084">
                  <c:v>171.0153106150633</c:v>
                </c:pt>
                <c:pt idx="1085">
                  <c:v>173.29833093819445</c:v>
                </c:pt>
                <c:pt idx="1086">
                  <c:v>176.23784680808481</c:v>
                </c:pt>
                <c:pt idx="1087">
                  <c:v>163.10395639645733</c:v>
                </c:pt>
                <c:pt idx="1088">
                  <c:v>189.3845383590629</c:v>
                </c:pt>
                <c:pt idx="1089">
                  <c:v>183.19305765102254</c:v>
                </c:pt>
                <c:pt idx="1090">
                  <c:v>188.01431699724108</c:v>
                </c:pt>
                <c:pt idx="1091">
                  <c:v>173.97284526644466</c:v>
                </c:pt>
                <c:pt idx="1092">
                  <c:v>171.38733617720081</c:v>
                </c:pt>
                <c:pt idx="1093">
                  <c:v>175.68946771238396</c:v>
                </c:pt>
                <c:pt idx="1094">
                  <c:v>174.84432804270909</c:v>
                </c:pt>
                <c:pt idx="1095">
                  <c:v>173.10196068105606</c:v>
                </c:pt>
                <c:pt idx="1096">
                  <c:v>184.823745432262</c:v>
                </c:pt>
                <c:pt idx="1097">
                  <c:v>173.66175174770495</c:v>
                </c:pt>
                <c:pt idx="1098">
                  <c:v>179.11773288516434</c:v>
                </c:pt>
                <c:pt idx="1099">
                  <c:v>178.47569433333277</c:v>
                </c:pt>
                <c:pt idx="1100">
                  <c:v>191.34292323996965</c:v>
                </c:pt>
                <c:pt idx="1101">
                  <c:v>181.73393216526944</c:v>
                </c:pt>
                <c:pt idx="1102">
                  <c:v>197.62508711156266</c:v>
                </c:pt>
                <c:pt idx="1103">
                  <c:v>176.49775326962435</c:v>
                </c:pt>
                <c:pt idx="1104">
                  <c:v>204.95630009104389</c:v>
                </c:pt>
                <c:pt idx="1105">
                  <c:v>178.91481550556642</c:v>
                </c:pt>
                <c:pt idx="1106">
                  <c:v>176.38675626878998</c:v>
                </c:pt>
                <c:pt idx="1107">
                  <c:v>182.02082035334865</c:v>
                </c:pt>
                <c:pt idx="1108">
                  <c:v>168.27225595851479</c:v>
                </c:pt>
                <c:pt idx="1109">
                  <c:v>179.48143898829233</c:v>
                </c:pt>
                <c:pt idx="1110">
                  <c:v>179.19858624882889</c:v>
                </c:pt>
                <c:pt idx="1111">
                  <c:v>170.3449708010624</c:v>
                </c:pt>
                <c:pt idx="1112">
                  <c:v>176.60062224345882</c:v>
                </c:pt>
                <c:pt idx="1113">
                  <c:v>190.77842008511715</c:v>
                </c:pt>
                <c:pt idx="1114">
                  <c:v>172.52923827932437</c:v>
                </c:pt>
                <c:pt idx="1115">
                  <c:v>194.93686889488012</c:v>
                </c:pt>
                <c:pt idx="1116">
                  <c:v>173.23868809947822</c:v>
                </c:pt>
                <c:pt idx="1117">
                  <c:v>163.92684719071235</c:v>
                </c:pt>
                <c:pt idx="1118">
                  <c:v>179.10599168559744</c:v>
                </c:pt>
                <c:pt idx="1119">
                  <c:v>191.57272788329416</c:v>
                </c:pt>
                <c:pt idx="1120">
                  <c:v>188.68544573601611</c:v>
                </c:pt>
                <c:pt idx="1121">
                  <c:v>181.15472347870312</c:v>
                </c:pt>
                <c:pt idx="1122">
                  <c:v>167.66855405311708</c:v>
                </c:pt>
                <c:pt idx="1123">
                  <c:v>180.24209220688903</c:v>
                </c:pt>
                <c:pt idx="1124">
                  <c:v>178.10058050697538</c:v>
                </c:pt>
                <c:pt idx="1125">
                  <c:v>174.99535423690327</c:v>
                </c:pt>
                <c:pt idx="1126">
                  <c:v>175.24877457385219</c:v>
                </c:pt>
                <c:pt idx="1127">
                  <c:v>188.52524247589531</c:v>
                </c:pt>
                <c:pt idx="1128">
                  <c:v>172.77751418519262</c:v>
                </c:pt>
                <c:pt idx="1129">
                  <c:v>181.70989392395256</c:v>
                </c:pt>
                <c:pt idx="1130">
                  <c:v>187.77584471313628</c:v>
                </c:pt>
                <c:pt idx="1131">
                  <c:v>166.53792753326499</c:v>
                </c:pt>
                <c:pt idx="1132">
                  <c:v>178.24602763670711</c:v>
                </c:pt>
                <c:pt idx="1133">
                  <c:v>181.32475702097136</c:v>
                </c:pt>
                <c:pt idx="1134">
                  <c:v>188.19842487290353</c:v>
                </c:pt>
                <c:pt idx="1135">
                  <c:v>177.50890448190322</c:v>
                </c:pt>
                <c:pt idx="1136">
                  <c:v>177.85405168881402</c:v>
                </c:pt>
                <c:pt idx="1137">
                  <c:v>178.20152192836898</c:v>
                </c:pt>
                <c:pt idx="1138">
                  <c:v>166.37577723624207</c:v>
                </c:pt>
                <c:pt idx="1139">
                  <c:v>187.09949732755095</c:v>
                </c:pt>
                <c:pt idx="1140">
                  <c:v>171.68464699325543</c:v>
                </c:pt>
                <c:pt idx="1141">
                  <c:v>191.12859682981488</c:v>
                </c:pt>
                <c:pt idx="1142">
                  <c:v>196.7739069245217</c:v>
                </c:pt>
                <c:pt idx="1143">
                  <c:v>192.85830406287695</c:v>
                </c:pt>
                <c:pt idx="1144">
                  <c:v>162.22857453545421</c:v>
                </c:pt>
                <c:pt idx="1145">
                  <c:v>204.63197846071907</c:v>
                </c:pt>
                <c:pt idx="1146">
                  <c:v>173.26233449130666</c:v>
                </c:pt>
                <c:pt idx="1147">
                  <c:v>181.36350289221537</c:v>
                </c:pt>
                <c:pt idx="1148">
                  <c:v>170.22915601800409</c:v>
                </c:pt>
                <c:pt idx="1149">
                  <c:v>186.28689741658383</c:v>
                </c:pt>
                <c:pt idx="1150">
                  <c:v>171.45122478796335</c:v>
                </c:pt>
                <c:pt idx="1151">
                  <c:v>172.09634418133513</c:v>
                </c:pt>
                <c:pt idx="1152">
                  <c:v>169.27600782283633</c:v>
                </c:pt>
                <c:pt idx="1153">
                  <c:v>172.88727217397454</c:v>
                </c:pt>
                <c:pt idx="1154">
                  <c:v>185.78952858407229</c:v>
                </c:pt>
                <c:pt idx="1155">
                  <c:v>165.66047198165339</c:v>
                </c:pt>
                <c:pt idx="1156">
                  <c:v>164.95372978803596</c:v>
                </c:pt>
                <c:pt idx="1157">
                  <c:v>182.24312269956118</c:v>
                </c:pt>
                <c:pt idx="1158">
                  <c:v>160.27453352456646</c:v>
                </c:pt>
                <c:pt idx="1159">
                  <c:v>203.4956008543798</c:v>
                </c:pt>
                <c:pt idx="1160">
                  <c:v>163.56604174913298</c:v>
                </c:pt>
                <c:pt idx="1161">
                  <c:v>178.36831259821474</c:v>
                </c:pt>
                <c:pt idx="1162">
                  <c:v>188.04991011511225</c:v>
                </c:pt>
                <c:pt idx="1163">
                  <c:v>203.30775503565317</c:v>
                </c:pt>
                <c:pt idx="1164">
                  <c:v>177.16114760784009</c:v>
                </c:pt>
                <c:pt idx="1165">
                  <c:v>179.93348325493156</c:v>
                </c:pt>
                <c:pt idx="1166">
                  <c:v>176.45108848884192</c:v>
                </c:pt>
                <c:pt idx="1167">
                  <c:v>188.65044029450763</c:v>
                </c:pt>
                <c:pt idx="1168">
                  <c:v>183.92816226813201</c:v>
                </c:pt>
                <c:pt idx="1169">
                  <c:v>166.93154301639598</c:v>
                </c:pt>
                <c:pt idx="1170">
                  <c:v>170.40325962302921</c:v>
                </c:pt>
                <c:pt idx="1171">
                  <c:v>190.1823962691974</c:v>
                </c:pt>
                <c:pt idx="1172">
                  <c:v>192.71091763795854</c:v>
                </c:pt>
                <c:pt idx="1173">
                  <c:v>171.27325848454817</c:v>
                </c:pt>
                <c:pt idx="1174">
                  <c:v>191.2433811330913</c:v>
                </c:pt>
                <c:pt idx="1175">
                  <c:v>170.64534243026907</c:v>
                </c:pt>
                <c:pt idx="1176">
                  <c:v>189.97230881878096</c:v>
                </c:pt>
                <c:pt idx="1177">
                  <c:v>189.00045013483873</c:v>
                </c:pt>
                <c:pt idx="1178">
                  <c:v>179.83196835534952</c:v>
                </c:pt>
                <c:pt idx="1179">
                  <c:v>176.45829677793185</c:v>
                </c:pt>
                <c:pt idx="1180">
                  <c:v>179.8353909876646</c:v>
                </c:pt>
                <c:pt idx="1181">
                  <c:v>171.85566069591601</c:v>
                </c:pt>
                <c:pt idx="1182">
                  <c:v>172.36814064951392</c:v>
                </c:pt>
                <c:pt idx="1183">
                  <c:v>178.04023465595361</c:v>
                </c:pt>
                <c:pt idx="1184">
                  <c:v>175.11685856281048</c:v>
                </c:pt>
                <c:pt idx="1185">
                  <c:v>170.04563257160814</c:v>
                </c:pt>
                <c:pt idx="1186">
                  <c:v>192.0253735912743</c:v>
                </c:pt>
                <c:pt idx="1187">
                  <c:v>183.81875922810636</c:v>
                </c:pt>
                <c:pt idx="1188">
                  <c:v>199.00718765156799</c:v>
                </c:pt>
                <c:pt idx="1189">
                  <c:v>176.98442663239541</c:v>
                </c:pt>
                <c:pt idx="1190">
                  <c:v>183.22184497415159</c:v>
                </c:pt>
                <c:pt idx="1191">
                  <c:v>179.39489393160852</c:v>
                </c:pt>
                <c:pt idx="1192">
                  <c:v>188.65761142612263</c:v>
                </c:pt>
                <c:pt idx="1193">
                  <c:v>191.59890848431249</c:v>
                </c:pt>
                <c:pt idx="1194">
                  <c:v>161.75312829002925</c:v>
                </c:pt>
                <c:pt idx="1195">
                  <c:v>161.36640518481582</c:v>
                </c:pt>
                <c:pt idx="1196">
                  <c:v>184.77786656417587</c:v>
                </c:pt>
                <c:pt idx="1197">
                  <c:v>154.17427799078607</c:v>
                </c:pt>
                <c:pt idx="1198">
                  <c:v>179.63711515312895</c:v>
                </c:pt>
                <c:pt idx="1199">
                  <c:v>181.40499569922508</c:v>
                </c:pt>
                <c:pt idx="1200">
                  <c:v>180.91311454041147</c:v>
                </c:pt>
                <c:pt idx="1201">
                  <c:v>162.97337501378206</c:v>
                </c:pt>
                <c:pt idx="1202">
                  <c:v>178.53674012571628</c:v>
                </c:pt>
                <c:pt idx="1203">
                  <c:v>177.8249129642164</c:v>
                </c:pt>
                <c:pt idx="1204">
                  <c:v>188.53244340744831</c:v>
                </c:pt>
                <c:pt idx="1205">
                  <c:v>176.53103718123393</c:v>
                </c:pt>
                <c:pt idx="1206">
                  <c:v>174.27552898612626</c:v>
                </c:pt>
                <c:pt idx="1207">
                  <c:v>190.46088575947357</c:v>
                </c:pt>
                <c:pt idx="1208">
                  <c:v>174.59512791923399</c:v>
                </c:pt>
                <c:pt idx="1209">
                  <c:v>175.95956620109234</c:v>
                </c:pt>
                <c:pt idx="1210">
                  <c:v>186.51150252702436</c:v>
                </c:pt>
                <c:pt idx="1211">
                  <c:v>176.48268383410382</c:v>
                </c:pt>
                <c:pt idx="1212">
                  <c:v>199.29943113543587</c:v>
                </c:pt>
                <c:pt idx="1213">
                  <c:v>189.64708155819358</c:v>
                </c:pt>
                <c:pt idx="1214">
                  <c:v>177.36297055325221</c:v>
                </c:pt>
                <c:pt idx="1215">
                  <c:v>190.11412477064425</c:v>
                </c:pt>
                <c:pt idx="1216">
                  <c:v>175.15177158816954</c:v>
                </c:pt>
                <c:pt idx="1217">
                  <c:v>197.50423743591841</c:v>
                </c:pt>
                <c:pt idx="1218">
                  <c:v>163.62398296204049</c:v>
                </c:pt>
                <c:pt idx="1219">
                  <c:v>181.49107544832574</c:v>
                </c:pt>
                <c:pt idx="1220">
                  <c:v>192.77224603688313</c:v>
                </c:pt>
                <c:pt idx="1221">
                  <c:v>183.7930188799705</c:v>
                </c:pt>
                <c:pt idx="1222">
                  <c:v>189.36778850759609</c:v>
                </c:pt>
                <c:pt idx="1223">
                  <c:v>169.02390762984439</c:v>
                </c:pt>
                <c:pt idx="1224">
                  <c:v>182.17628039626183</c:v>
                </c:pt>
                <c:pt idx="1225">
                  <c:v>181.58692001805892</c:v>
                </c:pt>
                <c:pt idx="1226">
                  <c:v>163.71164767853011</c:v>
                </c:pt>
                <c:pt idx="1227">
                  <c:v>185.59138172798583</c:v>
                </c:pt>
                <c:pt idx="1228">
                  <c:v>176.30392532928417</c:v>
                </c:pt>
                <c:pt idx="1229">
                  <c:v>181.90176508659701</c:v>
                </c:pt>
                <c:pt idx="1230">
                  <c:v>161.70907721583453</c:v>
                </c:pt>
                <c:pt idx="1231">
                  <c:v>186.3220166320464</c:v>
                </c:pt>
                <c:pt idx="1232">
                  <c:v>191.54805354849987</c:v>
                </c:pt>
                <c:pt idx="1233">
                  <c:v>173.70738879255717</c:v>
                </c:pt>
                <c:pt idx="1234">
                  <c:v>185.15023077924721</c:v>
                </c:pt>
                <c:pt idx="1235">
                  <c:v>177.16771080867946</c:v>
                </c:pt>
                <c:pt idx="1236">
                  <c:v>193.26115347354465</c:v>
                </c:pt>
                <c:pt idx="1237">
                  <c:v>179.9441704676895</c:v>
                </c:pt>
                <c:pt idx="1238">
                  <c:v>181.62244136751286</c:v>
                </c:pt>
                <c:pt idx="1239">
                  <c:v>183.14329810974778</c:v>
                </c:pt>
                <c:pt idx="1240">
                  <c:v>182.22084224732254</c:v>
                </c:pt>
                <c:pt idx="1241">
                  <c:v>185.81851926087708</c:v>
                </c:pt>
                <c:pt idx="1242">
                  <c:v>178.21396567200682</c:v>
                </c:pt>
                <c:pt idx="1243">
                  <c:v>183.24501609751107</c:v>
                </c:pt>
                <c:pt idx="1244">
                  <c:v>175.27691789213267</c:v>
                </c:pt>
                <c:pt idx="1245">
                  <c:v>163.56721320117856</c:v>
                </c:pt>
                <c:pt idx="1246">
                  <c:v>176.24419632932737</c:v>
                </c:pt>
                <c:pt idx="1247">
                  <c:v>178.5978503606907</c:v>
                </c:pt>
                <c:pt idx="1248">
                  <c:v>199.61052310356862</c:v>
                </c:pt>
                <c:pt idx="1249">
                  <c:v>186.08822936399315</c:v>
                </c:pt>
                <c:pt idx="1250">
                  <c:v>185.34100503888141</c:v>
                </c:pt>
                <c:pt idx="1251">
                  <c:v>169.245531777466</c:v>
                </c:pt>
                <c:pt idx="1252">
                  <c:v>180.7404317192493</c:v>
                </c:pt>
                <c:pt idx="1253">
                  <c:v>196.00201030557477</c:v>
                </c:pt>
                <c:pt idx="1254">
                  <c:v>167.32568971313694</c:v>
                </c:pt>
                <c:pt idx="1255">
                  <c:v>161.8411708815037</c:v>
                </c:pt>
                <c:pt idx="1256">
                  <c:v>197.91868302434071</c:v>
                </c:pt>
                <c:pt idx="1257">
                  <c:v>195.2273858788833</c:v>
                </c:pt>
                <c:pt idx="1258">
                  <c:v>184.26614974658369</c:v>
                </c:pt>
                <c:pt idx="1259">
                  <c:v>163.99868913460938</c:v>
                </c:pt>
                <c:pt idx="1260">
                  <c:v>190.41250536491495</c:v>
                </c:pt>
                <c:pt idx="1261">
                  <c:v>189.44101342168733</c:v>
                </c:pt>
                <c:pt idx="1262">
                  <c:v>192.97185700783962</c:v>
                </c:pt>
                <c:pt idx="1263">
                  <c:v>185.43421128900263</c:v>
                </c:pt>
                <c:pt idx="1264">
                  <c:v>182.48675817443831</c:v>
                </c:pt>
                <c:pt idx="1265">
                  <c:v>176.66352726013628</c:v>
                </c:pt>
                <c:pt idx="1266">
                  <c:v>188.8277740290649</c:v>
                </c:pt>
                <c:pt idx="1267">
                  <c:v>185.17776048187471</c:v>
                </c:pt>
                <c:pt idx="1268">
                  <c:v>170.51570678713864</c:v>
                </c:pt>
                <c:pt idx="1269">
                  <c:v>165.97011790374461</c:v>
                </c:pt>
                <c:pt idx="1270">
                  <c:v>175.44099781115816</c:v>
                </c:pt>
                <c:pt idx="1271">
                  <c:v>175.20434012158032</c:v>
                </c:pt>
                <c:pt idx="1272">
                  <c:v>174.46289387136216</c:v>
                </c:pt>
                <c:pt idx="1273">
                  <c:v>177.24480278587413</c:v>
                </c:pt>
                <c:pt idx="1274">
                  <c:v>189.95786433733596</c:v>
                </c:pt>
                <c:pt idx="1275">
                  <c:v>195.36823349629282</c:v>
                </c:pt>
                <c:pt idx="1276">
                  <c:v>173.02815590126971</c:v>
                </c:pt>
                <c:pt idx="1277">
                  <c:v>203.95957084451865</c:v>
                </c:pt>
                <c:pt idx="1278">
                  <c:v>183.23871479457546</c:v>
                </c:pt>
                <c:pt idx="1279">
                  <c:v>174.16012643414535</c:v>
                </c:pt>
                <c:pt idx="1280">
                  <c:v>183.9123341215292</c:v>
                </c:pt>
                <c:pt idx="1281">
                  <c:v>186.72029740686855</c:v>
                </c:pt>
                <c:pt idx="1282">
                  <c:v>188.63307092373429</c:v>
                </c:pt>
                <c:pt idx="1283">
                  <c:v>173.73861431157241</c:v>
                </c:pt>
                <c:pt idx="1284">
                  <c:v>204.54695682994003</c:v>
                </c:pt>
                <c:pt idx="1285">
                  <c:v>180.71405148954346</c:v>
                </c:pt>
                <c:pt idx="1286">
                  <c:v>174.57015812483863</c:v>
                </c:pt>
                <c:pt idx="1287">
                  <c:v>162.91543660668873</c:v>
                </c:pt>
                <c:pt idx="1288">
                  <c:v>190.48183258010056</c:v>
                </c:pt>
                <c:pt idx="1289">
                  <c:v>177.79095402650896</c:v>
                </c:pt>
                <c:pt idx="1290">
                  <c:v>168.27344447838368</c:v>
                </c:pt>
                <c:pt idx="1291">
                  <c:v>188.03575015076223</c:v>
                </c:pt>
                <c:pt idx="1292">
                  <c:v>189.62340808770131</c:v>
                </c:pt>
                <c:pt idx="1293">
                  <c:v>181.14467450933057</c:v>
                </c:pt>
                <c:pt idx="1294">
                  <c:v>177.92753957437674</c:v>
                </c:pt>
                <c:pt idx="1295">
                  <c:v>167.63278570607449</c:v>
                </c:pt>
                <c:pt idx="1296">
                  <c:v>174.30063704881215</c:v>
                </c:pt>
                <c:pt idx="1297">
                  <c:v>162.04192461933721</c:v>
                </c:pt>
                <c:pt idx="1298">
                  <c:v>179.25290010119051</c:v>
                </c:pt>
                <c:pt idx="1299">
                  <c:v>174.61422056258101</c:v>
                </c:pt>
                <c:pt idx="1300">
                  <c:v>176.88719273625486</c:v>
                </c:pt>
                <c:pt idx="1301">
                  <c:v>172.43623072684792</c:v>
                </c:pt>
                <c:pt idx="1302">
                  <c:v>179.47724233832014</c:v>
                </c:pt>
                <c:pt idx="1303">
                  <c:v>163.04297241900031</c:v>
                </c:pt>
                <c:pt idx="1304">
                  <c:v>183.7868094799245</c:v>
                </c:pt>
                <c:pt idx="1305">
                  <c:v>196.95939705617496</c:v>
                </c:pt>
                <c:pt idx="1306">
                  <c:v>177.50227108471415</c:v>
                </c:pt>
                <c:pt idx="1307">
                  <c:v>174.91530520301552</c:v>
                </c:pt>
                <c:pt idx="1308">
                  <c:v>179.79928434843782</c:v>
                </c:pt>
                <c:pt idx="1309">
                  <c:v>187.2058993850828</c:v>
                </c:pt>
                <c:pt idx="1310">
                  <c:v>175.53734519562204</c:v>
                </c:pt>
                <c:pt idx="1311">
                  <c:v>165.02489871020464</c:v>
                </c:pt>
                <c:pt idx="1312">
                  <c:v>169.87777937208935</c:v>
                </c:pt>
                <c:pt idx="1313">
                  <c:v>167.46226859995431</c:v>
                </c:pt>
                <c:pt idx="1314">
                  <c:v>177.81170115507342</c:v>
                </c:pt>
                <c:pt idx="1315">
                  <c:v>175.67623682461397</c:v>
                </c:pt>
                <c:pt idx="1316">
                  <c:v>168.95927016490566</c:v>
                </c:pt>
                <c:pt idx="1317">
                  <c:v>179.88769472050143</c:v>
                </c:pt>
                <c:pt idx="1318">
                  <c:v>183.54434665804843</c:v>
                </c:pt>
                <c:pt idx="1319">
                  <c:v>180.51499752897564</c:v>
                </c:pt>
                <c:pt idx="1320">
                  <c:v>158.56365715288547</c:v>
                </c:pt>
                <c:pt idx="1321">
                  <c:v>195.31053465187694</c:v>
                </c:pt>
                <c:pt idx="1322">
                  <c:v>177.844646591274</c:v>
                </c:pt>
                <c:pt idx="1323">
                  <c:v>183.00756392732731</c:v>
                </c:pt>
                <c:pt idx="1324">
                  <c:v>165.06311761668957</c:v>
                </c:pt>
                <c:pt idx="1325">
                  <c:v>194.6169469444786</c:v>
                </c:pt>
                <c:pt idx="1326">
                  <c:v>184.4026677748237</c:v>
                </c:pt>
                <c:pt idx="1327">
                  <c:v>183.11809092742737</c:v>
                </c:pt>
                <c:pt idx="1328">
                  <c:v>181.26161490375074</c:v>
                </c:pt>
                <c:pt idx="1329">
                  <c:v>167.91311845304398</c:v>
                </c:pt>
                <c:pt idx="1330">
                  <c:v>184.69699472074925</c:v>
                </c:pt>
                <c:pt idx="1331">
                  <c:v>179.4612275105122</c:v>
                </c:pt>
                <c:pt idx="1332">
                  <c:v>176.86783859770694</c:v>
                </c:pt>
                <c:pt idx="1333">
                  <c:v>190.41905194867417</c:v>
                </c:pt>
                <c:pt idx="1334">
                  <c:v>167.28414498705934</c:v>
                </c:pt>
                <c:pt idx="1335">
                  <c:v>181.76204899030134</c:v>
                </c:pt>
                <c:pt idx="1336">
                  <c:v>185.21690512984065</c:v>
                </c:pt>
                <c:pt idx="1337">
                  <c:v>161.56716829437474</c:v>
                </c:pt>
                <c:pt idx="1338">
                  <c:v>185.09028507252799</c:v>
                </c:pt>
                <c:pt idx="1339">
                  <c:v>170.30824681197734</c:v>
                </c:pt>
                <c:pt idx="1340">
                  <c:v>193.25344681709694</c:v>
                </c:pt>
                <c:pt idx="1341">
                  <c:v>186.12113315950032</c:v>
                </c:pt>
                <c:pt idx="1342">
                  <c:v>178.48711063727762</c:v>
                </c:pt>
                <c:pt idx="1343">
                  <c:v>174.83362995124483</c:v>
                </c:pt>
                <c:pt idx="1344">
                  <c:v>176.90365913275747</c:v>
                </c:pt>
                <c:pt idx="1345">
                  <c:v>160.16144495772721</c:v>
                </c:pt>
                <c:pt idx="1346">
                  <c:v>190.26266406350751</c:v>
                </c:pt>
                <c:pt idx="1347">
                  <c:v>171.76086175662647</c:v>
                </c:pt>
                <c:pt idx="1348">
                  <c:v>170.61512339773341</c:v>
                </c:pt>
                <c:pt idx="1349">
                  <c:v>178.66177811126826</c:v>
                </c:pt>
                <c:pt idx="1350">
                  <c:v>187.79137357673798</c:v>
                </c:pt>
                <c:pt idx="1351">
                  <c:v>184.92784544101789</c:v>
                </c:pt>
                <c:pt idx="1352">
                  <c:v>196.14335169544924</c:v>
                </c:pt>
                <c:pt idx="1353">
                  <c:v>203.51586994185578</c:v>
                </c:pt>
                <c:pt idx="1354">
                  <c:v>178.62826269831123</c:v>
                </c:pt>
                <c:pt idx="1355">
                  <c:v>183.96523416708769</c:v>
                </c:pt>
                <c:pt idx="1356">
                  <c:v>184.3127154133978</c:v>
                </c:pt>
                <c:pt idx="1357">
                  <c:v>176.70247812178042</c:v>
                </c:pt>
                <c:pt idx="1358">
                  <c:v>171.99263163232308</c:v>
                </c:pt>
                <c:pt idx="1359">
                  <c:v>185.88892851497701</c:v>
                </c:pt>
                <c:pt idx="1360">
                  <c:v>183.06535853872657</c:v>
                </c:pt>
                <c:pt idx="1361">
                  <c:v>191.42480037858903</c:v>
                </c:pt>
                <c:pt idx="1362">
                  <c:v>175.89972006995347</c:v>
                </c:pt>
                <c:pt idx="1363">
                  <c:v>166.30744465675068</c:v>
                </c:pt>
                <c:pt idx="1364">
                  <c:v>197.01253178685951</c:v>
                </c:pt>
                <c:pt idx="1365">
                  <c:v>163.72379919089684</c:v>
                </c:pt>
                <c:pt idx="1366">
                  <c:v>186.48741039881648</c:v>
                </c:pt>
                <c:pt idx="1367">
                  <c:v>179.28991000770245</c:v>
                </c:pt>
                <c:pt idx="1368">
                  <c:v>190.88315285945046</c:v>
                </c:pt>
                <c:pt idx="1369">
                  <c:v>201.07438865575526</c:v>
                </c:pt>
                <c:pt idx="1370">
                  <c:v>195.38124138511174</c:v>
                </c:pt>
                <c:pt idx="1371">
                  <c:v>172.80294340693999</c:v>
                </c:pt>
                <c:pt idx="1372">
                  <c:v>173.66268878560894</c:v>
                </c:pt>
                <c:pt idx="1373">
                  <c:v>183.49858224444722</c:v>
                </c:pt>
                <c:pt idx="1374">
                  <c:v>173.94219561824212</c:v>
                </c:pt>
                <c:pt idx="1375">
                  <c:v>182.07793830328774</c:v>
                </c:pt>
                <c:pt idx="1376">
                  <c:v>162.31226153683815</c:v>
                </c:pt>
                <c:pt idx="1377">
                  <c:v>181.3643247709916</c:v>
                </c:pt>
                <c:pt idx="1378">
                  <c:v>188.16926302221717</c:v>
                </c:pt>
                <c:pt idx="1379">
                  <c:v>179.19912100455389</c:v>
                </c:pt>
                <c:pt idx="1380">
                  <c:v>191.44014975258742</c:v>
                </c:pt>
                <c:pt idx="1381">
                  <c:v>184.9122595188295</c:v>
                </c:pt>
                <c:pt idx="1382">
                  <c:v>188.58268563732892</c:v>
                </c:pt>
                <c:pt idx="1383">
                  <c:v>176.80756882611738</c:v>
                </c:pt>
                <c:pt idx="1384">
                  <c:v>167.14988905817134</c:v>
                </c:pt>
                <c:pt idx="1385">
                  <c:v>169.68391833764019</c:v>
                </c:pt>
                <c:pt idx="1386">
                  <c:v>189.75154573782527</c:v>
                </c:pt>
                <c:pt idx="1387">
                  <c:v>176.87473915706519</c:v>
                </c:pt>
                <c:pt idx="1388">
                  <c:v>188.43334766765457</c:v>
                </c:pt>
                <c:pt idx="1389">
                  <c:v>185.14526152310654</c:v>
                </c:pt>
                <c:pt idx="1390">
                  <c:v>163.65233923230528</c:v>
                </c:pt>
                <c:pt idx="1391">
                  <c:v>193.99402468555377</c:v>
                </c:pt>
                <c:pt idx="1392">
                  <c:v>188.41179617757888</c:v>
                </c:pt>
                <c:pt idx="1393">
                  <c:v>180.42962963789972</c:v>
                </c:pt>
                <c:pt idx="1394">
                  <c:v>195.59068261479368</c:v>
                </c:pt>
                <c:pt idx="1395">
                  <c:v>191.45208997842755</c:v>
                </c:pt>
                <c:pt idx="1396">
                  <c:v>185.91427868347992</c:v>
                </c:pt>
                <c:pt idx="1397">
                  <c:v>179.62796150541047</c:v>
                </c:pt>
                <c:pt idx="1398">
                  <c:v>174.33719938525644</c:v>
                </c:pt>
                <c:pt idx="1399">
                  <c:v>185.76870156772074</c:v>
                </c:pt>
                <c:pt idx="1400">
                  <c:v>187.3122797001387</c:v>
                </c:pt>
                <c:pt idx="1401">
                  <c:v>211.78694945055159</c:v>
                </c:pt>
                <c:pt idx="1402">
                  <c:v>191.89821925020979</c:v>
                </c:pt>
                <c:pt idx="1403">
                  <c:v>187.06665278824187</c:v>
                </c:pt>
                <c:pt idx="1404">
                  <c:v>168.93365790964583</c:v>
                </c:pt>
                <c:pt idx="1405">
                  <c:v>195.70371209155672</c:v>
                </c:pt>
                <c:pt idx="1406">
                  <c:v>174.03583733830757</c:v>
                </c:pt>
                <c:pt idx="1407">
                  <c:v>185.35093657307934</c:v>
                </c:pt>
                <c:pt idx="1408">
                  <c:v>185.18222966726995</c:v>
                </c:pt>
                <c:pt idx="1409">
                  <c:v>179.85919059320275</c:v>
                </c:pt>
                <c:pt idx="1410">
                  <c:v>181.54886785432092</c:v>
                </c:pt>
                <c:pt idx="1411">
                  <c:v>185.27649535838901</c:v>
                </c:pt>
                <c:pt idx="1412">
                  <c:v>162.63403785659744</c:v>
                </c:pt>
                <c:pt idx="1413">
                  <c:v>181.91181081493593</c:v>
                </c:pt>
                <c:pt idx="1414">
                  <c:v>185.07909100416509</c:v>
                </c:pt>
                <c:pt idx="1415">
                  <c:v>168.32672135892273</c:v>
                </c:pt>
                <c:pt idx="1416">
                  <c:v>176.95047603466429</c:v>
                </c:pt>
                <c:pt idx="1417">
                  <c:v>177.90017980756255</c:v>
                </c:pt>
                <c:pt idx="1418">
                  <c:v>180.16062562610711</c:v>
                </c:pt>
                <c:pt idx="1419">
                  <c:v>176.35519971837553</c:v>
                </c:pt>
                <c:pt idx="1420">
                  <c:v>186.33731317090749</c:v>
                </c:pt>
                <c:pt idx="1421">
                  <c:v>177.65198614245674</c:v>
                </c:pt>
                <c:pt idx="1422">
                  <c:v>174.12407151477314</c:v>
                </c:pt>
                <c:pt idx="1423">
                  <c:v>192.11390909436543</c:v>
                </c:pt>
                <c:pt idx="1424">
                  <c:v>168.24351776888886</c:v>
                </c:pt>
                <c:pt idx="1425">
                  <c:v>185.96384772043228</c:v>
                </c:pt>
                <c:pt idx="1426">
                  <c:v>178.6820832781178</c:v>
                </c:pt>
                <c:pt idx="1427">
                  <c:v>177.06282016956217</c:v>
                </c:pt>
                <c:pt idx="1428">
                  <c:v>186.97259047562562</c:v>
                </c:pt>
                <c:pt idx="1429">
                  <c:v>181.79152651610028</c:v>
                </c:pt>
                <c:pt idx="1430">
                  <c:v>185.51651154565175</c:v>
                </c:pt>
                <c:pt idx="1431">
                  <c:v>184.86522215308537</c:v>
                </c:pt>
                <c:pt idx="1432">
                  <c:v>182.58201439759705</c:v>
                </c:pt>
                <c:pt idx="1433">
                  <c:v>193.04859479753668</c:v>
                </c:pt>
                <c:pt idx="1434">
                  <c:v>176.97223915287682</c:v>
                </c:pt>
                <c:pt idx="1435">
                  <c:v>188.1327181364648</c:v>
                </c:pt>
                <c:pt idx="1436">
                  <c:v>188.93761321227342</c:v>
                </c:pt>
                <c:pt idx="1437">
                  <c:v>166.81296405008763</c:v>
                </c:pt>
                <c:pt idx="1438">
                  <c:v>158.56531848991472</c:v>
                </c:pt>
                <c:pt idx="1439">
                  <c:v>189.18590146394118</c:v>
                </c:pt>
                <c:pt idx="1440">
                  <c:v>183.16126519173417</c:v>
                </c:pt>
                <c:pt idx="1441">
                  <c:v>178.56477145022626</c:v>
                </c:pt>
                <c:pt idx="1442">
                  <c:v>167.70015271331326</c:v>
                </c:pt>
                <c:pt idx="1443">
                  <c:v>189.96179383324403</c:v>
                </c:pt>
                <c:pt idx="1444">
                  <c:v>205.25651120992924</c:v>
                </c:pt>
                <c:pt idx="1445">
                  <c:v>180.89587717340044</c:v>
                </c:pt>
                <c:pt idx="1446">
                  <c:v>189.6721509883308</c:v>
                </c:pt>
                <c:pt idx="1447">
                  <c:v>187.67881323647532</c:v>
                </c:pt>
                <c:pt idx="1448">
                  <c:v>187.69524149099726</c:v>
                </c:pt>
                <c:pt idx="1449">
                  <c:v>190.72372873298775</c:v>
                </c:pt>
                <c:pt idx="1450">
                  <c:v>155.24638478467506</c:v>
                </c:pt>
                <c:pt idx="1451">
                  <c:v>182.52062838521039</c:v>
                </c:pt>
                <c:pt idx="1452">
                  <c:v>179.83091178250407</c:v>
                </c:pt>
                <c:pt idx="1453">
                  <c:v>173.8737769805463</c:v>
                </c:pt>
                <c:pt idx="1454">
                  <c:v>187.96782642765052</c:v>
                </c:pt>
                <c:pt idx="1455">
                  <c:v>182.45989369000054</c:v>
                </c:pt>
                <c:pt idx="1456">
                  <c:v>184.91020207599465</c:v>
                </c:pt>
                <c:pt idx="1457">
                  <c:v>178.52423228362488</c:v>
                </c:pt>
                <c:pt idx="1458">
                  <c:v>194.42619920096925</c:v>
                </c:pt>
                <c:pt idx="1459">
                  <c:v>172.13025036848049</c:v>
                </c:pt>
                <c:pt idx="1460">
                  <c:v>200.08802105128541</c:v>
                </c:pt>
                <c:pt idx="1461">
                  <c:v>165.65992057166474</c:v>
                </c:pt>
                <c:pt idx="1462">
                  <c:v>190.78881875746717</c:v>
                </c:pt>
                <c:pt idx="1463">
                  <c:v>169.18217349525435</c:v>
                </c:pt>
                <c:pt idx="1464">
                  <c:v>175.67763271774407</c:v>
                </c:pt>
                <c:pt idx="1465">
                  <c:v>177.61011327829956</c:v>
                </c:pt>
                <c:pt idx="1466">
                  <c:v>196.26731507948944</c:v>
                </c:pt>
                <c:pt idx="1467">
                  <c:v>187.46854427706225</c:v>
                </c:pt>
                <c:pt idx="1468">
                  <c:v>188.70704832987704</c:v>
                </c:pt>
                <c:pt idx="1469">
                  <c:v>176.27551160809256</c:v>
                </c:pt>
                <c:pt idx="1470">
                  <c:v>183.79444178720232</c:v>
                </c:pt>
                <c:pt idx="1471">
                  <c:v>176.31317851572157</c:v>
                </c:pt>
                <c:pt idx="1472">
                  <c:v>169.04644575012964</c:v>
                </c:pt>
                <c:pt idx="1473">
                  <c:v>179.84571676885412</c:v>
                </c:pt>
                <c:pt idx="1474">
                  <c:v>179.71714235811493</c:v>
                </c:pt>
                <c:pt idx="1475">
                  <c:v>183.09746503442716</c:v>
                </c:pt>
                <c:pt idx="1476">
                  <c:v>186.54012649902737</c:v>
                </c:pt>
                <c:pt idx="1477">
                  <c:v>180.07060577716331</c:v>
                </c:pt>
                <c:pt idx="1478">
                  <c:v>178.58729989600786</c:v>
                </c:pt>
                <c:pt idx="1479">
                  <c:v>188.2576308844715</c:v>
                </c:pt>
                <c:pt idx="1480">
                  <c:v>170.77786485672206</c:v>
                </c:pt>
                <c:pt idx="1481">
                  <c:v>178.16569281732595</c:v>
                </c:pt>
                <c:pt idx="1482">
                  <c:v>174.65109440866357</c:v>
                </c:pt>
                <c:pt idx="1483">
                  <c:v>188.86582409458663</c:v>
                </c:pt>
                <c:pt idx="1484">
                  <c:v>183.03357962774729</c:v>
                </c:pt>
                <c:pt idx="1485">
                  <c:v>177.11496755616596</c:v>
                </c:pt>
                <c:pt idx="1486">
                  <c:v>167.46899688206236</c:v>
                </c:pt>
                <c:pt idx="1487">
                  <c:v>183.10328187964203</c:v>
                </c:pt>
                <c:pt idx="1488">
                  <c:v>200.51516445433239</c:v>
                </c:pt>
                <c:pt idx="1489">
                  <c:v>164.19137125014259</c:v>
                </c:pt>
                <c:pt idx="1490">
                  <c:v>158.07097199368386</c:v>
                </c:pt>
                <c:pt idx="1491">
                  <c:v>175.16040181312863</c:v>
                </c:pt>
                <c:pt idx="1492">
                  <c:v>177.44239654758448</c:v>
                </c:pt>
                <c:pt idx="1493">
                  <c:v>180.9801271251564</c:v>
                </c:pt>
                <c:pt idx="1494">
                  <c:v>165.72566235956006</c:v>
                </c:pt>
                <c:pt idx="1495">
                  <c:v>165.76182145849563</c:v>
                </c:pt>
                <c:pt idx="1496">
                  <c:v>158.68749742944777</c:v>
                </c:pt>
                <c:pt idx="1497">
                  <c:v>183.32119712217363</c:v>
                </c:pt>
                <c:pt idx="1498">
                  <c:v>193.52553568665149</c:v>
                </c:pt>
                <c:pt idx="1499">
                  <c:v>165.68997911848908</c:v>
                </c:pt>
                <c:pt idx="1500">
                  <c:v>185.5427784484248</c:v>
                </c:pt>
                <c:pt idx="1501">
                  <c:v>162.76070727914794</c:v>
                </c:pt>
                <c:pt idx="1502">
                  <c:v>186.05678334232798</c:v>
                </c:pt>
                <c:pt idx="1503">
                  <c:v>184.21346352548017</c:v>
                </c:pt>
                <c:pt idx="1504">
                  <c:v>184.17651478422258</c:v>
                </c:pt>
                <c:pt idx="1505">
                  <c:v>197.84229245102352</c:v>
                </c:pt>
                <c:pt idx="1506">
                  <c:v>176.19362792940348</c:v>
                </c:pt>
                <c:pt idx="1507">
                  <c:v>189.40805815660286</c:v>
                </c:pt>
                <c:pt idx="1508">
                  <c:v>166.57778817134547</c:v>
                </c:pt>
                <c:pt idx="1509">
                  <c:v>203.68730521666447</c:v>
                </c:pt>
                <c:pt idx="1510">
                  <c:v>172.76791319405811</c:v>
                </c:pt>
                <c:pt idx="1511">
                  <c:v>167.79702594311451</c:v>
                </c:pt>
                <c:pt idx="1512">
                  <c:v>171.30114868658009</c:v>
                </c:pt>
                <c:pt idx="1513">
                  <c:v>193.3067285515981</c:v>
                </c:pt>
                <c:pt idx="1514">
                  <c:v>175.55539371180419</c:v>
                </c:pt>
                <c:pt idx="1515">
                  <c:v>197.89262658459342</c:v>
                </c:pt>
                <c:pt idx="1516">
                  <c:v>177.80779328715639</c:v>
                </c:pt>
                <c:pt idx="1517">
                  <c:v>191.34409111730619</c:v>
                </c:pt>
                <c:pt idx="1518">
                  <c:v>172.89762867115266</c:v>
                </c:pt>
                <c:pt idx="1519">
                  <c:v>178.18479076423276</c:v>
                </c:pt>
                <c:pt idx="1520">
                  <c:v>183.22452174257822</c:v>
                </c:pt>
                <c:pt idx="1521">
                  <c:v>176.26711659156487</c:v>
                </c:pt>
                <c:pt idx="1522">
                  <c:v>181.95935539113958</c:v>
                </c:pt>
                <c:pt idx="1523">
                  <c:v>183.21784893884316</c:v>
                </c:pt>
                <c:pt idx="1524">
                  <c:v>175.24340133202062</c:v>
                </c:pt>
                <c:pt idx="1525">
                  <c:v>178.91806420924971</c:v>
                </c:pt>
                <c:pt idx="1526">
                  <c:v>182.45843451748024</c:v>
                </c:pt>
                <c:pt idx="1527">
                  <c:v>164.79278991289149</c:v>
                </c:pt>
                <c:pt idx="1528">
                  <c:v>171.0192968810901</c:v>
                </c:pt>
                <c:pt idx="1529">
                  <c:v>179.87470694090669</c:v>
                </c:pt>
                <c:pt idx="1530">
                  <c:v>169.69610198751391</c:v>
                </c:pt>
                <c:pt idx="1531">
                  <c:v>174.40779197017531</c:v>
                </c:pt>
                <c:pt idx="1532">
                  <c:v>188.87131408762318</c:v>
                </c:pt>
                <c:pt idx="1533">
                  <c:v>197.31783420157205</c:v>
                </c:pt>
                <c:pt idx="1534">
                  <c:v>178.57213373183592</c:v>
                </c:pt>
                <c:pt idx="1535">
                  <c:v>170.48216241204059</c:v>
                </c:pt>
                <c:pt idx="1536">
                  <c:v>187.43826369604955</c:v>
                </c:pt>
                <c:pt idx="1537">
                  <c:v>171.65298452714154</c:v>
                </c:pt>
                <c:pt idx="1538">
                  <c:v>180.00913099312874</c:v>
                </c:pt>
                <c:pt idx="1539">
                  <c:v>179.30001895335863</c:v>
                </c:pt>
                <c:pt idx="1540">
                  <c:v>189.00690896492679</c:v>
                </c:pt>
                <c:pt idx="1541">
                  <c:v>180.30424135357981</c:v>
                </c:pt>
                <c:pt idx="1542">
                  <c:v>173.72897217893873</c:v>
                </c:pt>
                <c:pt idx="1543">
                  <c:v>187.12324700491519</c:v>
                </c:pt>
                <c:pt idx="1544">
                  <c:v>198.71019815610214</c:v>
                </c:pt>
                <c:pt idx="1545">
                  <c:v>186.94519124242501</c:v>
                </c:pt>
                <c:pt idx="1546">
                  <c:v>162.73970225610867</c:v>
                </c:pt>
                <c:pt idx="1547">
                  <c:v>161.18541035767228</c:v>
                </c:pt>
                <c:pt idx="1548">
                  <c:v>185.13486722840025</c:v>
                </c:pt>
                <c:pt idx="1549">
                  <c:v>184.23724886027495</c:v>
                </c:pt>
                <c:pt idx="1550">
                  <c:v>174.19840105532836</c:v>
                </c:pt>
                <c:pt idx="1551">
                  <c:v>159.8604037136173</c:v>
                </c:pt>
                <c:pt idx="1552">
                  <c:v>184.52684481241744</c:v>
                </c:pt>
                <c:pt idx="1553">
                  <c:v>187.96317208702072</c:v>
                </c:pt>
                <c:pt idx="1554">
                  <c:v>184.3175199252849</c:v>
                </c:pt>
                <c:pt idx="1555">
                  <c:v>209.47558219447507</c:v>
                </c:pt>
                <c:pt idx="1556">
                  <c:v>177.93156325445543</c:v>
                </c:pt>
                <c:pt idx="1557">
                  <c:v>183.83243404107478</c:v>
                </c:pt>
                <c:pt idx="1558">
                  <c:v>180.8900593017535</c:v>
                </c:pt>
                <c:pt idx="1559">
                  <c:v>169.56115551078506</c:v>
                </c:pt>
                <c:pt idx="1560">
                  <c:v>185.86229491641689</c:v>
                </c:pt>
                <c:pt idx="1561">
                  <c:v>184.39111774347569</c:v>
                </c:pt>
                <c:pt idx="1562">
                  <c:v>164.30985240874702</c:v>
                </c:pt>
                <c:pt idx="1563">
                  <c:v>191.52726481654065</c:v>
                </c:pt>
                <c:pt idx="1564">
                  <c:v>201.95028971525664</c:v>
                </c:pt>
                <c:pt idx="1565">
                  <c:v>163.66490152432766</c:v>
                </c:pt>
                <c:pt idx="1566">
                  <c:v>178.68171938522539</c:v>
                </c:pt>
                <c:pt idx="1567">
                  <c:v>173.2117162982976</c:v>
                </c:pt>
                <c:pt idx="1568">
                  <c:v>196.59683676809811</c:v>
                </c:pt>
                <c:pt idx="1569">
                  <c:v>184.20455745854989</c:v>
                </c:pt>
                <c:pt idx="1570">
                  <c:v>181.37897573795817</c:v>
                </c:pt>
                <c:pt idx="1571">
                  <c:v>169.6610800945929</c:v>
                </c:pt>
                <c:pt idx="1572">
                  <c:v>179.42125766341957</c:v>
                </c:pt>
                <c:pt idx="1573">
                  <c:v>194.44457570926775</c:v>
                </c:pt>
                <c:pt idx="1574">
                  <c:v>195.06348217662531</c:v>
                </c:pt>
                <c:pt idx="1575">
                  <c:v>167.47091174354611</c:v>
                </c:pt>
                <c:pt idx="1576">
                  <c:v>169.45129349019859</c:v>
                </c:pt>
                <c:pt idx="1577">
                  <c:v>192.71525966376129</c:v>
                </c:pt>
                <c:pt idx="1578">
                  <c:v>199.24082780640748</c:v>
                </c:pt>
                <c:pt idx="1579">
                  <c:v>171.19273931053013</c:v>
                </c:pt>
                <c:pt idx="1580">
                  <c:v>170.04476788990843</c:v>
                </c:pt>
                <c:pt idx="1581">
                  <c:v>182.50824440467505</c:v>
                </c:pt>
                <c:pt idx="1582">
                  <c:v>169.61578192152311</c:v>
                </c:pt>
                <c:pt idx="1583">
                  <c:v>188.83084964756625</c:v>
                </c:pt>
                <c:pt idx="1584">
                  <c:v>169.23208473343183</c:v>
                </c:pt>
                <c:pt idx="1585">
                  <c:v>188.76468162451226</c:v>
                </c:pt>
                <c:pt idx="1586">
                  <c:v>181.75143294464075</c:v>
                </c:pt>
                <c:pt idx="1587">
                  <c:v>169.76085021149032</c:v>
                </c:pt>
                <c:pt idx="1588">
                  <c:v>170.37403335154676</c:v>
                </c:pt>
                <c:pt idx="1589">
                  <c:v>179.53951787000156</c:v>
                </c:pt>
                <c:pt idx="1590">
                  <c:v>177.036451467386</c:v>
                </c:pt>
                <c:pt idx="1591">
                  <c:v>190.17104573253152</c:v>
                </c:pt>
                <c:pt idx="1592">
                  <c:v>185.11253894147168</c:v>
                </c:pt>
                <c:pt idx="1593">
                  <c:v>193.60415942444291</c:v>
                </c:pt>
                <c:pt idx="1594">
                  <c:v>182.59965912587742</c:v>
                </c:pt>
                <c:pt idx="1595">
                  <c:v>194.18281528111029</c:v>
                </c:pt>
                <c:pt idx="1596">
                  <c:v>211.44150874058468</c:v>
                </c:pt>
                <c:pt idx="1597">
                  <c:v>171.83124273396086</c:v>
                </c:pt>
                <c:pt idx="1598">
                  <c:v>179.3779559231206</c:v>
                </c:pt>
                <c:pt idx="1599">
                  <c:v>162.13407776244682</c:v>
                </c:pt>
                <c:pt idx="1600">
                  <c:v>175.77862597585039</c:v>
                </c:pt>
                <c:pt idx="1601">
                  <c:v>168.33245111818854</c:v>
                </c:pt>
                <c:pt idx="1602">
                  <c:v>178.43661239429815</c:v>
                </c:pt>
                <c:pt idx="1603">
                  <c:v>165.25434354070359</c:v>
                </c:pt>
                <c:pt idx="1604">
                  <c:v>181.54624921369862</c:v>
                </c:pt>
                <c:pt idx="1605">
                  <c:v>186.63783756861318</c:v>
                </c:pt>
                <c:pt idx="1606">
                  <c:v>170.93626055859366</c:v>
                </c:pt>
                <c:pt idx="1607">
                  <c:v>171.5092125504986</c:v>
                </c:pt>
                <c:pt idx="1608">
                  <c:v>170.69924025009195</c:v>
                </c:pt>
                <c:pt idx="1609">
                  <c:v>188.15238850590688</c:v>
                </c:pt>
                <c:pt idx="1610">
                  <c:v>188.62808576470277</c:v>
                </c:pt>
                <c:pt idx="1611">
                  <c:v>185.98834306514274</c:v>
                </c:pt>
                <c:pt idx="1612">
                  <c:v>176.91250569639158</c:v>
                </c:pt>
                <c:pt idx="1613">
                  <c:v>195.1504083692958</c:v>
                </c:pt>
                <c:pt idx="1614">
                  <c:v>175.09294056050732</c:v>
                </c:pt>
                <c:pt idx="1615">
                  <c:v>187.00395743867418</c:v>
                </c:pt>
                <c:pt idx="1616">
                  <c:v>167.71342714491581</c:v>
                </c:pt>
                <c:pt idx="1617">
                  <c:v>176.27061054775683</c:v>
                </c:pt>
                <c:pt idx="1618">
                  <c:v>181.89310094688716</c:v>
                </c:pt>
                <c:pt idx="1619">
                  <c:v>189.10853034091957</c:v>
                </c:pt>
                <c:pt idx="1620">
                  <c:v>186.87158005249745</c:v>
                </c:pt>
                <c:pt idx="1621">
                  <c:v>179.6522548454808</c:v>
                </c:pt>
                <c:pt idx="1622">
                  <c:v>185.34075575707118</c:v>
                </c:pt>
                <c:pt idx="1623">
                  <c:v>186.60539348006319</c:v>
                </c:pt>
                <c:pt idx="1624">
                  <c:v>149.14213494163639</c:v>
                </c:pt>
                <c:pt idx="1625">
                  <c:v>172.43324833913238</c:v>
                </c:pt>
                <c:pt idx="1626">
                  <c:v>171.80937604280427</c:v>
                </c:pt>
                <c:pt idx="1627">
                  <c:v>177.42869376353238</c:v>
                </c:pt>
                <c:pt idx="1628">
                  <c:v>190.49011601987763</c:v>
                </c:pt>
                <c:pt idx="1629">
                  <c:v>192.53756266975043</c:v>
                </c:pt>
                <c:pt idx="1630">
                  <c:v>195.25137916396281</c:v>
                </c:pt>
                <c:pt idx="1631">
                  <c:v>176.57254435857377</c:v>
                </c:pt>
                <c:pt idx="1632">
                  <c:v>171.71815823203434</c:v>
                </c:pt>
                <c:pt idx="1633">
                  <c:v>183.05232883231128</c:v>
                </c:pt>
                <c:pt idx="1634">
                  <c:v>175.68495700202868</c:v>
                </c:pt>
                <c:pt idx="1635">
                  <c:v>184.48475512618211</c:v>
                </c:pt>
                <c:pt idx="1636">
                  <c:v>186.53758543405803</c:v>
                </c:pt>
                <c:pt idx="1637">
                  <c:v>177.11290067898983</c:v>
                </c:pt>
                <c:pt idx="1638">
                  <c:v>198.18716907428737</c:v>
                </c:pt>
                <c:pt idx="1639">
                  <c:v>175.20671275463391</c:v>
                </c:pt>
                <c:pt idx="1640">
                  <c:v>177.33209801844947</c:v>
                </c:pt>
                <c:pt idx="1641">
                  <c:v>180.85335023615963</c:v>
                </c:pt>
                <c:pt idx="1642">
                  <c:v>178.73542284830242</c:v>
                </c:pt>
                <c:pt idx="1643">
                  <c:v>177.29815553013572</c:v>
                </c:pt>
                <c:pt idx="1644">
                  <c:v>194.30678945337712</c:v>
                </c:pt>
                <c:pt idx="1645">
                  <c:v>181.32292893766132</c:v>
                </c:pt>
                <c:pt idx="1646">
                  <c:v>184.10162230081389</c:v>
                </c:pt>
                <c:pt idx="1647">
                  <c:v>169.49241447878774</c:v>
                </c:pt>
                <c:pt idx="1648">
                  <c:v>205.10765810479015</c:v>
                </c:pt>
                <c:pt idx="1649">
                  <c:v>189.34777504835515</c:v>
                </c:pt>
                <c:pt idx="1650">
                  <c:v>190.3125626036184</c:v>
                </c:pt>
                <c:pt idx="1651">
                  <c:v>190.94733113722225</c:v>
                </c:pt>
                <c:pt idx="1652">
                  <c:v>170.89436247517858</c:v>
                </c:pt>
                <c:pt idx="1653">
                  <c:v>173.35120391471102</c:v>
                </c:pt>
                <c:pt idx="1654">
                  <c:v>187.47099005638233</c:v>
                </c:pt>
                <c:pt idx="1655">
                  <c:v>172.38475531786614</c:v>
                </c:pt>
                <c:pt idx="1656">
                  <c:v>182.63923438002428</c:v>
                </c:pt>
                <c:pt idx="1657">
                  <c:v>179.13978501584242</c:v>
                </c:pt>
                <c:pt idx="1658">
                  <c:v>171.99891408295741</c:v>
                </c:pt>
                <c:pt idx="1659">
                  <c:v>179.16442490021876</c:v>
                </c:pt>
                <c:pt idx="1660">
                  <c:v>171.61465150279801</c:v>
                </c:pt>
                <c:pt idx="1661">
                  <c:v>176.77697270194005</c:v>
                </c:pt>
                <c:pt idx="1662">
                  <c:v>188.61930769204625</c:v>
                </c:pt>
                <c:pt idx="1663">
                  <c:v>172.45212617192817</c:v>
                </c:pt>
                <c:pt idx="1664">
                  <c:v>183.13332608724482</c:v>
                </c:pt>
                <c:pt idx="1665">
                  <c:v>168.06431969458706</c:v>
                </c:pt>
                <c:pt idx="1666">
                  <c:v>208.650160341261</c:v>
                </c:pt>
                <c:pt idx="1667">
                  <c:v>161.13135494960113</c:v>
                </c:pt>
                <c:pt idx="1668">
                  <c:v>171.66294619898346</c:v>
                </c:pt>
                <c:pt idx="1669">
                  <c:v>190.41325748120281</c:v>
                </c:pt>
                <c:pt idx="1670">
                  <c:v>192.64406574567676</c:v>
                </c:pt>
                <c:pt idx="1671">
                  <c:v>182.3495859778366</c:v>
                </c:pt>
                <c:pt idx="1672">
                  <c:v>166.97307608238285</c:v>
                </c:pt>
                <c:pt idx="1673">
                  <c:v>185.70935477220695</c:v>
                </c:pt>
                <c:pt idx="1674">
                  <c:v>179.02226100882959</c:v>
                </c:pt>
                <c:pt idx="1675">
                  <c:v>187.66083262255401</c:v>
                </c:pt>
                <c:pt idx="1676">
                  <c:v>181.51816351861251</c:v>
                </c:pt>
                <c:pt idx="1677">
                  <c:v>181.21751583524969</c:v>
                </c:pt>
                <c:pt idx="1678">
                  <c:v>182.57509146086997</c:v>
                </c:pt>
                <c:pt idx="1679">
                  <c:v>170.1960557626989</c:v>
                </c:pt>
                <c:pt idx="1680">
                  <c:v>181.17541662538738</c:v>
                </c:pt>
                <c:pt idx="1681">
                  <c:v>172.2153836724745</c:v>
                </c:pt>
                <c:pt idx="1682">
                  <c:v>178.17754560029195</c:v>
                </c:pt>
                <c:pt idx="1683">
                  <c:v>167.36997251729724</c:v>
                </c:pt>
                <c:pt idx="1684">
                  <c:v>193.9331515573883</c:v>
                </c:pt>
                <c:pt idx="1685">
                  <c:v>177.97520859261169</c:v>
                </c:pt>
                <c:pt idx="1686">
                  <c:v>170.17377690874659</c:v>
                </c:pt>
                <c:pt idx="1687">
                  <c:v>191.6781288040799</c:v>
                </c:pt>
                <c:pt idx="1688">
                  <c:v>168.48849217260786</c:v>
                </c:pt>
                <c:pt idx="1689">
                  <c:v>186.53831913023015</c:v>
                </c:pt>
                <c:pt idx="1690">
                  <c:v>172.56064253580445</c:v>
                </c:pt>
                <c:pt idx="1691">
                  <c:v>171.71367759379564</c:v>
                </c:pt>
                <c:pt idx="1692">
                  <c:v>175.58927240452667</c:v>
                </c:pt>
                <c:pt idx="1693">
                  <c:v>177.92169292891268</c:v>
                </c:pt>
                <c:pt idx="1694">
                  <c:v>181.69318356827279</c:v>
                </c:pt>
                <c:pt idx="1695">
                  <c:v>187.78738959077975</c:v>
                </c:pt>
                <c:pt idx="1696">
                  <c:v>176.26993207818356</c:v>
                </c:pt>
                <c:pt idx="1697">
                  <c:v>179.32546307363464</c:v>
                </c:pt>
                <c:pt idx="1698">
                  <c:v>186.63461449511604</c:v>
                </c:pt>
                <c:pt idx="1699">
                  <c:v>157.91300626756347</c:v>
                </c:pt>
                <c:pt idx="1700">
                  <c:v>194.54851390894402</c:v>
                </c:pt>
                <c:pt idx="1701">
                  <c:v>194.43890148361822</c:v>
                </c:pt>
                <c:pt idx="1702">
                  <c:v>190.8574102880599</c:v>
                </c:pt>
                <c:pt idx="1703">
                  <c:v>171.05443161937606</c:v>
                </c:pt>
                <c:pt idx="1704">
                  <c:v>193.99298498701734</c:v>
                </c:pt>
                <c:pt idx="1705">
                  <c:v>190.19397032294037</c:v>
                </c:pt>
                <c:pt idx="1706">
                  <c:v>185.51833241989812</c:v>
                </c:pt>
                <c:pt idx="1707">
                  <c:v>188.74683539318897</c:v>
                </c:pt>
                <c:pt idx="1708">
                  <c:v>179.23272796311605</c:v>
                </c:pt>
                <c:pt idx="1709">
                  <c:v>202.67649892124214</c:v>
                </c:pt>
                <c:pt idx="1710">
                  <c:v>180.90383988399932</c:v>
                </c:pt>
                <c:pt idx="1711">
                  <c:v>176.16260668747131</c:v>
                </c:pt>
                <c:pt idx="1712">
                  <c:v>166.69423519854209</c:v>
                </c:pt>
                <c:pt idx="1713">
                  <c:v>184.50731911772004</c:v>
                </c:pt>
                <c:pt idx="1714">
                  <c:v>192.13129859047282</c:v>
                </c:pt>
                <c:pt idx="1715">
                  <c:v>177.15608335846738</c:v>
                </c:pt>
                <c:pt idx="1716">
                  <c:v>162.53835996821391</c:v>
                </c:pt>
                <c:pt idx="1717">
                  <c:v>190.19221324241468</c:v>
                </c:pt>
                <c:pt idx="1718">
                  <c:v>172.4875843974342</c:v>
                </c:pt>
                <c:pt idx="1719">
                  <c:v>170.11856367317287</c:v>
                </c:pt>
                <c:pt idx="1720">
                  <c:v>183.63331239974772</c:v>
                </c:pt>
                <c:pt idx="1721">
                  <c:v>181.44875585293639</c:v>
                </c:pt>
                <c:pt idx="1722">
                  <c:v>176.3023707215639</c:v>
                </c:pt>
                <c:pt idx="1723">
                  <c:v>173.07287551320707</c:v>
                </c:pt>
                <c:pt idx="1724">
                  <c:v>181.3182899705071</c:v>
                </c:pt>
                <c:pt idx="1725">
                  <c:v>173.77692855052075</c:v>
                </c:pt>
                <c:pt idx="1726">
                  <c:v>184.87402632166572</c:v>
                </c:pt>
                <c:pt idx="1727">
                  <c:v>179.58981192751787</c:v>
                </c:pt>
                <c:pt idx="1728">
                  <c:v>185.63930011882672</c:v>
                </c:pt>
                <c:pt idx="1729">
                  <c:v>180.27555611596321</c:v>
                </c:pt>
                <c:pt idx="1730">
                  <c:v>174.32865986536672</c:v>
                </c:pt>
                <c:pt idx="1731">
                  <c:v>177.44142942998241</c:v>
                </c:pt>
                <c:pt idx="1732">
                  <c:v>188.18745687152023</c:v>
                </c:pt>
                <c:pt idx="1733">
                  <c:v>182.75143221122789</c:v>
                </c:pt>
                <c:pt idx="1734">
                  <c:v>189.03749216811568</c:v>
                </c:pt>
                <c:pt idx="1735">
                  <c:v>180.20823106850727</c:v>
                </c:pt>
                <c:pt idx="1736">
                  <c:v>160.40167846159198</c:v>
                </c:pt>
                <c:pt idx="1737">
                  <c:v>183.53238208853156</c:v>
                </c:pt>
                <c:pt idx="1738">
                  <c:v>149.56386722739904</c:v>
                </c:pt>
                <c:pt idx="1739">
                  <c:v>182.92039511603087</c:v>
                </c:pt>
                <c:pt idx="1740">
                  <c:v>181.54891253622662</c:v>
                </c:pt>
                <c:pt idx="1741">
                  <c:v>180.84549050841039</c:v>
                </c:pt>
                <c:pt idx="1742">
                  <c:v>188.73330883327142</c:v>
                </c:pt>
                <c:pt idx="1743">
                  <c:v>165.75782481131776</c:v>
                </c:pt>
                <c:pt idx="1744">
                  <c:v>184.79167835486081</c:v>
                </c:pt>
                <c:pt idx="1745">
                  <c:v>178.16967457131167</c:v>
                </c:pt>
                <c:pt idx="1746">
                  <c:v>171.88520777154943</c:v>
                </c:pt>
                <c:pt idx="1747">
                  <c:v>166.36706822901039</c:v>
                </c:pt>
                <c:pt idx="1748">
                  <c:v>180.11299952031936</c:v>
                </c:pt>
                <c:pt idx="1749">
                  <c:v>179.77182351769559</c:v>
                </c:pt>
                <c:pt idx="1750">
                  <c:v>171.52418342118369</c:v>
                </c:pt>
                <c:pt idx="1751">
                  <c:v>161.73293049900496</c:v>
                </c:pt>
                <c:pt idx="1752">
                  <c:v>175.8253754835784</c:v>
                </c:pt>
                <c:pt idx="1753">
                  <c:v>169.95305899532454</c:v>
                </c:pt>
                <c:pt idx="1754">
                  <c:v>185.91157817652876</c:v>
                </c:pt>
                <c:pt idx="1755">
                  <c:v>178.15387554712126</c:v>
                </c:pt>
                <c:pt idx="1756">
                  <c:v>185.63961572125839</c:v>
                </c:pt>
                <c:pt idx="1757">
                  <c:v>164.64732415577791</c:v>
                </c:pt>
                <c:pt idx="1758">
                  <c:v>169.74181300894853</c:v>
                </c:pt>
                <c:pt idx="1759">
                  <c:v>168.14105750115993</c:v>
                </c:pt>
                <c:pt idx="1760">
                  <c:v>196.59413028595526</c:v>
                </c:pt>
                <c:pt idx="1761">
                  <c:v>170.46637488526977</c:v>
                </c:pt>
                <c:pt idx="1762">
                  <c:v>175.42820713061923</c:v>
                </c:pt>
                <c:pt idx="1763">
                  <c:v>178.37626986494686</c:v>
                </c:pt>
                <c:pt idx="1764">
                  <c:v>174.39430136552838</c:v>
                </c:pt>
                <c:pt idx="1765">
                  <c:v>177.08570082582685</c:v>
                </c:pt>
                <c:pt idx="1766">
                  <c:v>186.78389602585526</c:v>
                </c:pt>
                <c:pt idx="1767">
                  <c:v>178.98209705315108</c:v>
                </c:pt>
                <c:pt idx="1768">
                  <c:v>167.00677330484183</c:v>
                </c:pt>
                <c:pt idx="1769">
                  <c:v>175.29815811301617</c:v>
                </c:pt>
                <c:pt idx="1770">
                  <c:v>188.16570684488664</c:v>
                </c:pt>
                <c:pt idx="1771">
                  <c:v>158.69585501189832</c:v>
                </c:pt>
                <c:pt idx="1772">
                  <c:v>174.21484338869919</c:v>
                </c:pt>
                <c:pt idx="1773">
                  <c:v>174.70084701659104</c:v>
                </c:pt>
                <c:pt idx="1774">
                  <c:v>168.38056646443582</c:v>
                </c:pt>
                <c:pt idx="1775">
                  <c:v>161.2638588579006</c:v>
                </c:pt>
                <c:pt idx="1776">
                  <c:v>183.46500810243083</c:v>
                </c:pt>
                <c:pt idx="1777">
                  <c:v>185.28805577322376</c:v>
                </c:pt>
                <c:pt idx="1778">
                  <c:v>182.88455032742229</c:v>
                </c:pt>
                <c:pt idx="1779">
                  <c:v>170.44419233068814</c:v>
                </c:pt>
                <c:pt idx="1780">
                  <c:v>179.51812413353747</c:v>
                </c:pt>
                <c:pt idx="1781">
                  <c:v>185.38997426720678</c:v>
                </c:pt>
                <c:pt idx="1782">
                  <c:v>173.265215484658</c:v>
                </c:pt>
                <c:pt idx="1783">
                  <c:v>182.00947191497477</c:v>
                </c:pt>
                <c:pt idx="1784">
                  <c:v>155.99753706046616</c:v>
                </c:pt>
                <c:pt idx="1785">
                  <c:v>185.86645062972886</c:v>
                </c:pt>
                <c:pt idx="1786">
                  <c:v>176.05960215782301</c:v>
                </c:pt>
                <c:pt idx="1787">
                  <c:v>184.89911229569447</c:v>
                </c:pt>
                <c:pt idx="1788">
                  <c:v>195.77155975157947</c:v>
                </c:pt>
                <c:pt idx="1789">
                  <c:v>180.48162514342758</c:v>
                </c:pt>
                <c:pt idx="1790">
                  <c:v>190.91908926903218</c:v>
                </c:pt>
                <c:pt idx="1791">
                  <c:v>187.74751820875755</c:v>
                </c:pt>
                <c:pt idx="1792">
                  <c:v>176.67580797073245</c:v>
                </c:pt>
                <c:pt idx="1793">
                  <c:v>183.61194142800412</c:v>
                </c:pt>
                <c:pt idx="1794">
                  <c:v>173.36546619757624</c:v>
                </c:pt>
                <c:pt idx="1795">
                  <c:v>193.4397315618846</c:v>
                </c:pt>
                <c:pt idx="1796">
                  <c:v>195.02859801044394</c:v>
                </c:pt>
                <c:pt idx="1797">
                  <c:v>195.36783621032799</c:v>
                </c:pt>
                <c:pt idx="1798">
                  <c:v>153.99635728311142</c:v>
                </c:pt>
                <c:pt idx="1799">
                  <c:v>178.62403032320458</c:v>
                </c:pt>
                <c:pt idx="1800">
                  <c:v>190.44342784422</c:v>
                </c:pt>
                <c:pt idx="1801">
                  <c:v>181.15987719271266</c:v>
                </c:pt>
                <c:pt idx="1802">
                  <c:v>186.24360867844769</c:v>
                </c:pt>
                <c:pt idx="1803">
                  <c:v>197.04761642641895</c:v>
                </c:pt>
                <c:pt idx="1804">
                  <c:v>191.08100821849825</c:v>
                </c:pt>
                <c:pt idx="1805">
                  <c:v>184.95336316745937</c:v>
                </c:pt>
                <c:pt idx="1806">
                  <c:v>172.09066903355577</c:v>
                </c:pt>
                <c:pt idx="1807">
                  <c:v>177.02865857143681</c:v>
                </c:pt>
                <c:pt idx="1808">
                  <c:v>182.23329216143142</c:v>
                </c:pt>
                <c:pt idx="1809">
                  <c:v>175.52188979279134</c:v>
                </c:pt>
                <c:pt idx="1810">
                  <c:v>182.59801064804176</c:v>
                </c:pt>
                <c:pt idx="1811">
                  <c:v>176.34855804909373</c:v>
                </c:pt>
                <c:pt idx="1812">
                  <c:v>173.14778463829947</c:v>
                </c:pt>
                <c:pt idx="1813">
                  <c:v>187.49633471579889</c:v>
                </c:pt>
                <c:pt idx="1814">
                  <c:v>174.60930989445768</c:v>
                </c:pt>
                <c:pt idx="1815">
                  <c:v>164.66218379321202</c:v>
                </c:pt>
                <c:pt idx="1816">
                  <c:v>180.14682124442845</c:v>
                </c:pt>
                <c:pt idx="1817">
                  <c:v>174.79040020623739</c:v>
                </c:pt>
                <c:pt idx="1818">
                  <c:v>164.66586945867914</c:v>
                </c:pt>
                <c:pt idx="1819">
                  <c:v>184.13725760699512</c:v>
                </c:pt>
                <c:pt idx="1820">
                  <c:v>184.13595642846167</c:v>
                </c:pt>
                <c:pt idx="1821">
                  <c:v>184.9181859219139</c:v>
                </c:pt>
                <c:pt idx="1822">
                  <c:v>181.11310282848601</c:v>
                </c:pt>
                <c:pt idx="1823">
                  <c:v>176.35351866341068</c:v>
                </c:pt>
                <c:pt idx="1824">
                  <c:v>160.73031778427813</c:v>
                </c:pt>
                <c:pt idx="1825">
                  <c:v>180.2107797730028</c:v>
                </c:pt>
                <c:pt idx="1826">
                  <c:v>191.99641380635748</c:v>
                </c:pt>
                <c:pt idx="1827">
                  <c:v>186.58438700576031</c:v>
                </c:pt>
                <c:pt idx="1828">
                  <c:v>196.2763686446136</c:v>
                </c:pt>
                <c:pt idx="1829">
                  <c:v>172.07358943115011</c:v>
                </c:pt>
                <c:pt idx="1830">
                  <c:v>170.70958220683991</c:v>
                </c:pt>
                <c:pt idx="1831">
                  <c:v>177.16022413838326</c:v>
                </c:pt>
                <c:pt idx="1832">
                  <c:v>179.26042657518244</c:v>
                </c:pt>
                <c:pt idx="1833">
                  <c:v>174.65297960965438</c:v>
                </c:pt>
                <c:pt idx="1834">
                  <c:v>174.34463018633099</c:v>
                </c:pt>
                <c:pt idx="1835">
                  <c:v>174.91032073885114</c:v>
                </c:pt>
                <c:pt idx="1836">
                  <c:v>177.2510886449802</c:v>
                </c:pt>
                <c:pt idx="1837">
                  <c:v>159.63188311918216</c:v>
                </c:pt>
                <c:pt idx="1838">
                  <c:v>183.20982097931613</c:v>
                </c:pt>
                <c:pt idx="1839">
                  <c:v>182.7722441047114</c:v>
                </c:pt>
                <c:pt idx="1840">
                  <c:v>187.28627980937219</c:v>
                </c:pt>
                <c:pt idx="1841">
                  <c:v>166.30180624393631</c:v>
                </c:pt>
                <c:pt idx="1842">
                  <c:v>197.3076019537325</c:v>
                </c:pt>
                <c:pt idx="1843">
                  <c:v>183.93285870678449</c:v>
                </c:pt>
                <c:pt idx="1844">
                  <c:v>193.96884597003202</c:v>
                </c:pt>
                <c:pt idx="1845">
                  <c:v>180.77587711443337</c:v>
                </c:pt>
                <c:pt idx="1846">
                  <c:v>175.07275693959076</c:v>
                </c:pt>
                <c:pt idx="1847">
                  <c:v>187.00021194967007</c:v>
                </c:pt>
                <c:pt idx="1848">
                  <c:v>191.27550832335757</c:v>
                </c:pt>
                <c:pt idx="1849">
                  <c:v>182.30796699249669</c:v>
                </c:pt>
                <c:pt idx="1850">
                  <c:v>162.25588083342433</c:v>
                </c:pt>
                <c:pt idx="1851">
                  <c:v>169.09357491514723</c:v>
                </c:pt>
                <c:pt idx="1852">
                  <c:v>190.69100399025891</c:v>
                </c:pt>
                <c:pt idx="1853">
                  <c:v>172.68797188257605</c:v>
                </c:pt>
                <c:pt idx="1854">
                  <c:v>177.90874900879692</c:v>
                </c:pt>
                <c:pt idx="1855">
                  <c:v>163.89757526389675</c:v>
                </c:pt>
                <c:pt idx="1856">
                  <c:v>180.51514857599625</c:v>
                </c:pt>
                <c:pt idx="1857">
                  <c:v>192.50916433150354</c:v>
                </c:pt>
                <c:pt idx="1858">
                  <c:v>201.08510242224853</c:v>
                </c:pt>
                <c:pt idx="1859">
                  <c:v>199.02134065146717</c:v>
                </c:pt>
                <c:pt idx="1860">
                  <c:v>184.69793107309511</c:v>
                </c:pt>
                <c:pt idx="1861">
                  <c:v>183.03252767488868</c:v>
                </c:pt>
                <c:pt idx="1862">
                  <c:v>182.25573224799879</c:v>
                </c:pt>
                <c:pt idx="1863">
                  <c:v>163.04032050148237</c:v>
                </c:pt>
                <c:pt idx="1864">
                  <c:v>167.61582009017852</c:v>
                </c:pt>
                <c:pt idx="1865">
                  <c:v>193.24515060278472</c:v>
                </c:pt>
                <c:pt idx="1866">
                  <c:v>191.61542216899176</c:v>
                </c:pt>
                <c:pt idx="1867">
                  <c:v>179.03445169583867</c:v>
                </c:pt>
                <c:pt idx="1868">
                  <c:v>185.73552711208106</c:v>
                </c:pt>
                <c:pt idx="1869">
                  <c:v>188.18812278676236</c:v>
                </c:pt>
                <c:pt idx="1870">
                  <c:v>198.87562497538946</c:v>
                </c:pt>
                <c:pt idx="1871">
                  <c:v>184.12754709860982</c:v>
                </c:pt>
                <c:pt idx="1872">
                  <c:v>183.76373381992357</c:v>
                </c:pt>
                <c:pt idx="1873">
                  <c:v>174.45423073881315</c:v>
                </c:pt>
                <c:pt idx="1874">
                  <c:v>188.52278652888276</c:v>
                </c:pt>
                <c:pt idx="1875">
                  <c:v>175.34043604319032</c:v>
                </c:pt>
                <c:pt idx="1876">
                  <c:v>195.58780188431459</c:v>
                </c:pt>
                <c:pt idx="1877">
                  <c:v>187.16993297244932</c:v>
                </c:pt>
                <c:pt idx="1878">
                  <c:v>210.58517949512384</c:v>
                </c:pt>
                <c:pt idx="1879">
                  <c:v>171.51425124639181</c:v>
                </c:pt>
                <c:pt idx="1880">
                  <c:v>174.06566728739242</c:v>
                </c:pt>
                <c:pt idx="1881">
                  <c:v>172.429944368045</c:v>
                </c:pt>
                <c:pt idx="1882">
                  <c:v>172.01839246286704</c:v>
                </c:pt>
                <c:pt idx="1883">
                  <c:v>172.19101013054026</c:v>
                </c:pt>
                <c:pt idx="1884">
                  <c:v>196.08237685665432</c:v>
                </c:pt>
                <c:pt idx="1885">
                  <c:v>186.77788803352556</c:v>
                </c:pt>
                <c:pt idx="1886">
                  <c:v>176.51651771744105</c:v>
                </c:pt>
                <c:pt idx="1887">
                  <c:v>169.87100229198325</c:v>
                </c:pt>
                <c:pt idx="1888">
                  <c:v>177.5072051020658</c:v>
                </c:pt>
                <c:pt idx="1889">
                  <c:v>175.769104180216</c:v>
                </c:pt>
                <c:pt idx="1890">
                  <c:v>201.50263901234848</c:v>
                </c:pt>
                <c:pt idx="1891">
                  <c:v>171.24930575180628</c:v>
                </c:pt>
                <c:pt idx="1892">
                  <c:v>190.55314736575599</c:v>
                </c:pt>
                <c:pt idx="1893">
                  <c:v>175.26610478980518</c:v>
                </c:pt>
                <c:pt idx="1894">
                  <c:v>186.91954193948175</c:v>
                </c:pt>
                <c:pt idx="1895">
                  <c:v>198.26257718962495</c:v>
                </c:pt>
                <c:pt idx="1896">
                  <c:v>191.94062048239559</c:v>
                </c:pt>
                <c:pt idx="1897">
                  <c:v>185.19540485062927</c:v>
                </c:pt>
                <c:pt idx="1898">
                  <c:v>168.01736111867075</c:v>
                </c:pt>
                <c:pt idx="1899">
                  <c:v>180.20878584134019</c:v>
                </c:pt>
                <c:pt idx="1900">
                  <c:v>187.27161775025661</c:v>
                </c:pt>
                <c:pt idx="1901">
                  <c:v>183.28813600328689</c:v>
                </c:pt>
                <c:pt idx="1902">
                  <c:v>170.44217718664368</c:v>
                </c:pt>
                <c:pt idx="1903">
                  <c:v>171.59415746594959</c:v>
                </c:pt>
                <c:pt idx="1904">
                  <c:v>192.98854810637835</c:v>
                </c:pt>
                <c:pt idx="1905">
                  <c:v>205.06756662615243</c:v>
                </c:pt>
                <c:pt idx="1906">
                  <c:v>163.70215418175098</c:v>
                </c:pt>
                <c:pt idx="1907">
                  <c:v>168.41546514517026</c:v>
                </c:pt>
                <c:pt idx="1908">
                  <c:v>192.10792116919686</c:v>
                </c:pt>
                <c:pt idx="1909">
                  <c:v>167.88130831964187</c:v>
                </c:pt>
                <c:pt idx="1910">
                  <c:v>170.53111710455377</c:v>
                </c:pt>
                <c:pt idx="1911">
                  <c:v>179.65692937137351</c:v>
                </c:pt>
                <c:pt idx="1912">
                  <c:v>173.56845278614551</c:v>
                </c:pt>
                <c:pt idx="1913">
                  <c:v>173.03632353524915</c:v>
                </c:pt>
                <c:pt idx="1914">
                  <c:v>186.5658357232567</c:v>
                </c:pt>
                <c:pt idx="1915">
                  <c:v>166.18457017603632</c:v>
                </c:pt>
                <c:pt idx="1916">
                  <c:v>172.0061307089004</c:v>
                </c:pt>
                <c:pt idx="1917">
                  <c:v>192.64937095212755</c:v>
                </c:pt>
                <c:pt idx="1918">
                  <c:v>189.47879567012976</c:v>
                </c:pt>
                <c:pt idx="1919">
                  <c:v>169.67858976731796</c:v>
                </c:pt>
                <c:pt idx="1920">
                  <c:v>166.94685313730585</c:v>
                </c:pt>
                <c:pt idx="1921">
                  <c:v>153.50876741112364</c:v>
                </c:pt>
                <c:pt idx="1922">
                  <c:v>215.2179204636887</c:v>
                </c:pt>
                <c:pt idx="1923">
                  <c:v>171.31012351120299</c:v>
                </c:pt>
                <c:pt idx="1924">
                  <c:v>188.36852825393336</c:v>
                </c:pt>
                <c:pt idx="1925">
                  <c:v>184.1305591060688</c:v>
                </c:pt>
                <c:pt idx="1926">
                  <c:v>193.77136738762294</c:v>
                </c:pt>
                <c:pt idx="1927">
                  <c:v>169.07003780110898</c:v>
                </c:pt>
                <c:pt idx="1928">
                  <c:v>180.14790858541056</c:v>
                </c:pt>
                <c:pt idx="1929">
                  <c:v>195.58307650267341</c:v>
                </c:pt>
                <c:pt idx="1930">
                  <c:v>167.94613703122315</c:v>
                </c:pt>
                <c:pt idx="1931">
                  <c:v>168.08257371114826</c:v>
                </c:pt>
                <c:pt idx="1932">
                  <c:v>164.5175263451855</c:v>
                </c:pt>
                <c:pt idx="1933">
                  <c:v>172.19270587753505</c:v>
                </c:pt>
                <c:pt idx="1934">
                  <c:v>167.21932746511618</c:v>
                </c:pt>
                <c:pt idx="1935">
                  <c:v>181.03535922962143</c:v>
                </c:pt>
                <c:pt idx="1936">
                  <c:v>178.87402279229099</c:v>
                </c:pt>
                <c:pt idx="1937">
                  <c:v>188.58520595659368</c:v>
                </c:pt>
                <c:pt idx="1938">
                  <c:v>171.74803239288437</c:v>
                </c:pt>
                <c:pt idx="1939">
                  <c:v>180.13808874095255</c:v>
                </c:pt>
                <c:pt idx="1940">
                  <c:v>180.31861557024027</c:v>
                </c:pt>
                <c:pt idx="1941">
                  <c:v>189.77978580769883</c:v>
                </c:pt>
                <c:pt idx="1942">
                  <c:v>160.12865019303752</c:v>
                </c:pt>
                <c:pt idx="1943">
                  <c:v>177.21869343641058</c:v>
                </c:pt>
                <c:pt idx="1944">
                  <c:v>180.38296803502629</c:v>
                </c:pt>
                <c:pt idx="1945">
                  <c:v>198.29747481733844</c:v>
                </c:pt>
                <c:pt idx="1946">
                  <c:v>184.42096365661035</c:v>
                </c:pt>
                <c:pt idx="1947">
                  <c:v>181.02337682508619</c:v>
                </c:pt>
                <c:pt idx="1948">
                  <c:v>194.48384950911409</c:v>
                </c:pt>
                <c:pt idx="1949">
                  <c:v>195.06698828936428</c:v>
                </c:pt>
                <c:pt idx="1950">
                  <c:v>176.58235653409736</c:v>
                </c:pt>
                <c:pt idx="1951">
                  <c:v>178.12136162125395</c:v>
                </c:pt>
                <c:pt idx="1952">
                  <c:v>165.39994670861486</c:v>
                </c:pt>
                <c:pt idx="1953">
                  <c:v>167.37680153517587</c:v>
                </c:pt>
                <c:pt idx="1954">
                  <c:v>178.06852589996896</c:v>
                </c:pt>
                <c:pt idx="1955">
                  <c:v>178.15040363596259</c:v>
                </c:pt>
                <c:pt idx="1956">
                  <c:v>183.76949336322824</c:v>
                </c:pt>
                <c:pt idx="1957">
                  <c:v>172.75497342408207</c:v>
                </c:pt>
                <c:pt idx="1958">
                  <c:v>194.13949598067609</c:v>
                </c:pt>
                <c:pt idx="1959">
                  <c:v>173.59265119877347</c:v>
                </c:pt>
                <c:pt idx="1960">
                  <c:v>188.64214158805288</c:v>
                </c:pt>
                <c:pt idx="1961">
                  <c:v>182.62243147178748</c:v>
                </c:pt>
                <c:pt idx="1962">
                  <c:v>177.04853623036973</c:v>
                </c:pt>
                <c:pt idx="1963">
                  <c:v>193.30543262464499</c:v>
                </c:pt>
                <c:pt idx="1964">
                  <c:v>171.13549211799688</c:v>
                </c:pt>
                <c:pt idx="1965">
                  <c:v>174.14188346137277</c:v>
                </c:pt>
                <c:pt idx="1966">
                  <c:v>184.5204815979678</c:v>
                </c:pt>
                <c:pt idx="1967">
                  <c:v>189.62642363616965</c:v>
                </c:pt>
                <c:pt idx="1968">
                  <c:v>187.17416427676693</c:v>
                </c:pt>
                <c:pt idx="1969">
                  <c:v>160.89576880531502</c:v>
                </c:pt>
                <c:pt idx="1970">
                  <c:v>179.88597790979031</c:v>
                </c:pt>
                <c:pt idx="1971">
                  <c:v>188.01815227816934</c:v>
                </c:pt>
                <c:pt idx="1972">
                  <c:v>178.88177202475077</c:v>
                </c:pt>
                <c:pt idx="1973">
                  <c:v>175.03353861940587</c:v>
                </c:pt>
                <c:pt idx="1974">
                  <c:v>190.5946011447017</c:v>
                </c:pt>
                <c:pt idx="1975">
                  <c:v>183.15634916114229</c:v>
                </c:pt>
                <c:pt idx="1976">
                  <c:v>188.18853394698809</c:v>
                </c:pt>
                <c:pt idx="1977">
                  <c:v>177.62594713137838</c:v>
                </c:pt>
                <c:pt idx="1978">
                  <c:v>184.02509112690996</c:v>
                </c:pt>
                <c:pt idx="1979">
                  <c:v>183.43929892141969</c:v>
                </c:pt>
                <c:pt idx="1980">
                  <c:v>171.19541001212613</c:v>
                </c:pt>
                <c:pt idx="1981">
                  <c:v>192.36207830787794</c:v>
                </c:pt>
                <c:pt idx="1982">
                  <c:v>179.24972533673662</c:v>
                </c:pt>
                <c:pt idx="1983">
                  <c:v>181.10763682021252</c:v>
                </c:pt>
                <c:pt idx="1984">
                  <c:v>178.61457347064575</c:v>
                </c:pt>
                <c:pt idx="1985">
                  <c:v>178.11440533552928</c:v>
                </c:pt>
                <c:pt idx="1986">
                  <c:v>167.38097085984128</c:v>
                </c:pt>
                <c:pt idx="1987">
                  <c:v>173.60750663114521</c:v>
                </c:pt>
                <c:pt idx="1988">
                  <c:v>175.2173246193185</c:v>
                </c:pt>
                <c:pt idx="1989">
                  <c:v>168.27653495855077</c:v>
                </c:pt>
                <c:pt idx="1990">
                  <c:v>193.48806324634805</c:v>
                </c:pt>
                <c:pt idx="1991">
                  <c:v>189.58786460575942</c:v>
                </c:pt>
                <c:pt idx="1992">
                  <c:v>180.61408155364288</c:v>
                </c:pt>
                <c:pt idx="1993">
                  <c:v>160.58038644679192</c:v>
                </c:pt>
                <c:pt idx="1994">
                  <c:v>188.30613968613542</c:v>
                </c:pt>
                <c:pt idx="1995">
                  <c:v>174.54375804382363</c:v>
                </c:pt>
                <c:pt idx="1996">
                  <c:v>191.62476345496265</c:v>
                </c:pt>
                <c:pt idx="1997">
                  <c:v>179.08819437575488</c:v>
                </c:pt>
                <c:pt idx="1998">
                  <c:v>169.94306797912395</c:v>
                </c:pt>
                <c:pt idx="1999">
                  <c:v>169.45035557567502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87.783417472084238</c:v>
                </c:pt>
                <c:pt idx="1">
                  <c:v>77.583484262493513</c:v>
                </c:pt>
                <c:pt idx="2">
                  <c:v>78.750205812221353</c:v>
                </c:pt>
                <c:pt idx="3">
                  <c:v>75.940299750982206</c:v>
                </c:pt>
                <c:pt idx="4">
                  <c:v>83.68185177082708</c:v>
                </c:pt>
                <c:pt idx="5">
                  <c:v>84.31180508489031</c:v>
                </c:pt>
                <c:pt idx="6">
                  <c:v>77.874454872440964</c:v>
                </c:pt>
                <c:pt idx="7">
                  <c:v>85.985452214564731</c:v>
                </c:pt>
                <c:pt idx="8">
                  <c:v>80.869744506963187</c:v>
                </c:pt>
                <c:pt idx="9">
                  <c:v>83.046709254847812</c:v>
                </c:pt>
                <c:pt idx="10">
                  <c:v>80.664602778902392</c:v>
                </c:pt>
                <c:pt idx="11">
                  <c:v>79.465534461708501</c:v>
                </c:pt>
                <c:pt idx="12">
                  <c:v>80.302061245080594</c:v>
                </c:pt>
                <c:pt idx="13">
                  <c:v>85.61753590015887</c:v>
                </c:pt>
                <c:pt idx="14">
                  <c:v>88.801819676278058</c:v>
                </c:pt>
                <c:pt idx="15">
                  <c:v>78.067710871567868</c:v>
                </c:pt>
                <c:pt idx="16">
                  <c:v>85.960045431997983</c:v>
                </c:pt>
                <c:pt idx="17">
                  <c:v>80.542943984997734</c:v>
                </c:pt>
                <c:pt idx="18">
                  <c:v>79.884407998263029</c:v>
                </c:pt>
                <c:pt idx="19">
                  <c:v>71.35527323597222</c:v>
                </c:pt>
                <c:pt idx="20">
                  <c:v>78.470429174054374</c:v>
                </c:pt>
                <c:pt idx="21">
                  <c:v>78.235074381329369</c:v>
                </c:pt>
                <c:pt idx="22">
                  <c:v>72.420072289086875</c:v>
                </c:pt>
                <c:pt idx="23">
                  <c:v>87.408621260393886</c:v>
                </c:pt>
                <c:pt idx="24">
                  <c:v>66.434715764301416</c:v>
                </c:pt>
                <c:pt idx="25">
                  <c:v>76.397973133532034</c:v>
                </c:pt>
                <c:pt idx="26">
                  <c:v>81.858278799287817</c:v>
                </c:pt>
                <c:pt idx="27">
                  <c:v>75.88924509961987</c:v>
                </c:pt>
                <c:pt idx="28">
                  <c:v>81.742611461248686</c:v>
                </c:pt>
                <c:pt idx="29">
                  <c:v>79.759561856747894</c:v>
                </c:pt>
                <c:pt idx="30">
                  <c:v>82.864672076916264</c:v>
                </c:pt>
                <c:pt idx="31">
                  <c:v>82.156412435175582</c:v>
                </c:pt>
                <c:pt idx="32">
                  <c:v>81.055102223329811</c:v>
                </c:pt>
                <c:pt idx="33">
                  <c:v>81.013473414282856</c:v>
                </c:pt>
                <c:pt idx="34">
                  <c:v>83.237987056727803</c:v>
                </c:pt>
                <c:pt idx="35">
                  <c:v>75.991955041585612</c:v>
                </c:pt>
                <c:pt idx="36">
                  <c:v>76.99333921261865</c:v>
                </c:pt>
                <c:pt idx="37">
                  <c:v>91.315443724495708</c:v>
                </c:pt>
                <c:pt idx="38">
                  <c:v>78.646060624236313</c:v>
                </c:pt>
                <c:pt idx="39">
                  <c:v>93.706133812289281</c:v>
                </c:pt>
                <c:pt idx="40">
                  <c:v>80.848366053309363</c:v>
                </c:pt>
                <c:pt idx="41">
                  <c:v>84.767012084862486</c:v>
                </c:pt>
                <c:pt idx="42">
                  <c:v>76.011348309905742</c:v>
                </c:pt>
                <c:pt idx="43">
                  <c:v>77.83052926225146</c:v>
                </c:pt>
                <c:pt idx="44">
                  <c:v>88.018455944954113</c:v>
                </c:pt>
                <c:pt idx="45">
                  <c:v>78.174761129392706</c:v>
                </c:pt>
                <c:pt idx="46">
                  <c:v>84.317918654521947</c:v>
                </c:pt>
                <c:pt idx="47">
                  <c:v>86.008710970510066</c:v>
                </c:pt>
                <c:pt idx="48">
                  <c:v>74.536431024818384</c:v>
                </c:pt>
                <c:pt idx="49">
                  <c:v>75.672635524383679</c:v>
                </c:pt>
                <c:pt idx="50">
                  <c:v>72.924163560149665</c:v>
                </c:pt>
                <c:pt idx="51">
                  <c:v>86.573476618601532</c:v>
                </c:pt>
                <c:pt idx="52">
                  <c:v>79.694080531906309</c:v>
                </c:pt>
                <c:pt idx="53">
                  <c:v>78.455736616426236</c:v>
                </c:pt>
                <c:pt idx="54">
                  <c:v>86.477646876293051</c:v>
                </c:pt>
                <c:pt idx="55">
                  <c:v>75.432965805271039</c:v>
                </c:pt>
                <c:pt idx="56">
                  <c:v>87.814902231860756</c:v>
                </c:pt>
                <c:pt idx="57">
                  <c:v>79.972864529605346</c:v>
                </c:pt>
                <c:pt idx="58">
                  <c:v>78.666139616250064</c:v>
                </c:pt>
                <c:pt idx="59">
                  <c:v>74.074784847496701</c:v>
                </c:pt>
                <c:pt idx="60">
                  <c:v>80.95340933506796</c:v>
                </c:pt>
                <c:pt idx="61">
                  <c:v>91.0226476221018</c:v>
                </c:pt>
                <c:pt idx="62">
                  <c:v>82.660573965320211</c:v>
                </c:pt>
                <c:pt idx="63">
                  <c:v>81.854608478051432</c:v>
                </c:pt>
                <c:pt idx="64">
                  <c:v>81.820181247940397</c:v>
                </c:pt>
                <c:pt idx="65">
                  <c:v>76.87979276293234</c:v>
                </c:pt>
                <c:pt idx="66">
                  <c:v>87.01301608871961</c:v>
                </c:pt>
                <c:pt idx="67">
                  <c:v>74.636572568397483</c:v>
                </c:pt>
                <c:pt idx="68">
                  <c:v>78.131304701247856</c:v>
                </c:pt>
                <c:pt idx="69">
                  <c:v>70.54371432379898</c:v>
                </c:pt>
                <c:pt idx="70">
                  <c:v>80.930936865118809</c:v>
                </c:pt>
                <c:pt idx="71">
                  <c:v>83.200048102481105</c:v>
                </c:pt>
                <c:pt idx="72">
                  <c:v>76.806052885948745</c:v>
                </c:pt>
                <c:pt idx="73">
                  <c:v>78.772556611093748</c:v>
                </c:pt>
                <c:pt idx="74">
                  <c:v>89.40898573646659</c:v>
                </c:pt>
                <c:pt idx="75">
                  <c:v>75.210457369404978</c:v>
                </c:pt>
                <c:pt idx="76">
                  <c:v>82.147944050735347</c:v>
                </c:pt>
                <c:pt idx="77">
                  <c:v>76.798407095001124</c:v>
                </c:pt>
                <c:pt idx="78">
                  <c:v>84.053741082440283</c:v>
                </c:pt>
                <c:pt idx="79">
                  <c:v>79.223286163785815</c:v>
                </c:pt>
                <c:pt idx="80">
                  <c:v>73.624350975652447</c:v>
                </c:pt>
                <c:pt idx="81">
                  <c:v>83.560458669104477</c:v>
                </c:pt>
                <c:pt idx="82">
                  <c:v>72.986834354872428</c:v>
                </c:pt>
                <c:pt idx="83">
                  <c:v>72.506661377261111</c:v>
                </c:pt>
                <c:pt idx="84">
                  <c:v>79.90506920540389</c:v>
                </c:pt>
                <c:pt idx="85">
                  <c:v>79.001848278664426</c:v>
                </c:pt>
                <c:pt idx="86">
                  <c:v>74.911548746680765</c:v>
                </c:pt>
                <c:pt idx="87">
                  <c:v>79.948689342997056</c:v>
                </c:pt>
                <c:pt idx="88">
                  <c:v>85.130320015070964</c:v>
                </c:pt>
                <c:pt idx="89">
                  <c:v>69.616805937735094</c:v>
                </c:pt>
                <c:pt idx="90">
                  <c:v>86.451868086348014</c:v>
                </c:pt>
                <c:pt idx="91">
                  <c:v>84.613782037677964</c:v>
                </c:pt>
                <c:pt idx="92">
                  <c:v>81.047313368808361</c:v>
                </c:pt>
                <c:pt idx="93">
                  <c:v>85.371843761858457</c:v>
                </c:pt>
                <c:pt idx="94">
                  <c:v>78.150424206296037</c:v>
                </c:pt>
                <c:pt idx="95">
                  <c:v>69.391234726899299</c:v>
                </c:pt>
                <c:pt idx="96">
                  <c:v>88.322547396309531</c:v>
                </c:pt>
                <c:pt idx="97">
                  <c:v>76.179144899716661</c:v>
                </c:pt>
                <c:pt idx="98">
                  <c:v>78.309882136744719</c:v>
                </c:pt>
                <c:pt idx="99">
                  <c:v>85.185344635496733</c:v>
                </c:pt>
                <c:pt idx="100">
                  <c:v>70.546754210775418</c:v>
                </c:pt>
                <c:pt idx="101">
                  <c:v>83.435461457681356</c:v>
                </c:pt>
                <c:pt idx="102">
                  <c:v>79.888193471518449</c:v>
                </c:pt>
                <c:pt idx="103">
                  <c:v>91.219722739305723</c:v>
                </c:pt>
                <c:pt idx="104">
                  <c:v>73.660155985996553</c:v>
                </c:pt>
                <c:pt idx="105">
                  <c:v>77.471205135156353</c:v>
                </c:pt>
                <c:pt idx="106">
                  <c:v>82.418886016757881</c:v>
                </c:pt>
                <c:pt idx="107">
                  <c:v>84.720514817327143</c:v>
                </c:pt>
                <c:pt idx="108">
                  <c:v>75.063939606976334</c:v>
                </c:pt>
                <c:pt idx="109">
                  <c:v>75.732503222317362</c:v>
                </c:pt>
                <c:pt idx="110">
                  <c:v>77.801989092468531</c:v>
                </c:pt>
                <c:pt idx="111">
                  <c:v>73.020264865472328</c:v>
                </c:pt>
                <c:pt idx="112">
                  <c:v>83.950369352797523</c:v>
                </c:pt>
                <c:pt idx="113">
                  <c:v>85.645657395871481</c:v>
                </c:pt>
                <c:pt idx="114">
                  <c:v>82.545669678132839</c:v>
                </c:pt>
                <c:pt idx="115">
                  <c:v>89.536621857975433</c:v>
                </c:pt>
                <c:pt idx="116">
                  <c:v>80.614703061891532</c:v>
                </c:pt>
                <c:pt idx="117">
                  <c:v>79.775597190039022</c:v>
                </c:pt>
                <c:pt idx="118">
                  <c:v>79.797816407708297</c:v>
                </c:pt>
                <c:pt idx="119">
                  <c:v>85.146302024660883</c:v>
                </c:pt>
                <c:pt idx="120">
                  <c:v>66.182732457944894</c:v>
                </c:pt>
                <c:pt idx="121">
                  <c:v>81.77945450149933</c:v>
                </c:pt>
                <c:pt idx="122">
                  <c:v>75.535563790449032</c:v>
                </c:pt>
                <c:pt idx="123">
                  <c:v>82.078888684916336</c:v>
                </c:pt>
                <c:pt idx="124">
                  <c:v>85.051720952013312</c:v>
                </c:pt>
                <c:pt idx="125">
                  <c:v>91.319937642541433</c:v>
                </c:pt>
                <c:pt idx="126">
                  <c:v>82.839625784668442</c:v>
                </c:pt>
                <c:pt idx="127">
                  <c:v>83.650008331429689</c:v>
                </c:pt>
                <c:pt idx="128">
                  <c:v>81.586166074134084</c:v>
                </c:pt>
                <c:pt idx="129">
                  <c:v>85.134147465722791</c:v>
                </c:pt>
                <c:pt idx="130">
                  <c:v>82.624263696724739</c:v>
                </c:pt>
                <c:pt idx="131">
                  <c:v>76.307986971021322</c:v>
                </c:pt>
                <c:pt idx="132">
                  <c:v>69.031163924862014</c:v>
                </c:pt>
                <c:pt idx="133">
                  <c:v>75.330325670552853</c:v>
                </c:pt>
                <c:pt idx="134">
                  <c:v>81.473292054023901</c:v>
                </c:pt>
                <c:pt idx="135">
                  <c:v>68.350723330906135</c:v>
                </c:pt>
                <c:pt idx="136">
                  <c:v>76.42462830078891</c:v>
                </c:pt>
                <c:pt idx="137">
                  <c:v>76.474164045626409</c:v>
                </c:pt>
                <c:pt idx="138">
                  <c:v>79.357230024182542</c:v>
                </c:pt>
                <c:pt idx="139">
                  <c:v>84.334498724122454</c:v>
                </c:pt>
                <c:pt idx="140">
                  <c:v>86.387211060127854</c:v>
                </c:pt>
                <c:pt idx="141">
                  <c:v>82.035416299002989</c:v>
                </c:pt>
                <c:pt idx="142">
                  <c:v>83.213290260403753</c:v>
                </c:pt>
                <c:pt idx="143">
                  <c:v>75.142487832941029</c:v>
                </c:pt>
                <c:pt idx="144">
                  <c:v>76.491545266087542</c:v>
                </c:pt>
                <c:pt idx="145">
                  <c:v>79.046292749859504</c:v>
                </c:pt>
                <c:pt idx="146">
                  <c:v>79.349434182808622</c:v>
                </c:pt>
                <c:pt idx="147">
                  <c:v>74.337692408475277</c:v>
                </c:pt>
                <c:pt idx="148">
                  <c:v>81.448906870784327</c:v>
                </c:pt>
                <c:pt idx="149">
                  <c:v>81.611375531853426</c:v>
                </c:pt>
                <c:pt idx="150">
                  <c:v>81.192365847325718</c:v>
                </c:pt>
                <c:pt idx="151">
                  <c:v>73.165643787662859</c:v>
                </c:pt>
                <c:pt idx="152">
                  <c:v>68.642076215254235</c:v>
                </c:pt>
                <c:pt idx="153">
                  <c:v>76.393569869759958</c:v>
                </c:pt>
                <c:pt idx="154">
                  <c:v>74.348747798900249</c:v>
                </c:pt>
                <c:pt idx="155">
                  <c:v>78.698484079486391</c:v>
                </c:pt>
                <c:pt idx="156">
                  <c:v>75.574908904201351</c:v>
                </c:pt>
                <c:pt idx="157">
                  <c:v>76.307525533525649</c:v>
                </c:pt>
                <c:pt idx="158">
                  <c:v>81.070888027420963</c:v>
                </c:pt>
                <c:pt idx="159">
                  <c:v>77.60757424069989</c:v>
                </c:pt>
                <c:pt idx="160">
                  <c:v>76.318879108674722</c:v>
                </c:pt>
                <c:pt idx="161">
                  <c:v>84.378875241593718</c:v>
                </c:pt>
                <c:pt idx="162">
                  <c:v>77.140686265901607</c:v>
                </c:pt>
                <c:pt idx="163">
                  <c:v>80.295507444351031</c:v>
                </c:pt>
                <c:pt idx="164">
                  <c:v>80.877847116723586</c:v>
                </c:pt>
                <c:pt idx="165">
                  <c:v>76.583315623796878</c:v>
                </c:pt>
                <c:pt idx="166">
                  <c:v>76.178919151870218</c:v>
                </c:pt>
                <c:pt idx="167">
                  <c:v>78.267937387151605</c:v>
                </c:pt>
                <c:pt idx="168">
                  <c:v>84.772244087098386</c:v>
                </c:pt>
                <c:pt idx="169">
                  <c:v>79.17266673604189</c:v>
                </c:pt>
                <c:pt idx="170">
                  <c:v>68.779197750302515</c:v>
                </c:pt>
                <c:pt idx="171">
                  <c:v>80.946062971568708</c:v>
                </c:pt>
                <c:pt idx="172">
                  <c:v>74.779380490820941</c:v>
                </c:pt>
                <c:pt idx="173">
                  <c:v>73.577697473310323</c:v>
                </c:pt>
                <c:pt idx="174">
                  <c:v>84.157148429477175</c:v>
                </c:pt>
                <c:pt idx="175">
                  <c:v>77.610899250536718</c:v>
                </c:pt>
                <c:pt idx="176">
                  <c:v>76.651681329346616</c:v>
                </c:pt>
                <c:pt idx="177">
                  <c:v>77.364910037601817</c:v>
                </c:pt>
                <c:pt idx="178">
                  <c:v>79.057815431548988</c:v>
                </c:pt>
                <c:pt idx="179">
                  <c:v>86.444300375261207</c:v>
                </c:pt>
                <c:pt idx="180">
                  <c:v>72.515094897871251</c:v>
                </c:pt>
                <c:pt idx="181">
                  <c:v>77.698073757725055</c:v>
                </c:pt>
                <c:pt idx="182">
                  <c:v>84.04896816056285</c:v>
                </c:pt>
                <c:pt idx="183">
                  <c:v>81.262533146324103</c:v>
                </c:pt>
                <c:pt idx="184">
                  <c:v>81.953883670917833</c:v>
                </c:pt>
                <c:pt idx="185">
                  <c:v>85.002440086954309</c:v>
                </c:pt>
                <c:pt idx="186">
                  <c:v>82.368357216244135</c:v>
                </c:pt>
                <c:pt idx="187">
                  <c:v>65.728199025454387</c:v>
                </c:pt>
                <c:pt idx="188">
                  <c:v>71.940992484901287</c:v>
                </c:pt>
                <c:pt idx="189">
                  <c:v>86.724541952202046</c:v>
                </c:pt>
                <c:pt idx="190">
                  <c:v>86.540873918791561</c:v>
                </c:pt>
                <c:pt idx="191">
                  <c:v>80.682956438940195</c:v>
                </c:pt>
                <c:pt idx="192">
                  <c:v>73.127163474693873</c:v>
                </c:pt>
                <c:pt idx="193">
                  <c:v>80.694504973266206</c:v>
                </c:pt>
                <c:pt idx="194">
                  <c:v>85.682087910977486</c:v>
                </c:pt>
                <c:pt idx="195">
                  <c:v>82.472005887781464</c:v>
                </c:pt>
                <c:pt idx="196">
                  <c:v>81.078550359957504</c:v>
                </c:pt>
                <c:pt idx="197">
                  <c:v>73.4631408615423</c:v>
                </c:pt>
                <c:pt idx="198">
                  <c:v>74.26898035216756</c:v>
                </c:pt>
                <c:pt idx="199">
                  <c:v>84.306480686884626</c:v>
                </c:pt>
                <c:pt idx="200">
                  <c:v>88.24895390865008</c:v>
                </c:pt>
                <c:pt idx="201">
                  <c:v>74.619461252303836</c:v>
                </c:pt>
                <c:pt idx="202">
                  <c:v>79.447368569833898</c:v>
                </c:pt>
                <c:pt idx="203">
                  <c:v>85.84132779437968</c:v>
                </c:pt>
                <c:pt idx="204">
                  <c:v>80.195674911340888</c:v>
                </c:pt>
                <c:pt idx="205">
                  <c:v>78.74083986643312</c:v>
                </c:pt>
                <c:pt idx="206">
                  <c:v>84.728796571287759</c:v>
                </c:pt>
                <c:pt idx="207">
                  <c:v>84.908002579399295</c:v>
                </c:pt>
                <c:pt idx="208">
                  <c:v>73.238477801581567</c:v>
                </c:pt>
                <c:pt idx="209">
                  <c:v>85.430360463592123</c:v>
                </c:pt>
                <c:pt idx="210">
                  <c:v>78.906213896742258</c:v>
                </c:pt>
                <c:pt idx="211">
                  <c:v>84.025829733849122</c:v>
                </c:pt>
                <c:pt idx="212">
                  <c:v>82.590543995207895</c:v>
                </c:pt>
                <c:pt idx="213">
                  <c:v>78.81643620330793</c:v>
                </c:pt>
                <c:pt idx="214">
                  <c:v>75.106241284349622</c:v>
                </c:pt>
                <c:pt idx="215">
                  <c:v>79.663525313934784</c:v>
                </c:pt>
                <c:pt idx="216">
                  <c:v>82.895286733482209</c:v>
                </c:pt>
                <c:pt idx="217">
                  <c:v>79.202336041253773</c:v>
                </c:pt>
                <c:pt idx="218">
                  <c:v>78.62289651510207</c:v>
                </c:pt>
                <c:pt idx="219">
                  <c:v>82.025087015315208</c:v>
                </c:pt>
                <c:pt idx="220">
                  <c:v>69.529359762290269</c:v>
                </c:pt>
                <c:pt idx="221">
                  <c:v>74.350388980192463</c:v>
                </c:pt>
                <c:pt idx="222">
                  <c:v>78.57501648777648</c:v>
                </c:pt>
                <c:pt idx="223">
                  <c:v>92.194190332585734</c:v>
                </c:pt>
                <c:pt idx="224">
                  <c:v>70.404260003200037</c:v>
                </c:pt>
                <c:pt idx="225">
                  <c:v>72.705171081801765</c:v>
                </c:pt>
                <c:pt idx="226">
                  <c:v>80.913116219381081</c:v>
                </c:pt>
                <c:pt idx="227">
                  <c:v>81.179652420884551</c:v>
                </c:pt>
                <c:pt idx="228">
                  <c:v>80.558068306252864</c:v>
                </c:pt>
                <c:pt idx="229">
                  <c:v>76.680327881304379</c:v>
                </c:pt>
                <c:pt idx="230">
                  <c:v>71.767869514345065</c:v>
                </c:pt>
                <c:pt idx="231">
                  <c:v>75.626474403347714</c:v>
                </c:pt>
                <c:pt idx="232">
                  <c:v>78.861591838667223</c:v>
                </c:pt>
                <c:pt idx="233">
                  <c:v>73.920193439750008</c:v>
                </c:pt>
                <c:pt idx="234">
                  <c:v>75.985370602938929</c:v>
                </c:pt>
                <c:pt idx="235">
                  <c:v>76.880814971721762</c:v>
                </c:pt>
                <c:pt idx="236">
                  <c:v>84.528560364779878</c:v>
                </c:pt>
                <c:pt idx="237">
                  <c:v>83.173614701291072</c:v>
                </c:pt>
                <c:pt idx="238">
                  <c:v>93.180732676170777</c:v>
                </c:pt>
                <c:pt idx="239">
                  <c:v>80.667987286655332</c:v>
                </c:pt>
                <c:pt idx="240">
                  <c:v>74.809661445105633</c:v>
                </c:pt>
                <c:pt idx="241">
                  <c:v>78.508399288441865</c:v>
                </c:pt>
                <c:pt idx="242">
                  <c:v>76.059221300774681</c:v>
                </c:pt>
                <c:pt idx="243">
                  <c:v>82.358462564839698</c:v>
                </c:pt>
                <c:pt idx="244">
                  <c:v>75.488892080663177</c:v>
                </c:pt>
                <c:pt idx="245">
                  <c:v>77.550026471267714</c:v>
                </c:pt>
                <c:pt idx="246">
                  <c:v>77.062981279369353</c:v>
                </c:pt>
                <c:pt idx="247">
                  <c:v>74.943030128556458</c:v>
                </c:pt>
                <c:pt idx="248">
                  <c:v>81.985492624857613</c:v>
                </c:pt>
                <c:pt idx="249">
                  <c:v>77.934878743281516</c:v>
                </c:pt>
                <c:pt idx="250">
                  <c:v>79.569412436313357</c:v>
                </c:pt>
                <c:pt idx="251">
                  <c:v>89.826645596400738</c:v>
                </c:pt>
                <c:pt idx="252">
                  <c:v>78.244133187525392</c:v>
                </c:pt>
                <c:pt idx="253">
                  <c:v>84.65480407639015</c:v>
                </c:pt>
                <c:pt idx="254">
                  <c:v>82.623953823242303</c:v>
                </c:pt>
                <c:pt idx="255">
                  <c:v>78.260416066361756</c:v>
                </c:pt>
                <c:pt idx="256">
                  <c:v>74.635845070177353</c:v>
                </c:pt>
                <c:pt idx="257">
                  <c:v>74.548732861947755</c:v>
                </c:pt>
                <c:pt idx="258">
                  <c:v>86.36284136514314</c:v>
                </c:pt>
                <c:pt idx="259">
                  <c:v>80.619676438531144</c:v>
                </c:pt>
                <c:pt idx="260">
                  <c:v>80.955878140020857</c:v>
                </c:pt>
                <c:pt idx="261">
                  <c:v>77.706909591707543</c:v>
                </c:pt>
                <c:pt idx="262">
                  <c:v>79.676836457937796</c:v>
                </c:pt>
                <c:pt idx="263">
                  <c:v>79.160824308005701</c:v>
                </c:pt>
                <c:pt idx="264">
                  <c:v>82.491042315355529</c:v>
                </c:pt>
                <c:pt idx="265">
                  <c:v>82.050117819020087</c:v>
                </c:pt>
                <c:pt idx="266">
                  <c:v>77.479183178644732</c:v>
                </c:pt>
                <c:pt idx="267">
                  <c:v>79.618436068306423</c:v>
                </c:pt>
                <c:pt idx="268">
                  <c:v>80.033387478820998</c:v>
                </c:pt>
                <c:pt idx="269">
                  <c:v>77.566721422444232</c:v>
                </c:pt>
                <c:pt idx="270">
                  <c:v>76.955843257728091</c:v>
                </c:pt>
                <c:pt idx="271">
                  <c:v>80.017132295784506</c:v>
                </c:pt>
                <c:pt idx="272">
                  <c:v>73.018201681298265</c:v>
                </c:pt>
                <c:pt idx="273">
                  <c:v>80.217794623352731</c:v>
                </c:pt>
                <c:pt idx="274">
                  <c:v>75.704702691843067</c:v>
                </c:pt>
                <c:pt idx="275">
                  <c:v>84.917345622168725</c:v>
                </c:pt>
                <c:pt idx="276">
                  <c:v>85.346014921304871</c:v>
                </c:pt>
                <c:pt idx="277">
                  <c:v>85.218609357819645</c:v>
                </c:pt>
                <c:pt idx="278">
                  <c:v>78.769954696043357</c:v>
                </c:pt>
                <c:pt idx="279">
                  <c:v>76.983787423240756</c:v>
                </c:pt>
                <c:pt idx="280">
                  <c:v>83.953585355963028</c:v>
                </c:pt>
                <c:pt idx="281">
                  <c:v>78.988491685754639</c:v>
                </c:pt>
                <c:pt idx="282">
                  <c:v>71.4290231415753</c:v>
                </c:pt>
                <c:pt idx="283">
                  <c:v>69.334516157803577</c:v>
                </c:pt>
                <c:pt idx="284">
                  <c:v>85.114633702516556</c:v>
                </c:pt>
                <c:pt idx="285">
                  <c:v>72.590664294448572</c:v>
                </c:pt>
                <c:pt idx="286">
                  <c:v>83.516453817193465</c:v>
                </c:pt>
                <c:pt idx="287">
                  <c:v>73.313277162338224</c:v>
                </c:pt>
                <c:pt idx="288">
                  <c:v>72.667357810086784</c:v>
                </c:pt>
                <c:pt idx="289">
                  <c:v>71.279272105512661</c:v>
                </c:pt>
                <c:pt idx="290">
                  <c:v>82.80831113054326</c:v>
                </c:pt>
                <c:pt idx="291">
                  <c:v>89.481197635663506</c:v>
                </c:pt>
                <c:pt idx="292">
                  <c:v>76.613305646554039</c:v>
                </c:pt>
                <c:pt idx="293">
                  <c:v>79.437899494173976</c:v>
                </c:pt>
                <c:pt idx="294">
                  <c:v>69.630445002526102</c:v>
                </c:pt>
                <c:pt idx="295">
                  <c:v>77.78901448718419</c:v>
                </c:pt>
                <c:pt idx="296">
                  <c:v>80.789662170807176</c:v>
                </c:pt>
                <c:pt idx="297">
                  <c:v>77.801814536817929</c:v>
                </c:pt>
                <c:pt idx="298">
                  <c:v>83.982580481792681</c:v>
                </c:pt>
                <c:pt idx="299">
                  <c:v>79.299826366866967</c:v>
                </c:pt>
                <c:pt idx="300">
                  <c:v>80.868561751016188</c:v>
                </c:pt>
                <c:pt idx="301">
                  <c:v>78.095164708404866</c:v>
                </c:pt>
                <c:pt idx="302">
                  <c:v>80.528303673731983</c:v>
                </c:pt>
                <c:pt idx="303">
                  <c:v>83.066387755703374</c:v>
                </c:pt>
                <c:pt idx="304">
                  <c:v>80.319615714432985</c:v>
                </c:pt>
                <c:pt idx="305">
                  <c:v>80.076486379495179</c:v>
                </c:pt>
                <c:pt idx="306">
                  <c:v>82.116361480750413</c:v>
                </c:pt>
                <c:pt idx="307">
                  <c:v>73.136189867366625</c:v>
                </c:pt>
                <c:pt idx="308">
                  <c:v>83.122117998523365</c:v>
                </c:pt>
                <c:pt idx="309">
                  <c:v>80.078585309220443</c:v>
                </c:pt>
                <c:pt idx="310">
                  <c:v>77.828102956167967</c:v>
                </c:pt>
                <c:pt idx="311">
                  <c:v>81.985890064612562</c:v>
                </c:pt>
                <c:pt idx="312">
                  <c:v>81.537939312971488</c:v>
                </c:pt>
                <c:pt idx="313">
                  <c:v>81.601811169004051</c:v>
                </c:pt>
                <c:pt idx="314">
                  <c:v>78.448283979178129</c:v>
                </c:pt>
                <c:pt idx="315">
                  <c:v>85.172345060850603</c:v>
                </c:pt>
                <c:pt idx="316">
                  <c:v>90.591066370475232</c:v>
                </c:pt>
                <c:pt idx="317">
                  <c:v>86.019280297444098</c:v>
                </c:pt>
                <c:pt idx="318">
                  <c:v>74.437315482832261</c:v>
                </c:pt>
                <c:pt idx="319">
                  <c:v>78.889616673164127</c:v>
                </c:pt>
                <c:pt idx="320">
                  <c:v>78.702262880978111</c:v>
                </c:pt>
                <c:pt idx="321">
                  <c:v>79.065569820473144</c:v>
                </c:pt>
                <c:pt idx="322">
                  <c:v>81.487693752363683</c:v>
                </c:pt>
                <c:pt idx="323">
                  <c:v>81.517983596965308</c:v>
                </c:pt>
                <c:pt idx="324">
                  <c:v>78.563959581500569</c:v>
                </c:pt>
                <c:pt idx="325">
                  <c:v>84.197949835088608</c:v>
                </c:pt>
                <c:pt idx="326">
                  <c:v>79.76422483405652</c:v>
                </c:pt>
                <c:pt idx="327">
                  <c:v>75.104421734870229</c:v>
                </c:pt>
                <c:pt idx="328">
                  <c:v>80.012446097473443</c:v>
                </c:pt>
                <c:pt idx="329">
                  <c:v>88.666255650157879</c:v>
                </c:pt>
                <c:pt idx="330">
                  <c:v>79.83009972285744</c:v>
                </c:pt>
                <c:pt idx="331">
                  <c:v>81.345638116479805</c:v>
                </c:pt>
                <c:pt idx="332">
                  <c:v>71.780376940615596</c:v>
                </c:pt>
                <c:pt idx="333">
                  <c:v>72.128040650115565</c:v>
                </c:pt>
                <c:pt idx="334">
                  <c:v>75.492508763732275</c:v>
                </c:pt>
                <c:pt idx="335">
                  <c:v>80.80904894532398</c:v>
                </c:pt>
                <c:pt idx="336">
                  <c:v>80.229297846594633</c:v>
                </c:pt>
                <c:pt idx="337">
                  <c:v>77.828494864825245</c:v>
                </c:pt>
                <c:pt idx="338">
                  <c:v>90.685957715443081</c:v>
                </c:pt>
                <c:pt idx="339">
                  <c:v>84.996651597483719</c:v>
                </c:pt>
                <c:pt idx="340">
                  <c:v>83.747618036440372</c:v>
                </c:pt>
                <c:pt idx="341">
                  <c:v>82.223588160097393</c:v>
                </c:pt>
                <c:pt idx="342">
                  <c:v>77.66953811022745</c:v>
                </c:pt>
                <c:pt idx="343">
                  <c:v>77.629609781852267</c:v>
                </c:pt>
                <c:pt idx="344">
                  <c:v>80.461437766691972</c:v>
                </c:pt>
                <c:pt idx="345">
                  <c:v>81.706147009464999</c:v>
                </c:pt>
                <c:pt idx="346">
                  <c:v>75.975661430510911</c:v>
                </c:pt>
                <c:pt idx="347">
                  <c:v>78.706521705088747</c:v>
                </c:pt>
                <c:pt idx="348">
                  <c:v>76.945802758566401</c:v>
                </c:pt>
                <c:pt idx="349">
                  <c:v>80.854990169671865</c:v>
                </c:pt>
                <c:pt idx="350">
                  <c:v>82.95200533148784</c:v>
                </c:pt>
                <c:pt idx="351">
                  <c:v>84.106220636463576</c:v>
                </c:pt>
                <c:pt idx="352">
                  <c:v>82.25405438065043</c:v>
                </c:pt>
                <c:pt idx="353">
                  <c:v>85.13986965010956</c:v>
                </c:pt>
                <c:pt idx="354">
                  <c:v>81.390590495626071</c:v>
                </c:pt>
                <c:pt idx="355">
                  <c:v>85.878129786009978</c:v>
                </c:pt>
                <c:pt idx="356">
                  <c:v>77.486895273984672</c:v>
                </c:pt>
                <c:pt idx="357">
                  <c:v>73.790306249981171</c:v>
                </c:pt>
                <c:pt idx="358">
                  <c:v>84.024816162597531</c:v>
                </c:pt>
                <c:pt idx="359">
                  <c:v>71.310945531441547</c:v>
                </c:pt>
                <c:pt idx="360">
                  <c:v>76.394057250152784</c:v>
                </c:pt>
                <c:pt idx="361">
                  <c:v>79.990067144107542</c:v>
                </c:pt>
                <c:pt idx="362">
                  <c:v>83.798589085538424</c:v>
                </c:pt>
                <c:pt idx="363">
                  <c:v>78.974429202401467</c:v>
                </c:pt>
                <c:pt idx="364">
                  <c:v>83.196132995326536</c:v>
                </c:pt>
                <c:pt idx="365">
                  <c:v>75.877551303384763</c:v>
                </c:pt>
                <c:pt idx="366">
                  <c:v>76.252196635632643</c:v>
                </c:pt>
                <c:pt idx="367">
                  <c:v>79.813682434042462</c:v>
                </c:pt>
                <c:pt idx="368">
                  <c:v>88.417664320600181</c:v>
                </c:pt>
                <c:pt idx="369">
                  <c:v>78.008184814882952</c:v>
                </c:pt>
                <c:pt idx="370">
                  <c:v>77.672458441299867</c:v>
                </c:pt>
                <c:pt idx="371">
                  <c:v>75.48789647032622</c:v>
                </c:pt>
                <c:pt idx="372">
                  <c:v>70.606705847040004</c:v>
                </c:pt>
                <c:pt idx="373">
                  <c:v>83.386398012169252</c:v>
                </c:pt>
                <c:pt idx="374">
                  <c:v>71.222394359598184</c:v>
                </c:pt>
                <c:pt idx="375">
                  <c:v>79.120917461375086</c:v>
                </c:pt>
                <c:pt idx="376">
                  <c:v>84.841017403401409</c:v>
                </c:pt>
                <c:pt idx="377">
                  <c:v>81.948292773356172</c:v>
                </c:pt>
                <c:pt idx="378">
                  <c:v>80.278594677670185</c:v>
                </c:pt>
                <c:pt idx="379">
                  <c:v>92.175241572305268</c:v>
                </c:pt>
                <c:pt idx="380">
                  <c:v>73.633311595047616</c:v>
                </c:pt>
                <c:pt idx="381">
                  <c:v>85.41314619868642</c:v>
                </c:pt>
                <c:pt idx="382">
                  <c:v>84.576967276314804</c:v>
                </c:pt>
                <c:pt idx="383">
                  <c:v>82.13537118442926</c:v>
                </c:pt>
                <c:pt idx="384">
                  <c:v>81.273229801269139</c:v>
                </c:pt>
                <c:pt idx="385">
                  <c:v>78.071462369383113</c:v>
                </c:pt>
                <c:pt idx="386">
                  <c:v>88.320015189453272</c:v>
                </c:pt>
                <c:pt idx="387">
                  <c:v>78.564063766021903</c:v>
                </c:pt>
                <c:pt idx="388">
                  <c:v>75.789664136332476</c:v>
                </c:pt>
                <c:pt idx="389">
                  <c:v>79.292226561072198</c:v>
                </c:pt>
                <c:pt idx="390">
                  <c:v>74.665177882353362</c:v>
                </c:pt>
                <c:pt idx="391">
                  <c:v>76.873513029309578</c:v>
                </c:pt>
                <c:pt idx="392">
                  <c:v>72.650310993376507</c:v>
                </c:pt>
                <c:pt idx="393">
                  <c:v>81.76201851122913</c:v>
                </c:pt>
                <c:pt idx="394">
                  <c:v>74.601522903987899</c:v>
                </c:pt>
                <c:pt idx="395">
                  <c:v>74.772966562798501</c:v>
                </c:pt>
                <c:pt idx="396">
                  <c:v>77.564663003817643</c:v>
                </c:pt>
                <c:pt idx="397">
                  <c:v>83.579274819561618</c:v>
                </c:pt>
                <c:pt idx="398">
                  <c:v>82.122704550885786</c:v>
                </c:pt>
                <c:pt idx="399">
                  <c:v>84.440930384479202</c:v>
                </c:pt>
                <c:pt idx="400">
                  <c:v>89.372780919212772</c:v>
                </c:pt>
                <c:pt idx="401">
                  <c:v>87.152416807482567</c:v>
                </c:pt>
                <c:pt idx="402">
                  <c:v>81.665358844336254</c:v>
                </c:pt>
                <c:pt idx="403">
                  <c:v>80.509126293833049</c:v>
                </c:pt>
                <c:pt idx="404">
                  <c:v>81.600696935284162</c:v>
                </c:pt>
                <c:pt idx="405">
                  <c:v>82.740749840960348</c:v>
                </c:pt>
                <c:pt idx="406">
                  <c:v>70.413554328271914</c:v>
                </c:pt>
                <c:pt idx="407">
                  <c:v>83.138195542983624</c:v>
                </c:pt>
                <c:pt idx="408">
                  <c:v>81.003553986290569</c:v>
                </c:pt>
                <c:pt idx="409">
                  <c:v>79.715687159488766</c:v>
                </c:pt>
                <c:pt idx="410">
                  <c:v>73.52569500083095</c:v>
                </c:pt>
                <c:pt idx="411">
                  <c:v>84.236843276885082</c:v>
                </c:pt>
                <c:pt idx="412">
                  <c:v>78.730690115389919</c:v>
                </c:pt>
                <c:pt idx="413">
                  <c:v>70.386418294226885</c:v>
                </c:pt>
                <c:pt idx="414">
                  <c:v>79.134588032424006</c:v>
                </c:pt>
                <c:pt idx="415">
                  <c:v>84.940757131587247</c:v>
                </c:pt>
                <c:pt idx="416">
                  <c:v>77.127215515736083</c:v>
                </c:pt>
                <c:pt idx="417">
                  <c:v>81.869263997966712</c:v>
                </c:pt>
                <c:pt idx="418">
                  <c:v>82.460030602676184</c:v>
                </c:pt>
                <c:pt idx="419">
                  <c:v>77.274064593079586</c:v>
                </c:pt>
                <c:pt idx="420">
                  <c:v>87.454212478780079</c:v>
                </c:pt>
                <c:pt idx="421">
                  <c:v>85.758294116691701</c:v>
                </c:pt>
                <c:pt idx="422">
                  <c:v>82.42648305069612</c:v>
                </c:pt>
                <c:pt idx="423">
                  <c:v>75.334953523017603</c:v>
                </c:pt>
                <c:pt idx="424">
                  <c:v>72.494591393077798</c:v>
                </c:pt>
                <c:pt idx="425">
                  <c:v>70.090157799492928</c:v>
                </c:pt>
                <c:pt idx="426">
                  <c:v>82.131614863477338</c:v>
                </c:pt>
                <c:pt idx="427">
                  <c:v>77.539909450400401</c:v>
                </c:pt>
                <c:pt idx="428">
                  <c:v>76.457002800417939</c:v>
                </c:pt>
                <c:pt idx="429">
                  <c:v>72.656574868377234</c:v>
                </c:pt>
                <c:pt idx="430">
                  <c:v>79.280394609170315</c:v>
                </c:pt>
                <c:pt idx="431">
                  <c:v>78.067381244607333</c:v>
                </c:pt>
                <c:pt idx="432">
                  <c:v>81.840336858212595</c:v>
                </c:pt>
                <c:pt idx="433">
                  <c:v>77.363070549627352</c:v>
                </c:pt>
                <c:pt idx="434">
                  <c:v>76.229026063971872</c:v>
                </c:pt>
                <c:pt idx="435">
                  <c:v>71.484184595747323</c:v>
                </c:pt>
                <c:pt idx="436">
                  <c:v>81.616923863819764</c:v>
                </c:pt>
                <c:pt idx="437">
                  <c:v>79.520099643049264</c:v>
                </c:pt>
                <c:pt idx="438">
                  <c:v>78.372275756978937</c:v>
                </c:pt>
                <c:pt idx="439">
                  <c:v>84.218642670269659</c:v>
                </c:pt>
                <c:pt idx="440">
                  <c:v>76.328457441498273</c:v>
                </c:pt>
                <c:pt idx="441">
                  <c:v>83.232168808550966</c:v>
                </c:pt>
                <c:pt idx="442">
                  <c:v>78.953755176426725</c:v>
                </c:pt>
                <c:pt idx="443">
                  <c:v>79.66312233932436</c:v>
                </c:pt>
                <c:pt idx="444">
                  <c:v>71.304560451090197</c:v>
                </c:pt>
                <c:pt idx="445">
                  <c:v>84.528673081817757</c:v>
                </c:pt>
                <c:pt idx="446">
                  <c:v>76.80192408268006</c:v>
                </c:pt>
                <c:pt idx="447">
                  <c:v>88.612297046881608</c:v>
                </c:pt>
                <c:pt idx="448">
                  <c:v>75.372116580991417</c:v>
                </c:pt>
                <c:pt idx="449">
                  <c:v>79.127698877337053</c:v>
                </c:pt>
                <c:pt idx="450">
                  <c:v>86.741172586200321</c:v>
                </c:pt>
                <c:pt idx="451">
                  <c:v>77.483156444652735</c:v>
                </c:pt>
                <c:pt idx="452">
                  <c:v>73.333052046487481</c:v>
                </c:pt>
                <c:pt idx="453">
                  <c:v>72.554859097657172</c:v>
                </c:pt>
                <c:pt idx="454">
                  <c:v>82.228204961168558</c:v>
                </c:pt>
                <c:pt idx="455">
                  <c:v>79.765018785522884</c:v>
                </c:pt>
                <c:pt idx="456">
                  <c:v>78.918521951769421</c:v>
                </c:pt>
                <c:pt idx="457">
                  <c:v>78.723014980120553</c:v>
                </c:pt>
                <c:pt idx="458">
                  <c:v>77.293115247532</c:v>
                </c:pt>
                <c:pt idx="459">
                  <c:v>88.917084684457578</c:v>
                </c:pt>
                <c:pt idx="460">
                  <c:v>81.056798600710934</c:v>
                </c:pt>
                <c:pt idx="461">
                  <c:v>78.44429827944407</c:v>
                </c:pt>
                <c:pt idx="462">
                  <c:v>82.354406154107011</c:v>
                </c:pt>
                <c:pt idx="463">
                  <c:v>81.468730157065608</c:v>
                </c:pt>
                <c:pt idx="464">
                  <c:v>80.530740565694529</c:v>
                </c:pt>
                <c:pt idx="465">
                  <c:v>77.819191515776083</c:v>
                </c:pt>
                <c:pt idx="466">
                  <c:v>78.125047279424777</c:v>
                </c:pt>
                <c:pt idx="467">
                  <c:v>81.228890485973153</c:v>
                </c:pt>
                <c:pt idx="468">
                  <c:v>86.761886847741337</c:v>
                </c:pt>
                <c:pt idx="469">
                  <c:v>81.508025386870088</c:v>
                </c:pt>
                <c:pt idx="470">
                  <c:v>83.237426210572025</c:v>
                </c:pt>
                <c:pt idx="471">
                  <c:v>78.001994031041619</c:v>
                </c:pt>
                <c:pt idx="472">
                  <c:v>74.862943819458181</c:v>
                </c:pt>
                <c:pt idx="473">
                  <c:v>72.736903010625639</c:v>
                </c:pt>
                <c:pt idx="474">
                  <c:v>80.086535419839549</c:v>
                </c:pt>
                <c:pt idx="475">
                  <c:v>87.990978821401953</c:v>
                </c:pt>
                <c:pt idx="476">
                  <c:v>80.455203169062372</c:v>
                </c:pt>
                <c:pt idx="477">
                  <c:v>77.405653309768283</c:v>
                </c:pt>
                <c:pt idx="478">
                  <c:v>86.944795881190871</c:v>
                </c:pt>
                <c:pt idx="479">
                  <c:v>80.897073171993725</c:v>
                </c:pt>
                <c:pt idx="480">
                  <c:v>71.955176951290454</c:v>
                </c:pt>
                <c:pt idx="481">
                  <c:v>83.527680913076836</c:v>
                </c:pt>
                <c:pt idx="482">
                  <c:v>77.961960512730457</c:v>
                </c:pt>
                <c:pt idx="483">
                  <c:v>82.355128536244251</c:v>
                </c:pt>
                <c:pt idx="484">
                  <c:v>69.026566239124577</c:v>
                </c:pt>
                <c:pt idx="485">
                  <c:v>83.818097369018219</c:v>
                </c:pt>
                <c:pt idx="486">
                  <c:v>82.304530467067138</c:v>
                </c:pt>
                <c:pt idx="487">
                  <c:v>77.134793586228511</c:v>
                </c:pt>
                <c:pt idx="488">
                  <c:v>75.510902592468</c:v>
                </c:pt>
                <c:pt idx="489">
                  <c:v>76.927477617125305</c:v>
                </c:pt>
                <c:pt idx="490">
                  <c:v>79.467836046439828</c:v>
                </c:pt>
                <c:pt idx="491">
                  <c:v>93.647979300474958</c:v>
                </c:pt>
                <c:pt idx="492">
                  <c:v>85.4625156507756</c:v>
                </c:pt>
                <c:pt idx="493">
                  <c:v>76.292166686301897</c:v>
                </c:pt>
                <c:pt idx="494">
                  <c:v>87.923412080195376</c:v>
                </c:pt>
                <c:pt idx="495">
                  <c:v>80.961149954930875</c:v>
                </c:pt>
                <c:pt idx="496">
                  <c:v>80.633382303074214</c:v>
                </c:pt>
                <c:pt idx="497">
                  <c:v>83.369094581211669</c:v>
                </c:pt>
                <c:pt idx="498">
                  <c:v>90.200999326237365</c:v>
                </c:pt>
                <c:pt idx="499">
                  <c:v>75.416442527941882</c:v>
                </c:pt>
                <c:pt idx="500">
                  <c:v>90.605398527586175</c:v>
                </c:pt>
                <c:pt idx="501">
                  <c:v>84.951631221408505</c:v>
                </c:pt>
                <c:pt idx="502">
                  <c:v>73.145770144760277</c:v>
                </c:pt>
                <c:pt idx="503">
                  <c:v>97.986913329939014</c:v>
                </c:pt>
                <c:pt idx="504">
                  <c:v>77.007216478618588</c:v>
                </c:pt>
                <c:pt idx="505">
                  <c:v>77.316542814950736</c:v>
                </c:pt>
                <c:pt idx="506">
                  <c:v>77.266988070033548</c:v>
                </c:pt>
                <c:pt idx="507">
                  <c:v>79.646507391827086</c:v>
                </c:pt>
                <c:pt idx="508">
                  <c:v>82.503924391593088</c:v>
                </c:pt>
                <c:pt idx="509">
                  <c:v>81.832139221638585</c:v>
                </c:pt>
                <c:pt idx="510">
                  <c:v>82.353128632150458</c:v>
                </c:pt>
                <c:pt idx="511">
                  <c:v>81.226719006677598</c:v>
                </c:pt>
                <c:pt idx="512">
                  <c:v>79.095231037093072</c:v>
                </c:pt>
                <c:pt idx="513">
                  <c:v>83.324584818809853</c:v>
                </c:pt>
                <c:pt idx="514">
                  <c:v>74.318951466238772</c:v>
                </c:pt>
                <c:pt idx="515">
                  <c:v>76.102727921464648</c:v>
                </c:pt>
                <c:pt idx="516">
                  <c:v>79.061774345336573</c:v>
                </c:pt>
                <c:pt idx="517">
                  <c:v>84.083096604369828</c:v>
                </c:pt>
                <c:pt idx="518">
                  <c:v>77.186780208180338</c:v>
                </c:pt>
                <c:pt idx="519">
                  <c:v>74.9857663523497</c:v>
                </c:pt>
                <c:pt idx="520">
                  <c:v>75.150589473074604</c:v>
                </c:pt>
                <c:pt idx="521">
                  <c:v>90.048376623295297</c:v>
                </c:pt>
                <c:pt idx="522">
                  <c:v>76.383280298489694</c:v>
                </c:pt>
                <c:pt idx="523">
                  <c:v>80.44021463183114</c:v>
                </c:pt>
                <c:pt idx="524">
                  <c:v>73.689456887559629</c:v>
                </c:pt>
                <c:pt idx="525">
                  <c:v>80.412562561155596</c:v>
                </c:pt>
                <c:pt idx="526">
                  <c:v>78.245190855115695</c:v>
                </c:pt>
                <c:pt idx="527">
                  <c:v>80.734984834246958</c:v>
                </c:pt>
                <c:pt idx="528">
                  <c:v>69.986655040195032</c:v>
                </c:pt>
                <c:pt idx="529">
                  <c:v>84.189863070869293</c:v>
                </c:pt>
                <c:pt idx="530">
                  <c:v>79.682171810264393</c:v>
                </c:pt>
                <c:pt idx="531">
                  <c:v>73.040510672389786</c:v>
                </c:pt>
                <c:pt idx="532">
                  <c:v>76.502573731610369</c:v>
                </c:pt>
                <c:pt idx="533">
                  <c:v>82.820678042077873</c:v>
                </c:pt>
                <c:pt idx="534">
                  <c:v>87.687251900383373</c:v>
                </c:pt>
                <c:pt idx="535">
                  <c:v>74.375829349190425</c:v>
                </c:pt>
                <c:pt idx="536">
                  <c:v>85.896422272218686</c:v>
                </c:pt>
                <c:pt idx="537">
                  <c:v>76.092974289088204</c:v>
                </c:pt>
                <c:pt idx="538">
                  <c:v>81.282102050988357</c:v>
                </c:pt>
                <c:pt idx="539">
                  <c:v>75.576248769341035</c:v>
                </c:pt>
                <c:pt idx="540">
                  <c:v>82.84503333043169</c:v>
                </c:pt>
                <c:pt idx="541">
                  <c:v>83.272486537992052</c:v>
                </c:pt>
                <c:pt idx="542">
                  <c:v>80.182503335679755</c:v>
                </c:pt>
                <c:pt idx="543">
                  <c:v>75.078870968210339</c:v>
                </c:pt>
                <c:pt idx="544">
                  <c:v>81.913667602523816</c:v>
                </c:pt>
                <c:pt idx="545">
                  <c:v>79.196960622155828</c:v>
                </c:pt>
                <c:pt idx="546">
                  <c:v>84.440413243402034</c:v>
                </c:pt>
                <c:pt idx="547">
                  <c:v>72.70113946384707</c:v>
                </c:pt>
                <c:pt idx="548">
                  <c:v>75.895889141134418</c:v>
                </c:pt>
                <c:pt idx="549">
                  <c:v>71.713912744007047</c:v>
                </c:pt>
                <c:pt idx="550">
                  <c:v>75.315791863000072</c:v>
                </c:pt>
                <c:pt idx="551">
                  <c:v>79.292967984090922</c:v>
                </c:pt>
                <c:pt idx="552">
                  <c:v>80.970569728949883</c:v>
                </c:pt>
                <c:pt idx="553">
                  <c:v>74.678874563579939</c:v>
                </c:pt>
                <c:pt idx="554">
                  <c:v>82.131485514568496</c:v>
                </c:pt>
                <c:pt idx="555">
                  <c:v>73.803825782292066</c:v>
                </c:pt>
                <c:pt idx="556">
                  <c:v>73.520589645009309</c:v>
                </c:pt>
                <c:pt idx="557">
                  <c:v>80.783117497804909</c:v>
                </c:pt>
                <c:pt idx="558">
                  <c:v>77.473290646035693</c:v>
                </c:pt>
                <c:pt idx="559">
                  <c:v>81.163688610234075</c:v>
                </c:pt>
                <c:pt idx="560">
                  <c:v>76.46139310877696</c:v>
                </c:pt>
                <c:pt idx="561">
                  <c:v>74.435435606368259</c:v>
                </c:pt>
                <c:pt idx="562">
                  <c:v>81.632925076566892</c:v>
                </c:pt>
                <c:pt idx="563">
                  <c:v>77.505346871782265</c:v>
                </c:pt>
                <c:pt idx="564">
                  <c:v>71.587081731114878</c:v>
                </c:pt>
                <c:pt idx="565">
                  <c:v>71.890496648613905</c:v>
                </c:pt>
                <c:pt idx="566">
                  <c:v>79.642074476709951</c:v>
                </c:pt>
                <c:pt idx="567">
                  <c:v>81.854924900924502</c:v>
                </c:pt>
                <c:pt idx="568">
                  <c:v>75.427033502709889</c:v>
                </c:pt>
                <c:pt idx="569">
                  <c:v>73.953098958705212</c:v>
                </c:pt>
                <c:pt idx="570">
                  <c:v>79.477012540606154</c:v>
                </c:pt>
                <c:pt idx="571">
                  <c:v>81.264133153966327</c:v>
                </c:pt>
                <c:pt idx="572">
                  <c:v>71.592128640124471</c:v>
                </c:pt>
                <c:pt idx="573">
                  <c:v>80.027616803843387</c:v>
                </c:pt>
                <c:pt idx="574">
                  <c:v>85.22303208312988</c:v>
                </c:pt>
                <c:pt idx="575">
                  <c:v>74.197097033582352</c:v>
                </c:pt>
                <c:pt idx="576">
                  <c:v>81.535411625196403</c:v>
                </c:pt>
                <c:pt idx="577">
                  <c:v>79.051171333315608</c:v>
                </c:pt>
                <c:pt idx="578">
                  <c:v>90.463747099242511</c:v>
                </c:pt>
                <c:pt idx="579">
                  <c:v>71.709538825381799</c:v>
                </c:pt>
                <c:pt idx="580">
                  <c:v>71.706408412107038</c:v>
                </c:pt>
                <c:pt idx="581">
                  <c:v>80.493521303498937</c:v>
                </c:pt>
                <c:pt idx="582">
                  <c:v>77.639701571237524</c:v>
                </c:pt>
                <c:pt idx="583">
                  <c:v>87.796699376567247</c:v>
                </c:pt>
                <c:pt idx="584">
                  <c:v>81.217240904074757</c:v>
                </c:pt>
                <c:pt idx="585">
                  <c:v>85.054811695742615</c:v>
                </c:pt>
                <c:pt idx="586">
                  <c:v>79.671188557897935</c:v>
                </c:pt>
                <c:pt idx="587">
                  <c:v>81.705638286280021</c:v>
                </c:pt>
                <c:pt idx="588">
                  <c:v>83.168479486266136</c:v>
                </c:pt>
                <c:pt idx="589">
                  <c:v>86.624545826203118</c:v>
                </c:pt>
                <c:pt idx="590">
                  <c:v>84.496660637072651</c:v>
                </c:pt>
                <c:pt idx="591">
                  <c:v>85.96719673264414</c:v>
                </c:pt>
                <c:pt idx="592">
                  <c:v>85.529324929837372</c:v>
                </c:pt>
                <c:pt idx="593">
                  <c:v>70.187464702254658</c:v>
                </c:pt>
                <c:pt idx="594">
                  <c:v>85.393674466711047</c:v>
                </c:pt>
                <c:pt idx="595">
                  <c:v>82.673305894526735</c:v>
                </c:pt>
                <c:pt idx="596">
                  <c:v>80.23734513260149</c:v>
                </c:pt>
                <c:pt idx="597">
                  <c:v>79.299172702405642</c:v>
                </c:pt>
                <c:pt idx="598">
                  <c:v>85.652170120654063</c:v>
                </c:pt>
                <c:pt idx="599">
                  <c:v>72.241768598470898</c:v>
                </c:pt>
                <c:pt idx="600">
                  <c:v>81.988344696984242</c:v>
                </c:pt>
                <c:pt idx="601">
                  <c:v>78.727294857623534</c:v>
                </c:pt>
                <c:pt idx="602">
                  <c:v>87.734200907438151</c:v>
                </c:pt>
                <c:pt idx="603">
                  <c:v>83.230221090078871</c:v>
                </c:pt>
                <c:pt idx="604">
                  <c:v>83.659453186210357</c:v>
                </c:pt>
                <c:pt idx="605">
                  <c:v>80.921613512446754</c:v>
                </c:pt>
                <c:pt idx="606">
                  <c:v>81.294519638012815</c:v>
                </c:pt>
                <c:pt idx="607">
                  <c:v>80.906349872593566</c:v>
                </c:pt>
                <c:pt idx="608">
                  <c:v>73.672896932754568</c:v>
                </c:pt>
                <c:pt idx="609">
                  <c:v>84.05884930266879</c:v>
                </c:pt>
                <c:pt idx="610">
                  <c:v>80.86014180580672</c:v>
                </c:pt>
                <c:pt idx="611">
                  <c:v>81.286459055842258</c:v>
                </c:pt>
                <c:pt idx="612">
                  <c:v>78.867473601133213</c:v>
                </c:pt>
                <c:pt idx="613">
                  <c:v>87.258650631636542</c:v>
                </c:pt>
                <c:pt idx="614">
                  <c:v>87.192872050348996</c:v>
                </c:pt>
                <c:pt idx="615">
                  <c:v>83.264266730463063</c:v>
                </c:pt>
                <c:pt idx="616">
                  <c:v>87.776090813997399</c:v>
                </c:pt>
                <c:pt idx="617">
                  <c:v>78.142213021610615</c:v>
                </c:pt>
                <c:pt idx="618">
                  <c:v>77.994847769041897</c:v>
                </c:pt>
                <c:pt idx="619">
                  <c:v>86.416783041340125</c:v>
                </c:pt>
                <c:pt idx="620">
                  <c:v>82.250493771059709</c:v>
                </c:pt>
                <c:pt idx="621">
                  <c:v>82.86992153797982</c:v>
                </c:pt>
                <c:pt idx="622">
                  <c:v>80.169475990323846</c:v>
                </c:pt>
                <c:pt idx="623">
                  <c:v>77.705124180633362</c:v>
                </c:pt>
                <c:pt idx="624">
                  <c:v>75.50987156704457</c:v>
                </c:pt>
                <c:pt idx="625">
                  <c:v>84.958912175388903</c:v>
                </c:pt>
                <c:pt idx="626">
                  <c:v>81.677400448649806</c:v>
                </c:pt>
                <c:pt idx="627">
                  <c:v>74.183805886596772</c:v>
                </c:pt>
                <c:pt idx="628">
                  <c:v>78.384208866611488</c:v>
                </c:pt>
                <c:pt idx="629">
                  <c:v>86.946142559283714</c:v>
                </c:pt>
                <c:pt idx="630">
                  <c:v>73.62427915003893</c:v>
                </c:pt>
                <c:pt idx="631">
                  <c:v>79.233728491331419</c:v>
                </c:pt>
                <c:pt idx="632">
                  <c:v>76.768548306620104</c:v>
                </c:pt>
                <c:pt idx="633">
                  <c:v>84.793810452388044</c:v>
                </c:pt>
                <c:pt idx="634">
                  <c:v>68.401825647115174</c:v>
                </c:pt>
                <c:pt idx="635">
                  <c:v>80.740285726119325</c:v>
                </c:pt>
                <c:pt idx="636">
                  <c:v>73.324682420815748</c:v>
                </c:pt>
                <c:pt idx="637">
                  <c:v>74.231976010800821</c:v>
                </c:pt>
                <c:pt idx="638">
                  <c:v>83.446222945054714</c:v>
                </c:pt>
                <c:pt idx="639">
                  <c:v>85.320448942493996</c:v>
                </c:pt>
                <c:pt idx="640">
                  <c:v>82.431503692262069</c:v>
                </c:pt>
                <c:pt idx="641">
                  <c:v>74.615726416844751</c:v>
                </c:pt>
                <c:pt idx="642">
                  <c:v>79.751828934588886</c:v>
                </c:pt>
                <c:pt idx="643">
                  <c:v>80.638234964650366</c:v>
                </c:pt>
                <c:pt idx="644">
                  <c:v>77.529119497010996</c:v>
                </c:pt>
                <c:pt idx="645">
                  <c:v>81.254776377183788</c:v>
                </c:pt>
                <c:pt idx="646">
                  <c:v>84.360542680871191</c:v>
                </c:pt>
                <c:pt idx="647">
                  <c:v>87.131129421797027</c:v>
                </c:pt>
                <c:pt idx="648">
                  <c:v>81.578371764425782</c:v>
                </c:pt>
                <c:pt idx="649">
                  <c:v>79.902357232046725</c:v>
                </c:pt>
                <c:pt idx="650">
                  <c:v>78.100616992820278</c:v>
                </c:pt>
                <c:pt idx="651">
                  <c:v>75.722642253813163</c:v>
                </c:pt>
                <c:pt idx="652">
                  <c:v>83.490326396427804</c:v>
                </c:pt>
                <c:pt idx="653">
                  <c:v>73.903533432906926</c:v>
                </c:pt>
                <c:pt idx="654">
                  <c:v>75.851436419935823</c:v>
                </c:pt>
                <c:pt idx="655">
                  <c:v>76.944863755877364</c:v>
                </c:pt>
                <c:pt idx="656">
                  <c:v>76.149701282619105</c:v>
                </c:pt>
                <c:pt idx="657">
                  <c:v>81.045061551483059</c:v>
                </c:pt>
                <c:pt idx="658">
                  <c:v>80.326719778684762</c:v>
                </c:pt>
                <c:pt idx="659">
                  <c:v>75.444535310569833</c:v>
                </c:pt>
                <c:pt idx="660">
                  <c:v>79.098670110882765</c:v>
                </c:pt>
                <c:pt idx="661">
                  <c:v>74.528171115336335</c:v>
                </c:pt>
                <c:pt idx="662">
                  <c:v>70.542304776720499</c:v>
                </c:pt>
                <c:pt idx="663">
                  <c:v>88.521088606705717</c:v>
                </c:pt>
                <c:pt idx="664">
                  <c:v>86.365237958102952</c:v>
                </c:pt>
                <c:pt idx="665">
                  <c:v>77.993585027141748</c:v>
                </c:pt>
                <c:pt idx="666">
                  <c:v>85.839095651859495</c:v>
                </c:pt>
                <c:pt idx="667">
                  <c:v>73.208698346122844</c:v>
                </c:pt>
                <c:pt idx="668">
                  <c:v>77.333514316354041</c:v>
                </c:pt>
                <c:pt idx="669">
                  <c:v>85.30394437576264</c:v>
                </c:pt>
                <c:pt idx="670">
                  <c:v>75.633193062148905</c:v>
                </c:pt>
                <c:pt idx="671">
                  <c:v>75.736128554201898</c:v>
                </c:pt>
                <c:pt idx="672">
                  <c:v>75.91206978017793</c:v>
                </c:pt>
                <c:pt idx="673">
                  <c:v>83.150858923766151</c:v>
                </c:pt>
                <c:pt idx="674">
                  <c:v>80.858314817482025</c:v>
                </c:pt>
                <c:pt idx="675">
                  <c:v>75.903916888414685</c:v>
                </c:pt>
                <c:pt idx="676">
                  <c:v>88.055081525802706</c:v>
                </c:pt>
                <c:pt idx="677">
                  <c:v>86.201893547441415</c:v>
                </c:pt>
                <c:pt idx="678">
                  <c:v>75.036830443595463</c:v>
                </c:pt>
                <c:pt idx="679">
                  <c:v>79.366170181149897</c:v>
                </c:pt>
                <c:pt idx="680">
                  <c:v>76.152402009700708</c:v>
                </c:pt>
                <c:pt idx="681">
                  <c:v>83.408565018932379</c:v>
                </c:pt>
                <c:pt idx="682">
                  <c:v>84.018543355925758</c:v>
                </c:pt>
                <c:pt idx="683">
                  <c:v>91.310951159957611</c:v>
                </c:pt>
                <c:pt idx="684">
                  <c:v>78.445927685437951</c:v>
                </c:pt>
                <c:pt idx="685">
                  <c:v>74.613361071238245</c:v>
                </c:pt>
                <c:pt idx="686">
                  <c:v>70.60286826177061</c:v>
                </c:pt>
                <c:pt idx="687">
                  <c:v>71.145310490791431</c:v>
                </c:pt>
                <c:pt idx="688">
                  <c:v>83.659736722673472</c:v>
                </c:pt>
                <c:pt idx="689">
                  <c:v>85.989610933251242</c:v>
                </c:pt>
                <c:pt idx="690">
                  <c:v>81.643204066975144</c:v>
                </c:pt>
                <c:pt idx="691">
                  <c:v>78.165119064132</c:v>
                </c:pt>
                <c:pt idx="692">
                  <c:v>69.600661573393964</c:v>
                </c:pt>
                <c:pt idx="693">
                  <c:v>84.169572539046797</c:v>
                </c:pt>
                <c:pt idx="694">
                  <c:v>71.442503953179099</c:v>
                </c:pt>
                <c:pt idx="695">
                  <c:v>71.870267277954412</c:v>
                </c:pt>
                <c:pt idx="696">
                  <c:v>83.137720141073515</c:v>
                </c:pt>
                <c:pt idx="697">
                  <c:v>89.361159746359434</c:v>
                </c:pt>
                <c:pt idx="698">
                  <c:v>82.802815218469945</c:v>
                </c:pt>
                <c:pt idx="699">
                  <c:v>79.328598564937266</c:v>
                </c:pt>
                <c:pt idx="700">
                  <c:v>82.980858671037623</c:v>
                </c:pt>
                <c:pt idx="701">
                  <c:v>82.005073986207435</c:v>
                </c:pt>
                <c:pt idx="702">
                  <c:v>72.902917116141907</c:v>
                </c:pt>
                <c:pt idx="703">
                  <c:v>77.187532156781984</c:v>
                </c:pt>
                <c:pt idx="704">
                  <c:v>82.167250707010155</c:v>
                </c:pt>
                <c:pt idx="705">
                  <c:v>83.29409438779021</c:v>
                </c:pt>
                <c:pt idx="706">
                  <c:v>84.165587239704237</c:v>
                </c:pt>
                <c:pt idx="707">
                  <c:v>81.325726996635964</c:v>
                </c:pt>
                <c:pt idx="708">
                  <c:v>69.416399352496299</c:v>
                </c:pt>
                <c:pt idx="709">
                  <c:v>76.187514885882393</c:v>
                </c:pt>
                <c:pt idx="710">
                  <c:v>74.310014984967026</c:v>
                </c:pt>
                <c:pt idx="711">
                  <c:v>81.690595339613864</c:v>
                </c:pt>
                <c:pt idx="712">
                  <c:v>83.747824307764262</c:v>
                </c:pt>
                <c:pt idx="713">
                  <c:v>79.842625924022798</c:v>
                </c:pt>
                <c:pt idx="714">
                  <c:v>76.629638723943103</c:v>
                </c:pt>
                <c:pt idx="715">
                  <c:v>86.080497552734656</c:v>
                </c:pt>
                <c:pt idx="716">
                  <c:v>77.464152945837256</c:v>
                </c:pt>
                <c:pt idx="717">
                  <c:v>75.169344519520095</c:v>
                </c:pt>
                <c:pt idx="718">
                  <c:v>81.050853125905093</c:v>
                </c:pt>
                <c:pt idx="719">
                  <c:v>82.189012414849216</c:v>
                </c:pt>
                <c:pt idx="720">
                  <c:v>77.977583239757479</c:v>
                </c:pt>
                <c:pt idx="721">
                  <c:v>84.589325539540425</c:v>
                </c:pt>
                <c:pt idx="722">
                  <c:v>91.433969513891384</c:v>
                </c:pt>
                <c:pt idx="723">
                  <c:v>84.152655532233467</c:v>
                </c:pt>
                <c:pt idx="724">
                  <c:v>73.233175254164465</c:v>
                </c:pt>
                <c:pt idx="725">
                  <c:v>76.070645159120303</c:v>
                </c:pt>
                <c:pt idx="726">
                  <c:v>87.483477448411065</c:v>
                </c:pt>
                <c:pt idx="727">
                  <c:v>90.76649601001975</c:v>
                </c:pt>
                <c:pt idx="728">
                  <c:v>84.104956433371029</c:v>
                </c:pt>
                <c:pt idx="729">
                  <c:v>72.89655401372913</c:v>
                </c:pt>
                <c:pt idx="730">
                  <c:v>84.0119851181678</c:v>
                </c:pt>
                <c:pt idx="731">
                  <c:v>69.80956674824138</c:v>
                </c:pt>
                <c:pt idx="732">
                  <c:v>77.09185465077698</c:v>
                </c:pt>
                <c:pt idx="733">
                  <c:v>88.601850454072519</c:v>
                </c:pt>
                <c:pt idx="734">
                  <c:v>75.581977134014124</c:v>
                </c:pt>
                <c:pt idx="735">
                  <c:v>81.035181128748135</c:v>
                </c:pt>
                <c:pt idx="736">
                  <c:v>76.063723964251452</c:v>
                </c:pt>
                <c:pt idx="737">
                  <c:v>85.615638817549382</c:v>
                </c:pt>
                <c:pt idx="738">
                  <c:v>75.924090657455864</c:v>
                </c:pt>
                <c:pt idx="739">
                  <c:v>73.227243490358532</c:v>
                </c:pt>
                <c:pt idx="740">
                  <c:v>82.243663396812764</c:v>
                </c:pt>
                <c:pt idx="741">
                  <c:v>69.011051740407282</c:v>
                </c:pt>
                <c:pt idx="742">
                  <c:v>81.714008088910731</c:v>
                </c:pt>
                <c:pt idx="743">
                  <c:v>74.20288291448459</c:v>
                </c:pt>
                <c:pt idx="744">
                  <c:v>75.014479765160274</c:v>
                </c:pt>
                <c:pt idx="745">
                  <c:v>84.737794682640413</c:v>
                </c:pt>
                <c:pt idx="746">
                  <c:v>68.125978334815628</c:v>
                </c:pt>
                <c:pt idx="747">
                  <c:v>71.714545622600681</c:v>
                </c:pt>
                <c:pt idx="748">
                  <c:v>72.292499129227281</c:v>
                </c:pt>
                <c:pt idx="749">
                  <c:v>76.020702331760205</c:v>
                </c:pt>
                <c:pt idx="750">
                  <c:v>87.91268656207879</c:v>
                </c:pt>
                <c:pt idx="751">
                  <c:v>89.502572033617156</c:v>
                </c:pt>
                <c:pt idx="752">
                  <c:v>78.443302874571728</c:v>
                </c:pt>
                <c:pt idx="753">
                  <c:v>84.337630613558943</c:v>
                </c:pt>
                <c:pt idx="754">
                  <c:v>79.677144643425464</c:v>
                </c:pt>
                <c:pt idx="755">
                  <c:v>66.365273386284031</c:v>
                </c:pt>
                <c:pt idx="756">
                  <c:v>83.242895745572298</c:v>
                </c:pt>
                <c:pt idx="757">
                  <c:v>80.34073683241806</c:v>
                </c:pt>
                <c:pt idx="758">
                  <c:v>84.98656156934959</c:v>
                </c:pt>
                <c:pt idx="759">
                  <c:v>90.112610996943047</c:v>
                </c:pt>
                <c:pt idx="760">
                  <c:v>71.809796955972828</c:v>
                </c:pt>
                <c:pt idx="761">
                  <c:v>76.265845266061845</c:v>
                </c:pt>
                <c:pt idx="762">
                  <c:v>87.25863805496887</c:v>
                </c:pt>
                <c:pt idx="763">
                  <c:v>85.73626083302824</c:v>
                </c:pt>
                <c:pt idx="764">
                  <c:v>65.797010199501074</c:v>
                </c:pt>
                <c:pt idx="765">
                  <c:v>73.184660007282531</c:v>
                </c:pt>
                <c:pt idx="766">
                  <c:v>72.496091180936077</c:v>
                </c:pt>
                <c:pt idx="767">
                  <c:v>75.778234362194382</c:v>
                </c:pt>
                <c:pt idx="768">
                  <c:v>74.825774571944336</c:v>
                </c:pt>
                <c:pt idx="769">
                  <c:v>80.606251990171927</c:v>
                </c:pt>
                <c:pt idx="770">
                  <c:v>77.206216931644732</c:v>
                </c:pt>
                <c:pt idx="771">
                  <c:v>76.74763445390542</c:v>
                </c:pt>
                <c:pt idx="772">
                  <c:v>80.691459122713766</c:v>
                </c:pt>
                <c:pt idx="773">
                  <c:v>85.175253255972876</c:v>
                </c:pt>
                <c:pt idx="774">
                  <c:v>78.509403139173401</c:v>
                </c:pt>
                <c:pt idx="775">
                  <c:v>85.465855547444534</c:v>
                </c:pt>
                <c:pt idx="776">
                  <c:v>88.385386232855325</c:v>
                </c:pt>
                <c:pt idx="777">
                  <c:v>79.649585763790313</c:v>
                </c:pt>
                <c:pt idx="778">
                  <c:v>88.321179795939912</c:v>
                </c:pt>
                <c:pt idx="779">
                  <c:v>75.015559578229059</c:v>
                </c:pt>
                <c:pt idx="780">
                  <c:v>72.517157096634122</c:v>
                </c:pt>
                <c:pt idx="781">
                  <c:v>86.184117944465072</c:v>
                </c:pt>
                <c:pt idx="782">
                  <c:v>77.909936181435356</c:v>
                </c:pt>
                <c:pt idx="783">
                  <c:v>72.328587308180005</c:v>
                </c:pt>
                <c:pt idx="784">
                  <c:v>76.974391651186224</c:v>
                </c:pt>
                <c:pt idx="785">
                  <c:v>87.119259358093274</c:v>
                </c:pt>
                <c:pt idx="786">
                  <c:v>76.545827970803046</c:v>
                </c:pt>
                <c:pt idx="787">
                  <c:v>77.597079855574549</c:v>
                </c:pt>
                <c:pt idx="788">
                  <c:v>73.06870104829521</c:v>
                </c:pt>
                <c:pt idx="789">
                  <c:v>75.687483960194996</c:v>
                </c:pt>
                <c:pt idx="790">
                  <c:v>76.092783713228982</c:v>
                </c:pt>
                <c:pt idx="791">
                  <c:v>74.433067384140074</c:v>
                </c:pt>
                <c:pt idx="792">
                  <c:v>78.652734685232517</c:v>
                </c:pt>
                <c:pt idx="793">
                  <c:v>81.493616782476778</c:v>
                </c:pt>
                <c:pt idx="794">
                  <c:v>86.020249312537445</c:v>
                </c:pt>
                <c:pt idx="795">
                  <c:v>78.64927089965532</c:v>
                </c:pt>
                <c:pt idx="796">
                  <c:v>80.654556730684376</c:v>
                </c:pt>
                <c:pt idx="797">
                  <c:v>77.439304855064435</c:v>
                </c:pt>
                <c:pt idx="798">
                  <c:v>83.215680132955583</c:v>
                </c:pt>
                <c:pt idx="799">
                  <c:v>73.629943836232087</c:v>
                </c:pt>
                <c:pt idx="800">
                  <c:v>89.287068170454376</c:v>
                </c:pt>
                <c:pt idx="801">
                  <c:v>83.087472580363496</c:v>
                </c:pt>
                <c:pt idx="802">
                  <c:v>78.473847085866211</c:v>
                </c:pt>
                <c:pt idx="803">
                  <c:v>75.982346236269265</c:v>
                </c:pt>
                <c:pt idx="804">
                  <c:v>83.703504479003257</c:v>
                </c:pt>
                <c:pt idx="805">
                  <c:v>83.318340685304278</c:v>
                </c:pt>
                <c:pt idx="806">
                  <c:v>81.275590034027502</c:v>
                </c:pt>
                <c:pt idx="807">
                  <c:v>88.565500562962285</c:v>
                </c:pt>
                <c:pt idx="808">
                  <c:v>78.195642783031559</c:v>
                </c:pt>
                <c:pt idx="809">
                  <c:v>79.985749855927281</c:v>
                </c:pt>
                <c:pt idx="810">
                  <c:v>75.045061843212309</c:v>
                </c:pt>
                <c:pt idx="811">
                  <c:v>86.98394191000483</c:v>
                </c:pt>
                <c:pt idx="812">
                  <c:v>84.90882629892613</c:v>
                </c:pt>
                <c:pt idx="813">
                  <c:v>83.735398106656163</c:v>
                </c:pt>
                <c:pt idx="814">
                  <c:v>78.748211284318799</c:v>
                </c:pt>
                <c:pt idx="815">
                  <c:v>89.577129118535254</c:v>
                </c:pt>
                <c:pt idx="816">
                  <c:v>80.908029334262153</c:v>
                </c:pt>
                <c:pt idx="817">
                  <c:v>84.791872799299341</c:v>
                </c:pt>
                <c:pt idx="818">
                  <c:v>82.870203518816822</c:v>
                </c:pt>
                <c:pt idx="819">
                  <c:v>81.077870664728735</c:v>
                </c:pt>
                <c:pt idx="820">
                  <c:v>82.328200176638347</c:v>
                </c:pt>
                <c:pt idx="821">
                  <c:v>76.62818014499075</c:v>
                </c:pt>
                <c:pt idx="822">
                  <c:v>86.859925573898934</c:v>
                </c:pt>
                <c:pt idx="823">
                  <c:v>84.501585915470287</c:v>
                </c:pt>
                <c:pt idx="824">
                  <c:v>86.242743560129412</c:v>
                </c:pt>
                <c:pt idx="825">
                  <c:v>82.345208767383753</c:v>
                </c:pt>
                <c:pt idx="826">
                  <c:v>77.069760022187964</c:v>
                </c:pt>
                <c:pt idx="827">
                  <c:v>66.900878125826196</c:v>
                </c:pt>
                <c:pt idx="828">
                  <c:v>70.919450635112952</c:v>
                </c:pt>
                <c:pt idx="829">
                  <c:v>78.75553434893952</c:v>
                </c:pt>
                <c:pt idx="830">
                  <c:v>76.168277577774234</c:v>
                </c:pt>
                <c:pt idx="831">
                  <c:v>82.257840378462646</c:v>
                </c:pt>
                <c:pt idx="832">
                  <c:v>84.739617465438187</c:v>
                </c:pt>
                <c:pt idx="833">
                  <c:v>85.921855556909136</c:v>
                </c:pt>
                <c:pt idx="834">
                  <c:v>78.793827247436099</c:v>
                </c:pt>
                <c:pt idx="835">
                  <c:v>76.259813308515518</c:v>
                </c:pt>
                <c:pt idx="836">
                  <c:v>77.590528550703425</c:v>
                </c:pt>
                <c:pt idx="837">
                  <c:v>74.681671699493265</c:v>
                </c:pt>
                <c:pt idx="838">
                  <c:v>85.802462584987452</c:v>
                </c:pt>
                <c:pt idx="839">
                  <c:v>84.205638533596442</c:v>
                </c:pt>
                <c:pt idx="840">
                  <c:v>83.659242145642807</c:v>
                </c:pt>
                <c:pt idx="841">
                  <c:v>77.843934599911194</c:v>
                </c:pt>
                <c:pt idx="842">
                  <c:v>80.250127736591892</c:v>
                </c:pt>
                <c:pt idx="843">
                  <c:v>79.003276982313352</c:v>
                </c:pt>
                <c:pt idx="844">
                  <c:v>77.667509416866025</c:v>
                </c:pt>
                <c:pt idx="845">
                  <c:v>73.635787045264379</c:v>
                </c:pt>
                <c:pt idx="846">
                  <c:v>77.981246130015919</c:v>
                </c:pt>
                <c:pt idx="847">
                  <c:v>85.942619714154816</c:v>
                </c:pt>
                <c:pt idx="848">
                  <c:v>76.407018877228722</c:v>
                </c:pt>
                <c:pt idx="849">
                  <c:v>67.977504260253596</c:v>
                </c:pt>
                <c:pt idx="850">
                  <c:v>71.272290571419376</c:v>
                </c:pt>
                <c:pt idx="851">
                  <c:v>77.100493482201443</c:v>
                </c:pt>
                <c:pt idx="852">
                  <c:v>86.934159386424284</c:v>
                </c:pt>
                <c:pt idx="853">
                  <c:v>82.999328999285083</c:v>
                </c:pt>
                <c:pt idx="854">
                  <c:v>80.202791145302768</c:v>
                </c:pt>
                <c:pt idx="855">
                  <c:v>78.424656050495855</c:v>
                </c:pt>
                <c:pt idx="856">
                  <c:v>71.132598713256598</c:v>
                </c:pt>
                <c:pt idx="857">
                  <c:v>77.992803764590533</c:v>
                </c:pt>
                <c:pt idx="858">
                  <c:v>83.081167280976416</c:v>
                </c:pt>
                <c:pt idx="859">
                  <c:v>75.625428393322295</c:v>
                </c:pt>
                <c:pt idx="860">
                  <c:v>80.709613694371583</c:v>
                </c:pt>
                <c:pt idx="861">
                  <c:v>82.552272805221151</c:v>
                </c:pt>
                <c:pt idx="862">
                  <c:v>87.43628942268937</c:v>
                </c:pt>
                <c:pt idx="863">
                  <c:v>78.767676292369174</c:v>
                </c:pt>
                <c:pt idx="864">
                  <c:v>83.118771675851363</c:v>
                </c:pt>
                <c:pt idx="865">
                  <c:v>79.96808890333206</c:v>
                </c:pt>
                <c:pt idx="866">
                  <c:v>79.606170538959773</c:v>
                </c:pt>
                <c:pt idx="867">
                  <c:v>84.750801003122945</c:v>
                </c:pt>
                <c:pt idx="868">
                  <c:v>87.738968542645139</c:v>
                </c:pt>
                <c:pt idx="869">
                  <c:v>83.648183826718679</c:v>
                </c:pt>
                <c:pt idx="870">
                  <c:v>81.463064939743049</c:v>
                </c:pt>
                <c:pt idx="871">
                  <c:v>79.947392967727382</c:v>
                </c:pt>
                <c:pt idx="872">
                  <c:v>71.261924264570652</c:v>
                </c:pt>
                <c:pt idx="873">
                  <c:v>74.913401082737465</c:v>
                </c:pt>
                <c:pt idx="874">
                  <c:v>80.95018378401528</c:v>
                </c:pt>
                <c:pt idx="875">
                  <c:v>76.110014964106995</c:v>
                </c:pt>
                <c:pt idx="876">
                  <c:v>82.076356535979215</c:v>
                </c:pt>
                <c:pt idx="877">
                  <c:v>72.090470188623925</c:v>
                </c:pt>
                <c:pt idx="878">
                  <c:v>77.437835417036425</c:v>
                </c:pt>
                <c:pt idx="879">
                  <c:v>77.058394528744671</c:v>
                </c:pt>
                <c:pt idx="880">
                  <c:v>70.615696331046919</c:v>
                </c:pt>
                <c:pt idx="881">
                  <c:v>82.136364708767175</c:v>
                </c:pt>
                <c:pt idx="882">
                  <c:v>87.29466379544705</c:v>
                </c:pt>
                <c:pt idx="883">
                  <c:v>77.714451574911621</c:v>
                </c:pt>
                <c:pt idx="884">
                  <c:v>82.328728199603745</c:v>
                </c:pt>
                <c:pt idx="885">
                  <c:v>79.584434183146868</c:v>
                </c:pt>
                <c:pt idx="886">
                  <c:v>79.001024353390605</c:v>
                </c:pt>
                <c:pt idx="887">
                  <c:v>71.801090640441316</c:v>
                </c:pt>
                <c:pt idx="888">
                  <c:v>69.946959476201954</c:v>
                </c:pt>
                <c:pt idx="889">
                  <c:v>81.766361455645338</c:v>
                </c:pt>
                <c:pt idx="890">
                  <c:v>85.594260162490684</c:v>
                </c:pt>
                <c:pt idx="891">
                  <c:v>88.342464761750804</c:v>
                </c:pt>
                <c:pt idx="892">
                  <c:v>81.292066430749315</c:v>
                </c:pt>
                <c:pt idx="893">
                  <c:v>81.924477766819336</c:v>
                </c:pt>
                <c:pt idx="894">
                  <c:v>73.136133874058487</c:v>
                </c:pt>
                <c:pt idx="895">
                  <c:v>87.569063516452971</c:v>
                </c:pt>
                <c:pt idx="896">
                  <c:v>79.351449921573987</c:v>
                </c:pt>
                <c:pt idx="897">
                  <c:v>71.30563721086196</c:v>
                </c:pt>
                <c:pt idx="898">
                  <c:v>87.242867551622368</c:v>
                </c:pt>
                <c:pt idx="899">
                  <c:v>82.004415208185264</c:v>
                </c:pt>
                <c:pt idx="900">
                  <c:v>84.989489881995922</c:v>
                </c:pt>
                <c:pt idx="901">
                  <c:v>86.392558966525485</c:v>
                </c:pt>
                <c:pt idx="902">
                  <c:v>86.801744959629701</c:v>
                </c:pt>
                <c:pt idx="903">
                  <c:v>84.93279984963236</c:v>
                </c:pt>
                <c:pt idx="904">
                  <c:v>75.355698197493538</c:v>
                </c:pt>
                <c:pt idx="905">
                  <c:v>81.379477301105496</c:v>
                </c:pt>
                <c:pt idx="906">
                  <c:v>79.522301019332573</c:v>
                </c:pt>
                <c:pt idx="907">
                  <c:v>82.972378565292956</c:v>
                </c:pt>
                <c:pt idx="908">
                  <c:v>87.721026090922436</c:v>
                </c:pt>
                <c:pt idx="909">
                  <c:v>81.462122960587266</c:v>
                </c:pt>
                <c:pt idx="910">
                  <c:v>82.429068270842166</c:v>
                </c:pt>
                <c:pt idx="911">
                  <c:v>70.361096997143306</c:v>
                </c:pt>
                <c:pt idx="912">
                  <c:v>81.224398619995199</c:v>
                </c:pt>
                <c:pt idx="913">
                  <c:v>89.554484266012707</c:v>
                </c:pt>
                <c:pt idx="914">
                  <c:v>72.02738132360993</c:v>
                </c:pt>
                <c:pt idx="915">
                  <c:v>72.498761546298681</c:v>
                </c:pt>
                <c:pt idx="916">
                  <c:v>76.206738526920702</c:v>
                </c:pt>
                <c:pt idx="917">
                  <c:v>81.351706414271732</c:v>
                </c:pt>
                <c:pt idx="918">
                  <c:v>82.349735576467779</c:v>
                </c:pt>
                <c:pt idx="919">
                  <c:v>82.76511300057507</c:v>
                </c:pt>
                <c:pt idx="920">
                  <c:v>77.635105715188104</c:v>
                </c:pt>
                <c:pt idx="921">
                  <c:v>82.674718505841</c:v>
                </c:pt>
                <c:pt idx="922">
                  <c:v>84.740495951769532</c:v>
                </c:pt>
                <c:pt idx="923">
                  <c:v>75.784943592298788</c:v>
                </c:pt>
                <c:pt idx="924">
                  <c:v>70.637720763584696</c:v>
                </c:pt>
                <c:pt idx="925">
                  <c:v>77.758818504242385</c:v>
                </c:pt>
                <c:pt idx="926">
                  <c:v>75.159430610799618</c:v>
                </c:pt>
                <c:pt idx="927">
                  <c:v>73.763288940488337</c:v>
                </c:pt>
                <c:pt idx="928">
                  <c:v>81.713925713112957</c:v>
                </c:pt>
                <c:pt idx="929">
                  <c:v>74.376078753377143</c:v>
                </c:pt>
                <c:pt idx="930">
                  <c:v>82.100608442515124</c:v>
                </c:pt>
                <c:pt idx="931">
                  <c:v>77.016032358619398</c:v>
                </c:pt>
                <c:pt idx="932">
                  <c:v>80.165239987467004</c:v>
                </c:pt>
                <c:pt idx="933">
                  <c:v>78.656263121265837</c:v>
                </c:pt>
                <c:pt idx="934">
                  <c:v>84.405105529919354</c:v>
                </c:pt>
                <c:pt idx="935">
                  <c:v>75.988619919925583</c:v>
                </c:pt>
                <c:pt idx="936">
                  <c:v>84.715249777443262</c:v>
                </c:pt>
                <c:pt idx="937">
                  <c:v>74.305285375315506</c:v>
                </c:pt>
                <c:pt idx="938">
                  <c:v>85.77124888656067</c:v>
                </c:pt>
                <c:pt idx="939">
                  <c:v>71.527452410753341</c:v>
                </c:pt>
                <c:pt idx="940">
                  <c:v>86.127234884608924</c:v>
                </c:pt>
                <c:pt idx="941">
                  <c:v>81.709835765296361</c:v>
                </c:pt>
                <c:pt idx="942">
                  <c:v>78.448526052413115</c:v>
                </c:pt>
                <c:pt idx="943">
                  <c:v>79.379491207903072</c:v>
                </c:pt>
                <c:pt idx="944">
                  <c:v>78.894007096408671</c:v>
                </c:pt>
                <c:pt idx="945">
                  <c:v>73.156188851417042</c:v>
                </c:pt>
                <c:pt idx="946">
                  <c:v>85.755759536074734</c:v>
                </c:pt>
                <c:pt idx="947">
                  <c:v>80.845837083423206</c:v>
                </c:pt>
                <c:pt idx="948">
                  <c:v>80.391343374776611</c:v>
                </c:pt>
                <c:pt idx="949">
                  <c:v>74.898993832272154</c:v>
                </c:pt>
                <c:pt idx="950">
                  <c:v>90.092843897456504</c:v>
                </c:pt>
                <c:pt idx="951">
                  <c:v>87.899766428189849</c:v>
                </c:pt>
                <c:pt idx="952">
                  <c:v>76.30574843586453</c:v>
                </c:pt>
                <c:pt idx="953">
                  <c:v>89.577722073171657</c:v>
                </c:pt>
                <c:pt idx="954">
                  <c:v>81.151810083496642</c:v>
                </c:pt>
                <c:pt idx="955">
                  <c:v>78.377605952055688</c:v>
                </c:pt>
                <c:pt idx="956">
                  <c:v>77.762188837784279</c:v>
                </c:pt>
                <c:pt idx="957">
                  <c:v>84.059063429261258</c:v>
                </c:pt>
                <c:pt idx="958">
                  <c:v>78.348957595170461</c:v>
                </c:pt>
                <c:pt idx="959">
                  <c:v>84.472183230167587</c:v>
                </c:pt>
                <c:pt idx="960">
                  <c:v>86.865641204056345</c:v>
                </c:pt>
                <c:pt idx="961">
                  <c:v>73.160247465721397</c:v>
                </c:pt>
                <c:pt idx="962">
                  <c:v>77.502380683149369</c:v>
                </c:pt>
                <c:pt idx="963">
                  <c:v>79.038905318858639</c:v>
                </c:pt>
                <c:pt idx="964">
                  <c:v>72.482835170738468</c:v>
                </c:pt>
                <c:pt idx="965">
                  <c:v>67.738753362140784</c:v>
                </c:pt>
                <c:pt idx="966">
                  <c:v>83.513910144963816</c:v>
                </c:pt>
                <c:pt idx="967">
                  <c:v>81.135982318172736</c:v>
                </c:pt>
                <c:pt idx="968">
                  <c:v>87.977393496126226</c:v>
                </c:pt>
                <c:pt idx="969">
                  <c:v>81.502515236353247</c:v>
                </c:pt>
                <c:pt idx="970">
                  <c:v>80.259508971572544</c:v>
                </c:pt>
                <c:pt idx="971">
                  <c:v>83.710006498734572</c:v>
                </c:pt>
                <c:pt idx="972">
                  <c:v>75.245518470639752</c:v>
                </c:pt>
                <c:pt idx="973">
                  <c:v>86.771480662267223</c:v>
                </c:pt>
                <c:pt idx="974">
                  <c:v>81.809435082489543</c:v>
                </c:pt>
                <c:pt idx="975">
                  <c:v>81.698717455693654</c:v>
                </c:pt>
                <c:pt idx="976">
                  <c:v>81.030047524499224</c:v>
                </c:pt>
                <c:pt idx="977">
                  <c:v>79.98393130796498</c:v>
                </c:pt>
                <c:pt idx="978">
                  <c:v>87.094210873168038</c:v>
                </c:pt>
                <c:pt idx="979">
                  <c:v>76.890316560791931</c:v>
                </c:pt>
                <c:pt idx="980">
                  <c:v>84.389476298158471</c:v>
                </c:pt>
                <c:pt idx="981">
                  <c:v>77.673903151998218</c:v>
                </c:pt>
                <c:pt idx="982">
                  <c:v>78.573098139550467</c:v>
                </c:pt>
                <c:pt idx="983">
                  <c:v>76.486909034029566</c:v>
                </c:pt>
                <c:pt idx="984">
                  <c:v>77.117529203857757</c:v>
                </c:pt>
                <c:pt idx="985">
                  <c:v>81.162871533396853</c:v>
                </c:pt>
                <c:pt idx="986">
                  <c:v>68.102944618427983</c:v>
                </c:pt>
                <c:pt idx="987">
                  <c:v>85.081746760741709</c:v>
                </c:pt>
                <c:pt idx="988">
                  <c:v>87.899830851186408</c:v>
                </c:pt>
                <c:pt idx="989">
                  <c:v>84.007883674010557</c:v>
                </c:pt>
                <c:pt idx="990">
                  <c:v>83.238332630981574</c:v>
                </c:pt>
                <c:pt idx="991">
                  <c:v>79.478540967589353</c:v>
                </c:pt>
                <c:pt idx="992">
                  <c:v>79.222160613094005</c:v>
                </c:pt>
                <c:pt idx="993">
                  <c:v>84.39632431218844</c:v>
                </c:pt>
                <c:pt idx="994">
                  <c:v>83.324692424570998</c:v>
                </c:pt>
                <c:pt idx="995">
                  <c:v>78.759803457502912</c:v>
                </c:pt>
                <c:pt idx="996">
                  <c:v>80.017388650125369</c:v>
                </c:pt>
                <c:pt idx="997">
                  <c:v>80.158836810484942</c:v>
                </c:pt>
                <c:pt idx="998">
                  <c:v>80.804343397698972</c:v>
                </c:pt>
                <c:pt idx="999">
                  <c:v>78.956348327533718</c:v>
                </c:pt>
                <c:pt idx="1000">
                  <c:v>81.960199793966112</c:v>
                </c:pt>
                <c:pt idx="1001">
                  <c:v>85.81355737361649</c:v>
                </c:pt>
                <c:pt idx="1002">
                  <c:v>78.424174682855366</c:v>
                </c:pt>
                <c:pt idx="1003">
                  <c:v>84.958980968778008</c:v>
                </c:pt>
                <c:pt idx="1004">
                  <c:v>76.314864315862408</c:v>
                </c:pt>
                <c:pt idx="1005">
                  <c:v>91.233146641002222</c:v>
                </c:pt>
                <c:pt idx="1006">
                  <c:v>92.834983764286235</c:v>
                </c:pt>
                <c:pt idx="1007">
                  <c:v>69.184548364006901</c:v>
                </c:pt>
                <c:pt idx="1008">
                  <c:v>78.691250111250284</c:v>
                </c:pt>
                <c:pt idx="1009">
                  <c:v>82.031319111995231</c:v>
                </c:pt>
                <c:pt idx="1010">
                  <c:v>79.10118364249081</c:v>
                </c:pt>
                <c:pt idx="1011">
                  <c:v>74.518714749647998</c:v>
                </c:pt>
                <c:pt idx="1012">
                  <c:v>74.395401699787612</c:v>
                </c:pt>
                <c:pt idx="1013">
                  <c:v>82.133425308210775</c:v>
                </c:pt>
                <c:pt idx="1014">
                  <c:v>71.538938207502838</c:v>
                </c:pt>
                <c:pt idx="1015">
                  <c:v>83.421463018641376</c:v>
                </c:pt>
                <c:pt idx="1016">
                  <c:v>88.809100139160606</c:v>
                </c:pt>
                <c:pt idx="1017">
                  <c:v>78.877281783688417</c:v>
                </c:pt>
                <c:pt idx="1018">
                  <c:v>79.117442636369248</c:v>
                </c:pt>
                <c:pt idx="1019">
                  <c:v>73.705671060497878</c:v>
                </c:pt>
                <c:pt idx="1020">
                  <c:v>82.51897331583811</c:v>
                </c:pt>
                <c:pt idx="1021">
                  <c:v>79.515590451170397</c:v>
                </c:pt>
                <c:pt idx="1022">
                  <c:v>79.01163981831877</c:v>
                </c:pt>
                <c:pt idx="1023">
                  <c:v>82.066415652080451</c:v>
                </c:pt>
                <c:pt idx="1024">
                  <c:v>78.503422861696819</c:v>
                </c:pt>
                <c:pt idx="1025">
                  <c:v>80.297963087530135</c:v>
                </c:pt>
                <c:pt idx="1026">
                  <c:v>81.462187231066039</c:v>
                </c:pt>
                <c:pt idx="1027">
                  <c:v>84.300632129167127</c:v>
                </c:pt>
                <c:pt idx="1028">
                  <c:v>80.153684562319569</c:v>
                </c:pt>
                <c:pt idx="1029">
                  <c:v>76.755436273067644</c:v>
                </c:pt>
                <c:pt idx="1030">
                  <c:v>72.441830028014223</c:v>
                </c:pt>
                <c:pt idx="1031">
                  <c:v>79.833277636429528</c:v>
                </c:pt>
                <c:pt idx="1032">
                  <c:v>71.259501889730117</c:v>
                </c:pt>
                <c:pt idx="1033">
                  <c:v>81.184972940006517</c:v>
                </c:pt>
                <c:pt idx="1034">
                  <c:v>82.958113187615197</c:v>
                </c:pt>
                <c:pt idx="1035">
                  <c:v>81.625470536122563</c:v>
                </c:pt>
                <c:pt idx="1036">
                  <c:v>83.405684903433595</c:v>
                </c:pt>
                <c:pt idx="1037">
                  <c:v>81.298324869530404</c:v>
                </c:pt>
                <c:pt idx="1038">
                  <c:v>77.966287715811987</c:v>
                </c:pt>
                <c:pt idx="1039">
                  <c:v>80.177472660199513</c:v>
                </c:pt>
                <c:pt idx="1040">
                  <c:v>71.05903331002888</c:v>
                </c:pt>
                <c:pt idx="1041">
                  <c:v>80.246272654851907</c:v>
                </c:pt>
                <c:pt idx="1042">
                  <c:v>79.386000961097054</c:v>
                </c:pt>
                <c:pt idx="1043">
                  <c:v>80.103184622701974</c:v>
                </c:pt>
                <c:pt idx="1044">
                  <c:v>78.239804734952216</c:v>
                </c:pt>
                <c:pt idx="1045">
                  <c:v>85.118749214287902</c:v>
                </c:pt>
                <c:pt idx="1046">
                  <c:v>73.390720969885834</c:v>
                </c:pt>
                <c:pt idx="1047">
                  <c:v>82.200266748228941</c:v>
                </c:pt>
                <c:pt idx="1048">
                  <c:v>76.799506169641774</c:v>
                </c:pt>
                <c:pt idx="1049">
                  <c:v>87.735894296959785</c:v>
                </c:pt>
                <c:pt idx="1050">
                  <c:v>83.675455050595133</c:v>
                </c:pt>
                <c:pt idx="1051">
                  <c:v>72.175293907729227</c:v>
                </c:pt>
                <c:pt idx="1052">
                  <c:v>71.333559589224748</c:v>
                </c:pt>
                <c:pt idx="1053">
                  <c:v>79.714185029147586</c:v>
                </c:pt>
                <c:pt idx="1054">
                  <c:v>79.19051922194808</c:v>
                </c:pt>
                <c:pt idx="1055">
                  <c:v>70.134193922825645</c:v>
                </c:pt>
                <c:pt idx="1056">
                  <c:v>85.950989825970183</c:v>
                </c:pt>
                <c:pt idx="1057">
                  <c:v>76.549396987924894</c:v>
                </c:pt>
                <c:pt idx="1058">
                  <c:v>75.565479645545736</c:v>
                </c:pt>
                <c:pt idx="1059">
                  <c:v>78.580933174959512</c:v>
                </c:pt>
                <c:pt idx="1060">
                  <c:v>73.978242408807859</c:v>
                </c:pt>
                <c:pt idx="1061">
                  <c:v>82.413889145423539</c:v>
                </c:pt>
                <c:pt idx="1062">
                  <c:v>76.123350722319245</c:v>
                </c:pt>
                <c:pt idx="1063">
                  <c:v>75.698796993722013</c:v>
                </c:pt>
                <c:pt idx="1064">
                  <c:v>79.77990209452355</c:v>
                </c:pt>
                <c:pt idx="1065">
                  <c:v>73.450717951606222</c:v>
                </c:pt>
                <c:pt idx="1066">
                  <c:v>73.460226100366</c:v>
                </c:pt>
                <c:pt idx="1067">
                  <c:v>85.839164057846673</c:v>
                </c:pt>
                <c:pt idx="1068">
                  <c:v>76.832155493860725</c:v>
                </c:pt>
                <c:pt idx="1069">
                  <c:v>76.209294121328256</c:v>
                </c:pt>
                <c:pt idx="1070">
                  <c:v>78.533384104785128</c:v>
                </c:pt>
                <c:pt idx="1071">
                  <c:v>75.728598918306119</c:v>
                </c:pt>
                <c:pt idx="1072">
                  <c:v>76.006606481918652</c:v>
                </c:pt>
                <c:pt idx="1073">
                  <c:v>75.688329049117044</c:v>
                </c:pt>
                <c:pt idx="1074">
                  <c:v>80.063566890229367</c:v>
                </c:pt>
                <c:pt idx="1075">
                  <c:v>77.775382868486759</c:v>
                </c:pt>
                <c:pt idx="1076">
                  <c:v>77.591846649367213</c:v>
                </c:pt>
                <c:pt idx="1077">
                  <c:v>83.442761688956338</c:v>
                </c:pt>
                <c:pt idx="1078">
                  <c:v>76.097632860312501</c:v>
                </c:pt>
                <c:pt idx="1079">
                  <c:v>77.939026167334234</c:v>
                </c:pt>
                <c:pt idx="1080">
                  <c:v>82.827251182261222</c:v>
                </c:pt>
                <c:pt idx="1081">
                  <c:v>81.819973783918755</c:v>
                </c:pt>
                <c:pt idx="1082">
                  <c:v>73.387872325901228</c:v>
                </c:pt>
                <c:pt idx="1083">
                  <c:v>83.935845551357801</c:v>
                </c:pt>
                <c:pt idx="1084">
                  <c:v>74.806578920004753</c:v>
                </c:pt>
                <c:pt idx="1085">
                  <c:v>77.052952535332835</c:v>
                </c:pt>
                <c:pt idx="1086">
                  <c:v>72.78479818097091</c:v>
                </c:pt>
                <c:pt idx="1087">
                  <c:v>74.543897607288372</c:v>
                </c:pt>
                <c:pt idx="1088">
                  <c:v>83.766276698055222</c:v>
                </c:pt>
                <c:pt idx="1089">
                  <c:v>70.829262483779857</c:v>
                </c:pt>
                <c:pt idx="1090">
                  <c:v>82.98412740524067</c:v>
                </c:pt>
                <c:pt idx="1091">
                  <c:v>82.342304369996256</c:v>
                </c:pt>
                <c:pt idx="1092">
                  <c:v>80.598572516062703</c:v>
                </c:pt>
                <c:pt idx="1093">
                  <c:v>76.790455186050281</c:v>
                </c:pt>
                <c:pt idx="1094">
                  <c:v>82.333233421228471</c:v>
                </c:pt>
                <c:pt idx="1095">
                  <c:v>83.939633613486421</c:v>
                </c:pt>
                <c:pt idx="1096">
                  <c:v>83.812437305684938</c:v>
                </c:pt>
                <c:pt idx="1097">
                  <c:v>72.365351014122822</c:v>
                </c:pt>
                <c:pt idx="1098">
                  <c:v>87.03039144659725</c:v>
                </c:pt>
                <c:pt idx="1099">
                  <c:v>74.163218657717223</c:v>
                </c:pt>
                <c:pt idx="1100">
                  <c:v>86.849871781508909</c:v>
                </c:pt>
                <c:pt idx="1101">
                  <c:v>80.642034299291382</c:v>
                </c:pt>
                <c:pt idx="1102">
                  <c:v>97.816207394337539</c:v>
                </c:pt>
                <c:pt idx="1103">
                  <c:v>73.993558395397756</c:v>
                </c:pt>
                <c:pt idx="1104">
                  <c:v>98.553968137080801</c:v>
                </c:pt>
                <c:pt idx="1105">
                  <c:v>82.458672830389986</c:v>
                </c:pt>
                <c:pt idx="1106">
                  <c:v>82.793686177412468</c:v>
                </c:pt>
                <c:pt idx="1107">
                  <c:v>81.994906393381456</c:v>
                </c:pt>
                <c:pt idx="1108">
                  <c:v>77.150769028211869</c:v>
                </c:pt>
                <c:pt idx="1109">
                  <c:v>77.539148803183053</c:v>
                </c:pt>
                <c:pt idx="1110">
                  <c:v>82.172028691120573</c:v>
                </c:pt>
                <c:pt idx="1111">
                  <c:v>78.896263238259408</c:v>
                </c:pt>
                <c:pt idx="1112">
                  <c:v>79.290601036625375</c:v>
                </c:pt>
                <c:pt idx="1113">
                  <c:v>82.778283522566753</c:v>
                </c:pt>
                <c:pt idx="1114">
                  <c:v>83.195557915052618</c:v>
                </c:pt>
                <c:pt idx="1115">
                  <c:v>83.845986040716625</c:v>
                </c:pt>
                <c:pt idx="1116">
                  <c:v>75.598858345963137</c:v>
                </c:pt>
                <c:pt idx="1117">
                  <c:v>72.810693832093051</c:v>
                </c:pt>
                <c:pt idx="1118">
                  <c:v>81.523037267689162</c:v>
                </c:pt>
                <c:pt idx="1119">
                  <c:v>79.517736142059547</c:v>
                </c:pt>
                <c:pt idx="1120">
                  <c:v>82.451135394374091</c:v>
                </c:pt>
                <c:pt idx="1121">
                  <c:v>76.110764592975173</c:v>
                </c:pt>
                <c:pt idx="1122">
                  <c:v>73.599207258012058</c:v>
                </c:pt>
                <c:pt idx="1123">
                  <c:v>84.166991175461845</c:v>
                </c:pt>
                <c:pt idx="1124">
                  <c:v>81.841429609176402</c:v>
                </c:pt>
                <c:pt idx="1125">
                  <c:v>84.22895304420328</c:v>
                </c:pt>
                <c:pt idx="1126">
                  <c:v>73.880527360301301</c:v>
                </c:pt>
                <c:pt idx="1127">
                  <c:v>81.335342226382792</c:v>
                </c:pt>
                <c:pt idx="1128">
                  <c:v>79.987020512691899</c:v>
                </c:pt>
                <c:pt idx="1129">
                  <c:v>78.432600635275776</c:v>
                </c:pt>
                <c:pt idx="1130">
                  <c:v>74.768891725966157</c:v>
                </c:pt>
                <c:pt idx="1131">
                  <c:v>80.050287583680543</c:v>
                </c:pt>
                <c:pt idx="1132">
                  <c:v>69.058846684743443</c:v>
                </c:pt>
                <c:pt idx="1133">
                  <c:v>82.369835708309623</c:v>
                </c:pt>
                <c:pt idx="1134">
                  <c:v>78.87778463393343</c:v>
                </c:pt>
                <c:pt idx="1135">
                  <c:v>79.631333331456744</c:v>
                </c:pt>
                <c:pt idx="1136">
                  <c:v>79.080650661091909</c:v>
                </c:pt>
                <c:pt idx="1137">
                  <c:v>77.808106870188794</c:v>
                </c:pt>
                <c:pt idx="1138">
                  <c:v>73.819273844048567</c:v>
                </c:pt>
                <c:pt idx="1139">
                  <c:v>69.719401349857733</c:v>
                </c:pt>
                <c:pt idx="1140">
                  <c:v>74.32685723402561</c:v>
                </c:pt>
                <c:pt idx="1141">
                  <c:v>88.398881339210774</c:v>
                </c:pt>
                <c:pt idx="1142">
                  <c:v>84.516963645786277</c:v>
                </c:pt>
                <c:pt idx="1143">
                  <c:v>85.252297887852038</c:v>
                </c:pt>
                <c:pt idx="1144">
                  <c:v>67.380247826417659</c:v>
                </c:pt>
                <c:pt idx="1145">
                  <c:v>88.232330875364241</c:v>
                </c:pt>
                <c:pt idx="1146">
                  <c:v>81.332348311667943</c:v>
                </c:pt>
                <c:pt idx="1147">
                  <c:v>83.206407402752276</c:v>
                </c:pt>
                <c:pt idx="1148">
                  <c:v>82.542487479349532</c:v>
                </c:pt>
                <c:pt idx="1149">
                  <c:v>76.185452363261646</c:v>
                </c:pt>
                <c:pt idx="1150">
                  <c:v>80.611719137919934</c:v>
                </c:pt>
                <c:pt idx="1151">
                  <c:v>78.971301045836867</c:v>
                </c:pt>
                <c:pt idx="1152">
                  <c:v>71.997384556146898</c:v>
                </c:pt>
                <c:pt idx="1153">
                  <c:v>71.612113119670795</c:v>
                </c:pt>
                <c:pt idx="1154">
                  <c:v>82.860006010040536</c:v>
                </c:pt>
                <c:pt idx="1155">
                  <c:v>71.88235089209482</c:v>
                </c:pt>
                <c:pt idx="1156">
                  <c:v>73.876250203855435</c:v>
                </c:pt>
                <c:pt idx="1157">
                  <c:v>78.015445616647881</c:v>
                </c:pt>
                <c:pt idx="1158">
                  <c:v>72.67144935873138</c:v>
                </c:pt>
                <c:pt idx="1159">
                  <c:v>83.386716413286294</c:v>
                </c:pt>
                <c:pt idx="1160">
                  <c:v>79.921854431473648</c:v>
                </c:pt>
                <c:pt idx="1161">
                  <c:v>79.957899037089732</c:v>
                </c:pt>
                <c:pt idx="1162">
                  <c:v>81.800334162473433</c:v>
                </c:pt>
                <c:pt idx="1163">
                  <c:v>84.924304302854722</c:v>
                </c:pt>
                <c:pt idx="1164">
                  <c:v>74.375627834579447</c:v>
                </c:pt>
                <c:pt idx="1165">
                  <c:v>90.436950808620054</c:v>
                </c:pt>
                <c:pt idx="1166">
                  <c:v>74.986874734194117</c:v>
                </c:pt>
                <c:pt idx="1167">
                  <c:v>85.4135951159694</c:v>
                </c:pt>
                <c:pt idx="1168">
                  <c:v>80.594409968291316</c:v>
                </c:pt>
                <c:pt idx="1169">
                  <c:v>75.008338303427436</c:v>
                </c:pt>
                <c:pt idx="1170">
                  <c:v>80.19139270728644</c:v>
                </c:pt>
                <c:pt idx="1171">
                  <c:v>83.841855712984156</c:v>
                </c:pt>
                <c:pt idx="1172">
                  <c:v>83.467177337646504</c:v>
                </c:pt>
                <c:pt idx="1173">
                  <c:v>75.357844282204368</c:v>
                </c:pt>
                <c:pt idx="1174">
                  <c:v>89.084393324783719</c:v>
                </c:pt>
                <c:pt idx="1175">
                  <c:v>82.331059741776443</c:v>
                </c:pt>
                <c:pt idx="1176">
                  <c:v>79.907745905981173</c:v>
                </c:pt>
                <c:pt idx="1177">
                  <c:v>81.154105482873618</c:v>
                </c:pt>
                <c:pt idx="1178">
                  <c:v>76.991452920734204</c:v>
                </c:pt>
                <c:pt idx="1179">
                  <c:v>69.755065159433869</c:v>
                </c:pt>
                <c:pt idx="1180">
                  <c:v>79.013710225035609</c:v>
                </c:pt>
                <c:pt idx="1181">
                  <c:v>84.318674266430307</c:v>
                </c:pt>
                <c:pt idx="1182">
                  <c:v>83.976125552040514</c:v>
                </c:pt>
                <c:pt idx="1183">
                  <c:v>73.379774465714377</c:v>
                </c:pt>
                <c:pt idx="1184">
                  <c:v>81.069359545635933</c:v>
                </c:pt>
                <c:pt idx="1185">
                  <c:v>81.492731092622321</c:v>
                </c:pt>
                <c:pt idx="1186">
                  <c:v>83.411450032331956</c:v>
                </c:pt>
                <c:pt idx="1187">
                  <c:v>75.843536190852021</c:v>
                </c:pt>
                <c:pt idx="1188">
                  <c:v>88.503331440009987</c:v>
                </c:pt>
                <c:pt idx="1189">
                  <c:v>84.862681885396597</c:v>
                </c:pt>
                <c:pt idx="1190">
                  <c:v>79.600284017319865</c:v>
                </c:pt>
                <c:pt idx="1191">
                  <c:v>81.073541553878584</c:v>
                </c:pt>
                <c:pt idx="1192">
                  <c:v>84.124051171325917</c:v>
                </c:pt>
                <c:pt idx="1193">
                  <c:v>84.452318405813244</c:v>
                </c:pt>
                <c:pt idx="1194">
                  <c:v>72.045185502233693</c:v>
                </c:pt>
                <c:pt idx="1195">
                  <c:v>75.359164519579735</c:v>
                </c:pt>
                <c:pt idx="1196">
                  <c:v>86.457183193529758</c:v>
                </c:pt>
                <c:pt idx="1197">
                  <c:v>75.800876247319039</c:v>
                </c:pt>
                <c:pt idx="1198">
                  <c:v>82.815025536919805</c:v>
                </c:pt>
                <c:pt idx="1199">
                  <c:v>73.022475115381724</c:v>
                </c:pt>
                <c:pt idx="1200">
                  <c:v>78.242567811554949</c:v>
                </c:pt>
                <c:pt idx="1201">
                  <c:v>76.712825773088767</c:v>
                </c:pt>
                <c:pt idx="1202">
                  <c:v>75.575840679117789</c:v>
                </c:pt>
                <c:pt idx="1203">
                  <c:v>79.120876642431455</c:v>
                </c:pt>
                <c:pt idx="1204">
                  <c:v>86.698217914590714</c:v>
                </c:pt>
                <c:pt idx="1205">
                  <c:v>80.293905700013767</c:v>
                </c:pt>
                <c:pt idx="1206">
                  <c:v>82.227781941445713</c:v>
                </c:pt>
                <c:pt idx="1207">
                  <c:v>81.097926067434983</c:v>
                </c:pt>
                <c:pt idx="1208">
                  <c:v>72.331544841478518</c:v>
                </c:pt>
                <c:pt idx="1209">
                  <c:v>76.806616693438102</c:v>
                </c:pt>
                <c:pt idx="1210">
                  <c:v>83.174714631492066</c:v>
                </c:pt>
                <c:pt idx="1211">
                  <c:v>77.935781734319008</c:v>
                </c:pt>
                <c:pt idx="1212">
                  <c:v>86.742698456192812</c:v>
                </c:pt>
                <c:pt idx="1213">
                  <c:v>86.785985718278283</c:v>
                </c:pt>
                <c:pt idx="1214">
                  <c:v>84.220390462594921</c:v>
                </c:pt>
                <c:pt idx="1215">
                  <c:v>84.474866033188164</c:v>
                </c:pt>
                <c:pt idx="1216">
                  <c:v>76.936969557511418</c:v>
                </c:pt>
                <c:pt idx="1217">
                  <c:v>85.629694981151019</c:v>
                </c:pt>
                <c:pt idx="1218">
                  <c:v>79.157141909961439</c:v>
                </c:pt>
                <c:pt idx="1219">
                  <c:v>77.551083643806777</c:v>
                </c:pt>
                <c:pt idx="1220">
                  <c:v>91.664309017174304</c:v>
                </c:pt>
                <c:pt idx="1221">
                  <c:v>79.893087476851264</c:v>
                </c:pt>
                <c:pt idx="1222">
                  <c:v>89.776894208758748</c:v>
                </c:pt>
                <c:pt idx="1223">
                  <c:v>72.274008867527328</c:v>
                </c:pt>
                <c:pt idx="1224">
                  <c:v>87.947064438479927</c:v>
                </c:pt>
                <c:pt idx="1225">
                  <c:v>81.369228335236073</c:v>
                </c:pt>
                <c:pt idx="1226">
                  <c:v>81.946032821580246</c:v>
                </c:pt>
                <c:pt idx="1227">
                  <c:v>84.41593811576206</c:v>
                </c:pt>
                <c:pt idx="1228">
                  <c:v>69.249489543744119</c:v>
                </c:pt>
                <c:pt idx="1229">
                  <c:v>76.588286169971582</c:v>
                </c:pt>
                <c:pt idx="1230">
                  <c:v>77.663612368518059</c:v>
                </c:pt>
                <c:pt idx="1231">
                  <c:v>78.536559800625994</c:v>
                </c:pt>
                <c:pt idx="1232">
                  <c:v>78.807566509702937</c:v>
                </c:pt>
                <c:pt idx="1233">
                  <c:v>80.299740152070129</c:v>
                </c:pt>
                <c:pt idx="1234">
                  <c:v>81.829762813666022</c:v>
                </c:pt>
                <c:pt idx="1235">
                  <c:v>83.779985184483891</c:v>
                </c:pt>
                <c:pt idx="1236">
                  <c:v>84.904194886540736</c:v>
                </c:pt>
                <c:pt idx="1237">
                  <c:v>80.172965213851924</c:v>
                </c:pt>
                <c:pt idx="1238">
                  <c:v>78.945733034357332</c:v>
                </c:pt>
                <c:pt idx="1239">
                  <c:v>78.77885345153534</c:v>
                </c:pt>
                <c:pt idx="1240">
                  <c:v>81.7149220517435</c:v>
                </c:pt>
                <c:pt idx="1241">
                  <c:v>78.641322609295898</c:v>
                </c:pt>
                <c:pt idx="1242">
                  <c:v>78.401938988006847</c:v>
                </c:pt>
                <c:pt idx="1243">
                  <c:v>88.99035634514577</c:v>
                </c:pt>
                <c:pt idx="1244">
                  <c:v>75.501350265105984</c:v>
                </c:pt>
                <c:pt idx="1245">
                  <c:v>76.452781425644716</c:v>
                </c:pt>
                <c:pt idx="1246">
                  <c:v>77.008103299811893</c:v>
                </c:pt>
                <c:pt idx="1247">
                  <c:v>74.403716615533213</c:v>
                </c:pt>
                <c:pt idx="1248">
                  <c:v>85.971248767101386</c:v>
                </c:pt>
                <c:pt idx="1249">
                  <c:v>82.011942814274207</c:v>
                </c:pt>
                <c:pt idx="1250">
                  <c:v>81.95641962318463</c:v>
                </c:pt>
                <c:pt idx="1251">
                  <c:v>83.222544498985528</c:v>
                </c:pt>
                <c:pt idx="1252">
                  <c:v>83.155566608326055</c:v>
                </c:pt>
                <c:pt idx="1253">
                  <c:v>89.839073069877074</c:v>
                </c:pt>
                <c:pt idx="1254">
                  <c:v>73.30644659179886</c:v>
                </c:pt>
                <c:pt idx="1255">
                  <c:v>81.188435663798899</c:v>
                </c:pt>
                <c:pt idx="1256">
                  <c:v>80.903196006533832</c:v>
                </c:pt>
                <c:pt idx="1257">
                  <c:v>80.807249864042177</c:v>
                </c:pt>
                <c:pt idx="1258">
                  <c:v>89.344517095583996</c:v>
                </c:pt>
                <c:pt idx="1259">
                  <c:v>77.60117155540587</c:v>
                </c:pt>
                <c:pt idx="1260">
                  <c:v>83.116546229471638</c:v>
                </c:pt>
                <c:pt idx="1261">
                  <c:v>74.651376939234197</c:v>
                </c:pt>
                <c:pt idx="1262">
                  <c:v>83.144860157495103</c:v>
                </c:pt>
                <c:pt idx="1263">
                  <c:v>81.013554686580051</c:v>
                </c:pt>
                <c:pt idx="1264">
                  <c:v>76.424840281734987</c:v>
                </c:pt>
                <c:pt idx="1265">
                  <c:v>81.557143455012493</c:v>
                </c:pt>
                <c:pt idx="1266">
                  <c:v>77.434951150089404</c:v>
                </c:pt>
                <c:pt idx="1267">
                  <c:v>82.297790163015037</c:v>
                </c:pt>
                <c:pt idx="1268">
                  <c:v>78.36173403071723</c:v>
                </c:pt>
                <c:pt idx="1269">
                  <c:v>78.909732667213291</c:v>
                </c:pt>
                <c:pt idx="1270">
                  <c:v>77.159348614919438</c:v>
                </c:pt>
                <c:pt idx="1271">
                  <c:v>85.764821763378364</c:v>
                </c:pt>
                <c:pt idx="1272">
                  <c:v>69.793930616399649</c:v>
                </c:pt>
                <c:pt idx="1273">
                  <c:v>77.772661495083113</c:v>
                </c:pt>
                <c:pt idx="1274">
                  <c:v>75.014606691493213</c:v>
                </c:pt>
                <c:pt idx="1275">
                  <c:v>86.363559381156762</c:v>
                </c:pt>
                <c:pt idx="1276">
                  <c:v>73.094624387416602</c:v>
                </c:pt>
                <c:pt idx="1277">
                  <c:v>87.114874509302396</c:v>
                </c:pt>
                <c:pt idx="1278">
                  <c:v>91.170005857107626</c:v>
                </c:pt>
                <c:pt idx="1279">
                  <c:v>76.11447631881444</c:v>
                </c:pt>
                <c:pt idx="1280">
                  <c:v>77.771119462791376</c:v>
                </c:pt>
                <c:pt idx="1281">
                  <c:v>74.985184774698624</c:v>
                </c:pt>
                <c:pt idx="1282">
                  <c:v>82.235546864652747</c:v>
                </c:pt>
                <c:pt idx="1283">
                  <c:v>79.285077191562181</c:v>
                </c:pt>
                <c:pt idx="1284">
                  <c:v>82.64916642346607</c:v>
                </c:pt>
                <c:pt idx="1285">
                  <c:v>77.37993271681232</c:v>
                </c:pt>
                <c:pt idx="1286">
                  <c:v>76.172403583922005</c:v>
                </c:pt>
                <c:pt idx="1287">
                  <c:v>77.300094684551169</c:v>
                </c:pt>
                <c:pt idx="1288">
                  <c:v>80.487237139003525</c:v>
                </c:pt>
                <c:pt idx="1289">
                  <c:v>81.466709194091862</c:v>
                </c:pt>
                <c:pt idx="1290">
                  <c:v>70.660793609924468</c:v>
                </c:pt>
                <c:pt idx="1291">
                  <c:v>82.620514865072735</c:v>
                </c:pt>
                <c:pt idx="1292">
                  <c:v>85.710065280742228</c:v>
                </c:pt>
                <c:pt idx="1293">
                  <c:v>77.700084186325611</c:v>
                </c:pt>
                <c:pt idx="1294">
                  <c:v>90.520538169949347</c:v>
                </c:pt>
                <c:pt idx="1295">
                  <c:v>81.140268554907365</c:v>
                </c:pt>
                <c:pt idx="1296">
                  <c:v>80.240297726165366</c:v>
                </c:pt>
                <c:pt idx="1297">
                  <c:v>82.904747631698726</c:v>
                </c:pt>
                <c:pt idx="1298">
                  <c:v>83.460240065885628</c:v>
                </c:pt>
                <c:pt idx="1299">
                  <c:v>80.702389597844117</c:v>
                </c:pt>
                <c:pt idx="1300">
                  <c:v>79.373488701673239</c:v>
                </c:pt>
                <c:pt idx="1301">
                  <c:v>88.30645959258905</c:v>
                </c:pt>
                <c:pt idx="1302">
                  <c:v>76.417408962173354</c:v>
                </c:pt>
                <c:pt idx="1303">
                  <c:v>78.202621036929258</c:v>
                </c:pt>
                <c:pt idx="1304">
                  <c:v>79.633902980874481</c:v>
                </c:pt>
                <c:pt idx="1305">
                  <c:v>89.875644600250126</c:v>
                </c:pt>
                <c:pt idx="1306">
                  <c:v>75.638661837834292</c:v>
                </c:pt>
                <c:pt idx="1307">
                  <c:v>80.629077849857609</c:v>
                </c:pt>
                <c:pt idx="1308">
                  <c:v>85.252091824927561</c:v>
                </c:pt>
                <c:pt idx="1309">
                  <c:v>79.917092370316752</c:v>
                </c:pt>
                <c:pt idx="1310">
                  <c:v>79.978048151232684</c:v>
                </c:pt>
                <c:pt idx="1311">
                  <c:v>74.363692316517088</c:v>
                </c:pt>
                <c:pt idx="1312">
                  <c:v>78.150933558405882</c:v>
                </c:pt>
                <c:pt idx="1313">
                  <c:v>77.350697748508978</c:v>
                </c:pt>
                <c:pt idx="1314">
                  <c:v>81.345384465498441</c:v>
                </c:pt>
                <c:pt idx="1315">
                  <c:v>83.56113932079414</c:v>
                </c:pt>
                <c:pt idx="1316">
                  <c:v>73.801998636256243</c:v>
                </c:pt>
                <c:pt idx="1317">
                  <c:v>83.405158970531815</c:v>
                </c:pt>
                <c:pt idx="1318">
                  <c:v>81.459896466048704</c:v>
                </c:pt>
                <c:pt idx="1319">
                  <c:v>83.468917195975465</c:v>
                </c:pt>
                <c:pt idx="1320">
                  <c:v>81.231364560511082</c:v>
                </c:pt>
                <c:pt idx="1321">
                  <c:v>86.775674311743359</c:v>
                </c:pt>
                <c:pt idx="1322">
                  <c:v>79.469665186685418</c:v>
                </c:pt>
                <c:pt idx="1323">
                  <c:v>80.81031994712896</c:v>
                </c:pt>
                <c:pt idx="1324">
                  <c:v>74.534723471862563</c:v>
                </c:pt>
                <c:pt idx="1325">
                  <c:v>77.617347167742025</c:v>
                </c:pt>
                <c:pt idx="1326">
                  <c:v>89.154240538202799</c:v>
                </c:pt>
                <c:pt idx="1327">
                  <c:v>89.858814356963308</c:v>
                </c:pt>
                <c:pt idx="1328">
                  <c:v>76.44467497220198</c:v>
                </c:pt>
                <c:pt idx="1329">
                  <c:v>80.982622217227444</c:v>
                </c:pt>
                <c:pt idx="1330">
                  <c:v>90.521969800282122</c:v>
                </c:pt>
                <c:pt idx="1331">
                  <c:v>82.641854200167643</c:v>
                </c:pt>
                <c:pt idx="1332">
                  <c:v>77.994555624980677</c:v>
                </c:pt>
                <c:pt idx="1333">
                  <c:v>88.436253553655732</c:v>
                </c:pt>
                <c:pt idx="1334">
                  <c:v>79.65757357673273</c:v>
                </c:pt>
                <c:pt idx="1335">
                  <c:v>82.020432564577632</c:v>
                </c:pt>
                <c:pt idx="1336">
                  <c:v>76.993135121379979</c:v>
                </c:pt>
                <c:pt idx="1337">
                  <c:v>81.024461624052734</c:v>
                </c:pt>
                <c:pt idx="1338">
                  <c:v>78.224120486284235</c:v>
                </c:pt>
                <c:pt idx="1339">
                  <c:v>79.404383417501649</c:v>
                </c:pt>
                <c:pt idx="1340">
                  <c:v>83.314195205288343</c:v>
                </c:pt>
                <c:pt idx="1341">
                  <c:v>81.284824983855742</c:v>
                </c:pt>
                <c:pt idx="1342">
                  <c:v>81.927127948074059</c:v>
                </c:pt>
                <c:pt idx="1343">
                  <c:v>78.694467601757026</c:v>
                </c:pt>
                <c:pt idx="1344">
                  <c:v>76.585504733832636</c:v>
                </c:pt>
                <c:pt idx="1345">
                  <c:v>75.007255910174095</c:v>
                </c:pt>
                <c:pt idx="1346">
                  <c:v>81.902069541216306</c:v>
                </c:pt>
                <c:pt idx="1347">
                  <c:v>77.605532892644902</c:v>
                </c:pt>
                <c:pt idx="1348">
                  <c:v>78.990368008962065</c:v>
                </c:pt>
                <c:pt idx="1349">
                  <c:v>81.950306730465158</c:v>
                </c:pt>
                <c:pt idx="1350">
                  <c:v>83.541135773672693</c:v>
                </c:pt>
                <c:pt idx="1351">
                  <c:v>80.948792575249271</c:v>
                </c:pt>
                <c:pt idx="1352">
                  <c:v>78.728366777118438</c:v>
                </c:pt>
                <c:pt idx="1353">
                  <c:v>87.673612820014526</c:v>
                </c:pt>
                <c:pt idx="1354">
                  <c:v>72.004317206120078</c:v>
                </c:pt>
                <c:pt idx="1355">
                  <c:v>82.069040297389876</c:v>
                </c:pt>
                <c:pt idx="1356">
                  <c:v>85.440752760323321</c:v>
                </c:pt>
                <c:pt idx="1357">
                  <c:v>75.313737607737863</c:v>
                </c:pt>
                <c:pt idx="1358">
                  <c:v>70.740430067129324</c:v>
                </c:pt>
                <c:pt idx="1359">
                  <c:v>75.823683103252947</c:v>
                </c:pt>
                <c:pt idx="1360">
                  <c:v>78.842758378852082</c:v>
                </c:pt>
                <c:pt idx="1361">
                  <c:v>83.839891166120566</c:v>
                </c:pt>
                <c:pt idx="1362">
                  <c:v>85.486668553779168</c:v>
                </c:pt>
                <c:pt idx="1363">
                  <c:v>85.315781019981742</c:v>
                </c:pt>
                <c:pt idx="1364">
                  <c:v>85.696748363965071</c:v>
                </c:pt>
                <c:pt idx="1365">
                  <c:v>68.347104613634031</c:v>
                </c:pt>
                <c:pt idx="1366">
                  <c:v>87.123755843125835</c:v>
                </c:pt>
                <c:pt idx="1367">
                  <c:v>71.5441257239181</c:v>
                </c:pt>
                <c:pt idx="1368">
                  <c:v>83.000689105451713</c:v>
                </c:pt>
                <c:pt idx="1369">
                  <c:v>89.560483598626504</c:v>
                </c:pt>
                <c:pt idx="1370">
                  <c:v>89.040788743996899</c:v>
                </c:pt>
                <c:pt idx="1371">
                  <c:v>82.694182135904882</c:v>
                </c:pt>
                <c:pt idx="1372">
                  <c:v>70.502865324292159</c:v>
                </c:pt>
                <c:pt idx="1373">
                  <c:v>81.424678196459126</c:v>
                </c:pt>
                <c:pt idx="1374">
                  <c:v>81.665901080290681</c:v>
                </c:pt>
                <c:pt idx="1375">
                  <c:v>86.899794498795742</c:v>
                </c:pt>
                <c:pt idx="1376">
                  <c:v>74.006492385449604</c:v>
                </c:pt>
                <c:pt idx="1377">
                  <c:v>80.638128442068577</c:v>
                </c:pt>
                <c:pt idx="1378">
                  <c:v>90.075819980134753</c:v>
                </c:pt>
                <c:pt idx="1379">
                  <c:v>89.756975491490138</c:v>
                </c:pt>
                <c:pt idx="1380">
                  <c:v>83.273226724486108</c:v>
                </c:pt>
                <c:pt idx="1381">
                  <c:v>85.191635829576313</c:v>
                </c:pt>
                <c:pt idx="1382">
                  <c:v>84.467528096582967</c:v>
                </c:pt>
                <c:pt idx="1383">
                  <c:v>84.904409865134994</c:v>
                </c:pt>
                <c:pt idx="1384">
                  <c:v>71.422410175277463</c:v>
                </c:pt>
                <c:pt idx="1385">
                  <c:v>75.090285053174583</c:v>
                </c:pt>
                <c:pt idx="1386">
                  <c:v>82.667211776355529</c:v>
                </c:pt>
                <c:pt idx="1387">
                  <c:v>79.832420893567999</c:v>
                </c:pt>
                <c:pt idx="1388">
                  <c:v>82.446108961241876</c:v>
                </c:pt>
                <c:pt idx="1389">
                  <c:v>78.263639597589503</c:v>
                </c:pt>
                <c:pt idx="1390">
                  <c:v>78.556286352838981</c:v>
                </c:pt>
                <c:pt idx="1391">
                  <c:v>90.10488636453573</c:v>
                </c:pt>
                <c:pt idx="1392">
                  <c:v>81.617248753918105</c:v>
                </c:pt>
                <c:pt idx="1393">
                  <c:v>80.447517531056249</c:v>
                </c:pt>
                <c:pt idx="1394">
                  <c:v>93.276439391719904</c:v>
                </c:pt>
                <c:pt idx="1395">
                  <c:v>76.802129304789148</c:v>
                </c:pt>
                <c:pt idx="1396">
                  <c:v>83.11379457872421</c:v>
                </c:pt>
                <c:pt idx="1397">
                  <c:v>81.786582380594623</c:v>
                </c:pt>
                <c:pt idx="1398">
                  <c:v>72.406619290044034</c:v>
                </c:pt>
                <c:pt idx="1399">
                  <c:v>81.690232950913469</c:v>
                </c:pt>
                <c:pt idx="1400">
                  <c:v>83.265522820395489</c:v>
                </c:pt>
                <c:pt idx="1401">
                  <c:v>91.390849218065512</c:v>
                </c:pt>
                <c:pt idx="1402">
                  <c:v>82.711313216275158</c:v>
                </c:pt>
                <c:pt idx="1403">
                  <c:v>84.670175081749036</c:v>
                </c:pt>
                <c:pt idx="1404">
                  <c:v>77.198011509907246</c:v>
                </c:pt>
                <c:pt idx="1405">
                  <c:v>88.165603241967034</c:v>
                </c:pt>
                <c:pt idx="1406">
                  <c:v>77.943667106529119</c:v>
                </c:pt>
                <c:pt idx="1407">
                  <c:v>85.496723456293779</c:v>
                </c:pt>
                <c:pt idx="1408">
                  <c:v>88.11444530596944</c:v>
                </c:pt>
                <c:pt idx="1409">
                  <c:v>85.517759938005227</c:v>
                </c:pt>
                <c:pt idx="1410">
                  <c:v>79.761995821616551</c:v>
                </c:pt>
                <c:pt idx="1411">
                  <c:v>75.466999283192251</c:v>
                </c:pt>
                <c:pt idx="1412">
                  <c:v>71.506787035710715</c:v>
                </c:pt>
                <c:pt idx="1413">
                  <c:v>80.617937794995257</c:v>
                </c:pt>
                <c:pt idx="1414">
                  <c:v>80.525458593304165</c:v>
                </c:pt>
                <c:pt idx="1415">
                  <c:v>74.01652517254783</c:v>
                </c:pt>
                <c:pt idx="1416">
                  <c:v>78.298913383820462</c:v>
                </c:pt>
                <c:pt idx="1417">
                  <c:v>77.63496628730573</c:v>
                </c:pt>
                <c:pt idx="1418">
                  <c:v>80.874236278958975</c:v>
                </c:pt>
                <c:pt idx="1419">
                  <c:v>82.030740835820836</c:v>
                </c:pt>
                <c:pt idx="1420">
                  <c:v>83.705481913311544</c:v>
                </c:pt>
                <c:pt idx="1421">
                  <c:v>83.199889549008077</c:v>
                </c:pt>
                <c:pt idx="1422">
                  <c:v>68.599748733802883</c:v>
                </c:pt>
                <c:pt idx="1423">
                  <c:v>79.5789638854109</c:v>
                </c:pt>
                <c:pt idx="1424">
                  <c:v>71.424815083365345</c:v>
                </c:pt>
                <c:pt idx="1425">
                  <c:v>80.208384843464728</c:v>
                </c:pt>
                <c:pt idx="1426">
                  <c:v>77.328600341907659</c:v>
                </c:pt>
                <c:pt idx="1427">
                  <c:v>75.267249798183201</c:v>
                </c:pt>
                <c:pt idx="1428">
                  <c:v>88.742296264457991</c:v>
                </c:pt>
                <c:pt idx="1429">
                  <c:v>78.397748970314694</c:v>
                </c:pt>
                <c:pt idx="1430">
                  <c:v>77.304576297102315</c:v>
                </c:pt>
                <c:pt idx="1431">
                  <c:v>87.632214025444583</c:v>
                </c:pt>
                <c:pt idx="1432">
                  <c:v>76.412991151336826</c:v>
                </c:pt>
                <c:pt idx="1433">
                  <c:v>80.692895916917138</c:v>
                </c:pt>
                <c:pt idx="1434">
                  <c:v>78.363292515211199</c:v>
                </c:pt>
                <c:pt idx="1435">
                  <c:v>80.460513414927476</c:v>
                </c:pt>
                <c:pt idx="1436">
                  <c:v>79.98494282093138</c:v>
                </c:pt>
                <c:pt idx="1437">
                  <c:v>72.383424078204115</c:v>
                </c:pt>
                <c:pt idx="1438">
                  <c:v>79.768374537699685</c:v>
                </c:pt>
                <c:pt idx="1439">
                  <c:v>79.208136181354249</c:v>
                </c:pt>
                <c:pt idx="1440">
                  <c:v>72.780404067603371</c:v>
                </c:pt>
                <c:pt idx="1441">
                  <c:v>77.620554531093418</c:v>
                </c:pt>
                <c:pt idx="1442">
                  <c:v>75.447782679868837</c:v>
                </c:pt>
                <c:pt idx="1443">
                  <c:v>79.380567375087182</c:v>
                </c:pt>
                <c:pt idx="1444">
                  <c:v>92.493234429577967</c:v>
                </c:pt>
                <c:pt idx="1445">
                  <c:v>73.948393197506675</c:v>
                </c:pt>
                <c:pt idx="1446">
                  <c:v>84.129596255792563</c:v>
                </c:pt>
                <c:pt idx="1447">
                  <c:v>76.470597104631608</c:v>
                </c:pt>
                <c:pt idx="1448">
                  <c:v>80.939005077786902</c:v>
                </c:pt>
                <c:pt idx="1449">
                  <c:v>76.39920654326346</c:v>
                </c:pt>
                <c:pt idx="1450">
                  <c:v>73.000828373800346</c:v>
                </c:pt>
                <c:pt idx="1451">
                  <c:v>80.87822028380269</c:v>
                </c:pt>
                <c:pt idx="1452">
                  <c:v>72.275747747938368</c:v>
                </c:pt>
                <c:pt idx="1453">
                  <c:v>75.820305988419065</c:v>
                </c:pt>
                <c:pt idx="1454">
                  <c:v>77.743949424409578</c:v>
                </c:pt>
                <c:pt idx="1455">
                  <c:v>79.958266873261138</c:v>
                </c:pt>
                <c:pt idx="1456">
                  <c:v>87.131007148167086</c:v>
                </c:pt>
                <c:pt idx="1457">
                  <c:v>77.442704356845496</c:v>
                </c:pt>
                <c:pt idx="1458">
                  <c:v>88.651921086031905</c:v>
                </c:pt>
                <c:pt idx="1459">
                  <c:v>76.953240708278642</c:v>
                </c:pt>
                <c:pt idx="1460">
                  <c:v>84.891581847672754</c:v>
                </c:pt>
                <c:pt idx="1461">
                  <c:v>81.529273329024235</c:v>
                </c:pt>
                <c:pt idx="1462">
                  <c:v>87.110538510349514</c:v>
                </c:pt>
                <c:pt idx="1463">
                  <c:v>77.559729522929473</c:v>
                </c:pt>
                <c:pt idx="1464">
                  <c:v>73.224844743745422</c:v>
                </c:pt>
                <c:pt idx="1465">
                  <c:v>70.80319932892985</c:v>
                </c:pt>
                <c:pt idx="1466">
                  <c:v>79.074494915368859</c:v>
                </c:pt>
                <c:pt idx="1467">
                  <c:v>82.415689270480584</c:v>
                </c:pt>
                <c:pt idx="1468">
                  <c:v>84.06145261753359</c:v>
                </c:pt>
                <c:pt idx="1469">
                  <c:v>80.335923432256095</c:v>
                </c:pt>
                <c:pt idx="1470">
                  <c:v>78.659122953125873</c:v>
                </c:pt>
                <c:pt idx="1471">
                  <c:v>77.873918363428757</c:v>
                </c:pt>
                <c:pt idx="1472">
                  <c:v>72.955208175814107</c:v>
                </c:pt>
                <c:pt idx="1473">
                  <c:v>80.742227091239755</c:v>
                </c:pt>
                <c:pt idx="1474">
                  <c:v>76.238545398616878</c:v>
                </c:pt>
                <c:pt idx="1475">
                  <c:v>81.108858244320928</c:v>
                </c:pt>
                <c:pt idx="1476">
                  <c:v>78.106702626370776</c:v>
                </c:pt>
                <c:pt idx="1477">
                  <c:v>74.92780908918931</c:v>
                </c:pt>
                <c:pt idx="1478">
                  <c:v>79.133254381288339</c:v>
                </c:pt>
                <c:pt idx="1479">
                  <c:v>80.56831722920974</c:v>
                </c:pt>
                <c:pt idx="1480">
                  <c:v>67.858397450675014</c:v>
                </c:pt>
                <c:pt idx="1481">
                  <c:v>77.102346763808612</c:v>
                </c:pt>
                <c:pt idx="1482">
                  <c:v>78.140040873633851</c:v>
                </c:pt>
                <c:pt idx="1483">
                  <c:v>84.360643987088707</c:v>
                </c:pt>
                <c:pt idx="1484">
                  <c:v>84.609883852063049</c:v>
                </c:pt>
                <c:pt idx="1485">
                  <c:v>81.862892941962912</c:v>
                </c:pt>
                <c:pt idx="1486">
                  <c:v>81.416201689287931</c:v>
                </c:pt>
                <c:pt idx="1487">
                  <c:v>80.205475872760331</c:v>
                </c:pt>
                <c:pt idx="1488">
                  <c:v>83.407972325239726</c:v>
                </c:pt>
                <c:pt idx="1489">
                  <c:v>70.955038692185241</c:v>
                </c:pt>
                <c:pt idx="1490">
                  <c:v>72.483340513888663</c:v>
                </c:pt>
                <c:pt idx="1491">
                  <c:v>74.257942296416985</c:v>
                </c:pt>
                <c:pt idx="1492">
                  <c:v>79.544029530023153</c:v>
                </c:pt>
                <c:pt idx="1493">
                  <c:v>85.946478104617398</c:v>
                </c:pt>
                <c:pt idx="1494">
                  <c:v>79.164035989521196</c:v>
                </c:pt>
                <c:pt idx="1495">
                  <c:v>74.446948654309423</c:v>
                </c:pt>
                <c:pt idx="1496">
                  <c:v>72.703445209840012</c:v>
                </c:pt>
                <c:pt idx="1497">
                  <c:v>80.759584137638967</c:v>
                </c:pt>
                <c:pt idx="1498">
                  <c:v>84.961683708471199</c:v>
                </c:pt>
                <c:pt idx="1499">
                  <c:v>67.857123527880901</c:v>
                </c:pt>
                <c:pt idx="1500">
                  <c:v>80.540878184449042</c:v>
                </c:pt>
                <c:pt idx="1501">
                  <c:v>76.918545113183214</c:v>
                </c:pt>
                <c:pt idx="1502">
                  <c:v>81.050005765734255</c:v>
                </c:pt>
                <c:pt idx="1503">
                  <c:v>78.798635477811715</c:v>
                </c:pt>
                <c:pt idx="1504">
                  <c:v>77.715040167393454</c:v>
                </c:pt>
                <c:pt idx="1505">
                  <c:v>89.177138521787313</c:v>
                </c:pt>
                <c:pt idx="1506">
                  <c:v>79.622312497676901</c:v>
                </c:pt>
                <c:pt idx="1507">
                  <c:v>89.614121773250901</c:v>
                </c:pt>
                <c:pt idx="1508">
                  <c:v>73.118980959004332</c:v>
                </c:pt>
                <c:pt idx="1509">
                  <c:v>94.334240486786513</c:v>
                </c:pt>
                <c:pt idx="1510">
                  <c:v>82.436076582042631</c:v>
                </c:pt>
                <c:pt idx="1511">
                  <c:v>82.738911700567741</c:v>
                </c:pt>
                <c:pt idx="1512">
                  <c:v>70.240176954306392</c:v>
                </c:pt>
                <c:pt idx="1513">
                  <c:v>77.529740360899098</c:v>
                </c:pt>
                <c:pt idx="1514">
                  <c:v>77.255462515974415</c:v>
                </c:pt>
                <c:pt idx="1515">
                  <c:v>89.336505789665807</c:v>
                </c:pt>
                <c:pt idx="1516">
                  <c:v>82.056524645149622</c:v>
                </c:pt>
                <c:pt idx="1517">
                  <c:v>80.838034370344616</c:v>
                </c:pt>
                <c:pt idx="1518">
                  <c:v>73.740028657549885</c:v>
                </c:pt>
                <c:pt idx="1519">
                  <c:v>77.455975980129182</c:v>
                </c:pt>
                <c:pt idx="1520">
                  <c:v>81.391004906886309</c:v>
                </c:pt>
                <c:pt idx="1521">
                  <c:v>75.786119121881882</c:v>
                </c:pt>
                <c:pt idx="1522">
                  <c:v>86.64636119110952</c:v>
                </c:pt>
                <c:pt idx="1523">
                  <c:v>76.568603694341078</c:v>
                </c:pt>
                <c:pt idx="1524">
                  <c:v>79.626265058459069</c:v>
                </c:pt>
                <c:pt idx="1525">
                  <c:v>81.542548138122172</c:v>
                </c:pt>
                <c:pt idx="1526">
                  <c:v>84.274382275492854</c:v>
                </c:pt>
                <c:pt idx="1527">
                  <c:v>73.972415519925789</c:v>
                </c:pt>
                <c:pt idx="1528">
                  <c:v>78.126844789267011</c:v>
                </c:pt>
                <c:pt idx="1529">
                  <c:v>75.508111205819347</c:v>
                </c:pt>
                <c:pt idx="1530">
                  <c:v>75.350412559975169</c:v>
                </c:pt>
                <c:pt idx="1531">
                  <c:v>79.750598446187283</c:v>
                </c:pt>
                <c:pt idx="1532">
                  <c:v>84.453476798286744</c:v>
                </c:pt>
                <c:pt idx="1533">
                  <c:v>79.358387319038371</c:v>
                </c:pt>
                <c:pt idx="1534">
                  <c:v>77.296230861910658</c:v>
                </c:pt>
                <c:pt idx="1535">
                  <c:v>74.991422323998592</c:v>
                </c:pt>
                <c:pt idx="1536">
                  <c:v>76.764238777330959</c:v>
                </c:pt>
                <c:pt idx="1537">
                  <c:v>80.910003253928224</c:v>
                </c:pt>
                <c:pt idx="1538">
                  <c:v>72.87489116654757</c:v>
                </c:pt>
                <c:pt idx="1539">
                  <c:v>69.547370152047165</c:v>
                </c:pt>
                <c:pt idx="1540">
                  <c:v>84.672262939822517</c:v>
                </c:pt>
                <c:pt idx="1541">
                  <c:v>79.94856639313825</c:v>
                </c:pt>
                <c:pt idx="1542">
                  <c:v>81.850477135622313</c:v>
                </c:pt>
                <c:pt idx="1543">
                  <c:v>84.442788454982207</c:v>
                </c:pt>
                <c:pt idx="1544">
                  <c:v>75.025164438594629</c:v>
                </c:pt>
                <c:pt idx="1545">
                  <c:v>81.817400019835063</c:v>
                </c:pt>
                <c:pt idx="1546">
                  <c:v>78.365091467138257</c:v>
                </c:pt>
                <c:pt idx="1547">
                  <c:v>69.490996035119494</c:v>
                </c:pt>
                <c:pt idx="1548">
                  <c:v>78.903672552486597</c:v>
                </c:pt>
                <c:pt idx="1549">
                  <c:v>75.885423533584273</c:v>
                </c:pt>
                <c:pt idx="1550">
                  <c:v>82.335174017423341</c:v>
                </c:pt>
                <c:pt idx="1551">
                  <c:v>77.351820738801109</c:v>
                </c:pt>
                <c:pt idx="1552">
                  <c:v>72.485545922356437</c:v>
                </c:pt>
                <c:pt idx="1553">
                  <c:v>83.052374715052991</c:v>
                </c:pt>
                <c:pt idx="1554">
                  <c:v>78.539525255065612</c:v>
                </c:pt>
                <c:pt idx="1555">
                  <c:v>93.477303595780739</c:v>
                </c:pt>
                <c:pt idx="1556">
                  <c:v>75.040570084983827</c:v>
                </c:pt>
                <c:pt idx="1557">
                  <c:v>80.642593718230728</c:v>
                </c:pt>
                <c:pt idx="1558">
                  <c:v>76.160556491340387</c:v>
                </c:pt>
                <c:pt idx="1559">
                  <c:v>78.754369639785963</c:v>
                </c:pt>
                <c:pt idx="1560">
                  <c:v>84.945164084731104</c:v>
                </c:pt>
                <c:pt idx="1561">
                  <c:v>77.980053655802948</c:v>
                </c:pt>
                <c:pt idx="1562">
                  <c:v>65.961774021299405</c:v>
                </c:pt>
                <c:pt idx="1563">
                  <c:v>85.179182248246349</c:v>
                </c:pt>
                <c:pt idx="1564">
                  <c:v>79.390740709042703</c:v>
                </c:pt>
                <c:pt idx="1565">
                  <c:v>76.527813900895111</c:v>
                </c:pt>
                <c:pt idx="1566">
                  <c:v>82.27526122545143</c:v>
                </c:pt>
                <c:pt idx="1567">
                  <c:v>78.75245110186404</c:v>
                </c:pt>
                <c:pt idx="1568">
                  <c:v>81.855169823426337</c:v>
                </c:pt>
                <c:pt idx="1569">
                  <c:v>83.833864965226155</c:v>
                </c:pt>
                <c:pt idx="1570">
                  <c:v>79.525617907213672</c:v>
                </c:pt>
                <c:pt idx="1571">
                  <c:v>76.591872685038467</c:v>
                </c:pt>
                <c:pt idx="1572">
                  <c:v>82.250914893621797</c:v>
                </c:pt>
                <c:pt idx="1573">
                  <c:v>83.212125661892344</c:v>
                </c:pt>
                <c:pt idx="1574">
                  <c:v>81.590396865321196</c:v>
                </c:pt>
                <c:pt idx="1575">
                  <c:v>73.138813939836965</c:v>
                </c:pt>
                <c:pt idx="1576">
                  <c:v>75.085978957656522</c:v>
                </c:pt>
                <c:pt idx="1577">
                  <c:v>82.699522562204166</c:v>
                </c:pt>
                <c:pt idx="1578">
                  <c:v>87.302483442521705</c:v>
                </c:pt>
                <c:pt idx="1579">
                  <c:v>74.352039603834385</c:v>
                </c:pt>
                <c:pt idx="1580">
                  <c:v>81.99656075355432</c:v>
                </c:pt>
                <c:pt idx="1581">
                  <c:v>86.002482604258276</c:v>
                </c:pt>
                <c:pt idx="1582">
                  <c:v>80.219797208713487</c:v>
                </c:pt>
                <c:pt idx="1583">
                  <c:v>90.77471549834074</c:v>
                </c:pt>
                <c:pt idx="1584">
                  <c:v>75.182503741475472</c:v>
                </c:pt>
                <c:pt idx="1585">
                  <c:v>83.341034296337043</c:v>
                </c:pt>
                <c:pt idx="1586">
                  <c:v>74.119194165491535</c:v>
                </c:pt>
                <c:pt idx="1587">
                  <c:v>67.755532768801729</c:v>
                </c:pt>
                <c:pt idx="1588">
                  <c:v>75.696974178839241</c:v>
                </c:pt>
                <c:pt idx="1589">
                  <c:v>76.728878640019531</c:v>
                </c:pt>
                <c:pt idx="1590">
                  <c:v>82.807891240733568</c:v>
                </c:pt>
                <c:pt idx="1591">
                  <c:v>76.630237884257355</c:v>
                </c:pt>
                <c:pt idx="1592">
                  <c:v>82.650243149835305</c:v>
                </c:pt>
                <c:pt idx="1593">
                  <c:v>83.283709987897581</c:v>
                </c:pt>
                <c:pt idx="1594">
                  <c:v>76.307538141412962</c:v>
                </c:pt>
                <c:pt idx="1595">
                  <c:v>77.150667617185206</c:v>
                </c:pt>
                <c:pt idx="1596">
                  <c:v>91.13234911962607</c:v>
                </c:pt>
                <c:pt idx="1597">
                  <c:v>80.779963411141097</c:v>
                </c:pt>
                <c:pt idx="1598">
                  <c:v>73.425477751173005</c:v>
                </c:pt>
                <c:pt idx="1599">
                  <c:v>76.074972045868762</c:v>
                </c:pt>
                <c:pt idx="1600">
                  <c:v>75.503158861522621</c:v>
                </c:pt>
                <c:pt idx="1601">
                  <c:v>76.803659763395416</c:v>
                </c:pt>
                <c:pt idx="1602">
                  <c:v>81.776461362123712</c:v>
                </c:pt>
                <c:pt idx="1603">
                  <c:v>72.91701187172859</c:v>
                </c:pt>
                <c:pt idx="1604">
                  <c:v>78.876184899552868</c:v>
                </c:pt>
                <c:pt idx="1605">
                  <c:v>76.749243891766056</c:v>
                </c:pt>
                <c:pt idx="1606">
                  <c:v>70.244154195480363</c:v>
                </c:pt>
                <c:pt idx="1607">
                  <c:v>84.374004671402091</c:v>
                </c:pt>
                <c:pt idx="1608">
                  <c:v>79.47316492668007</c:v>
                </c:pt>
                <c:pt idx="1609">
                  <c:v>81.242984780526385</c:v>
                </c:pt>
                <c:pt idx="1610">
                  <c:v>85.268665888680815</c:v>
                </c:pt>
                <c:pt idx="1611">
                  <c:v>78.309220792287761</c:v>
                </c:pt>
                <c:pt idx="1612">
                  <c:v>80.99515518878566</c:v>
                </c:pt>
                <c:pt idx="1613">
                  <c:v>86.18235114001159</c:v>
                </c:pt>
                <c:pt idx="1614">
                  <c:v>81.108710126354708</c:v>
                </c:pt>
                <c:pt idx="1615">
                  <c:v>83.935294885580063</c:v>
                </c:pt>
                <c:pt idx="1616">
                  <c:v>73.712902843622274</c:v>
                </c:pt>
                <c:pt idx="1617">
                  <c:v>76.606392862678277</c:v>
                </c:pt>
                <c:pt idx="1618">
                  <c:v>78.775407333437926</c:v>
                </c:pt>
                <c:pt idx="1619">
                  <c:v>80.427296959461984</c:v>
                </c:pt>
                <c:pt idx="1620">
                  <c:v>85.834703090185457</c:v>
                </c:pt>
                <c:pt idx="1621">
                  <c:v>80.525417944932968</c:v>
                </c:pt>
                <c:pt idx="1622">
                  <c:v>82.453130644771491</c:v>
                </c:pt>
                <c:pt idx="1623">
                  <c:v>87.939641774928518</c:v>
                </c:pt>
                <c:pt idx="1624">
                  <c:v>68.237559914603167</c:v>
                </c:pt>
                <c:pt idx="1625">
                  <c:v>84.217925360509653</c:v>
                </c:pt>
                <c:pt idx="1626">
                  <c:v>82.956139946818908</c:v>
                </c:pt>
                <c:pt idx="1627">
                  <c:v>74.687253192551054</c:v>
                </c:pt>
                <c:pt idx="1628">
                  <c:v>82.352562427087278</c:v>
                </c:pt>
                <c:pt idx="1629">
                  <c:v>90.117616577211379</c:v>
                </c:pt>
                <c:pt idx="1630">
                  <c:v>83.612862653840693</c:v>
                </c:pt>
                <c:pt idx="1631">
                  <c:v>78.925346152469288</c:v>
                </c:pt>
                <c:pt idx="1632">
                  <c:v>76.781214056224854</c:v>
                </c:pt>
                <c:pt idx="1633">
                  <c:v>86.491782753978455</c:v>
                </c:pt>
                <c:pt idx="1634">
                  <c:v>78.090648194871719</c:v>
                </c:pt>
                <c:pt idx="1635">
                  <c:v>84.865211452472295</c:v>
                </c:pt>
                <c:pt idx="1636">
                  <c:v>82.220457651019871</c:v>
                </c:pt>
                <c:pt idx="1637">
                  <c:v>80.785355134805783</c:v>
                </c:pt>
                <c:pt idx="1638">
                  <c:v>86.213500273899683</c:v>
                </c:pt>
                <c:pt idx="1639">
                  <c:v>74.002108855565652</c:v>
                </c:pt>
                <c:pt idx="1640">
                  <c:v>81.370057260481062</c:v>
                </c:pt>
                <c:pt idx="1641">
                  <c:v>79.231793982054882</c:v>
                </c:pt>
                <c:pt idx="1642">
                  <c:v>78.651449270570438</c:v>
                </c:pt>
                <c:pt idx="1643">
                  <c:v>78.504252909201895</c:v>
                </c:pt>
                <c:pt idx="1644">
                  <c:v>87.136116430892315</c:v>
                </c:pt>
                <c:pt idx="1645">
                  <c:v>90.527224943593453</c:v>
                </c:pt>
                <c:pt idx="1646">
                  <c:v>79.441757328799881</c:v>
                </c:pt>
                <c:pt idx="1647">
                  <c:v>73.238549622388277</c:v>
                </c:pt>
                <c:pt idx="1648">
                  <c:v>84.821426254108857</c:v>
                </c:pt>
                <c:pt idx="1649">
                  <c:v>87.291248510502953</c:v>
                </c:pt>
                <c:pt idx="1650">
                  <c:v>82.434918651830785</c:v>
                </c:pt>
                <c:pt idx="1651">
                  <c:v>79.739114614066423</c:v>
                </c:pt>
                <c:pt idx="1652">
                  <c:v>79.804371493194111</c:v>
                </c:pt>
                <c:pt idx="1653">
                  <c:v>78.470794255353226</c:v>
                </c:pt>
                <c:pt idx="1654">
                  <c:v>86.003945872729858</c:v>
                </c:pt>
                <c:pt idx="1655">
                  <c:v>79.792155650290312</c:v>
                </c:pt>
                <c:pt idx="1656">
                  <c:v>82.084898775340008</c:v>
                </c:pt>
                <c:pt idx="1657">
                  <c:v>72.380058782573855</c:v>
                </c:pt>
                <c:pt idx="1658">
                  <c:v>73.455359190465614</c:v>
                </c:pt>
                <c:pt idx="1659">
                  <c:v>80.196927704915851</c:v>
                </c:pt>
                <c:pt idx="1660">
                  <c:v>81.399935174292764</c:v>
                </c:pt>
                <c:pt idx="1661">
                  <c:v>71.273380096032582</c:v>
                </c:pt>
                <c:pt idx="1662">
                  <c:v>86.93892895467549</c:v>
                </c:pt>
                <c:pt idx="1663">
                  <c:v>72.040327910040688</c:v>
                </c:pt>
                <c:pt idx="1664">
                  <c:v>79.017197877776141</c:v>
                </c:pt>
                <c:pt idx="1665">
                  <c:v>71.990455973304151</c:v>
                </c:pt>
                <c:pt idx="1666">
                  <c:v>91.123225873836859</c:v>
                </c:pt>
                <c:pt idx="1667">
                  <c:v>78.261643807641121</c:v>
                </c:pt>
                <c:pt idx="1668">
                  <c:v>78.428192341950222</c:v>
                </c:pt>
                <c:pt idx="1669">
                  <c:v>81.735420103933578</c:v>
                </c:pt>
                <c:pt idx="1670">
                  <c:v>92.313007532044693</c:v>
                </c:pt>
                <c:pt idx="1671">
                  <c:v>85.831843567744556</c:v>
                </c:pt>
                <c:pt idx="1672">
                  <c:v>71.079712624499095</c:v>
                </c:pt>
                <c:pt idx="1673">
                  <c:v>87.190017648327213</c:v>
                </c:pt>
                <c:pt idx="1674">
                  <c:v>83.355991618265506</c:v>
                </c:pt>
                <c:pt idx="1675">
                  <c:v>87.52283786931379</c:v>
                </c:pt>
                <c:pt idx="1676">
                  <c:v>78.897153382034929</c:v>
                </c:pt>
                <c:pt idx="1677">
                  <c:v>75.915979802897638</c:v>
                </c:pt>
                <c:pt idx="1678">
                  <c:v>79.8055437107286</c:v>
                </c:pt>
                <c:pt idx="1679">
                  <c:v>75.599464544345039</c:v>
                </c:pt>
                <c:pt idx="1680">
                  <c:v>90.072977234821124</c:v>
                </c:pt>
                <c:pt idx="1681">
                  <c:v>81.313020546540386</c:v>
                </c:pt>
                <c:pt idx="1682">
                  <c:v>79.749829608833323</c:v>
                </c:pt>
                <c:pt idx="1683">
                  <c:v>81.324532633110877</c:v>
                </c:pt>
                <c:pt idx="1684">
                  <c:v>89.105752863313214</c:v>
                </c:pt>
                <c:pt idx="1685">
                  <c:v>85.736377127738564</c:v>
                </c:pt>
                <c:pt idx="1686">
                  <c:v>76.679553010924536</c:v>
                </c:pt>
                <c:pt idx="1687">
                  <c:v>86.392127194184795</c:v>
                </c:pt>
                <c:pt idx="1688">
                  <c:v>78.367263613146619</c:v>
                </c:pt>
                <c:pt idx="1689">
                  <c:v>88.318028642902931</c:v>
                </c:pt>
                <c:pt idx="1690">
                  <c:v>76.515330031935676</c:v>
                </c:pt>
                <c:pt idx="1691">
                  <c:v>77.719587998456007</c:v>
                </c:pt>
                <c:pt idx="1692">
                  <c:v>81.256584586201953</c:v>
                </c:pt>
                <c:pt idx="1693">
                  <c:v>81.272218573177909</c:v>
                </c:pt>
                <c:pt idx="1694">
                  <c:v>80.737701872242496</c:v>
                </c:pt>
                <c:pt idx="1695">
                  <c:v>84.52511198928741</c:v>
                </c:pt>
                <c:pt idx="1696">
                  <c:v>74.951333399709526</c:v>
                </c:pt>
                <c:pt idx="1697">
                  <c:v>75.125327356457746</c:v>
                </c:pt>
                <c:pt idx="1698">
                  <c:v>83.135366043691718</c:v>
                </c:pt>
                <c:pt idx="1699">
                  <c:v>74.259541622533618</c:v>
                </c:pt>
                <c:pt idx="1700">
                  <c:v>82.443458165923118</c:v>
                </c:pt>
                <c:pt idx="1701">
                  <c:v>82.188061115937217</c:v>
                </c:pt>
                <c:pt idx="1702">
                  <c:v>82.985150082281535</c:v>
                </c:pt>
                <c:pt idx="1703">
                  <c:v>72.916781608232213</c:v>
                </c:pt>
                <c:pt idx="1704">
                  <c:v>82.80286867929992</c:v>
                </c:pt>
                <c:pt idx="1705">
                  <c:v>77.652112329522808</c:v>
                </c:pt>
                <c:pt idx="1706">
                  <c:v>81.003682917224154</c:v>
                </c:pt>
                <c:pt idx="1707">
                  <c:v>78.458440691783125</c:v>
                </c:pt>
                <c:pt idx="1708">
                  <c:v>79.094101468205196</c:v>
                </c:pt>
                <c:pt idx="1709">
                  <c:v>80.621091021278502</c:v>
                </c:pt>
                <c:pt idx="1710">
                  <c:v>82.718715246099705</c:v>
                </c:pt>
                <c:pt idx="1711">
                  <c:v>80.285094409576743</c:v>
                </c:pt>
                <c:pt idx="1712">
                  <c:v>79.115415844228977</c:v>
                </c:pt>
                <c:pt idx="1713">
                  <c:v>90.600057055465626</c:v>
                </c:pt>
                <c:pt idx="1714">
                  <c:v>79.267463909878742</c:v>
                </c:pt>
                <c:pt idx="1715">
                  <c:v>75.889098785628491</c:v>
                </c:pt>
                <c:pt idx="1716">
                  <c:v>76.730605035002867</c:v>
                </c:pt>
                <c:pt idx="1717">
                  <c:v>85.976692381731965</c:v>
                </c:pt>
                <c:pt idx="1718">
                  <c:v>76.981055466755492</c:v>
                </c:pt>
                <c:pt idx="1719">
                  <c:v>71.811042697857118</c:v>
                </c:pt>
                <c:pt idx="1720">
                  <c:v>84.796445947868591</c:v>
                </c:pt>
                <c:pt idx="1721">
                  <c:v>73.673540343213915</c:v>
                </c:pt>
                <c:pt idx="1722">
                  <c:v>80.833056368757084</c:v>
                </c:pt>
                <c:pt idx="1723">
                  <c:v>80.090544530778033</c:v>
                </c:pt>
                <c:pt idx="1724">
                  <c:v>80.16642746222756</c:v>
                </c:pt>
                <c:pt idx="1725">
                  <c:v>77.295471968475098</c:v>
                </c:pt>
                <c:pt idx="1726">
                  <c:v>77.114315642088584</c:v>
                </c:pt>
                <c:pt idx="1727">
                  <c:v>77.507190451380609</c:v>
                </c:pt>
                <c:pt idx="1728">
                  <c:v>80.831634044356477</c:v>
                </c:pt>
                <c:pt idx="1729">
                  <c:v>84.754013551162174</c:v>
                </c:pt>
                <c:pt idx="1730">
                  <c:v>71.719069407983994</c:v>
                </c:pt>
                <c:pt idx="1731">
                  <c:v>80.292996868271814</c:v>
                </c:pt>
                <c:pt idx="1732">
                  <c:v>85.958540317407127</c:v>
                </c:pt>
                <c:pt idx="1733">
                  <c:v>79.974468172397692</c:v>
                </c:pt>
                <c:pt idx="1734">
                  <c:v>81.155899804271286</c:v>
                </c:pt>
                <c:pt idx="1735">
                  <c:v>79.455005402223435</c:v>
                </c:pt>
                <c:pt idx="1736">
                  <c:v>74.43758124274288</c:v>
                </c:pt>
                <c:pt idx="1737">
                  <c:v>78.931455814456712</c:v>
                </c:pt>
                <c:pt idx="1738">
                  <c:v>76.871164321424587</c:v>
                </c:pt>
                <c:pt idx="1739">
                  <c:v>81.162709829570289</c:v>
                </c:pt>
                <c:pt idx="1740">
                  <c:v>76.855072596082451</c:v>
                </c:pt>
                <c:pt idx="1741">
                  <c:v>79.125732183267587</c:v>
                </c:pt>
                <c:pt idx="1742">
                  <c:v>86.555645280670063</c:v>
                </c:pt>
                <c:pt idx="1743">
                  <c:v>77.373023707201853</c:v>
                </c:pt>
                <c:pt idx="1744">
                  <c:v>75.255790543140762</c:v>
                </c:pt>
                <c:pt idx="1745">
                  <c:v>77.57360052913576</c:v>
                </c:pt>
                <c:pt idx="1746">
                  <c:v>77.278528868591678</c:v>
                </c:pt>
                <c:pt idx="1747">
                  <c:v>83.506121342057554</c:v>
                </c:pt>
                <c:pt idx="1748">
                  <c:v>76.742248449584125</c:v>
                </c:pt>
                <c:pt idx="1749">
                  <c:v>78.522110714333408</c:v>
                </c:pt>
                <c:pt idx="1750">
                  <c:v>79.045240254461632</c:v>
                </c:pt>
                <c:pt idx="1751">
                  <c:v>69.652816819231703</c:v>
                </c:pt>
                <c:pt idx="1752">
                  <c:v>77.198097194881797</c:v>
                </c:pt>
                <c:pt idx="1753">
                  <c:v>80.409059679789038</c:v>
                </c:pt>
                <c:pt idx="1754">
                  <c:v>82.86481723207099</c:v>
                </c:pt>
                <c:pt idx="1755">
                  <c:v>85.180388286648736</c:v>
                </c:pt>
                <c:pt idx="1756">
                  <c:v>81.653539807532837</c:v>
                </c:pt>
                <c:pt idx="1757">
                  <c:v>80.16015612975427</c:v>
                </c:pt>
                <c:pt idx="1758">
                  <c:v>80.494726687169191</c:v>
                </c:pt>
                <c:pt idx="1759">
                  <c:v>80.410146006964723</c:v>
                </c:pt>
                <c:pt idx="1760">
                  <c:v>85.563718299388711</c:v>
                </c:pt>
                <c:pt idx="1761">
                  <c:v>79.156942106824417</c:v>
                </c:pt>
                <c:pt idx="1762">
                  <c:v>76.519227616165637</c:v>
                </c:pt>
                <c:pt idx="1763">
                  <c:v>89.705933065315904</c:v>
                </c:pt>
                <c:pt idx="1764">
                  <c:v>76.040980481508541</c:v>
                </c:pt>
                <c:pt idx="1765">
                  <c:v>90.332741006738345</c:v>
                </c:pt>
                <c:pt idx="1766">
                  <c:v>86.199609310549704</c:v>
                </c:pt>
                <c:pt idx="1767">
                  <c:v>76.281751685113406</c:v>
                </c:pt>
                <c:pt idx="1768">
                  <c:v>68.096081218303112</c:v>
                </c:pt>
                <c:pt idx="1769">
                  <c:v>85.8802742422465</c:v>
                </c:pt>
                <c:pt idx="1770">
                  <c:v>85.323049145623017</c:v>
                </c:pt>
                <c:pt idx="1771">
                  <c:v>73.374740965093224</c:v>
                </c:pt>
                <c:pt idx="1772">
                  <c:v>78.646825498355483</c:v>
                </c:pt>
                <c:pt idx="1773">
                  <c:v>81.583594193675253</c:v>
                </c:pt>
                <c:pt idx="1774">
                  <c:v>76.830075194642319</c:v>
                </c:pt>
                <c:pt idx="1775">
                  <c:v>82.458809880612364</c:v>
                </c:pt>
                <c:pt idx="1776">
                  <c:v>76.630911048519138</c:v>
                </c:pt>
                <c:pt idx="1777">
                  <c:v>84.198136848909755</c:v>
                </c:pt>
                <c:pt idx="1778">
                  <c:v>82.975550352374711</c:v>
                </c:pt>
                <c:pt idx="1779">
                  <c:v>77.05417469476231</c:v>
                </c:pt>
                <c:pt idx="1780">
                  <c:v>88.826840237299507</c:v>
                </c:pt>
                <c:pt idx="1781">
                  <c:v>81.069882244794968</c:v>
                </c:pt>
                <c:pt idx="1782">
                  <c:v>77.215401651830419</c:v>
                </c:pt>
                <c:pt idx="1783">
                  <c:v>81.171114404738972</c:v>
                </c:pt>
                <c:pt idx="1784">
                  <c:v>69.919280082078728</c:v>
                </c:pt>
                <c:pt idx="1785">
                  <c:v>82.168808345839452</c:v>
                </c:pt>
                <c:pt idx="1786">
                  <c:v>77.481058342025747</c:v>
                </c:pt>
                <c:pt idx="1787">
                  <c:v>83.772036476249298</c:v>
                </c:pt>
                <c:pt idx="1788">
                  <c:v>81.65967363836738</c:v>
                </c:pt>
                <c:pt idx="1789">
                  <c:v>76.456137390285392</c:v>
                </c:pt>
                <c:pt idx="1790">
                  <c:v>83.996881084868107</c:v>
                </c:pt>
                <c:pt idx="1791">
                  <c:v>82.366959525822821</c:v>
                </c:pt>
                <c:pt idx="1792">
                  <c:v>77.63025120741132</c:v>
                </c:pt>
                <c:pt idx="1793">
                  <c:v>86.414278917263459</c:v>
                </c:pt>
                <c:pt idx="1794">
                  <c:v>70.703400262058338</c:v>
                </c:pt>
                <c:pt idx="1795">
                  <c:v>87.479983899445813</c:v>
                </c:pt>
                <c:pt idx="1796">
                  <c:v>81.515638267054484</c:v>
                </c:pt>
                <c:pt idx="1797">
                  <c:v>86.337424890943538</c:v>
                </c:pt>
                <c:pt idx="1798">
                  <c:v>68.542647213122677</c:v>
                </c:pt>
                <c:pt idx="1799">
                  <c:v>76.18003350909035</c:v>
                </c:pt>
                <c:pt idx="1800">
                  <c:v>84.283212658784024</c:v>
                </c:pt>
                <c:pt idx="1801">
                  <c:v>78.23070998786703</c:v>
                </c:pt>
                <c:pt idx="1802">
                  <c:v>81.704592084297531</c:v>
                </c:pt>
                <c:pt idx="1803">
                  <c:v>87.788923087453938</c:v>
                </c:pt>
                <c:pt idx="1804">
                  <c:v>84.141669889698733</c:v>
                </c:pt>
                <c:pt idx="1805">
                  <c:v>81.924739479778637</c:v>
                </c:pt>
                <c:pt idx="1806">
                  <c:v>80.135006313298916</c:v>
                </c:pt>
                <c:pt idx="1807">
                  <c:v>68.681502645690685</c:v>
                </c:pt>
                <c:pt idx="1808">
                  <c:v>77.504546893206182</c:v>
                </c:pt>
                <c:pt idx="1809">
                  <c:v>72.321506298082639</c:v>
                </c:pt>
                <c:pt idx="1810">
                  <c:v>85.453958041182631</c:v>
                </c:pt>
                <c:pt idx="1811">
                  <c:v>85.204566680038852</c:v>
                </c:pt>
                <c:pt idx="1812">
                  <c:v>75.88878695890638</c:v>
                </c:pt>
                <c:pt idx="1813">
                  <c:v>81.068841835082523</c:v>
                </c:pt>
                <c:pt idx="1814">
                  <c:v>76.488108908271812</c:v>
                </c:pt>
                <c:pt idx="1815">
                  <c:v>76.780818113771986</c:v>
                </c:pt>
                <c:pt idx="1816">
                  <c:v>85.120281545249952</c:v>
                </c:pt>
                <c:pt idx="1817">
                  <c:v>82.830258176449277</c:v>
                </c:pt>
                <c:pt idx="1818">
                  <c:v>71.393640522938512</c:v>
                </c:pt>
                <c:pt idx="1819">
                  <c:v>79.897705400722913</c:v>
                </c:pt>
                <c:pt idx="1820">
                  <c:v>80.032567688499768</c:v>
                </c:pt>
                <c:pt idx="1821">
                  <c:v>80.943662543534359</c:v>
                </c:pt>
                <c:pt idx="1822">
                  <c:v>82.615065896628479</c:v>
                </c:pt>
                <c:pt idx="1823">
                  <c:v>83.89641539232359</c:v>
                </c:pt>
                <c:pt idx="1824">
                  <c:v>73.103692335928443</c:v>
                </c:pt>
                <c:pt idx="1825">
                  <c:v>74.735991676662238</c:v>
                </c:pt>
                <c:pt idx="1826">
                  <c:v>83.643061611712369</c:v>
                </c:pt>
                <c:pt idx="1827">
                  <c:v>74.572303225935201</c:v>
                </c:pt>
                <c:pt idx="1828">
                  <c:v>83.790158787633459</c:v>
                </c:pt>
                <c:pt idx="1829">
                  <c:v>79.934513368289828</c:v>
                </c:pt>
                <c:pt idx="1830">
                  <c:v>80.946435195984222</c:v>
                </c:pt>
                <c:pt idx="1831">
                  <c:v>73.714739149116681</c:v>
                </c:pt>
                <c:pt idx="1832">
                  <c:v>83.944671878940355</c:v>
                </c:pt>
                <c:pt idx="1833">
                  <c:v>85.09848859322112</c:v>
                </c:pt>
                <c:pt idx="1834">
                  <c:v>87.488739534535355</c:v>
                </c:pt>
                <c:pt idx="1835">
                  <c:v>80.398657233934074</c:v>
                </c:pt>
                <c:pt idx="1836">
                  <c:v>76.912786817069232</c:v>
                </c:pt>
                <c:pt idx="1837">
                  <c:v>72.148991898736696</c:v>
                </c:pt>
                <c:pt idx="1838">
                  <c:v>83.677533036185309</c:v>
                </c:pt>
                <c:pt idx="1839">
                  <c:v>83.760032573336261</c:v>
                </c:pt>
                <c:pt idx="1840">
                  <c:v>78.707823583201275</c:v>
                </c:pt>
                <c:pt idx="1841">
                  <c:v>75.492881597692559</c:v>
                </c:pt>
                <c:pt idx="1842">
                  <c:v>90.052879318062566</c:v>
                </c:pt>
                <c:pt idx="1843">
                  <c:v>81.620258978237487</c:v>
                </c:pt>
                <c:pt idx="1844">
                  <c:v>77.797051844860235</c:v>
                </c:pt>
                <c:pt idx="1845">
                  <c:v>86.527840827240922</c:v>
                </c:pt>
                <c:pt idx="1846">
                  <c:v>74.650886265331081</c:v>
                </c:pt>
                <c:pt idx="1847">
                  <c:v>87.794740076695632</c:v>
                </c:pt>
                <c:pt idx="1848">
                  <c:v>79.599417371207437</c:v>
                </c:pt>
                <c:pt idx="1849">
                  <c:v>76.415664616655903</c:v>
                </c:pt>
                <c:pt idx="1850">
                  <c:v>72.851486664024236</c:v>
                </c:pt>
                <c:pt idx="1851">
                  <c:v>82.393852770480237</c:v>
                </c:pt>
                <c:pt idx="1852">
                  <c:v>84.265449715798184</c:v>
                </c:pt>
                <c:pt idx="1853">
                  <c:v>78.988113475945127</c:v>
                </c:pt>
                <c:pt idx="1854">
                  <c:v>77.187958354733709</c:v>
                </c:pt>
                <c:pt idx="1855">
                  <c:v>71.328503919689538</c:v>
                </c:pt>
                <c:pt idx="1856">
                  <c:v>79.36188779320527</c:v>
                </c:pt>
                <c:pt idx="1857">
                  <c:v>82.995071651508994</c:v>
                </c:pt>
                <c:pt idx="1858">
                  <c:v>89.97266780307983</c:v>
                </c:pt>
                <c:pt idx="1859">
                  <c:v>84.061157713759101</c:v>
                </c:pt>
                <c:pt idx="1860">
                  <c:v>81.003898443307762</c:v>
                </c:pt>
                <c:pt idx="1861">
                  <c:v>82.714216647004122</c:v>
                </c:pt>
                <c:pt idx="1862">
                  <c:v>82.62085065717244</c:v>
                </c:pt>
                <c:pt idx="1863">
                  <c:v>72.038069365067216</c:v>
                </c:pt>
                <c:pt idx="1864">
                  <c:v>71.060226125551324</c:v>
                </c:pt>
                <c:pt idx="1865">
                  <c:v>83.319244665725932</c:v>
                </c:pt>
                <c:pt idx="1866">
                  <c:v>85.888945246498949</c:v>
                </c:pt>
                <c:pt idx="1867">
                  <c:v>76.901408885434563</c:v>
                </c:pt>
                <c:pt idx="1868">
                  <c:v>82.330768322031815</c:v>
                </c:pt>
                <c:pt idx="1869">
                  <c:v>82.962249165060015</c:v>
                </c:pt>
                <c:pt idx="1870">
                  <c:v>90.71539989367011</c:v>
                </c:pt>
                <c:pt idx="1871">
                  <c:v>77.471454089570486</c:v>
                </c:pt>
                <c:pt idx="1872">
                  <c:v>86.227706965842884</c:v>
                </c:pt>
                <c:pt idx="1873">
                  <c:v>82.141586043858155</c:v>
                </c:pt>
                <c:pt idx="1874">
                  <c:v>81.789670436606087</c:v>
                </c:pt>
                <c:pt idx="1875">
                  <c:v>81.043832393070858</c:v>
                </c:pt>
                <c:pt idx="1876">
                  <c:v>82.546749368839841</c:v>
                </c:pt>
                <c:pt idx="1877">
                  <c:v>78.366959383777825</c:v>
                </c:pt>
                <c:pt idx="1878">
                  <c:v>92.227708389579689</c:v>
                </c:pt>
                <c:pt idx="1879">
                  <c:v>79.226545917961573</c:v>
                </c:pt>
                <c:pt idx="1880">
                  <c:v>71.406830463713902</c:v>
                </c:pt>
                <c:pt idx="1881">
                  <c:v>74.032373725335106</c:v>
                </c:pt>
                <c:pt idx="1882">
                  <c:v>80.902305381373054</c:v>
                </c:pt>
                <c:pt idx="1883">
                  <c:v>77.665934574546469</c:v>
                </c:pt>
                <c:pt idx="1884">
                  <c:v>89.658543452522821</c:v>
                </c:pt>
                <c:pt idx="1885">
                  <c:v>79.919154792600537</c:v>
                </c:pt>
                <c:pt idx="1886">
                  <c:v>67.085774934155381</c:v>
                </c:pt>
                <c:pt idx="1887">
                  <c:v>75.311941676376193</c:v>
                </c:pt>
                <c:pt idx="1888">
                  <c:v>74.552611036696916</c:v>
                </c:pt>
                <c:pt idx="1889">
                  <c:v>76.857966217640396</c:v>
                </c:pt>
                <c:pt idx="1890">
                  <c:v>86.886475942137963</c:v>
                </c:pt>
                <c:pt idx="1891">
                  <c:v>78.34992349196078</c:v>
                </c:pt>
                <c:pt idx="1892">
                  <c:v>82.73955404210318</c:v>
                </c:pt>
                <c:pt idx="1893">
                  <c:v>89.537214972052396</c:v>
                </c:pt>
                <c:pt idx="1894">
                  <c:v>87.58771074201465</c:v>
                </c:pt>
                <c:pt idx="1895">
                  <c:v>85.004112759582597</c:v>
                </c:pt>
                <c:pt idx="1896">
                  <c:v>77.773482579776129</c:v>
                </c:pt>
                <c:pt idx="1897">
                  <c:v>85.385355544344691</c:v>
                </c:pt>
                <c:pt idx="1898">
                  <c:v>70.674126356943617</c:v>
                </c:pt>
                <c:pt idx="1899">
                  <c:v>81.651690916416769</c:v>
                </c:pt>
                <c:pt idx="1900">
                  <c:v>82.614932566165493</c:v>
                </c:pt>
                <c:pt idx="1901">
                  <c:v>79.53335722884097</c:v>
                </c:pt>
                <c:pt idx="1902">
                  <c:v>71.181610652818094</c:v>
                </c:pt>
                <c:pt idx="1903">
                  <c:v>74.540208958988501</c:v>
                </c:pt>
                <c:pt idx="1904">
                  <c:v>89.602937881115395</c:v>
                </c:pt>
                <c:pt idx="1905">
                  <c:v>79.115402117488827</c:v>
                </c:pt>
                <c:pt idx="1906">
                  <c:v>71.273475900548661</c:v>
                </c:pt>
                <c:pt idx="1907">
                  <c:v>73.964826622046871</c:v>
                </c:pt>
                <c:pt idx="1908">
                  <c:v>80.418301885208081</c:v>
                </c:pt>
                <c:pt idx="1909">
                  <c:v>74.989242960651424</c:v>
                </c:pt>
                <c:pt idx="1910">
                  <c:v>72.037816678650742</c:v>
                </c:pt>
                <c:pt idx="1911">
                  <c:v>79.263025989128437</c:v>
                </c:pt>
                <c:pt idx="1912">
                  <c:v>82.946319295177261</c:v>
                </c:pt>
                <c:pt idx="1913">
                  <c:v>75.436522190455165</c:v>
                </c:pt>
                <c:pt idx="1914">
                  <c:v>85.554670646346182</c:v>
                </c:pt>
                <c:pt idx="1915">
                  <c:v>68.010525460804431</c:v>
                </c:pt>
                <c:pt idx="1916">
                  <c:v>82.096968467921045</c:v>
                </c:pt>
                <c:pt idx="1917">
                  <c:v>83.117393585360261</c:v>
                </c:pt>
                <c:pt idx="1918">
                  <c:v>89.683908656009606</c:v>
                </c:pt>
                <c:pt idx="1919">
                  <c:v>72.627614044737882</c:v>
                </c:pt>
                <c:pt idx="1920">
                  <c:v>70.107634568571328</c:v>
                </c:pt>
                <c:pt idx="1921">
                  <c:v>79.119064656553931</c:v>
                </c:pt>
                <c:pt idx="1922">
                  <c:v>88.685027529759026</c:v>
                </c:pt>
                <c:pt idx="1923">
                  <c:v>80.543678150175793</c:v>
                </c:pt>
                <c:pt idx="1924">
                  <c:v>84.558673779210778</c:v>
                </c:pt>
                <c:pt idx="1925">
                  <c:v>78.609753332754366</c:v>
                </c:pt>
                <c:pt idx="1926">
                  <c:v>90.774364141997012</c:v>
                </c:pt>
                <c:pt idx="1927">
                  <c:v>80.78453986386026</c:v>
                </c:pt>
                <c:pt idx="1928">
                  <c:v>83.959836431710087</c:v>
                </c:pt>
                <c:pt idx="1929">
                  <c:v>82.811983286039023</c:v>
                </c:pt>
                <c:pt idx="1930">
                  <c:v>70.84217932823816</c:v>
                </c:pt>
                <c:pt idx="1931">
                  <c:v>77.063632747923094</c:v>
                </c:pt>
                <c:pt idx="1932">
                  <c:v>70.59826698711251</c:v>
                </c:pt>
                <c:pt idx="1933">
                  <c:v>80.754776904296236</c:v>
                </c:pt>
                <c:pt idx="1934">
                  <c:v>78.236303929874609</c:v>
                </c:pt>
                <c:pt idx="1935">
                  <c:v>80.992312828792592</c:v>
                </c:pt>
                <c:pt idx="1936">
                  <c:v>79.857673205506117</c:v>
                </c:pt>
                <c:pt idx="1937">
                  <c:v>85.359526325928442</c:v>
                </c:pt>
                <c:pt idx="1938">
                  <c:v>78.884073691922907</c:v>
                </c:pt>
                <c:pt idx="1939">
                  <c:v>80.156647854067117</c:v>
                </c:pt>
                <c:pt idx="1940">
                  <c:v>78.195908919169909</c:v>
                </c:pt>
                <c:pt idx="1941">
                  <c:v>88.673326991901718</c:v>
                </c:pt>
                <c:pt idx="1942">
                  <c:v>70.063635947123075</c:v>
                </c:pt>
                <c:pt idx="1943">
                  <c:v>85.628702396332329</c:v>
                </c:pt>
                <c:pt idx="1944">
                  <c:v>86.666970426238038</c:v>
                </c:pt>
                <c:pt idx="1945">
                  <c:v>83.395915887027698</c:v>
                </c:pt>
                <c:pt idx="1946">
                  <c:v>87.158176897170563</c:v>
                </c:pt>
                <c:pt idx="1947">
                  <c:v>81.944177114755476</c:v>
                </c:pt>
                <c:pt idx="1948">
                  <c:v>85.592265039377097</c:v>
                </c:pt>
                <c:pt idx="1949">
                  <c:v>82.927173920977907</c:v>
                </c:pt>
                <c:pt idx="1950">
                  <c:v>84.029430462538301</c:v>
                </c:pt>
                <c:pt idx="1951">
                  <c:v>77.949894095633269</c:v>
                </c:pt>
                <c:pt idx="1952">
                  <c:v>75.816759918874496</c:v>
                </c:pt>
                <c:pt idx="1953">
                  <c:v>78.408361056118622</c:v>
                </c:pt>
                <c:pt idx="1954">
                  <c:v>84.406506766021039</c:v>
                </c:pt>
                <c:pt idx="1955">
                  <c:v>81.169663900806825</c:v>
                </c:pt>
                <c:pt idx="1956">
                  <c:v>75.450825330803468</c:v>
                </c:pt>
                <c:pt idx="1957">
                  <c:v>73.03040891903467</c:v>
                </c:pt>
                <c:pt idx="1958">
                  <c:v>87.84228502387684</c:v>
                </c:pt>
                <c:pt idx="1959">
                  <c:v>74.055761649822699</c:v>
                </c:pt>
                <c:pt idx="1960">
                  <c:v>81.46184664872581</c:v>
                </c:pt>
                <c:pt idx="1961">
                  <c:v>76.086339053974044</c:v>
                </c:pt>
                <c:pt idx="1962">
                  <c:v>73.100923283721826</c:v>
                </c:pt>
                <c:pt idx="1963">
                  <c:v>89.199659263423456</c:v>
                </c:pt>
                <c:pt idx="1964">
                  <c:v>78.316124472964376</c:v>
                </c:pt>
                <c:pt idx="1965">
                  <c:v>83.406480429736149</c:v>
                </c:pt>
                <c:pt idx="1966">
                  <c:v>84.5272309063416</c:v>
                </c:pt>
                <c:pt idx="1967">
                  <c:v>78.729271487056636</c:v>
                </c:pt>
                <c:pt idx="1968">
                  <c:v>81.346488132102238</c:v>
                </c:pt>
                <c:pt idx="1969">
                  <c:v>71.617131790198911</c:v>
                </c:pt>
                <c:pt idx="1970">
                  <c:v>78.651147676935082</c:v>
                </c:pt>
                <c:pt idx="1971">
                  <c:v>78.87179861088201</c:v>
                </c:pt>
                <c:pt idx="1972">
                  <c:v>79.553021193339205</c:v>
                </c:pt>
                <c:pt idx="1973">
                  <c:v>80.739800257759924</c:v>
                </c:pt>
                <c:pt idx="1974">
                  <c:v>84.648300108831549</c:v>
                </c:pt>
                <c:pt idx="1975">
                  <c:v>83.841485045267177</c:v>
                </c:pt>
                <c:pt idx="1976">
                  <c:v>81.476731160655362</c:v>
                </c:pt>
                <c:pt idx="1977">
                  <c:v>81.758353893301404</c:v>
                </c:pt>
                <c:pt idx="1978">
                  <c:v>84.47210416855259</c:v>
                </c:pt>
                <c:pt idx="1979">
                  <c:v>78.601884762737541</c:v>
                </c:pt>
                <c:pt idx="1980">
                  <c:v>87.379179926595697</c:v>
                </c:pt>
                <c:pt idx="1981">
                  <c:v>82.162730337922667</c:v>
                </c:pt>
                <c:pt idx="1982">
                  <c:v>74.745773543872247</c:v>
                </c:pt>
                <c:pt idx="1983">
                  <c:v>85.161476779726925</c:v>
                </c:pt>
                <c:pt idx="1984">
                  <c:v>77.131914995039239</c:v>
                </c:pt>
                <c:pt idx="1985">
                  <c:v>81.341898463029864</c:v>
                </c:pt>
                <c:pt idx="1986">
                  <c:v>72.627981325643432</c:v>
                </c:pt>
                <c:pt idx="1987">
                  <c:v>73.382510639931283</c:v>
                </c:pt>
                <c:pt idx="1988">
                  <c:v>77.0100832822379</c:v>
                </c:pt>
                <c:pt idx="1989">
                  <c:v>76.515682877747565</c:v>
                </c:pt>
                <c:pt idx="1990">
                  <c:v>88.187753661887726</c:v>
                </c:pt>
                <c:pt idx="1991">
                  <c:v>79.766818138427567</c:v>
                </c:pt>
                <c:pt idx="1992">
                  <c:v>76.435581069362186</c:v>
                </c:pt>
                <c:pt idx="1993">
                  <c:v>74.899368816732547</c:v>
                </c:pt>
                <c:pt idx="1994">
                  <c:v>83.005788643692014</c:v>
                </c:pt>
                <c:pt idx="1995">
                  <c:v>86.062209270489504</c:v>
                </c:pt>
                <c:pt idx="1996">
                  <c:v>85.340663973173676</c:v>
                </c:pt>
                <c:pt idx="1997">
                  <c:v>86.272777789147923</c:v>
                </c:pt>
                <c:pt idx="1998">
                  <c:v>83.031930308265075</c:v>
                </c:pt>
                <c:pt idx="1999">
                  <c:v>77.873401724593307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EE-44B7-8801-23CF2542014B}"/>
            </c:ext>
          </c:extLst>
        </c:ser>
        <c:ser>
          <c:idx val="1"/>
          <c:order val="1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's2'!$O$16:$O$2015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182.89552926772436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169.63705905107599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195.8380218314683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182.84649598854122</c:v>
                </c:pt>
                <c:pt idx="49">
                  <c:v>176.62119507293869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172.8727152487383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167.96703491263685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177.98337332068246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171.85450575367307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187.64239488707827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178.33141930606504</c:v>
                </c:pt>
                <c:pt idx="109">
                  <c:v>171.84582212920506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180.14787456999693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179.05602436678259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172.91288210598643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179.25134129339975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183.18966238905324</c:v>
                </c:pt>
                <c:pt idx="155">
                  <c:v>1000000</c:v>
                </c:pt>
                <c:pt idx="156">
                  <c:v>174.50854380249541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185.27940988231353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1000000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174.94088382930471</c:v>
                </c:pt>
                <c:pt idx="199">
                  <c:v>1000000</c:v>
                </c:pt>
                <c:pt idx="200">
                  <c:v>1000000</c:v>
                </c:pt>
                <c:pt idx="201">
                  <c:v>174.63607051715942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156.8745989906825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158.12365937528045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172.88521965564343</c:v>
                </c:pt>
                <c:pt idx="232">
                  <c:v>1000000</c:v>
                </c:pt>
                <c:pt idx="233">
                  <c:v>1000000</c:v>
                </c:pt>
                <c:pt idx="234">
                  <c:v>175.16545142403407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172.25024745695379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143.21118838477392</c:v>
                </c:pt>
                <c:pt idx="245">
                  <c:v>1000000</c:v>
                </c:pt>
                <c:pt idx="246">
                  <c:v>1000000</c:v>
                </c:pt>
                <c:pt idx="247">
                  <c:v>185.68474087270531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174.07754064640167</c:v>
                </c:pt>
                <c:pt idx="257">
                  <c:v>171.28538604687901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173.16648731423609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156.19990695902868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168.79537206875315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190.60759800288631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167.77758749975001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184.19302435808044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161.18421328973599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165.05161261621137</c:v>
                </c:pt>
                <c:pt idx="389">
                  <c:v>1000000</c:v>
                </c:pt>
                <c:pt idx="390">
                  <c:v>176.04733757134323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173.98376765472943</c:v>
                </c:pt>
                <c:pt idx="395">
                  <c:v>173.49863410135492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1000000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175.9151408057603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173.88226654037192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179.37217563292023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166.91027898293305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180.95460372198878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171.16488237590752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174.02642951683919</c:v>
                </c:pt>
                <c:pt idx="520">
                  <c:v>189.18338972286455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177.08196225445312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174.30092928022967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167.13024728945786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172.81366476910154</c:v>
                </c:pt>
                <c:pt idx="549">
                  <c:v>1000000</c:v>
                </c:pt>
                <c:pt idx="550">
                  <c:v>179.79435649027479</c:v>
                </c:pt>
                <c:pt idx="551">
                  <c:v>1000000</c:v>
                </c:pt>
                <c:pt idx="552">
                  <c:v>1000000</c:v>
                </c:pt>
                <c:pt idx="553">
                  <c:v>172.57982090444193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172.51041209965649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175.09283292896316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162.7840746369173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185.50250232744568</c:v>
                </c:pt>
                <c:pt idx="625">
                  <c:v>1000000</c:v>
                </c:pt>
                <c:pt idx="626">
                  <c:v>1000000</c:v>
                </c:pt>
                <c:pt idx="627">
                  <c:v>186.34582582244835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163.86057897394696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174.85931146052155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1000000</c:v>
                </c:pt>
                <c:pt idx="651">
                  <c:v>174.99896648522963</c:v>
                </c:pt>
                <c:pt idx="652">
                  <c:v>1000000</c:v>
                </c:pt>
                <c:pt idx="653">
                  <c:v>1000000</c:v>
                </c:pt>
                <c:pt idx="654">
                  <c:v>165.5050300497372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182.04723745711743</c:v>
                </c:pt>
                <c:pt idx="660">
                  <c:v>1000000</c:v>
                </c:pt>
                <c:pt idx="661">
                  <c:v>167.56696150311382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178.50264547306475</c:v>
                </c:pt>
                <c:pt idx="671">
                  <c:v>177.59537025167359</c:v>
                </c:pt>
                <c:pt idx="672">
                  <c:v>175.0538986792549</c:v>
                </c:pt>
                <c:pt idx="673">
                  <c:v>1000000</c:v>
                </c:pt>
                <c:pt idx="674">
                  <c:v>1000000</c:v>
                </c:pt>
                <c:pt idx="675">
                  <c:v>169.04010053708663</c:v>
                </c:pt>
                <c:pt idx="676">
                  <c:v>1000000</c:v>
                </c:pt>
                <c:pt idx="677">
                  <c:v>1000000</c:v>
                </c:pt>
                <c:pt idx="678">
                  <c:v>164.29508677067969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170.89631522642298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154.91755232620054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181.4926183130942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160.70743266618973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177.6652034487943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178.09453355685088</c:v>
                </c:pt>
                <c:pt idx="744">
                  <c:v>192.96966621125392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172.10870594585009</c:v>
                </c:pt>
                <c:pt idx="768">
                  <c:v>176.39248905668049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176.92188354484836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192.53688375905946</c:v>
                </c:pt>
                <c:pt idx="790">
                  <c:v>1000000</c:v>
                </c:pt>
                <c:pt idx="791">
                  <c:v>166.48149749421887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172.84531803244704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176.82808950986615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162.41374704137684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171.40881288773983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161.64984855157914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180.81559822505952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176.53721537850507</c:v>
                </c:pt>
                <c:pt idx="924">
                  <c:v>1000000</c:v>
                </c:pt>
                <c:pt idx="925">
                  <c:v>1000000</c:v>
                </c:pt>
                <c:pt idx="926">
                  <c:v>179.48252996601806</c:v>
                </c:pt>
                <c:pt idx="927">
                  <c:v>1000000</c:v>
                </c:pt>
                <c:pt idx="928">
                  <c:v>1000000</c:v>
                </c:pt>
                <c:pt idx="929">
                  <c:v>167.30318393591864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185.09108359265133</c:v>
                </c:pt>
                <c:pt idx="936">
                  <c:v>1000000</c:v>
                </c:pt>
                <c:pt idx="937">
                  <c:v>164.48349306552458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165.81549824861779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174.12820651706528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1000000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169.0873960242667</c:v>
                </c:pt>
                <c:pt idx="1012">
                  <c:v>176.41127504105248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165.18950758286891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165.58481248053567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172.5345845618738</c:v>
                </c:pt>
                <c:pt idx="1072">
                  <c:v>1000000</c:v>
                </c:pt>
                <c:pt idx="1073">
                  <c:v>175.31799183893673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171.0153106150633</c:v>
                </c:pt>
                <c:pt idx="1085">
                  <c:v>1000000</c:v>
                </c:pt>
                <c:pt idx="1086">
                  <c:v>1000000</c:v>
                </c:pt>
                <c:pt idx="1087">
                  <c:v>163.10395639645733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178.47569433333277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173.23868809947822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187.77584471313628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1000000</c:v>
                </c:pt>
                <c:pt idx="1140">
                  <c:v>171.68464699325543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177.16114760784009</c:v>
                </c:pt>
                <c:pt idx="1165">
                  <c:v>1000000</c:v>
                </c:pt>
                <c:pt idx="1166">
                  <c:v>176.45108848884192</c:v>
                </c:pt>
                <c:pt idx="1167">
                  <c:v>1000000</c:v>
                </c:pt>
                <c:pt idx="1168">
                  <c:v>1000000</c:v>
                </c:pt>
                <c:pt idx="1169">
                  <c:v>166.93154301639598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171.27325848454817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183.81875922810636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161.36640518481582</c:v>
                </c:pt>
                <c:pt idx="1196">
                  <c:v>1000000</c:v>
                </c:pt>
                <c:pt idx="1197">
                  <c:v>154.17427799078607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178.53674012571628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175.27691789213267</c:v>
                </c:pt>
                <c:pt idx="1245">
                  <c:v>1000000</c:v>
                </c:pt>
                <c:pt idx="1246">
                  <c:v>1000000</c:v>
                </c:pt>
                <c:pt idx="1247">
                  <c:v>178.5978503606907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189.44101342168733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189.95786433733596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186.72029740686855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177.50227108471415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165.02489871020464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165.06311761668957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160.16144495772721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176.70247812178042</c:v>
                </c:pt>
                <c:pt idx="1358">
                  <c:v>1000000</c:v>
                </c:pt>
                <c:pt idx="1359">
                  <c:v>185.88892851497701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162.31226153683815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169.68391833764019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185.27649535838901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168.32672135892273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1000000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177.06282016956217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167.70015271331326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173.8737769805463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180.07060577716331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175.16040181312863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165.76182145849563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1000000</c:v>
                </c:pt>
                <c:pt idx="1520">
                  <c:v>1000000</c:v>
                </c:pt>
                <c:pt idx="1521">
                  <c:v>176.26711659156487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179.87470694090669</c:v>
                </c:pt>
                <c:pt idx="1530">
                  <c:v>169.69610198751391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170.48216241204059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198.71019815610214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184.23724886027495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177.93156325445543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169.45129349019859</c:v>
                </c:pt>
                <c:pt idx="1577">
                  <c:v>1000000</c:v>
                </c:pt>
                <c:pt idx="1578">
                  <c:v>1000000</c:v>
                </c:pt>
                <c:pt idx="1579">
                  <c:v>171.19273931053013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169.23208473343183</c:v>
                </c:pt>
                <c:pt idx="1585">
                  <c:v>1000000</c:v>
                </c:pt>
                <c:pt idx="1586">
                  <c:v>181.75143294464075</c:v>
                </c:pt>
                <c:pt idx="1587">
                  <c:v>1000000</c:v>
                </c:pt>
                <c:pt idx="1588">
                  <c:v>170.37403335154676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1000000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175.77862597585039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177.42869376353238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175.20671275463391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181.21751583524969</c:v>
                </c:pt>
                <c:pt idx="1678">
                  <c:v>1000000</c:v>
                </c:pt>
                <c:pt idx="1679">
                  <c:v>170.1960557626989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176.26993207818356</c:v>
                </c:pt>
                <c:pt idx="1697">
                  <c:v>179.32546307363464</c:v>
                </c:pt>
                <c:pt idx="1698">
                  <c:v>1000000</c:v>
                </c:pt>
                <c:pt idx="1699">
                  <c:v>157.91300626756347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177.15608335846738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1000000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160.40167846159198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184.79167835486081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173.14778463829947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180.2107797730028</c:v>
                </c:pt>
                <c:pt idx="1826">
                  <c:v>1000000</c:v>
                </c:pt>
                <c:pt idx="1827">
                  <c:v>186.58438700576031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166.30180624393631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175.07275693959076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172.429944368045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169.87100229198325</c:v>
                </c:pt>
                <c:pt idx="1888">
                  <c:v>177.5072051020658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171.59415746594959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167.88130831964187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173.03632353524915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1000000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165.39994670861486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183.76949336322824</c:v>
                </c:pt>
                <c:pt idx="1957">
                  <c:v>1000000</c:v>
                </c:pt>
                <c:pt idx="1958">
                  <c:v>1000000</c:v>
                </c:pt>
                <c:pt idx="1959">
                  <c:v>173.59265119877347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179.24972533673662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160.58038644679192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's2'!$P$16:$P$2015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75.940299750982206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75.88924509961987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75.991955041585612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74.536431024818384</c:v>
                </c:pt>
                <c:pt idx="49">
                  <c:v>75.672635524383679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75.432965805271039</c:v>
                </c:pt>
                <c:pt idx="56">
                  <c:v>1000000</c:v>
                </c:pt>
                <c:pt idx="57">
                  <c:v>1000000</c:v>
                </c:pt>
                <c:pt idx="58">
                  <c:v>1000000</c:v>
                </c:pt>
                <c:pt idx="59">
                  <c:v>74.074784847496701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74.636572568397483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75.210457369404978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74.911548746680765</c:v>
                </c:pt>
                <c:pt idx="87">
                  <c:v>1000000</c:v>
                </c:pt>
                <c:pt idx="88">
                  <c:v>1000000</c:v>
                </c:pt>
                <c:pt idx="89">
                  <c:v>1000000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1000000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1000000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75.063939606976334</c:v>
                </c:pt>
                <c:pt idx="109">
                  <c:v>75.732503222317362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1000000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1000000</c:v>
                </c:pt>
                <c:pt idx="120">
                  <c:v>1000000</c:v>
                </c:pt>
                <c:pt idx="121">
                  <c:v>1000000</c:v>
                </c:pt>
                <c:pt idx="122">
                  <c:v>75.535563790449032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75.330325670552853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75.142487832941029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74.337692408475277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74.348747798900249</c:v>
                </c:pt>
                <c:pt idx="155">
                  <c:v>1000000</c:v>
                </c:pt>
                <c:pt idx="156">
                  <c:v>75.574908904201351</c:v>
                </c:pt>
                <c:pt idx="157">
                  <c:v>1000000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1000000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1000000</c:v>
                </c:pt>
                <c:pt idx="169">
                  <c:v>1000000</c:v>
                </c:pt>
                <c:pt idx="170">
                  <c:v>1000000</c:v>
                </c:pt>
                <c:pt idx="171">
                  <c:v>1000000</c:v>
                </c:pt>
                <c:pt idx="172">
                  <c:v>74.779380490820941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1000000</c:v>
                </c:pt>
                <c:pt idx="178">
                  <c:v>1000000</c:v>
                </c:pt>
                <c:pt idx="179">
                  <c:v>1000000</c:v>
                </c:pt>
                <c:pt idx="180">
                  <c:v>1000000</c:v>
                </c:pt>
                <c:pt idx="181">
                  <c:v>1000000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74.26898035216756</c:v>
                </c:pt>
                <c:pt idx="199">
                  <c:v>1000000</c:v>
                </c:pt>
                <c:pt idx="200">
                  <c:v>1000000</c:v>
                </c:pt>
                <c:pt idx="201">
                  <c:v>74.619461252303836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14">
                  <c:v>75.106241284349622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74.350388980192463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1000000</c:v>
                </c:pt>
                <c:pt idx="229">
                  <c:v>1000000</c:v>
                </c:pt>
                <c:pt idx="230">
                  <c:v>1000000</c:v>
                </c:pt>
                <c:pt idx="231">
                  <c:v>75.626474403347714</c:v>
                </c:pt>
                <c:pt idx="232">
                  <c:v>1000000</c:v>
                </c:pt>
                <c:pt idx="233">
                  <c:v>1000000</c:v>
                </c:pt>
                <c:pt idx="234">
                  <c:v>75.985370602938929</c:v>
                </c:pt>
                <c:pt idx="235">
                  <c:v>1000000</c:v>
                </c:pt>
                <c:pt idx="236">
                  <c:v>1000000</c:v>
                </c:pt>
                <c:pt idx="237">
                  <c:v>1000000</c:v>
                </c:pt>
                <c:pt idx="238">
                  <c:v>1000000</c:v>
                </c:pt>
                <c:pt idx="239">
                  <c:v>1000000</c:v>
                </c:pt>
                <c:pt idx="240">
                  <c:v>74.809661445105633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75.488892080663177</c:v>
                </c:pt>
                <c:pt idx="245">
                  <c:v>1000000</c:v>
                </c:pt>
                <c:pt idx="246">
                  <c:v>1000000</c:v>
                </c:pt>
                <c:pt idx="247">
                  <c:v>74.943030128556458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1000000</c:v>
                </c:pt>
                <c:pt idx="254">
                  <c:v>1000000</c:v>
                </c:pt>
                <c:pt idx="255">
                  <c:v>1000000</c:v>
                </c:pt>
                <c:pt idx="256">
                  <c:v>74.635845070177353</c:v>
                </c:pt>
                <c:pt idx="257">
                  <c:v>74.548732861947755</c:v>
                </c:pt>
                <c:pt idx="258">
                  <c:v>1000000</c:v>
                </c:pt>
                <c:pt idx="259">
                  <c:v>1000000</c:v>
                </c:pt>
                <c:pt idx="260">
                  <c:v>1000000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1000000</c:v>
                </c:pt>
                <c:pt idx="269">
                  <c:v>1000000</c:v>
                </c:pt>
                <c:pt idx="270">
                  <c:v>1000000</c:v>
                </c:pt>
                <c:pt idx="271">
                  <c:v>1000000</c:v>
                </c:pt>
                <c:pt idx="272">
                  <c:v>1000000</c:v>
                </c:pt>
                <c:pt idx="273">
                  <c:v>1000000</c:v>
                </c:pt>
                <c:pt idx="274">
                  <c:v>75.704702691843067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1000000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1000000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1000000</c:v>
                </c:pt>
                <c:pt idx="318">
                  <c:v>74.437315482832261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75.104421734870229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1000000</c:v>
                </c:pt>
                <c:pt idx="333">
                  <c:v>1000000</c:v>
                </c:pt>
                <c:pt idx="334">
                  <c:v>75.492508763732275</c:v>
                </c:pt>
                <c:pt idx="335">
                  <c:v>1000000</c:v>
                </c:pt>
                <c:pt idx="336">
                  <c:v>1000000</c:v>
                </c:pt>
                <c:pt idx="337">
                  <c:v>1000000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75.975661430510911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75.877551303384763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75.48789647032622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1000000</c:v>
                </c:pt>
                <c:pt idx="387">
                  <c:v>1000000</c:v>
                </c:pt>
                <c:pt idx="388">
                  <c:v>75.789664136332476</c:v>
                </c:pt>
                <c:pt idx="389">
                  <c:v>1000000</c:v>
                </c:pt>
                <c:pt idx="390">
                  <c:v>74.665177882353362</c:v>
                </c:pt>
                <c:pt idx="391">
                  <c:v>1000000</c:v>
                </c:pt>
                <c:pt idx="392">
                  <c:v>1000000</c:v>
                </c:pt>
                <c:pt idx="393">
                  <c:v>1000000</c:v>
                </c:pt>
                <c:pt idx="394">
                  <c:v>74.601522903987899</c:v>
                </c:pt>
                <c:pt idx="395">
                  <c:v>74.772966562798501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1000000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1000000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1000000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75.334953523017603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1000000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75.372116580991417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1000000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1000000</c:v>
                </c:pt>
                <c:pt idx="464">
                  <c:v>1000000</c:v>
                </c:pt>
                <c:pt idx="465">
                  <c:v>1000000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74.862943819458181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1000000</c:v>
                </c:pt>
                <c:pt idx="478">
                  <c:v>1000000</c:v>
                </c:pt>
                <c:pt idx="479">
                  <c:v>1000000</c:v>
                </c:pt>
                <c:pt idx="480">
                  <c:v>1000000</c:v>
                </c:pt>
                <c:pt idx="481">
                  <c:v>1000000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75.510902592468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75.416442527941882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1000000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74.318951466238772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74.9857663523497</c:v>
                </c:pt>
                <c:pt idx="520">
                  <c:v>75.150589473074604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1000000</c:v>
                </c:pt>
                <c:pt idx="533">
                  <c:v>1000000</c:v>
                </c:pt>
                <c:pt idx="534">
                  <c:v>1000000</c:v>
                </c:pt>
                <c:pt idx="535">
                  <c:v>74.375829349190425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75.576248769341035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75.078870968210339</c:v>
                </c:pt>
                <c:pt idx="544">
                  <c:v>1000000</c:v>
                </c:pt>
                <c:pt idx="545">
                  <c:v>1000000</c:v>
                </c:pt>
                <c:pt idx="546">
                  <c:v>1000000</c:v>
                </c:pt>
                <c:pt idx="547">
                  <c:v>1000000</c:v>
                </c:pt>
                <c:pt idx="548">
                  <c:v>75.895889141134418</c:v>
                </c:pt>
                <c:pt idx="549">
                  <c:v>1000000</c:v>
                </c:pt>
                <c:pt idx="550">
                  <c:v>75.315791863000072</c:v>
                </c:pt>
                <c:pt idx="551">
                  <c:v>1000000</c:v>
                </c:pt>
                <c:pt idx="552">
                  <c:v>1000000</c:v>
                </c:pt>
                <c:pt idx="553">
                  <c:v>74.678874563579939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74.435435606368259</c:v>
                </c:pt>
                <c:pt idx="562">
                  <c:v>1000000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75.427033502709889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1000000</c:v>
                </c:pt>
                <c:pt idx="573">
                  <c:v>1000000</c:v>
                </c:pt>
                <c:pt idx="574">
                  <c:v>1000000</c:v>
                </c:pt>
                <c:pt idx="575">
                  <c:v>74.197097033582352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1000000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1000000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1000000</c:v>
                </c:pt>
                <c:pt idx="603">
                  <c:v>1000000</c:v>
                </c:pt>
                <c:pt idx="604">
                  <c:v>1000000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75.50987156704457</c:v>
                </c:pt>
                <c:pt idx="625">
                  <c:v>1000000</c:v>
                </c:pt>
                <c:pt idx="626">
                  <c:v>1000000</c:v>
                </c:pt>
                <c:pt idx="627">
                  <c:v>74.183805886596772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1000000</c:v>
                </c:pt>
                <c:pt idx="637">
                  <c:v>74.231976010800821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74.615726416844751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1000000</c:v>
                </c:pt>
                <c:pt idx="651">
                  <c:v>75.722642253813163</c:v>
                </c:pt>
                <c:pt idx="652">
                  <c:v>1000000</c:v>
                </c:pt>
                <c:pt idx="653">
                  <c:v>1000000</c:v>
                </c:pt>
                <c:pt idx="654">
                  <c:v>75.851436419935823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75.444535310569833</c:v>
                </c:pt>
                <c:pt idx="660">
                  <c:v>1000000</c:v>
                </c:pt>
                <c:pt idx="661">
                  <c:v>74.528171115336335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1000000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75.633193062148905</c:v>
                </c:pt>
                <c:pt idx="671">
                  <c:v>75.736128554201898</c:v>
                </c:pt>
                <c:pt idx="672">
                  <c:v>75.91206978017793</c:v>
                </c:pt>
                <c:pt idx="673">
                  <c:v>1000000</c:v>
                </c:pt>
                <c:pt idx="674">
                  <c:v>1000000</c:v>
                </c:pt>
                <c:pt idx="675">
                  <c:v>75.903916888414685</c:v>
                </c:pt>
                <c:pt idx="676">
                  <c:v>1000000</c:v>
                </c:pt>
                <c:pt idx="677">
                  <c:v>1000000</c:v>
                </c:pt>
                <c:pt idx="678">
                  <c:v>75.036830443595463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74.613361071238245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1000000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1000000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1000000</c:v>
                </c:pt>
                <c:pt idx="706">
                  <c:v>1000000</c:v>
                </c:pt>
                <c:pt idx="707">
                  <c:v>1000000</c:v>
                </c:pt>
                <c:pt idx="708">
                  <c:v>1000000</c:v>
                </c:pt>
                <c:pt idx="709">
                  <c:v>1000000</c:v>
                </c:pt>
                <c:pt idx="710">
                  <c:v>74.310014984967026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1000000</c:v>
                </c:pt>
                <c:pt idx="716">
                  <c:v>1000000</c:v>
                </c:pt>
                <c:pt idx="717">
                  <c:v>75.169344519520095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1000000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75.581977134014124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75.924090657455864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74.20288291448459</c:v>
                </c:pt>
                <c:pt idx="744">
                  <c:v>75.014479765160274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75.778234362194382</c:v>
                </c:pt>
                <c:pt idx="768">
                  <c:v>74.825774571944336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1000000</c:v>
                </c:pt>
                <c:pt idx="779">
                  <c:v>75.015559578229059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75.687483960194996</c:v>
                </c:pt>
                <c:pt idx="790">
                  <c:v>1000000</c:v>
                </c:pt>
                <c:pt idx="791">
                  <c:v>74.433067384140074</c:v>
                </c:pt>
                <c:pt idx="792">
                  <c:v>1000000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1000000</c:v>
                </c:pt>
                <c:pt idx="800">
                  <c:v>1000000</c:v>
                </c:pt>
                <c:pt idx="801">
                  <c:v>1000000</c:v>
                </c:pt>
                <c:pt idx="802">
                  <c:v>1000000</c:v>
                </c:pt>
                <c:pt idx="803">
                  <c:v>75.982346236269265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1000000</c:v>
                </c:pt>
                <c:pt idx="809">
                  <c:v>1000000</c:v>
                </c:pt>
                <c:pt idx="810">
                  <c:v>75.045061843212309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1000000</c:v>
                </c:pt>
                <c:pt idx="835">
                  <c:v>1000000</c:v>
                </c:pt>
                <c:pt idx="836">
                  <c:v>1000000</c:v>
                </c:pt>
                <c:pt idx="837">
                  <c:v>74.681671699493265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1000000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75.625428393322295</c:v>
                </c:pt>
                <c:pt idx="860">
                  <c:v>1000000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1000000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1000000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74.913401082737465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1000000</c:v>
                </c:pt>
                <c:pt idx="886">
                  <c:v>1000000</c:v>
                </c:pt>
                <c:pt idx="887">
                  <c:v>1000000</c:v>
                </c:pt>
                <c:pt idx="888">
                  <c:v>1000000</c:v>
                </c:pt>
                <c:pt idx="889">
                  <c:v>1000000</c:v>
                </c:pt>
                <c:pt idx="890">
                  <c:v>1000000</c:v>
                </c:pt>
                <c:pt idx="891">
                  <c:v>1000000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1000000</c:v>
                </c:pt>
                <c:pt idx="899">
                  <c:v>1000000</c:v>
                </c:pt>
                <c:pt idx="900">
                  <c:v>1000000</c:v>
                </c:pt>
                <c:pt idx="901">
                  <c:v>1000000</c:v>
                </c:pt>
                <c:pt idx="902">
                  <c:v>1000000</c:v>
                </c:pt>
                <c:pt idx="903">
                  <c:v>1000000</c:v>
                </c:pt>
                <c:pt idx="904">
                  <c:v>75.355698197493538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1000000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1000000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75.784943592298788</c:v>
                </c:pt>
                <c:pt idx="924">
                  <c:v>1000000</c:v>
                </c:pt>
                <c:pt idx="925">
                  <c:v>1000000</c:v>
                </c:pt>
                <c:pt idx="926">
                  <c:v>75.159430610799618</c:v>
                </c:pt>
                <c:pt idx="927">
                  <c:v>1000000</c:v>
                </c:pt>
                <c:pt idx="928">
                  <c:v>1000000</c:v>
                </c:pt>
                <c:pt idx="929">
                  <c:v>74.376078753377143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75.988619919925583</c:v>
                </c:pt>
                <c:pt idx="936">
                  <c:v>1000000</c:v>
                </c:pt>
                <c:pt idx="937">
                  <c:v>74.305285375315506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1000000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74.898993832272154</c:v>
                </c:pt>
                <c:pt idx="950">
                  <c:v>1000000</c:v>
                </c:pt>
                <c:pt idx="951">
                  <c:v>1000000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1000000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75.245518470639752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1000000</c:v>
                </c:pt>
                <c:pt idx="988">
                  <c:v>1000000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1000000</c:v>
                </c:pt>
                <c:pt idx="1000">
                  <c:v>1000000</c:v>
                </c:pt>
                <c:pt idx="1001">
                  <c:v>1000000</c:v>
                </c:pt>
                <c:pt idx="1002">
                  <c:v>1000000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74.518714749647998</c:v>
                </c:pt>
                <c:pt idx="1012">
                  <c:v>74.395401699787612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1000000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1000000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1000000</c:v>
                </c:pt>
                <c:pt idx="1034">
                  <c:v>1000000</c:v>
                </c:pt>
                <c:pt idx="1035">
                  <c:v>1000000</c:v>
                </c:pt>
                <c:pt idx="1036">
                  <c:v>1000000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75.565479645545736</c:v>
                </c:pt>
                <c:pt idx="1059">
                  <c:v>1000000</c:v>
                </c:pt>
                <c:pt idx="1060">
                  <c:v>1000000</c:v>
                </c:pt>
                <c:pt idx="1061">
                  <c:v>1000000</c:v>
                </c:pt>
                <c:pt idx="1062">
                  <c:v>1000000</c:v>
                </c:pt>
                <c:pt idx="1063">
                  <c:v>75.698796993722013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75.728598918306119</c:v>
                </c:pt>
                <c:pt idx="1072">
                  <c:v>1000000</c:v>
                </c:pt>
                <c:pt idx="1073">
                  <c:v>75.688329049117044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1000000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74.806578920004753</c:v>
                </c:pt>
                <c:pt idx="1085">
                  <c:v>1000000</c:v>
                </c:pt>
                <c:pt idx="1086">
                  <c:v>1000000</c:v>
                </c:pt>
                <c:pt idx="1087">
                  <c:v>74.543897607288372</c:v>
                </c:pt>
                <c:pt idx="1088">
                  <c:v>1000000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74.163218657717223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1000000</c:v>
                </c:pt>
                <c:pt idx="1104">
                  <c:v>1000000</c:v>
                </c:pt>
                <c:pt idx="1105">
                  <c:v>1000000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75.598858345963137</c:v>
                </c:pt>
                <c:pt idx="1117">
                  <c:v>1000000</c:v>
                </c:pt>
                <c:pt idx="1118">
                  <c:v>1000000</c:v>
                </c:pt>
                <c:pt idx="1119">
                  <c:v>1000000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1000000</c:v>
                </c:pt>
                <c:pt idx="1124">
                  <c:v>1000000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74.768891725966157</c:v>
                </c:pt>
                <c:pt idx="1131">
                  <c:v>1000000</c:v>
                </c:pt>
                <c:pt idx="1132">
                  <c:v>1000000</c:v>
                </c:pt>
                <c:pt idx="1133">
                  <c:v>1000000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1000000</c:v>
                </c:pt>
                <c:pt idx="1139">
                  <c:v>1000000</c:v>
                </c:pt>
                <c:pt idx="1140">
                  <c:v>74.32685723402561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74.375627834579447</c:v>
                </c:pt>
                <c:pt idx="1165">
                  <c:v>1000000</c:v>
                </c:pt>
                <c:pt idx="1166">
                  <c:v>74.986874734194117</c:v>
                </c:pt>
                <c:pt idx="1167">
                  <c:v>1000000</c:v>
                </c:pt>
                <c:pt idx="1168">
                  <c:v>1000000</c:v>
                </c:pt>
                <c:pt idx="1169">
                  <c:v>75.008338303427436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75.357844282204368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1000000</c:v>
                </c:pt>
                <c:pt idx="1178">
                  <c:v>1000000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75.843536190852021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75.359164519579735</c:v>
                </c:pt>
                <c:pt idx="1196">
                  <c:v>1000000</c:v>
                </c:pt>
                <c:pt idx="1197">
                  <c:v>75.800876247319039</c:v>
                </c:pt>
                <c:pt idx="1198">
                  <c:v>1000000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75.575840679117789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1000000</c:v>
                </c:pt>
                <c:pt idx="1214">
                  <c:v>1000000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1000000</c:v>
                </c:pt>
                <c:pt idx="1222">
                  <c:v>1000000</c:v>
                </c:pt>
                <c:pt idx="1223">
                  <c:v>1000000</c:v>
                </c:pt>
                <c:pt idx="1224">
                  <c:v>1000000</c:v>
                </c:pt>
                <c:pt idx="1225">
                  <c:v>1000000</c:v>
                </c:pt>
                <c:pt idx="1226">
                  <c:v>1000000</c:v>
                </c:pt>
                <c:pt idx="1227">
                  <c:v>1000000</c:v>
                </c:pt>
                <c:pt idx="1228">
                  <c:v>1000000</c:v>
                </c:pt>
                <c:pt idx="1229">
                  <c:v>1000000</c:v>
                </c:pt>
                <c:pt idx="1230">
                  <c:v>1000000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1000000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75.501350265105984</c:v>
                </c:pt>
                <c:pt idx="1245">
                  <c:v>1000000</c:v>
                </c:pt>
                <c:pt idx="1246">
                  <c:v>1000000</c:v>
                </c:pt>
                <c:pt idx="1247">
                  <c:v>74.403716615533213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74.651376939234197</c:v>
                </c:pt>
                <c:pt idx="1262">
                  <c:v>1000000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75.014606691493213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74.985184774698624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1000000</c:v>
                </c:pt>
                <c:pt idx="1306">
                  <c:v>75.638661837834292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74.363692316517088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1000000</c:v>
                </c:pt>
                <c:pt idx="1324">
                  <c:v>74.534723471862563</c:v>
                </c:pt>
                <c:pt idx="1325">
                  <c:v>1000000</c:v>
                </c:pt>
                <c:pt idx="1326">
                  <c:v>1000000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1000000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75.007255910174095</c:v>
                </c:pt>
                <c:pt idx="1346">
                  <c:v>1000000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75.313737607737863</c:v>
                </c:pt>
                <c:pt idx="1358">
                  <c:v>1000000</c:v>
                </c:pt>
                <c:pt idx="1359">
                  <c:v>75.823683103252947</c:v>
                </c:pt>
                <c:pt idx="1360">
                  <c:v>1000000</c:v>
                </c:pt>
                <c:pt idx="1361">
                  <c:v>1000000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74.006492385449604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75.090285053174583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1000000</c:v>
                </c:pt>
                <c:pt idx="1406">
                  <c:v>1000000</c:v>
                </c:pt>
                <c:pt idx="1407">
                  <c:v>1000000</c:v>
                </c:pt>
                <c:pt idx="1408">
                  <c:v>1000000</c:v>
                </c:pt>
                <c:pt idx="1409">
                  <c:v>1000000</c:v>
                </c:pt>
                <c:pt idx="1410">
                  <c:v>1000000</c:v>
                </c:pt>
                <c:pt idx="1411">
                  <c:v>75.466999283192251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74.01652517254783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1000000</c:v>
                </c:pt>
                <c:pt idx="1424">
                  <c:v>1000000</c:v>
                </c:pt>
                <c:pt idx="1425">
                  <c:v>1000000</c:v>
                </c:pt>
                <c:pt idx="1426">
                  <c:v>1000000</c:v>
                </c:pt>
                <c:pt idx="1427">
                  <c:v>75.267249798183201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75.447782679868837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75.820305988419065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74.92780908918931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74.257942296416985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74.446948654309423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1000000</c:v>
                </c:pt>
                <c:pt idx="1520">
                  <c:v>1000000</c:v>
                </c:pt>
                <c:pt idx="1521">
                  <c:v>75.786119121881882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75.508111205819347</c:v>
                </c:pt>
                <c:pt idx="1530">
                  <c:v>75.350412559975169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74.991422323998592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1000000</c:v>
                </c:pt>
                <c:pt idx="1543">
                  <c:v>1000000</c:v>
                </c:pt>
                <c:pt idx="1544">
                  <c:v>75.025164438594629</c:v>
                </c:pt>
                <c:pt idx="1545">
                  <c:v>1000000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75.885423533584273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75.040570084983827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1000000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75.085978957656522</c:v>
                </c:pt>
                <c:pt idx="1577">
                  <c:v>1000000</c:v>
                </c:pt>
                <c:pt idx="1578">
                  <c:v>1000000</c:v>
                </c:pt>
                <c:pt idx="1579">
                  <c:v>74.352039603834385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1000000</c:v>
                </c:pt>
                <c:pt idx="1584">
                  <c:v>75.182503741475472</c:v>
                </c:pt>
                <c:pt idx="1585">
                  <c:v>1000000</c:v>
                </c:pt>
                <c:pt idx="1586">
                  <c:v>74.119194165491535</c:v>
                </c:pt>
                <c:pt idx="1587">
                  <c:v>1000000</c:v>
                </c:pt>
                <c:pt idx="1588">
                  <c:v>75.696974178839241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1000000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75.503158861522621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1000000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1000000</c:v>
                </c:pt>
                <c:pt idx="1626">
                  <c:v>1000000</c:v>
                </c:pt>
                <c:pt idx="1627">
                  <c:v>74.687253192551054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74.002108855565652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75.915979802897638</c:v>
                </c:pt>
                <c:pt idx="1678">
                  <c:v>1000000</c:v>
                </c:pt>
                <c:pt idx="1679">
                  <c:v>75.599464544345039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1000000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74.951333399709526</c:v>
                </c:pt>
                <c:pt idx="1697">
                  <c:v>75.125327356457746</c:v>
                </c:pt>
                <c:pt idx="1698">
                  <c:v>1000000</c:v>
                </c:pt>
                <c:pt idx="1699">
                  <c:v>74.259541622533618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75.889098785628491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1000000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74.43758124274288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75.255790543140762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1000000</c:v>
                </c:pt>
                <c:pt idx="1753">
                  <c:v>1000000</c:v>
                </c:pt>
                <c:pt idx="1754">
                  <c:v>1000000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1000000</c:v>
                </c:pt>
                <c:pt idx="1770">
                  <c:v>1000000</c:v>
                </c:pt>
                <c:pt idx="1771">
                  <c:v>1000000</c:v>
                </c:pt>
                <c:pt idx="1772">
                  <c:v>1000000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1000000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1000000</c:v>
                </c:pt>
                <c:pt idx="1786">
                  <c:v>1000000</c:v>
                </c:pt>
                <c:pt idx="1787">
                  <c:v>1000000</c:v>
                </c:pt>
                <c:pt idx="1788">
                  <c:v>1000000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1000000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1000000</c:v>
                </c:pt>
                <c:pt idx="1810">
                  <c:v>1000000</c:v>
                </c:pt>
                <c:pt idx="1811">
                  <c:v>1000000</c:v>
                </c:pt>
                <c:pt idx="1812">
                  <c:v>75.88878695890638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74.735991676662238</c:v>
                </c:pt>
                <c:pt idx="1826">
                  <c:v>1000000</c:v>
                </c:pt>
                <c:pt idx="1827">
                  <c:v>74.572303225935201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75.492881597692559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74.650886265331081</c:v>
                </c:pt>
                <c:pt idx="1847">
                  <c:v>1000000</c:v>
                </c:pt>
                <c:pt idx="1848">
                  <c:v>1000000</c:v>
                </c:pt>
                <c:pt idx="1849">
                  <c:v>1000000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1000000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1000000</c:v>
                </c:pt>
                <c:pt idx="1871">
                  <c:v>1000000</c:v>
                </c:pt>
                <c:pt idx="1872">
                  <c:v>1000000</c:v>
                </c:pt>
                <c:pt idx="1873">
                  <c:v>1000000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74.032373725335106</c:v>
                </c:pt>
                <c:pt idx="1882">
                  <c:v>1000000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75.311941676376193</c:v>
                </c:pt>
                <c:pt idx="1888">
                  <c:v>74.552611036696916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1000000</c:v>
                </c:pt>
                <c:pt idx="1900">
                  <c:v>1000000</c:v>
                </c:pt>
                <c:pt idx="1901">
                  <c:v>1000000</c:v>
                </c:pt>
                <c:pt idx="1902">
                  <c:v>1000000</c:v>
                </c:pt>
                <c:pt idx="1903">
                  <c:v>74.540208958988501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74.989242960651424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75.436522190455165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1000000</c:v>
                </c:pt>
                <c:pt idx="1920">
                  <c:v>1000000</c:v>
                </c:pt>
                <c:pt idx="1921">
                  <c:v>1000000</c:v>
                </c:pt>
                <c:pt idx="1922">
                  <c:v>1000000</c:v>
                </c:pt>
                <c:pt idx="1923">
                  <c:v>1000000</c:v>
                </c:pt>
                <c:pt idx="1924">
                  <c:v>1000000</c:v>
                </c:pt>
                <c:pt idx="1925">
                  <c:v>1000000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1000000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1000000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1000000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1000000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75.816759918874496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75.450825330803468</c:v>
                </c:pt>
                <c:pt idx="1957">
                  <c:v>1000000</c:v>
                </c:pt>
                <c:pt idx="1958">
                  <c:v>1000000</c:v>
                </c:pt>
                <c:pt idx="1959">
                  <c:v>74.055761649822699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1000000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1000000</c:v>
                </c:pt>
                <c:pt idx="1972">
                  <c:v>1000000</c:v>
                </c:pt>
                <c:pt idx="1973">
                  <c:v>1000000</c:v>
                </c:pt>
                <c:pt idx="1974">
                  <c:v>1000000</c:v>
                </c:pt>
                <c:pt idx="1975">
                  <c:v>1000000</c:v>
                </c:pt>
                <c:pt idx="1976">
                  <c:v>1000000</c:v>
                </c:pt>
                <c:pt idx="1977">
                  <c:v>1000000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74.745773543872247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1000000</c:v>
                </c:pt>
                <c:pt idx="1989">
                  <c:v>1000000</c:v>
                </c:pt>
                <c:pt idx="1990">
                  <c:v>1000000</c:v>
                </c:pt>
                <c:pt idx="1991">
                  <c:v>1000000</c:v>
                </c:pt>
                <c:pt idx="1992">
                  <c:v>1000000</c:v>
                </c:pt>
                <c:pt idx="1993">
                  <c:v>74.899368816732547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EE-44B7-8801-23CF2542014B}"/>
            </c:ext>
          </c:extLst>
        </c:ser>
        <c:ser>
          <c:idx val="2"/>
          <c:order val="2"/>
          <c:tx>
            <c:v>line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's4'!$H$11:$H$12</c:f>
              <c:numCache>
                <c:formatCode>0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xVal>
          <c:yVal>
            <c:numRef>
              <c:f>'s4'!$I$11:$I$12</c:f>
              <c:numCache>
                <c:formatCode>0.00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EE-44B7-8801-23CF25420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970968"/>
        <c:axId val="1"/>
      </c:scatterChart>
      <c:valAx>
        <c:axId val="33797096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3797096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37</xdr:col>
      <xdr:colOff>9525</xdr:colOff>
      <xdr:row>15</xdr:row>
      <xdr:rowOff>0</xdr:rowOff>
    </xdr:to>
    <xdr:graphicFrame macro="">
      <xdr:nvGraphicFramePr>
        <xdr:cNvPr id="51201" name="Diagram 1">
          <a:extLst>
            <a:ext uri="{FF2B5EF4-FFF2-40B4-BE49-F238E27FC236}">
              <a16:creationId xmlns:a16="http://schemas.microsoft.com/office/drawing/2014/main" id="{75C60576-9F62-4257-B4E8-A96F0DCAB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</xdr:row>
      <xdr:rowOff>0</xdr:rowOff>
    </xdr:from>
    <xdr:to>
      <xdr:col>48</xdr:col>
      <xdr:colOff>9525</xdr:colOff>
      <xdr:row>15</xdr:row>
      <xdr:rowOff>0</xdr:rowOff>
    </xdr:to>
    <xdr:graphicFrame macro="">
      <xdr:nvGraphicFramePr>
        <xdr:cNvPr id="28675" name="Diagram 3">
          <a:extLst>
            <a:ext uri="{FF2B5EF4-FFF2-40B4-BE49-F238E27FC236}">
              <a16:creationId xmlns:a16="http://schemas.microsoft.com/office/drawing/2014/main" id="{B81E6F4F-B40E-462E-95CE-DF2320D0F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9525</xdr:colOff>
      <xdr:row>16</xdr:row>
      <xdr:rowOff>9525</xdr:rowOff>
    </xdr:from>
    <xdr:to>
      <xdr:col>48</xdr:col>
      <xdr:colOff>19050</xdr:colOff>
      <xdr:row>28</xdr:row>
      <xdr:rowOff>76200</xdr:rowOff>
    </xdr:to>
    <xdr:graphicFrame macro="">
      <xdr:nvGraphicFramePr>
        <xdr:cNvPr id="28676" name="Diagram 4">
          <a:extLst>
            <a:ext uri="{FF2B5EF4-FFF2-40B4-BE49-F238E27FC236}">
              <a16:creationId xmlns:a16="http://schemas.microsoft.com/office/drawing/2014/main" id="{816CC600-7903-4703-BA4A-1BE2AA2B1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38913" name="Diagram 1">
          <a:extLst>
            <a:ext uri="{FF2B5EF4-FFF2-40B4-BE49-F238E27FC236}">
              <a16:creationId xmlns:a16="http://schemas.microsoft.com/office/drawing/2014/main" id="{2CFD9FF5-D322-485E-838B-5E3B4D25C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16</xdr:row>
      <xdr:rowOff>0</xdr:rowOff>
    </xdr:from>
    <xdr:to>
      <xdr:col>37</xdr:col>
      <xdr:colOff>28575</xdr:colOff>
      <xdr:row>21</xdr:row>
      <xdr:rowOff>0</xdr:rowOff>
    </xdr:to>
    <xdr:graphicFrame macro="">
      <xdr:nvGraphicFramePr>
        <xdr:cNvPr id="38915" name="Diagram 3">
          <a:extLst>
            <a:ext uri="{FF2B5EF4-FFF2-40B4-BE49-F238E27FC236}">
              <a16:creationId xmlns:a16="http://schemas.microsoft.com/office/drawing/2014/main" id="{AF66E21C-8AE2-4028-9372-12E379A36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5</xdr:col>
      <xdr:colOff>238125</xdr:colOff>
      <xdr:row>15</xdr:row>
      <xdr:rowOff>9525</xdr:rowOff>
    </xdr:to>
    <xdr:graphicFrame macro="">
      <xdr:nvGraphicFramePr>
        <xdr:cNvPr id="38916" name="Diagram 4">
          <a:extLst>
            <a:ext uri="{FF2B5EF4-FFF2-40B4-BE49-F238E27FC236}">
              <a16:creationId xmlns:a16="http://schemas.microsoft.com/office/drawing/2014/main" id="{4FE3BFC8-C8BC-44F7-B80B-EBB6CE010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27649" name="Diagram 1">
          <a:extLst>
            <a:ext uri="{FF2B5EF4-FFF2-40B4-BE49-F238E27FC236}">
              <a16:creationId xmlns:a16="http://schemas.microsoft.com/office/drawing/2014/main" id="{AF119F01-241E-4F6B-A0EB-BF1CA545F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</xdr:row>
      <xdr:rowOff>9525</xdr:rowOff>
    </xdr:from>
    <xdr:to>
      <xdr:col>5</xdr:col>
      <xdr:colOff>238125</xdr:colOff>
      <xdr:row>15</xdr:row>
      <xdr:rowOff>9525</xdr:rowOff>
    </xdr:to>
    <xdr:graphicFrame macro="">
      <xdr:nvGraphicFramePr>
        <xdr:cNvPr id="27655" name="Diagram 7">
          <a:extLst>
            <a:ext uri="{FF2B5EF4-FFF2-40B4-BE49-F238E27FC236}">
              <a16:creationId xmlns:a16="http://schemas.microsoft.com/office/drawing/2014/main" id="{9F9A4DBF-EE38-4B7B-989F-2E5993F0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6625" name="Diagram 1">
          <a:extLst>
            <a:ext uri="{FF2B5EF4-FFF2-40B4-BE49-F238E27FC236}">
              <a16:creationId xmlns:a16="http://schemas.microsoft.com/office/drawing/2014/main" id="{90FE382C-CA8E-49E6-8AA5-CB7FF65F4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16</xdr:row>
      <xdr:rowOff>9525</xdr:rowOff>
    </xdr:from>
    <xdr:to>
      <xdr:col>37</xdr:col>
      <xdr:colOff>9525</xdr:colOff>
      <xdr:row>21</xdr:row>
      <xdr:rowOff>0</xdr:rowOff>
    </xdr:to>
    <xdr:graphicFrame macro="">
      <xdr:nvGraphicFramePr>
        <xdr:cNvPr id="26626" name="Diagram 2">
          <a:extLst>
            <a:ext uri="{FF2B5EF4-FFF2-40B4-BE49-F238E27FC236}">
              <a16:creationId xmlns:a16="http://schemas.microsoft.com/office/drawing/2014/main" id="{9D14217A-3EF7-44BC-B415-1084A9D81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15</xdr:row>
      <xdr:rowOff>28575</xdr:rowOff>
    </xdr:from>
    <xdr:to>
      <xdr:col>16</xdr:col>
      <xdr:colOff>152400</xdr:colOff>
      <xdr:row>33</xdr:row>
      <xdr:rowOff>123825</xdr:rowOff>
    </xdr:to>
    <xdr:graphicFrame macro="">
      <xdr:nvGraphicFramePr>
        <xdr:cNvPr id="49154" name="Diagram 2">
          <a:extLst>
            <a:ext uri="{FF2B5EF4-FFF2-40B4-BE49-F238E27FC236}">
              <a16:creationId xmlns:a16="http://schemas.microsoft.com/office/drawing/2014/main" id="{473DABB9-EE09-4C3F-9B4E-38E672B1D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13"/>
  </sheetPr>
  <dimension ref="B1:B8"/>
  <sheetViews>
    <sheetView workbookViewId="0"/>
  </sheetViews>
  <sheetFormatPr defaultRowHeight="20.25" x14ac:dyDescent="0.3"/>
  <cols>
    <col min="1" max="1" width="9.140625" style="13"/>
    <col min="2" max="2" width="104" style="13" bestFit="1" customWidth="1"/>
    <col min="3" max="16384" width="9.140625" style="13"/>
  </cols>
  <sheetData>
    <row r="1" spans="2:2" ht="33.75" x14ac:dyDescent="0.5">
      <c r="B1" s="246" t="s">
        <v>52</v>
      </c>
    </row>
    <row r="2" spans="2:2" ht="33.75" x14ac:dyDescent="0.5">
      <c r="B2" s="83" t="s">
        <v>93</v>
      </c>
    </row>
    <row r="3" spans="2:2" ht="33.75" x14ac:dyDescent="0.5">
      <c r="B3" s="83" t="s">
        <v>92</v>
      </c>
    </row>
    <row r="4" spans="2:2" ht="33.75" x14ac:dyDescent="0.5">
      <c r="B4" s="83" t="s">
        <v>90</v>
      </c>
    </row>
    <row r="5" spans="2:2" ht="34.5" thickBot="1" x14ac:dyDescent="0.55000000000000004">
      <c r="B5" s="139" t="s">
        <v>91</v>
      </c>
    </row>
    <row r="7" spans="2:2" x14ac:dyDescent="0.3">
      <c r="B7" s="14" t="s">
        <v>1</v>
      </c>
    </row>
    <row r="8" spans="2:2" x14ac:dyDescent="0.3">
      <c r="B8" s="14" t="s">
        <v>18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/>
  <dimension ref="A2:R2015"/>
  <sheetViews>
    <sheetView workbookViewId="0"/>
  </sheetViews>
  <sheetFormatPr defaultColWidth="6.140625" defaultRowHeight="12.75" x14ac:dyDescent="0.2"/>
  <cols>
    <col min="1" max="1" width="6.28515625" style="22" customWidth="1"/>
    <col min="2" max="2" width="5" style="22" customWidth="1"/>
    <col min="3" max="3" width="7" style="17" customWidth="1"/>
    <col min="4" max="4" width="6.140625" style="17" customWidth="1"/>
    <col min="5" max="5" width="3.42578125" style="17" customWidth="1"/>
    <col min="6" max="6" width="8.42578125" style="17" bestFit="1" customWidth="1"/>
    <col min="7" max="7" width="3.42578125" customWidth="1"/>
    <col min="8" max="8" width="9.140625" style="17" customWidth="1"/>
    <col min="9" max="9" width="9.5703125" style="17" bestFit="1" customWidth="1"/>
    <col min="10" max="11" width="6.42578125" style="17" customWidth="1"/>
    <col min="12" max="12" width="1.28515625" customWidth="1"/>
    <col min="13" max="13" width="13.42578125" style="17" customWidth="1"/>
    <col min="14" max="14" width="9.5703125" style="17" bestFit="1" customWidth="1"/>
    <col min="15" max="16" width="8" style="17" customWidth="1"/>
    <col min="17" max="17" width="1.5703125" customWidth="1"/>
    <col min="18" max="18" width="11.5703125" style="17" customWidth="1"/>
    <col min="19" max="16384" width="6.140625" style="17"/>
  </cols>
  <sheetData>
    <row r="2" spans="1:18" x14ac:dyDescent="0.2">
      <c r="B2" s="72" t="s">
        <v>54</v>
      </c>
      <c r="J2" s="53" t="s">
        <v>10</v>
      </c>
      <c r="K2" s="55"/>
      <c r="L2" s="55"/>
      <c r="M2" s="56"/>
      <c r="O2" s="57" t="s">
        <v>11</v>
      </c>
      <c r="P2" s="59"/>
      <c r="Q2" s="59"/>
      <c r="R2" s="60"/>
    </row>
    <row r="3" spans="1:18" x14ac:dyDescent="0.2">
      <c r="L3" s="17"/>
      <c r="M3" s="110" t="s">
        <v>2</v>
      </c>
      <c r="Q3" s="17"/>
      <c r="R3" s="112" t="s">
        <v>2</v>
      </c>
    </row>
    <row r="4" spans="1:18" x14ac:dyDescent="0.2">
      <c r="M4" s="111" t="s">
        <v>12</v>
      </c>
      <c r="R4" s="113" t="s">
        <v>13</v>
      </c>
    </row>
    <row r="5" spans="1:18" x14ac:dyDescent="0.2">
      <c r="M5" s="81">
        <f>'5'!O17</f>
        <v>170</v>
      </c>
      <c r="R5" s="131">
        <f>'6'!B10:B10</f>
        <v>75</v>
      </c>
    </row>
    <row r="6" spans="1:18" x14ac:dyDescent="0.2">
      <c r="I6" s="17" t="s">
        <v>46</v>
      </c>
      <c r="J6" s="54">
        <f>'5'!O20</f>
        <v>2</v>
      </c>
      <c r="N6" s="17" t="s">
        <v>46</v>
      </c>
      <c r="O6" s="130">
        <f>'6'!B13:B13</f>
        <v>1</v>
      </c>
    </row>
    <row r="7" spans="1:18" x14ac:dyDescent="0.2">
      <c r="I7" s="17" t="s">
        <v>3</v>
      </c>
      <c r="J7" s="54">
        <f>M5-J6</f>
        <v>168</v>
      </c>
      <c r="L7" s="17"/>
      <c r="N7" s="17" t="s">
        <v>3</v>
      </c>
      <c r="O7" s="58">
        <f>R5-O6</f>
        <v>74</v>
      </c>
      <c r="Q7" s="17"/>
    </row>
    <row r="8" spans="1:18" x14ac:dyDescent="0.2">
      <c r="I8" s="17" t="s">
        <v>4</v>
      </c>
      <c r="J8" s="54">
        <f>M5+J6</f>
        <v>172</v>
      </c>
      <c r="L8" s="17"/>
      <c r="N8" s="17" t="s">
        <v>4</v>
      </c>
      <c r="O8" s="58">
        <f>R5+O6</f>
        <v>76</v>
      </c>
      <c r="Q8" s="17"/>
    </row>
    <row r="9" spans="1:18" x14ac:dyDescent="0.2">
      <c r="L9" s="17"/>
      <c r="Q9" s="17"/>
    </row>
    <row r="10" spans="1:18" x14ac:dyDescent="0.2">
      <c r="C10" s="119">
        <f>'1'!F8:F8</f>
        <v>180</v>
      </c>
      <c r="D10" s="119">
        <f>'1'!I8:I8</f>
        <v>80</v>
      </c>
      <c r="E10" s="91" t="s">
        <v>43</v>
      </c>
      <c r="J10" s="91" t="s">
        <v>43</v>
      </c>
      <c r="M10" s="124">
        <f>D10+C13*D11/C11*(M5-C10)</f>
        <v>77</v>
      </c>
      <c r="O10" s="91" t="s">
        <v>43</v>
      </c>
      <c r="R10" s="123">
        <f>C10+C13*C11/D11*(R5-D10)</f>
        <v>174</v>
      </c>
    </row>
    <row r="11" spans="1:18" x14ac:dyDescent="0.2">
      <c r="C11" s="119">
        <f>'1'!F10:F10</f>
        <v>10</v>
      </c>
      <c r="D11" s="119">
        <f>'1'!I10:I10</f>
        <v>5</v>
      </c>
      <c r="E11" s="91" t="s">
        <v>44</v>
      </c>
      <c r="J11" s="91" t="s">
        <v>44</v>
      </c>
      <c r="M11" s="124">
        <f>D11*SQRT(1-C13^2)</f>
        <v>4</v>
      </c>
      <c r="O11" s="91" t="s">
        <v>44</v>
      </c>
      <c r="R11" s="123">
        <f>C11*SQRT(1-C13^2)</f>
        <v>8</v>
      </c>
    </row>
    <row r="13" spans="1:18" x14ac:dyDescent="0.2">
      <c r="C13" s="118">
        <f>'1'!F13:F13</f>
        <v>0.6</v>
      </c>
      <c r="D13" s="90"/>
      <c r="E13" s="91" t="s">
        <v>45</v>
      </c>
      <c r="H13" s="18"/>
      <c r="I13" s="18"/>
      <c r="L13" s="17"/>
      <c r="N13" s="18"/>
      <c r="Q13" s="17"/>
    </row>
    <row r="15" spans="1:18" x14ac:dyDescent="0.2">
      <c r="C15" s="17" t="s">
        <v>6</v>
      </c>
      <c r="D15" s="17" t="s">
        <v>7</v>
      </c>
      <c r="F15" s="17" t="s">
        <v>25</v>
      </c>
      <c r="H15" s="17" t="s">
        <v>26</v>
      </c>
      <c r="J15" s="17" t="s">
        <v>6</v>
      </c>
      <c r="K15" s="17" t="s">
        <v>7</v>
      </c>
      <c r="M15" s="17" t="s">
        <v>24</v>
      </c>
      <c r="O15" s="17" t="s">
        <v>6</v>
      </c>
      <c r="P15" s="17" t="s">
        <v>7</v>
      </c>
      <c r="R15" s="17" t="s">
        <v>17</v>
      </c>
    </row>
    <row r="16" spans="1:18" x14ac:dyDescent="0.2">
      <c r="A16" s="17"/>
      <c r="B16" s="137">
        <v>1</v>
      </c>
      <c r="C16" s="120">
        <f ca="1">'s1'!I19</f>
        <v>191.17906240859793</v>
      </c>
      <c r="D16" s="120">
        <f ca="1">'s1'!J19</f>
        <v>87.783417472084238</v>
      </c>
      <c r="E16" s="28"/>
      <c r="F16" s="19">
        <f t="shared" ref="F16:F79" ca="1" si="0">NORMDIST(C16,$C$10,$C$11,FALSE)  *RAND()</f>
        <v>1.5315025454934931E-2</v>
      </c>
      <c r="H16" s="19">
        <f t="shared" ref="H16:H79" ca="1" si="1">NORMDIST(D16,$D$10,$D$11,FALSE)  *RAND()</f>
        <v>1.4000356862043263E-2</v>
      </c>
      <c r="I16" s="18"/>
      <c r="J16" s="121">
        <f ca="1">IF(AND($J$7&lt;C16,C16&lt;$J$8),C16,1000000)</f>
        <v>1000000</v>
      </c>
      <c r="K16" s="121">
        <f ca="1">IF(AND($J$7&lt;C16,C16&lt;$J$8),D16,-1000000)</f>
        <v>-1000000</v>
      </c>
      <c r="M16" s="82">
        <f t="shared" ref="M16:M79" ca="1" si="2">NORMDIST(D16,$M$10,$M$11,FALSE)  *RAND()</f>
        <v>2.3736544676094106E-3</v>
      </c>
      <c r="N16" s="18"/>
      <c r="O16" s="122">
        <f ca="1">IF(AND($O$7&lt;D16,D16&lt;$O$8),C16,1000000)</f>
        <v>1000000</v>
      </c>
      <c r="P16" s="122">
        <f ca="1">IF(AND($O$7&lt;D16,D16&lt;$O$8),D16,1000000)</f>
        <v>1000000</v>
      </c>
      <c r="R16" s="108">
        <f t="shared" ref="R16:R79" ca="1" si="3">NORMDIST(C16,$R$10,$R$11,FALSE)  *RAND()</f>
        <v>2.235323623653545E-3</v>
      </c>
    </row>
    <row r="17" spans="1:18" x14ac:dyDescent="0.2">
      <c r="A17" s="17"/>
      <c r="B17" s="137">
        <v>2</v>
      </c>
      <c r="C17" s="120">
        <f ca="1">'s1'!I20</f>
        <v>180.85033847278444</v>
      </c>
      <c r="D17" s="120">
        <f ca="1">'s1'!J20</f>
        <v>77.583484262493513</v>
      </c>
      <c r="E17" s="28"/>
      <c r="F17" s="19">
        <f t="shared" ca="1" si="0"/>
        <v>5.9052667269222942E-3</v>
      </c>
      <c r="H17" s="19">
        <f t="shared" ca="1" si="1"/>
        <v>2.0547523895823364E-3</v>
      </c>
      <c r="I17" s="18"/>
      <c r="J17" s="121">
        <f t="shared" ref="J17:J80" ca="1" si="4">IF(AND($J$7&lt;C17,C17&lt;$J$8),C17,1000000)</f>
        <v>1000000</v>
      </c>
      <c r="K17" s="121">
        <f t="shared" ref="K17:K80" ca="1" si="5">IF(AND($J$7&lt;C17,C17&lt;$J$8),D17,-1000000)</f>
        <v>-1000000</v>
      </c>
      <c r="M17" s="82">
        <f t="shared" ca="1" si="2"/>
        <v>2.2382911284228642E-2</v>
      </c>
      <c r="N17" s="18"/>
      <c r="O17" s="122">
        <f t="shared" ref="O17:O80" ca="1" si="6">IF(AND($O$7&lt;D17,D17&lt;$O$8),C17,1000000)</f>
        <v>1000000</v>
      </c>
      <c r="P17" s="122">
        <f t="shared" ref="P17:P80" ca="1" si="7">IF(AND($O$7&lt;D17,D17&lt;$O$8),D17,1000000)</f>
        <v>1000000</v>
      </c>
      <c r="R17" s="108">
        <f t="shared" ca="1" si="3"/>
        <v>1.0657893112237548E-3</v>
      </c>
    </row>
    <row r="18" spans="1:18" x14ac:dyDescent="0.2">
      <c r="A18" s="17"/>
      <c r="B18" s="137">
        <v>3</v>
      </c>
      <c r="C18" s="120">
        <f ca="1">'s1'!I21</f>
        <v>178.00677386919696</v>
      </c>
      <c r="D18" s="120">
        <f ca="1">'s1'!J21</f>
        <v>78.750205812221353</v>
      </c>
      <c r="E18" s="28"/>
      <c r="F18" s="19">
        <f t="shared" ca="1" si="0"/>
        <v>3.6638290631359156E-2</v>
      </c>
      <c r="H18" s="19">
        <f t="shared" ca="1" si="1"/>
        <v>2.0278573058978729E-2</v>
      </c>
      <c r="I18" s="18"/>
      <c r="J18" s="121">
        <f t="shared" ca="1" si="4"/>
        <v>1000000</v>
      </c>
      <c r="K18" s="121">
        <f t="shared" ca="1" si="5"/>
        <v>-1000000</v>
      </c>
      <c r="M18" s="82">
        <f t="shared" ca="1" si="2"/>
        <v>7.2418818401994753E-2</v>
      </c>
      <c r="N18" s="18"/>
      <c r="O18" s="122">
        <f t="shared" ca="1" si="6"/>
        <v>1000000</v>
      </c>
      <c r="P18" s="122">
        <f t="shared" ca="1" si="7"/>
        <v>1000000</v>
      </c>
      <c r="R18" s="108">
        <f t="shared" ca="1" si="3"/>
        <v>1.4816713685189314E-2</v>
      </c>
    </row>
    <row r="19" spans="1:18" x14ac:dyDescent="0.2">
      <c r="A19" s="17"/>
      <c r="B19" s="137">
        <v>4</v>
      </c>
      <c r="C19" s="120">
        <f ca="1">'s1'!I22</f>
        <v>182.89552926772436</v>
      </c>
      <c r="D19" s="120">
        <f ca="1">'s1'!J22</f>
        <v>75.940299750982206</v>
      </c>
      <c r="E19" s="28"/>
      <c r="F19" s="19">
        <f t="shared" ca="1" si="0"/>
        <v>2.6613848679921288E-2</v>
      </c>
      <c r="H19" s="19">
        <f t="shared" ca="1" si="1"/>
        <v>6.7002315803752766E-3</v>
      </c>
      <c r="I19" s="18"/>
      <c r="J19" s="121">
        <f t="shared" ca="1" si="4"/>
        <v>1000000</v>
      </c>
      <c r="K19" s="121">
        <f t="shared" ca="1" si="5"/>
        <v>-1000000</v>
      </c>
      <c r="M19" s="82">
        <f t="shared" ca="1" si="2"/>
        <v>6.0687171925027268E-2</v>
      </c>
      <c r="N19" s="18"/>
      <c r="O19" s="122">
        <f t="shared" ca="1" si="6"/>
        <v>182.89552926772436</v>
      </c>
      <c r="P19" s="122">
        <f t="shared" ca="1" si="7"/>
        <v>75.940299750982206</v>
      </c>
      <c r="R19" s="108">
        <f t="shared" ca="1" si="3"/>
        <v>2.0576803653716436E-2</v>
      </c>
    </row>
    <row r="20" spans="1:18" x14ac:dyDescent="0.2">
      <c r="A20" s="17"/>
      <c r="B20" s="137">
        <v>5</v>
      </c>
      <c r="C20" s="120">
        <f ca="1">'s1'!I23</f>
        <v>184.94142278789454</v>
      </c>
      <c r="D20" s="120">
        <f ca="1">'s1'!J23</f>
        <v>83.68185177082708</v>
      </c>
      <c r="E20" s="28"/>
      <c r="F20" s="19">
        <f t="shared" ca="1" si="0"/>
        <v>2.0208891845848065E-2</v>
      </c>
      <c r="H20" s="19">
        <f t="shared" ca="1" si="1"/>
        <v>5.6136687125818187E-2</v>
      </c>
      <c r="I20" s="18"/>
      <c r="J20" s="121">
        <f t="shared" ca="1" si="4"/>
        <v>1000000</v>
      </c>
      <c r="K20" s="121">
        <f t="shared" ca="1" si="5"/>
        <v>-1000000</v>
      </c>
      <c r="M20" s="82">
        <f t="shared" ca="1" si="2"/>
        <v>7.9894889286212783E-3</v>
      </c>
      <c r="N20" s="18"/>
      <c r="O20" s="122">
        <f t="shared" ca="1" si="6"/>
        <v>1000000</v>
      </c>
      <c r="P20" s="122">
        <f t="shared" ca="1" si="7"/>
        <v>1000000</v>
      </c>
      <c r="R20" s="108">
        <f t="shared" ca="1" si="3"/>
        <v>1.1360111901572038E-2</v>
      </c>
    </row>
    <row r="21" spans="1:18" x14ac:dyDescent="0.2">
      <c r="A21" s="17"/>
      <c r="B21" s="137">
        <v>6</v>
      </c>
      <c r="C21" s="120">
        <f ca="1">'s1'!I24</f>
        <v>187.58825042147777</v>
      </c>
      <c r="D21" s="120">
        <f ca="1">'s1'!J24</f>
        <v>84.31180508489031</v>
      </c>
      <c r="E21" s="28"/>
      <c r="F21" s="19">
        <f t="shared" ca="1" si="0"/>
        <v>1.0045159783848659E-2</v>
      </c>
      <c r="H21" s="19">
        <f t="shared" ca="1" si="1"/>
        <v>4.3809675754576227E-2</v>
      </c>
      <c r="I21" s="18"/>
      <c r="J21" s="121">
        <f t="shared" ca="1" si="4"/>
        <v>1000000</v>
      </c>
      <c r="K21" s="121">
        <f t="shared" ca="1" si="5"/>
        <v>-1000000</v>
      </c>
      <c r="M21" s="82">
        <f t="shared" ca="1" si="2"/>
        <v>1.8192399433828516E-2</v>
      </c>
      <c r="N21" s="18"/>
      <c r="O21" s="122">
        <f t="shared" ca="1" si="6"/>
        <v>1000000</v>
      </c>
      <c r="P21" s="122">
        <f t="shared" ca="1" si="7"/>
        <v>1000000</v>
      </c>
      <c r="R21" s="108">
        <f t="shared" ca="1" si="3"/>
        <v>1.1196282885187825E-4</v>
      </c>
    </row>
    <row r="22" spans="1:18" x14ac:dyDescent="0.2">
      <c r="A22" s="17"/>
      <c r="B22" s="137">
        <v>7</v>
      </c>
      <c r="C22" s="120">
        <f ca="1">'s1'!I25</f>
        <v>185.15105097177249</v>
      </c>
      <c r="D22" s="120">
        <f ca="1">'s1'!J25</f>
        <v>77.874454872440964</v>
      </c>
      <c r="E22" s="28"/>
      <c r="F22" s="19">
        <f t="shared" ca="1" si="0"/>
        <v>3.7861935715814716E-3</v>
      </c>
      <c r="H22" s="19">
        <f t="shared" ca="1" si="1"/>
        <v>5.6362087217795877E-2</v>
      </c>
      <c r="I22" s="18"/>
      <c r="J22" s="121">
        <f t="shared" ca="1" si="4"/>
        <v>1000000</v>
      </c>
      <c r="K22" s="121">
        <f t="shared" ca="1" si="5"/>
        <v>-1000000</v>
      </c>
      <c r="M22" s="82">
        <f t="shared" ca="1" si="2"/>
        <v>5.5399085896336984E-2</v>
      </c>
      <c r="N22" s="18"/>
      <c r="O22" s="122">
        <f t="shared" ca="1" si="6"/>
        <v>1000000</v>
      </c>
      <c r="P22" s="122">
        <f t="shared" ca="1" si="7"/>
        <v>1000000</v>
      </c>
      <c r="R22" s="108">
        <f t="shared" ca="1" si="3"/>
        <v>1.2520353666095241E-2</v>
      </c>
    </row>
    <row r="23" spans="1:18" x14ac:dyDescent="0.2">
      <c r="A23" s="17"/>
      <c r="B23" s="137">
        <v>8</v>
      </c>
      <c r="C23" s="120">
        <f ca="1">'s1'!I26</f>
        <v>178.1804595652554</v>
      </c>
      <c r="D23" s="120">
        <f ca="1">'s1'!J26</f>
        <v>85.985452214564731</v>
      </c>
      <c r="E23" s="28"/>
      <c r="F23" s="19">
        <f t="shared" ca="1" si="0"/>
        <v>1.4043896159670388E-2</v>
      </c>
      <c r="H23" s="19">
        <f t="shared" ca="1" si="1"/>
        <v>2.5876790888097079E-2</v>
      </c>
      <c r="I23" s="18"/>
      <c r="J23" s="121">
        <f t="shared" ca="1" si="4"/>
        <v>1000000</v>
      </c>
      <c r="K23" s="121">
        <f t="shared" ca="1" si="5"/>
        <v>-1000000</v>
      </c>
      <c r="M23" s="82">
        <f t="shared" ca="1" si="2"/>
        <v>5.1400956227341177E-3</v>
      </c>
      <c r="N23" s="18"/>
      <c r="O23" s="122">
        <f t="shared" ca="1" si="6"/>
        <v>1000000</v>
      </c>
      <c r="P23" s="122">
        <f t="shared" ca="1" si="7"/>
        <v>1000000</v>
      </c>
      <c r="R23" s="108">
        <f t="shared" ca="1" si="3"/>
        <v>5.3957061327256023E-3</v>
      </c>
    </row>
    <row r="24" spans="1:18" x14ac:dyDescent="0.2">
      <c r="A24" s="17"/>
      <c r="B24" s="137">
        <v>9</v>
      </c>
      <c r="C24" s="120">
        <f ca="1">'s1'!I27</f>
        <v>165.86938241790457</v>
      </c>
      <c r="D24" s="120">
        <f ca="1">'s1'!J27</f>
        <v>80.869744506963187</v>
      </c>
      <c r="E24" s="28"/>
      <c r="F24" s="19">
        <f t="shared" ca="1" si="0"/>
        <v>1.1543060432674536E-2</v>
      </c>
      <c r="H24" s="19">
        <f t="shared" ca="1" si="1"/>
        <v>7.370786327332271E-2</v>
      </c>
      <c r="I24" s="18"/>
      <c r="J24" s="121">
        <f t="shared" ca="1" si="4"/>
        <v>1000000</v>
      </c>
      <c r="K24" s="121">
        <f t="shared" ca="1" si="5"/>
        <v>-1000000</v>
      </c>
      <c r="M24" s="82">
        <f t="shared" ca="1" si="2"/>
        <v>4.6991151041528838E-2</v>
      </c>
      <c r="N24" s="18"/>
      <c r="O24" s="122">
        <f t="shared" ca="1" si="6"/>
        <v>1000000</v>
      </c>
      <c r="P24" s="122">
        <f t="shared" ca="1" si="7"/>
        <v>1000000</v>
      </c>
      <c r="R24" s="108">
        <f t="shared" ca="1" si="3"/>
        <v>1.2457725440849363E-2</v>
      </c>
    </row>
    <row r="25" spans="1:18" x14ac:dyDescent="0.2">
      <c r="A25" s="17"/>
      <c r="B25" s="137">
        <v>10</v>
      </c>
      <c r="C25" s="120">
        <f ca="1">'s1'!I28</f>
        <v>172.96416900606707</v>
      </c>
      <c r="D25" s="120">
        <f ca="1">'s1'!J28</f>
        <v>83.046709254847812</v>
      </c>
      <c r="E25" s="28"/>
      <c r="F25" s="19">
        <f t="shared" ca="1" si="0"/>
        <v>3.0732674614650322E-2</v>
      </c>
      <c r="H25" s="19">
        <f t="shared" ca="1" si="1"/>
        <v>5.7252801316357571E-2</v>
      </c>
      <c r="I25" s="18"/>
      <c r="J25" s="121">
        <f t="shared" ca="1" si="4"/>
        <v>1000000</v>
      </c>
      <c r="K25" s="121">
        <f t="shared" ca="1" si="5"/>
        <v>-1000000</v>
      </c>
      <c r="M25" s="82">
        <f t="shared" ca="1" si="2"/>
        <v>1.5958497555946725E-2</v>
      </c>
      <c r="N25" s="18"/>
      <c r="O25" s="122">
        <f t="shared" ca="1" si="6"/>
        <v>1000000</v>
      </c>
      <c r="P25" s="122">
        <f t="shared" ca="1" si="7"/>
        <v>1000000</v>
      </c>
      <c r="R25" s="108">
        <f t="shared" ca="1" si="3"/>
        <v>5.9019255608553879E-3</v>
      </c>
    </row>
    <row r="26" spans="1:18" x14ac:dyDescent="0.2">
      <c r="A26" s="17"/>
      <c r="B26" s="137">
        <v>11</v>
      </c>
      <c r="C26" s="120">
        <f ca="1">'s1'!I29</f>
        <v>195.923891488159</v>
      </c>
      <c r="D26" s="120">
        <f ca="1">'s1'!J29</f>
        <v>80.664602778902392</v>
      </c>
      <c r="E26" s="28"/>
      <c r="F26" s="19">
        <f t="shared" ca="1" si="0"/>
        <v>3.5200908109316591E-3</v>
      </c>
      <c r="H26" s="19">
        <f t="shared" ca="1" si="1"/>
        <v>4.0638606164266296E-2</v>
      </c>
      <c r="I26" s="18"/>
      <c r="J26" s="121">
        <f t="shared" ca="1" si="4"/>
        <v>1000000</v>
      </c>
      <c r="K26" s="121">
        <f t="shared" ca="1" si="5"/>
        <v>-1000000</v>
      </c>
      <c r="M26" s="82">
        <f t="shared" ca="1" si="2"/>
        <v>1.0455906345980539E-2</v>
      </c>
      <c r="N26" s="18"/>
      <c r="O26" s="122">
        <f t="shared" ca="1" si="6"/>
        <v>1000000</v>
      </c>
      <c r="P26" s="122">
        <f t="shared" ca="1" si="7"/>
        <v>1000000</v>
      </c>
      <c r="R26" s="108">
        <f t="shared" ca="1" si="3"/>
        <v>6.9911260480174829E-4</v>
      </c>
    </row>
    <row r="27" spans="1:18" x14ac:dyDescent="0.2">
      <c r="A27" s="17"/>
      <c r="B27" s="137">
        <v>12</v>
      </c>
      <c r="C27" s="120">
        <f ca="1">'s1'!I30</f>
        <v>182.50179396606549</v>
      </c>
      <c r="D27" s="120">
        <f ca="1">'s1'!J30</f>
        <v>79.465534461708501</v>
      </c>
      <c r="E27" s="28"/>
      <c r="F27" s="19">
        <f t="shared" ca="1" si="0"/>
        <v>1.6722962354634827E-3</v>
      </c>
      <c r="H27" s="19">
        <f t="shared" ca="1" si="1"/>
        <v>4.4089395305054228E-2</v>
      </c>
      <c r="I27" s="18"/>
      <c r="J27" s="121">
        <f t="shared" ca="1" si="4"/>
        <v>1000000</v>
      </c>
      <c r="K27" s="121">
        <f t="shared" ca="1" si="5"/>
        <v>-1000000</v>
      </c>
      <c r="M27" s="82">
        <f t="shared" ca="1" si="2"/>
        <v>8.1822545323242013E-2</v>
      </c>
      <c r="N27" s="18"/>
      <c r="O27" s="122">
        <f t="shared" ca="1" si="6"/>
        <v>1000000</v>
      </c>
      <c r="P27" s="122">
        <f t="shared" ca="1" si="7"/>
        <v>1000000</v>
      </c>
      <c r="R27" s="108">
        <f t="shared" ca="1" si="3"/>
        <v>1.8796215108683862E-2</v>
      </c>
    </row>
    <row r="28" spans="1:18" x14ac:dyDescent="0.2">
      <c r="A28" s="17"/>
      <c r="B28" s="137">
        <v>13</v>
      </c>
      <c r="C28" s="120">
        <f ca="1">'s1'!I31</f>
        <v>164.84920226220842</v>
      </c>
      <c r="D28" s="120">
        <f ca="1">'s1'!J31</f>
        <v>80.302061245080594</v>
      </c>
      <c r="E28" s="28"/>
      <c r="F28" s="19">
        <f t="shared" ca="1" si="0"/>
        <v>5.5812144283696867E-4</v>
      </c>
      <c r="H28" s="19">
        <f t="shared" ca="1" si="1"/>
        <v>3.9173615089857464E-2</v>
      </c>
      <c r="I28" s="18"/>
      <c r="J28" s="121">
        <f t="shared" ca="1" si="4"/>
        <v>1000000</v>
      </c>
      <c r="K28" s="121">
        <f t="shared" ca="1" si="5"/>
        <v>-1000000</v>
      </c>
      <c r="M28" s="82">
        <f t="shared" ca="1" si="2"/>
        <v>1.2352455343372518E-2</v>
      </c>
      <c r="N28" s="18"/>
      <c r="O28" s="122">
        <f t="shared" ca="1" si="6"/>
        <v>1000000</v>
      </c>
      <c r="P28" s="122">
        <f t="shared" ca="1" si="7"/>
        <v>1000000</v>
      </c>
      <c r="R28" s="108">
        <f t="shared" ca="1" si="3"/>
        <v>1.4886728797310001E-2</v>
      </c>
    </row>
    <row r="29" spans="1:18" x14ac:dyDescent="0.2">
      <c r="A29" s="17"/>
      <c r="B29" s="137">
        <v>14</v>
      </c>
      <c r="C29" s="120">
        <f ca="1">'s1'!I32</f>
        <v>181.8183976926571</v>
      </c>
      <c r="D29" s="120">
        <f ca="1">'s1'!J32</f>
        <v>85.61753590015887</v>
      </c>
      <c r="E29" s="28"/>
      <c r="F29" s="19">
        <f t="shared" ca="1" si="0"/>
        <v>3.7053849197089858E-2</v>
      </c>
      <c r="H29" s="19">
        <f t="shared" ca="1" si="1"/>
        <v>5.2742205790421001E-4</v>
      </c>
      <c r="I29" s="18"/>
      <c r="J29" s="121">
        <f t="shared" ca="1" si="4"/>
        <v>1000000</v>
      </c>
      <c r="K29" s="121">
        <f t="shared" ca="1" si="5"/>
        <v>-1000000</v>
      </c>
      <c r="M29" s="82">
        <f t="shared" ca="1" si="2"/>
        <v>1.5840100628819851E-3</v>
      </c>
      <c r="N29" s="18"/>
      <c r="O29" s="122">
        <f t="shared" ca="1" si="6"/>
        <v>1000000</v>
      </c>
      <c r="P29" s="122">
        <f t="shared" ca="1" si="7"/>
        <v>1000000</v>
      </c>
      <c r="R29" s="108">
        <f t="shared" ca="1" si="3"/>
        <v>3.736831754053367E-3</v>
      </c>
    </row>
    <row r="30" spans="1:18" x14ac:dyDescent="0.2">
      <c r="A30" s="17"/>
      <c r="B30" s="137">
        <v>15</v>
      </c>
      <c r="C30" s="120">
        <f ca="1">'s1'!I33</f>
        <v>198.43739880041926</v>
      </c>
      <c r="D30" s="120">
        <f ca="1">'s1'!J33</f>
        <v>88.801819676278058</v>
      </c>
      <c r="E30" s="28"/>
      <c r="F30" s="19">
        <f t="shared" ca="1" si="0"/>
        <v>5.5649794495760945E-3</v>
      </c>
      <c r="H30" s="19">
        <f t="shared" ca="1" si="1"/>
        <v>3.09398310330167E-3</v>
      </c>
      <c r="I30" s="18"/>
      <c r="J30" s="121">
        <f t="shared" ca="1" si="4"/>
        <v>1000000</v>
      </c>
      <c r="K30" s="121">
        <f t="shared" ca="1" si="5"/>
        <v>-1000000</v>
      </c>
      <c r="M30" s="82">
        <f t="shared" ca="1" si="2"/>
        <v>8.8971530758300736E-4</v>
      </c>
      <c r="N30" s="18"/>
      <c r="O30" s="122">
        <f t="shared" ca="1" si="6"/>
        <v>1000000</v>
      </c>
      <c r="P30" s="122">
        <f t="shared" ca="1" si="7"/>
        <v>1000000</v>
      </c>
      <c r="R30" s="108">
        <f t="shared" ca="1" si="3"/>
        <v>2.9407105729380541E-4</v>
      </c>
    </row>
    <row r="31" spans="1:18" x14ac:dyDescent="0.2">
      <c r="A31" s="17"/>
      <c r="B31" s="137">
        <v>16</v>
      </c>
      <c r="C31" s="120">
        <f ca="1">'s1'!I34</f>
        <v>187.58532448102665</v>
      </c>
      <c r="D31" s="120">
        <f ca="1">'s1'!J34</f>
        <v>78.067710871567868</v>
      </c>
      <c r="E31" s="28"/>
      <c r="F31" s="19">
        <f t="shared" ca="1" si="0"/>
        <v>2.051414177399934E-2</v>
      </c>
      <c r="H31" s="19">
        <f t="shared" ca="1" si="1"/>
        <v>4.95618587669743E-3</v>
      </c>
      <c r="I31" s="18"/>
      <c r="J31" s="121">
        <f t="shared" ca="1" si="4"/>
        <v>1000000</v>
      </c>
      <c r="K31" s="121">
        <f t="shared" ca="1" si="5"/>
        <v>-1000000</v>
      </c>
      <c r="M31" s="82">
        <f t="shared" ca="1" si="2"/>
        <v>8.7796444700504267E-2</v>
      </c>
      <c r="N31" s="18"/>
      <c r="O31" s="122">
        <f t="shared" ca="1" si="6"/>
        <v>1000000</v>
      </c>
      <c r="P31" s="122">
        <f t="shared" ca="1" si="7"/>
        <v>1000000</v>
      </c>
      <c r="R31" s="108">
        <f t="shared" ca="1" si="3"/>
        <v>6.6532213186463558E-3</v>
      </c>
    </row>
    <row r="32" spans="1:18" x14ac:dyDescent="0.2">
      <c r="A32" s="17"/>
      <c r="B32" s="137">
        <v>17</v>
      </c>
      <c r="C32" s="120">
        <f ca="1">'s1'!I35</f>
        <v>186.96896811946229</v>
      </c>
      <c r="D32" s="120">
        <f ca="1">'s1'!J35</f>
        <v>85.960045431997983</v>
      </c>
      <c r="E32" s="28"/>
      <c r="F32" s="19">
        <f t="shared" ca="1" si="0"/>
        <v>1.7246331939951856E-2</v>
      </c>
      <c r="H32" s="19">
        <f t="shared" ca="1" si="1"/>
        <v>9.5019490216168932E-3</v>
      </c>
      <c r="I32" s="18"/>
      <c r="J32" s="121">
        <f t="shared" ca="1" si="4"/>
        <v>1000000</v>
      </c>
      <c r="K32" s="121">
        <f t="shared" ca="1" si="5"/>
        <v>-1000000</v>
      </c>
      <c r="M32" s="82">
        <f t="shared" ca="1" si="2"/>
        <v>2.7679683334776392E-3</v>
      </c>
      <c r="N32" s="18"/>
      <c r="O32" s="122">
        <f t="shared" ca="1" si="6"/>
        <v>1000000</v>
      </c>
      <c r="P32" s="122">
        <f t="shared" ca="1" si="7"/>
        <v>1000000</v>
      </c>
      <c r="R32" s="108">
        <f t="shared" ca="1" si="3"/>
        <v>5.5884553120262961E-4</v>
      </c>
    </row>
    <row r="33" spans="1:18" x14ac:dyDescent="0.2">
      <c r="A33" s="17"/>
      <c r="B33" s="137">
        <v>18</v>
      </c>
      <c r="C33" s="120">
        <f ca="1">'s1'!I36</f>
        <v>179.63365206582893</v>
      </c>
      <c r="D33" s="120">
        <f ca="1">'s1'!J36</f>
        <v>80.542943984997734</v>
      </c>
      <c r="E33" s="28"/>
      <c r="F33" s="19">
        <f t="shared" ca="1" si="0"/>
        <v>1.8484532856338699E-2</v>
      </c>
      <c r="H33" s="19">
        <f t="shared" ca="1" si="1"/>
        <v>5.624934051394518E-2</v>
      </c>
      <c r="I33" s="18"/>
      <c r="J33" s="121">
        <f t="shared" ca="1" si="4"/>
        <v>1000000</v>
      </c>
      <c r="K33" s="121">
        <f t="shared" ca="1" si="5"/>
        <v>-1000000</v>
      </c>
      <c r="M33" s="82">
        <f t="shared" ca="1" si="2"/>
        <v>5.8674290573591088E-2</v>
      </c>
      <c r="N33" s="18"/>
      <c r="O33" s="122">
        <f t="shared" ca="1" si="6"/>
        <v>1000000</v>
      </c>
      <c r="P33" s="122">
        <f t="shared" ca="1" si="7"/>
        <v>1000000</v>
      </c>
      <c r="R33" s="108">
        <f t="shared" ca="1" si="3"/>
        <v>2.8952152448632685E-2</v>
      </c>
    </row>
    <row r="34" spans="1:18" x14ac:dyDescent="0.2">
      <c r="A34" s="17"/>
      <c r="B34" s="137">
        <v>19</v>
      </c>
      <c r="C34" s="120">
        <f ca="1">'s1'!I37</f>
        <v>181.11033688640734</v>
      </c>
      <c r="D34" s="120">
        <f ca="1">'s1'!J37</f>
        <v>79.884407998263029</v>
      </c>
      <c r="E34" s="28"/>
      <c r="F34" s="19">
        <f t="shared" ca="1" si="0"/>
        <v>6.0918376739595697E-3</v>
      </c>
      <c r="H34" s="19">
        <f t="shared" ca="1" si="1"/>
        <v>2.9491441618695402E-3</v>
      </c>
      <c r="I34" s="18"/>
      <c r="J34" s="121">
        <f t="shared" ca="1" si="4"/>
        <v>1000000</v>
      </c>
      <c r="K34" s="121">
        <f t="shared" ca="1" si="5"/>
        <v>-1000000</v>
      </c>
      <c r="M34" s="82">
        <f t="shared" ca="1" si="2"/>
        <v>7.3810140812175656E-2</v>
      </c>
      <c r="N34" s="18"/>
      <c r="O34" s="122">
        <f t="shared" ca="1" si="6"/>
        <v>1000000</v>
      </c>
      <c r="P34" s="122">
        <f t="shared" ca="1" si="7"/>
        <v>1000000</v>
      </c>
      <c r="R34" s="108">
        <f t="shared" ca="1" si="3"/>
        <v>2.4366497971667116E-2</v>
      </c>
    </row>
    <row r="35" spans="1:18" x14ac:dyDescent="0.2">
      <c r="A35" s="17"/>
      <c r="B35" s="137">
        <v>20</v>
      </c>
      <c r="C35" s="120">
        <f ca="1">'s1'!I38</f>
        <v>169.15997156994638</v>
      </c>
      <c r="D35" s="120">
        <f ca="1">'s1'!J38</f>
        <v>71.35527323597222</v>
      </c>
      <c r="E35" s="28"/>
      <c r="F35" s="19">
        <f t="shared" ca="1" si="0"/>
        <v>5.1102623126404092E-3</v>
      </c>
      <c r="H35" s="19">
        <f t="shared" ca="1" si="1"/>
        <v>3.438749854040185E-3</v>
      </c>
      <c r="I35" s="18"/>
      <c r="J35" s="121">
        <f t="shared" ca="1" si="4"/>
        <v>169.15997156994638</v>
      </c>
      <c r="K35" s="121">
        <f t="shared" ca="1" si="5"/>
        <v>71.35527323597222</v>
      </c>
      <c r="M35" s="82">
        <f t="shared" ca="1" si="2"/>
        <v>1.6555384744133275E-2</v>
      </c>
      <c r="N35" s="18"/>
      <c r="O35" s="122">
        <f t="shared" ca="1" si="6"/>
        <v>1000000</v>
      </c>
      <c r="P35" s="122">
        <f t="shared" ca="1" si="7"/>
        <v>1000000</v>
      </c>
      <c r="R35" s="108">
        <f t="shared" ca="1" si="3"/>
        <v>2.0019254070425319E-2</v>
      </c>
    </row>
    <row r="36" spans="1:18" x14ac:dyDescent="0.2">
      <c r="A36" s="17"/>
      <c r="B36" s="137">
        <v>21</v>
      </c>
      <c r="C36" s="120">
        <f ca="1">'s1'!I39</f>
        <v>182.80699556910824</v>
      </c>
      <c r="D36" s="120">
        <f ca="1">'s1'!J39</f>
        <v>78.470429174054374</v>
      </c>
      <c r="E36" s="28"/>
      <c r="F36" s="19">
        <f t="shared" ca="1" si="0"/>
        <v>2.8626761341197956E-2</v>
      </c>
      <c r="H36" s="19">
        <f t="shared" ca="1" si="1"/>
        <v>5.9474091416492424E-2</v>
      </c>
      <c r="I36" s="18"/>
      <c r="J36" s="121">
        <f t="shared" ca="1" si="4"/>
        <v>1000000</v>
      </c>
      <c r="K36" s="121">
        <f t="shared" ca="1" si="5"/>
        <v>-1000000</v>
      </c>
      <c r="M36" s="82">
        <f t="shared" ca="1" si="2"/>
        <v>3.3667273356183094E-2</v>
      </c>
      <c r="N36" s="18"/>
      <c r="O36" s="122">
        <f t="shared" ca="1" si="6"/>
        <v>1000000</v>
      </c>
      <c r="P36" s="122">
        <f t="shared" ca="1" si="7"/>
        <v>1000000</v>
      </c>
      <c r="R36" s="108">
        <f t="shared" ca="1" si="3"/>
        <v>2.5818877675113094E-2</v>
      </c>
    </row>
    <row r="37" spans="1:18" x14ac:dyDescent="0.2">
      <c r="A37" s="17"/>
      <c r="B37" s="137">
        <v>22</v>
      </c>
      <c r="C37" s="120">
        <f ca="1">'s1'!I40</f>
        <v>178.92679688664495</v>
      </c>
      <c r="D37" s="120">
        <f ca="1">'s1'!J40</f>
        <v>78.235074381329369</v>
      </c>
      <c r="E37" s="28"/>
      <c r="F37" s="19">
        <f t="shared" ca="1" si="0"/>
        <v>1.1277522213356934E-2</v>
      </c>
      <c r="H37" s="19">
        <f t="shared" ca="1" si="1"/>
        <v>7.9446217737842077E-4</v>
      </c>
      <c r="I37" s="18"/>
      <c r="J37" s="121">
        <f t="shared" ca="1" si="4"/>
        <v>1000000</v>
      </c>
      <c r="K37" s="121">
        <f t="shared" ca="1" si="5"/>
        <v>-1000000</v>
      </c>
      <c r="M37" s="82">
        <f t="shared" ca="1" si="2"/>
        <v>4.4249096919246292E-2</v>
      </c>
      <c r="N37" s="18"/>
      <c r="O37" s="122">
        <f t="shared" ca="1" si="6"/>
        <v>1000000</v>
      </c>
      <c r="P37" s="122">
        <f t="shared" ca="1" si="7"/>
        <v>1000000</v>
      </c>
      <c r="R37" s="108">
        <f t="shared" ca="1" si="3"/>
        <v>1.667474713626018E-2</v>
      </c>
    </row>
    <row r="38" spans="1:18" x14ac:dyDescent="0.2">
      <c r="A38" s="17"/>
      <c r="B38" s="137">
        <v>23</v>
      </c>
      <c r="C38" s="120">
        <f ca="1">'s1'!I41</f>
        <v>167.83927696116999</v>
      </c>
      <c r="D38" s="120">
        <f ca="1">'s1'!J41</f>
        <v>72.420072289086875</v>
      </c>
      <c r="E38" s="28"/>
      <c r="F38" s="19">
        <f t="shared" ca="1" si="0"/>
        <v>6.0194884794176669E-3</v>
      </c>
      <c r="H38" s="19">
        <f t="shared" ca="1" si="1"/>
        <v>2.4202788979255921E-3</v>
      </c>
      <c r="I38" s="18"/>
      <c r="J38" s="121">
        <f t="shared" ca="1" si="4"/>
        <v>1000000</v>
      </c>
      <c r="K38" s="121">
        <f t="shared" ca="1" si="5"/>
        <v>-1000000</v>
      </c>
      <c r="M38" s="82">
        <f t="shared" ca="1" si="2"/>
        <v>9.6188347942039419E-3</v>
      </c>
      <c r="N38" s="18"/>
      <c r="O38" s="122">
        <f t="shared" ca="1" si="6"/>
        <v>1000000</v>
      </c>
      <c r="P38" s="122">
        <f t="shared" ca="1" si="7"/>
        <v>1000000</v>
      </c>
      <c r="R38" s="108">
        <f t="shared" ca="1" si="3"/>
        <v>2.4458517752560718E-2</v>
      </c>
    </row>
    <row r="39" spans="1:18" x14ac:dyDescent="0.2">
      <c r="A39" s="17"/>
      <c r="B39" s="137">
        <v>24</v>
      </c>
      <c r="C39" s="120">
        <f ca="1">'s1'!I42</f>
        <v>193.27828489569094</v>
      </c>
      <c r="D39" s="120">
        <f ca="1">'s1'!J42</f>
        <v>87.408621260393886</v>
      </c>
      <c r="E39" s="28"/>
      <c r="F39" s="19">
        <f t="shared" ca="1" si="0"/>
        <v>1.5012975004477399E-2</v>
      </c>
      <c r="H39" s="19">
        <f t="shared" ca="1" si="1"/>
        <v>4.4446398917920397E-3</v>
      </c>
      <c r="I39" s="18"/>
      <c r="J39" s="121">
        <f t="shared" ca="1" si="4"/>
        <v>1000000</v>
      </c>
      <c r="K39" s="121">
        <f t="shared" ca="1" si="5"/>
        <v>-1000000</v>
      </c>
      <c r="M39" s="82">
        <f t="shared" ca="1" si="2"/>
        <v>2.0737066230524051E-3</v>
      </c>
      <c r="N39" s="18"/>
      <c r="O39" s="122">
        <f t="shared" ca="1" si="6"/>
        <v>1000000</v>
      </c>
      <c r="P39" s="122">
        <f t="shared" ca="1" si="7"/>
        <v>1000000</v>
      </c>
      <c r="R39" s="108">
        <f t="shared" ca="1" si="3"/>
        <v>2.2439800881930496E-4</v>
      </c>
    </row>
    <row r="40" spans="1:18" x14ac:dyDescent="0.2">
      <c r="A40" s="17"/>
      <c r="B40" s="137">
        <v>25</v>
      </c>
      <c r="C40" s="120">
        <f ca="1">'s1'!I43</f>
        <v>175.70745209812117</v>
      </c>
      <c r="D40" s="120">
        <f ca="1">'s1'!J43</f>
        <v>66.434715764301416</v>
      </c>
      <c r="E40" s="28"/>
      <c r="F40" s="19">
        <f t="shared" ca="1" si="0"/>
        <v>2.9703400595934588E-3</v>
      </c>
      <c r="H40" s="19">
        <f t="shared" ca="1" si="1"/>
        <v>1.8077433613841482E-3</v>
      </c>
      <c r="I40" s="18"/>
      <c r="J40" s="121">
        <f t="shared" ca="1" si="4"/>
        <v>1000000</v>
      </c>
      <c r="K40" s="121">
        <f t="shared" ca="1" si="5"/>
        <v>-1000000</v>
      </c>
      <c r="M40" s="82">
        <f t="shared" ca="1" si="2"/>
        <v>7.8833142230798467E-4</v>
      </c>
      <c r="N40" s="18"/>
      <c r="O40" s="122">
        <f t="shared" ca="1" si="6"/>
        <v>1000000</v>
      </c>
      <c r="P40" s="122">
        <f t="shared" ca="1" si="7"/>
        <v>1000000</v>
      </c>
      <c r="R40" s="108">
        <f t="shared" ca="1" si="3"/>
        <v>3.0301661711564128E-2</v>
      </c>
    </row>
    <row r="41" spans="1:18" x14ac:dyDescent="0.2">
      <c r="A41" s="17"/>
      <c r="B41" s="137">
        <v>26</v>
      </c>
      <c r="C41" s="120">
        <f ca="1">'s1'!I44</f>
        <v>166.79632993164188</v>
      </c>
      <c r="D41" s="120">
        <f ca="1">'s1'!J44</f>
        <v>76.397973133532034</v>
      </c>
      <c r="E41" s="28"/>
      <c r="F41" s="19">
        <f t="shared" ca="1" si="0"/>
        <v>3.3478751330152609E-3</v>
      </c>
      <c r="H41" s="19">
        <f t="shared" ca="1" si="1"/>
        <v>2.2884010020935235E-3</v>
      </c>
      <c r="I41" s="18"/>
      <c r="J41" s="121">
        <f t="shared" ca="1" si="4"/>
        <v>1000000</v>
      </c>
      <c r="K41" s="121">
        <f t="shared" ca="1" si="5"/>
        <v>-1000000</v>
      </c>
      <c r="M41" s="82">
        <f t="shared" ca="1" si="2"/>
        <v>9.3749987372367241E-2</v>
      </c>
      <c r="N41" s="18"/>
      <c r="O41" s="122">
        <f t="shared" ca="1" si="6"/>
        <v>1000000</v>
      </c>
      <c r="P41" s="122">
        <f t="shared" ca="1" si="7"/>
        <v>1000000</v>
      </c>
      <c r="R41" s="108">
        <f t="shared" ca="1" si="3"/>
        <v>4.3502822456248707E-3</v>
      </c>
    </row>
    <row r="42" spans="1:18" x14ac:dyDescent="0.2">
      <c r="A42" s="17"/>
      <c r="B42" s="137">
        <v>27</v>
      </c>
      <c r="C42" s="120">
        <f ca="1">'s1'!I45</f>
        <v>181.73695817082066</v>
      </c>
      <c r="D42" s="120">
        <f ca="1">'s1'!J45</f>
        <v>81.858278799287817</v>
      </c>
      <c r="E42" s="28"/>
      <c r="F42" s="19">
        <f t="shared" ca="1" si="0"/>
        <v>3.8301873668646698E-3</v>
      </c>
      <c r="H42" s="19">
        <f t="shared" ca="1" si="1"/>
        <v>5.3741716384146196E-2</v>
      </c>
      <c r="I42" s="18"/>
      <c r="J42" s="121">
        <f t="shared" ca="1" si="4"/>
        <v>1000000</v>
      </c>
      <c r="K42" s="121">
        <f t="shared" ca="1" si="5"/>
        <v>-1000000</v>
      </c>
      <c r="M42" s="82">
        <f t="shared" ca="1" si="2"/>
        <v>2.7401769962847999E-2</v>
      </c>
      <c r="N42" s="18"/>
      <c r="O42" s="122">
        <f t="shared" ca="1" si="6"/>
        <v>1000000</v>
      </c>
      <c r="P42" s="122">
        <f t="shared" ca="1" si="7"/>
        <v>1000000</v>
      </c>
      <c r="R42" s="108">
        <f t="shared" ca="1" si="3"/>
        <v>1.8485024352394214E-2</v>
      </c>
    </row>
    <row r="43" spans="1:18" x14ac:dyDescent="0.2">
      <c r="A43" s="17"/>
      <c r="B43" s="137">
        <v>28</v>
      </c>
      <c r="C43" s="120">
        <f ca="1">'s1'!I46</f>
        <v>169.63705905107599</v>
      </c>
      <c r="D43" s="120">
        <f ca="1">'s1'!J46</f>
        <v>75.88924509961987</v>
      </c>
      <c r="E43" s="28"/>
      <c r="F43" s="19">
        <f t="shared" ca="1" si="0"/>
        <v>5.8646486816897395E-3</v>
      </c>
      <c r="H43" s="19">
        <f t="shared" ca="1" si="1"/>
        <v>4.8344497666796993E-2</v>
      </c>
      <c r="I43" s="18"/>
      <c r="J43" s="121">
        <f t="shared" ca="1" si="4"/>
        <v>169.63705905107599</v>
      </c>
      <c r="K43" s="121">
        <f t="shared" ca="1" si="5"/>
        <v>75.88924509961987</v>
      </c>
      <c r="M43" s="82">
        <f t="shared" ca="1" si="2"/>
        <v>8.0085569945891846E-2</v>
      </c>
      <c r="N43" s="18"/>
      <c r="O43" s="122">
        <f t="shared" ca="1" si="6"/>
        <v>169.63705905107599</v>
      </c>
      <c r="P43" s="122">
        <f t="shared" ca="1" si="7"/>
        <v>75.88924509961987</v>
      </c>
      <c r="R43" s="108">
        <f t="shared" ca="1" si="3"/>
        <v>1.7966190936994284E-2</v>
      </c>
    </row>
    <row r="44" spans="1:18" x14ac:dyDescent="0.2">
      <c r="A44" s="17"/>
      <c r="B44" s="137">
        <v>29</v>
      </c>
      <c r="C44" s="120">
        <f ca="1">'s1'!I47</f>
        <v>179.09134927626434</v>
      </c>
      <c r="D44" s="120">
        <f ca="1">'s1'!J47</f>
        <v>81.742611461248686</v>
      </c>
      <c r="E44" s="28"/>
      <c r="F44" s="19">
        <f t="shared" ca="1" si="0"/>
        <v>3.9377681784803414E-2</v>
      </c>
      <c r="H44" s="19">
        <f t="shared" ca="1" si="1"/>
        <v>6.2691852556020264E-2</v>
      </c>
      <c r="I44" s="18"/>
      <c r="J44" s="121">
        <f t="shared" ca="1" si="4"/>
        <v>1000000</v>
      </c>
      <c r="K44" s="121">
        <f t="shared" ca="1" si="5"/>
        <v>-1000000</v>
      </c>
      <c r="M44" s="82">
        <f t="shared" ca="1" si="2"/>
        <v>2.6234118480821311E-2</v>
      </c>
      <c r="N44" s="18"/>
      <c r="O44" s="122">
        <f t="shared" ca="1" si="6"/>
        <v>1000000</v>
      </c>
      <c r="P44" s="122">
        <f t="shared" ca="1" si="7"/>
        <v>1000000</v>
      </c>
      <c r="R44" s="108">
        <f t="shared" ca="1" si="3"/>
        <v>1.0435620007448255E-2</v>
      </c>
    </row>
    <row r="45" spans="1:18" x14ac:dyDescent="0.2">
      <c r="A45" s="17"/>
      <c r="B45" s="137">
        <v>30</v>
      </c>
      <c r="C45" s="120">
        <f ca="1">'s1'!I48</f>
        <v>199.09611277734268</v>
      </c>
      <c r="D45" s="120">
        <f ca="1">'s1'!J48</f>
        <v>79.759561856747894</v>
      </c>
      <c r="E45" s="28"/>
      <c r="F45" s="19">
        <f t="shared" ca="1" si="0"/>
        <v>1.8179166632196582E-3</v>
      </c>
      <c r="H45" s="19">
        <f t="shared" ca="1" si="1"/>
        <v>4.9462945753574766E-2</v>
      </c>
      <c r="I45" s="18"/>
      <c r="J45" s="121">
        <f t="shared" ca="1" si="4"/>
        <v>1000000</v>
      </c>
      <c r="K45" s="121">
        <f t="shared" ca="1" si="5"/>
        <v>-1000000</v>
      </c>
      <c r="M45" s="82">
        <f t="shared" ca="1" si="2"/>
        <v>2.1051020356471929E-3</v>
      </c>
      <c r="N45" s="18"/>
      <c r="O45" s="122">
        <f t="shared" ca="1" si="6"/>
        <v>1000000</v>
      </c>
      <c r="P45" s="122">
        <f t="shared" ca="1" si="7"/>
        <v>1000000</v>
      </c>
      <c r="R45" s="108">
        <f t="shared" ca="1" si="3"/>
        <v>2.5774416875759282E-4</v>
      </c>
    </row>
    <row r="46" spans="1:18" x14ac:dyDescent="0.2">
      <c r="A46" s="17"/>
      <c r="B46" s="137">
        <v>31</v>
      </c>
      <c r="C46" s="120">
        <f ca="1">'s1'!I49</f>
        <v>167.67753773293407</v>
      </c>
      <c r="D46" s="120">
        <f ca="1">'s1'!J49</f>
        <v>82.864672076916264</v>
      </c>
      <c r="E46" s="28"/>
      <c r="F46" s="19">
        <f t="shared" ca="1" si="0"/>
        <v>1.2070730019498356E-2</v>
      </c>
      <c r="H46" s="19">
        <f t="shared" ca="1" si="1"/>
        <v>1.1518701203659151E-2</v>
      </c>
      <c r="I46" s="18"/>
      <c r="J46" s="121">
        <f t="shared" ca="1" si="4"/>
        <v>1000000</v>
      </c>
      <c r="K46" s="121">
        <f t="shared" ca="1" si="5"/>
        <v>-1000000</v>
      </c>
      <c r="M46" s="82">
        <f t="shared" ca="1" si="2"/>
        <v>4.2608065611826722E-3</v>
      </c>
      <c r="N46" s="18"/>
      <c r="O46" s="122">
        <f t="shared" ca="1" si="6"/>
        <v>1000000</v>
      </c>
      <c r="P46" s="122">
        <f t="shared" ca="1" si="7"/>
        <v>1000000</v>
      </c>
      <c r="R46" s="108">
        <f t="shared" ca="1" si="3"/>
        <v>3.1868095571168743E-2</v>
      </c>
    </row>
    <row r="47" spans="1:18" x14ac:dyDescent="0.2">
      <c r="A47" s="17"/>
      <c r="B47" s="137">
        <v>32</v>
      </c>
      <c r="C47" s="120">
        <f ca="1">'s1'!I50</f>
        <v>181.97825535332998</v>
      </c>
      <c r="D47" s="120">
        <f ca="1">'s1'!J50</f>
        <v>82.156412435175582</v>
      </c>
      <c r="E47" s="28"/>
      <c r="F47" s="19">
        <f t="shared" ca="1" si="0"/>
        <v>2.3042930847985987E-2</v>
      </c>
      <c r="H47" s="19">
        <f t="shared" ca="1" si="1"/>
        <v>3.0770347655749358E-2</v>
      </c>
      <c r="I47" s="18"/>
      <c r="J47" s="121">
        <f t="shared" ca="1" si="4"/>
        <v>1000000</v>
      </c>
      <c r="K47" s="121">
        <f t="shared" ca="1" si="5"/>
        <v>-1000000</v>
      </c>
      <c r="M47" s="82">
        <f t="shared" ca="1" si="2"/>
        <v>1.1786600889889915E-2</v>
      </c>
      <c r="N47" s="18"/>
      <c r="O47" s="122">
        <f t="shared" ca="1" si="6"/>
        <v>1000000</v>
      </c>
      <c r="P47" s="122">
        <f t="shared" ca="1" si="7"/>
        <v>1000000</v>
      </c>
      <c r="R47" s="108">
        <f t="shared" ca="1" si="3"/>
        <v>2.0838283744059213E-2</v>
      </c>
    </row>
    <row r="48" spans="1:18" x14ac:dyDescent="0.2">
      <c r="A48" s="17"/>
      <c r="B48" s="137">
        <v>33</v>
      </c>
      <c r="C48" s="120">
        <f ca="1">'s1'!I51</f>
        <v>183.64824208094677</v>
      </c>
      <c r="D48" s="120">
        <f ca="1">'s1'!J51</f>
        <v>81.055102223329811</v>
      </c>
      <c r="E48" s="28"/>
      <c r="F48" s="19">
        <f t="shared" ca="1" si="0"/>
        <v>1.0879138809739876E-2</v>
      </c>
      <c r="H48" s="19">
        <f t="shared" ca="1" si="1"/>
        <v>6.8948131236874508E-5</v>
      </c>
      <c r="I48" s="18"/>
      <c r="J48" s="121">
        <f t="shared" ca="1" si="4"/>
        <v>1000000</v>
      </c>
      <c r="K48" s="121">
        <f t="shared" ca="1" si="5"/>
        <v>-1000000</v>
      </c>
      <c r="M48" s="82">
        <f t="shared" ca="1" si="2"/>
        <v>4.3567234213557196E-2</v>
      </c>
      <c r="N48" s="18"/>
      <c r="O48" s="122">
        <f t="shared" ca="1" si="6"/>
        <v>1000000</v>
      </c>
      <c r="P48" s="122">
        <f t="shared" ca="1" si="7"/>
        <v>1000000</v>
      </c>
      <c r="R48" s="108">
        <f t="shared" ca="1" si="3"/>
        <v>4.1088754553174085E-3</v>
      </c>
    </row>
    <row r="49" spans="1:18" x14ac:dyDescent="0.2">
      <c r="A49" s="17"/>
      <c r="B49" s="137">
        <v>34</v>
      </c>
      <c r="C49" s="120">
        <f ca="1">'s1'!I52</f>
        <v>175.90020583341982</v>
      </c>
      <c r="D49" s="120">
        <f ca="1">'s1'!J52</f>
        <v>81.013473414282856</v>
      </c>
      <c r="E49" s="28"/>
      <c r="F49" s="19">
        <f t="shared" ca="1" si="0"/>
        <v>2.2951203057572069E-2</v>
      </c>
      <c r="H49" s="19">
        <f t="shared" ca="1" si="1"/>
        <v>6.6740096282471739E-2</v>
      </c>
      <c r="I49" s="18"/>
      <c r="J49" s="121">
        <f t="shared" ca="1" si="4"/>
        <v>1000000</v>
      </c>
      <c r="K49" s="121">
        <f t="shared" ca="1" si="5"/>
        <v>-1000000</v>
      </c>
      <c r="M49" s="82">
        <f t="shared" ca="1" si="2"/>
        <v>2.2838165355910697E-2</v>
      </c>
      <c r="N49" s="18"/>
      <c r="O49" s="122">
        <f t="shared" ca="1" si="6"/>
        <v>1000000</v>
      </c>
      <c r="P49" s="122">
        <f t="shared" ca="1" si="7"/>
        <v>1000000</v>
      </c>
      <c r="R49" s="108">
        <f t="shared" ca="1" si="3"/>
        <v>3.9437373845591636E-2</v>
      </c>
    </row>
    <row r="50" spans="1:18" x14ac:dyDescent="0.2">
      <c r="A50" s="17"/>
      <c r="B50" s="137">
        <v>35</v>
      </c>
      <c r="C50" s="120">
        <f ca="1">'s1'!I53</f>
        <v>175.05166107762568</v>
      </c>
      <c r="D50" s="120">
        <f ca="1">'s1'!J53</f>
        <v>83.237987056727803</v>
      </c>
      <c r="E50" s="28"/>
      <c r="F50" s="19">
        <f t="shared" ca="1" si="0"/>
        <v>9.9244281937949375E-3</v>
      </c>
      <c r="H50" s="19">
        <f t="shared" ca="1" si="1"/>
        <v>4.5126640194891973E-2</v>
      </c>
      <c r="I50" s="18"/>
      <c r="J50" s="121">
        <f t="shared" ca="1" si="4"/>
        <v>1000000</v>
      </c>
      <c r="K50" s="121">
        <f t="shared" ca="1" si="5"/>
        <v>-1000000</v>
      </c>
      <c r="M50" s="82">
        <f t="shared" ca="1" si="2"/>
        <v>1.6963930519256005E-2</v>
      </c>
      <c r="N50" s="18"/>
      <c r="O50" s="122">
        <f t="shared" ca="1" si="6"/>
        <v>1000000</v>
      </c>
      <c r="P50" s="122">
        <f t="shared" ca="1" si="7"/>
        <v>1000000</v>
      </c>
      <c r="R50" s="108">
        <f t="shared" ca="1" si="3"/>
        <v>3.7531997606238141E-2</v>
      </c>
    </row>
    <row r="51" spans="1:18" x14ac:dyDescent="0.2">
      <c r="A51" s="17"/>
      <c r="B51" s="137">
        <v>36</v>
      </c>
      <c r="C51" s="120">
        <f ca="1">'s1'!I54</f>
        <v>195.8380218314683</v>
      </c>
      <c r="D51" s="120">
        <f ca="1">'s1'!J54</f>
        <v>75.991955041585612</v>
      </c>
      <c r="E51" s="28"/>
      <c r="F51" s="19">
        <f t="shared" ca="1" si="0"/>
        <v>3.7479359333151604E-3</v>
      </c>
      <c r="H51" s="19">
        <f t="shared" ca="1" si="1"/>
        <v>3.9266233632411017E-2</v>
      </c>
      <c r="I51" s="18"/>
      <c r="J51" s="121">
        <f t="shared" ca="1" si="4"/>
        <v>1000000</v>
      </c>
      <c r="K51" s="121">
        <f t="shared" ca="1" si="5"/>
        <v>-1000000</v>
      </c>
      <c r="M51" s="82">
        <f t="shared" ca="1" si="2"/>
        <v>5.8939908761731129E-2</v>
      </c>
      <c r="N51" s="18"/>
      <c r="O51" s="122">
        <f t="shared" ca="1" si="6"/>
        <v>195.8380218314683</v>
      </c>
      <c r="P51" s="122">
        <f t="shared" ca="1" si="7"/>
        <v>75.991955041585612</v>
      </c>
      <c r="R51" s="108">
        <f t="shared" ca="1" si="3"/>
        <v>2.8704052074656497E-4</v>
      </c>
    </row>
    <row r="52" spans="1:18" x14ac:dyDescent="0.2">
      <c r="A52" s="17"/>
      <c r="B52" s="137">
        <v>37</v>
      </c>
      <c r="C52" s="120">
        <f ca="1">'s1'!I55</f>
        <v>167.21977185152065</v>
      </c>
      <c r="D52" s="120">
        <f ca="1">'s1'!J55</f>
        <v>76.99333921261865</v>
      </c>
      <c r="E52" s="28"/>
      <c r="F52" s="19">
        <f t="shared" ca="1" si="0"/>
        <v>1.5179206077746499E-2</v>
      </c>
      <c r="H52" s="19">
        <f t="shared" ca="1" si="1"/>
        <v>3.804165880740517E-2</v>
      </c>
      <c r="I52" s="18"/>
      <c r="J52" s="121">
        <f t="shared" ca="1" si="4"/>
        <v>1000000</v>
      </c>
      <c r="K52" s="121">
        <f t="shared" ca="1" si="5"/>
        <v>-1000000</v>
      </c>
      <c r="M52" s="82">
        <f t="shared" ca="1" si="2"/>
        <v>8.1976815510729092E-2</v>
      </c>
      <c r="N52" s="18"/>
      <c r="O52" s="122">
        <f t="shared" ca="1" si="6"/>
        <v>1000000</v>
      </c>
      <c r="P52" s="122">
        <f t="shared" ca="1" si="7"/>
        <v>1000000</v>
      </c>
      <c r="R52" s="108">
        <f t="shared" ca="1" si="3"/>
        <v>9.8985801982785157E-3</v>
      </c>
    </row>
    <row r="53" spans="1:18" x14ac:dyDescent="0.2">
      <c r="A53" s="17"/>
      <c r="B53" s="137">
        <v>38</v>
      </c>
      <c r="C53" s="120">
        <f ca="1">'s1'!I56</f>
        <v>183.84485003198961</v>
      </c>
      <c r="D53" s="120">
        <f ca="1">'s1'!J56</f>
        <v>91.315443724495708</v>
      </c>
      <c r="E53" s="28"/>
      <c r="F53" s="19">
        <f t="shared" ca="1" si="0"/>
        <v>2.4729859515871463E-2</v>
      </c>
      <c r="H53" s="19">
        <f t="shared" ca="1" si="1"/>
        <v>3.9966456824959325E-4</v>
      </c>
      <c r="I53" s="18"/>
      <c r="J53" s="121">
        <f t="shared" ca="1" si="4"/>
        <v>1000000</v>
      </c>
      <c r="K53" s="121">
        <f t="shared" ca="1" si="5"/>
        <v>-1000000</v>
      </c>
      <c r="M53" s="82">
        <f t="shared" ca="1" si="2"/>
        <v>1.0012119464845656E-4</v>
      </c>
      <c r="N53" s="18"/>
      <c r="O53" s="122">
        <f t="shared" ca="1" si="6"/>
        <v>1000000</v>
      </c>
      <c r="P53" s="122">
        <f t="shared" ca="1" si="7"/>
        <v>1000000</v>
      </c>
      <c r="R53" s="108">
        <f t="shared" ca="1" si="3"/>
        <v>4.4413582723992909E-3</v>
      </c>
    </row>
    <row r="54" spans="1:18" x14ac:dyDescent="0.2">
      <c r="A54" s="17"/>
      <c r="B54" s="137">
        <v>39</v>
      </c>
      <c r="C54" s="120">
        <f ca="1">'s1'!I57</f>
        <v>170.35700743208955</v>
      </c>
      <c r="D54" s="120">
        <f ca="1">'s1'!J57</f>
        <v>78.646060624236313</v>
      </c>
      <c r="E54" s="28"/>
      <c r="F54" s="19">
        <f t="shared" ca="1" si="0"/>
        <v>3.5308037706591549E-3</v>
      </c>
      <c r="H54" s="19">
        <f t="shared" ca="1" si="1"/>
        <v>3.509969987268155E-2</v>
      </c>
      <c r="I54" s="18"/>
      <c r="J54" s="121">
        <f t="shared" ca="1" si="4"/>
        <v>170.35700743208955</v>
      </c>
      <c r="K54" s="121">
        <f t="shared" ca="1" si="5"/>
        <v>78.646060624236313</v>
      </c>
      <c r="M54" s="82">
        <f t="shared" ca="1" si="2"/>
        <v>2.2733170184828368E-2</v>
      </c>
      <c r="N54" s="18"/>
      <c r="O54" s="122">
        <f t="shared" ca="1" si="6"/>
        <v>1000000</v>
      </c>
      <c r="P54" s="122">
        <f t="shared" ca="1" si="7"/>
        <v>1000000</v>
      </c>
      <c r="R54" s="108">
        <f t="shared" ca="1" si="3"/>
        <v>2.1421461318497079E-2</v>
      </c>
    </row>
    <row r="55" spans="1:18" x14ac:dyDescent="0.2">
      <c r="A55" s="17"/>
      <c r="B55" s="137">
        <v>40</v>
      </c>
      <c r="C55" s="120">
        <f ca="1">'s1'!I58</f>
        <v>187.04178986241453</v>
      </c>
      <c r="D55" s="120">
        <f ca="1">'s1'!J58</f>
        <v>93.706133812289281</v>
      </c>
      <c r="E55" s="28"/>
      <c r="F55" s="19">
        <f t="shared" ca="1" si="0"/>
        <v>2.3026718321081985E-2</v>
      </c>
      <c r="H55" s="19">
        <f t="shared" ca="1" si="1"/>
        <v>4.4250966229643173E-4</v>
      </c>
      <c r="I55" s="18"/>
      <c r="J55" s="121">
        <f t="shared" ca="1" si="4"/>
        <v>1000000</v>
      </c>
      <c r="K55" s="121">
        <f t="shared" ca="1" si="5"/>
        <v>-1000000</v>
      </c>
      <c r="M55" s="82">
        <f t="shared" ca="1" si="2"/>
        <v>1.5201692311551222E-5</v>
      </c>
      <c r="N55" s="18"/>
      <c r="O55" s="122">
        <f t="shared" ca="1" si="6"/>
        <v>1000000</v>
      </c>
      <c r="P55" s="122">
        <f t="shared" ca="1" si="7"/>
        <v>1000000</v>
      </c>
      <c r="R55" s="108">
        <f t="shared" ca="1" si="3"/>
        <v>6.6924553828690816E-4</v>
      </c>
    </row>
    <row r="56" spans="1:18" x14ac:dyDescent="0.2">
      <c r="A56" s="17"/>
      <c r="B56" s="137">
        <v>41</v>
      </c>
      <c r="C56" s="120">
        <f ca="1">'s1'!I59</f>
        <v>191.85621831241565</v>
      </c>
      <c r="D56" s="120">
        <f ca="1">'s1'!J59</f>
        <v>80.848366053309363</v>
      </c>
      <c r="E56" s="28"/>
      <c r="F56" s="19">
        <f t="shared" ca="1" si="0"/>
        <v>3.2153886556771029E-3</v>
      </c>
      <c r="H56" s="19">
        <f t="shared" ca="1" si="1"/>
        <v>7.8544687594540322E-2</v>
      </c>
      <c r="I56" s="18"/>
      <c r="J56" s="121">
        <f t="shared" ca="1" si="4"/>
        <v>1000000</v>
      </c>
      <c r="K56" s="121">
        <f t="shared" ca="1" si="5"/>
        <v>-1000000</v>
      </c>
      <c r="M56" s="82">
        <f t="shared" ca="1" si="2"/>
        <v>4.4194284324646817E-2</v>
      </c>
      <c r="N56" s="18"/>
      <c r="O56" s="122">
        <f t="shared" ca="1" si="6"/>
        <v>1000000</v>
      </c>
      <c r="P56" s="122">
        <f t="shared" ca="1" si="7"/>
        <v>1000000</v>
      </c>
      <c r="R56" s="108">
        <f t="shared" ca="1" si="3"/>
        <v>1.5918112387557177E-3</v>
      </c>
    </row>
    <row r="57" spans="1:18" x14ac:dyDescent="0.2">
      <c r="A57" s="17"/>
      <c r="B57" s="137">
        <v>42</v>
      </c>
      <c r="C57" s="120">
        <f ca="1">'s1'!I60</f>
        <v>182.37266955265184</v>
      </c>
      <c r="D57" s="120">
        <f ca="1">'s1'!J60</f>
        <v>84.767012084862486</v>
      </c>
      <c r="E57" s="28"/>
      <c r="F57" s="19">
        <f t="shared" ca="1" si="0"/>
        <v>2.6119589443851202E-3</v>
      </c>
      <c r="H57" s="19">
        <f t="shared" ca="1" si="1"/>
        <v>3.6405222661057651E-4</v>
      </c>
      <c r="I57" s="18"/>
      <c r="J57" s="121">
        <f t="shared" ca="1" si="4"/>
        <v>1000000</v>
      </c>
      <c r="K57" s="121">
        <f t="shared" ca="1" si="5"/>
        <v>-1000000</v>
      </c>
      <c r="M57" s="82">
        <f t="shared" ca="1" si="2"/>
        <v>6.5307248586696648E-3</v>
      </c>
      <c r="N57" s="18"/>
      <c r="O57" s="122">
        <f t="shared" ca="1" si="6"/>
        <v>1000000</v>
      </c>
      <c r="P57" s="122">
        <f t="shared" ca="1" si="7"/>
        <v>1000000</v>
      </c>
      <c r="R57" s="108">
        <f t="shared" ca="1" si="3"/>
        <v>1.0482187146301999E-2</v>
      </c>
    </row>
    <row r="58" spans="1:18" x14ac:dyDescent="0.2">
      <c r="A58" s="17"/>
      <c r="B58" s="137">
        <v>43</v>
      </c>
      <c r="C58" s="120">
        <f ca="1">'s1'!I61</f>
        <v>187.93480352584672</v>
      </c>
      <c r="D58" s="120">
        <f ca="1">'s1'!J61</f>
        <v>76.011348309905742</v>
      </c>
      <c r="E58" s="28"/>
      <c r="F58" s="19">
        <f t="shared" ca="1" si="0"/>
        <v>1.9617827804990159E-2</v>
      </c>
      <c r="H58" s="19">
        <f t="shared" ca="1" si="1"/>
        <v>4.2659578140475676E-2</v>
      </c>
      <c r="I58" s="18"/>
      <c r="J58" s="121">
        <f t="shared" ca="1" si="4"/>
        <v>1000000</v>
      </c>
      <c r="K58" s="121">
        <f t="shared" ca="1" si="5"/>
        <v>-1000000</v>
      </c>
      <c r="M58" s="82">
        <f t="shared" ca="1" si="2"/>
        <v>5.0030177314203457E-2</v>
      </c>
      <c r="N58" s="18"/>
      <c r="O58" s="122">
        <f t="shared" ca="1" si="6"/>
        <v>1000000</v>
      </c>
      <c r="P58" s="122">
        <f t="shared" ca="1" si="7"/>
        <v>1000000</v>
      </c>
      <c r="R58" s="108">
        <f t="shared" ca="1" si="3"/>
        <v>5.9798510454792846E-4</v>
      </c>
    </row>
    <row r="59" spans="1:18" x14ac:dyDescent="0.2">
      <c r="A59" s="17"/>
      <c r="B59" s="137">
        <v>44</v>
      </c>
      <c r="C59" s="120">
        <f ca="1">'s1'!I62</f>
        <v>186.89287223925817</v>
      </c>
      <c r="D59" s="120">
        <f ca="1">'s1'!J62</f>
        <v>77.83052926225146</v>
      </c>
      <c r="E59" s="28"/>
      <c r="F59" s="19">
        <f t="shared" ca="1" si="0"/>
        <v>1.8424496931922614E-2</v>
      </c>
      <c r="H59" s="19">
        <f t="shared" ca="1" si="1"/>
        <v>6.1163186937409568E-2</v>
      </c>
      <c r="I59" s="18"/>
      <c r="J59" s="121">
        <f t="shared" ca="1" si="4"/>
        <v>1000000</v>
      </c>
      <c r="K59" s="121">
        <f t="shared" ca="1" si="5"/>
        <v>-1000000</v>
      </c>
      <c r="M59" s="82">
        <f t="shared" ca="1" si="2"/>
        <v>4.2815003957394078E-2</v>
      </c>
      <c r="N59" s="18"/>
      <c r="O59" s="122">
        <f t="shared" ca="1" si="6"/>
        <v>1000000</v>
      </c>
      <c r="P59" s="122">
        <f t="shared" ca="1" si="7"/>
        <v>1000000</v>
      </c>
      <c r="R59" s="108">
        <f t="shared" ca="1" si="3"/>
        <v>1.0261644081192501E-2</v>
      </c>
    </row>
    <row r="60" spans="1:18" x14ac:dyDescent="0.2">
      <c r="A60" s="17"/>
      <c r="B60" s="137">
        <v>45</v>
      </c>
      <c r="C60" s="120">
        <f ca="1">'s1'!I63</f>
        <v>200.4951300752636</v>
      </c>
      <c r="D60" s="120">
        <f ca="1">'s1'!J63</f>
        <v>88.018455944954113</v>
      </c>
      <c r="E60" s="28"/>
      <c r="F60" s="19">
        <f t="shared" ca="1" si="0"/>
        <v>3.8838256378536822E-3</v>
      </c>
      <c r="H60" s="19">
        <f t="shared" ca="1" si="1"/>
        <v>9.6235756800591016E-3</v>
      </c>
      <c r="I60" s="18"/>
      <c r="J60" s="121">
        <f t="shared" ca="1" si="4"/>
        <v>1000000</v>
      </c>
      <c r="K60" s="121">
        <f t="shared" ca="1" si="5"/>
        <v>-1000000</v>
      </c>
      <c r="M60" s="82">
        <f t="shared" ca="1" si="2"/>
        <v>4.8835439072963537E-4</v>
      </c>
      <c r="N60" s="18"/>
      <c r="O60" s="122">
        <f t="shared" ca="1" si="6"/>
        <v>1000000</v>
      </c>
      <c r="P60" s="122">
        <f t="shared" ca="1" si="7"/>
        <v>1000000</v>
      </c>
      <c r="R60" s="108">
        <f t="shared" ca="1" si="3"/>
        <v>1.5620909638664357E-4</v>
      </c>
    </row>
    <row r="61" spans="1:18" x14ac:dyDescent="0.2">
      <c r="A61" s="17"/>
      <c r="B61" s="137">
        <v>46</v>
      </c>
      <c r="C61" s="120">
        <f ca="1">'s1'!I64</f>
        <v>179.7798658034784</v>
      </c>
      <c r="D61" s="120">
        <f ca="1">'s1'!J64</f>
        <v>78.174761129392706</v>
      </c>
      <c r="E61" s="28"/>
      <c r="F61" s="19">
        <f t="shared" ca="1" si="0"/>
        <v>5.7648778088087872E-3</v>
      </c>
      <c r="H61" s="19">
        <f t="shared" ca="1" si="1"/>
        <v>4.6403161722660805E-2</v>
      </c>
      <c r="I61" s="18"/>
      <c r="J61" s="121">
        <f t="shared" ca="1" si="4"/>
        <v>1000000</v>
      </c>
      <c r="K61" s="121">
        <f t="shared" ca="1" si="5"/>
        <v>-1000000</v>
      </c>
      <c r="M61" s="82">
        <f t="shared" ca="1" si="2"/>
        <v>2.4424486964808837E-3</v>
      </c>
      <c r="N61" s="18"/>
      <c r="O61" s="122">
        <f t="shared" ca="1" si="6"/>
        <v>1000000</v>
      </c>
      <c r="P61" s="122">
        <f t="shared" ca="1" si="7"/>
        <v>1000000</v>
      </c>
      <c r="R61" s="108">
        <f t="shared" ca="1" si="3"/>
        <v>1.2717971263957592E-3</v>
      </c>
    </row>
    <row r="62" spans="1:18" x14ac:dyDescent="0.2">
      <c r="A62" s="17"/>
      <c r="B62" s="137">
        <v>47</v>
      </c>
      <c r="C62" s="120">
        <f ca="1">'s1'!I65</f>
        <v>173.94489407269566</v>
      </c>
      <c r="D62" s="120">
        <f ca="1">'s1'!J65</f>
        <v>84.317918654521947</v>
      </c>
      <c r="E62" s="28"/>
      <c r="F62" s="19">
        <f t="shared" ca="1" si="0"/>
        <v>6.1198894959998531E-3</v>
      </c>
      <c r="H62" s="19">
        <f t="shared" ca="1" si="1"/>
        <v>2.2535572906089953E-2</v>
      </c>
      <c r="I62" s="18"/>
      <c r="J62" s="121">
        <f t="shared" ca="1" si="4"/>
        <v>1000000</v>
      </c>
      <c r="K62" s="121">
        <f t="shared" ca="1" si="5"/>
        <v>-1000000</v>
      </c>
      <c r="M62" s="82">
        <f t="shared" ca="1" si="2"/>
        <v>7.1136285368349371E-3</v>
      </c>
      <c r="N62" s="18"/>
      <c r="O62" s="122">
        <f t="shared" ca="1" si="6"/>
        <v>1000000</v>
      </c>
      <c r="P62" s="122">
        <f t="shared" ca="1" si="7"/>
        <v>1000000</v>
      </c>
      <c r="R62" s="108">
        <f t="shared" ca="1" si="3"/>
        <v>3.578687663462414E-2</v>
      </c>
    </row>
    <row r="63" spans="1:18" x14ac:dyDescent="0.2">
      <c r="A63" s="17"/>
      <c r="B63" s="137">
        <v>48</v>
      </c>
      <c r="C63" s="120">
        <f ca="1">'s1'!I66</f>
        <v>198.15499457585278</v>
      </c>
      <c r="D63" s="120">
        <f ca="1">'s1'!J66</f>
        <v>86.008710970510066</v>
      </c>
      <c r="E63" s="28"/>
      <c r="F63" s="19">
        <f t="shared" ca="1" si="0"/>
        <v>2.727764710847617E-3</v>
      </c>
      <c r="H63" s="19">
        <f t="shared" ca="1" si="1"/>
        <v>3.5952362082967641E-2</v>
      </c>
      <c r="I63" s="18"/>
      <c r="J63" s="121">
        <f t="shared" ca="1" si="4"/>
        <v>1000000</v>
      </c>
      <c r="K63" s="121">
        <f t="shared" ca="1" si="5"/>
        <v>-1000000</v>
      </c>
      <c r="M63" s="82">
        <f t="shared" ca="1" si="2"/>
        <v>6.1087670912711037E-3</v>
      </c>
      <c r="N63" s="18"/>
      <c r="O63" s="122">
        <f t="shared" ca="1" si="6"/>
        <v>1000000</v>
      </c>
      <c r="P63" s="122">
        <f t="shared" ca="1" si="7"/>
        <v>1000000</v>
      </c>
      <c r="R63" s="108">
        <f t="shared" ca="1" si="3"/>
        <v>1.0952497582825394E-4</v>
      </c>
    </row>
    <row r="64" spans="1:18" x14ac:dyDescent="0.2">
      <c r="A64" s="17"/>
      <c r="B64" s="137">
        <v>49</v>
      </c>
      <c r="C64" s="120">
        <f ca="1">'s1'!I67</f>
        <v>182.84649598854122</v>
      </c>
      <c r="D64" s="120">
        <f ca="1">'s1'!J67</f>
        <v>74.536431024818384</v>
      </c>
      <c r="E64" s="28"/>
      <c r="F64" s="19">
        <f t="shared" ca="1" si="0"/>
        <v>1.9204509424251507E-2</v>
      </c>
      <c r="H64" s="19">
        <f t="shared" ca="1" si="1"/>
        <v>4.1196581817526515E-2</v>
      </c>
      <c r="I64" s="18"/>
      <c r="J64" s="121">
        <f t="shared" ca="1" si="4"/>
        <v>1000000</v>
      </c>
      <c r="K64" s="121">
        <f t="shared" ca="1" si="5"/>
        <v>-1000000</v>
      </c>
      <c r="M64" s="82">
        <f t="shared" ca="1" si="2"/>
        <v>1.684695896389948E-2</v>
      </c>
      <c r="N64" s="18"/>
      <c r="O64" s="122">
        <f t="shared" ca="1" si="6"/>
        <v>182.84649598854122</v>
      </c>
      <c r="P64" s="122">
        <f t="shared" ca="1" si="7"/>
        <v>74.536431024818384</v>
      </c>
      <c r="R64" s="108">
        <f t="shared" ca="1" si="3"/>
        <v>2.5047922218585116E-3</v>
      </c>
    </row>
    <row r="65" spans="1:18" x14ac:dyDescent="0.2">
      <c r="A65" s="17"/>
      <c r="B65" s="137">
        <v>50</v>
      </c>
      <c r="C65" s="120">
        <f ca="1">'s1'!I68</f>
        <v>176.62119507293869</v>
      </c>
      <c r="D65" s="120">
        <f ca="1">'s1'!J68</f>
        <v>75.672635524383679</v>
      </c>
      <c r="E65" s="28"/>
      <c r="F65" s="19">
        <f t="shared" ca="1" si="0"/>
        <v>2.5700699849120517E-2</v>
      </c>
      <c r="H65" s="19">
        <f t="shared" ca="1" si="1"/>
        <v>3.7570120718548733E-2</v>
      </c>
      <c r="I65" s="18"/>
      <c r="J65" s="121">
        <f t="shared" ca="1" si="4"/>
        <v>1000000</v>
      </c>
      <c r="K65" s="121">
        <f t="shared" ca="1" si="5"/>
        <v>-1000000</v>
      </c>
      <c r="M65" s="82">
        <f t="shared" ca="1" si="2"/>
        <v>5.0352497545969939E-2</v>
      </c>
      <c r="N65" s="18"/>
      <c r="O65" s="122">
        <f t="shared" ca="1" si="6"/>
        <v>176.62119507293869</v>
      </c>
      <c r="P65" s="122">
        <f t="shared" ca="1" si="7"/>
        <v>75.672635524383679</v>
      </c>
      <c r="R65" s="108">
        <f t="shared" ca="1" si="3"/>
        <v>1.2830994848034558E-2</v>
      </c>
    </row>
    <row r="66" spans="1:18" x14ac:dyDescent="0.2">
      <c r="A66" s="17"/>
      <c r="B66" s="137">
        <v>51</v>
      </c>
      <c r="C66" s="120">
        <f ca="1">'s1'!I69</f>
        <v>178.35055231162002</v>
      </c>
      <c r="D66" s="120">
        <f ca="1">'s1'!J69</f>
        <v>72.924163560149665</v>
      </c>
      <c r="E66" s="28"/>
      <c r="F66" s="19">
        <f t="shared" ca="1" si="0"/>
        <v>4.4051815283849324E-3</v>
      </c>
      <c r="H66" s="19">
        <f t="shared" ca="1" si="1"/>
        <v>1.7285338481807584E-2</v>
      </c>
      <c r="I66" s="18"/>
      <c r="J66" s="121">
        <f t="shared" ca="1" si="4"/>
        <v>1000000</v>
      </c>
      <c r="K66" s="121">
        <f t="shared" ca="1" si="5"/>
        <v>-1000000</v>
      </c>
      <c r="M66" s="82">
        <f t="shared" ca="1" si="2"/>
        <v>2.7016329998803032E-2</v>
      </c>
      <c r="N66" s="18"/>
      <c r="O66" s="122">
        <f t="shared" ca="1" si="6"/>
        <v>1000000</v>
      </c>
      <c r="P66" s="122">
        <f t="shared" ca="1" si="7"/>
        <v>1000000</v>
      </c>
      <c r="R66" s="108">
        <f t="shared" ca="1" si="3"/>
        <v>2.2126717890362663E-2</v>
      </c>
    </row>
    <row r="67" spans="1:18" x14ac:dyDescent="0.2">
      <c r="A67" s="17"/>
      <c r="B67" s="137">
        <v>52</v>
      </c>
      <c r="C67" s="120">
        <f ca="1">'s1'!I70</f>
        <v>176.26567594104105</v>
      </c>
      <c r="D67" s="120">
        <f ca="1">'s1'!J70</f>
        <v>86.573476618601532</v>
      </c>
      <c r="E67" s="28"/>
      <c r="F67" s="19">
        <f t="shared" ca="1" si="0"/>
        <v>8.6586139506136632E-3</v>
      </c>
      <c r="H67" s="19">
        <f t="shared" ca="1" si="1"/>
        <v>1.5157628162206017E-3</v>
      </c>
      <c r="I67" s="18"/>
      <c r="J67" s="121">
        <f t="shared" ca="1" si="4"/>
        <v>1000000</v>
      </c>
      <c r="K67" s="121">
        <f t="shared" ca="1" si="5"/>
        <v>-1000000</v>
      </c>
      <c r="M67" s="82">
        <f t="shared" ca="1" si="2"/>
        <v>5.4854551585610317E-3</v>
      </c>
      <c r="N67" s="18"/>
      <c r="O67" s="122">
        <f t="shared" ca="1" si="6"/>
        <v>1000000</v>
      </c>
      <c r="P67" s="122">
        <f t="shared" ca="1" si="7"/>
        <v>1000000</v>
      </c>
      <c r="R67" s="108">
        <f t="shared" ca="1" si="3"/>
        <v>2.6652850766301008E-2</v>
      </c>
    </row>
    <row r="68" spans="1:18" x14ac:dyDescent="0.2">
      <c r="A68" s="17"/>
      <c r="B68" s="137">
        <v>53</v>
      </c>
      <c r="C68" s="120">
        <f ca="1">'s1'!I71</f>
        <v>181.81193398114394</v>
      </c>
      <c r="D68" s="120">
        <f ca="1">'s1'!J71</f>
        <v>79.694080531906309</v>
      </c>
      <c r="E68" s="28"/>
      <c r="F68" s="19">
        <f t="shared" ca="1" si="0"/>
        <v>3.7704094886387846E-2</v>
      </c>
      <c r="H68" s="19">
        <f t="shared" ca="1" si="1"/>
        <v>7.8996882215862693E-2</v>
      </c>
      <c r="I68" s="18"/>
      <c r="J68" s="121">
        <f t="shared" ca="1" si="4"/>
        <v>1000000</v>
      </c>
      <c r="K68" s="121">
        <f t="shared" ca="1" si="5"/>
        <v>-1000000</v>
      </c>
      <c r="M68" s="82">
        <f t="shared" ca="1" si="2"/>
        <v>6.531554077558939E-2</v>
      </c>
      <c r="N68" s="18"/>
      <c r="O68" s="122">
        <f t="shared" ca="1" si="6"/>
        <v>1000000</v>
      </c>
      <c r="P68" s="122">
        <f t="shared" ca="1" si="7"/>
        <v>1000000</v>
      </c>
      <c r="R68" s="108">
        <f t="shared" ca="1" si="3"/>
        <v>2.1280316124486012E-2</v>
      </c>
    </row>
    <row r="69" spans="1:18" x14ac:dyDescent="0.2">
      <c r="A69" s="17"/>
      <c r="B69" s="137">
        <v>54</v>
      </c>
      <c r="C69" s="120">
        <f ca="1">'s1'!I72</f>
        <v>183.76304066558683</v>
      </c>
      <c r="D69" s="120">
        <f ca="1">'s1'!J72</f>
        <v>78.455736616426236</v>
      </c>
      <c r="E69" s="28"/>
      <c r="F69" s="19">
        <f t="shared" ca="1" si="0"/>
        <v>3.3407356530770513E-3</v>
      </c>
      <c r="H69" s="19">
        <f t="shared" ca="1" si="1"/>
        <v>7.5281696323081432E-2</v>
      </c>
      <c r="I69" s="18"/>
      <c r="J69" s="121">
        <f t="shared" ca="1" si="4"/>
        <v>1000000</v>
      </c>
      <c r="K69" s="121">
        <f t="shared" ca="1" si="5"/>
        <v>-1000000</v>
      </c>
      <c r="M69" s="82">
        <f t="shared" ca="1" si="2"/>
        <v>5.2454352846699151E-2</v>
      </c>
      <c r="N69" s="18"/>
      <c r="O69" s="122">
        <f t="shared" ca="1" si="6"/>
        <v>1000000</v>
      </c>
      <c r="P69" s="122">
        <f t="shared" ca="1" si="7"/>
        <v>1000000</v>
      </c>
      <c r="R69" s="108">
        <f t="shared" ca="1" si="3"/>
        <v>2.0992827361861154E-2</v>
      </c>
    </row>
    <row r="70" spans="1:18" x14ac:dyDescent="0.2">
      <c r="A70" s="17"/>
      <c r="B70" s="137">
        <v>55</v>
      </c>
      <c r="C70" s="120">
        <f ca="1">'s1'!I73</f>
        <v>193.94806642173941</v>
      </c>
      <c r="D70" s="120">
        <f ca="1">'s1'!J73</f>
        <v>86.477646876293051</v>
      </c>
      <c r="E70" s="28"/>
      <c r="F70" s="19">
        <f t="shared" ca="1" si="0"/>
        <v>1.4730298904286912E-2</v>
      </c>
      <c r="H70" s="19">
        <f t="shared" ca="1" si="1"/>
        <v>2.8447171960521413E-2</v>
      </c>
      <c r="I70" s="18"/>
      <c r="J70" s="121">
        <f t="shared" ca="1" si="4"/>
        <v>1000000</v>
      </c>
      <c r="K70" s="121">
        <f t="shared" ca="1" si="5"/>
        <v>-1000000</v>
      </c>
      <c r="M70" s="82">
        <f t="shared" ca="1" si="2"/>
        <v>5.8278191598275754E-3</v>
      </c>
      <c r="N70" s="18"/>
      <c r="O70" s="122">
        <f t="shared" ca="1" si="6"/>
        <v>1000000</v>
      </c>
      <c r="P70" s="122">
        <f t="shared" ca="1" si="7"/>
        <v>1000000</v>
      </c>
      <c r="R70" s="108">
        <f t="shared" ca="1" si="3"/>
        <v>1.7047415312824699E-3</v>
      </c>
    </row>
    <row r="71" spans="1:18" x14ac:dyDescent="0.2">
      <c r="A71" s="17"/>
      <c r="B71" s="137">
        <v>56</v>
      </c>
      <c r="C71" s="120">
        <f ca="1">'s1'!I74</f>
        <v>172.8727152487383</v>
      </c>
      <c r="D71" s="120">
        <f ca="1">'s1'!J74</f>
        <v>75.432965805271039</v>
      </c>
      <c r="E71" s="28"/>
      <c r="F71" s="19">
        <f t="shared" ca="1" si="0"/>
        <v>2.6441350497440886E-2</v>
      </c>
      <c r="H71" s="19">
        <f t="shared" ca="1" si="1"/>
        <v>4.3111438965398402E-2</v>
      </c>
      <c r="I71" s="18"/>
      <c r="J71" s="121">
        <f t="shared" ca="1" si="4"/>
        <v>1000000</v>
      </c>
      <c r="K71" s="121">
        <f t="shared" ca="1" si="5"/>
        <v>-1000000</v>
      </c>
      <c r="M71" s="82">
        <f t="shared" ca="1" si="2"/>
        <v>2.409432167251349E-3</v>
      </c>
      <c r="N71" s="18"/>
      <c r="O71" s="122">
        <f t="shared" ca="1" si="6"/>
        <v>172.8727152487383</v>
      </c>
      <c r="P71" s="122">
        <f t="shared" ca="1" si="7"/>
        <v>75.432965805271039</v>
      </c>
      <c r="R71" s="108">
        <f t="shared" ca="1" si="3"/>
        <v>3.7108715720958432E-2</v>
      </c>
    </row>
    <row r="72" spans="1:18" x14ac:dyDescent="0.2">
      <c r="A72" s="17"/>
      <c r="B72" s="137">
        <v>57</v>
      </c>
      <c r="C72" s="120">
        <f ca="1">'s1'!I75</f>
        <v>195.16428333633294</v>
      </c>
      <c r="D72" s="120">
        <f ca="1">'s1'!J75</f>
        <v>87.814902231860756</v>
      </c>
      <c r="E72" s="28"/>
      <c r="F72" s="19">
        <f t="shared" ca="1" si="0"/>
        <v>1.159146026568237E-2</v>
      </c>
      <c r="H72" s="19">
        <f t="shared" ca="1" si="1"/>
        <v>7.5791810372131136E-3</v>
      </c>
      <c r="I72" s="18"/>
      <c r="J72" s="121">
        <f t="shared" ca="1" si="4"/>
        <v>1000000</v>
      </c>
      <c r="K72" s="121">
        <f t="shared" ca="1" si="5"/>
        <v>-1000000</v>
      </c>
      <c r="M72" s="82">
        <f t="shared" ca="1" si="2"/>
        <v>4.4395917085045348E-4</v>
      </c>
      <c r="N72" s="18"/>
      <c r="O72" s="122">
        <f t="shared" ca="1" si="6"/>
        <v>1000000</v>
      </c>
      <c r="P72" s="122">
        <f t="shared" ca="1" si="7"/>
        <v>1000000</v>
      </c>
      <c r="R72" s="108">
        <f t="shared" ca="1" si="3"/>
        <v>1.3901132317129653E-3</v>
      </c>
    </row>
    <row r="73" spans="1:18" x14ac:dyDescent="0.2">
      <c r="A73" s="17"/>
      <c r="B73" s="137">
        <v>58</v>
      </c>
      <c r="C73" s="120">
        <f ca="1">'s1'!I76</f>
        <v>165.98518415456311</v>
      </c>
      <c r="D73" s="120">
        <f ca="1">'s1'!J76</f>
        <v>79.972864529605346</v>
      </c>
      <c r="E73" s="28"/>
      <c r="F73" s="19">
        <f t="shared" ca="1" si="0"/>
        <v>1.0680339735512101E-2</v>
      </c>
      <c r="H73" s="19">
        <f t="shared" ca="1" si="1"/>
        <v>3.271994639800371E-3</v>
      </c>
      <c r="I73" s="18"/>
      <c r="J73" s="121">
        <f t="shared" ca="1" si="4"/>
        <v>1000000</v>
      </c>
      <c r="K73" s="121">
        <f t="shared" ca="1" si="5"/>
        <v>-1000000</v>
      </c>
      <c r="M73" s="82">
        <f t="shared" ca="1" si="2"/>
        <v>2.5878594254005446E-2</v>
      </c>
      <c r="N73" s="18"/>
      <c r="O73" s="122">
        <f t="shared" ca="1" si="6"/>
        <v>1000000</v>
      </c>
      <c r="P73" s="122">
        <f t="shared" ca="1" si="7"/>
        <v>1000000</v>
      </c>
      <c r="R73" s="108">
        <f t="shared" ca="1" si="3"/>
        <v>2.6332321292980403E-2</v>
      </c>
    </row>
    <row r="74" spans="1:18" x14ac:dyDescent="0.2">
      <c r="A74" s="17"/>
      <c r="B74" s="137">
        <v>59</v>
      </c>
      <c r="C74" s="120">
        <f ca="1">'s1'!I77</f>
        <v>174.18349373220323</v>
      </c>
      <c r="D74" s="120">
        <f ca="1">'s1'!J77</f>
        <v>78.666139616250064</v>
      </c>
      <c r="E74" s="28"/>
      <c r="F74" s="19">
        <f t="shared" ca="1" si="0"/>
        <v>1.6849780367944149E-2</v>
      </c>
      <c r="H74" s="19">
        <f t="shared" ca="1" si="1"/>
        <v>1.7112029238972988E-2</v>
      </c>
      <c r="I74" s="18"/>
      <c r="J74" s="121">
        <f t="shared" ca="1" si="4"/>
        <v>1000000</v>
      </c>
      <c r="K74" s="121">
        <f t="shared" ca="1" si="5"/>
        <v>-1000000</v>
      </c>
      <c r="M74" s="82">
        <f t="shared" ca="1" si="2"/>
        <v>6.0177353741852416E-2</v>
      </c>
      <c r="N74" s="18"/>
      <c r="O74" s="122">
        <f t="shared" ca="1" si="6"/>
        <v>1000000</v>
      </c>
      <c r="P74" s="122">
        <f t="shared" ca="1" si="7"/>
        <v>1000000</v>
      </c>
      <c r="R74" s="108">
        <f t="shared" ca="1" si="3"/>
        <v>9.7051908973773346E-3</v>
      </c>
    </row>
    <row r="75" spans="1:18" x14ac:dyDescent="0.2">
      <c r="A75" s="17"/>
      <c r="B75" s="137">
        <v>60</v>
      </c>
      <c r="C75" s="120">
        <f ca="1">'s1'!I78</f>
        <v>167.96703491263685</v>
      </c>
      <c r="D75" s="120">
        <f ca="1">'s1'!J78</f>
        <v>74.074784847496701</v>
      </c>
      <c r="E75" s="28"/>
      <c r="F75" s="19">
        <f t="shared" ca="1" si="0"/>
        <v>1.4700677921653525E-2</v>
      </c>
      <c r="H75" s="19">
        <f t="shared" ca="1" si="1"/>
        <v>5.8215510534751881E-3</v>
      </c>
      <c r="I75" s="18"/>
      <c r="J75" s="121">
        <f t="shared" ca="1" si="4"/>
        <v>1000000</v>
      </c>
      <c r="K75" s="121">
        <f t="shared" ca="1" si="5"/>
        <v>-1000000</v>
      </c>
      <c r="M75" s="82">
        <f t="shared" ca="1" si="2"/>
        <v>1.1068124275804418E-2</v>
      </c>
      <c r="N75" s="18"/>
      <c r="O75" s="122">
        <f t="shared" ca="1" si="6"/>
        <v>167.96703491263685</v>
      </c>
      <c r="P75" s="122">
        <f t="shared" ca="1" si="7"/>
        <v>74.074784847496701</v>
      </c>
      <c r="R75" s="108">
        <f t="shared" ca="1" si="3"/>
        <v>1.1742158523254817E-2</v>
      </c>
    </row>
    <row r="76" spans="1:18" x14ac:dyDescent="0.2">
      <c r="A76" s="17"/>
      <c r="B76" s="137">
        <v>61</v>
      </c>
      <c r="C76" s="120">
        <f ca="1">'s1'!I79</f>
        <v>178.19528298441915</v>
      </c>
      <c r="D76" s="120">
        <f ca="1">'s1'!J79</f>
        <v>80.95340933506796</v>
      </c>
      <c r="E76" s="28"/>
      <c r="F76" s="19">
        <f t="shared" ca="1" si="0"/>
        <v>2.002767284278718E-2</v>
      </c>
      <c r="H76" s="19">
        <f t="shared" ca="1" si="1"/>
        <v>1.7177612152625858E-2</v>
      </c>
      <c r="I76" s="18"/>
      <c r="J76" s="121">
        <f t="shared" ca="1" si="4"/>
        <v>1000000</v>
      </c>
      <c r="K76" s="121">
        <f t="shared" ca="1" si="5"/>
        <v>-1000000</v>
      </c>
      <c r="M76" s="82">
        <f t="shared" ca="1" si="2"/>
        <v>5.950795924946406E-2</v>
      </c>
      <c r="N76" s="18"/>
      <c r="O76" s="122">
        <f t="shared" ca="1" si="6"/>
        <v>1000000</v>
      </c>
      <c r="P76" s="122">
        <f t="shared" ca="1" si="7"/>
        <v>1000000</v>
      </c>
      <c r="R76" s="108">
        <f t="shared" ca="1" si="3"/>
        <v>1.6281445239024112E-2</v>
      </c>
    </row>
    <row r="77" spans="1:18" x14ac:dyDescent="0.2">
      <c r="A77" s="17"/>
      <c r="B77" s="137">
        <v>62</v>
      </c>
      <c r="C77" s="120">
        <f ca="1">'s1'!I80</f>
        <v>203.01804011587711</v>
      </c>
      <c r="D77" s="120">
        <f ca="1">'s1'!J80</f>
        <v>91.0226476221018</v>
      </c>
      <c r="E77" s="28"/>
      <c r="F77" s="19">
        <f t="shared" ca="1" si="0"/>
        <v>7.0287801999909427E-4</v>
      </c>
      <c r="H77" s="19">
        <f t="shared" ca="1" si="1"/>
        <v>1.5524278219643357E-3</v>
      </c>
      <c r="I77" s="18"/>
      <c r="J77" s="121">
        <f t="shared" ca="1" si="4"/>
        <v>1000000</v>
      </c>
      <c r="K77" s="121">
        <f t="shared" ca="1" si="5"/>
        <v>-1000000</v>
      </c>
      <c r="M77" s="82">
        <f t="shared" ca="1" si="2"/>
        <v>1.8332607035159384E-4</v>
      </c>
      <c r="N77" s="18"/>
      <c r="O77" s="122">
        <f t="shared" ca="1" si="6"/>
        <v>1000000</v>
      </c>
      <c r="P77" s="122">
        <f t="shared" ca="1" si="7"/>
        <v>1000000</v>
      </c>
      <c r="R77" s="108">
        <f t="shared" ca="1" si="3"/>
        <v>2.1862094721319813E-5</v>
      </c>
    </row>
    <row r="78" spans="1:18" x14ac:dyDescent="0.2">
      <c r="A78" s="17"/>
      <c r="B78" s="137">
        <v>63</v>
      </c>
      <c r="C78" s="120">
        <f ca="1">'s1'!I81</f>
        <v>171.43248590989171</v>
      </c>
      <c r="D78" s="120">
        <f ca="1">'s1'!J81</f>
        <v>82.660573965320211</v>
      </c>
      <c r="E78" s="28"/>
      <c r="F78" s="19">
        <f t="shared" ca="1" si="0"/>
        <v>4.6885901380353768E-3</v>
      </c>
      <c r="H78" s="19">
        <f t="shared" ca="1" si="1"/>
        <v>2.8778171301643264E-2</v>
      </c>
      <c r="I78" s="18"/>
      <c r="J78" s="121">
        <f t="shared" ca="1" si="4"/>
        <v>171.43248590989171</v>
      </c>
      <c r="K78" s="121">
        <f t="shared" ca="1" si="5"/>
        <v>82.660573965320211</v>
      </c>
      <c r="M78" s="82">
        <f t="shared" ca="1" si="2"/>
        <v>2.9028142605668845E-2</v>
      </c>
      <c r="N78" s="18"/>
      <c r="O78" s="122">
        <f t="shared" ca="1" si="6"/>
        <v>1000000</v>
      </c>
      <c r="P78" s="122">
        <f t="shared" ca="1" si="7"/>
        <v>1000000</v>
      </c>
      <c r="R78" s="108">
        <f t="shared" ca="1" si="3"/>
        <v>3.9241329308223459E-2</v>
      </c>
    </row>
    <row r="79" spans="1:18" x14ac:dyDescent="0.2">
      <c r="A79" s="17"/>
      <c r="B79" s="137">
        <v>64</v>
      </c>
      <c r="C79" s="120">
        <f ca="1">'s1'!I82</f>
        <v>173.05500011185748</v>
      </c>
      <c r="D79" s="120">
        <f ca="1">'s1'!J82</f>
        <v>81.854608478051432</v>
      </c>
      <c r="E79" s="28"/>
      <c r="F79" s="19">
        <f t="shared" ca="1" si="0"/>
        <v>7.6096301952821195E-3</v>
      </c>
      <c r="H79" s="19">
        <f t="shared" ca="1" si="1"/>
        <v>3.4908537126576995E-2</v>
      </c>
      <c r="I79" s="18"/>
      <c r="J79" s="121">
        <f t="shared" ca="1" si="4"/>
        <v>1000000</v>
      </c>
      <c r="K79" s="121">
        <f t="shared" ca="1" si="5"/>
        <v>-1000000</v>
      </c>
      <c r="M79" s="82">
        <f t="shared" ca="1" si="2"/>
        <v>2.5004806145491134E-2</v>
      </c>
      <c r="N79" s="18"/>
      <c r="O79" s="122">
        <f t="shared" ca="1" si="6"/>
        <v>1000000</v>
      </c>
      <c r="P79" s="122">
        <f t="shared" ca="1" si="7"/>
        <v>1000000</v>
      </c>
      <c r="R79" s="108">
        <f t="shared" ca="1" si="3"/>
        <v>4.9442574246667405E-2</v>
      </c>
    </row>
    <row r="80" spans="1:18" x14ac:dyDescent="0.2">
      <c r="A80" s="17"/>
      <c r="B80" s="137">
        <v>65</v>
      </c>
      <c r="C80" s="120">
        <f ca="1">'s1'!I83</f>
        <v>169.48960938029498</v>
      </c>
      <c r="D80" s="120">
        <f ca="1">'s1'!J83</f>
        <v>81.820181247940397</v>
      </c>
      <c r="E80" s="28"/>
      <c r="F80" s="19">
        <f t="shared" ref="F80:F143" ca="1" si="8">NORMDIST(C80,$C$10,$C$11,FALSE)  *RAND()</f>
        <v>2.0471590256351618E-2</v>
      </c>
      <c r="H80" s="19">
        <f t="shared" ref="H80:H143" ca="1" si="9">NORMDIST(D80,$D$10,$D$11,FALSE)  *RAND()</f>
        <v>4.43775273756239E-2</v>
      </c>
      <c r="I80" s="18"/>
      <c r="J80" s="121">
        <f t="shared" ca="1" si="4"/>
        <v>169.48960938029498</v>
      </c>
      <c r="K80" s="121">
        <f t="shared" ca="1" si="5"/>
        <v>81.820181247940397</v>
      </c>
      <c r="M80" s="82">
        <f t="shared" ref="M80:M143" ca="1" si="10">NORMDIST(D80,$M$10,$M$11,FALSE)  *RAND()</f>
        <v>6.3191221832597968E-4</v>
      </c>
      <c r="N80" s="18"/>
      <c r="O80" s="122">
        <f t="shared" ca="1" si="6"/>
        <v>1000000</v>
      </c>
      <c r="P80" s="122">
        <f t="shared" ca="1" si="7"/>
        <v>1000000</v>
      </c>
      <c r="R80" s="108">
        <f t="shared" ref="R80:R143" ca="1" si="11">NORMDIST(C80,$R$10,$R$11,FALSE)  *RAND()</f>
        <v>6.2779256567990467E-3</v>
      </c>
    </row>
    <row r="81" spans="1:18" x14ac:dyDescent="0.2">
      <c r="A81" s="17"/>
      <c r="B81" s="137">
        <v>66</v>
      </c>
      <c r="C81" s="120">
        <f ca="1">'s1'!I84</f>
        <v>167.12918048063398</v>
      </c>
      <c r="D81" s="120">
        <f ca="1">'s1'!J84</f>
        <v>76.87979276293234</v>
      </c>
      <c r="E81" s="28"/>
      <c r="F81" s="19">
        <f t="shared" ca="1" si="8"/>
        <v>1.388864728100964E-2</v>
      </c>
      <c r="H81" s="19">
        <f t="shared" ca="1" si="9"/>
        <v>5.2892242770212636E-2</v>
      </c>
      <c r="I81" s="18"/>
      <c r="J81" s="121">
        <f t="shared" ref="J81:J144" ca="1" si="12">IF(AND($J$7&lt;C81,C81&lt;$J$8),C81,1000000)</f>
        <v>1000000</v>
      </c>
      <c r="K81" s="121">
        <f t="shared" ref="K81:K144" ca="1" si="13">IF(AND($J$7&lt;C81,C81&lt;$J$8),D81,-1000000)</f>
        <v>-1000000</v>
      </c>
      <c r="M81" s="82">
        <f t="shared" ca="1" si="10"/>
        <v>9.1947510912988084E-2</v>
      </c>
      <c r="N81" s="18"/>
      <c r="O81" s="122">
        <f t="shared" ref="O81:O144" ca="1" si="14">IF(AND($O$7&lt;D81,D81&lt;$O$8),C81,1000000)</f>
        <v>1000000</v>
      </c>
      <c r="P81" s="122">
        <f t="shared" ref="P81:P144" ca="1" si="15">IF(AND($O$7&lt;D81,D81&lt;$O$8),D81,1000000)</f>
        <v>1000000</v>
      </c>
      <c r="R81" s="108">
        <f t="shared" ca="1" si="11"/>
        <v>3.1065097979465203E-2</v>
      </c>
    </row>
    <row r="82" spans="1:18" x14ac:dyDescent="0.2">
      <c r="A82" s="17"/>
      <c r="B82" s="137">
        <v>67</v>
      </c>
      <c r="C82" s="120">
        <f ca="1">'s1'!I85</f>
        <v>191.37913135049996</v>
      </c>
      <c r="D82" s="120">
        <f ca="1">'s1'!J85</f>
        <v>87.01301608871961</v>
      </c>
      <c r="E82" s="28"/>
      <c r="F82" s="19">
        <f t="shared" ca="1" si="8"/>
        <v>2.696013765619897E-3</v>
      </c>
      <c r="H82" s="19">
        <f t="shared" ca="1" si="9"/>
        <v>1.1808127103163548E-3</v>
      </c>
      <c r="I82" s="18"/>
      <c r="J82" s="121">
        <f t="shared" ca="1" si="12"/>
        <v>1000000</v>
      </c>
      <c r="K82" s="121">
        <f t="shared" ca="1" si="13"/>
        <v>-1000000</v>
      </c>
      <c r="M82" s="82">
        <f t="shared" ca="1" si="10"/>
        <v>9.0121570477066828E-4</v>
      </c>
      <c r="N82" s="18"/>
      <c r="O82" s="122">
        <f t="shared" ca="1" si="14"/>
        <v>1000000</v>
      </c>
      <c r="P82" s="122">
        <f t="shared" ca="1" si="15"/>
        <v>1000000</v>
      </c>
      <c r="R82" s="108">
        <f t="shared" ca="1" si="11"/>
        <v>1.8162531551418116E-3</v>
      </c>
    </row>
    <row r="83" spans="1:18" x14ac:dyDescent="0.2">
      <c r="A83" s="17"/>
      <c r="B83" s="137">
        <v>68</v>
      </c>
      <c r="C83" s="120">
        <f ca="1">'s1'!I86</f>
        <v>177.98337332068246</v>
      </c>
      <c r="D83" s="120">
        <f ca="1">'s1'!J86</f>
        <v>74.636572568397483</v>
      </c>
      <c r="E83" s="28"/>
      <c r="F83" s="19">
        <f t="shared" ca="1" si="8"/>
        <v>1.0456230310877047E-2</v>
      </c>
      <c r="H83" s="19">
        <f t="shared" ca="1" si="9"/>
        <v>2.3699028454090255E-2</v>
      </c>
      <c r="I83" s="18"/>
      <c r="J83" s="121">
        <f t="shared" ca="1" si="12"/>
        <v>1000000</v>
      </c>
      <c r="K83" s="121">
        <f t="shared" ca="1" si="13"/>
        <v>-1000000</v>
      </c>
      <c r="M83" s="82">
        <f t="shared" ca="1" si="10"/>
        <v>6.9795880991341541E-2</v>
      </c>
      <c r="N83" s="18"/>
      <c r="O83" s="122">
        <f t="shared" ca="1" si="14"/>
        <v>177.98337332068246</v>
      </c>
      <c r="P83" s="122">
        <f t="shared" ca="1" si="15"/>
        <v>74.636572568397483</v>
      </c>
      <c r="R83" s="108">
        <f t="shared" ca="1" si="11"/>
        <v>1.3846672273382236E-2</v>
      </c>
    </row>
    <row r="84" spans="1:18" x14ac:dyDescent="0.2">
      <c r="A84" s="17"/>
      <c r="B84" s="137">
        <v>69</v>
      </c>
      <c r="C84" s="120">
        <f ca="1">'s1'!I87</f>
        <v>178.09874245940193</v>
      </c>
      <c r="D84" s="120">
        <f ca="1">'s1'!J87</f>
        <v>78.131304701247856</v>
      </c>
      <c r="E84" s="28"/>
      <c r="F84" s="19">
        <f t="shared" ca="1" si="8"/>
        <v>2.124121006416245E-2</v>
      </c>
      <c r="H84" s="19">
        <f t="shared" ca="1" si="9"/>
        <v>2.2549300453598486E-2</v>
      </c>
      <c r="I84" s="18"/>
      <c r="J84" s="121">
        <f t="shared" ca="1" si="12"/>
        <v>1000000</v>
      </c>
      <c r="K84" s="121">
        <f t="shared" ca="1" si="13"/>
        <v>-1000000</v>
      </c>
      <c r="M84" s="82">
        <f t="shared" ca="1" si="10"/>
        <v>2.9599601952370321E-2</v>
      </c>
      <c r="N84" s="18"/>
      <c r="O84" s="122">
        <f t="shared" ca="1" si="14"/>
        <v>1000000</v>
      </c>
      <c r="P84" s="122">
        <f t="shared" ca="1" si="15"/>
        <v>1000000</v>
      </c>
      <c r="R84" s="108">
        <f t="shared" ca="1" si="11"/>
        <v>2.9840795175558031E-3</v>
      </c>
    </row>
    <row r="85" spans="1:18" x14ac:dyDescent="0.2">
      <c r="A85" s="17"/>
      <c r="B85" s="137">
        <v>70</v>
      </c>
      <c r="C85" s="120">
        <f ca="1">'s1'!I88</f>
        <v>189.13749227158399</v>
      </c>
      <c r="D85" s="120">
        <f ca="1">'s1'!J88</f>
        <v>70.54371432379898</v>
      </c>
      <c r="E85" s="28"/>
      <c r="F85" s="19">
        <f t="shared" ca="1" si="8"/>
        <v>1.695696645391127E-2</v>
      </c>
      <c r="H85" s="19">
        <f t="shared" ca="1" si="9"/>
        <v>1.15415683661676E-2</v>
      </c>
      <c r="I85" s="18"/>
      <c r="J85" s="121">
        <f t="shared" ca="1" si="12"/>
        <v>1000000</v>
      </c>
      <c r="K85" s="121">
        <f t="shared" ca="1" si="13"/>
        <v>-1000000</v>
      </c>
      <c r="M85" s="82">
        <f t="shared" ca="1" si="10"/>
        <v>8.66643524253056E-3</v>
      </c>
      <c r="N85" s="18"/>
      <c r="O85" s="122">
        <f t="shared" ca="1" si="14"/>
        <v>1000000</v>
      </c>
      <c r="P85" s="122">
        <f t="shared" ca="1" si="15"/>
        <v>1000000</v>
      </c>
      <c r="R85" s="108">
        <f t="shared" ca="1" si="11"/>
        <v>5.5620322808266334E-4</v>
      </c>
    </row>
    <row r="86" spans="1:18" x14ac:dyDescent="0.2">
      <c r="A86" s="17"/>
      <c r="B86" s="137">
        <v>71</v>
      </c>
      <c r="C86" s="120">
        <f ca="1">'s1'!I89</f>
        <v>179.73703924471329</v>
      </c>
      <c r="D86" s="120">
        <f ca="1">'s1'!J89</f>
        <v>80.930936865118809</v>
      </c>
      <c r="E86" s="28"/>
      <c r="F86" s="19">
        <f t="shared" ca="1" si="8"/>
        <v>5.9067794613951955E-3</v>
      </c>
      <c r="H86" s="19">
        <f t="shared" ca="1" si="9"/>
        <v>5.6615321820442446E-2</v>
      </c>
      <c r="I86" s="18"/>
      <c r="J86" s="121">
        <f t="shared" ca="1" si="12"/>
        <v>1000000</v>
      </c>
      <c r="K86" s="121">
        <f t="shared" ca="1" si="13"/>
        <v>-1000000</v>
      </c>
      <c r="M86" s="82">
        <f t="shared" ca="1" si="10"/>
        <v>1.7057999109738983E-2</v>
      </c>
      <c r="N86" s="18"/>
      <c r="O86" s="122">
        <f t="shared" ca="1" si="14"/>
        <v>1000000</v>
      </c>
      <c r="P86" s="122">
        <f t="shared" ca="1" si="15"/>
        <v>1000000</v>
      </c>
      <c r="R86" s="108">
        <f t="shared" ca="1" si="11"/>
        <v>1.9860837005628219E-2</v>
      </c>
    </row>
    <row r="87" spans="1:18" x14ac:dyDescent="0.2">
      <c r="A87" s="17"/>
      <c r="B87" s="137">
        <v>72</v>
      </c>
      <c r="C87" s="120">
        <f ca="1">'s1'!I90</f>
        <v>167.32579124970965</v>
      </c>
      <c r="D87" s="120">
        <f ca="1">'s1'!J90</f>
        <v>83.200048102481105</v>
      </c>
      <c r="E87" s="28"/>
      <c r="F87" s="19">
        <f t="shared" ca="1" si="8"/>
        <v>6.3040790828885907E-3</v>
      </c>
      <c r="H87" s="19">
        <f t="shared" ca="1" si="9"/>
        <v>3.8396987485888281E-2</v>
      </c>
      <c r="I87" s="18"/>
      <c r="J87" s="121">
        <f t="shared" ca="1" si="12"/>
        <v>1000000</v>
      </c>
      <c r="K87" s="121">
        <f t="shared" ca="1" si="13"/>
        <v>-1000000</v>
      </c>
      <c r="M87" s="82">
        <f t="shared" ca="1" si="10"/>
        <v>2.1657106114738527E-2</v>
      </c>
      <c r="N87" s="18"/>
      <c r="O87" s="122">
        <f t="shared" ca="1" si="14"/>
        <v>1000000</v>
      </c>
      <c r="P87" s="122">
        <f t="shared" ca="1" si="15"/>
        <v>1000000</v>
      </c>
      <c r="R87" s="108">
        <f t="shared" ca="1" si="11"/>
        <v>2.5276728514899264E-2</v>
      </c>
    </row>
    <row r="88" spans="1:18" x14ac:dyDescent="0.2">
      <c r="A88" s="17"/>
      <c r="B88" s="137">
        <v>73</v>
      </c>
      <c r="C88" s="120">
        <f ca="1">'s1'!I91</f>
        <v>166.49274956028165</v>
      </c>
      <c r="D88" s="120">
        <f ca="1">'s1'!J91</f>
        <v>76.806052885948745</v>
      </c>
      <c r="E88" s="28"/>
      <c r="F88" s="19">
        <f t="shared" ca="1" si="8"/>
        <v>1.0885176099525941E-2</v>
      </c>
      <c r="H88" s="19">
        <f t="shared" ca="1" si="9"/>
        <v>2.375333897731205E-2</v>
      </c>
      <c r="I88" s="18"/>
      <c r="J88" s="121">
        <f t="shared" ca="1" si="12"/>
        <v>1000000</v>
      </c>
      <c r="K88" s="121">
        <f t="shared" ca="1" si="13"/>
        <v>-1000000</v>
      </c>
      <c r="M88" s="82">
        <f t="shared" ca="1" si="10"/>
        <v>7.5805120863763238E-3</v>
      </c>
      <c r="N88" s="18"/>
      <c r="O88" s="122">
        <f t="shared" ca="1" si="14"/>
        <v>1000000</v>
      </c>
      <c r="P88" s="122">
        <f t="shared" ca="1" si="15"/>
        <v>1000000</v>
      </c>
      <c r="R88" s="108">
        <f t="shared" ca="1" si="11"/>
        <v>7.0021236607496059E-3</v>
      </c>
    </row>
    <row r="89" spans="1:18" x14ac:dyDescent="0.2">
      <c r="A89" s="17"/>
      <c r="B89" s="137">
        <v>74</v>
      </c>
      <c r="C89" s="120">
        <f ca="1">'s1'!I92</f>
        <v>177.20730419452758</v>
      </c>
      <c r="D89" s="120">
        <f ca="1">'s1'!J92</f>
        <v>78.772556611093748</v>
      </c>
      <c r="E89" s="28"/>
      <c r="F89" s="19">
        <f t="shared" ca="1" si="8"/>
        <v>3.3914168726602009E-2</v>
      </c>
      <c r="H89" s="19">
        <f t="shared" ca="1" si="9"/>
        <v>2.0729637327308679E-2</v>
      </c>
      <c r="I89" s="18"/>
      <c r="J89" s="121">
        <f t="shared" ca="1" si="12"/>
        <v>1000000</v>
      </c>
      <c r="K89" s="121">
        <f t="shared" ca="1" si="13"/>
        <v>-1000000</v>
      </c>
      <c r="M89" s="82">
        <f t="shared" ca="1" si="10"/>
        <v>3.5819905113876005E-2</v>
      </c>
      <c r="N89" s="18"/>
      <c r="O89" s="122">
        <f t="shared" ca="1" si="14"/>
        <v>1000000</v>
      </c>
      <c r="P89" s="122">
        <f t="shared" ca="1" si="15"/>
        <v>1000000</v>
      </c>
      <c r="R89" s="108">
        <f t="shared" ca="1" si="11"/>
        <v>1.356974156836679E-3</v>
      </c>
    </row>
    <row r="90" spans="1:18" x14ac:dyDescent="0.2">
      <c r="A90" s="17"/>
      <c r="B90" s="137">
        <v>75</v>
      </c>
      <c r="C90" s="120">
        <f ca="1">'s1'!I93</f>
        <v>191.35219887227191</v>
      </c>
      <c r="D90" s="120">
        <f ca="1">'s1'!J93</f>
        <v>89.40898573646659</v>
      </c>
      <c r="E90" s="28"/>
      <c r="F90" s="19">
        <f t="shared" ca="1" si="8"/>
        <v>1.7050609621296969E-3</v>
      </c>
      <c r="H90" s="19">
        <f t="shared" ca="1" si="9"/>
        <v>1.0241415683973172E-2</v>
      </c>
      <c r="I90" s="18"/>
      <c r="J90" s="121">
        <f t="shared" ca="1" si="12"/>
        <v>1000000</v>
      </c>
      <c r="K90" s="121">
        <f t="shared" ca="1" si="13"/>
        <v>-1000000</v>
      </c>
      <c r="M90" s="82">
        <f t="shared" ca="1" si="10"/>
        <v>1.6150100427202003E-4</v>
      </c>
      <c r="N90" s="18"/>
      <c r="O90" s="122">
        <f t="shared" ca="1" si="14"/>
        <v>1000000</v>
      </c>
      <c r="P90" s="122">
        <f t="shared" ca="1" si="15"/>
        <v>1000000</v>
      </c>
      <c r="R90" s="108">
        <f t="shared" ca="1" si="11"/>
        <v>1.208553976977135E-4</v>
      </c>
    </row>
    <row r="91" spans="1:18" x14ac:dyDescent="0.2">
      <c r="A91" s="17"/>
      <c r="B91" s="137">
        <v>76</v>
      </c>
      <c r="C91" s="120">
        <f ca="1">'s1'!I94</f>
        <v>171.85450575367307</v>
      </c>
      <c r="D91" s="120">
        <f ca="1">'s1'!J94</f>
        <v>75.210457369404978</v>
      </c>
      <c r="E91" s="28"/>
      <c r="F91" s="19">
        <f t="shared" ca="1" si="8"/>
        <v>1.8876042500888139E-2</v>
      </c>
      <c r="H91" s="19">
        <f t="shared" ca="1" si="9"/>
        <v>3.7187967241125142E-3</v>
      </c>
      <c r="I91" s="18"/>
      <c r="J91" s="121">
        <f t="shared" ca="1" si="12"/>
        <v>171.85450575367307</v>
      </c>
      <c r="K91" s="121">
        <f t="shared" ca="1" si="13"/>
        <v>75.210457369404978</v>
      </c>
      <c r="M91" s="82">
        <f t="shared" ca="1" si="10"/>
        <v>1.9242720065549234E-2</v>
      </c>
      <c r="N91" s="18"/>
      <c r="O91" s="122">
        <f t="shared" ca="1" si="14"/>
        <v>171.85450575367307</v>
      </c>
      <c r="P91" s="122">
        <f t="shared" ca="1" si="15"/>
        <v>75.210457369404978</v>
      </c>
      <c r="R91" s="108">
        <f t="shared" ca="1" si="11"/>
        <v>4.2056922706983683E-2</v>
      </c>
    </row>
    <row r="92" spans="1:18" x14ac:dyDescent="0.2">
      <c r="A92" s="17"/>
      <c r="B92" s="137">
        <v>77</v>
      </c>
      <c r="C92" s="120">
        <f ca="1">'s1'!I95</f>
        <v>175.227417783948</v>
      </c>
      <c r="D92" s="120">
        <f ca="1">'s1'!J95</f>
        <v>82.147944050735347</v>
      </c>
      <c r="E92" s="28"/>
      <c r="F92" s="19">
        <f t="shared" ca="1" si="8"/>
        <v>2.0966130979847071E-2</v>
      </c>
      <c r="H92" s="19">
        <f t="shared" ca="1" si="9"/>
        <v>1.4194075762226602E-2</v>
      </c>
      <c r="I92" s="18"/>
      <c r="J92" s="121">
        <f t="shared" ca="1" si="12"/>
        <v>1000000</v>
      </c>
      <c r="K92" s="121">
        <f t="shared" ca="1" si="13"/>
        <v>-1000000</v>
      </c>
      <c r="M92" s="82">
        <f t="shared" ca="1" si="10"/>
        <v>1.1174704026923643E-2</v>
      </c>
      <c r="N92" s="18"/>
      <c r="O92" s="122">
        <f t="shared" ca="1" si="14"/>
        <v>1000000</v>
      </c>
      <c r="P92" s="122">
        <f t="shared" ca="1" si="15"/>
        <v>1000000</v>
      </c>
      <c r="R92" s="108">
        <f t="shared" ca="1" si="11"/>
        <v>4.3463467313773881E-2</v>
      </c>
    </row>
    <row r="93" spans="1:18" x14ac:dyDescent="0.2">
      <c r="A93" s="17"/>
      <c r="B93" s="137">
        <v>78</v>
      </c>
      <c r="C93" s="120">
        <f ca="1">'s1'!I96</f>
        <v>188.23917770332764</v>
      </c>
      <c r="D93" s="120">
        <f ca="1">'s1'!J96</f>
        <v>76.798407095001124</v>
      </c>
      <c r="E93" s="28"/>
      <c r="F93" s="19">
        <f t="shared" ca="1" si="8"/>
        <v>3.1898457762107263E-4</v>
      </c>
      <c r="H93" s="19">
        <f t="shared" ca="1" si="9"/>
        <v>4.2770892883435122E-2</v>
      </c>
      <c r="I93" s="18"/>
      <c r="J93" s="121">
        <f t="shared" ca="1" si="12"/>
        <v>1000000</v>
      </c>
      <c r="K93" s="121">
        <f t="shared" ca="1" si="13"/>
        <v>-1000000</v>
      </c>
      <c r="M93" s="82">
        <f t="shared" ca="1" si="10"/>
        <v>1.201799218482897E-2</v>
      </c>
      <c r="N93" s="18"/>
      <c r="O93" s="122">
        <f t="shared" ca="1" si="14"/>
        <v>1000000</v>
      </c>
      <c r="P93" s="122">
        <f t="shared" ca="1" si="15"/>
        <v>1000000</v>
      </c>
      <c r="R93" s="108">
        <f t="shared" ca="1" si="11"/>
        <v>4.2680697333583933E-3</v>
      </c>
    </row>
    <row r="94" spans="1:18" x14ac:dyDescent="0.2">
      <c r="A94" s="17"/>
      <c r="B94" s="137">
        <v>79</v>
      </c>
      <c r="C94" s="120">
        <f ca="1">'s1'!I97</f>
        <v>200.11133068801377</v>
      </c>
      <c r="D94" s="120">
        <f ca="1">'s1'!J97</f>
        <v>84.053741082440283</v>
      </c>
      <c r="E94" s="28"/>
      <c r="F94" s="19">
        <f t="shared" ca="1" si="8"/>
        <v>3.8382698927378282E-3</v>
      </c>
      <c r="H94" s="19">
        <f t="shared" ca="1" si="9"/>
        <v>4.331328696245175E-2</v>
      </c>
      <c r="I94" s="18"/>
      <c r="J94" s="121">
        <f t="shared" ca="1" si="12"/>
        <v>1000000</v>
      </c>
      <c r="K94" s="121">
        <f t="shared" ca="1" si="13"/>
        <v>-1000000</v>
      </c>
      <c r="M94" s="82">
        <f t="shared" ca="1" si="10"/>
        <v>1.6071224228427144E-2</v>
      </c>
      <c r="N94" s="18"/>
      <c r="O94" s="122">
        <f t="shared" ca="1" si="14"/>
        <v>1000000</v>
      </c>
      <c r="P94" s="122">
        <f t="shared" ca="1" si="15"/>
        <v>1000000</v>
      </c>
      <c r="R94" s="108">
        <f t="shared" ca="1" si="11"/>
        <v>2.8171246433721108E-5</v>
      </c>
    </row>
    <row r="95" spans="1:18" x14ac:dyDescent="0.2">
      <c r="A95" s="17"/>
      <c r="B95" s="137">
        <v>80</v>
      </c>
      <c r="C95" s="120">
        <f ca="1">'s1'!I98</f>
        <v>184.08936409975601</v>
      </c>
      <c r="D95" s="120">
        <f ca="1">'s1'!J98</f>
        <v>79.223286163785815</v>
      </c>
      <c r="E95" s="28"/>
      <c r="F95" s="19">
        <f t="shared" ca="1" si="8"/>
        <v>1.4559798115411844E-2</v>
      </c>
      <c r="H95" s="19">
        <f t="shared" ca="1" si="9"/>
        <v>9.2725759004698965E-3</v>
      </c>
      <c r="I95" s="18"/>
      <c r="J95" s="121">
        <f t="shared" ca="1" si="12"/>
        <v>1000000</v>
      </c>
      <c r="K95" s="121">
        <f t="shared" ca="1" si="13"/>
        <v>-1000000</v>
      </c>
      <c r="M95" s="82">
        <f t="shared" ca="1" si="10"/>
        <v>4.5894905197593344E-2</v>
      </c>
      <c r="N95" s="18"/>
      <c r="O95" s="122">
        <f t="shared" ca="1" si="14"/>
        <v>1000000</v>
      </c>
      <c r="P95" s="122">
        <f t="shared" ca="1" si="15"/>
        <v>1000000</v>
      </c>
      <c r="R95" s="108">
        <f t="shared" ca="1" si="11"/>
        <v>1.0957326138056129E-2</v>
      </c>
    </row>
    <row r="96" spans="1:18" x14ac:dyDescent="0.2">
      <c r="A96" s="17"/>
      <c r="B96" s="137">
        <v>81</v>
      </c>
      <c r="C96" s="120">
        <f ca="1">'s1'!I99</f>
        <v>174.42584881126311</v>
      </c>
      <c r="D96" s="120">
        <f ca="1">'s1'!J99</f>
        <v>73.624350975652447</v>
      </c>
      <c r="E96" s="28"/>
      <c r="F96" s="19">
        <f t="shared" ca="1" si="8"/>
        <v>8.51756035874023E-4</v>
      </c>
      <c r="H96" s="19">
        <f t="shared" ca="1" si="9"/>
        <v>2.543137651320064E-2</v>
      </c>
      <c r="I96" s="18"/>
      <c r="J96" s="121">
        <f t="shared" ca="1" si="12"/>
        <v>1000000</v>
      </c>
      <c r="K96" s="121">
        <f t="shared" ca="1" si="13"/>
        <v>-1000000</v>
      </c>
      <c r="M96" s="82">
        <f t="shared" ca="1" si="10"/>
        <v>5.0707785933280097E-3</v>
      </c>
      <c r="N96" s="18"/>
      <c r="O96" s="122">
        <f t="shared" ca="1" si="14"/>
        <v>1000000</v>
      </c>
      <c r="P96" s="122">
        <f t="shared" ca="1" si="15"/>
        <v>1000000</v>
      </c>
      <c r="R96" s="108">
        <f t="shared" ca="1" si="11"/>
        <v>2.3839496303156682E-2</v>
      </c>
    </row>
    <row r="97" spans="1:18" x14ac:dyDescent="0.2">
      <c r="A97" s="17"/>
      <c r="B97" s="137">
        <v>82</v>
      </c>
      <c r="C97" s="120">
        <f ca="1">'s1'!I100</f>
        <v>191.38644870179789</v>
      </c>
      <c r="D97" s="120">
        <f ca="1">'s1'!J100</f>
        <v>83.560458669104477</v>
      </c>
      <c r="E97" s="28"/>
      <c r="F97" s="19">
        <f t="shared" ca="1" si="8"/>
        <v>8.0277300303126745E-3</v>
      </c>
      <c r="H97" s="19">
        <f t="shared" ca="1" si="9"/>
        <v>9.3136533643011343E-3</v>
      </c>
      <c r="I97" s="18"/>
      <c r="J97" s="121">
        <f t="shared" ca="1" si="12"/>
        <v>1000000</v>
      </c>
      <c r="K97" s="121">
        <f t="shared" ca="1" si="13"/>
        <v>-1000000</v>
      </c>
      <c r="M97" s="82">
        <f t="shared" ca="1" si="10"/>
        <v>4.4092342892922834E-3</v>
      </c>
      <c r="N97" s="18"/>
      <c r="O97" s="122">
        <f t="shared" ca="1" si="14"/>
        <v>1000000</v>
      </c>
      <c r="P97" s="122">
        <f t="shared" ca="1" si="15"/>
        <v>1000000</v>
      </c>
      <c r="R97" s="108">
        <f t="shared" ca="1" si="11"/>
        <v>1.1484153070701478E-3</v>
      </c>
    </row>
    <row r="98" spans="1:18" x14ac:dyDescent="0.2">
      <c r="A98" s="17"/>
      <c r="B98" s="137">
        <v>83</v>
      </c>
      <c r="C98" s="120">
        <f ca="1">'s1'!I101</f>
        <v>178.31057636814418</v>
      </c>
      <c r="D98" s="120">
        <f ca="1">'s1'!J101</f>
        <v>72.986834354872428</v>
      </c>
      <c r="E98" s="28"/>
      <c r="F98" s="19">
        <f t="shared" ca="1" si="8"/>
        <v>4.6042666498440398E-3</v>
      </c>
      <c r="H98" s="19">
        <f t="shared" ca="1" si="9"/>
        <v>1.3771176137298452E-2</v>
      </c>
      <c r="I98" s="18"/>
      <c r="J98" s="121">
        <f t="shared" ca="1" si="12"/>
        <v>1000000</v>
      </c>
      <c r="K98" s="121">
        <f t="shared" ca="1" si="13"/>
        <v>-1000000</v>
      </c>
      <c r="M98" s="82">
        <f t="shared" ca="1" si="10"/>
        <v>6.2501659503226038E-3</v>
      </c>
      <c r="N98" s="18"/>
      <c r="O98" s="122">
        <f t="shared" ca="1" si="14"/>
        <v>1000000</v>
      </c>
      <c r="P98" s="122">
        <f t="shared" ca="1" si="15"/>
        <v>1000000</v>
      </c>
      <c r="R98" s="108">
        <f t="shared" ca="1" si="11"/>
        <v>2.9471425865165924E-2</v>
      </c>
    </row>
    <row r="99" spans="1:18" x14ac:dyDescent="0.2">
      <c r="A99" s="17"/>
      <c r="B99" s="137">
        <v>84</v>
      </c>
      <c r="C99" s="120">
        <f ca="1">'s1'!I102</f>
        <v>177.19036489022605</v>
      </c>
      <c r="D99" s="120">
        <f ca="1">'s1'!J102</f>
        <v>72.506661377261111</v>
      </c>
      <c r="E99" s="28"/>
      <c r="F99" s="19">
        <f t="shared" ca="1" si="8"/>
        <v>1.3217479551456733E-2</v>
      </c>
      <c r="H99" s="19">
        <f t="shared" ca="1" si="9"/>
        <v>2.1751459106393704E-2</v>
      </c>
      <c r="I99" s="18"/>
      <c r="J99" s="121">
        <f t="shared" ca="1" si="12"/>
        <v>1000000</v>
      </c>
      <c r="K99" s="121">
        <f t="shared" ca="1" si="13"/>
        <v>-1000000</v>
      </c>
      <c r="M99" s="82">
        <f t="shared" ca="1" si="10"/>
        <v>4.9704277788843509E-2</v>
      </c>
      <c r="N99" s="18"/>
      <c r="O99" s="122">
        <f t="shared" ca="1" si="14"/>
        <v>1000000</v>
      </c>
      <c r="P99" s="122">
        <f t="shared" ca="1" si="15"/>
        <v>1000000</v>
      </c>
      <c r="R99" s="108">
        <f t="shared" ca="1" si="11"/>
        <v>1.5008383701992201E-2</v>
      </c>
    </row>
    <row r="100" spans="1:18" x14ac:dyDescent="0.2">
      <c r="A100" s="17"/>
      <c r="B100" s="137">
        <v>85</v>
      </c>
      <c r="C100" s="120">
        <f ca="1">'s1'!I103</f>
        <v>180.10732108812587</v>
      </c>
      <c r="D100" s="120">
        <f ca="1">'s1'!J103</f>
        <v>79.90506920540389</v>
      </c>
      <c r="E100" s="28"/>
      <c r="F100" s="19">
        <f t="shared" ca="1" si="8"/>
        <v>3.8999966803140641E-2</v>
      </c>
      <c r="H100" s="19">
        <f t="shared" ca="1" si="9"/>
        <v>1.132439620753002E-2</v>
      </c>
      <c r="I100" s="18"/>
      <c r="J100" s="121">
        <f t="shared" ca="1" si="12"/>
        <v>1000000</v>
      </c>
      <c r="K100" s="121">
        <f t="shared" ca="1" si="13"/>
        <v>-1000000</v>
      </c>
      <c r="M100" s="82">
        <f t="shared" ca="1" si="10"/>
        <v>6.2977841426784991E-3</v>
      </c>
      <c r="N100" s="18"/>
      <c r="O100" s="122">
        <f t="shared" ca="1" si="14"/>
        <v>1000000</v>
      </c>
      <c r="P100" s="122">
        <f t="shared" ca="1" si="15"/>
        <v>1000000</v>
      </c>
      <c r="R100" s="108">
        <f t="shared" ca="1" si="11"/>
        <v>2.8010301319225876E-2</v>
      </c>
    </row>
    <row r="101" spans="1:18" x14ac:dyDescent="0.2">
      <c r="A101" s="17"/>
      <c r="B101" s="137">
        <v>86</v>
      </c>
      <c r="C101" s="120">
        <f ca="1">'s1'!I104</f>
        <v>185.01968994152057</v>
      </c>
      <c r="D101" s="120">
        <f ca="1">'s1'!J104</f>
        <v>79.001848278664426</v>
      </c>
      <c r="E101" s="28"/>
      <c r="F101" s="19">
        <f t="shared" ca="1" si="8"/>
        <v>1.8565543984506949E-2</v>
      </c>
      <c r="H101" s="19">
        <f t="shared" ca="1" si="9"/>
        <v>5.6928165943976976E-2</v>
      </c>
      <c r="I101" s="18"/>
      <c r="J101" s="121">
        <f t="shared" ca="1" si="12"/>
        <v>1000000</v>
      </c>
      <c r="K101" s="121">
        <f t="shared" ca="1" si="13"/>
        <v>-1000000</v>
      </c>
      <c r="M101" s="82">
        <f t="shared" ca="1" si="10"/>
        <v>3.2588088537922086E-3</v>
      </c>
      <c r="N101" s="18"/>
      <c r="O101" s="122">
        <f t="shared" ca="1" si="14"/>
        <v>1000000</v>
      </c>
      <c r="P101" s="122">
        <f t="shared" ca="1" si="15"/>
        <v>1000000</v>
      </c>
      <c r="R101" s="108">
        <f t="shared" ca="1" si="11"/>
        <v>1.0820653622859914E-2</v>
      </c>
    </row>
    <row r="102" spans="1:18" x14ac:dyDescent="0.2">
      <c r="A102" s="17"/>
      <c r="B102" s="137">
        <v>87</v>
      </c>
      <c r="C102" s="120">
        <f ca="1">'s1'!I105</f>
        <v>187.64239488707827</v>
      </c>
      <c r="D102" s="120">
        <f ca="1">'s1'!J105</f>
        <v>74.911548746680765</v>
      </c>
      <c r="E102" s="28"/>
      <c r="F102" s="19">
        <f t="shared" ca="1" si="8"/>
        <v>1.9423315409986325E-4</v>
      </c>
      <c r="H102" s="19">
        <f t="shared" ca="1" si="9"/>
        <v>2.4959458005619505E-2</v>
      </c>
      <c r="I102" s="18"/>
      <c r="J102" s="121">
        <f t="shared" ca="1" si="12"/>
        <v>1000000</v>
      </c>
      <c r="K102" s="121">
        <f t="shared" ca="1" si="13"/>
        <v>-1000000</v>
      </c>
      <c r="M102" s="82">
        <f t="shared" ca="1" si="10"/>
        <v>2.1387687032618861E-2</v>
      </c>
      <c r="N102" s="18"/>
      <c r="O102" s="122">
        <f t="shared" ca="1" si="14"/>
        <v>187.64239488707827</v>
      </c>
      <c r="P102" s="122">
        <f t="shared" ca="1" si="15"/>
        <v>74.911548746680765</v>
      </c>
      <c r="R102" s="108">
        <f t="shared" ca="1" si="11"/>
        <v>4.8214003576453751E-3</v>
      </c>
    </row>
    <row r="103" spans="1:18" x14ac:dyDescent="0.2">
      <c r="A103" s="17"/>
      <c r="B103" s="137">
        <v>88</v>
      </c>
      <c r="C103" s="120">
        <f ca="1">'s1'!I106</f>
        <v>187.69187470871933</v>
      </c>
      <c r="D103" s="120">
        <f ca="1">'s1'!J106</f>
        <v>79.948689342997056</v>
      </c>
      <c r="E103" s="28"/>
      <c r="F103" s="19">
        <f t="shared" ca="1" si="8"/>
        <v>2.3975508151692897E-3</v>
      </c>
      <c r="H103" s="19">
        <f t="shared" ca="1" si="9"/>
        <v>2.594140397200782E-2</v>
      </c>
      <c r="I103" s="18"/>
      <c r="J103" s="121">
        <f t="shared" ca="1" si="12"/>
        <v>1000000</v>
      </c>
      <c r="K103" s="121">
        <f t="shared" ca="1" si="13"/>
        <v>-1000000</v>
      </c>
      <c r="M103" s="82">
        <f t="shared" ca="1" si="10"/>
        <v>6.9306199639306246E-2</v>
      </c>
      <c r="N103" s="18"/>
      <c r="O103" s="122">
        <f t="shared" ca="1" si="14"/>
        <v>1000000</v>
      </c>
      <c r="P103" s="122">
        <f t="shared" ca="1" si="15"/>
        <v>1000000</v>
      </c>
      <c r="R103" s="108">
        <f t="shared" ca="1" si="11"/>
        <v>3.3752093595604197E-3</v>
      </c>
    </row>
    <row r="104" spans="1:18" x14ac:dyDescent="0.2">
      <c r="A104" s="17"/>
      <c r="B104" s="137">
        <v>89</v>
      </c>
      <c r="C104" s="120">
        <f ca="1">'s1'!I107</f>
        <v>190.53821125550405</v>
      </c>
      <c r="D104" s="120">
        <f ca="1">'s1'!J107</f>
        <v>85.130320015070964</v>
      </c>
      <c r="E104" s="28"/>
      <c r="F104" s="19">
        <f t="shared" ca="1" si="8"/>
        <v>1.9719723672866063E-2</v>
      </c>
      <c r="H104" s="19">
        <f t="shared" ca="1" si="9"/>
        <v>3.4755424004024163E-2</v>
      </c>
      <c r="I104" s="18"/>
      <c r="J104" s="121">
        <f t="shared" ca="1" si="12"/>
        <v>1000000</v>
      </c>
      <c r="K104" s="121">
        <f t="shared" ca="1" si="13"/>
        <v>-1000000</v>
      </c>
      <c r="M104" s="82">
        <f t="shared" ca="1" si="10"/>
        <v>3.8874889296944899E-3</v>
      </c>
      <c r="N104" s="18"/>
      <c r="O104" s="122">
        <f t="shared" ca="1" si="14"/>
        <v>1000000</v>
      </c>
      <c r="P104" s="122">
        <f t="shared" ca="1" si="15"/>
        <v>1000000</v>
      </c>
      <c r="R104" s="108">
        <f t="shared" ca="1" si="11"/>
        <v>3.4857735230286E-6</v>
      </c>
    </row>
    <row r="105" spans="1:18" x14ac:dyDescent="0.2">
      <c r="A105" s="17"/>
      <c r="B105" s="137">
        <v>90</v>
      </c>
      <c r="C105" s="120">
        <f ca="1">'s1'!I108</f>
        <v>162.58621362438853</v>
      </c>
      <c r="D105" s="120">
        <f ca="1">'s1'!J108</f>
        <v>69.616805937735094</v>
      </c>
      <c r="E105" s="28"/>
      <c r="F105" s="19">
        <f t="shared" ca="1" si="8"/>
        <v>7.8778450999767435E-3</v>
      </c>
      <c r="H105" s="19">
        <f t="shared" ca="1" si="9"/>
        <v>2.0183983371174622E-3</v>
      </c>
      <c r="I105" s="18"/>
      <c r="J105" s="121">
        <f t="shared" ca="1" si="12"/>
        <v>1000000</v>
      </c>
      <c r="K105" s="121">
        <f t="shared" ca="1" si="13"/>
        <v>-1000000</v>
      </c>
      <c r="M105" s="82">
        <f t="shared" ca="1" si="10"/>
        <v>6.4666521828693696E-3</v>
      </c>
      <c r="N105" s="18"/>
      <c r="O105" s="122">
        <f t="shared" ca="1" si="14"/>
        <v>1000000</v>
      </c>
      <c r="P105" s="122">
        <f t="shared" ca="1" si="15"/>
        <v>1000000</v>
      </c>
      <c r="R105" s="108">
        <f t="shared" ca="1" si="11"/>
        <v>4.8255635427892967E-3</v>
      </c>
    </row>
    <row r="106" spans="1:18" x14ac:dyDescent="0.2">
      <c r="A106" s="17"/>
      <c r="B106" s="137">
        <v>91</v>
      </c>
      <c r="C106" s="120">
        <f ca="1">'s1'!I109</f>
        <v>194.45174406943326</v>
      </c>
      <c r="D106" s="120">
        <f ca="1">'s1'!J109</f>
        <v>86.451868086348014</v>
      </c>
      <c r="E106" s="28"/>
      <c r="F106" s="19">
        <f t="shared" ca="1" si="8"/>
        <v>5.1119672385520022E-3</v>
      </c>
      <c r="H106" s="19">
        <f t="shared" ca="1" si="9"/>
        <v>3.0982789890492114E-2</v>
      </c>
      <c r="I106" s="18"/>
      <c r="J106" s="121">
        <f t="shared" ca="1" si="12"/>
        <v>1000000</v>
      </c>
      <c r="K106" s="121">
        <f t="shared" ca="1" si="13"/>
        <v>-1000000</v>
      </c>
      <c r="M106" s="82">
        <f t="shared" ca="1" si="10"/>
        <v>4.9697744435551689E-3</v>
      </c>
      <c r="N106" s="18"/>
      <c r="O106" s="122">
        <f t="shared" ca="1" si="14"/>
        <v>1000000</v>
      </c>
      <c r="P106" s="122">
        <f t="shared" ca="1" si="15"/>
        <v>1000000</v>
      </c>
      <c r="R106" s="108">
        <f t="shared" ca="1" si="11"/>
        <v>3.2350201678813396E-4</v>
      </c>
    </row>
    <row r="107" spans="1:18" x14ac:dyDescent="0.2">
      <c r="A107" s="17"/>
      <c r="B107" s="137">
        <v>92</v>
      </c>
      <c r="C107" s="120">
        <f ca="1">'s1'!I110</f>
        <v>169.31517231940137</v>
      </c>
      <c r="D107" s="120">
        <f ca="1">'s1'!J110</f>
        <v>84.613782037677964</v>
      </c>
      <c r="E107" s="28"/>
      <c r="F107" s="19">
        <f t="shared" ca="1" si="8"/>
        <v>2.1061920342911662E-2</v>
      </c>
      <c r="H107" s="19">
        <f t="shared" ca="1" si="9"/>
        <v>4.8164018378139092E-2</v>
      </c>
      <c r="I107" s="18"/>
      <c r="J107" s="121">
        <f t="shared" ca="1" si="12"/>
        <v>169.31517231940137</v>
      </c>
      <c r="K107" s="121">
        <f t="shared" ca="1" si="13"/>
        <v>84.613782037677964</v>
      </c>
      <c r="M107" s="82">
        <f t="shared" ca="1" si="10"/>
        <v>1.0119958241315813E-2</v>
      </c>
      <c r="N107" s="18"/>
      <c r="O107" s="122">
        <f t="shared" ca="1" si="14"/>
        <v>1000000</v>
      </c>
      <c r="P107" s="122">
        <f t="shared" ca="1" si="15"/>
        <v>1000000</v>
      </c>
      <c r="R107" s="108">
        <f t="shared" ca="1" si="11"/>
        <v>3.3913837599779538E-3</v>
      </c>
    </row>
    <row r="108" spans="1:18" x14ac:dyDescent="0.2">
      <c r="A108" s="17"/>
      <c r="B108" s="137">
        <v>93</v>
      </c>
      <c r="C108" s="120">
        <f ca="1">'s1'!I111</f>
        <v>174.770439303339</v>
      </c>
      <c r="D108" s="120">
        <f ca="1">'s1'!J111</f>
        <v>81.047313368808361</v>
      </c>
      <c r="E108" s="28"/>
      <c r="F108" s="19">
        <f t="shared" ca="1" si="8"/>
        <v>3.072112261892437E-2</v>
      </c>
      <c r="H108" s="19">
        <f t="shared" ca="1" si="9"/>
        <v>3.5649836406329127E-2</v>
      </c>
      <c r="I108" s="18"/>
      <c r="J108" s="121">
        <f t="shared" ca="1" si="12"/>
        <v>1000000</v>
      </c>
      <c r="K108" s="121">
        <f t="shared" ca="1" si="13"/>
        <v>-1000000</v>
      </c>
      <c r="M108" s="82">
        <f t="shared" ca="1" si="10"/>
        <v>4.6700403862378455E-2</v>
      </c>
      <c r="N108" s="18"/>
      <c r="O108" s="122">
        <f t="shared" ca="1" si="14"/>
        <v>1000000</v>
      </c>
      <c r="P108" s="122">
        <f t="shared" ca="1" si="15"/>
        <v>1000000</v>
      </c>
      <c r="R108" s="108">
        <f t="shared" ca="1" si="11"/>
        <v>2.061003805390613E-2</v>
      </c>
    </row>
    <row r="109" spans="1:18" x14ac:dyDescent="0.2">
      <c r="A109" s="17"/>
      <c r="B109" s="137">
        <v>94</v>
      </c>
      <c r="C109" s="120">
        <f ca="1">'s1'!I112</f>
        <v>193.74908470033344</v>
      </c>
      <c r="D109" s="120">
        <f ca="1">'s1'!J112</f>
        <v>85.371843761858457</v>
      </c>
      <c r="E109" s="28"/>
      <c r="F109" s="19">
        <f t="shared" ca="1" si="8"/>
        <v>1.0784128456841967E-2</v>
      </c>
      <c r="H109" s="19">
        <f t="shared" ca="1" si="9"/>
        <v>8.2973420625768353E-3</v>
      </c>
      <c r="I109" s="18"/>
      <c r="J109" s="121">
        <f t="shared" ca="1" si="12"/>
        <v>1000000</v>
      </c>
      <c r="K109" s="121">
        <f t="shared" ca="1" si="13"/>
        <v>-1000000</v>
      </c>
      <c r="M109" s="82">
        <f t="shared" ca="1" si="10"/>
        <v>9.6402970654953738E-3</v>
      </c>
      <c r="N109" s="18"/>
      <c r="O109" s="122">
        <f t="shared" ca="1" si="14"/>
        <v>1000000</v>
      </c>
      <c r="P109" s="122">
        <f t="shared" ca="1" si="15"/>
        <v>1000000</v>
      </c>
      <c r="R109" s="108">
        <f t="shared" ca="1" si="11"/>
        <v>1.1589142144108301E-4</v>
      </c>
    </row>
    <row r="110" spans="1:18" x14ac:dyDescent="0.2">
      <c r="A110" s="17"/>
      <c r="B110" s="137">
        <v>95</v>
      </c>
      <c r="C110" s="120">
        <f ca="1">'s1'!I113</f>
        <v>166.31533282295729</v>
      </c>
      <c r="D110" s="120">
        <f ca="1">'s1'!J113</f>
        <v>78.150424206296037</v>
      </c>
      <c r="E110" s="28"/>
      <c r="F110" s="19">
        <f t="shared" ca="1" si="8"/>
        <v>6.0660570844567278E-3</v>
      </c>
      <c r="H110" s="19">
        <f t="shared" ca="1" si="9"/>
        <v>7.6042667343975288E-4</v>
      </c>
      <c r="I110" s="18"/>
      <c r="J110" s="121">
        <f t="shared" ca="1" si="12"/>
        <v>1000000</v>
      </c>
      <c r="K110" s="121">
        <f t="shared" ca="1" si="13"/>
        <v>-1000000</v>
      </c>
      <c r="M110" s="82">
        <f t="shared" ca="1" si="10"/>
        <v>5.6475671888619378E-2</v>
      </c>
      <c r="N110" s="18"/>
      <c r="O110" s="122">
        <f t="shared" ca="1" si="14"/>
        <v>1000000</v>
      </c>
      <c r="P110" s="122">
        <f t="shared" ca="1" si="15"/>
        <v>1000000</v>
      </c>
      <c r="R110" s="108">
        <f t="shared" ca="1" si="11"/>
        <v>1.9107852781664575E-2</v>
      </c>
    </row>
    <row r="111" spans="1:18" x14ac:dyDescent="0.2">
      <c r="A111" s="17"/>
      <c r="B111" s="137">
        <v>96</v>
      </c>
      <c r="C111" s="120">
        <f ca="1">'s1'!I114</f>
        <v>170.10945054887901</v>
      </c>
      <c r="D111" s="120">
        <f ca="1">'s1'!J114</f>
        <v>69.391234726899299</v>
      </c>
      <c r="E111" s="28"/>
      <c r="F111" s="19">
        <f t="shared" ca="1" si="8"/>
        <v>6.1878846298062326E-3</v>
      </c>
      <c r="H111" s="19">
        <f t="shared" ca="1" si="9"/>
        <v>3.573580591644014E-3</v>
      </c>
      <c r="I111" s="18"/>
      <c r="J111" s="121">
        <f t="shared" ca="1" si="12"/>
        <v>170.10945054887901</v>
      </c>
      <c r="K111" s="121">
        <f t="shared" ca="1" si="13"/>
        <v>69.391234726899299</v>
      </c>
      <c r="M111" s="82">
        <f t="shared" ca="1" si="10"/>
        <v>1.866803045635402E-5</v>
      </c>
      <c r="N111" s="18"/>
      <c r="O111" s="122">
        <f t="shared" ca="1" si="14"/>
        <v>1000000</v>
      </c>
      <c r="P111" s="122">
        <f t="shared" ca="1" si="15"/>
        <v>1000000</v>
      </c>
      <c r="R111" s="108">
        <f t="shared" ca="1" si="11"/>
        <v>2.6527758371195755E-3</v>
      </c>
    </row>
    <row r="112" spans="1:18" x14ac:dyDescent="0.2">
      <c r="A112" s="17"/>
      <c r="B112" s="137">
        <v>97</v>
      </c>
      <c r="C112" s="120">
        <f ca="1">'s1'!I115</f>
        <v>168.75787394361299</v>
      </c>
      <c r="D112" s="120">
        <f ca="1">'s1'!J115</f>
        <v>88.322547396309531</v>
      </c>
      <c r="E112" s="28"/>
      <c r="F112" s="19">
        <f t="shared" ca="1" si="8"/>
        <v>1.7034280426165643E-2</v>
      </c>
      <c r="H112" s="19">
        <f t="shared" ca="1" si="9"/>
        <v>7.1485196910072088E-3</v>
      </c>
      <c r="I112" s="18"/>
      <c r="J112" s="121">
        <f t="shared" ca="1" si="12"/>
        <v>168.75787394361299</v>
      </c>
      <c r="K112" s="121">
        <f t="shared" ca="1" si="13"/>
        <v>88.322547396309531</v>
      </c>
      <c r="M112" s="82">
        <f t="shared" ca="1" si="10"/>
        <v>1.0632655597800687E-3</v>
      </c>
      <c r="N112" s="18"/>
      <c r="O112" s="122">
        <f t="shared" ca="1" si="14"/>
        <v>1000000</v>
      </c>
      <c r="P112" s="122">
        <f t="shared" ca="1" si="15"/>
        <v>1000000</v>
      </c>
      <c r="R112" s="108">
        <f t="shared" ca="1" si="11"/>
        <v>3.492023981933659E-2</v>
      </c>
    </row>
    <row r="113" spans="1:18" x14ac:dyDescent="0.2">
      <c r="A113" s="17"/>
      <c r="B113" s="137">
        <v>98</v>
      </c>
      <c r="C113" s="120">
        <f ca="1">'s1'!I116</f>
        <v>170.37886904201608</v>
      </c>
      <c r="D113" s="120">
        <f ca="1">'s1'!J116</f>
        <v>76.179144899716661</v>
      </c>
      <c r="E113" s="28"/>
      <c r="F113" s="19">
        <f t="shared" ca="1" si="8"/>
        <v>6.9316408199693834E-4</v>
      </c>
      <c r="H113" s="19">
        <f t="shared" ca="1" si="9"/>
        <v>4.8941321320921972E-2</v>
      </c>
      <c r="I113" s="18"/>
      <c r="J113" s="121">
        <f t="shared" ca="1" si="12"/>
        <v>170.37886904201608</v>
      </c>
      <c r="K113" s="121">
        <f t="shared" ca="1" si="13"/>
        <v>76.179144899716661</v>
      </c>
      <c r="M113" s="82">
        <f t="shared" ca="1" si="10"/>
        <v>5.1512764100241491E-2</v>
      </c>
      <c r="N113" s="18"/>
      <c r="O113" s="122">
        <f t="shared" ca="1" si="14"/>
        <v>1000000</v>
      </c>
      <c r="P113" s="122">
        <f t="shared" ca="1" si="15"/>
        <v>1000000</v>
      </c>
      <c r="R113" s="108">
        <f t="shared" ca="1" si="11"/>
        <v>1.3224430857452197E-2</v>
      </c>
    </row>
    <row r="114" spans="1:18" x14ac:dyDescent="0.2">
      <c r="A114" s="17"/>
      <c r="B114" s="137">
        <v>99</v>
      </c>
      <c r="C114" s="120">
        <f ca="1">'s1'!I117</f>
        <v>186.85503441785912</v>
      </c>
      <c r="D114" s="120">
        <f ca="1">'s1'!J117</f>
        <v>78.309882136744719</v>
      </c>
      <c r="E114" s="28"/>
      <c r="F114" s="19">
        <f t="shared" ca="1" si="8"/>
        <v>7.8073679247172532E-3</v>
      </c>
      <c r="H114" s="19">
        <f t="shared" ca="1" si="9"/>
        <v>3.5622860830834845E-2</v>
      </c>
      <c r="I114" s="18"/>
      <c r="J114" s="121">
        <f t="shared" ca="1" si="12"/>
        <v>1000000</v>
      </c>
      <c r="K114" s="121">
        <f t="shared" ca="1" si="13"/>
        <v>-1000000</v>
      </c>
      <c r="M114" s="82">
        <f t="shared" ca="1" si="10"/>
        <v>7.0325953727031695E-2</v>
      </c>
      <c r="N114" s="18"/>
      <c r="O114" s="122">
        <f t="shared" ca="1" si="14"/>
        <v>1000000</v>
      </c>
      <c r="P114" s="122">
        <f t="shared" ca="1" si="15"/>
        <v>1000000</v>
      </c>
      <c r="R114" s="108">
        <f t="shared" ca="1" si="11"/>
        <v>4.5691046410600833E-4</v>
      </c>
    </row>
    <row r="115" spans="1:18" x14ac:dyDescent="0.2">
      <c r="A115" s="17"/>
      <c r="B115" s="137">
        <v>100</v>
      </c>
      <c r="C115" s="120">
        <f ca="1">'s1'!I118</f>
        <v>183.97782038595741</v>
      </c>
      <c r="D115" s="120">
        <f ca="1">'s1'!J118</f>
        <v>85.185344635496733</v>
      </c>
      <c r="E115" s="28"/>
      <c r="F115" s="19">
        <f t="shared" ca="1" si="8"/>
        <v>9.2409422813627025E-3</v>
      </c>
      <c r="H115" s="19">
        <f t="shared" ca="1" si="9"/>
        <v>1.6895652141934715E-2</v>
      </c>
      <c r="I115" s="18"/>
      <c r="J115" s="121">
        <f t="shared" ca="1" si="12"/>
        <v>1000000</v>
      </c>
      <c r="K115" s="121">
        <f t="shared" ca="1" si="13"/>
        <v>-1000000</v>
      </c>
      <c r="M115" s="82">
        <f t="shared" ca="1" si="10"/>
        <v>6.2443637712139019E-3</v>
      </c>
      <c r="N115" s="18"/>
      <c r="O115" s="122">
        <f t="shared" ca="1" si="14"/>
        <v>1000000</v>
      </c>
      <c r="P115" s="122">
        <f t="shared" ca="1" si="15"/>
        <v>1000000</v>
      </c>
      <c r="R115" s="108">
        <f t="shared" ca="1" si="11"/>
        <v>1.387693692542291E-2</v>
      </c>
    </row>
    <row r="116" spans="1:18" x14ac:dyDescent="0.2">
      <c r="A116" s="17"/>
      <c r="B116" s="137">
        <v>101</v>
      </c>
      <c r="C116" s="120">
        <f ca="1">'s1'!I119</f>
        <v>173.06350315688721</v>
      </c>
      <c r="D116" s="120">
        <f ca="1">'s1'!J119</f>
        <v>70.546754210775418</v>
      </c>
      <c r="E116" s="28"/>
      <c r="F116" s="19">
        <f t="shared" ca="1" si="8"/>
        <v>2.2445887880428179E-2</v>
      </c>
      <c r="H116" s="19">
        <f t="shared" ca="1" si="9"/>
        <v>8.6001166483654912E-3</v>
      </c>
      <c r="I116" s="18"/>
      <c r="J116" s="121">
        <f t="shared" ca="1" si="12"/>
        <v>1000000</v>
      </c>
      <c r="K116" s="121">
        <f t="shared" ca="1" si="13"/>
        <v>-1000000</v>
      </c>
      <c r="M116" s="82">
        <f t="shared" ca="1" si="10"/>
        <v>9.4082244696195947E-3</v>
      </c>
      <c r="N116" s="18"/>
      <c r="O116" s="122">
        <f t="shared" ca="1" si="14"/>
        <v>1000000</v>
      </c>
      <c r="P116" s="122">
        <f t="shared" ca="1" si="15"/>
        <v>1000000</v>
      </c>
      <c r="R116" s="108">
        <f t="shared" ca="1" si="11"/>
        <v>3.9905735306826069E-2</v>
      </c>
    </row>
    <row r="117" spans="1:18" x14ac:dyDescent="0.2">
      <c r="A117" s="17"/>
      <c r="B117" s="137">
        <v>102</v>
      </c>
      <c r="C117" s="120">
        <f ca="1">'s1'!I120</f>
        <v>185.772448452682</v>
      </c>
      <c r="D117" s="120">
        <f ca="1">'s1'!J120</f>
        <v>83.435461457681356</v>
      </c>
      <c r="E117" s="28"/>
      <c r="F117" s="19">
        <f t="shared" ca="1" si="8"/>
        <v>2.1271677494438795E-2</v>
      </c>
      <c r="H117" s="19">
        <f t="shared" ca="1" si="9"/>
        <v>4.0543622105241837E-2</v>
      </c>
      <c r="I117" s="18"/>
      <c r="J117" s="121">
        <f t="shared" ca="1" si="12"/>
        <v>1000000</v>
      </c>
      <c r="K117" s="121">
        <f t="shared" ca="1" si="13"/>
        <v>-1000000</v>
      </c>
      <c r="M117" s="82">
        <f t="shared" ca="1" si="10"/>
        <v>1.5803821459279409E-2</v>
      </c>
      <c r="N117" s="18"/>
      <c r="O117" s="122">
        <f t="shared" ca="1" si="14"/>
        <v>1000000</v>
      </c>
      <c r="P117" s="122">
        <f t="shared" ca="1" si="15"/>
        <v>1000000</v>
      </c>
      <c r="R117" s="108">
        <f t="shared" ca="1" si="11"/>
        <v>3.9788848643936064E-3</v>
      </c>
    </row>
    <row r="118" spans="1:18" x14ac:dyDescent="0.2">
      <c r="A118" s="17"/>
      <c r="B118" s="137">
        <v>103</v>
      </c>
      <c r="C118" s="120">
        <f ca="1">'s1'!I121</f>
        <v>189.8837581900811</v>
      </c>
      <c r="D118" s="120">
        <f ca="1">'s1'!J121</f>
        <v>79.888193471518449</v>
      </c>
      <c r="E118" s="28"/>
      <c r="F118" s="19">
        <f t="shared" ca="1" si="8"/>
        <v>1.6050489976513219E-2</v>
      </c>
      <c r="H118" s="19">
        <f t="shared" ca="1" si="9"/>
        <v>6.5179177170308467E-2</v>
      </c>
      <c r="I118" s="18"/>
      <c r="J118" s="121">
        <f t="shared" ca="1" si="12"/>
        <v>1000000</v>
      </c>
      <c r="K118" s="121">
        <f t="shared" ca="1" si="13"/>
        <v>-1000000</v>
      </c>
      <c r="M118" s="82">
        <f t="shared" ca="1" si="10"/>
        <v>1.0543356794820729E-2</v>
      </c>
      <c r="N118" s="18"/>
      <c r="O118" s="122">
        <f t="shared" ca="1" si="14"/>
        <v>1000000</v>
      </c>
      <c r="P118" s="122">
        <f t="shared" ca="1" si="15"/>
        <v>1000000</v>
      </c>
      <c r="R118" s="108">
        <f t="shared" ca="1" si="11"/>
        <v>2.017351989679941E-3</v>
      </c>
    </row>
    <row r="119" spans="1:18" x14ac:dyDescent="0.2">
      <c r="A119" s="17"/>
      <c r="B119" s="137">
        <v>104</v>
      </c>
      <c r="C119" s="120">
        <f ca="1">'s1'!I122</f>
        <v>200.2485451234302</v>
      </c>
      <c r="D119" s="120">
        <f ca="1">'s1'!J122</f>
        <v>91.219722739305723</v>
      </c>
      <c r="E119" s="28"/>
      <c r="F119" s="19">
        <f t="shared" ca="1" si="8"/>
        <v>1.6223764314202659E-3</v>
      </c>
      <c r="H119" s="19">
        <f t="shared" ca="1" si="9"/>
        <v>2.9510772339861424E-3</v>
      </c>
      <c r="I119" s="18"/>
      <c r="J119" s="121">
        <f t="shared" ca="1" si="12"/>
        <v>1000000</v>
      </c>
      <c r="K119" s="121">
        <f t="shared" ca="1" si="13"/>
        <v>-1000000</v>
      </c>
      <c r="M119" s="82">
        <f t="shared" ca="1" si="10"/>
        <v>1.35716943354223E-4</v>
      </c>
      <c r="N119" s="18"/>
      <c r="O119" s="122">
        <f t="shared" ca="1" si="14"/>
        <v>1000000</v>
      </c>
      <c r="P119" s="122">
        <f t="shared" ca="1" si="15"/>
        <v>1000000</v>
      </c>
      <c r="R119" s="108">
        <f t="shared" ca="1" si="11"/>
        <v>1.5183197755484933E-4</v>
      </c>
    </row>
    <row r="120" spans="1:18" x14ac:dyDescent="0.2">
      <c r="A120" s="17"/>
      <c r="B120" s="137">
        <v>105</v>
      </c>
      <c r="C120" s="120">
        <f ca="1">'s1'!I123</f>
        <v>173.60858883978491</v>
      </c>
      <c r="D120" s="120">
        <f ca="1">'s1'!J123</f>
        <v>73.660155985996553</v>
      </c>
      <c r="E120" s="28"/>
      <c r="F120" s="19">
        <f t="shared" ca="1" si="8"/>
        <v>3.1667637906430825E-2</v>
      </c>
      <c r="H120" s="19">
        <f t="shared" ca="1" si="9"/>
        <v>2.8925100753333939E-2</v>
      </c>
      <c r="I120" s="18"/>
      <c r="J120" s="121">
        <f t="shared" ca="1" si="12"/>
        <v>1000000</v>
      </c>
      <c r="K120" s="121">
        <f t="shared" ca="1" si="13"/>
        <v>-1000000</v>
      </c>
      <c r="M120" s="82">
        <f t="shared" ca="1" si="10"/>
        <v>3.3700041051688293E-2</v>
      </c>
      <c r="N120" s="18"/>
      <c r="O120" s="122">
        <f t="shared" ca="1" si="14"/>
        <v>1000000</v>
      </c>
      <c r="P120" s="122">
        <f t="shared" ca="1" si="15"/>
        <v>1000000</v>
      </c>
      <c r="R120" s="108">
        <f t="shared" ca="1" si="11"/>
        <v>1.279442430576702E-2</v>
      </c>
    </row>
    <row r="121" spans="1:18" x14ac:dyDescent="0.2">
      <c r="A121" s="17"/>
      <c r="B121" s="137">
        <v>106</v>
      </c>
      <c r="C121" s="120">
        <f ca="1">'s1'!I124</f>
        <v>180.6879168309155</v>
      </c>
      <c r="D121" s="120">
        <f ca="1">'s1'!J124</f>
        <v>77.471205135156353</v>
      </c>
      <c r="E121" s="28"/>
      <c r="F121" s="19">
        <f t="shared" ca="1" si="8"/>
        <v>2.2323081094288103E-3</v>
      </c>
      <c r="H121" s="19">
        <f t="shared" ca="1" si="9"/>
        <v>2.6905772997301659E-2</v>
      </c>
      <c r="I121" s="18"/>
      <c r="J121" s="121">
        <f t="shared" ca="1" si="12"/>
        <v>1000000</v>
      </c>
      <c r="K121" s="121">
        <f t="shared" ca="1" si="13"/>
        <v>-1000000</v>
      </c>
      <c r="M121" s="82">
        <f t="shared" ca="1" si="10"/>
        <v>4.3436105617981502E-2</v>
      </c>
      <c r="N121" s="18"/>
      <c r="O121" s="122">
        <f t="shared" ca="1" si="14"/>
        <v>1000000</v>
      </c>
      <c r="P121" s="122">
        <f t="shared" ca="1" si="15"/>
        <v>1000000</v>
      </c>
      <c r="R121" s="108">
        <f t="shared" ca="1" si="11"/>
        <v>2.1271998470147387E-2</v>
      </c>
    </row>
    <row r="122" spans="1:18" x14ac:dyDescent="0.2">
      <c r="A122" s="17"/>
      <c r="B122" s="137">
        <v>107</v>
      </c>
      <c r="C122" s="120">
        <f ca="1">'s1'!I125</f>
        <v>189.76100710345526</v>
      </c>
      <c r="D122" s="120">
        <f ca="1">'s1'!J125</f>
        <v>82.418886016757881</v>
      </c>
      <c r="E122" s="28"/>
      <c r="F122" s="19">
        <f t="shared" ca="1" si="8"/>
        <v>9.2208083817948358E-3</v>
      </c>
      <c r="H122" s="19">
        <f t="shared" ca="1" si="9"/>
        <v>4.1064384154539273E-2</v>
      </c>
      <c r="I122" s="18"/>
      <c r="J122" s="121">
        <f t="shared" ca="1" si="12"/>
        <v>1000000</v>
      </c>
      <c r="K122" s="121">
        <f t="shared" ca="1" si="13"/>
        <v>-1000000</v>
      </c>
      <c r="M122" s="82">
        <f t="shared" ca="1" si="10"/>
        <v>2.7288232592952408E-2</v>
      </c>
      <c r="N122" s="18"/>
      <c r="O122" s="122">
        <f t="shared" ca="1" si="14"/>
        <v>1000000</v>
      </c>
      <c r="P122" s="122">
        <f t="shared" ca="1" si="15"/>
        <v>1000000</v>
      </c>
      <c r="R122" s="108">
        <f t="shared" ca="1" si="11"/>
        <v>8.0009311056673576E-4</v>
      </c>
    </row>
    <row r="123" spans="1:18" x14ac:dyDescent="0.2">
      <c r="A123" s="17"/>
      <c r="B123" s="137">
        <v>108</v>
      </c>
      <c r="C123" s="120">
        <f ca="1">'s1'!I126</f>
        <v>194.26286474250239</v>
      </c>
      <c r="D123" s="120">
        <f ca="1">'s1'!J126</f>
        <v>84.720514817327143</v>
      </c>
      <c r="E123" s="28"/>
      <c r="F123" s="19">
        <f t="shared" ca="1" si="8"/>
        <v>3.570111803867309E-3</v>
      </c>
      <c r="H123" s="19">
        <f t="shared" ca="1" si="9"/>
        <v>1.85670177539004E-3</v>
      </c>
      <c r="I123" s="18"/>
      <c r="J123" s="121">
        <f t="shared" ca="1" si="12"/>
        <v>1000000</v>
      </c>
      <c r="K123" s="121">
        <f t="shared" ca="1" si="13"/>
        <v>-1000000</v>
      </c>
      <c r="M123" s="82">
        <f t="shared" ca="1" si="10"/>
        <v>1.1910441137657565E-2</v>
      </c>
      <c r="N123" s="18"/>
      <c r="O123" s="122">
        <f t="shared" ca="1" si="14"/>
        <v>1000000</v>
      </c>
      <c r="P123" s="122">
        <f t="shared" ca="1" si="15"/>
        <v>1000000</v>
      </c>
      <c r="R123" s="108">
        <f t="shared" ca="1" si="11"/>
        <v>3.8710614494081528E-4</v>
      </c>
    </row>
    <row r="124" spans="1:18" x14ac:dyDescent="0.2">
      <c r="A124" s="17"/>
      <c r="B124" s="137">
        <v>109</v>
      </c>
      <c r="C124" s="120">
        <f ca="1">'s1'!I127</f>
        <v>178.33141930606504</v>
      </c>
      <c r="D124" s="120">
        <f ca="1">'s1'!J127</f>
        <v>75.063939606976334</v>
      </c>
      <c r="E124" s="28"/>
      <c r="F124" s="19">
        <f t="shared" ca="1" si="8"/>
        <v>1.9437018909131386E-3</v>
      </c>
      <c r="H124" s="19">
        <f t="shared" ca="1" si="9"/>
        <v>6.2982538270662906E-3</v>
      </c>
      <c r="I124" s="18"/>
      <c r="J124" s="121">
        <f t="shared" ca="1" si="12"/>
        <v>1000000</v>
      </c>
      <c r="K124" s="121">
        <f t="shared" ca="1" si="13"/>
        <v>-1000000</v>
      </c>
      <c r="M124" s="82">
        <f t="shared" ca="1" si="10"/>
        <v>2.942052054239502E-2</v>
      </c>
      <c r="N124" s="18"/>
      <c r="O124" s="122">
        <f t="shared" ca="1" si="14"/>
        <v>178.33141930606504</v>
      </c>
      <c r="P124" s="122">
        <f t="shared" ca="1" si="15"/>
        <v>75.063939606976334</v>
      </c>
      <c r="R124" s="108">
        <f t="shared" ca="1" si="11"/>
        <v>2.1127916330983816E-3</v>
      </c>
    </row>
    <row r="125" spans="1:18" x14ac:dyDescent="0.2">
      <c r="A125" s="17"/>
      <c r="B125" s="137">
        <v>110</v>
      </c>
      <c r="C125" s="120">
        <f ca="1">'s1'!I128</f>
        <v>171.84582212920506</v>
      </c>
      <c r="D125" s="120">
        <f ca="1">'s1'!J128</f>
        <v>75.732503222317362</v>
      </c>
      <c r="E125" s="28"/>
      <c r="F125" s="19">
        <f t="shared" ca="1" si="8"/>
        <v>1.1859424839420745E-2</v>
      </c>
      <c r="H125" s="19">
        <f t="shared" ca="1" si="9"/>
        <v>2.5894277504175289E-2</v>
      </c>
      <c r="I125" s="18"/>
      <c r="J125" s="121">
        <f t="shared" ca="1" si="12"/>
        <v>171.84582212920506</v>
      </c>
      <c r="K125" s="121">
        <f t="shared" ca="1" si="13"/>
        <v>75.732503222317362</v>
      </c>
      <c r="M125" s="82">
        <f t="shared" ca="1" si="10"/>
        <v>3.1113594459334711E-2</v>
      </c>
      <c r="N125" s="18"/>
      <c r="O125" s="122">
        <f t="shared" ca="1" si="14"/>
        <v>171.84582212920506</v>
      </c>
      <c r="P125" s="122">
        <f t="shared" ca="1" si="15"/>
        <v>75.732503222317362</v>
      </c>
      <c r="R125" s="108">
        <f t="shared" ca="1" si="11"/>
        <v>7.3230333804804129E-4</v>
      </c>
    </row>
    <row r="126" spans="1:18" x14ac:dyDescent="0.2">
      <c r="A126" s="17"/>
      <c r="B126" s="137">
        <v>111</v>
      </c>
      <c r="C126" s="120">
        <f ca="1">'s1'!I129</f>
        <v>159.0880105979623</v>
      </c>
      <c r="D126" s="120">
        <f ca="1">'s1'!J129</f>
        <v>77.801989092468531</v>
      </c>
      <c r="E126" s="28"/>
      <c r="F126" s="19">
        <f t="shared" ca="1" si="8"/>
        <v>9.4724354381828875E-4</v>
      </c>
      <c r="H126" s="19">
        <f t="shared" ca="1" si="9"/>
        <v>1.0986308201982481E-2</v>
      </c>
      <c r="I126" s="18"/>
      <c r="J126" s="121">
        <f t="shared" ca="1" si="12"/>
        <v>1000000</v>
      </c>
      <c r="K126" s="121">
        <f t="shared" ca="1" si="13"/>
        <v>-1000000</v>
      </c>
      <c r="M126" s="82">
        <f t="shared" ca="1" si="10"/>
        <v>7.9896052090077371E-2</v>
      </c>
      <c r="N126" s="18"/>
      <c r="O126" s="122">
        <f t="shared" ca="1" si="14"/>
        <v>1000000</v>
      </c>
      <c r="P126" s="122">
        <f t="shared" ca="1" si="15"/>
        <v>1000000</v>
      </c>
      <c r="R126" s="108">
        <f t="shared" ca="1" si="11"/>
        <v>3.8188249314904197E-3</v>
      </c>
    </row>
    <row r="127" spans="1:18" x14ac:dyDescent="0.2">
      <c r="A127" s="17"/>
      <c r="B127" s="137">
        <v>112</v>
      </c>
      <c r="C127" s="120">
        <f ca="1">'s1'!I130</f>
        <v>167.50705019406465</v>
      </c>
      <c r="D127" s="120">
        <f ca="1">'s1'!J130</f>
        <v>73.020264865472328</v>
      </c>
      <c r="E127" s="28"/>
      <c r="F127" s="19">
        <f t="shared" ca="1" si="8"/>
        <v>7.194307518737569E-3</v>
      </c>
      <c r="H127" s="19">
        <f t="shared" ca="1" si="9"/>
        <v>2.2088304076258104E-2</v>
      </c>
      <c r="I127" s="18"/>
      <c r="J127" s="121">
        <f t="shared" ca="1" si="12"/>
        <v>1000000</v>
      </c>
      <c r="K127" s="121">
        <f t="shared" ca="1" si="13"/>
        <v>-1000000</v>
      </c>
      <c r="M127" s="82">
        <f t="shared" ca="1" si="10"/>
        <v>1.3231416044970511E-2</v>
      </c>
      <c r="N127" s="18"/>
      <c r="O127" s="122">
        <f t="shared" ca="1" si="14"/>
        <v>1000000</v>
      </c>
      <c r="P127" s="122">
        <f t="shared" ca="1" si="15"/>
        <v>1000000</v>
      </c>
      <c r="R127" s="108">
        <f t="shared" ca="1" si="11"/>
        <v>1.7190169236281146E-2</v>
      </c>
    </row>
    <row r="128" spans="1:18" x14ac:dyDescent="0.2">
      <c r="A128" s="17"/>
      <c r="B128" s="137">
        <v>113</v>
      </c>
      <c r="C128" s="120">
        <f ca="1">'s1'!I131</f>
        <v>187.55152312095328</v>
      </c>
      <c r="D128" s="120">
        <f ca="1">'s1'!J131</f>
        <v>83.950369352797523</v>
      </c>
      <c r="E128" s="28"/>
      <c r="F128" s="19">
        <f t="shared" ca="1" si="8"/>
        <v>1.3813725973371273E-2</v>
      </c>
      <c r="H128" s="19">
        <f t="shared" ca="1" si="9"/>
        <v>1.0426289182840116E-2</v>
      </c>
      <c r="I128" s="18"/>
      <c r="J128" s="121">
        <f t="shared" ca="1" si="12"/>
        <v>1000000</v>
      </c>
      <c r="K128" s="121">
        <f t="shared" ca="1" si="13"/>
        <v>-1000000</v>
      </c>
      <c r="M128" s="82">
        <f t="shared" ca="1" si="10"/>
        <v>5.2087469424628571E-3</v>
      </c>
      <c r="N128" s="18"/>
      <c r="O128" s="122">
        <f t="shared" ca="1" si="14"/>
        <v>1000000</v>
      </c>
      <c r="P128" s="122">
        <f t="shared" ca="1" si="15"/>
        <v>1000000</v>
      </c>
      <c r="R128" s="108">
        <f t="shared" ca="1" si="11"/>
        <v>1.1104566470450812E-2</v>
      </c>
    </row>
    <row r="129" spans="1:18" x14ac:dyDescent="0.2">
      <c r="A129" s="17"/>
      <c r="B129" s="137">
        <v>114</v>
      </c>
      <c r="C129" s="120">
        <f ca="1">'s1'!I132</f>
        <v>181.23721537024093</v>
      </c>
      <c r="D129" s="120">
        <f ca="1">'s1'!J132</f>
        <v>85.645657395871481</v>
      </c>
      <c r="E129" s="28"/>
      <c r="F129" s="19">
        <f t="shared" ca="1" si="8"/>
        <v>3.4451112224174046E-2</v>
      </c>
      <c r="H129" s="19">
        <f t="shared" ca="1" si="9"/>
        <v>2.8489184248313005E-3</v>
      </c>
      <c r="I129" s="18"/>
      <c r="J129" s="121">
        <f t="shared" ca="1" si="12"/>
        <v>1000000</v>
      </c>
      <c r="K129" s="121">
        <f t="shared" ca="1" si="13"/>
        <v>-1000000</v>
      </c>
      <c r="M129" s="82">
        <f t="shared" ca="1" si="10"/>
        <v>1.3508641860390093E-3</v>
      </c>
      <c r="N129" s="18"/>
      <c r="O129" s="122">
        <f t="shared" ca="1" si="14"/>
        <v>1000000</v>
      </c>
      <c r="P129" s="122">
        <f t="shared" ca="1" si="15"/>
        <v>1000000</v>
      </c>
      <c r="R129" s="108">
        <f t="shared" ca="1" si="11"/>
        <v>2.1022228756115629E-2</v>
      </c>
    </row>
    <row r="130" spans="1:18" x14ac:dyDescent="0.2">
      <c r="A130" s="17"/>
      <c r="B130" s="137">
        <v>115</v>
      </c>
      <c r="C130" s="120">
        <f ca="1">'s1'!I133</f>
        <v>187.94655782445105</v>
      </c>
      <c r="D130" s="120">
        <f ca="1">'s1'!J133</f>
        <v>82.545669678132839</v>
      </c>
      <c r="E130" s="28"/>
      <c r="F130" s="19">
        <f t="shared" ca="1" si="8"/>
        <v>2.6058863074136913E-2</v>
      </c>
      <c r="H130" s="19">
        <f t="shared" ca="1" si="9"/>
        <v>6.7325126845498989E-2</v>
      </c>
      <c r="I130" s="18"/>
      <c r="J130" s="121">
        <f t="shared" ca="1" si="12"/>
        <v>1000000</v>
      </c>
      <c r="K130" s="121">
        <f t="shared" ca="1" si="13"/>
        <v>-1000000</v>
      </c>
      <c r="M130" s="82">
        <f t="shared" ca="1" si="10"/>
        <v>1.3550287444340555E-2</v>
      </c>
      <c r="N130" s="18"/>
      <c r="O130" s="122">
        <f t="shared" ca="1" si="14"/>
        <v>1000000</v>
      </c>
      <c r="P130" s="122">
        <f t="shared" ca="1" si="15"/>
        <v>1000000</v>
      </c>
      <c r="R130" s="108">
        <f t="shared" ca="1" si="11"/>
        <v>9.446808369866274E-3</v>
      </c>
    </row>
    <row r="131" spans="1:18" x14ac:dyDescent="0.2">
      <c r="A131" s="17"/>
      <c r="B131" s="137">
        <v>116</v>
      </c>
      <c r="C131" s="120">
        <f ca="1">'s1'!I134</f>
        <v>170.6932330190987</v>
      </c>
      <c r="D131" s="120">
        <f ca="1">'s1'!J134</f>
        <v>89.536621857975433</v>
      </c>
      <c r="E131" s="28"/>
      <c r="F131" s="19">
        <f t="shared" ca="1" si="8"/>
        <v>1.2355974301467628E-3</v>
      </c>
      <c r="H131" s="19">
        <f t="shared" ca="1" si="9"/>
        <v>4.0069048238539308E-3</v>
      </c>
      <c r="I131" s="18"/>
      <c r="J131" s="121">
        <f t="shared" ca="1" si="12"/>
        <v>170.6932330190987</v>
      </c>
      <c r="K131" s="121">
        <f t="shared" ca="1" si="13"/>
        <v>89.536621857975433</v>
      </c>
      <c r="M131" s="82">
        <f t="shared" ca="1" si="10"/>
        <v>5.6970460052848922E-4</v>
      </c>
      <c r="N131" s="18"/>
      <c r="O131" s="122">
        <f t="shared" ca="1" si="14"/>
        <v>1000000</v>
      </c>
      <c r="P131" s="122">
        <f t="shared" ca="1" si="15"/>
        <v>1000000</v>
      </c>
      <c r="R131" s="108">
        <f t="shared" ca="1" si="11"/>
        <v>3.9566829340768543E-2</v>
      </c>
    </row>
    <row r="132" spans="1:18" x14ac:dyDescent="0.2">
      <c r="A132" s="17"/>
      <c r="B132" s="137">
        <v>117</v>
      </c>
      <c r="C132" s="120">
        <f ca="1">'s1'!I135</f>
        <v>180.27848213332706</v>
      </c>
      <c r="D132" s="120">
        <f ca="1">'s1'!J135</f>
        <v>80.614703061891532</v>
      </c>
      <c r="E132" s="28"/>
      <c r="F132" s="19">
        <f t="shared" ca="1" si="8"/>
        <v>1.5209700914717135E-2</v>
      </c>
      <c r="H132" s="19">
        <f t="shared" ca="1" si="9"/>
        <v>1.8772177703715615E-2</v>
      </c>
      <c r="I132" s="18"/>
      <c r="J132" s="121">
        <f t="shared" ca="1" si="12"/>
        <v>1000000</v>
      </c>
      <c r="K132" s="121">
        <f t="shared" ca="1" si="13"/>
        <v>-1000000</v>
      </c>
      <c r="M132" s="82">
        <f t="shared" ca="1" si="10"/>
        <v>4.6098914071402541E-2</v>
      </c>
      <c r="N132" s="18"/>
      <c r="O132" s="122">
        <f t="shared" ca="1" si="14"/>
        <v>1000000</v>
      </c>
      <c r="P132" s="122">
        <f t="shared" ca="1" si="15"/>
        <v>1000000</v>
      </c>
      <c r="R132" s="108">
        <f t="shared" ca="1" si="11"/>
        <v>3.3325602801861989E-2</v>
      </c>
    </row>
    <row r="133" spans="1:18" x14ac:dyDescent="0.2">
      <c r="A133" s="17"/>
      <c r="B133" s="137">
        <v>118</v>
      </c>
      <c r="C133" s="120">
        <f ca="1">'s1'!I136</f>
        <v>177.70436455586406</v>
      </c>
      <c r="D133" s="120">
        <f ca="1">'s1'!J136</f>
        <v>79.775597190039022</v>
      </c>
      <c r="E133" s="28"/>
      <c r="F133" s="19">
        <f t="shared" ca="1" si="8"/>
        <v>5.6522322491256646E-3</v>
      </c>
      <c r="H133" s="19">
        <f t="shared" ca="1" si="9"/>
        <v>2.8958870680804143E-2</v>
      </c>
      <c r="I133" s="18"/>
      <c r="J133" s="121">
        <f t="shared" ca="1" si="12"/>
        <v>1000000</v>
      </c>
      <c r="K133" s="121">
        <f t="shared" ca="1" si="13"/>
        <v>-1000000</v>
      </c>
      <c r="M133" s="82">
        <f t="shared" ca="1" si="10"/>
        <v>3.5627768677570358E-2</v>
      </c>
      <c r="N133" s="18"/>
      <c r="O133" s="122">
        <f t="shared" ca="1" si="14"/>
        <v>1000000</v>
      </c>
      <c r="P133" s="122">
        <f t="shared" ca="1" si="15"/>
        <v>1000000</v>
      </c>
      <c r="R133" s="108">
        <f t="shared" ca="1" si="11"/>
        <v>2.6329694590920979E-3</v>
      </c>
    </row>
    <row r="134" spans="1:18" x14ac:dyDescent="0.2">
      <c r="A134" s="17"/>
      <c r="B134" s="137">
        <v>119</v>
      </c>
      <c r="C134" s="120">
        <f ca="1">'s1'!I137</f>
        <v>184.76488444076415</v>
      </c>
      <c r="D134" s="120">
        <f ca="1">'s1'!J137</f>
        <v>79.797816407708297</v>
      </c>
      <c r="E134" s="28"/>
      <c r="F134" s="19">
        <f t="shared" ca="1" si="8"/>
        <v>2.8283685220093502E-2</v>
      </c>
      <c r="H134" s="19">
        <f t="shared" ca="1" si="9"/>
        <v>5.019464356467572E-2</v>
      </c>
      <c r="I134" s="18"/>
      <c r="J134" s="121">
        <f t="shared" ca="1" si="12"/>
        <v>1000000</v>
      </c>
      <c r="K134" s="121">
        <f t="shared" ca="1" si="13"/>
        <v>-1000000</v>
      </c>
      <c r="M134" s="82">
        <f t="shared" ca="1" si="10"/>
        <v>3.8828202438481827E-4</v>
      </c>
      <c r="N134" s="18"/>
      <c r="O134" s="122">
        <f t="shared" ca="1" si="14"/>
        <v>1000000</v>
      </c>
      <c r="P134" s="122">
        <f t="shared" ca="1" si="15"/>
        <v>1000000</v>
      </c>
      <c r="R134" s="108">
        <f t="shared" ca="1" si="11"/>
        <v>3.3155704120526627E-3</v>
      </c>
    </row>
    <row r="135" spans="1:18" x14ac:dyDescent="0.2">
      <c r="A135" s="17"/>
      <c r="B135" s="137">
        <v>120</v>
      </c>
      <c r="C135" s="120">
        <f ca="1">'s1'!I138</f>
        <v>190.07739052982146</v>
      </c>
      <c r="D135" s="120">
        <f ca="1">'s1'!J138</f>
        <v>85.146302024660883</v>
      </c>
      <c r="E135" s="28"/>
      <c r="F135" s="19">
        <f t="shared" ca="1" si="8"/>
        <v>1.2098099636755892E-2</v>
      </c>
      <c r="H135" s="19">
        <f t="shared" ca="1" si="9"/>
        <v>7.9049378615044636E-4</v>
      </c>
      <c r="I135" s="18"/>
      <c r="J135" s="121">
        <f t="shared" ca="1" si="12"/>
        <v>1000000</v>
      </c>
      <c r="K135" s="121">
        <f t="shared" ca="1" si="13"/>
        <v>-1000000</v>
      </c>
      <c r="M135" s="82">
        <f t="shared" ca="1" si="10"/>
        <v>2.2126075688414766E-3</v>
      </c>
      <c r="N135" s="18"/>
      <c r="O135" s="122">
        <f t="shared" ca="1" si="14"/>
        <v>1000000</v>
      </c>
      <c r="P135" s="122">
        <f t="shared" ca="1" si="15"/>
        <v>1000000</v>
      </c>
      <c r="R135" s="108">
        <f t="shared" ca="1" si="11"/>
        <v>3.4080519568410123E-3</v>
      </c>
    </row>
    <row r="136" spans="1:18" x14ac:dyDescent="0.2">
      <c r="A136" s="17"/>
      <c r="B136" s="137">
        <v>121</v>
      </c>
      <c r="C136" s="120">
        <f ca="1">'s1'!I139</f>
        <v>167.78129772440093</v>
      </c>
      <c r="D136" s="120">
        <f ca="1">'s1'!J139</f>
        <v>66.182732457944894</v>
      </c>
      <c r="E136" s="28"/>
      <c r="F136" s="19">
        <f t="shared" ca="1" si="8"/>
        <v>9.4762777131952268E-3</v>
      </c>
      <c r="H136" s="19">
        <f t="shared" ca="1" si="9"/>
        <v>1.4883008136795668E-3</v>
      </c>
      <c r="I136" s="18"/>
      <c r="J136" s="121">
        <f t="shared" ca="1" si="12"/>
        <v>1000000</v>
      </c>
      <c r="K136" s="121">
        <f t="shared" ca="1" si="13"/>
        <v>-1000000</v>
      </c>
      <c r="M136" s="82">
        <f t="shared" ca="1" si="10"/>
        <v>2.0763055698106833E-4</v>
      </c>
      <c r="N136" s="18"/>
      <c r="O136" s="122">
        <f t="shared" ca="1" si="14"/>
        <v>1000000</v>
      </c>
      <c r="P136" s="122">
        <f t="shared" ca="1" si="15"/>
        <v>1000000</v>
      </c>
      <c r="R136" s="108">
        <f t="shared" ca="1" si="11"/>
        <v>2.0053314927978204E-2</v>
      </c>
    </row>
    <row r="137" spans="1:18" x14ac:dyDescent="0.2">
      <c r="A137" s="17"/>
      <c r="B137" s="137">
        <v>122</v>
      </c>
      <c r="C137" s="120">
        <f ca="1">'s1'!I140</f>
        <v>195.231917266229</v>
      </c>
      <c r="D137" s="120">
        <f ca="1">'s1'!J140</f>
        <v>81.77945450149933</v>
      </c>
      <c r="E137" s="28"/>
      <c r="F137" s="19">
        <f t="shared" ca="1" si="8"/>
        <v>2.923496267655448E-3</v>
      </c>
      <c r="H137" s="19">
        <f t="shared" ca="1" si="9"/>
        <v>4.7420534190486273E-2</v>
      </c>
      <c r="I137" s="18"/>
      <c r="J137" s="121">
        <f t="shared" ca="1" si="12"/>
        <v>1000000</v>
      </c>
      <c r="K137" s="121">
        <f t="shared" ca="1" si="13"/>
        <v>-1000000</v>
      </c>
      <c r="M137" s="82">
        <f t="shared" ca="1" si="10"/>
        <v>9.7097347182697016E-4</v>
      </c>
      <c r="N137" s="18"/>
      <c r="O137" s="122">
        <f t="shared" ca="1" si="14"/>
        <v>1000000</v>
      </c>
      <c r="P137" s="122">
        <f t="shared" ca="1" si="15"/>
        <v>1000000</v>
      </c>
      <c r="R137" s="108">
        <f t="shared" ca="1" si="11"/>
        <v>3.6369027058922752E-4</v>
      </c>
    </row>
    <row r="138" spans="1:18" x14ac:dyDescent="0.2">
      <c r="A138" s="17"/>
      <c r="B138" s="137">
        <v>123</v>
      </c>
      <c r="C138" s="120">
        <f ca="1">'s1'!I141</f>
        <v>180.14787456999693</v>
      </c>
      <c r="D138" s="120">
        <f ca="1">'s1'!J141</f>
        <v>75.535563790449032</v>
      </c>
      <c r="E138" s="28"/>
      <c r="F138" s="19">
        <f t="shared" ca="1" si="8"/>
        <v>9.8951688309123712E-3</v>
      </c>
      <c r="H138" s="19">
        <f t="shared" ca="1" si="9"/>
        <v>1.9017454874273972E-2</v>
      </c>
      <c r="I138" s="18"/>
      <c r="J138" s="121">
        <f t="shared" ca="1" si="12"/>
        <v>1000000</v>
      </c>
      <c r="K138" s="121">
        <f t="shared" ca="1" si="13"/>
        <v>-1000000</v>
      </c>
      <c r="M138" s="82">
        <f t="shared" ca="1" si="10"/>
        <v>7.8070849801393435E-3</v>
      </c>
      <c r="N138" s="18"/>
      <c r="O138" s="122">
        <f t="shared" ca="1" si="14"/>
        <v>180.14787456999693</v>
      </c>
      <c r="P138" s="122">
        <f t="shared" ca="1" si="15"/>
        <v>75.535563790449032</v>
      </c>
      <c r="R138" s="108">
        <f t="shared" ca="1" si="11"/>
        <v>2.1939027121105657E-2</v>
      </c>
    </row>
    <row r="139" spans="1:18" x14ac:dyDescent="0.2">
      <c r="A139" s="17"/>
      <c r="B139" s="137">
        <v>124</v>
      </c>
      <c r="C139" s="120">
        <f ca="1">'s1'!I142</f>
        <v>173.97165327164504</v>
      </c>
      <c r="D139" s="120">
        <f ca="1">'s1'!J142</f>
        <v>82.078888684916336</v>
      </c>
      <c r="E139" s="28"/>
      <c r="F139" s="19">
        <f t="shared" ca="1" si="8"/>
        <v>2.4012317793945987E-2</v>
      </c>
      <c r="H139" s="19">
        <f t="shared" ca="1" si="9"/>
        <v>5.5216094648409375E-2</v>
      </c>
      <c r="I139" s="18"/>
      <c r="J139" s="121">
        <f t="shared" ca="1" si="12"/>
        <v>1000000</v>
      </c>
      <c r="K139" s="121">
        <f t="shared" ca="1" si="13"/>
        <v>-1000000</v>
      </c>
      <c r="M139" s="82">
        <f t="shared" ca="1" si="10"/>
        <v>3.9257854838898765E-2</v>
      </c>
      <c r="N139" s="18"/>
      <c r="O139" s="122">
        <f t="shared" ca="1" si="14"/>
        <v>1000000</v>
      </c>
      <c r="P139" s="122">
        <f t="shared" ca="1" si="15"/>
        <v>1000000</v>
      </c>
      <c r="R139" s="108">
        <f t="shared" ca="1" si="11"/>
        <v>3.8454835388574177E-3</v>
      </c>
    </row>
    <row r="140" spans="1:18" x14ac:dyDescent="0.2">
      <c r="A140" s="17"/>
      <c r="B140" s="137">
        <v>125</v>
      </c>
      <c r="C140" s="120">
        <f ca="1">'s1'!I143</f>
        <v>183.48207954254312</v>
      </c>
      <c r="D140" s="120">
        <f ca="1">'s1'!J143</f>
        <v>85.051720952013312</v>
      </c>
      <c r="E140" s="28"/>
      <c r="F140" s="19">
        <f t="shared" ca="1" si="8"/>
        <v>1.326721437141266E-2</v>
      </c>
      <c r="H140" s="19">
        <f t="shared" ca="1" si="9"/>
        <v>4.0788313987656456E-2</v>
      </c>
      <c r="I140" s="18"/>
      <c r="J140" s="121">
        <f t="shared" ca="1" si="12"/>
        <v>1000000</v>
      </c>
      <c r="K140" s="121">
        <f t="shared" ca="1" si="13"/>
        <v>-1000000</v>
      </c>
      <c r="M140" s="82">
        <f t="shared" ca="1" si="10"/>
        <v>7.0798347493869337E-3</v>
      </c>
      <c r="N140" s="18"/>
      <c r="O140" s="122">
        <f t="shared" ca="1" si="14"/>
        <v>1000000</v>
      </c>
      <c r="P140" s="122">
        <f t="shared" ca="1" si="15"/>
        <v>1000000</v>
      </c>
      <c r="R140" s="108">
        <f t="shared" ca="1" si="11"/>
        <v>1.5592662521778383E-2</v>
      </c>
    </row>
    <row r="141" spans="1:18" x14ac:dyDescent="0.2">
      <c r="A141" s="17"/>
      <c r="B141" s="137">
        <v>126</v>
      </c>
      <c r="C141" s="120">
        <f ca="1">'s1'!I144</f>
        <v>188.68807266005237</v>
      </c>
      <c r="D141" s="120">
        <f ca="1">'s1'!J144</f>
        <v>91.319937642541433</v>
      </c>
      <c r="E141" s="28"/>
      <c r="F141" s="19">
        <f t="shared" ca="1" si="8"/>
        <v>4.8823964769709972E-3</v>
      </c>
      <c r="H141" s="19">
        <f t="shared" ca="1" si="9"/>
        <v>5.1657671485987816E-3</v>
      </c>
      <c r="I141" s="18"/>
      <c r="J141" s="121">
        <f t="shared" ca="1" si="12"/>
        <v>1000000</v>
      </c>
      <c r="K141" s="121">
        <f t="shared" ca="1" si="13"/>
        <v>-1000000</v>
      </c>
      <c r="M141" s="82">
        <f t="shared" ca="1" si="10"/>
        <v>1.2792016802083478E-4</v>
      </c>
      <c r="N141" s="18"/>
      <c r="O141" s="122">
        <f t="shared" ca="1" si="14"/>
        <v>1000000</v>
      </c>
      <c r="P141" s="122">
        <f t="shared" ca="1" si="15"/>
        <v>1000000</v>
      </c>
      <c r="R141" s="108">
        <f t="shared" ca="1" si="11"/>
        <v>7.5932357388487192E-4</v>
      </c>
    </row>
    <row r="142" spans="1:18" x14ac:dyDescent="0.2">
      <c r="A142" s="17"/>
      <c r="B142" s="137">
        <v>127</v>
      </c>
      <c r="C142" s="120">
        <f ca="1">'s1'!I145</f>
        <v>180.62863063002612</v>
      </c>
      <c r="D142" s="120">
        <f ca="1">'s1'!J145</f>
        <v>82.839625784668442</v>
      </c>
      <c r="E142" s="28"/>
      <c r="F142" s="19">
        <f t="shared" ca="1" si="8"/>
        <v>1.0587688745405874E-2</v>
      </c>
      <c r="H142" s="19">
        <f t="shared" ca="1" si="9"/>
        <v>3.0543596249517177E-2</v>
      </c>
      <c r="I142" s="18"/>
      <c r="J142" s="121">
        <f t="shared" ca="1" si="12"/>
        <v>1000000</v>
      </c>
      <c r="K142" s="121">
        <f t="shared" ca="1" si="13"/>
        <v>-1000000</v>
      </c>
      <c r="M142" s="82">
        <f t="shared" ca="1" si="10"/>
        <v>6.715872638890728E-3</v>
      </c>
      <c r="N142" s="18"/>
      <c r="O142" s="122">
        <f t="shared" ca="1" si="14"/>
        <v>1000000</v>
      </c>
      <c r="P142" s="122">
        <f t="shared" ca="1" si="15"/>
        <v>1000000</v>
      </c>
      <c r="R142" s="108">
        <f t="shared" ca="1" si="11"/>
        <v>7.2678144169440149E-3</v>
      </c>
    </row>
    <row r="143" spans="1:18" x14ac:dyDescent="0.2">
      <c r="A143" s="17"/>
      <c r="B143" s="137">
        <v>128</v>
      </c>
      <c r="C143" s="120">
        <f ca="1">'s1'!I146</f>
        <v>185.46106046977937</v>
      </c>
      <c r="D143" s="120">
        <f ca="1">'s1'!J146</f>
        <v>83.650008331429689</v>
      </c>
      <c r="E143" s="28"/>
      <c r="F143" s="19">
        <f t="shared" ca="1" si="8"/>
        <v>8.5456351907785052E-3</v>
      </c>
      <c r="H143" s="19">
        <f t="shared" ca="1" si="9"/>
        <v>5.4446447731384746E-2</v>
      </c>
      <c r="I143" s="18"/>
      <c r="J143" s="121">
        <f t="shared" ca="1" si="12"/>
        <v>1000000</v>
      </c>
      <c r="K143" s="121">
        <f t="shared" ca="1" si="13"/>
        <v>-1000000</v>
      </c>
      <c r="M143" s="82">
        <f t="shared" ca="1" si="10"/>
        <v>7.0050652250672977E-3</v>
      </c>
      <c r="N143" s="18"/>
      <c r="O143" s="122">
        <f t="shared" ca="1" si="14"/>
        <v>1000000</v>
      </c>
      <c r="P143" s="122">
        <f t="shared" ca="1" si="15"/>
        <v>1000000</v>
      </c>
      <c r="R143" s="108">
        <f t="shared" ca="1" si="11"/>
        <v>1.166654635631627E-2</v>
      </c>
    </row>
    <row r="144" spans="1:18" x14ac:dyDescent="0.2">
      <c r="A144" s="17"/>
      <c r="B144" s="137">
        <v>129</v>
      </c>
      <c r="C144" s="120">
        <f ca="1">'s1'!I147</f>
        <v>181.76679263945496</v>
      </c>
      <c r="D144" s="120">
        <f ca="1">'s1'!J147</f>
        <v>81.586166074134084</v>
      </c>
      <c r="E144" s="28"/>
      <c r="F144" s="19">
        <f t="shared" ref="F144:F207" ca="1" si="16">NORMDIST(C144,$C$10,$C$11,FALSE)  *RAND()</f>
        <v>3.8410788966541272E-2</v>
      </c>
      <c r="H144" s="19">
        <f t="shared" ref="H144:H207" ca="1" si="17">NORMDIST(D144,$D$10,$D$11,FALSE)  *RAND()</f>
        <v>3.8330457411874706E-2</v>
      </c>
      <c r="I144" s="18"/>
      <c r="J144" s="121">
        <f t="shared" ca="1" si="12"/>
        <v>1000000</v>
      </c>
      <c r="K144" s="121">
        <f t="shared" ca="1" si="13"/>
        <v>-1000000</v>
      </c>
      <c r="M144" s="82">
        <f t="shared" ref="M144:M207" ca="1" si="18">NORMDIST(D144,$M$10,$M$11,FALSE)  *RAND()</f>
        <v>2.4526564499690796E-2</v>
      </c>
      <c r="N144" s="18"/>
      <c r="O144" s="122">
        <f t="shared" ca="1" si="14"/>
        <v>1000000</v>
      </c>
      <c r="P144" s="122">
        <f t="shared" ca="1" si="15"/>
        <v>1000000</v>
      </c>
      <c r="R144" s="108">
        <f t="shared" ref="R144:R207" ca="1" si="19">NORMDIST(C144,$R$10,$R$11,FALSE)  *RAND()</f>
        <v>2.6971619270986628E-2</v>
      </c>
    </row>
    <row r="145" spans="1:18" x14ac:dyDescent="0.2">
      <c r="A145" s="17"/>
      <c r="B145" s="137">
        <v>130</v>
      </c>
      <c r="C145" s="120">
        <f ca="1">'s1'!I148</f>
        <v>190.13308313436465</v>
      </c>
      <c r="D145" s="120">
        <f ca="1">'s1'!J148</f>
        <v>85.134147465722791</v>
      </c>
      <c r="E145" s="28"/>
      <c r="F145" s="19">
        <f t="shared" ca="1" si="16"/>
        <v>6.3672050153975304E-3</v>
      </c>
      <c r="H145" s="19">
        <f t="shared" ca="1" si="17"/>
        <v>4.2885529130423844E-2</v>
      </c>
      <c r="I145" s="18"/>
      <c r="J145" s="121">
        <f t="shared" ref="J145:J208" ca="1" si="20">IF(AND($J$7&lt;C145,C145&lt;$J$8),C145,1000000)</f>
        <v>1000000</v>
      </c>
      <c r="K145" s="121">
        <f t="shared" ref="K145:K208" ca="1" si="21">IF(AND($J$7&lt;C145,C145&lt;$J$8),D145,-1000000)</f>
        <v>-1000000</v>
      </c>
      <c r="M145" s="82">
        <f t="shared" ca="1" si="18"/>
        <v>6.1204069926094383E-3</v>
      </c>
      <c r="N145" s="18"/>
      <c r="O145" s="122">
        <f t="shared" ref="O145:O208" ca="1" si="22">IF(AND($O$7&lt;D145,D145&lt;$O$8),C145,1000000)</f>
        <v>1000000</v>
      </c>
      <c r="P145" s="122">
        <f t="shared" ref="P145:P208" ca="1" si="23">IF(AND($O$7&lt;D145,D145&lt;$O$8),D145,1000000)</f>
        <v>1000000</v>
      </c>
      <c r="R145" s="108">
        <f t="shared" ca="1" si="19"/>
        <v>1.0007289940087544E-3</v>
      </c>
    </row>
    <row r="146" spans="1:18" x14ac:dyDescent="0.2">
      <c r="A146" s="17"/>
      <c r="B146" s="137">
        <v>131</v>
      </c>
      <c r="C146" s="120">
        <f ca="1">'s1'!I149</f>
        <v>190.1252531034628</v>
      </c>
      <c r="D146" s="120">
        <f ca="1">'s1'!J149</f>
        <v>82.624263696724739</v>
      </c>
      <c r="E146" s="28"/>
      <c r="F146" s="19">
        <f t="shared" ca="1" si="16"/>
        <v>1.0635674333001388E-2</v>
      </c>
      <c r="H146" s="19">
        <f t="shared" ca="1" si="17"/>
        <v>3.0855621568488371E-2</v>
      </c>
      <c r="I146" s="18"/>
      <c r="J146" s="121">
        <f t="shared" ca="1" si="20"/>
        <v>1000000</v>
      </c>
      <c r="K146" s="121">
        <f t="shared" ca="1" si="21"/>
        <v>-1000000</v>
      </c>
      <c r="M146" s="82">
        <f t="shared" ca="1" si="18"/>
        <v>9.1786456903368164E-3</v>
      </c>
      <c r="N146" s="18"/>
      <c r="O146" s="122">
        <f t="shared" ca="1" si="22"/>
        <v>1000000</v>
      </c>
      <c r="P146" s="122">
        <f t="shared" ca="1" si="23"/>
        <v>1000000</v>
      </c>
      <c r="R146" s="108">
        <f t="shared" ca="1" si="19"/>
        <v>1.0241343998711769E-3</v>
      </c>
    </row>
    <row r="147" spans="1:18" x14ac:dyDescent="0.2">
      <c r="A147" s="17"/>
      <c r="B147" s="137">
        <v>132</v>
      </c>
      <c r="C147" s="120">
        <f ca="1">'s1'!I150</f>
        <v>194.28025807579701</v>
      </c>
      <c r="D147" s="120">
        <f ca="1">'s1'!J150</f>
        <v>76.307986971021322</v>
      </c>
      <c r="E147" s="28"/>
      <c r="F147" s="19">
        <f t="shared" ca="1" si="16"/>
        <v>6.5946177262147217E-3</v>
      </c>
      <c r="H147" s="19">
        <f t="shared" ca="1" si="17"/>
        <v>5.205483839921534E-2</v>
      </c>
      <c r="I147" s="18"/>
      <c r="J147" s="121">
        <f t="shared" ca="1" si="20"/>
        <v>1000000</v>
      </c>
      <c r="K147" s="121">
        <f t="shared" ca="1" si="21"/>
        <v>-1000000</v>
      </c>
      <c r="M147" s="82">
        <f t="shared" ca="1" si="18"/>
        <v>9.1770239141883522E-2</v>
      </c>
      <c r="N147" s="18"/>
      <c r="O147" s="122">
        <f t="shared" ca="1" si="22"/>
        <v>1000000</v>
      </c>
      <c r="P147" s="122">
        <f t="shared" ca="1" si="23"/>
        <v>1000000</v>
      </c>
      <c r="R147" s="108">
        <f t="shared" ca="1" si="19"/>
        <v>1.2380198809241307E-3</v>
      </c>
    </row>
    <row r="148" spans="1:18" x14ac:dyDescent="0.2">
      <c r="A148" s="17"/>
      <c r="B148" s="137">
        <v>133</v>
      </c>
      <c r="C148" s="120">
        <f ca="1">'s1'!I151</f>
        <v>169.83067836181928</v>
      </c>
      <c r="D148" s="120">
        <f ca="1">'s1'!J151</f>
        <v>69.031163924862014</v>
      </c>
      <c r="E148" s="28"/>
      <c r="F148" s="19">
        <f t="shared" ca="1" si="16"/>
        <v>2.5883075037446764E-3</v>
      </c>
      <c r="H148" s="19">
        <f t="shared" ca="1" si="17"/>
        <v>3.3180645134802734E-3</v>
      </c>
      <c r="I148" s="18"/>
      <c r="J148" s="121">
        <f t="shared" ca="1" si="20"/>
        <v>169.83067836181928</v>
      </c>
      <c r="K148" s="121">
        <f t="shared" ca="1" si="21"/>
        <v>69.031163924862014</v>
      </c>
      <c r="M148" s="82">
        <f t="shared" ca="1" si="18"/>
        <v>1.8177646619687796E-3</v>
      </c>
      <c r="N148" s="18"/>
      <c r="O148" s="122">
        <f t="shared" ca="1" si="22"/>
        <v>1000000</v>
      </c>
      <c r="P148" s="122">
        <f t="shared" ca="1" si="23"/>
        <v>1000000</v>
      </c>
      <c r="R148" s="108">
        <f t="shared" ca="1" si="19"/>
        <v>2.9579008103453343E-2</v>
      </c>
    </row>
    <row r="149" spans="1:18" x14ac:dyDescent="0.2">
      <c r="A149" s="17"/>
      <c r="B149" s="137">
        <v>134</v>
      </c>
      <c r="C149" s="120">
        <f ca="1">'s1'!I152</f>
        <v>179.05602436678259</v>
      </c>
      <c r="D149" s="120">
        <f ca="1">'s1'!J152</f>
        <v>75.330325670552853</v>
      </c>
      <c r="E149" s="28"/>
      <c r="F149" s="19">
        <f t="shared" ca="1" si="16"/>
        <v>3.1911999957510935E-2</v>
      </c>
      <c r="H149" s="19">
        <f t="shared" ca="1" si="17"/>
        <v>4.135083759460003E-3</v>
      </c>
      <c r="I149" s="18"/>
      <c r="J149" s="121">
        <f t="shared" ca="1" si="20"/>
        <v>1000000</v>
      </c>
      <c r="K149" s="121">
        <f t="shared" ca="1" si="21"/>
        <v>-1000000</v>
      </c>
      <c r="M149" s="82">
        <f t="shared" ca="1" si="18"/>
        <v>4.5772216658487913E-3</v>
      </c>
      <c r="N149" s="18"/>
      <c r="O149" s="122">
        <f t="shared" ca="1" si="22"/>
        <v>179.05602436678259</v>
      </c>
      <c r="P149" s="122">
        <f t="shared" ca="1" si="23"/>
        <v>75.330325670552853</v>
      </c>
      <c r="R149" s="108">
        <f t="shared" ca="1" si="19"/>
        <v>3.8958294379748855E-2</v>
      </c>
    </row>
    <row r="150" spans="1:18" x14ac:dyDescent="0.2">
      <c r="A150" s="17"/>
      <c r="B150" s="137">
        <v>135</v>
      </c>
      <c r="C150" s="120">
        <f ca="1">'s1'!I153</f>
        <v>183.17377600333035</v>
      </c>
      <c r="D150" s="120">
        <f ca="1">'s1'!J153</f>
        <v>81.473292054023901</v>
      </c>
      <c r="E150" s="28"/>
      <c r="F150" s="19">
        <f t="shared" ca="1" si="16"/>
        <v>2.0285960947875385E-2</v>
      </c>
      <c r="H150" s="19">
        <f t="shared" ca="1" si="17"/>
        <v>3.3295885214198191E-2</v>
      </c>
      <c r="I150" s="18"/>
      <c r="J150" s="121">
        <f t="shared" ca="1" si="20"/>
        <v>1000000</v>
      </c>
      <c r="K150" s="121">
        <f t="shared" ca="1" si="21"/>
        <v>-1000000</v>
      </c>
      <c r="M150" s="82">
        <f t="shared" ca="1" si="18"/>
        <v>4.1722874776815695E-2</v>
      </c>
      <c r="N150" s="18"/>
      <c r="O150" s="122">
        <f t="shared" ca="1" si="22"/>
        <v>1000000</v>
      </c>
      <c r="P150" s="122">
        <f t="shared" ca="1" si="23"/>
        <v>1000000</v>
      </c>
      <c r="R150" s="108">
        <f t="shared" ca="1" si="19"/>
        <v>2.5770761711075743E-2</v>
      </c>
    </row>
    <row r="151" spans="1:18" x14ac:dyDescent="0.2">
      <c r="A151" s="17"/>
      <c r="B151" s="137">
        <v>136</v>
      </c>
      <c r="C151" s="120">
        <f ca="1">'s1'!I154</f>
        <v>171.11303266496313</v>
      </c>
      <c r="D151" s="120">
        <f ca="1">'s1'!J154</f>
        <v>68.350723330906135</v>
      </c>
      <c r="E151" s="28"/>
      <c r="F151" s="19">
        <f t="shared" ca="1" si="16"/>
        <v>1.3751433877557733E-2</v>
      </c>
      <c r="H151" s="19">
        <f t="shared" ca="1" si="17"/>
        <v>2.1128049872238489E-3</v>
      </c>
      <c r="I151" s="18"/>
      <c r="J151" s="121">
        <f t="shared" ca="1" si="20"/>
        <v>171.11303266496313</v>
      </c>
      <c r="K151" s="121">
        <f t="shared" ca="1" si="21"/>
        <v>68.350723330906135</v>
      </c>
      <c r="M151" s="82">
        <f t="shared" ca="1" si="18"/>
        <v>8.9314901101106396E-3</v>
      </c>
      <c r="N151" s="18"/>
      <c r="O151" s="122">
        <f t="shared" ca="1" si="22"/>
        <v>1000000</v>
      </c>
      <c r="P151" s="122">
        <f t="shared" ca="1" si="23"/>
        <v>1000000</v>
      </c>
      <c r="R151" s="108">
        <f t="shared" ca="1" si="19"/>
        <v>8.8582589154508637E-4</v>
      </c>
    </row>
    <row r="152" spans="1:18" x14ac:dyDescent="0.2">
      <c r="A152" s="17"/>
      <c r="B152" s="137">
        <v>137</v>
      </c>
      <c r="C152" s="120">
        <f ca="1">'s1'!I155</f>
        <v>174.77217144575712</v>
      </c>
      <c r="D152" s="120">
        <f ca="1">'s1'!J155</f>
        <v>76.42462830078891</v>
      </c>
      <c r="E152" s="28"/>
      <c r="F152" s="19">
        <f t="shared" ca="1" si="16"/>
        <v>2.6106531994800369E-2</v>
      </c>
      <c r="H152" s="19">
        <f t="shared" ca="1" si="17"/>
        <v>3.2800477618585858E-2</v>
      </c>
      <c r="I152" s="18"/>
      <c r="J152" s="121">
        <f t="shared" ca="1" si="20"/>
        <v>1000000</v>
      </c>
      <c r="K152" s="121">
        <f t="shared" ca="1" si="21"/>
        <v>-1000000</v>
      </c>
      <c r="M152" s="82">
        <f t="shared" ca="1" si="18"/>
        <v>5.6092643541032168E-2</v>
      </c>
      <c r="N152" s="18"/>
      <c r="O152" s="122">
        <f t="shared" ca="1" si="22"/>
        <v>1000000</v>
      </c>
      <c r="P152" s="122">
        <f t="shared" ca="1" si="23"/>
        <v>1000000</v>
      </c>
      <c r="R152" s="108">
        <f t="shared" ca="1" si="19"/>
        <v>2.2120025333020901E-2</v>
      </c>
    </row>
    <row r="153" spans="1:18" x14ac:dyDescent="0.2">
      <c r="A153" s="17"/>
      <c r="B153" s="137">
        <v>138</v>
      </c>
      <c r="C153" s="120">
        <f ca="1">'s1'!I156</f>
        <v>165.06092915210834</v>
      </c>
      <c r="D153" s="120">
        <f ca="1">'s1'!J156</f>
        <v>76.474164045626409</v>
      </c>
      <c r="E153" s="28"/>
      <c r="F153" s="19">
        <f t="shared" ca="1" si="16"/>
        <v>2.6535501637981237E-3</v>
      </c>
      <c r="H153" s="19">
        <f t="shared" ca="1" si="17"/>
        <v>4.9827628234673307E-3</v>
      </c>
      <c r="I153" s="18"/>
      <c r="J153" s="121">
        <f t="shared" ca="1" si="20"/>
        <v>1000000</v>
      </c>
      <c r="K153" s="121">
        <f t="shared" ca="1" si="21"/>
        <v>-1000000</v>
      </c>
      <c r="M153" s="82">
        <f t="shared" ca="1" si="18"/>
        <v>9.2870118003387306E-2</v>
      </c>
      <c r="N153" s="18"/>
      <c r="O153" s="122">
        <f t="shared" ca="1" si="22"/>
        <v>1000000</v>
      </c>
      <c r="P153" s="122">
        <f t="shared" ca="1" si="23"/>
        <v>1000000</v>
      </c>
      <c r="R153" s="108">
        <f t="shared" ca="1" si="19"/>
        <v>4.3165268142180933E-3</v>
      </c>
    </row>
    <row r="154" spans="1:18" x14ac:dyDescent="0.2">
      <c r="A154" s="17"/>
      <c r="B154" s="137">
        <v>139</v>
      </c>
      <c r="C154" s="120">
        <f ca="1">'s1'!I157</f>
        <v>192.74309010270434</v>
      </c>
      <c r="D154" s="120">
        <f ca="1">'s1'!J157</f>
        <v>79.357230024182542</v>
      </c>
      <c r="E154" s="28"/>
      <c r="F154" s="19">
        <f t="shared" ca="1" si="16"/>
        <v>1.3103129076500554E-2</v>
      </c>
      <c r="H154" s="19">
        <f t="shared" ca="1" si="17"/>
        <v>2.7751241622166641E-2</v>
      </c>
      <c r="I154" s="18"/>
      <c r="J154" s="121">
        <f t="shared" ca="1" si="20"/>
        <v>1000000</v>
      </c>
      <c r="K154" s="121">
        <f t="shared" ca="1" si="21"/>
        <v>-1000000</v>
      </c>
      <c r="M154" s="82">
        <f t="shared" ca="1" si="18"/>
        <v>8.1520045328091748E-2</v>
      </c>
      <c r="N154" s="18"/>
      <c r="O154" s="122">
        <f t="shared" ca="1" si="22"/>
        <v>1000000</v>
      </c>
      <c r="P154" s="122">
        <f t="shared" ca="1" si="23"/>
        <v>1000000</v>
      </c>
      <c r="R154" s="108">
        <f t="shared" ca="1" si="19"/>
        <v>2.3462817809100347E-4</v>
      </c>
    </row>
    <row r="155" spans="1:18" x14ac:dyDescent="0.2">
      <c r="A155" s="17"/>
      <c r="B155" s="137">
        <v>140</v>
      </c>
      <c r="C155" s="120">
        <f ca="1">'s1'!I158</f>
        <v>185.47124566854018</v>
      </c>
      <c r="D155" s="120">
        <f ca="1">'s1'!J158</f>
        <v>84.334498724122454</v>
      </c>
      <c r="E155" s="28"/>
      <c r="F155" s="19">
        <f t="shared" ca="1" si="16"/>
        <v>5.216265607943609E-3</v>
      </c>
      <c r="H155" s="19">
        <f t="shared" ca="1" si="17"/>
        <v>1.9400625126926807E-2</v>
      </c>
      <c r="I155" s="18"/>
      <c r="J155" s="121">
        <f t="shared" ca="1" si="20"/>
        <v>1000000</v>
      </c>
      <c r="K155" s="121">
        <f t="shared" ca="1" si="21"/>
        <v>-1000000</v>
      </c>
      <c r="M155" s="82">
        <f t="shared" ca="1" si="18"/>
        <v>7.8714099668572308E-3</v>
      </c>
      <c r="N155" s="18"/>
      <c r="O155" s="122">
        <f t="shared" ca="1" si="22"/>
        <v>1000000</v>
      </c>
      <c r="P155" s="122">
        <f t="shared" ca="1" si="23"/>
        <v>1000000</v>
      </c>
      <c r="R155" s="108">
        <f t="shared" ca="1" si="19"/>
        <v>1.291120561225836E-3</v>
      </c>
    </row>
    <row r="156" spans="1:18" x14ac:dyDescent="0.2">
      <c r="A156" s="17"/>
      <c r="B156" s="137">
        <v>141</v>
      </c>
      <c r="C156" s="120">
        <f ca="1">'s1'!I159</f>
        <v>191.23122172184978</v>
      </c>
      <c r="D156" s="120">
        <f ca="1">'s1'!J159</f>
        <v>86.387211060127854</v>
      </c>
      <c r="E156" s="28"/>
      <c r="F156" s="19">
        <f t="shared" ca="1" si="16"/>
        <v>1.7806024219788465E-2</v>
      </c>
      <c r="H156" s="19">
        <f t="shared" ca="1" si="17"/>
        <v>2.9575276344589386E-2</v>
      </c>
      <c r="I156" s="18"/>
      <c r="J156" s="121">
        <f t="shared" ca="1" si="20"/>
        <v>1000000</v>
      </c>
      <c r="K156" s="121">
        <f t="shared" ca="1" si="21"/>
        <v>-1000000</v>
      </c>
      <c r="M156" s="82">
        <f t="shared" ca="1" si="18"/>
        <v>3.362253605133259E-3</v>
      </c>
      <c r="N156" s="18"/>
      <c r="O156" s="122">
        <f t="shared" ca="1" si="22"/>
        <v>1000000</v>
      </c>
      <c r="P156" s="122">
        <f t="shared" ca="1" si="23"/>
        <v>1000000</v>
      </c>
      <c r="R156" s="108">
        <f t="shared" ca="1" si="19"/>
        <v>4.4714674484040368E-3</v>
      </c>
    </row>
    <row r="157" spans="1:18" x14ac:dyDescent="0.2">
      <c r="A157" s="17"/>
      <c r="B157" s="137">
        <v>142</v>
      </c>
      <c r="C157" s="120">
        <f ca="1">'s1'!I160</f>
        <v>181.75710098764176</v>
      </c>
      <c r="D157" s="120">
        <f ca="1">'s1'!J160</f>
        <v>82.035416299002989</v>
      </c>
      <c r="E157" s="28"/>
      <c r="F157" s="19">
        <f t="shared" ca="1" si="16"/>
        <v>3.1280066941091436E-2</v>
      </c>
      <c r="H157" s="19">
        <f t="shared" ca="1" si="17"/>
        <v>3.964585845274296E-2</v>
      </c>
      <c r="I157" s="18"/>
      <c r="J157" s="121">
        <f t="shared" ca="1" si="20"/>
        <v>1000000</v>
      </c>
      <c r="K157" s="121">
        <f t="shared" ca="1" si="21"/>
        <v>-1000000</v>
      </c>
      <c r="M157" s="82">
        <f t="shared" ca="1" si="18"/>
        <v>3.2855737134732742E-2</v>
      </c>
      <c r="N157" s="18"/>
      <c r="O157" s="122">
        <f t="shared" ca="1" si="22"/>
        <v>1000000</v>
      </c>
      <c r="P157" s="122">
        <f t="shared" ca="1" si="23"/>
        <v>1000000</v>
      </c>
      <c r="R157" s="108">
        <f t="shared" ca="1" si="19"/>
        <v>1.3746559810025271E-2</v>
      </c>
    </row>
    <row r="158" spans="1:18" x14ac:dyDescent="0.2">
      <c r="A158" s="17"/>
      <c r="B158" s="137">
        <v>143</v>
      </c>
      <c r="C158" s="120">
        <f ca="1">'s1'!I161</f>
        <v>199.50344303298172</v>
      </c>
      <c r="D158" s="120">
        <f ca="1">'s1'!J161</f>
        <v>83.213290260403753</v>
      </c>
      <c r="E158" s="28"/>
      <c r="F158" s="19">
        <f t="shared" ca="1" si="16"/>
        <v>1.5559754245449587E-3</v>
      </c>
      <c r="H158" s="19">
        <f t="shared" ca="1" si="17"/>
        <v>1.1863999288684266E-2</v>
      </c>
      <c r="I158" s="18"/>
      <c r="J158" s="121">
        <f t="shared" ca="1" si="20"/>
        <v>1000000</v>
      </c>
      <c r="K158" s="121">
        <f t="shared" ca="1" si="21"/>
        <v>-1000000</v>
      </c>
      <c r="M158" s="82">
        <f t="shared" ca="1" si="18"/>
        <v>1.7394875221117559E-2</v>
      </c>
      <c r="N158" s="18"/>
      <c r="O158" s="122">
        <f t="shared" ca="1" si="22"/>
        <v>1000000</v>
      </c>
      <c r="P158" s="122">
        <f t="shared" ca="1" si="23"/>
        <v>1000000</v>
      </c>
      <c r="R158" s="108">
        <f t="shared" ca="1" si="19"/>
        <v>1.6330852175332891E-4</v>
      </c>
    </row>
    <row r="159" spans="1:18" x14ac:dyDescent="0.2">
      <c r="A159" s="17"/>
      <c r="B159" s="137">
        <v>144</v>
      </c>
      <c r="C159" s="120">
        <f ca="1">'s1'!I162</f>
        <v>172.91288210598643</v>
      </c>
      <c r="D159" s="120">
        <f ca="1">'s1'!J162</f>
        <v>75.142487832941029</v>
      </c>
      <c r="E159" s="28"/>
      <c r="F159" s="19">
        <f t="shared" ca="1" si="16"/>
        <v>1.5999322184618029E-2</v>
      </c>
      <c r="H159" s="19">
        <f t="shared" ca="1" si="17"/>
        <v>2.4443533719151506E-2</v>
      </c>
      <c r="I159" s="18"/>
      <c r="J159" s="121">
        <f t="shared" ca="1" si="20"/>
        <v>1000000</v>
      </c>
      <c r="K159" s="121">
        <f t="shared" ca="1" si="21"/>
        <v>-1000000</v>
      </c>
      <c r="M159" s="82">
        <f t="shared" ca="1" si="18"/>
        <v>6.292731775070648E-2</v>
      </c>
      <c r="N159" s="18"/>
      <c r="O159" s="122">
        <f t="shared" ca="1" si="22"/>
        <v>172.91288210598643</v>
      </c>
      <c r="P159" s="122">
        <f t="shared" ca="1" si="23"/>
        <v>75.142487832941029</v>
      </c>
      <c r="R159" s="108">
        <f t="shared" ca="1" si="19"/>
        <v>3.7139124304531881E-2</v>
      </c>
    </row>
    <row r="160" spans="1:18" x14ac:dyDescent="0.2">
      <c r="A160" s="17"/>
      <c r="B160" s="137">
        <v>145</v>
      </c>
      <c r="C160" s="120">
        <f ca="1">'s1'!I163</f>
        <v>178.17298564097317</v>
      </c>
      <c r="D160" s="120">
        <f ca="1">'s1'!J163</f>
        <v>76.491545266087542</v>
      </c>
      <c r="E160" s="28"/>
      <c r="F160" s="19">
        <f t="shared" ca="1" si="16"/>
        <v>3.5308627456270759E-2</v>
      </c>
      <c r="H160" s="19">
        <f t="shared" ca="1" si="17"/>
        <v>5.1866933095565441E-2</v>
      </c>
      <c r="I160" s="18"/>
      <c r="J160" s="121">
        <f t="shared" ca="1" si="20"/>
        <v>1000000</v>
      </c>
      <c r="K160" s="121">
        <f t="shared" ca="1" si="21"/>
        <v>-1000000</v>
      </c>
      <c r="M160" s="82">
        <f t="shared" ca="1" si="18"/>
        <v>5.4461597129709924E-2</v>
      </c>
      <c r="N160" s="18"/>
      <c r="O160" s="122">
        <f t="shared" ca="1" si="22"/>
        <v>1000000</v>
      </c>
      <c r="P160" s="122">
        <f t="shared" ca="1" si="23"/>
        <v>1000000</v>
      </c>
      <c r="R160" s="108">
        <f t="shared" ca="1" si="19"/>
        <v>5.5816893633590303E-3</v>
      </c>
    </row>
    <row r="161" spans="1:18" x14ac:dyDescent="0.2">
      <c r="A161" s="17"/>
      <c r="B161" s="137">
        <v>146</v>
      </c>
      <c r="C161" s="120">
        <f ca="1">'s1'!I164</f>
        <v>180.3959897619153</v>
      </c>
      <c r="D161" s="120">
        <f ca="1">'s1'!J164</f>
        <v>79.046292749859504</v>
      </c>
      <c r="E161" s="28"/>
      <c r="F161" s="19">
        <f t="shared" ca="1" si="16"/>
        <v>1.9840474713689587E-2</v>
      </c>
      <c r="H161" s="19">
        <f t="shared" ca="1" si="17"/>
        <v>2.6479666286668792E-2</v>
      </c>
      <c r="I161" s="18"/>
      <c r="J161" s="121">
        <f t="shared" ca="1" si="20"/>
        <v>1000000</v>
      </c>
      <c r="K161" s="121">
        <f t="shared" ca="1" si="21"/>
        <v>-1000000</v>
      </c>
      <c r="M161" s="82">
        <f t="shared" ca="1" si="18"/>
        <v>4.4719654121360454E-2</v>
      </c>
      <c r="N161" s="18"/>
      <c r="O161" s="122">
        <f t="shared" ca="1" si="22"/>
        <v>1000000</v>
      </c>
      <c r="P161" s="122">
        <f t="shared" ca="1" si="23"/>
        <v>1000000</v>
      </c>
      <c r="R161" s="108">
        <f t="shared" ca="1" si="19"/>
        <v>1.5575605240474948E-3</v>
      </c>
    </row>
    <row r="162" spans="1:18" x14ac:dyDescent="0.2">
      <c r="A162" s="17"/>
      <c r="B162" s="137">
        <v>147</v>
      </c>
      <c r="C162" s="120">
        <f ca="1">'s1'!I165</f>
        <v>190.71964923373216</v>
      </c>
      <c r="D162" s="120">
        <f ca="1">'s1'!J165</f>
        <v>79.349434182808622</v>
      </c>
      <c r="E162" s="28"/>
      <c r="F162" s="19">
        <f t="shared" ca="1" si="16"/>
        <v>1.302420194559515E-2</v>
      </c>
      <c r="H162" s="19">
        <f t="shared" ca="1" si="17"/>
        <v>7.2786420805573723E-2</v>
      </c>
      <c r="I162" s="18"/>
      <c r="J162" s="121">
        <f t="shared" ca="1" si="20"/>
        <v>1000000</v>
      </c>
      <c r="K162" s="121">
        <f t="shared" ca="1" si="21"/>
        <v>-1000000</v>
      </c>
      <c r="M162" s="82">
        <f t="shared" ca="1" si="18"/>
        <v>6.0684763131490106E-2</v>
      </c>
      <c r="N162" s="18"/>
      <c r="O162" s="122">
        <f t="shared" ca="1" si="22"/>
        <v>1000000</v>
      </c>
      <c r="P162" s="122">
        <f t="shared" ca="1" si="23"/>
        <v>1000000</v>
      </c>
      <c r="R162" s="108">
        <f t="shared" ca="1" si="19"/>
        <v>4.1946406788052467E-3</v>
      </c>
    </row>
    <row r="163" spans="1:18" x14ac:dyDescent="0.2">
      <c r="A163" s="17"/>
      <c r="B163" s="137">
        <v>148</v>
      </c>
      <c r="C163" s="120">
        <f ca="1">'s1'!I166</f>
        <v>179.25134129339975</v>
      </c>
      <c r="D163" s="120">
        <f ca="1">'s1'!J166</f>
        <v>74.337692408475277</v>
      </c>
      <c r="E163" s="28"/>
      <c r="F163" s="19">
        <f t="shared" ca="1" si="16"/>
        <v>2.1397051346939838E-2</v>
      </c>
      <c r="H163" s="19">
        <f t="shared" ca="1" si="17"/>
        <v>1.1988251941630914E-2</v>
      </c>
      <c r="I163" s="18"/>
      <c r="J163" s="121">
        <f t="shared" ca="1" si="20"/>
        <v>1000000</v>
      </c>
      <c r="K163" s="121">
        <f t="shared" ca="1" si="21"/>
        <v>-1000000</v>
      </c>
      <c r="M163" s="82">
        <f t="shared" ca="1" si="18"/>
        <v>3.3010006768809788E-2</v>
      </c>
      <c r="N163" s="18"/>
      <c r="O163" s="122">
        <f t="shared" ca="1" si="22"/>
        <v>179.25134129339975</v>
      </c>
      <c r="P163" s="122">
        <f t="shared" ca="1" si="23"/>
        <v>74.337692408475277</v>
      </c>
      <c r="R163" s="108">
        <f t="shared" ca="1" si="19"/>
        <v>2.8855501329053315E-2</v>
      </c>
    </row>
    <row r="164" spans="1:18" x14ac:dyDescent="0.2">
      <c r="A164" s="17"/>
      <c r="B164" s="137">
        <v>149</v>
      </c>
      <c r="C164" s="120">
        <f ca="1">'s1'!I167</f>
        <v>180.03624506496641</v>
      </c>
      <c r="D164" s="120">
        <f ca="1">'s1'!J167</f>
        <v>81.448906870784327</v>
      </c>
      <c r="E164" s="28"/>
      <c r="F164" s="19">
        <f t="shared" ca="1" si="16"/>
        <v>2.6538500229092436E-2</v>
      </c>
      <c r="H164" s="19">
        <f t="shared" ca="1" si="17"/>
        <v>6.674558052656171E-2</v>
      </c>
      <c r="I164" s="18"/>
      <c r="J164" s="121">
        <f t="shared" ca="1" si="20"/>
        <v>1000000</v>
      </c>
      <c r="K164" s="121">
        <f t="shared" ca="1" si="21"/>
        <v>-1000000</v>
      </c>
      <c r="M164" s="82">
        <f t="shared" ca="1" si="18"/>
        <v>4.9070345240287652E-2</v>
      </c>
      <c r="N164" s="18"/>
      <c r="O164" s="122">
        <f t="shared" ca="1" si="22"/>
        <v>1000000</v>
      </c>
      <c r="P164" s="122">
        <f t="shared" ca="1" si="23"/>
        <v>1000000</v>
      </c>
      <c r="R164" s="108">
        <f t="shared" ca="1" si="19"/>
        <v>2.9175718565524065E-2</v>
      </c>
    </row>
    <row r="165" spans="1:18" x14ac:dyDescent="0.2">
      <c r="A165" s="17"/>
      <c r="B165" s="137">
        <v>150</v>
      </c>
      <c r="C165" s="120">
        <f ca="1">'s1'!I168</f>
        <v>186.91086740670559</v>
      </c>
      <c r="D165" s="120">
        <f ca="1">'s1'!J168</f>
        <v>81.611375531853426</v>
      </c>
      <c r="E165" s="28"/>
      <c r="F165" s="19">
        <f t="shared" ca="1" si="16"/>
        <v>1.5601642917522751E-2</v>
      </c>
      <c r="H165" s="19">
        <f t="shared" ca="1" si="17"/>
        <v>2.5496687006122808E-2</v>
      </c>
      <c r="I165" s="18"/>
      <c r="J165" s="121">
        <f t="shared" ca="1" si="20"/>
        <v>1000000</v>
      </c>
      <c r="K165" s="121">
        <f t="shared" ca="1" si="21"/>
        <v>-1000000</v>
      </c>
      <c r="M165" s="82">
        <f t="shared" ca="1" si="18"/>
        <v>4.2791266456747107E-2</v>
      </c>
      <c r="N165" s="18"/>
      <c r="O165" s="122">
        <f t="shared" ca="1" si="22"/>
        <v>1000000</v>
      </c>
      <c r="P165" s="122">
        <f t="shared" ca="1" si="23"/>
        <v>1000000</v>
      </c>
      <c r="R165" s="108">
        <f t="shared" ca="1" si="19"/>
        <v>7.0152202716889257E-3</v>
      </c>
    </row>
    <row r="166" spans="1:18" x14ac:dyDescent="0.2">
      <c r="A166" s="17"/>
      <c r="B166" s="137">
        <v>151</v>
      </c>
      <c r="C166" s="120">
        <f ca="1">'s1'!I169</f>
        <v>179.16990423233685</v>
      </c>
      <c r="D166" s="120">
        <f ca="1">'s1'!J169</f>
        <v>81.192365847325718</v>
      </c>
      <c r="E166" s="28"/>
      <c r="F166" s="19">
        <f t="shared" ca="1" si="16"/>
        <v>3.3453594619820295E-2</v>
      </c>
      <c r="H166" s="19">
        <f t="shared" ca="1" si="17"/>
        <v>2.3828904756046945E-2</v>
      </c>
      <c r="I166" s="18"/>
      <c r="J166" s="121">
        <f t="shared" ca="1" si="20"/>
        <v>1000000</v>
      </c>
      <c r="K166" s="121">
        <f t="shared" ca="1" si="21"/>
        <v>-1000000</v>
      </c>
      <c r="M166" s="82">
        <f t="shared" ca="1" si="18"/>
        <v>6.5903964006670084E-3</v>
      </c>
      <c r="N166" s="18"/>
      <c r="O166" s="122">
        <f t="shared" ca="1" si="22"/>
        <v>1000000</v>
      </c>
      <c r="P166" s="122">
        <f t="shared" ca="1" si="23"/>
        <v>1000000</v>
      </c>
      <c r="R166" s="108">
        <f t="shared" ca="1" si="19"/>
        <v>2.9773288615468168E-2</v>
      </c>
    </row>
    <row r="167" spans="1:18" x14ac:dyDescent="0.2">
      <c r="A167" s="17"/>
      <c r="B167" s="137">
        <v>152</v>
      </c>
      <c r="C167" s="120">
        <f ca="1">'s1'!I170</f>
        <v>177.4752301832786</v>
      </c>
      <c r="D167" s="120">
        <f ca="1">'s1'!J170</f>
        <v>73.165643787662859</v>
      </c>
      <c r="E167" s="28"/>
      <c r="F167" s="19">
        <f t="shared" ca="1" si="16"/>
        <v>3.6445319291014966E-3</v>
      </c>
      <c r="H167" s="19">
        <f t="shared" ca="1" si="17"/>
        <v>1.7227432649427972E-3</v>
      </c>
      <c r="I167" s="18"/>
      <c r="J167" s="121">
        <f t="shared" ca="1" si="20"/>
        <v>1000000</v>
      </c>
      <c r="K167" s="121">
        <f t="shared" ca="1" si="21"/>
        <v>-1000000</v>
      </c>
      <c r="M167" s="82">
        <f t="shared" ca="1" si="18"/>
        <v>4.4307747031129462E-2</v>
      </c>
      <c r="N167" s="18"/>
      <c r="O167" s="122">
        <f t="shared" ca="1" si="22"/>
        <v>1000000</v>
      </c>
      <c r="P167" s="122">
        <f t="shared" ca="1" si="23"/>
        <v>1000000</v>
      </c>
      <c r="R167" s="108">
        <f t="shared" ca="1" si="19"/>
        <v>3.8555818834343373E-3</v>
      </c>
    </row>
    <row r="168" spans="1:18" x14ac:dyDescent="0.2">
      <c r="A168" s="17"/>
      <c r="B168" s="137">
        <v>153</v>
      </c>
      <c r="C168" s="120">
        <f ca="1">'s1'!I171</f>
        <v>166.52393743430071</v>
      </c>
      <c r="D168" s="120">
        <f ca="1">'s1'!J171</f>
        <v>68.642076215254235</v>
      </c>
      <c r="E168" s="28"/>
      <c r="F168" s="19">
        <f t="shared" ca="1" si="16"/>
        <v>1.126206703844624E-2</v>
      </c>
      <c r="H168" s="19">
        <f t="shared" ca="1" si="17"/>
        <v>3.4120958044920164E-3</v>
      </c>
      <c r="I168" s="18"/>
      <c r="J168" s="121">
        <f t="shared" ca="1" si="20"/>
        <v>1000000</v>
      </c>
      <c r="K168" s="121">
        <f t="shared" ca="1" si="21"/>
        <v>-1000000</v>
      </c>
      <c r="M168" s="82">
        <f t="shared" ca="1" si="18"/>
        <v>8.3021199168196958E-4</v>
      </c>
      <c r="N168" s="18"/>
      <c r="O168" s="122">
        <f t="shared" ca="1" si="22"/>
        <v>1000000</v>
      </c>
      <c r="P168" s="122">
        <f t="shared" ca="1" si="23"/>
        <v>1000000</v>
      </c>
      <c r="R168" s="108">
        <f t="shared" ca="1" si="19"/>
        <v>9.4505535398158869E-3</v>
      </c>
    </row>
    <row r="169" spans="1:18" x14ac:dyDescent="0.2">
      <c r="A169" s="17"/>
      <c r="B169" s="137">
        <v>154</v>
      </c>
      <c r="C169" s="120">
        <f ca="1">'s1'!I172</f>
        <v>188.18912486918211</v>
      </c>
      <c r="D169" s="120">
        <f ca="1">'s1'!J172</f>
        <v>76.393569869759958</v>
      </c>
      <c r="E169" s="28"/>
      <c r="F169" s="19">
        <f t="shared" ca="1" si="16"/>
        <v>1.0757487442385187E-2</v>
      </c>
      <c r="H169" s="19">
        <f t="shared" ca="1" si="17"/>
        <v>3.9453379366761056E-2</v>
      </c>
      <c r="I169" s="18"/>
      <c r="J169" s="121">
        <f t="shared" ca="1" si="20"/>
        <v>1000000</v>
      </c>
      <c r="K169" s="121">
        <f t="shared" ca="1" si="21"/>
        <v>-1000000</v>
      </c>
      <c r="M169" s="82">
        <f t="shared" ca="1" si="18"/>
        <v>8.2934508363804421E-2</v>
      </c>
      <c r="N169" s="18"/>
      <c r="O169" s="122">
        <f t="shared" ca="1" si="22"/>
        <v>1000000</v>
      </c>
      <c r="P169" s="122">
        <f t="shared" ca="1" si="23"/>
        <v>1000000</v>
      </c>
      <c r="R169" s="108">
        <f t="shared" ca="1" si="19"/>
        <v>5.7292349363071635E-3</v>
      </c>
    </row>
    <row r="170" spans="1:18" x14ac:dyDescent="0.2">
      <c r="A170" s="17"/>
      <c r="B170" s="137">
        <v>155</v>
      </c>
      <c r="C170" s="120">
        <f ca="1">'s1'!I173</f>
        <v>183.18966238905324</v>
      </c>
      <c r="D170" s="120">
        <f ca="1">'s1'!J173</f>
        <v>74.348747798900249</v>
      </c>
      <c r="E170" s="28"/>
      <c r="F170" s="19">
        <f t="shared" ca="1" si="16"/>
        <v>2.5017476807080791E-2</v>
      </c>
      <c r="H170" s="19">
        <f t="shared" ca="1" si="17"/>
        <v>7.4543955313931057E-3</v>
      </c>
      <c r="I170" s="18"/>
      <c r="J170" s="121">
        <f t="shared" ca="1" si="20"/>
        <v>1000000</v>
      </c>
      <c r="K170" s="121">
        <f t="shared" ca="1" si="21"/>
        <v>-1000000</v>
      </c>
      <c r="M170" s="82">
        <f t="shared" ca="1" si="18"/>
        <v>6.0571678100261997E-2</v>
      </c>
      <c r="N170" s="18"/>
      <c r="O170" s="122">
        <f t="shared" ca="1" si="22"/>
        <v>183.18966238905324</v>
      </c>
      <c r="P170" s="122">
        <f t="shared" ca="1" si="23"/>
        <v>74.348747798900249</v>
      </c>
      <c r="R170" s="108">
        <f t="shared" ca="1" si="19"/>
        <v>1.1314515214250887E-2</v>
      </c>
    </row>
    <row r="171" spans="1:18" x14ac:dyDescent="0.2">
      <c r="A171" s="17"/>
      <c r="B171" s="137">
        <v>156</v>
      </c>
      <c r="C171" s="120">
        <f ca="1">'s1'!I174</f>
        <v>175.23101147691236</v>
      </c>
      <c r="D171" s="120">
        <f ca="1">'s1'!J174</f>
        <v>78.698484079486391</v>
      </c>
      <c r="E171" s="28"/>
      <c r="F171" s="19">
        <f t="shared" ca="1" si="16"/>
        <v>2.8999895539096508E-2</v>
      </c>
      <c r="H171" s="19">
        <f t="shared" ca="1" si="17"/>
        <v>1.6326550539593171E-2</v>
      </c>
      <c r="I171" s="18"/>
      <c r="J171" s="121">
        <f t="shared" ca="1" si="20"/>
        <v>1000000</v>
      </c>
      <c r="K171" s="121">
        <f t="shared" ca="1" si="21"/>
        <v>-1000000</v>
      </c>
      <c r="M171" s="82">
        <f t="shared" ca="1" si="18"/>
        <v>2.3934481527448568E-2</v>
      </c>
      <c r="N171" s="18"/>
      <c r="O171" s="122">
        <f t="shared" ca="1" si="22"/>
        <v>1000000</v>
      </c>
      <c r="P171" s="122">
        <f t="shared" ca="1" si="23"/>
        <v>1000000</v>
      </c>
      <c r="R171" s="108">
        <f t="shared" ca="1" si="19"/>
        <v>4.8812441890757396E-2</v>
      </c>
    </row>
    <row r="172" spans="1:18" x14ac:dyDescent="0.2">
      <c r="A172" s="17"/>
      <c r="B172" s="137">
        <v>157</v>
      </c>
      <c r="C172" s="120">
        <f ca="1">'s1'!I175</f>
        <v>174.50854380249541</v>
      </c>
      <c r="D172" s="120">
        <f ca="1">'s1'!J175</f>
        <v>75.574908904201351</v>
      </c>
      <c r="E172" s="28"/>
      <c r="F172" s="19">
        <f t="shared" ca="1" si="16"/>
        <v>2.1629284951625378E-2</v>
      </c>
      <c r="H172" s="19">
        <f t="shared" ca="1" si="17"/>
        <v>1.6503558826674029E-2</v>
      </c>
      <c r="I172" s="18"/>
      <c r="J172" s="121">
        <f t="shared" ca="1" si="20"/>
        <v>1000000</v>
      </c>
      <c r="K172" s="121">
        <f t="shared" ca="1" si="21"/>
        <v>-1000000</v>
      </c>
      <c r="M172" s="82">
        <f t="shared" ca="1" si="18"/>
        <v>3.5513136348830951E-2</v>
      </c>
      <c r="N172" s="18"/>
      <c r="O172" s="122">
        <f t="shared" ca="1" si="22"/>
        <v>174.50854380249541</v>
      </c>
      <c r="P172" s="122">
        <f t="shared" ca="1" si="23"/>
        <v>75.574908904201351</v>
      </c>
      <c r="R172" s="108">
        <f t="shared" ca="1" si="19"/>
        <v>2.6965014303657678E-2</v>
      </c>
    </row>
    <row r="173" spans="1:18" x14ac:dyDescent="0.2">
      <c r="A173" s="17"/>
      <c r="B173" s="137">
        <v>158</v>
      </c>
      <c r="C173" s="120">
        <f ca="1">'s1'!I176</f>
        <v>164.63935377389359</v>
      </c>
      <c r="D173" s="120">
        <f ca="1">'s1'!J176</f>
        <v>76.307525533525649</v>
      </c>
      <c r="E173" s="28"/>
      <c r="F173" s="19">
        <f t="shared" ca="1" si="16"/>
        <v>3.8503692244290511E-4</v>
      </c>
      <c r="H173" s="19">
        <f t="shared" ca="1" si="17"/>
        <v>4.0664493619637497E-2</v>
      </c>
      <c r="I173" s="18"/>
      <c r="J173" s="121">
        <f t="shared" ca="1" si="20"/>
        <v>1000000</v>
      </c>
      <c r="K173" s="121">
        <f t="shared" ca="1" si="21"/>
        <v>-1000000</v>
      </c>
      <c r="M173" s="82">
        <f t="shared" ca="1" si="18"/>
        <v>2.4528490103865326E-2</v>
      </c>
      <c r="N173" s="18"/>
      <c r="O173" s="122">
        <f t="shared" ca="1" si="22"/>
        <v>1000000</v>
      </c>
      <c r="P173" s="122">
        <f t="shared" ca="1" si="23"/>
        <v>1000000</v>
      </c>
      <c r="R173" s="108">
        <f t="shared" ca="1" si="19"/>
        <v>1.5658237959062789E-2</v>
      </c>
    </row>
    <row r="174" spans="1:18" x14ac:dyDescent="0.2">
      <c r="A174" s="17"/>
      <c r="B174" s="137">
        <v>159</v>
      </c>
      <c r="C174" s="120">
        <f ca="1">'s1'!I177</f>
        <v>178.46480274323773</v>
      </c>
      <c r="D174" s="120">
        <f ca="1">'s1'!J177</f>
        <v>81.070888027420963</v>
      </c>
      <c r="E174" s="28"/>
      <c r="F174" s="19">
        <f t="shared" ca="1" si="16"/>
        <v>3.7346203275606144E-2</v>
      </c>
      <c r="H174" s="19">
        <f t="shared" ca="1" si="17"/>
        <v>3.0763518673277011E-2</v>
      </c>
      <c r="I174" s="18"/>
      <c r="J174" s="121">
        <f t="shared" ca="1" si="20"/>
        <v>1000000</v>
      </c>
      <c r="K174" s="121">
        <f t="shared" ca="1" si="21"/>
        <v>-1000000</v>
      </c>
      <c r="M174" s="82">
        <f t="shared" ca="1" si="18"/>
        <v>4.9433803099146162E-2</v>
      </c>
      <c r="N174" s="18"/>
      <c r="O174" s="122">
        <f t="shared" ca="1" si="22"/>
        <v>1000000</v>
      </c>
      <c r="P174" s="122">
        <f t="shared" ca="1" si="23"/>
        <v>1000000</v>
      </c>
      <c r="R174" s="108">
        <f t="shared" ca="1" si="19"/>
        <v>3.2727427431679113E-2</v>
      </c>
    </row>
    <row r="175" spans="1:18" x14ac:dyDescent="0.2">
      <c r="A175" s="17"/>
      <c r="B175" s="137">
        <v>160</v>
      </c>
      <c r="C175" s="120">
        <f ca="1">'s1'!I178</f>
        <v>164.05882706890279</v>
      </c>
      <c r="D175" s="120">
        <f ca="1">'s1'!J178</f>
        <v>77.60757424069989</v>
      </c>
      <c r="E175" s="28"/>
      <c r="F175" s="19">
        <f t="shared" ca="1" si="16"/>
        <v>5.829251799223386E-3</v>
      </c>
      <c r="H175" s="19">
        <f t="shared" ca="1" si="17"/>
        <v>4.8164575874133204E-2</v>
      </c>
      <c r="I175" s="18"/>
      <c r="J175" s="121">
        <f t="shared" ca="1" si="20"/>
        <v>1000000</v>
      </c>
      <c r="K175" s="121">
        <f t="shared" ca="1" si="21"/>
        <v>-1000000</v>
      </c>
      <c r="M175" s="82">
        <f t="shared" ca="1" si="18"/>
        <v>7.9218365330704352E-2</v>
      </c>
      <c r="N175" s="18"/>
      <c r="O175" s="122">
        <f t="shared" ca="1" si="22"/>
        <v>1000000</v>
      </c>
      <c r="P175" s="122">
        <f t="shared" ca="1" si="23"/>
        <v>1000000</v>
      </c>
      <c r="R175" s="108">
        <f t="shared" ca="1" si="19"/>
        <v>1.0164692126936825E-2</v>
      </c>
    </row>
    <row r="176" spans="1:18" x14ac:dyDescent="0.2">
      <c r="A176" s="17"/>
      <c r="B176" s="137">
        <v>161</v>
      </c>
      <c r="C176" s="120">
        <f ca="1">'s1'!I179</f>
        <v>175.14822997810057</v>
      </c>
      <c r="D176" s="120">
        <f ca="1">'s1'!J179</f>
        <v>76.318879108674722</v>
      </c>
      <c r="E176" s="28"/>
      <c r="F176" s="19">
        <f t="shared" ca="1" si="16"/>
        <v>2.0141308379270237E-2</v>
      </c>
      <c r="H176" s="19">
        <f t="shared" ca="1" si="17"/>
        <v>1.0606156188296342E-2</v>
      </c>
      <c r="I176" s="18"/>
      <c r="J176" s="121">
        <f t="shared" ca="1" si="20"/>
        <v>1000000</v>
      </c>
      <c r="K176" s="121">
        <f t="shared" ca="1" si="21"/>
        <v>-1000000</v>
      </c>
      <c r="M176" s="82">
        <f t="shared" ca="1" si="18"/>
        <v>5.4224152798108119E-2</v>
      </c>
      <c r="N176" s="18"/>
      <c r="O176" s="122">
        <f t="shared" ca="1" si="22"/>
        <v>1000000</v>
      </c>
      <c r="P176" s="122">
        <f t="shared" ca="1" si="23"/>
        <v>1000000</v>
      </c>
      <c r="R176" s="108">
        <f t="shared" ca="1" si="19"/>
        <v>1.8656412674816835E-2</v>
      </c>
    </row>
    <row r="177" spans="1:18" x14ac:dyDescent="0.2">
      <c r="A177" s="17"/>
      <c r="B177" s="137">
        <v>162</v>
      </c>
      <c r="C177" s="120">
        <f ca="1">'s1'!I180</f>
        <v>167.2525440525074</v>
      </c>
      <c r="D177" s="120">
        <f ca="1">'s1'!J180</f>
        <v>84.378875241593718</v>
      </c>
      <c r="E177" s="28"/>
      <c r="F177" s="19">
        <f t="shared" ca="1" si="16"/>
        <v>1.3304748235591704E-2</v>
      </c>
      <c r="H177" s="19">
        <f t="shared" ca="1" si="17"/>
        <v>3.523941358723353E-2</v>
      </c>
      <c r="I177" s="18"/>
      <c r="J177" s="121">
        <f t="shared" ca="1" si="20"/>
        <v>1000000</v>
      </c>
      <c r="K177" s="121">
        <f t="shared" ca="1" si="21"/>
        <v>-1000000</v>
      </c>
      <c r="M177" s="82">
        <f t="shared" ca="1" si="18"/>
        <v>1.4910660998035973E-2</v>
      </c>
      <c r="N177" s="18"/>
      <c r="O177" s="122">
        <f t="shared" ca="1" si="22"/>
        <v>1000000</v>
      </c>
      <c r="P177" s="122">
        <f t="shared" ca="1" si="23"/>
        <v>1000000</v>
      </c>
      <c r="R177" s="108">
        <f t="shared" ca="1" si="19"/>
        <v>9.8305278818709967E-4</v>
      </c>
    </row>
    <row r="178" spans="1:18" x14ac:dyDescent="0.2">
      <c r="A178" s="17"/>
      <c r="B178" s="137">
        <v>163</v>
      </c>
      <c r="C178" s="120">
        <f ca="1">'s1'!I181</f>
        <v>174.9213665906197</v>
      </c>
      <c r="D178" s="120">
        <f ca="1">'s1'!J181</f>
        <v>77.140686265901607</v>
      </c>
      <c r="E178" s="28"/>
      <c r="F178" s="19">
        <f t="shared" ca="1" si="16"/>
        <v>9.5070450951511443E-3</v>
      </c>
      <c r="H178" s="19">
        <f t="shared" ca="1" si="17"/>
        <v>1.7278080426087587E-3</v>
      </c>
      <c r="I178" s="18"/>
      <c r="J178" s="121">
        <f t="shared" ca="1" si="20"/>
        <v>1000000</v>
      </c>
      <c r="K178" s="121">
        <f t="shared" ca="1" si="21"/>
        <v>-1000000</v>
      </c>
      <c r="M178" s="82">
        <f t="shared" ca="1" si="18"/>
        <v>9.7687168411797518E-2</v>
      </c>
      <c r="N178" s="18"/>
      <c r="O178" s="122">
        <f t="shared" ca="1" si="22"/>
        <v>1000000</v>
      </c>
      <c r="P178" s="122">
        <f t="shared" ca="1" si="23"/>
        <v>1000000</v>
      </c>
      <c r="R178" s="108">
        <f t="shared" ca="1" si="19"/>
        <v>3.6115743533930149E-2</v>
      </c>
    </row>
    <row r="179" spans="1:18" x14ac:dyDescent="0.2">
      <c r="A179" s="17"/>
      <c r="B179" s="137">
        <v>164</v>
      </c>
      <c r="C179" s="120">
        <f ca="1">'s1'!I182</f>
        <v>180.64194217949702</v>
      </c>
      <c r="D179" s="120">
        <f ca="1">'s1'!J182</f>
        <v>80.295507444351031</v>
      </c>
      <c r="E179" s="28"/>
      <c r="F179" s="19">
        <f t="shared" ca="1" si="16"/>
        <v>3.8859350462310885E-2</v>
      </c>
      <c r="H179" s="19">
        <f t="shared" ca="1" si="17"/>
        <v>5.105012253915725E-2</v>
      </c>
      <c r="I179" s="18"/>
      <c r="J179" s="121">
        <f t="shared" ca="1" si="20"/>
        <v>1000000</v>
      </c>
      <c r="K179" s="121">
        <f t="shared" ca="1" si="21"/>
        <v>-1000000</v>
      </c>
      <c r="M179" s="82">
        <f t="shared" ca="1" si="18"/>
        <v>6.06995380981874E-2</v>
      </c>
      <c r="N179" s="18"/>
      <c r="O179" s="122">
        <f t="shared" ca="1" si="22"/>
        <v>1000000</v>
      </c>
      <c r="P179" s="122">
        <f t="shared" ca="1" si="23"/>
        <v>1000000</v>
      </c>
      <c r="R179" s="108">
        <f t="shared" ca="1" si="19"/>
        <v>1.8407158960971205E-2</v>
      </c>
    </row>
    <row r="180" spans="1:18" x14ac:dyDescent="0.2">
      <c r="A180" s="17"/>
      <c r="B180" s="137">
        <v>165</v>
      </c>
      <c r="C180" s="120">
        <f ca="1">'s1'!I183</f>
        <v>183.13439478907904</v>
      </c>
      <c r="D180" s="120">
        <f ca="1">'s1'!J183</f>
        <v>80.877847116723586</v>
      </c>
      <c r="E180" s="28"/>
      <c r="F180" s="19">
        <f t="shared" ca="1" si="16"/>
        <v>6.5171007669731773E-3</v>
      </c>
      <c r="H180" s="19">
        <f t="shared" ca="1" si="17"/>
        <v>5.42007017233649E-2</v>
      </c>
      <c r="I180" s="18"/>
      <c r="J180" s="121">
        <f t="shared" ca="1" si="20"/>
        <v>1000000</v>
      </c>
      <c r="K180" s="121">
        <f t="shared" ca="1" si="21"/>
        <v>-1000000</v>
      </c>
      <c r="M180" s="82">
        <f t="shared" ca="1" si="18"/>
        <v>1.1727012937768574E-3</v>
      </c>
      <c r="N180" s="18"/>
      <c r="O180" s="122">
        <f t="shared" ca="1" si="22"/>
        <v>1000000</v>
      </c>
      <c r="P180" s="122">
        <f t="shared" ca="1" si="23"/>
        <v>1000000</v>
      </c>
      <c r="R180" s="108">
        <f t="shared" ca="1" si="19"/>
        <v>2.4612775442454243E-2</v>
      </c>
    </row>
    <row r="181" spans="1:18" x14ac:dyDescent="0.2">
      <c r="A181" s="17"/>
      <c r="B181" s="137">
        <v>166</v>
      </c>
      <c r="C181" s="120">
        <f ca="1">'s1'!I184</f>
        <v>172.46485918529942</v>
      </c>
      <c r="D181" s="120">
        <f ca="1">'s1'!J184</f>
        <v>76.583315623796878</v>
      </c>
      <c r="E181" s="28"/>
      <c r="F181" s="19">
        <f t="shared" ca="1" si="16"/>
        <v>2.9099979110924334E-2</v>
      </c>
      <c r="H181" s="19">
        <f t="shared" ca="1" si="17"/>
        <v>6.0631831858778053E-2</v>
      </c>
      <c r="I181" s="18"/>
      <c r="J181" s="121">
        <f t="shared" ca="1" si="20"/>
        <v>1000000</v>
      </c>
      <c r="K181" s="121">
        <f t="shared" ca="1" si="21"/>
        <v>-1000000</v>
      </c>
      <c r="M181" s="82">
        <f t="shared" ca="1" si="18"/>
        <v>2.5334064805367752E-2</v>
      </c>
      <c r="N181" s="18"/>
      <c r="O181" s="122">
        <f t="shared" ca="1" si="22"/>
        <v>1000000</v>
      </c>
      <c r="P181" s="122">
        <f t="shared" ca="1" si="23"/>
        <v>1000000</v>
      </c>
      <c r="R181" s="108">
        <f t="shared" ca="1" si="19"/>
        <v>9.9327424336678703E-3</v>
      </c>
    </row>
    <row r="182" spans="1:18" x14ac:dyDescent="0.2">
      <c r="A182" s="17"/>
      <c r="B182" s="137">
        <v>167</v>
      </c>
      <c r="C182" s="120">
        <f ca="1">'s1'!I185</f>
        <v>181.2094571789396</v>
      </c>
      <c r="D182" s="120">
        <f ca="1">'s1'!J185</f>
        <v>76.178919151870218</v>
      </c>
      <c r="E182" s="28"/>
      <c r="F182" s="19">
        <f t="shared" ca="1" si="16"/>
        <v>1.7330651899097532E-2</v>
      </c>
      <c r="H182" s="19">
        <f t="shared" ca="1" si="17"/>
        <v>4.5394316473390629E-2</v>
      </c>
      <c r="I182" s="18"/>
      <c r="J182" s="121">
        <f t="shared" ca="1" si="20"/>
        <v>1000000</v>
      </c>
      <c r="K182" s="121">
        <f t="shared" ca="1" si="21"/>
        <v>-1000000</v>
      </c>
      <c r="M182" s="82">
        <f t="shared" ca="1" si="18"/>
        <v>9.2610094126277936E-2</v>
      </c>
      <c r="N182" s="18"/>
      <c r="O182" s="122">
        <f t="shared" ca="1" si="22"/>
        <v>1000000</v>
      </c>
      <c r="P182" s="122">
        <f t="shared" ca="1" si="23"/>
        <v>1000000</v>
      </c>
      <c r="R182" s="108">
        <f t="shared" ca="1" si="19"/>
        <v>2.5789062388915404E-3</v>
      </c>
    </row>
    <row r="183" spans="1:18" x14ac:dyDescent="0.2">
      <c r="A183" s="17"/>
      <c r="B183" s="137">
        <v>168</v>
      </c>
      <c r="C183" s="120">
        <f ca="1">'s1'!I186</f>
        <v>176.56615042683063</v>
      </c>
      <c r="D183" s="120">
        <f ca="1">'s1'!J186</f>
        <v>78.267937387151605</v>
      </c>
      <c r="E183" s="28"/>
      <c r="F183" s="19">
        <f t="shared" ca="1" si="16"/>
        <v>2.5970823107672444E-2</v>
      </c>
      <c r="H183" s="19">
        <f t="shared" ca="1" si="17"/>
        <v>4.421802574808939E-2</v>
      </c>
      <c r="I183" s="18"/>
      <c r="J183" s="121">
        <f t="shared" ca="1" si="20"/>
        <v>1000000</v>
      </c>
      <c r="K183" s="121">
        <f t="shared" ca="1" si="21"/>
        <v>-1000000</v>
      </c>
      <c r="M183" s="82">
        <f t="shared" ca="1" si="18"/>
        <v>7.867775679392526E-2</v>
      </c>
      <c r="N183" s="18"/>
      <c r="O183" s="122">
        <f t="shared" ca="1" si="22"/>
        <v>1000000</v>
      </c>
      <c r="P183" s="122">
        <f t="shared" ca="1" si="23"/>
        <v>1000000</v>
      </c>
      <c r="R183" s="108">
        <f t="shared" ca="1" si="19"/>
        <v>8.1637837239746311E-3</v>
      </c>
    </row>
    <row r="184" spans="1:18" x14ac:dyDescent="0.2">
      <c r="A184" s="17"/>
      <c r="B184" s="137">
        <v>169</v>
      </c>
      <c r="C184" s="120">
        <f ca="1">'s1'!I187</f>
        <v>182.59320416749551</v>
      </c>
      <c r="D184" s="120">
        <f ca="1">'s1'!J187</f>
        <v>84.772244087098386</v>
      </c>
      <c r="E184" s="28"/>
      <c r="F184" s="19">
        <f t="shared" ca="1" si="16"/>
        <v>3.7930955865023864E-3</v>
      </c>
      <c r="H184" s="19">
        <f t="shared" ca="1" si="17"/>
        <v>1.826002123265234E-2</v>
      </c>
      <c r="I184" s="18"/>
      <c r="J184" s="121">
        <f t="shared" ca="1" si="20"/>
        <v>1000000</v>
      </c>
      <c r="K184" s="121">
        <f t="shared" ca="1" si="21"/>
        <v>-1000000</v>
      </c>
      <c r="M184" s="82">
        <f t="shared" ca="1" si="18"/>
        <v>8.3321484588544086E-3</v>
      </c>
      <c r="N184" s="18"/>
      <c r="O184" s="122">
        <f t="shared" ca="1" si="22"/>
        <v>1000000</v>
      </c>
      <c r="P184" s="122">
        <f t="shared" ca="1" si="23"/>
        <v>1000000</v>
      </c>
      <c r="R184" s="108">
        <f t="shared" ca="1" si="19"/>
        <v>2.4025949761787211E-2</v>
      </c>
    </row>
    <row r="185" spans="1:18" x14ac:dyDescent="0.2">
      <c r="A185" s="17"/>
      <c r="B185" s="137">
        <v>170</v>
      </c>
      <c r="C185" s="120">
        <f ca="1">'s1'!I188</f>
        <v>180.23439765712939</v>
      </c>
      <c r="D185" s="120">
        <f ca="1">'s1'!J188</f>
        <v>79.17266673604189</v>
      </c>
      <c r="E185" s="28"/>
      <c r="F185" s="19">
        <f t="shared" ca="1" si="16"/>
        <v>2.5295202943672306E-2</v>
      </c>
      <c r="H185" s="19">
        <f t="shared" ca="1" si="17"/>
        <v>5.3132629300614749E-2</v>
      </c>
      <c r="I185" s="18"/>
      <c r="J185" s="121">
        <f t="shared" ca="1" si="20"/>
        <v>1000000</v>
      </c>
      <c r="K185" s="121">
        <f t="shared" ca="1" si="21"/>
        <v>-1000000</v>
      </c>
      <c r="M185" s="82">
        <f t="shared" ca="1" si="18"/>
        <v>5.002766846752521E-3</v>
      </c>
      <c r="N185" s="18"/>
      <c r="O185" s="122">
        <f t="shared" ca="1" si="22"/>
        <v>1000000</v>
      </c>
      <c r="P185" s="122">
        <f t="shared" ca="1" si="23"/>
        <v>1000000</v>
      </c>
      <c r="R185" s="108">
        <f t="shared" ca="1" si="19"/>
        <v>1.9684526597443696E-2</v>
      </c>
    </row>
    <row r="186" spans="1:18" x14ac:dyDescent="0.2">
      <c r="A186" s="17"/>
      <c r="B186" s="137">
        <v>171</v>
      </c>
      <c r="C186" s="120">
        <f ca="1">'s1'!I189</f>
        <v>158.8265559649989</v>
      </c>
      <c r="D186" s="120">
        <f ca="1">'s1'!J189</f>
        <v>68.779197750302515</v>
      </c>
      <c r="E186" s="28"/>
      <c r="F186" s="19">
        <f t="shared" ca="1" si="16"/>
        <v>2.2523244114875571E-3</v>
      </c>
      <c r="H186" s="19">
        <f t="shared" ca="1" si="17"/>
        <v>5.4557659483640668E-4</v>
      </c>
      <c r="I186" s="18"/>
      <c r="J186" s="121">
        <f t="shared" ca="1" si="20"/>
        <v>1000000</v>
      </c>
      <c r="K186" s="121">
        <f t="shared" ca="1" si="21"/>
        <v>-1000000</v>
      </c>
      <c r="M186" s="82">
        <f t="shared" ca="1" si="18"/>
        <v>3.1149709641998895E-3</v>
      </c>
      <c r="N186" s="18"/>
      <c r="O186" s="122">
        <f t="shared" ca="1" si="22"/>
        <v>1000000</v>
      </c>
      <c r="P186" s="122">
        <f t="shared" ca="1" si="23"/>
        <v>1000000</v>
      </c>
      <c r="R186" s="108">
        <f t="shared" ca="1" si="19"/>
        <v>5.1243379575602052E-3</v>
      </c>
    </row>
    <row r="187" spans="1:18" x14ac:dyDescent="0.2">
      <c r="A187" s="17"/>
      <c r="B187" s="137">
        <v>172</v>
      </c>
      <c r="C187" s="120">
        <f ca="1">'s1'!I190</f>
        <v>175.88701123629332</v>
      </c>
      <c r="D187" s="120">
        <f ca="1">'s1'!J190</f>
        <v>80.946062971568708</v>
      </c>
      <c r="E187" s="28"/>
      <c r="F187" s="19">
        <f t="shared" ca="1" si="16"/>
        <v>2.1482859580581375E-2</v>
      </c>
      <c r="H187" s="19">
        <f t="shared" ca="1" si="17"/>
        <v>9.8348737297477788E-3</v>
      </c>
      <c r="I187" s="18"/>
      <c r="J187" s="121">
        <f t="shared" ca="1" si="20"/>
        <v>1000000</v>
      </c>
      <c r="K187" s="121">
        <f t="shared" ca="1" si="21"/>
        <v>-1000000</v>
      </c>
      <c r="M187" s="82">
        <f t="shared" ca="1" si="18"/>
        <v>1.4454295059047986E-2</v>
      </c>
      <c r="N187" s="18"/>
      <c r="O187" s="122">
        <f t="shared" ca="1" si="22"/>
        <v>1000000</v>
      </c>
      <c r="P187" s="122">
        <f t="shared" ca="1" si="23"/>
        <v>1000000</v>
      </c>
      <c r="R187" s="108">
        <f t="shared" ca="1" si="19"/>
        <v>9.6396567959091736E-3</v>
      </c>
    </row>
    <row r="188" spans="1:18" x14ac:dyDescent="0.2">
      <c r="A188" s="17"/>
      <c r="B188" s="137">
        <v>173</v>
      </c>
      <c r="C188" s="120">
        <f ca="1">'s1'!I191</f>
        <v>185.27940988231353</v>
      </c>
      <c r="D188" s="120">
        <f ca="1">'s1'!J191</f>
        <v>74.779380490820941</v>
      </c>
      <c r="E188" s="28"/>
      <c r="F188" s="19">
        <f t="shared" ca="1" si="16"/>
        <v>6.4988331529044737E-3</v>
      </c>
      <c r="H188" s="19">
        <f t="shared" ca="1" si="17"/>
        <v>5.5997564116686072E-3</v>
      </c>
      <c r="I188" s="18"/>
      <c r="J188" s="121">
        <f t="shared" ca="1" si="20"/>
        <v>1000000</v>
      </c>
      <c r="K188" s="121">
        <f t="shared" ca="1" si="21"/>
        <v>-1000000</v>
      </c>
      <c r="M188" s="82">
        <f t="shared" ca="1" si="18"/>
        <v>1.5047574343791613E-2</v>
      </c>
      <c r="N188" s="18"/>
      <c r="O188" s="122">
        <f t="shared" ca="1" si="22"/>
        <v>185.27940988231353</v>
      </c>
      <c r="P188" s="122">
        <f t="shared" ca="1" si="23"/>
        <v>74.779380490820941</v>
      </c>
      <c r="R188" s="108">
        <f t="shared" ca="1" si="19"/>
        <v>7.8997632992014878E-4</v>
      </c>
    </row>
    <row r="189" spans="1:18" x14ac:dyDescent="0.2">
      <c r="A189" s="17"/>
      <c r="B189" s="137">
        <v>174</v>
      </c>
      <c r="C189" s="120">
        <f ca="1">'s1'!I192</f>
        <v>171.09947797099241</v>
      </c>
      <c r="D189" s="120">
        <f ca="1">'s1'!J192</f>
        <v>73.577697473310323</v>
      </c>
      <c r="E189" s="28"/>
      <c r="F189" s="19">
        <f t="shared" ca="1" si="16"/>
        <v>2.2569236086322473E-2</v>
      </c>
      <c r="H189" s="19">
        <f t="shared" ca="1" si="17"/>
        <v>1.528615297057917E-3</v>
      </c>
      <c r="I189" s="18"/>
      <c r="J189" s="121">
        <f t="shared" ca="1" si="20"/>
        <v>171.09947797099241</v>
      </c>
      <c r="K189" s="121">
        <f t="shared" ca="1" si="21"/>
        <v>73.577697473310323</v>
      </c>
      <c r="M189" s="82">
        <f t="shared" ca="1" si="18"/>
        <v>3.8250878484850738E-2</v>
      </c>
      <c r="N189" s="18"/>
      <c r="O189" s="122">
        <f t="shared" ca="1" si="22"/>
        <v>1000000</v>
      </c>
      <c r="P189" s="122">
        <f t="shared" ca="1" si="23"/>
        <v>1000000</v>
      </c>
      <c r="R189" s="108">
        <f t="shared" ca="1" si="19"/>
        <v>4.5668435385914516E-2</v>
      </c>
    </row>
    <row r="190" spans="1:18" x14ac:dyDescent="0.2">
      <c r="A190" s="17"/>
      <c r="B190" s="137">
        <v>175</v>
      </c>
      <c r="C190" s="120">
        <f ca="1">'s1'!I193</f>
        <v>177.74075474732879</v>
      </c>
      <c r="D190" s="120">
        <f ca="1">'s1'!J193</f>
        <v>84.157148429477175</v>
      </c>
      <c r="E190" s="28"/>
      <c r="F190" s="19">
        <f t="shared" ca="1" si="16"/>
        <v>9.4497360749970366E-3</v>
      </c>
      <c r="H190" s="19">
        <f t="shared" ca="1" si="17"/>
        <v>4.3246833248767748E-2</v>
      </c>
      <c r="I190" s="18"/>
      <c r="J190" s="121">
        <f t="shared" ca="1" si="20"/>
        <v>1000000</v>
      </c>
      <c r="K190" s="121">
        <f t="shared" ca="1" si="21"/>
        <v>-1000000</v>
      </c>
      <c r="M190" s="82">
        <f t="shared" ca="1" si="18"/>
        <v>1.8438542738506323E-3</v>
      </c>
      <c r="N190" s="18"/>
      <c r="O190" s="122">
        <f t="shared" ca="1" si="22"/>
        <v>1000000</v>
      </c>
      <c r="P190" s="122">
        <f t="shared" ca="1" si="23"/>
        <v>1000000</v>
      </c>
      <c r="R190" s="108">
        <f t="shared" ca="1" si="19"/>
        <v>5.700848588101967E-3</v>
      </c>
    </row>
    <row r="191" spans="1:18" x14ac:dyDescent="0.2">
      <c r="A191" s="17"/>
      <c r="B191" s="137">
        <v>176</v>
      </c>
      <c r="C191" s="120">
        <f ca="1">'s1'!I194</f>
        <v>175.15413515095887</v>
      </c>
      <c r="D191" s="120">
        <f ca="1">'s1'!J194</f>
        <v>77.610899250536718</v>
      </c>
      <c r="E191" s="28"/>
      <c r="F191" s="19">
        <f t="shared" ca="1" si="16"/>
        <v>6.939259119820098E-3</v>
      </c>
      <c r="H191" s="19">
        <f t="shared" ca="1" si="17"/>
        <v>5.6426301204274859E-2</v>
      </c>
      <c r="I191" s="18"/>
      <c r="J191" s="121">
        <f t="shared" ca="1" si="20"/>
        <v>1000000</v>
      </c>
      <c r="K191" s="121">
        <f t="shared" ca="1" si="21"/>
        <v>-1000000</v>
      </c>
      <c r="M191" s="82">
        <f t="shared" ca="1" si="18"/>
        <v>9.8461830966779462E-2</v>
      </c>
      <c r="N191" s="18"/>
      <c r="O191" s="122">
        <f t="shared" ca="1" si="22"/>
        <v>1000000</v>
      </c>
      <c r="P191" s="122">
        <f t="shared" ca="1" si="23"/>
        <v>1000000</v>
      </c>
      <c r="R191" s="108">
        <f t="shared" ca="1" si="19"/>
        <v>1.3776512131159022E-2</v>
      </c>
    </row>
    <row r="192" spans="1:18" x14ac:dyDescent="0.2">
      <c r="A192" s="17"/>
      <c r="B192" s="137">
        <v>177</v>
      </c>
      <c r="C192" s="120">
        <f ca="1">'s1'!I195</f>
        <v>190.53813249527792</v>
      </c>
      <c r="D192" s="120">
        <f ca="1">'s1'!J195</f>
        <v>76.651681329346616</v>
      </c>
      <c r="E192" s="28"/>
      <c r="F192" s="19">
        <f t="shared" ca="1" si="16"/>
        <v>1.9564741306337015E-2</v>
      </c>
      <c r="H192" s="19">
        <f t="shared" ca="1" si="17"/>
        <v>1.9813770428597929E-2</v>
      </c>
      <c r="I192" s="18"/>
      <c r="J192" s="121">
        <f t="shared" ca="1" si="20"/>
        <v>1000000</v>
      </c>
      <c r="K192" s="121">
        <f t="shared" ca="1" si="21"/>
        <v>-1000000</v>
      </c>
      <c r="M192" s="82">
        <f t="shared" ca="1" si="18"/>
        <v>6.2251419033693529E-2</v>
      </c>
      <c r="N192" s="18"/>
      <c r="O192" s="122">
        <f t="shared" ca="1" si="22"/>
        <v>1000000</v>
      </c>
      <c r="P192" s="122">
        <f t="shared" ca="1" si="23"/>
        <v>1000000</v>
      </c>
      <c r="R192" s="108">
        <f t="shared" ca="1" si="19"/>
        <v>3.5458981885025794E-3</v>
      </c>
    </row>
    <row r="193" spans="1:18" x14ac:dyDescent="0.2">
      <c r="A193" s="17"/>
      <c r="B193" s="137">
        <v>178</v>
      </c>
      <c r="C193" s="120">
        <f ca="1">'s1'!I196</f>
        <v>169.04938426464244</v>
      </c>
      <c r="D193" s="120">
        <f ca="1">'s1'!J196</f>
        <v>77.364910037601817</v>
      </c>
      <c r="E193" s="28"/>
      <c r="F193" s="19">
        <f t="shared" ca="1" si="16"/>
        <v>1.3378487097028144E-2</v>
      </c>
      <c r="H193" s="19">
        <f t="shared" ca="1" si="17"/>
        <v>5.2152709031568168E-3</v>
      </c>
      <c r="I193" s="18"/>
      <c r="J193" s="121">
        <f t="shared" ca="1" si="20"/>
        <v>169.04938426464244</v>
      </c>
      <c r="K193" s="121">
        <f t="shared" ca="1" si="21"/>
        <v>77.364910037601817</v>
      </c>
      <c r="M193" s="82">
        <f t="shared" ca="1" si="18"/>
        <v>2.1805051895839877E-2</v>
      </c>
      <c r="N193" s="18"/>
      <c r="O193" s="122">
        <f t="shared" ca="1" si="22"/>
        <v>1000000</v>
      </c>
      <c r="P193" s="122">
        <f t="shared" ca="1" si="23"/>
        <v>1000000</v>
      </c>
      <c r="R193" s="108">
        <f t="shared" ca="1" si="19"/>
        <v>3.357337237715359E-2</v>
      </c>
    </row>
    <row r="194" spans="1:18" x14ac:dyDescent="0.2">
      <c r="A194" s="17"/>
      <c r="B194" s="137">
        <v>179</v>
      </c>
      <c r="C194" s="120">
        <f ca="1">'s1'!I197</f>
        <v>158.75996555775157</v>
      </c>
      <c r="D194" s="120">
        <f ca="1">'s1'!J197</f>
        <v>79.057815431548988</v>
      </c>
      <c r="E194" s="28"/>
      <c r="F194" s="19">
        <f t="shared" ca="1" si="16"/>
        <v>3.1525564422627126E-5</v>
      </c>
      <c r="H194" s="19">
        <f t="shared" ca="1" si="17"/>
        <v>2.7193589775827448E-2</v>
      </c>
      <c r="I194" s="18"/>
      <c r="J194" s="121">
        <f t="shared" ca="1" si="20"/>
        <v>1000000</v>
      </c>
      <c r="K194" s="121">
        <f t="shared" ca="1" si="21"/>
        <v>-1000000</v>
      </c>
      <c r="M194" s="82">
        <f t="shared" ca="1" si="18"/>
        <v>4.5726552441716035E-2</v>
      </c>
      <c r="N194" s="18"/>
      <c r="O194" s="122">
        <f t="shared" ca="1" si="22"/>
        <v>1000000</v>
      </c>
      <c r="P194" s="122">
        <f t="shared" ca="1" si="23"/>
        <v>1000000</v>
      </c>
      <c r="R194" s="108">
        <f t="shared" ca="1" si="19"/>
        <v>3.5070460925484266E-3</v>
      </c>
    </row>
    <row r="195" spans="1:18" x14ac:dyDescent="0.2">
      <c r="A195" s="17"/>
      <c r="B195" s="137">
        <v>180</v>
      </c>
      <c r="C195" s="120">
        <f ca="1">'s1'!I198</f>
        <v>185.47974677159777</v>
      </c>
      <c r="D195" s="120">
        <f ca="1">'s1'!J198</f>
        <v>86.444300375261207</v>
      </c>
      <c r="E195" s="28"/>
      <c r="F195" s="19">
        <f t="shared" ca="1" si="16"/>
        <v>3.2924154332871103E-2</v>
      </c>
      <c r="H195" s="19">
        <f t="shared" ca="1" si="17"/>
        <v>2.4861240911843257E-2</v>
      </c>
      <c r="I195" s="18"/>
      <c r="J195" s="121">
        <f t="shared" ca="1" si="20"/>
        <v>1000000</v>
      </c>
      <c r="K195" s="121">
        <f t="shared" ca="1" si="21"/>
        <v>-1000000</v>
      </c>
      <c r="M195" s="82">
        <f t="shared" ca="1" si="18"/>
        <v>2.2471949220371533E-3</v>
      </c>
      <c r="N195" s="18"/>
      <c r="O195" s="122">
        <f t="shared" ca="1" si="22"/>
        <v>1000000</v>
      </c>
      <c r="P195" s="122">
        <f t="shared" ca="1" si="23"/>
        <v>1000000</v>
      </c>
      <c r="R195" s="108">
        <f t="shared" ca="1" si="19"/>
        <v>2.3207941205385281E-3</v>
      </c>
    </row>
    <row r="196" spans="1:18" x14ac:dyDescent="0.2">
      <c r="A196" s="17"/>
      <c r="B196" s="137">
        <v>181</v>
      </c>
      <c r="C196" s="120">
        <f ca="1">'s1'!I199</f>
        <v>171.55818927608971</v>
      </c>
      <c r="D196" s="120">
        <f ca="1">'s1'!J199</f>
        <v>72.515094897871251</v>
      </c>
      <c r="E196" s="28"/>
      <c r="F196" s="19">
        <f t="shared" ca="1" si="16"/>
        <v>1.5122951993502189E-2</v>
      </c>
      <c r="H196" s="19">
        <f t="shared" ca="1" si="17"/>
        <v>1.3490950865932723E-2</v>
      </c>
      <c r="I196" s="18"/>
      <c r="J196" s="121">
        <f t="shared" ca="1" si="20"/>
        <v>171.55818927608971</v>
      </c>
      <c r="K196" s="121">
        <f t="shared" ca="1" si="21"/>
        <v>72.515094897871251</v>
      </c>
      <c r="M196" s="82">
        <f t="shared" ca="1" si="18"/>
        <v>4.8657880432970858E-3</v>
      </c>
      <c r="N196" s="18"/>
      <c r="O196" s="122">
        <f t="shared" ca="1" si="22"/>
        <v>1000000</v>
      </c>
      <c r="P196" s="122">
        <f t="shared" ca="1" si="23"/>
        <v>1000000</v>
      </c>
      <c r="R196" s="108">
        <f t="shared" ca="1" si="19"/>
        <v>3.5085808700898613E-2</v>
      </c>
    </row>
    <row r="197" spans="1:18" x14ac:dyDescent="0.2">
      <c r="A197" s="17"/>
      <c r="B197" s="137">
        <v>182</v>
      </c>
      <c r="C197" s="120">
        <f ca="1">'s1'!I200</f>
        <v>174.80882161719083</v>
      </c>
      <c r="D197" s="120">
        <f ca="1">'s1'!J200</f>
        <v>77.698073757725055</v>
      </c>
      <c r="E197" s="28"/>
      <c r="F197" s="19">
        <f t="shared" ca="1" si="16"/>
        <v>9.9415832698642442E-3</v>
      </c>
      <c r="H197" s="19">
        <f t="shared" ca="1" si="17"/>
        <v>6.5889632654752325E-2</v>
      </c>
      <c r="I197" s="18"/>
      <c r="J197" s="121">
        <f t="shared" ca="1" si="20"/>
        <v>1000000</v>
      </c>
      <c r="K197" s="121">
        <f t="shared" ca="1" si="21"/>
        <v>-1000000</v>
      </c>
      <c r="M197" s="82">
        <f t="shared" ca="1" si="18"/>
        <v>6.3195613299411868E-2</v>
      </c>
      <c r="N197" s="18"/>
      <c r="O197" s="122">
        <f t="shared" ca="1" si="22"/>
        <v>1000000</v>
      </c>
      <c r="P197" s="122">
        <f t="shared" ca="1" si="23"/>
        <v>1000000</v>
      </c>
      <c r="R197" s="108">
        <f t="shared" ca="1" si="19"/>
        <v>3.6199578305922735E-2</v>
      </c>
    </row>
    <row r="198" spans="1:18" x14ac:dyDescent="0.2">
      <c r="A198" s="17"/>
      <c r="B198" s="137">
        <v>183</v>
      </c>
      <c r="C198" s="120">
        <f ca="1">'s1'!I201</f>
        <v>178.38097346666856</v>
      </c>
      <c r="D198" s="120">
        <f ca="1">'s1'!J201</f>
        <v>84.04896816056285</v>
      </c>
      <c r="E198" s="28"/>
      <c r="F198" s="19">
        <f t="shared" ca="1" si="16"/>
        <v>3.8946782191937299E-2</v>
      </c>
      <c r="H198" s="19">
        <f t="shared" ca="1" si="17"/>
        <v>1.7383764105915068E-2</v>
      </c>
      <c r="I198" s="18"/>
      <c r="J198" s="121">
        <f t="shared" ca="1" si="20"/>
        <v>1000000</v>
      </c>
      <c r="K198" s="121">
        <f t="shared" ca="1" si="21"/>
        <v>-1000000</v>
      </c>
      <c r="M198" s="82">
        <f t="shared" ca="1" si="18"/>
        <v>1.1665564300721631E-2</v>
      </c>
      <c r="N198" s="18"/>
      <c r="O198" s="122">
        <f t="shared" ca="1" si="22"/>
        <v>1000000</v>
      </c>
      <c r="P198" s="122">
        <f t="shared" ca="1" si="23"/>
        <v>1000000</v>
      </c>
      <c r="R198" s="108">
        <f t="shared" ca="1" si="19"/>
        <v>3.9739327161426766E-2</v>
      </c>
    </row>
    <row r="199" spans="1:18" x14ac:dyDescent="0.2">
      <c r="A199" s="17"/>
      <c r="B199" s="137">
        <v>184</v>
      </c>
      <c r="C199" s="120">
        <f ca="1">'s1'!I202</f>
        <v>180.00003534461592</v>
      </c>
      <c r="D199" s="120">
        <f ca="1">'s1'!J202</f>
        <v>81.262533146324103</v>
      </c>
      <c r="E199" s="28"/>
      <c r="F199" s="19">
        <f t="shared" ca="1" si="16"/>
        <v>3.5172127670565434E-2</v>
      </c>
      <c r="H199" s="19">
        <f t="shared" ca="1" si="17"/>
        <v>7.4468554205617321E-2</v>
      </c>
      <c r="I199" s="18"/>
      <c r="J199" s="121">
        <f t="shared" ca="1" si="20"/>
        <v>1000000</v>
      </c>
      <c r="K199" s="121">
        <f t="shared" ca="1" si="21"/>
        <v>-1000000</v>
      </c>
      <c r="M199" s="82">
        <f t="shared" ca="1" si="18"/>
        <v>4.9510747432249848E-2</v>
      </c>
      <c r="N199" s="18"/>
      <c r="O199" s="122">
        <f t="shared" ca="1" si="22"/>
        <v>1000000</v>
      </c>
      <c r="P199" s="122">
        <f t="shared" ca="1" si="23"/>
        <v>1000000</v>
      </c>
      <c r="R199" s="108">
        <f t="shared" ca="1" si="19"/>
        <v>1.0609083391195168E-2</v>
      </c>
    </row>
    <row r="200" spans="1:18" x14ac:dyDescent="0.2">
      <c r="A200" s="17"/>
      <c r="B200" s="137">
        <v>185</v>
      </c>
      <c r="C200" s="120">
        <f ca="1">'s1'!I203</f>
        <v>176.22052184406544</v>
      </c>
      <c r="D200" s="120">
        <f ca="1">'s1'!J203</f>
        <v>81.953883670917833</v>
      </c>
      <c r="E200" s="28"/>
      <c r="F200" s="19">
        <f t="shared" ca="1" si="16"/>
        <v>2.3303012889779599E-2</v>
      </c>
      <c r="H200" s="19">
        <f t="shared" ca="1" si="17"/>
        <v>9.0017535782528461E-3</v>
      </c>
      <c r="I200" s="18"/>
      <c r="J200" s="121">
        <f t="shared" ca="1" si="20"/>
        <v>1000000</v>
      </c>
      <c r="K200" s="121">
        <f t="shared" ca="1" si="21"/>
        <v>-1000000</v>
      </c>
      <c r="M200" s="82">
        <f t="shared" ca="1" si="18"/>
        <v>4.7966701280945179E-3</v>
      </c>
      <c r="N200" s="18"/>
      <c r="O200" s="122">
        <f t="shared" ca="1" si="22"/>
        <v>1000000</v>
      </c>
      <c r="P200" s="122">
        <f t="shared" ca="1" si="23"/>
        <v>1000000</v>
      </c>
      <c r="R200" s="108">
        <f t="shared" ca="1" si="19"/>
        <v>4.3151373857803585E-2</v>
      </c>
    </row>
    <row r="201" spans="1:18" x14ac:dyDescent="0.2">
      <c r="A201" s="17"/>
      <c r="B201" s="137">
        <v>186</v>
      </c>
      <c r="C201" s="120">
        <f ca="1">'s1'!I204</f>
        <v>195.88019859408243</v>
      </c>
      <c r="D201" s="120">
        <f ca="1">'s1'!J204</f>
        <v>85.002440086954309</v>
      </c>
      <c r="E201" s="28"/>
      <c r="F201" s="19">
        <f t="shared" ca="1" si="16"/>
        <v>1.1572657787090837E-3</v>
      </c>
      <c r="H201" s="19">
        <f t="shared" ca="1" si="17"/>
        <v>2.3161181846751189E-2</v>
      </c>
      <c r="I201" s="18"/>
      <c r="J201" s="121">
        <f t="shared" ca="1" si="20"/>
        <v>1000000</v>
      </c>
      <c r="K201" s="121">
        <f t="shared" ca="1" si="21"/>
        <v>-1000000</v>
      </c>
      <c r="M201" s="82">
        <f t="shared" ca="1" si="18"/>
        <v>2.8151837417112434E-3</v>
      </c>
      <c r="N201" s="18"/>
      <c r="O201" s="122">
        <f t="shared" ca="1" si="22"/>
        <v>1000000</v>
      </c>
      <c r="P201" s="122">
        <f t="shared" ca="1" si="23"/>
        <v>1000000</v>
      </c>
      <c r="R201" s="108">
        <f t="shared" ca="1" si="19"/>
        <v>7.6474852320841576E-5</v>
      </c>
    </row>
    <row r="202" spans="1:18" x14ac:dyDescent="0.2">
      <c r="A202" s="17"/>
      <c r="B202" s="137">
        <v>187</v>
      </c>
      <c r="C202" s="120">
        <f ca="1">'s1'!I205</f>
        <v>179.88151360961612</v>
      </c>
      <c r="D202" s="120">
        <f ca="1">'s1'!J205</f>
        <v>82.368357216244135</v>
      </c>
      <c r="E202" s="28"/>
      <c r="F202" s="19">
        <f t="shared" ca="1" si="16"/>
        <v>3.6385320590715059E-2</v>
      </c>
      <c r="H202" s="19">
        <f t="shared" ca="1" si="17"/>
        <v>5.3159301709469052E-2</v>
      </c>
      <c r="I202" s="18"/>
      <c r="J202" s="121">
        <f t="shared" ca="1" si="20"/>
        <v>1000000</v>
      </c>
      <c r="K202" s="121">
        <f t="shared" ca="1" si="21"/>
        <v>-1000000</v>
      </c>
      <c r="M202" s="82">
        <f t="shared" ca="1" si="18"/>
        <v>8.6551735140243894E-3</v>
      </c>
      <c r="N202" s="18"/>
      <c r="O202" s="122">
        <f t="shared" ca="1" si="22"/>
        <v>1000000</v>
      </c>
      <c r="P202" s="122">
        <f t="shared" ca="1" si="23"/>
        <v>1000000</v>
      </c>
      <c r="R202" s="108">
        <f t="shared" ca="1" si="19"/>
        <v>1.5843591956878705E-2</v>
      </c>
    </row>
    <row r="203" spans="1:18" x14ac:dyDescent="0.2">
      <c r="A203" s="17"/>
      <c r="B203" s="137">
        <v>188</v>
      </c>
      <c r="C203" s="120">
        <f ca="1">'s1'!I206</f>
        <v>165.66435242146065</v>
      </c>
      <c r="D203" s="120">
        <f ca="1">'s1'!J206</f>
        <v>65.728199025454387</v>
      </c>
      <c r="E203" s="28"/>
      <c r="F203" s="19">
        <f t="shared" ca="1" si="16"/>
        <v>5.6126275688547474E-3</v>
      </c>
      <c r="H203" s="19">
        <f t="shared" ca="1" si="17"/>
        <v>7.7612461151333801E-4</v>
      </c>
      <c r="I203" s="18"/>
      <c r="J203" s="121">
        <f t="shared" ca="1" si="20"/>
        <v>1000000</v>
      </c>
      <c r="K203" s="121">
        <f t="shared" ca="1" si="21"/>
        <v>-1000000</v>
      </c>
      <c r="M203" s="82">
        <f t="shared" ca="1" si="18"/>
        <v>2.8508166111448435E-4</v>
      </c>
      <c r="N203" s="18"/>
      <c r="O203" s="122">
        <f t="shared" ca="1" si="22"/>
        <v>1000000</v>
      </c>
      <c r="P203" s="122">
        <f t="shared" ca="1" si="23"/>
        <v>1000000</v>
      </c>
      <c r="R203" s="108">
        <f t="shared" ca="1" si="19"/>
        <v>2.6501686255245196E-2</v>
      </c>
    </row>
    <row r="204" spans="1:18" x14ac:dyDescent="0.2">
      <c r="A204" s="17"/>
      <c r="B204" s="137">
        <v>189</v>
      </c>
      <c r="C204" s="120">
        <f ca="1">'s1'!I207</f>
        <v>183.56691109320923</v>
      </c>
      <c r="D204" s="120">
        <f ca="1">'s1'!J207</f>
        <v>71.940992484901287</v>
      </c>
      <c r="E204" s="28"/>
      <c r="F204" s="19">
        <f t="shared" ca="1" si="16"/>
        <v>3.669105962078148E-2</v>
      </c>
      <c r="H204" s="19">
        <f t="shared" ca="1" si="17"/>
        <v>1.0329062547462003E-2</v>
      </c>
      <c r="I204" s="18"/>
      <c r="J204" s="121">
        <f t="shared" ca="1" si="20"/>
        <v>1000000</v>
      </c>
      <c r="K204" s="121">
        <f t="shared" ca="1" si="21"/>
        <v>-1000000</v>
      </c>
      <c r="M204" s="82">
        <f t="shared" ca="1" si="18"/>
        <v>4.2661413372693413E-2</v>
      </c>
      <c r="N204" s="18"/>
      <c r="O204" s="122">
        <f t="shared" ca="1" si="22"/>
        <v>1000000</v>
      </c>
      <c r="P204" s="122">
        <f t="shared" ca="1" si="23"/>
        <v>1000000</v>
      </c>
      <c r="R204" s="108">
        <f t="shared" ca="1" si="19"/>
        <v>1.1452155913663586E-2</v>
      </c>
    </row>
    <row r="205" spans="1:18" x14ac:dyDescent="0.2">
      <c r="A205" s="17"/>
      <c r="B205" s="137">
        <v>190</v>
      </c>
      <c r="C205" s="120">
        <f ca="1">'s1'!I208</f>
        <v>195.9737087531208</v>
      </c>
      <c r="D205" s="120">
        <f ca="1">'s1'!J208</f>
        <v>86.724541952202046</v>
      </c>
      <c r="E205" s="28"/>
      <c r="F205" s="19">
        <f t="shared" ca="1" si="16"/>
        <v>3.5340623344689761E-3</v>
      </c>
      <c r="H205" s="19">
        <f t="shared" ca="1" si="17"/>
        <v>1.9669527955363704E-2</v>
      </c>
      <c r="I205" s="18"/>
      <c r="J205" s="121">
        <f t="shared" ca="1" si="20"/>
        <v>1000000</v>
      </c>
      <c r="K205" s="121">
        <f t="shared" ca="1" si="21"/>
        <v>-1000000</v>
      </c>
      <c r="M205" s="82">
        <f t="shared" ca="1" si="18"/>
        <v>5.0347322523858398E-3</v>
      </c>
      <c r="N205" s="18"/>
      <c r="O205" s="122">
        <f t="shared" ca="1" si="22"/>
        <v>1000000</v>
      </c>
      <c r="P205" s="122">
        <f t="shared" ca="1" si="23"/>
        <v>1000000</v>
      </c>
      <c r="R205" s="108">
        <f t="shared" ca="1" si="19"/>
        <v>2.3843380069832126E-4</v>
      </c>
    </row>
    <row r="206" spans="1:18" x14ac:dyDescent="0.2">
      <c r="A206" s="17"/>
      <c r="B206" s="137">
        <v>191</v>
      </c>
      <c r="C206" s="120">
        <f ca="1">'s1'!I209</f>
        <v>204.3305676282499</v>
      </c>
      <c r="D206" s="120">
        <f ca="1">'s1'!J209</f>
        <v>86.540873918791561</v>
      </c>
      <c r="E206" s="28"/>
      <c r="F206" s="19">
        <f t="shared" ca="1" si="16"/>
        <v>1.5565006601793786E-3</v>
      </c>
      <c r="H206" s="19">
        <f t="shared" ca="1" si="17"/>
        <v>1.4543749623617357E-2</v>
      </c>
      <c r="I206" s="18"/>
      <c r="J206" s="121">
        <f t="shared" ca="1" si="20"/>
        <v>1000000</v>
      </c>
      <c r="K206" s="121">
        <f t="shared" ca="1" si="21"/>
        <v>-1000000</v>
      </c>
      <c r="M206" s="82">
        <f t="shared" ca="1" si="18"/>
        <v>2.3642268297731661E-3</v>
      </c>
      <c r="N206" s="18"/>
      <c r="O206" s="122">
        <f t="shared" ca="1" si="22"/>
        <v>1000000</v>
      </c>
      <c r="P206" s="122">
        <f t="shared" ca="1" si="23"/>
        <v>1000000</v>
      </c>
      <c r="R206" s="108">
        <f t="shared" ca="1" si="19"/>
        <v>7.4611060571644039E-6</v>
      </c>
    </row>
    <row r="207" spans="1:18" x14ac:dyDescent="0.2">
      <c r="A207" s="17"/>
      <c r="B207" s="137">
        <v>192</v>
      </c>
      <c r="C207" s="120">
        <f ca="1">'s1'!I210</f>
        <v>175.83347027960835</v>
      </c>
      <c r="D207" s="120">
        <f ca="1">'s1'!J210</f>
        <v>80.682956438940195</v>
      </c>
      <c r="E207" s="28"/>
      <c r="F207" s="19">
        <f t="shared" ca="1" si="16"/>
        <v>1.2429698114875241E-2</v>
      </c>
      <c r="H207" s="19">
        <f t="shared" ca="1" si="17"/>
        <v>4.1111123197109266E-2</v>
      </c>
      <c r="I207" s="18"/>
      <c r="J207" s="121">
        <f t="shared" ca="1" si="20"/>
        <v>1000000</v>
      </c>
      <c r="K207" s="121">
        <f t="shared" ca="1" si="21"/>
        <v>-1000000</v>
      </c>
      <c r="M207" s="82">
        <f t="shared" ca="1" si="18"/>
        <v>5.0020048390671611E-2</v>
      </c>
      <c r="N207" s="18"/>
      <c r="O207" s="122">
        <f t="shared" ca="1" si="22"/>
        <v>1000000</v>
      </c>
      <c r="P207" s="122">
        <f t="shared" ca="1" si="23"/>
        <v>1000000</v>
      </c>
      <c r="R207" s="108">
        <f t="shared" ca="1" si="19"/>
        <v>1.0302287310929886E-2</v>
      </c>
    </row>
    <row r="208" spans="1:18" x14ac:dyDescent="0.2">
      <c r="A208" s="17"/>
      <c r="B208" s="137">
        <v>193</v>
      </c>
      <c r="C208" s="120">
        <f ca="1">'s1'!I211</f>
        <v>162.2068451191227</v>
      </c>
      <c r="D208" s="120">
        <f ca="1">'s1'!J211</f>
        <v>73.127163474693873</v>
      </c>
      <c r="E208" s="28"/>
      <c r="F208" s="19">
        <f t="shared" ref="F208:F271" ca="1" si="24">NORMDIST(C208,$C$10,$C$11,FALSE)  *RAND()</f>
        <v>5.7261893835488182E-3</v>
      </c>
      <c r="H208" s="19">
        <f t="shared" ref="H208:H271" ca="1" si="25">NORMDIST(D208,$D$10,$D$11,FALSE)  *RAND()</f>
        <v>1.9498332711724239E-2</v>
      </c>
      <c r="I208" s="18"/>
      <c r="J208" s="121">
        <f t="shared" ca="1" si="20"/>
        <v>1000000</v>
      </c>
      <c r="K208" s="121">
        <f t="shared" ca="1" si="21"/>
        <v>-1000000</v>
      </c>
      <c r="M208" s="82">
        <f t="shared" ref="M208:M271" ca="1" si="26">NORMDIST(D208,$M$10,$M$11,FALSE)  *RAND()</f>
        <v>2.6271718402148505E-2</v>
      </c>
      <c r="N208" s="18"/>
      <c r="O208" s="122">
        <f t="shared" ca="1" si="22"/>
        <v>1000000</v>
      </c>
      <c r="P208" s="122">
        <f t="shared" ca="1" si="23"/>
        <v>1000000</v>
      </c>
      <c r="R208" s="108">
        <f t="shared" ref="R208:R271" ca="1" si="27">NORMDIST(C208,$R$10,$R$11,FALSE)  *RAND()</f>
        <v>9.3284539575570913E-3</v>
      </c>
    </row>
    <row r="209" spans="1:18" x14ac:dyDescent="0.2">
      <c r="A209" s="17"/>
      <c r="B209" s="137">
        <v>194</v>
      </c>
      <c r="C209" s="120">
        <f ca="1">'s1'!I212</f>
        <v>169.79293434560452</v>
      </c>
      <c r="D209" s="120">
        <f ca="1">'s1'!J212</f>
        <v>80.694504973266206</v>
      </c>
      <c r="E209" s="28"/>
      <c r="F209" s="19">
        <f t="shared" ca="1" si="24"/>
        <v>6.2636246905841391E-3</v>
      </c>
      <c r="H209" s="19">
        <f t="shared" ca="1" si="25"/>
        <v>4.3173682072724262E-2</v>
      </c>
      <c r="I209" s="18"/>
      <c r="J209" s="121">
        <f t="shared" ref="J209:J272" ca="1" si="28">IF(AND($J$7&lt;C209,C209&lt;$J$8),C209,1000000)</f>
        <v>169.79293434560452</v>
      </c>
      <c r="K209" s="121">
        <f t="shared" ref="K209:K272" ca="1" si="29">IF(AND($J$7&lt;C209,C209&lt;$J$8),D209,-1000000)</f>
        <v>80.694504973266206</v>
      </c>
      <c r="M209" s="82">
        <f t="shared" ca="1" si="26"/>
        <v>3.1015335004286864E-2</v>
      </c>
      <c r="N209" s="18"/>
      <c r="O209" s="122">
        <f t="shared" ref="O209:O272" ca="1" si="30">IF(AND($O$7&lt;D209,D209&lt;$O$8),C209,1000000)</f>
        <v>1000000</v>
      </c>
      <c r="P209" s="122">
        <f t="shared" ref="P209:P272" ca="1" si="31">IF(AND($O$7&lt;D209,D209&lt;$O$8),D209,1000000)</f>
        <v>1000000</v>
      </c>
      <c r="R209" s="108">
        <f t="shared" ca="1" si="27"/>
        <v>2.4841818088094245E-2</v>
      </c>
    </row>
    <row r="210" spans="1:18" x14ac:dyDescent="0.2">
      <c r="A210" s="17"/>
      <c r="B210" s="137">
        <v>195</v>
      </c>
      <c r="C210" s="120">
        <f ca="1">'s1'!I213</f>
        <v>186.56870418883943</v>
      </c>
      <c r="D210" s="120">
        <f ca="1">'s1'!J213</f>
        <v>85.682087910977486</v>
      </c>
      <c r="E210" s="28"/>
      <c r="F210" s="19">
        <f t="shared" ca="1" si="24"/>
        <v>4.5503750090416439E-3</v>
      </c>
      <c r="H210" s="19">
        <f t="shared" ca="1" si="25"/>
        <v>1.7739842319117377E-2</v>
      </c>
      <c r="I210" s="18"/>
      <c r="J210" s="121">
        <f t="shared" ca="1" si="28"/>
        <v>1000000</v>
      </c>
      <c r="K210" s="121">
        <f t="shared" ca="1" si="29"/>
        <v>-1000000</v>
      </c>
      <c r="M210" s="82">
        <f t="shared" ca="1" si="26"/>
        <v>1.6934303484615538E-3</v>
      </c>
      <c r="N210" s="18"/>
      <c r="O210" s="122">
        <f t="shared" ca="1" si="30"/>
        <v>1000000</v>
      </c>
      <c r="P210" s="122">
        <f t="shared" ca="1" si="31"/>
        <v>1000000</v>
      </c>
      <c r="R210" s="108">
        <f t="shared" ca="1" si="27"/>
        <v>9.5255731735431753E-3</v>
      </c>
    </row>
    <row r="211" spans="1:18" x14ac:dyDescent="0.2">
      <c r="A211" s="17"/>
      <c r="B211" s="137">
        <v>196</v>
      </c>
      <c r="C211" s="120">
        <f ca="1">'s1'!I214</f>
        <v>169.8573790025296</v>
      </c>
      <c r="D211" s="120">
        <f ca="1">'s1'!J214</f>
        <v>82.472005887781464</v>
      </c>
      <c r="E211" s="28"/>
      <c r="F211" s="19">
        <f t="shared" ca="1" si="24"/>
        <v>8.9242240509442034E-3</v>
      </c>
      <c r="H211" s="19">
        <f t="shared" ca="1" si="25"/>
        <v>5.8452434277278871E-2</v>
      </c>
      <c r="I211" s="18"/>
      <c r="J211" s="121">
        <f t="shared" ca="1" si="28"/>
        <v>169.8573790025296</v>
      </c>
      <c r="K211" s="121">
        <f t="shared" ca="1" si="29"/>
        <v>82.472005887781464</v>
      </c>
      <c r="M211" s="82">
        <f t="shared" ca="1" si="26"/>
        <v>3.8653482007591597E-2</v>
      </c>
      <c r="N211" s="18"/>
      <c r="O211" s="122">
        <f t="shared" ca="1" si="30"/>
        <v>1000000</v>
      </c>
      <c r="P211" s="122">
        <f t="shared" ca="1" si="31"/>
        <v>1000000</v>
      </c>
      <c r="R211" s="108">
        <f t="shared" ca="1" si="27"/>
        <v>3.162234038774845E-2</v>
      </c>
    </row>
    <row r="212" spans="1:18" x14ac:dyDescent="0.2">
      <c r="A212" s="17"/>
      <c r="B212" s="137">
        <v>197</v>
      </c>
      <c r="C212" s="120">
        <f ca="1">'s1'!I215</f>
        <v>182.55108781973732</v>
      </c>
      <c r="D212" s="120">
        <f ca="1">'s1'!J215</f>
        <v>81.078550359957504</v>
      </c>
      <c r="E212" s="28"/>
      <c r="F212" s="19">
        <f t="shared" ca="1" si="24"/>
        <v>1.8710993685051705E-2</v>
      </c>
      <c r="H212" s="19">
        <f t="shared" ca="1" si="25"/>
        <v>7.0783267653052706E-2</v>
      </c>
      <c r="I212" s="18"/>
      <c r="J212" s="121">
        <f t="shared" ca="1" si="28"/>
        <v>1000000</v>
      </c>
      <c r="K212" s="121">
        <f t="shared" ca="1" si="29"/>
        <v>-1000000</v>
      </c>
      <c r="M212" s="82">
        <f t="shared" ca="1" si="26"/>
        <v>5.5116934388793885E-2</v>
      </c>
      <c r="N212" s="18"/>
      <c r="O212" s="122">
        <f t="shared" ca="1" si="30"/>
        <v>1000000</v>
      </c>
      <c r="P212" s="122">
        <f t="shared" ca="1" si="31"/>
        <v>1000000</v>
      </c>
      <c r="R212" s="108">
        <f t="shared" ca="1" si="27"/>
        <v>4.4151687920522048E-3</v>
      </c>
    </row>
    <row r="213" spans="1:18" x14ac:dyDescent="0.2">
      <c r="A213" s="17"/>
      <c r="B213" s="137">
        <v>198</v>
      </c>
      <c r="C213" s="120">
        <f ca="1">'s1'!I216</f>
        <v>182.79855399195938</v>
      </c>
      <c r="D213" s="120">
        <f ca="1">'s1'!J216</f>
        <v>73.4631408615423</v>
      </c>
      <c r="E213" s="28"/>
      <c r="F213" s="19">
        <f t="shared" ca="1" si="24"/>
        <v>3.2159528602969729E-2</v>
      </c>
      <c r="H213" s="19">
        <f t="shared" ca="1" si="25"/>
        <v>1.5006175060446911E-2</v>
      </c>
      <c r="I213" s="18"/>
      <c r="J213" s="121">
        <f t="shared" ca="1" si="28"/>
        <v>1000000</v>
      </c>
      <c r="K213" s="121">
        <f t="shared" ca="1" si="29"/>
        <v>-1000000</v>
      </c>
      <c r="M213" s="82">
        <f t="shared" ca="1" si="26"/>
        <v>5.6477073694828253E-2</v>
      </c>
      <c r="N213" s="18"/>
      <c r="O213" s="122">
        <f t="shared" ca="1" si="30"/>
        <v>1000000</v>
      </c>
      <c r="P213" s="122">
        <f t="shared" ca="1" si="31"/>
        <v>1000000</v>
      </c>
      <c r="R213" s="108">
        <f t="shared" ca="1" si="27"/>
        <v>1.5843844533307037E-2</v>
      </c>
    </row>
    <row r="214" spans="1:18" x14ac:dyDescent="0.2">
      <c r="A214" s="17"/>
      <c r="B214" s="137">
        <v>199</v>
      </c>
      <c r="C214" s="120">
        <f ca="1">'s1'!I217</f>
        <v>174.94088382930471</v>
      </c>
      <c r="D214" s="120">
        <f ca="1">'s1'!J217</f>
        <v>74.26898035216756</v>
      </c>
      <c r="E214" s="28"/>
      <c r="F214" s="19">
        <f t="shared" ca="1" si="24"/>
        <v>1.1152972574752536E-2</v>
      </c>
      <c r="H214" s="19">
        <f t="shared" ca="1" si="25"/>
        <v>1.9872005830127926E-2</v>
      </c>
      <c r="I214" s="18"/>
      <c r="J214" s="121">
        <f t="shared" ca="1" si="28"/>
        <v>1000000</v>
      </c>
      <c r="K214" s="121">
        <f t="shared" ca="1" si="29"/>
        <v>-1000000</v>
      </c>
      <c r="M214" s="82">
        <f t="shared" ca="1" si="26"/>
        <v>4.9188650982326533E-2</v>
      </c>
      <c r="N214" s="18"/>
      <c r="O214" s="122">
        <f t="shared" ca="1" si="30"/>
        <v>174.94088382930471</v>
      </c>
      <c r="P214" s="122">
        <f t="shared" ca="1" si="31"/>
        <v>74.26898035216756</v>
      </c>
      <c r="R214" s="108">
        <f t="shared" ca="1" si="27"/>
        <v>4.755659617962367E-2</v>
      </c>
    </row>
    <row r="215" spans="1:18" x14ac:dyDescent="0.2">
      <c r="A215" s="17"/>
      <c r="B215" s="137">
        <v>200</v>
      </c>
      <c r="C215" s="120">
        <f ca="1">'s1'!I218</f>
        <v>177.92904459072804</v>
      </c>
      <c r="D215" s="120">
        <f ca="1">'s1'!J218</f>
        <v>84.306480686884626</v>
      </c>
      <c r="E215" s="28"/>
      <c r="F215" s="19">
        <f t="shared" ca="1" si="24"/>
        <v>3.4445883122641324E-2</v>
      </c>
      <c r="H215" s="19">
        <f t="shared" ca="1" si="25"/>
        <v>3.4469413417600282E-4</v>
      </c>
      <c r="I215" s="18"/>
      <c r="J215" s="121">
        <f t="shared" ca="1" si="28"/>
        <v>1000000</v>
      </c>
      <c r="K215" s="121">
        <f t="shared" ca="1" si="29"/>
        <v>-1000000</v>
      </c>
      <c r="M215" s="82">
        <f t="shared" ca="1" si="26"/>
        <v>1.5331068037741204E-2</v>
      </c>
      <c r="N215" s="18"/>
      <c r="O215" s="122">
        <f t="shared" ca="1" si="30"/>
        <v>1000000</v>
      </c>
      <c r="P215" s="122">
        <f t="shared" ca="1" si="31"/>
        <v>1000000</v>
      </c>
      <c r="R215" s="108">
        <f t="shared" ca="1" si="27"/>
        <v>3.4559687680802934E-2</v>
      </c>
    </row>
    <row r="216" spans="1:18" x14ac:dyDescent="0.2">
      <c r="A216" s="17"/>
      <c r="B216" s="137">
        <v>201</v>
      </c>
      <c r="C216" s="120">
        <f ca="1">'s1'!I219</f>
        <v>189.40539249522752</v>
      </c>
      <c r="D216" s="120">
        <f ca="1">'s1'!J219</f>
        <v>88.24895390865008</v>
      </c>
      <c r="E216" s="28"/>
      <c r="F216" s="19">
        <f t="shared" ca="1" si="24"/>
        <v>1.7745552336103025E-2</v>
      </c>
      <c r="H216" s="19">
        <f t="shared" ca="1" si="25"/>
        <v>1.6194078492029265E-2</v>
      </c>
      <c r="I216" s="18"/>
      <c r="J216" s="121">
        <f t="shared" ca="1" si="28"/>
        <v>1000000</v>
      </c>
      <c r="K216" s="121">
        <f t="shared" ca="1" si="29"/>
        <v>-1000000</v>
      </c>
      <c r="M216" s="82">
        <f t="shared" ca="1" si="26"/>
        <v>2.5241080154824002E-5</v>
      </c>
      <c r="N216" s="18"/>
      <c r="O216" s="122">
        <f t="shared" ca="1" si="30"/>
        <v>1000000</v>
      </c>
      <c r="P216" s="122">
        <f t="shared" ca="1" si="31"/>
        <v>1000000</v>
      </c>
      <c r="R216" s="108">
        <f t="shared" ca="1" si="27"/>
        <v>7.0143822107001565E-3</v>
      </c>
    </row>
    <row r="217" spans="1:18" x14ac:dyDescent="0.2">
      <c r="A217" s="17"/>
      <c r="B217" s="137">
        <v>202</v>
      </c>
      <c r="C217" s="120">
        <f ca="1">'s1'!I220</f>
        <v>174.63607051715942</v>
      </c>
      <c r="D217" s="120">
        <f ca="1">'s1'!J220</f>
        <v>74.619461252303836</v>
      </c>
      <c r="E217" s="28"/>
      <c r="F217" s="19">
        <f t="shared" ca="1" si="24"/>
        <v>4.9674539084716852E-3</v>
      </c>
      <c r="H217" s="19">
        <f t="shared" ca="1" si="25"/>
        <v>4.1776631429913155E-2</v>
      </c>
      <c r="I217" s="18"/>
      <c r="J217" s="121">
        <f t="shared" ca="1" si="28"/>
        <v>1000000</v>
      </c>
      <c r="K217" s="121">
        <f t="shared" ca="1" si="29"/>
        <v>-1000000</v>
      </c>
      <c r="M217" s="82">
        <f t="shared" ca="1" si="26"/>
        <v>7.5112500831518977E-2</v>
      </c>
      <c r="N217" s="18"/>
      <c r="O217" s="122">
        <f t="shared" ca="1" si="30"/>
        <v>174.63607051715942</v>
      </c>
      <c r="P217" s="122">
        <f t="shared" ca="1" si="31"/>
        <v>74.619461252303836</v>
      </c>
      <c r="R217" s="108">
        <f t="shared" ca="1" si="27"/>
        <v>4.3094806137213802E-2</v>
      </c>
    </row>
    <row r="218" spans="1:18" x14ac:dyDescent="0.2">
      <c r="A218" s="17"/>
      <c r="B218" s="137">
        <v>203</v>
      </c>
      <c r="C218" s="120">
        <f ca="1">'s1'!I221</f>
        <v>179.31960917680479</v>
      </c>
      <c r="D218" s="120">
        <f ca="1">'s1'!J221</f>
        <v>79.447368569833898</v>
      </c>
      <c r="E218" s="28"/>
      <c r="F218" s="19">
        <f t="shared" ca="1" si="24"/>
        <v>3.5907541436311634E-2</v>
      </c>
      <c r="H218" s="19">
        <f t="shared" ca="1" si="25"/>
        <v>3.9101831964403935E-2</v>
      </c>
      <c r="I218" s="18"/>
      <c r="J218" s="121">
        <f t="shared" ca="1" si="28"/>
        <v>1000000</v>
      </c>
      <c r="K218" s="121">
        <f t="shared" ca="1" si="29"/>
        <v>-1000000</v>
      </c>
      <c r="M218" s="82">
        <f t="shared" ca="1" si="26"/>
        <v>7.8210672176245888E-2</v>
      </c>
      <c r="N218" s="18"/>
      <c r="O218" s="122">
        <f t="shared" ca="1" si="30"/>
        <v>1000000</v>
      </c>
      <c r="P218" s="122">
        <f t="shared" ca="1" si="31"/>
        <v>1000000</v>
      </c>
      <c r="R218" s="108">
        <f t="shared" ca="1" si="27"/>
        <v>2.7546961706132026E-2</v>
      </c>
    </row>
    <row r="219" spans="1:18" x14ac:dyDescent="0.2">
      <c r="A219" s="17"/>
      <c r="B219" s="137">
        <v>204</v>
      </c>
      <c r="C219" s="120">
        <f ca="1">'s1'!I222</f>
        <v>171.82039517055662</v>
      </c>
      <c r="D219" s="120">
        <f ca="1">'s1'!J222</f>
        <v>85.84132779437968</v>
      </c>
      <c r="E219" s="28"/>
      <c r="F219" s="19">
        <f t="shared" ca="1" si="24"/>
        <v>1.5711181370214437E-2</v>
      </c>
      <c r="H219" s="19">
        <f t="shared" ca="1" si="25"/>
        <v>3.1528066985367184E-2</v>
      </c>
      <c r="I219" s="18"/>
      <c r="J219" s="121">
        <f t="shared" ca="1" si="28"/>
        <v>171.82039517055662</v>
      </c>
      <c r="K219" s="121">
        <f t="shared" ca="1" si="29"/>
        <v>85.84132779437968</v>
      </c>
      <c r="M219" s="82">
        <f t="shared" ca="1" si="26"/>
        <v>5.7885142167943661E-4</v>
      </c>
      <c r="N219" s="18"/>
      <c r="O219" s="122">
        <f t="shared" ca="1" si="30"/>
        <v>1000000</v>
      </c>
      <c r="P219" s="122">
        <f t="shared" ca="1" si="31"/>
        <v>1000000</v>
      </c>
      <c r="R219" s="108">
        <f t="shared" ca="1" si="27"/>
        <v>2.5397127999544056E-3</v>
      </c>
    </row>
    <row r="220" spans="1:18" x14ac:dyDescent="0.2">
      <c r="A220" s="17"/>
      <c r="B220" s="137">
        <v>205</v>
      </c>
      <c r="C220" s="120">
        <f ca="1">'s1'!I223</f>
        <v>171.20685552615402</v>
      </c>
      <c r="D220" s="120">
        <f ca="1">'s1'!J223</f>
        <v>80.195674911340888</v>
      </c>
      <c r="E220" s="28"/>
      <c r="F220" s="19">
        <f t="shared" ca="1" si="24"/>
        <v>5.1853018701801933E-3</v>
      </c>
      <c r="H220" s="19">
        <f t="shared" ca="1" si="25"/>
        <v>6.9561948538062338E-3</v>
      </c>
      <c r="I220" s="18"/>
      <c r="J220" s="121">
        <f t="shared" ca="1" si="28"/>
        <v>171.20685552615402</v>
      </c>
      <c r="K220" s="121">
        <f t="shared" ca="1" si="29"/>
        <v>80.195674911340888</v>
      </c>
      <c r="M220" s="82">
        <f t="shared" ca="1" si="26"/>
        <v>5.0557081138407255E-2</v>
      </c>
      <c r="N220" s="18"/>
      <c r="O220" s="122">
        <f t="shared" ca="1" si="30"/>
        <v>1000000</v>
      </c>
      <c r="P220" s="122">
        <f t="shared" ca="1" si="31"/>
        <v>1000000</v>
      </c>
      <c r="R220" s="108">
        <f t="shared" ca="1" si="27"/>
        <v>4.364675218832164E-2</v>
      </c>
    </row>
    <row r="221" spans="1:18" x14ac:dyDescent="0.2">
      <c r="A221" s="17"/>
      <c r="B221" s="137">
        <v>206</v>
      </c>
      <c r="C221" s="120">
        <f ca="1">'s1'!I224</f>
        <v>170.20292137795684</v>
      </c>
      <c r="D221" s="120">
        <f ca="1">'s1'!J224</f>
        <v>78.74083986643312</v>
      </c>
      <c r="E221" s="28"/>
      <c r="F221" s="19">
        <f t="shared" ca="1" si="24"/>
        <v>1.9798678728772039E-2</v>
      </c>
      <c r="H221" s="19">
        <f t="shared" ca="1" si="25"/>
        <v>6.0496407798210791E-2</v>
      </c>
      <c r="I221" s="18"/>
      <c r="J221" s="121">
        <f t="shared" ca="1" si="28"/>
        <v>170.20292137795684</v>
      </c>
      <c r="K221" s="121">
        <f t="shared" ca="1" si="29"/>
        <v>78.74083986643312</v>
      </c>
      <c r="M221" s="82">
        <f t="shared" ca="1" si="26"/>
        <v>5.9251693740339187E-2</v>
      </c>
      <c r="N221" s="18"/>
      <c r="O221" s="122">
        <f t="shared" ca="1" si="30"/>
        <v>1000000</v>
      </c>
      <c r="P221" s="122">
        <f t="shared" ca="1" si="31"/>
        <v>1000000</v>
      </c>
      <c r="R221" s="108">
        <f t="shared" ca="1" si="27"/>
        <v>4.0215010989132965E-2</v>
      </c>
    </row>
    <row r="222" spans="1:18" x14ac:dyDescent="0.2">
      <c r="A222" s="17"/>
      <c r="B222" s="137">
        <v>207</v>
      </c>
      <c r="C222" s="120">
        <f ca="1">'s1'!I225</f>
        <v>187.3859155382687</v>
      </c>
      <c r="D222" s="120">
        <f ca="1">'s1'!J225</f>
        <v>84.728796571287759</v>
      </c>
      <c r="E222" s="28"/>
      <c r="F222" s="19">
        <f t="shared" ca="1" si="24"/>
        <v>2.8180284481946011E-2</v>
      </c>
      <c r="H222" s="19">
        <f t="shared" ca="1" si="25"/>
        <v>2.4870882926213568E-2</v>
      </c>
      <c r="I222" s="18"/>
      <c r="J222" s="121">
        <f t="shared" ca="1" si="28"/>
        <v>1000000</v>
      </c>
      <c r="K222" s="121">
        <f t="shared" ca="1" si="29"/>
        <v>-1000000</v>
      </c>
      <c r="M222" s="82">
        <f t="shared" ca="1" si="26"/>
        <v>1.1256279881118046E-2</v>
      </c>
      <c r="N222" s="18"/>
      <c r="O222" s="122">
        <f t="shared" ca="1" si="30"/>
        <v>1000000</v>
      </c>
      <c r="P222" s="122">
        <f t="shared" ca="1" si="31"/>
        <v>1000000</v>
      </c>
      <c r="R222" s="108">
        <f t="shared" ca="1" si="27"/>
        <v>1.4647502306692898E-3</v>
      </c>
    </row>
    <row r="223" spans="1:18" x14ac:dyDescent="0.2">
      <c r="A223" s="17"/>
      <c r="B223" s="137">
        <v>208</v>
      </c>
      <c r="C223" s="120">
        <f ca="1">'s1'!I226</f>
        <v>166.74858249863479</v>
      </c>
      <c r="D223" s="120">
        <f ca="1">'s1'!J226</f>
        <v>84.908002579399295</v>
      </c>
      <c r="E223" s="28"/>
      <c r="F223" s="19">
        <f t="shared" ca="1" si="24"/>
        <v>7.1792763166251541E-3</v>
      </c>
      <c r="H223" s="19">
        <f t="shared" ca="1" si="25"/>
        <v>2.3174914681491333E-3</v>
      </c>
      <c r="I223" s="18"/>
      <c r="J223" s="121">
        <f t="shared" ca="1" si="28"/>
        <v>1000000</v>
      </c>
      <c r="K223" s="121">
        <f t="shared" ca="1" si="29"/>
        <v>-1000000</v>
      </c>
      <c r="M223" s="82">
        <f t="shared" ca="1" si="26"/>
        <v>4.4912681695030736E-3</v>
      </c>
      <c r="N223" s="18"/>
      <c r="O223" s="122">
        <f t="shared" ca="1" si="30"/>
        <v>1000000</v>
      </c>
      <c r="P223" s="122">
        <f t="shared" ca="1" si="31"/>
        <v>1000000</v>
      </c>
      <c r="R223" s="108">
        <f t="shared" ca="1" si="27"/>
        <v>8.4379899452571398E-3</v>
      </c>
    </row>
    <row r="224" spans="1:18" x14ac:dyDescent="0.2">
      <c r="A224" s="17"/>
      <c r="B224" s="137">
        <v>209</v>
      </c>
      <c r="C224" s="120">
        <f ca="1">'s1'!I227</f>
        <v>174.16677336529628</v>
      </c>
      <c r="D224" s="120">
        <f ca="1">'s1'!J227</f>
        <v>73.238477801581567</v>
      </c>
      <c r="E224" s="28"/>
      <c r="F224" s="19">
        <f t="shared" ca="1" si="24"/>
        <v>2.5690498015387243E-2</v>
      </c>
      <c r="H224" s="19">
        <f t="shared" ca="1" si="25"/>
        <v>2.9591973415757016E-2</v>
      </c>
      <c r="I224" s="18"/>
      <c r="J224" s="121">
        <f t="shared" ca="1" si="28"/>
        <v>1000000</v>
      </c>
      <c r="K224" s="121">
        <f t="shared" ca="1" si="29"/>
        <v>-1000000</v>
      </c>
      <c r="M224" s="82">
        <f t="shared" ca="1" si="26"/>
        <v>4.9308938113287293E-2</v>
      </c>
      <c r="N224" s="18"/>
      <c r="O224" s="122">
        <f t="shared" ca="1" si="30"/>
        <v>1000000</v>
      </c>
      <c r="P224" s="122">
        <f t="shared" ca="1" si="31"/>
        <v>1000000</v>
      </c>
      <c r="R224" s="108">
        <f t="shared" ca="1" si="27"/>
        <v>2.2573559945898346E-2</v>
      </c>
    </row>
    <row r="225" spans="1:18" x14ac:dyDescent="0.2">
      <c r="A225" s="17"/>
      <c r="B225" s="137">
        <v>210</v>
      </c>
      <c r="C225" s="120">
        <f ca="1">'s1'!I228</f>
        <v>183.45628791575206</v>
      </c>
      <c r="D225" s="120">
        <f ca="1">'s1'!J228</f>
        <v>85.430360463592123</v>
      </c>
      <c r="E225" s="28"/>
      <c r="F225" s="19">
        <f t="shared" ca="1" si="24"/>
        <v>8.5257680861366546E-3</v>
      </c>
      <c r="H225" s="19">
        <f t="shared" ca="1" si="25"/>
        <v>2.9042176441545796E-2</v>
      </c>
      <c r="I225" s="18"/>
      <c r="J225" s="121">
        <f t="shared" ca="1" si="28"/>
        <v>1000000</v>
      </c>
      <c r="K225" s="121">
        <f t="shared" ca="1" si="29"/>
        <v>-1000000</v>
      </c>
      <c r="M225" s="82">
        <f t="shared" ca="1" si="26"/>
        <v>8.9432620125485477E-3</v>
      </c>
      <c r="N225" s="18"/>
      <c r="O225" s="122">
        <f t="shared" ca="1" si="30"/>
        <v>1000000</v>
      </c>
      <c r="P225" s="122">
        <f t="shared" ca="1" si="31"/>
        <v>1000000</v>
      </c>
      <c r="R225" s="108">
        <f t="shared" ca="1" si="27"/>
        <v>2.4200266883266069E-2</v>
      </c>
    </row>
    <row r="226" spans="1:18" x14ac:dyDescent="0.2">
      <c r="A226" s="17"/>
      <c r="B226" s="137">
        <v>211</v>
      </c>
      <c r="C226" s="120">
        <f ca="1">'s1'!I229</f>
        <v>177.28421056586527</v>
      </c>
      <c r="D226" s="120">
        <f ca="1">'s1'!J229</f>
        <v>78.906213896742258</v>
      </c>
      <c r="E226" s="28"/>
      <c r="F226" s="19">
        <f t="shared" ca="1" si="24"/>
        <v>2.8178654275241851E-2</v>
      </c>
      <c r="H226" s="19">
        <f t="shared" ca="1" si="25"/>
        <v>6.4958260163679352E-2</v>
      </c>
      <c r="I226" s="18"/>
      <c r="J226" s="121">
        <f t="shared" ca="1" si="28"/>
        <v>1000000</v>
      </c>
      <c r="K226" s="121">
        <f t="shared" ca="1" si="29"/>
        <v>-1000000</v>
      </c>
      <c r="M226" s="82">
        <f t="shared" ca="1" si="26"/>
        <v>8.8356165204074534E-4</v>
      </c>
      <c r="N226" s="18"/>
      <c r="O226" s="122">
        <f t="shared" ca="1" si="30"/>
        <v>1000000</v>
      </c>
      <c r="P226" s="122">
        <f t="shared" ca="1" si="31"/>
        <v>1000000</v>
      </c>
      <c r="R226" s="108">
        <f t="shared" ca="1" si="27"/>
        <v>2.570705798449447E-2</v>
      </c>
    </row>
    <row r="227" spans="1:18" x14ac:dyDescent="0.2">
      <c r="A227" s="17"/>
      <c r="B227" s="137">
        <v>212</v>
      </c>
      <c r="C227" s="120">
        <f ca="1">'s1'!I230</f>
        <v>188.23057864922148</v>
      </c>
      <c r="D227" s="120">
        <f ca="1">'s1'!J230</f>
        <v>84.025829733849122</v>
      </c>
      <c r="E227" s="28"/>
      <c r="F227" s="19">
        <f t="shared" ca="1" si="24"/>
        <v>2.6295331866633895E-2</v>
      </c>
      <c r="H227" s="19">
        <f t="shared" ca="1" si="25"/>
        <v>1.8995045007300908E-2</v>
      </c>
      <c r="I227" s="18"/>
      <c r="J227" s="121">
        <f t="shared" ca="1" si="28"/>
        <v>1000000</v>
      </c>
      <c r="K227" s="121">
        <f t="shared" ca="1" si="29"/>
        <v>-1000000</v>
      </c>
      <c r="M227" s="82">
        <f t="shared" ca="1" si="26"/>
        <v>1.2718803543834681E-2</v>
      </c>
      <c r="N227" s="18"/>
      <c r="O227" s="122">
        <f t="shared" ca="1" si="30"/>
        <v>1000000</v>
      </c>
      <c r="P227" s="122">
        <f t="shared" ca="1" si="31"/>
        <v>1000000</v>
      </c>
      <c r="R227" s="108">
        <f t="shared" ca="1" si="27"/>
        <v>7.0316929077595394E-3</v>
      </c>
    </row>
    <row r="228" spans="1:18" x14ac:dyDescent="0.2">
      <c r="A228" s="17"/>
      <c r="B228" s="137">
        <v>213</v>
      </c>
      <c r="C228" s="120">
        <f ca="1">'s1'!I231</f>
        <v>178.59397894209724</v>
      </c>
      <c r="D228" s="120">
        <f ca="1">'s1'!J231</f>
        <v>82.590543995207895</v>
      </c>
      <c r="E228" s="28"/>
      <c r="F228" s="19">
        <f t="shared" ca="1" si="24"/>
        <v>3.1854430392510992E-2</v>
      </c>
      <c r="H228" s="19">
        <f t="shared" ca="1" si="25"/>
        <v>1.8989232675633742E-2</v>
      </c>
      <c r="I228" s="18"/>
      <c r="J228" s="121">
        <f t="shared" ca="1" si="28"/>
        <v>1000000</v>
      </c>
      <c r="K228" s="121">
        <f t="shared" ca="1" si="29"/>
        <v>-1000000</v>
      </c>
      <c r="M228" s="82">
        <f t="shared" ca="1" si="26"/>
        <v>6.1424552330237459E-3</v>
      </c>
      <c r="N228" s="18"/>
      <c r="O228" s="122">
        <f t="shared" ca="1" si="30"/>
        <v>1000000</v>
      </c>
      <c r="P228" s="122">
        <f t="shared" ca="1" si="31"/>
        <v>1000000</v>
      </c>
      <c r="R228" s="108">
        <f t="shared" ca="1" si="27"/>
        <v>1.3697570307702654E-2</v>
      </c>
    </row>
    <row r="229" spans="1:18" x14ac:dyDescent="0.2">
      <c r="A229" s="17"/>
      <c r="B229" s="137">
        <v>214</v>
      </c>
      <c r="C229" s="120">
        <f ca="1">'s1'!I232</f>
        <v>184.58235548692193</v>
      </c>
      <c r="D229" s="120">
        <f ca="1">'s1'!J232</f>
        <v>78.81643620330793</v>
      </c>
      <c r="E229" s="28"/>
      <c r="F229" s="19">
        <f t="shared" ca="1" si="24"/>
        <v>1.9099802140674037E-2</v>
      </c>
      <c r="H229" s="19">
        <f t="shared" ca="1" si="25"/>
        <v>4.1979598830992872E-2</v>
      </c>
      <c r="I229" s="18"/>
      <c r="J229" s="121">
        <f t="shared" ca="1" si="28"/>
        <v>1000000</v>
      </c>
      <c r="K229" s="121">
        <f t="shared" ca="1" si="29"/>
        <v>-1000000</v>
      </c>
      <c r="M229" s="82">
        <f t="shared" ca="1" si="26"/>
        <v>5.7548477974458861E-2</v>
      </c>
      <c r="N229" s="18"/>
      <c r="O229" s="122">
        <f t="shared" ca="1" si="30"/>
        <v>1000000</v>
      </c>
      <c r="P229" s="122">
        <f t="shared" ca="1" si="31"/>
        <v>1000000</v>
      </c>
      <c r="R229" s="108">
        <f t="shared" ca="1" si="27"/>
        <v>2.337432063364374E-3</v>
      </c>
    </row>
    <row r="230" spans="1:18" x14ac:dyDescent="0.2">
      <c r="A230" s="17"/>
      <c r="B230" s="137">
        <v>215</v>
      </c>
      <c r="C230" s="120">
        <f ca="1">'s1'!I233</f>
        <v>156.8745989906825</v>
      </c>
      <c r="D230" s="120">
        <f ca="1">'s1'!J233</f>
        <v>75.106241284349622</v>
      </c>
      <c r="E230" s="28"/>
      <c r="F230" s="19">
        <f t="shared" ca="1" si="24"/>
        <v>6.1218071484921014E-4</v>
      </c>
      <c r="H230" s="19">
        <f t="shared" ca="1" si="25"/>
        <v>3.1265185270509373E-2</v>
      </c>
      <c r="I230" s="18"/>
      <c r="J230" s="121">
        <f t="shared" ca="1" si="28"/>
        <v>1000000</v>
      </c>
      <c r="K230" s="121">
        <f t="shared" ca="1" si="29"/>
        <v>-1000000</v>
      </c>
      <c r="M230" s="82">
        <f t="shared" ca="1" si="26"/>
        <v>5.9217813128903569E-2</v>
      </c>
      <c r="N230" s="18"/>
      <c r="O230" s="122">
        <f t="shared" ca="1" si="30"/>
        <v>156.8745989906825</v>
      </c>
      <c r="P230" s="122">
        <f t="shared" ca="1" si="31"/>
        <v>75.106241284349622</v>
      </c>
      <c r="R230" s="108">
        <f t="shared" ca="1" si="27"/>
        <v>4.6579009515194765E-3</v>
      </c>
    </row>
    <row r="231" spans="1:18" x14ac:dyDescent="0.2">
      <c r="A231" s="17"/>
      <c r="B231" s="137">
        <v>216</v>
      </c>
      <c r="C231" s="120">
        <f ca="1">'s1'!I234</f>
        <v>172.63906934683033</v>
      </c>
      <c r="D231" s="120">
        <f ca="1">'s1'!J234</f>
        <v>79.663525313934784</v>
      </c>
      <c r="E231" s="28"/>
      <c r="F231" s="19">
        <f t="shared" ca="1" si="24"/>
        <v>3.9689043612679041E-3</v>
      </c>
      <c r="H231" s="19">
        <f t="shared" ca="1" si="25"/>
        <v>7.75003172469374E-2</v>
      </c>
      <c r="I231" s="18"/>
      <c r="J231" s="121">
        <f t="shared" ca="1" si="28"/>
        <v>1000000</v>
      </c>
      <c r="K231" s="121">
        <f t="shared" ca="1" si="29"/>
        <v>-1000000</v>
      </c>
      <c r="M231" s="82">
        <f t="shared" ca="1" si="26"/>
        <v>5.4801245898924558E-2</v>
      </c>
      <c r="N231" s="18"/>
      <c r="O231" s="122">
        <f t="shared" ca="1" si="30"/>
        <v>1000000</v>
      </c>
      <c r="P231" s="122">
        <f t="shared" ca="1" si="31"/>
        <v>1000000</v>
      </c>
      <c r="R231" s="108">
        <f t="shared" ca="1" si="27"/>
        <v>1.3627623544999853E-2</v>
      </c>
    </row>
    <row r="232" spans="1:18" x14ac:dyDescent="0.2">
      <c r="A232" s="17"/>
      <c r="B232" s="137">
        <v>217</v>
      </c>
      <c r="C232" s="120">
        <f ca="1">'s1'!I235</f>
        <v>173.52058411179263</v>
      </c>
      <c r="D232" s="120">
        <f ca="1">'s1'!J235</f>
        <v>82.895286733482209</v>
      </c>
      <c r="E232" s="28"/>
      <c r="F232" s="19">
        <f t="shared" ca="1" si="24"/>
        <v>2.5304128889138036E-2</v>
      </c>
      <c r="H232" s="19">
        <f t="shared" ca="1" si="25"/>
        <v>2.9636873426463352E-2</v>
      </c>
      <c r="I232" s="18"/>
      <c r="J232" s="121">
        <f t="shared" ca="1" si="28"/>
        <v>1000000</v>
      </c>
      <c r="K232" s="121">
        <f t="shared" ca="1" si="29"/>
        <v>-1000000</v>
      </c>
      <c r="M232" s="82">
        <f t="shared" ca="1" si="26"/>
        <v>8.7912159328325159E-3</v>
      </c>
      <c r="N232" s="18"/>
      <c r="O232" s="122">
        <f t="shared" ca="1" si="30"/>
        <v>1000000</v>
      </c>
      <c r="P232" s="122">
        <f t="shared" ca="1" si="31"/>
        <v>1000000</v>
      </c>
      <c r="R232" s="108">
        <f t="shared" ca="1" si="27"/>
        <v>4.0277363797947843E-2</v>
      </c>
    </row>
    <row r="233" spans="1:18" x14ac:dyDescent="0.2">
      <c r="A233" s="17"/>
      <c r="B233" s="137">
        <v>218</v>
      </c>
      <c r="C233" s="120">
        <f ca="1">'s1'!I236</f>
        <v>184.08783244210815</v>
      </c>
      <c r="D233" s="120">
        <f ca="1">'s1'!J236</f>
        <v>79.202336041253773</v>
      </c>
      <c r="E233" s="28"/>
      <c r="F233" s="19">
        <f t="shared" ca="1" si="24"/>
        <v>7.0384721348040378E-4</v>
      </c>
      <c r="H233" s="19">
        <f t="shared" ca="1" si="25"/>
        <v>7.6454675015236284E-2</v>
      </c>
      <c r="I233" s="18"/>
      <c r="J233" s="121">
        <f t="shared" ca="1" si="28"/>
        <v>1000000</v>
      </c>
      <c r="K233" s="121">
        <f t="shared" ca="1" si="29"/>
        <v>-1000000</v>
      </c>
      <c r="M233" s="82">
        <f t="shared" ca="1" si="26"/>
        <v>1.966575263830532E-2</v>
      </c>
      <c r="N233" s="18"/>
      <c r="O233" s="122">
        <f t="shared" ca="1" si="30"/>
        <v>1000000</v>
      </c>
      <c r="P233" s="122">
        <f t="shared" ca="1" si="31"/>
        <v>1000000</v>
      </c>
      <c r="R233" s="108">
        <f t="shared" ca="1" si="27"/>
        <v>1.4720204771398205E-2</v>
      </c>
    </row>
    <row r="234" spans="1:18" x14ac:dyDescent="0.2">
      <c r="A234" s="17"/>
      <c r="B234" s="137">
        <v>219</v>
      </c>
      <c r="C234" s="120">
        <f ca="1">'s1'!I237</f>
        <v>189.29897255248693</v>
      </c>
      <c r="D234" s="120">
        <f ca="1">'s1'!J237</f>
        <v>78.62289651510207</v>
      </c>
      <c r="E234" s="28"/>
      <c r="F234" s="19">
        <f t="shared" ca="1" si="24"/>
        <v>7.4839871211276445E-3</v>
      </c>
      <c r="H234" s="19">
        <f t="shared" ca="1" si="25"/>
        <v>4.6005898515492895E-2</v>
      </c>
      <c r="I234" s="18"/>
      <c r="J234" s="121">
        <f t="shared" ca="1" si="28"/>
        <v>1000000</v>
      </c>
      <c r="K234" s="121">
        <f t="shared" ca="1" si="29"/>
        <v>-1000000</v>
      </c>
      <c r="M234" s="82">
        <f t="shared" ca="1" si="26"/>
        <v>1.1739102579564481E-2</v>
      </c>
      <c r="N234" s="18"/>
      <c r="O234" s="122">
        <f t="shared" ca="1" si="30"/>
        <v>1000000</v>
      </c>
      <c r="P234" s="122">
        <f t="shared" ca="1" si="31"/>
        <v>1000000</v>
      </c>
      <c r="R234" s="108">
        <f t="shared" ca="1" si="27"/>
        <v>7.3308104962853497E-3</v>
      </c>
    </row>
    <row r="235" spans="1:18" x14ac:dyDescent="0.2">
      <c r="A235" s="17"/>
      <c r="B235" s="137">
        <v>220</v>
      </c>
      <c r="C235" s="120">
        <f ca="1">'s1'!I238</f>
        <v>186.22045373751089</v>
      </c>
      <c r="D235" s="120">
        <f ca="1">'s1'!J238</f>
        <v>82.025087015315208</v>
      </c>
      <c r="E235" s="28"/>
      <c r="F235" s="19">
        <f t="shared" ca="1" si="24"/>
        <v>3.2760614367078494E-3</v>
      </c>
      <c r="H235" s="19">
        <f t="shared" ca="1" si="25"/>
        <v>6.4918512582766971E-2</v>
      </c>
      <c r="I235" s="18"/>
      <c r="J235" s="121">
        <f t="shared" ca="1" si="28"/>
        <v>1000000</v>
      </c>
      <c r="K235" s="121">
        <f t="shared" ca="1" si="29"/>
        <v>-1000000</v>
      </c>
      <c r="M235" s="82">
        <f t="shared" ca="1" si="26"/>
        <v>2.5927208200289886E-2</v>
      </c>
      <c r="N235" s="18"/>
      <c r="O235" s="122">
        <f t="shared" ca="1" si="30"/>
        <v>1000000</v>
      </c>
      <c r="P235" s="122">
        <f t="shared" ca="1" si="31"/>
        <v>1000000</v>
      </c>
      <c r="R235" s="108">
        <f t="shared" ca="1" si="27"/>
        <v>1.379214527641456E-2</v>
      </c>
    </row>
    <row r="236" spans="1:18" x14ac:dyDescent="0.2">
      <c r="A236" s="17"/>
      <c r="B236" s="137">
        <v>221</v>
      </c>
      <c r="C236" s="120">
        <f ca="1">'s1'!I239</f>
        <v>172.58481789607134</v>
      </c>
      <c r="D236" s="120">
        <f ca="1">'s1'!J239</f>
        <v>69.529359762290269</v>
      </c>
      <c r="E236" s="28"/>
      <c r="F236" s="19">
        <f t="shared" ca="1" si="24"/>
        <v>1.931936077633584E-2</v>
      </c>
      <c r="H236" s="19">
        <f t="shared" ca="1" si="25"/>
        <v>1.75059274595427E-4</v>
      </c>
      <c r="I236" s="18"/>
      <c r="J236" s="121">
        <f t="shared" ca="1" si="28"/>
        <v>1000000</v>
      </c>
      <c r="K236" s="121">
        <f t="shared" ca="1" si="29"/>
        <v>-1000000</v>
      </c>
      <c r="M236" s="82">
        <f t="shared" ca="1" si="26"/>
        <v>1.5418158885060634E-3</v>
      </c>
      <c r="N236" s="18"/>
      <c r="O236" s="122">
        <f t="shared" ca="1" si="30"/>
        <v>1000000</v>
      </c>
      <c r="P236" s="122">
        <f t="shared" ca="1" si="31"/>
        <v>1000000</v>
      </c>
      <c r="R236" s="108">
        <f t="shared" ca="1" si="27"/>
        <v>2.5026185447872676E-2</v>
      </c>
    </row>
    <row r="237" spans="1:18" x14ac:dyDescent="0.2">
      <c r="A237" s="17"/>
      <c r="B237" s="137">
        <v>222</v>
      </c>
      <c r="C237" s="120">
        <f ca="1">'s1'!I240</f>
        <v>158.12365937528045</v>
      </c>
      <c r="D237" s="120">
        <f ca="1">'s1'!J240</f>
        <v>74.350388980192463</v>
      </c>
      <c r="E237" s="28"/>
      <c r="F237" s="19">
        <f t="shared" ca="1" si="24"/>
        <v>2.8449561394583846E-3</v>
      </c>
      <c r="H237" s="19">
        <f t="shared" ca="1" si="25"/>
        <v>4.2006458448529564E-2</v>
      </c>
      <c r="I237" s="18"/>
      <c r="J237" s="121">
        <f t="shared" ca="1" si="28"/>
        <v>1000000</v>
      </c>
      <c r="K237" s="121">
        <f t="shared" ca="1" si="29"/>
        <v>-1000000</v>
      </c>
      <c r="M237" s="82">
        <f t="shared" ca="1" si="26"/>
        <v>2.4643184566820322E-2</v>
      </c>
      <c r="N237" s="18"/>
      <c r="O237" s="122">
        <f t="shared" ca="1" si="30"/>
        <v>158.12365937528045</v>
      </c>
      <c r="P237" s="122">
        <f t="shared" ca="1" si="31"/>
        <v>74.350388980192463</v>
      </c>
      <c r="R237" s="108">
        <f t="shared" ca="1" si="27"/>
        <v>5.4042090423299886E-3</v>
      </c>
    </row>
    <row r="238" spans="1:18" x14ac:dyDescent="0.2">
      <c r="A238" s="17"/>
      <c r="B238" s="137">
        <v>223</v>
      </c>
      <c r="C238" s="120">
        <f ca="1">'s1'!I241</f>
        <v>178.61503079427771</v>
      </c>
      <c r="D238" s="120">
        <f ca="1">'s1'!J241</f>
        <v>78.57501648777648</v>
      </c>
      <c r="E238" s="28"/>
      <c r="F238" s="19">
        <f t="shared" ca="1" si="24"/>
        <v>1.7905412948094793E-2</v>
      </c>
      <c r="H238" s="19">
        <f t="shared" ca="1" si="25"/>
        <v>5.3833912571707061E-2</v>
      </c>
      <c r="I238" s="18"/>
      <c r="J238" s="121">
        <f t="shared" ca="1" si="28"/>
        <v>1000000</v>
      </c>
      <c r="K238" s="121">
        <f t="shared" ca="1" si="29"/>
        <v>-1000000</v>
      </c>
      <c r="M238" s="82">
        <f t="shared" ca="1" si="26"/>
        <v>8.4701847150725054E-2</v>
      </c>
      <c r="N238" s="18"/>
      <c r="O238" s="122">
        <f t="shared" ca="1" si="30"/>
        <v>1000000</v>
      </c>
      <c r="P238" s="122">
        <f t="shared" ca="1" si="31"/>
        <v>1000000</v>
      </c>
      <c r="R238" s="108">
        <f t="shared" ca="1" si="27"/>
        <v>2.4150836580752685E-3</v>
      </c>
    </row>
    <row r="239" spans="1:18" x14ac:dyDescent="0.2">
      <c r="A239" s="17"/>
      <c r="B239" s="137">
        <v>224</v>
      </c>
      <c r="C239" s="120">
        <f ca="1">'s1'!I242</f>
        <v>187.12165412802972</v>
      </c>
      <c r="D239" s="120">
        <f ca="1">'s1'!J242</f>
        <v>92.194190332585734</v>
      </c>
      <c r="E239" s="28"/>
      <c r="F239" s="19">
        <f t="shared" ca="1" si="24"/>
        <v>4.567386890069902E-3</v>
      </c>
      <c r="H239" s="19">
        <f t="shared" ca="1" si="25"/>
        <v>3.0524962290172175E-3</v>
      </c>
      <c r="I239" s="18"/>
      <c r="J239" s="121">
        <f t="shared" ca="1" si="28"/>
        <v>1000000</v>
      </c>
      <c r="K239" s="121">
        <f t="shared" ca="1" si="29"/>
        <v>-1000000</v>
      </c>
      <c r="M239" s="82">
        <f t="shared" ca="1" si="26"/>
        <v>1.7484799497955657E-5</v>
      </c>
      <c r="N239" s="18"/>
      <c r="O239" s="122">
        <f t="shared" ca="1" si="30"/>
        <v>1000000</v>
      </c>
      <c r="P239" s="122">
        <f t="shared" ca="1" si="31"/>
        <v>1000000</v>
      </c>
      <c r="R239" s="108">
        <f t="shared" ca="1" si="27"/>
        <v>1.2905570558980526E-3</v>
      </c>
    </row>
    <row r="240" spans="1:18" x14ac:dyDescent="0.2">
      <c r="A240" s="17"/>
      <c r="B240" s="137">
        <v>225</v>
      </c>
      <c r="C240" s="120">
        <f ca="1">'s1'!I243</f>
        <v>175.62149166532191</v>
      </c>
      <c r="D240" s="120">
        <f ca="1">'s1'!J243</f>
        <v>70.404260003200037</v>
      </c>
      <c r="E240" s="28"/>
      <c r="F240" s="19">
        <f t="shared" ca="1" si="24"/>
        <v>2.1454377934427501E-2</v>
      </c>
      <c r="H240" s="19">
        <f t="shared" ca="1" si="25"/>
        <v>1.1860954535614775E-2</v>
      </c>
      <c r="I240" s="18"/>
      <c r="J240" s="121">
        <f t="shared" ca="1" si="28"/>
        <v>1000000</v>
      </c>
      <c r="K240" s="121">
        <f t="shared" ca="1" si="29"/>
        <v>-1000000</v>
      </c>
      <c r="M240" s="82">
        <f t="shared" ca="1" si="26"/>
        <v>1.1960763190511831E-2</v>
      </c>
      <c r="N240" s="18"/>
      <c r="O240" s="122">
        <f t="shared" ca="1" si="30"/>
        <v>1000000</v>
      </c>
      <c r="P240" s="122">
        <f t="shared" ca="1" si="31"/>
        <v>1000000</v>
      </c>
      <c r="R240" s="108">
        <f t="shared" ca="1" si="27"/>
        <v>3.0179440096348785E-2</v>
      </c>
    </row>
    <row r="241" spans="1:18" x14ac:dyDescent="0.2">
      <c r="A241" s="17"/>
      <c r="B241" s="137">
        <v>226</v>
      </c>
      <c r="C241" s="120">
        <f ca="1">'s1'!I244</f>
        <v>181.6477864667705</v>
      </c>
      <c r="D241" s="120">
        <f ca="1">'s1'!J244</f>
        <v>72.705171081801765</v>
      </c>
      <c r="E241" s="28"/>
      <c r="F241" s="19">
        <f t="shared" ca="1" si="24"/>
        <v>2.2370099543112858E-2</v>
      </c>
      <c r="H241" s="19">
        <f t="shared" ca="1" si="25"/>
        <v>8.0248443242867378E-3</v>
      </c>
      <c r="I241" s="18"/>
      <c r="J241" s="121">
        <f t="shared" ca="1" si="28"/>
        <v>1000000</v>
      </c>
      <c r="K241" s="121">
        <f t="shared" ca="1" si="29"/>
        <v>-1000000</v>
      </c>
      <c r="M241" s="82">
        <f t="shared" ca="1" si="26"/>
        <v>3.2554756254024743E-2</v>
      </c>
      <c r="N241" s="18"/>
      <c r="O241" s="122">
        <f t="shared" ca="1" si="30"/>
        <v>1000000</v>
      </c>
      <c r="P241" s="122">
        <f t="shared" ca="1" si="31"/>
        <v>1000000</v>
      </c>
      <c r="R241" s="108">
        <f t="shared" ca="1" si="27"/>
        <v>5.1531979266466825E-4</v>
      </c>
    </row>
    <row r="242" spans="1:18" x14ac:dyDescent="0.2">
      <c r="A242" s="17"/>
      <c r="B242" s="137">
        <v>227</v>
      </c>
      <c r="C242" s="120">
        <f ca="1">'s1'!I245</f>
        <v>175.1729538330662</v>
      </c>
      <c r="D242" s="120">
        <f ca="1">'s1'!J245</f>
        <v>80.913116219381081</v>
      </c>
      <c r="E242" s="28"/>
      <c r="F242" s="19">
        <f t="shared" ca="1" si="24"/>
        <v>8.9314175550325066E-3</v>
      </c>
      <c r="H242" s="19">
        <f t="shared" ca="1" si="25"/>
        <v>6.8082867343324541E-2</v>
      </c>
      <c r="I242" s="18"/>
      <c r="J242" s="121">
        <f t="shared" ca="1" si="28"/>
        <v>1000000</v>
      </c>
      <c r="K242" s="121">
        <f t="shared" ca="1" si="29"/>
        <v>-1000000</v>
      </c>
      <c r="M242" s="82">
        <f t="shared" ca="1" si="26"/>
        <v>3.0590720857491427E-2</v>
      </c>
      <c r="N242" s="18"/>
      <c r="O242" s="122">
        <f t="shared" ca="1" si="30"/>
        <v>1000000</v>
      </c>
      <c r="P242" s="122">
        <f t="shared" ca="1" si="31"/>
        <v>1000000</v>
      </c>
      <c r="R242" s="108">
        <f t="shared" ca="1" si="27"/>
        <v>1.0531148391756619E-2</v>
      </c>
    </row>
    <row r="243" spans="1:18" x14ac:dyDescent="0.2">
      <c r="A243" s="17"/>
      <c r="B243" s="137">
        <v>228</v>
      </c>
      <c r="C243" s="120">
        <f ca="1">'s1'!I246</f>
        <v>173.20767052599362</v>
      </c>
      <c r="D243" s="120">
        <f ca="1">'s1'!J246</f>
        <v>81.179652420884551</v>
      </c>
      <c r="E243" s="28"/>
      <c r="F243" s="19">
        <f t="shared" ca="1" si="24"/>
        <v>1.3937101032291996E-2</v>
      </c>
      <c r="H243" s="19">
        <f t="shared" ca="1" si="25"/>
        <v>3.0660837783575864E-2</v>
      </c>
      <c r="I243" s="18"/>
      <c r="J243" s="121">
        <f t="shared" ca="1" si="28"/>
        <v>1000000</v>
      </c>
      <c r="K243" s="121">
        <f t="shared" ca="1" si="29"/>
        <v>-1000000</v>
      </c>
      <c r="M243" s="82">
        <f t="shared" ca="1" si="26"/>
        <v>7.3465958226883385E-3</v>
      </c>
      <c r="N243" s="18"/>
      <c r="O243" s="122">
        <f t="shared" ca="1" si="30"/>
        <v>1000000</v>
      </c>
      <c r="P243" s="122">
        <f t="shared" ca="1" si="31"/>
        <v>1000000</v>
      </c>
      <c r="R243" s="108">
        <f t="shared" ca="1" si="27"/>
        <v>1.8103477331366646E-2</v>
      </c>
    </row>
    <row r="244" spans="1:18" x14ac:dyDescent="0.2">
      <c r="A244" s="17"/>
      <c r="B244" s="137">
        <v>229</v>
      </c>
      <c r="C244" s="120">
        <f ca="1">'s1'!I247</f>
        <v>182.31288070103258</v>
      </c>
      <c r="D244" s="120">
        <f ca="1">'s1'!J247</f>
        <v>80.558068306252864</v>
      </c>
      <c r="E244" s="28"/>
      <c r="F244" s="19">
        <f t="shared" ca="1" si="24"/>
        <v>1.5611367077381011E-2</v>
      </c>
      <c r="H244" s="19">
        <f t="shared" ca="1" si="25"/>
        <v>3.7507278025123117E-2</v>
      </c>
      <c r="I244" s="18"/>
      <c r="J244" s="121">
        <f t="shared" ca="1" si="28"/>
        <v>1000000</v>
      </c>
      <c r="K244" s="121">
        <f t="shared" ca="1" si="29"/>
        <v>-1000000</v>
      </c>
      <c r="M244" s="82">
        <f t="shared" ca="1" si="26"/>
        <v>5.0002649077610886E-2</v>
      </c>
      <c r="N244" s="18"/>
      <c r="O244" s="122">
        <f t="shared" ca="1" si="30"/>
        <v>1000000</v>
      </c>
      <c r="P244" s="122">
        <f t="shared" ca="1" si="31"/>
        <v>1000000</v>
      </c>
      <c r="R244" s="108">
        <f t="shared" ca="1" si="27"/>
        <v>1.4954842013251309E-2</v>
      </c>
    </row>
    <row r="245" spans="1:18" x14ac:dyDescent="0.2">
      <c r="A245" s="17"/>
      <c r="B245" s="137">
        <v>230</v>
      </c>
      <c r="C245" s="120">
        <f ca="1">'s1'!I248</f>
        <v>180.51726726449019</v>
      </c>
      <c r="D245" s="120">
        <f ca="1">'s1'!J248</f>
        <v>76.680327881304379</v>
      </c>
      <c r="E245" s="28"/>
      <c r="F245" s="19">
        <f t="shared" ca="1" si="24"/>
        <v>8.4816964110910121E-4</v>
      </c>
      <c r="H245" s="19">
        <f t="shared" ca="1" si="25"/>
        <v>2.3707590468648922E-2</v>
      </c>
      <c r="I245" s="18"/>
      <c r="J245" s="121">
        <f t="shared" ca="1" si="28"/>
        <v>1000000</v>
      </c>
      <c r="K245" s="121">
        <f t="shared" ca="1" si="29"/>
        <v>-1000000</v>
      </c>
      <c r="M245" s="82">
        <f t="shared" ca="1" si="26"/>
        <v>2.7217136021850941E-2</v>
      </c>
      <c r="N245" s="18"/>
      <c r="O245" s="122">
        <f t="shared" ca="1" si="30"/>
        <v>1000000</v>
      </c>
      <c r="P245" s="122">
        <f t="shared" ca="1" si="31"/>
        <v>1000000</v>
      </c>
      <c r="R245" s="108">
        <f t="shared" ca="1" si="27"/>
        <v>5.9387396753599626E-3</v>
      </c>
    </row>
    <row r="246" spans="1:18" x14ac:dyDescent="0.2">
      <c r="A246" s="17"/>
      <c r="B246" s="137">
        <v>231</v>
      </c>
      <c r="C246" s="120">
        <f ca="1">'s1'!I249</f>
        <v>164.29642248162455</v>
      </c>
      <c r="D246" s="120">
        <f ca="1">'s1'!J249</f>
        <v>71.767869514345065</v>
      </c>
      <c r="E246" s="28"/>
      <c r="F246" s="19">
        <f t="shared" ca="1" si="24"/>
        <v>4.6898786250094476E-3</v>
      </c>
      <c r="H246" s="19">
        <f t="shared" ca="1" si="25"/>
        <v>1.4334197307630909E-2</v>
      </c>
      <c r="I246" s="18"/>
      <c r="J246" s="121">
        <f t="shared" ca="1" si="28"/>
        <v>1000000</v>
      </c>
      <c r="K246" s="121">
        <f t="shared" ca="1" si="29"/>
        <v>-1000000</v>
      </c>
      <c r="M246" s="82">
        <f t="shared" ca="1" si="26"/>
        <v>2.3323257654586017E-2</v>
      </c>
      <c r="N246" s="18"/>
      <c r="O246" s="122">
        <f t="shared" ca="1" si="30"/>
        <v>1000000</v>
      </c>
      <c r="P246" s="122">
        <f t="shared" ca="1" si="31"/>
        <v>1000000</v>
      </c>
      <c r="R246" s="108">
        <f t="shared" ca="1" si="27"/>
        <v>2.3320967014702248E-2</v>
      </c>
    </row>
    <row r="247" spans="1:18" x14ac:dyDescent="0.2">
      <c r="A247" s="17"/>
      <c r="B247" s="137">
        <v>232</v>
      </c>
      <c r="C247" s="120">
        <f ca="1">'s1'!I250</f>
        <v>172.88521965564343</v>
      </c>
      <c r="D247" s="120">
        <f ca="1">'s1'!J250</f>
        <v>75.626474403347714</v>
      </c>
      <c r="E247" s="28"/>
      <c r="F247" s="19">
        <f t="shared" ca="1" si="24"/>
        <v>1.244798484373412E-2</v>
      </c>
      <c r="H247" s="19">
        <f t="shared" ca="1" si="25"/>
        <v>1.1012085653850335E-2</v>
      </c>
      <c r="I247" s="18"/>
      <c r="J247" s="121">
        <f t="shared" ca="1" si="28"/>
        <v>1000000</v>
      </c>
      <c r="K247" s="121">
        <f t="shared" ca="1" si="29"/>
        <v>-1000000</v>
      </c>
      <c r="M247" s="82">
        <f t="shared" ca="1" si="26"/>
        <v>2.4765668215193572E-2</v>
      </c>
      <c r="N247" s="18"/>
      <c r="O247" s="122">
        <f t="shared" ca="1" si="30"/>
        <v>172.88521965564343</v>
      </c>
      <c r="P247" s="122">
        <f t="shared" ca="1" si="31"/>
        <v>75.626474403347714</v>
      </c>
      <c r="R247" s="108">
        <f t="shared" ca="1" si="27"/>
        <v>3.0850860556481251E-2</v>
      </c>
    </row>
    <row r="248" spans="1:18" x14ac:dyDescent="0.2">
      <c r="A248" s="17"/>
      <c r="B248" s="137">
        <v>233</v>
      </c>
      <c r="C248" s="120">
        <f ca="1">'s1'!I251</f>
        <v>174.84656020050744</v>
      </c>
      <c r="D248" s="120">
        <f ca="1">'s1'!J251</f>
        <v>78.861591838667223</v>
      </c>
      <c r="E248" s="28"/>
      <c r="F248" s="19">
        <f t="shared" ca="1" si="24"/>
        <v>2.466178037340026E-2</v>
      </c>
      <c r="H248" s="19">
        <f t="shared" ca="1" si="25"/>
        <v>1.8337894404048146E-2</v>
      </c>
      <c r="I248" s="18"/>
      <c r="J248" s="121">
        <f t="shared" ca="1" si="28"/>
        <v>1000000</v>
      </c>
      <c r="K248" s="121">
        <f t="shared" ca="1" si="29"/>
        <v>-1000000</v>
      </c>
      <c r="M248" s="82">
        <f t="shared" ca="1" si="26"/>
        <v>7.9253570094596243E-2</v>
      </c>
      <c r="N248" s="18"/>
      <c r="O248" s="122">
        <f t="shared" ca="1" si="30"/>
        <v>1000000</v>
      </c>
      <c r="P248" s="122">
        <f t="shared" ca="1" si="31"/>
        <v>1000000</v>
      </c>
      <c r="R248" s="108">
        <f t="shared" ca="1" si="27"/>
        <v>2.1628230361572698E-3</v>
      </c>
    </row>
    <row r="249" spans="1:18" x14ac:dyDescent="0.2">
      <c r="A249" s="17"/>
      <c r="B249" s="137">
        <v>234</v>
      </c>
      <c r="C249" s="120">
        <f ca="1">'s1'!I252</f>
        <v>162.72127047674752</v>
      </c>
      <c r="D249" s="120">
        <f ca="1">'s1'!J252</f>
        <v>73.920193439750008</v>
      </c>
      <c r="E249" s="28"/>
      <c r="F249" s="19">
        <f t="shared" ca="1" si="24"/>
        <v>3.2339872927373173E-3</v>
      </c>
      <c r="H249" s="19">
        <f t="shared" ca="1" si="25"/>
        <v>4.4354446267047213E-3</v>
      </c>
      <c r="I249" s="18"/>
      <c r="J249" s="121">
        <f t="shared" ca="1" si="28"/>
        <v>1000000</v>
      </c>
      <c r="K249" s="121">
        <f t="shared" ca="1" si="29"/>
        <v>-1000000</v>
      </c>
      <c r="M249" s="82">
        <f t="shared" ca="1" si="26"/>
        <v>1.8935777455211886E-2</v>
      </c>
      <c r="N249" s="18"/>
      <c r="O249" s="122">
        <f t="shared" ca="1" si="30"/>
        <v>1000000</v>
      </c>
      <c r="P249" s="122">
        <f t="shared" ca="1" si="31"/>
        <v>1000000</v>
      </c>
      <c r="R249" s="108">
        <f t="shared" ca="1" si="27"/>
        <v>8.462119775253683E-3</v>
      </c>
    </row>
    <row r="250" spans="1:18" x14ac:dyDescent="0.2">
      <c r="A250" s="17"/>
      <c r="B250" s="137">
        <v>235</v>
      </c>
      <c r="C250" s="120">
        <f ca="1">'s1'!I253</f>
        <v>175.16545142403407</v>
      </c>
      <c r="D250" s="120">
        <f ca="1">'s1'!J253</f>
        <v>75.985370602938929</v>
      </c>
      <c r="E250" s="28"/>
      <c r="F250" s="19">
        <f t="shared" ca="1" si="24"/>
        <v>1.7246290764601144E-2</v>
      </c>
      <c r="H250" s="19">
        <f t="shared" ca="1" si="25"/>
        <v>2.1622802609066551E-2</v>
      </c>
      <c r="I250" s="18"/>
      <c r="J250" s="121">
        <f t="shared" ca="1" si="28"/>
        <v>1000000</v>
      </c>
      <c r="K250" s="121">
        <f t="shared" ca="1" si="29"/>
        <v>-1000000</v>
      </c>
      <c r="M250" s="82">
        <f t="shared" ca="1" si="26"/>
        <v>2.9480552765386268E-2</v>
      </c>
      <c r="N250" s="18"/>
      <c r="O250" s="122">
        <f t="shared" ca="1" si="30"/>
        <v>175.16545142403407</v>
      </c>
      <c r="P250" s="122">
        <f t="shared" ca="1" si="31"/>
        <v>75.985370602938929</v>
      </c>
      <c r="R250" s="108">
        <f t="shared" ca="1" si="27"/>
        <v>3.927261024566029E-2</v>
      </c>
    </row>
    <row r="251" spans="1:18" x14ac:dyDescent="0.2">
      <c r="A251" s="17"/>
      <c r="B251" s="137">
        <v>236</v>
      </c>
      <c r="C251" s="120">
        <f ca="1">'s1'!I254</f>
        <v>167.51381330931886</v>
      </c>
      <c r="D251" s="120">
        <f ca="1">'s1'!J254</f>
        <v>76.880814971721762</v>
      </c>
      <c r="E251" s="28"/>
      <c r="F251" s="19">
        <f t="shared" ca="1" si="24"/>
        <v>1.0830557507402055E-2</v>
      </c>
      <c r="H251" s="19">
        <f t="shared" ca="1" si="25"/>
        <v>6.2456417588819597E-2</v>
      </c>
      <c r="I251" s="18"/>
      <c r="J251" s="121">
        <f t="shared" ca="1" si="28"/>
        <v>1000000</v>
      </c>
      <c r="K251" s="121">
        <f t="shared" ca="1" si="29"/>
        <v>-1000000</v>
      </c>
      <c r="M251" s="82">
        <f t="shared" ca="1" si="26"/>
        <v>3.1396301410038685E-2</v>
      </c>
      <c r="N251" s="18"/>
      <c r="O251" s="122">
        <f t="shared" ca="1" si="30"/>
        <v>1000000</v>
      </c>
      <c r="P251" s="122">
        <f t="shared" ca="1" si="31"/>
        <v>1000000</v>
      </c>
      <c r="R251" s="108">
        <f t="shared" ca="1" si="27"/>
        <v>3.3554322053521587E-3</v>
      </c>
    </row>
    <row r="252" spans="1:18" x14ac:dyDescent="0.2">
      <c r="A252" s="17"/>
      <c r="B252" s="137">
        <v>237</v>
      </c>
      <c r="C252" s="120">
        <f ca="1">'s1'!I255</f>
        <v>187.56617553600259</v>
      </c>
      <c r="D252" s="120">
        <f ca="1">'s1'!J255</f>
        <v>84.528560364779878</v>
      </c>
      <c r="E252" s="28"/>
      <c r="F252" s="19">
        <f t="shared" ca="1" si="24"/>
        <v>2.4115050766501639E-2</v>
      </c>
      <c r="H252" s="19">
        <f t="shared" ca="1" si="25"/>
        <v>1.3731737518003656E-2</v>
      </c>
      <c r="I252" s="18"/>
      <c r="J252" s="121">
        <f t="shared" ca="1" si="28"/>
        <v>1000000</v>
      </c>
      <c r="K252" s="121">
        <f t="shared" ca="1" si="29"/>
        <v>-1000000</v>
      </c>
      <c r="M252" s="82">
        <f t="shared" ca="1" si="26"/>
        <v>4.0886165678882978E-3</v>
      </c>
      <c r="N252" s="18"/>
      <c r="O252" s="122">
        <f t="shared" ca="1" si="30"/>
        <v>1000000</v>
      </c>
      <c r="P252" s="122">
        <f t="shared" ca="1" si="31"/>
        <v>1000000</v>
      </c>
      <c r="R252" s="108">
        <f t="shared" ca="1" si="27"/>
        <v>7.0748088937016129E-3</v>
      </c>
    </row>
    <row r="253" spans="1:18" x14ac:dyDescent="0.2">
      <c r="A253" s="17"/>
      <c r="B253" s="137">
        <v>238</v>
      </c>
      <c r="C253" s="120">
        <f ca="1">'s1'!I256</f>
        <v>179.80259693175188</v>
      </c>
      <c r="D253" s="120">
        <f ca="1">'s1'!J256</f>
        <v>83.173614701291072</v>
      </c>
      <c r="E253" s="28"/>
      <c r="F253" s="19">
        <f t="shared" ca="1" si="24"/>
        <v>1.3602606159034353E-3</v>
      </c>
      <c r="H253" s="19">
        <f t="shared" ca="1" si="25"/>
        <v>5.2548497051267996E-2</v>
      </c>
      <c r="I253" s="18"/>
      <c r="J253" s="121">
        <f t="shared" ca="1" si="28"/>
        <v>1000000</v>
      </c>
      <c r="K253" s="121">
        <f t="shared" ca="1" si="29"/>
        <v>-1000000</v>
      </c>
      <c r="M253" s="82">
        <f t="shared" ca="1" si="26"/>
        <v>1.6172497730761431E-2</v>
      </c>
      <c r="N253" s="18"/>
      <c r="O253" s="122">
        <f t="shared" ca="1" si="30"/>
        <v>1000000</v>
      </c>
      <c r="P253" s="122">
        <f t="shared" ca="1" si="31"/>
        <v>1000000</v>
      </c>
      <c r="R253" s="108">
        <f t="shared" ca="1" si="27"/>
        <v>1.611626507165664E-2</v>
      </c>
    </row>
    <row r="254" spans="1:18" x14ac:dyDescent="0.2">
      <c r="A254" s="17"/>
      <c r="B254" s="137">
        <v>239</v>
      </c>
      <c r="C254" s="120">
        <f ca="1">'s1'!I257</f>
        <v>195.75976407711647</v>
      </c>
      <c r="D254" s="120">
        <f ca="1">'s1'!J257</f>
        <v>93.180732676170777</v>
      </c>
      <c r="E254" s="28"/>
      <c r="F254" s="19">
        <f t="shared" ca="1" si="24"/>
        <v>5.1533516559131532E-3</v>
      </c>
      <c r="H254" s="19">
        <f t="shared" ca="1" si="25"/>
        <v>1.440617115852873E-3</v>
      </c>
      <c r="I254" s="18"/>
      <c r="J254" s="121">
        <f t="shared" ca="1" si="28"/>
        <v>1000000</v>
      </c>
      <c r="K254" s="121">
        <f t="shared" ca="1" si="29"/>
        <v>-1000000</v>
      </c>
      <c r="M254" s="82">
        <f t="shared" ca="1" si="26"/>
        <v>1.4862236245677669E-5</v>
      </c>
      <c r="N254" s="18"/>
      <c r="O254" s="122">
        <f t="shared" ca="1" si="30"/>
        <v>1000000</v>
      </c>
      <c r="P254" s="122">
        <f t="shared" ca="1" si="31"/>
        <v>1000000</v>
      </c>
      <c r="R254" s="108">
        <f t="shared" ca="1" si="27"/>
        <v>8.8111642741617107E-4</v>
      </c>
    </row>
    <row r="255" spans="1:18" x14ac:dyDescent="0.2">
      <c r="A255" s="17"/>
      <c r="B255" s="137">
        <v>240</v>
      </c>
      <c r="C255" s="120">
        <f ca="1">'s1'!I258</f>
        <v>175.64961756736071</v>
      </c>
      <c r="D255" s="120">
        <f ca="1">'s1'!J258</f>
        <v>80.667987286655332</v>
      </c>
      <c r="E255" s="28"/>
      <c r="F255" s="19">
        <f t="shared" ca="1" si="24"/>
        <v>2.7768526166996745E-2</v>
      </c>
      <c r="H255" s="19">
        <f t="shared" ca="1" si="25"/>
        <v>4.6834250569422906E-2</v>
      </c>
      <c r="I255" s="18"/>
      <c r="J255" s="121">
        <f t="shared" ca="1" si="28"/>
        <v>1000000</v>
      </c>
      <c r="K255" s="121">
        <f t="shared" ca="1" si="29"/>
        <v>-1000000</v>
      </c>
      <c r="M255" s="82">
        <f t="shared" ca="1" si="26"/>
        <v>3.1364001763619686E-3</v>
      </c>
      <c r="N255" s="18"/>
      <c r="O255" s="122">
        <f t="shared" ca="1" si="30"/>
        <v>1000000</v>
      </c>
      <c r="P255" s="122">
        <f t="shared" ca="1" si="31"/>
        <v>1000000</v>
      </c>
      <c r="R255" s="108">
        <f t="shared" ca="1" si="27"/>
        <v>2.8951850294067182E-2</v>
      </c>
    </row>
    <row r="256" spans="1:18" x14ac:dyDescent="0.2">
      <c r="A256" s="17"/>
      <c r="B256" s="137">
        <v>241</v>
      </c>
      <c r="C256" s="120">
        <f ca="1">'s1'!I259</f>
        <v>172.25024745695379</v>
      </c>
      <c r="D256" s="120">
        <f ca="1">'s1'!J259</f>
        <v>74.809661445105633</v>
      </c>
      <c r="E256" s="28"/>
      <c r="F256" s="19">
        <f t="shared" ca="1" si="24"/>
        <v>7.0892033766405188E-3</v>
      </c>
      <c r="H256" s="19">
        <f t="shared" ca="1" si="25"/>
        <v>2.626808306005482E-2</v>
      </c>
      <c r="I256" s="18"/>
      <c r="J256" s="121">
        <f t="shared" ca="1" si="28"/>
        <v>1000000</v>
      </c>
      <c r="K256" s="121">
        <f t="shared" ca="1" si="29"/>
        <v>-1000000</v>
      </c>
      <c r="M256" s="82">
        <f t="shared" ca="1" si="26"/>
        <v>9.5877490079642348E-3</v>
      </c>
      <c r="N256" s="18"/>
      <c r="O256" s="122">
        <f t="shared" ca="1" si="30"/>
        <v>172.25024745695379</v>
      </c>
      <c r="P256" s="122">
        <f t="shared" ca="1" si="31"/>
        <v>74.809661445105633</v>
      </c>
      <c r="R256" s="108">
        <f t="shared" ca="1" si="27"/>
        <v>2.3087582023702306E-2</v>
      </c>
    </row>
    <row r="257" spans="1:18" x14ac:dyDescent="0.2">
      <c r="A257" s="17"/>
      <c r="B257" s="137">
        <v>242</v>
      </c>
      <c r="C257" s="120">
        <f ca="1">'s1'!I260</f>
        <v>173.48165329261252</v>
      </c>
      <c r="D257" s="120">
        <f ca="1">'s1'!J260</f>
        <v>78.508399288441865</v>
      </c>
      <c r="E257" s="28"/>
      <c r="F257" s="19">
        <f t="shared" ca="1" si="24"/>
        <v>5.0686848409349184E-3</v>
      </c>
      <c r="H257" s="19">
        <f t="shared" ca="1" si="25"/>
        <v>5.5818962105508144E-2</v>
      </c>
      <c r="I257" s="18"/>
      <c r="J257" s="121">
        <f t="shared" ca="1" si="28"/>
        <v>1000000</v>
      </c>
      <c r="K257" s="121">
        <f t="shared" ca="1" si="29"/>
        <v>-1000000</v>
      </c>
      <c r="M257" s="82">
        <f t="shared" ca="1" si="26"/>
        <v>4.3485626188740863E-2</v>
      </c>
      <c r="N257" s="18"/>
      <c r="O257" s="122">
        <f t="shared" ca="1" si="30"/>
        <v>1000000</v>
      </c>
      <c r="P257" s="122">
        <f t="shared" ca="1" si="31"/>
        <v>1000000</v>
      </c>
      <c r="R257" s="108">
        <f t="shared" ca="1" si="27"/>
        <v>6.1125949123153655E-3</v>
      </c>
    </row>
    <row r="258" spans="1:18" x14ac:dyDescent="0.2">
      <c r="A258" s="17"/>
      <c r="B258" s="137">
        <v>243</v>
      </c>
      <c r="C258" s="120">
        <f ca="1">'s1'!I261</f>
        <v>155.76283719040094</v>
      </c>
      <c r="D258" s="120">
        <f ca="1">'s1'!J261</f>
        <v>76.059221300774681</v>
      </c>
      <c r="E258" s="28"/>
      <c r="F258" s="19">
        <f t="shared" ca="1" si="24"/>
        <v>7.127969608514336E-4</v>
      </c>
      <c r="H258" s="19">
        <f t="shared" ca="1" si="25"/>
        <v>8.281933245423815E-3</v>
      </c>
      <c r="I258" s="18"/>
      <c r="J258" s="121">
        <f t="shared" ca="1" si="28"/>
        <v>1000000</v>
      </c>
      <c r="K258" s="121">
        <f t="shared" ca="1" si="29"/>
        <v>-1000000</v>
      </c>
      <c r="M258" s="82">
        <f t="shared" ca="1" si="26"/>
        <v>3.9678261227624979E-3</v>
      </c>
      <c r="N258" s="18"/>
      <c r="O258" s="122">
        <f t="shared" ca="1" si="30"/>
        <v>1000000</v>
      </c>
      <c r="P258" s="122">
        <f t="shared" ca="1" si="31"/>
        <v>1000000</v>
      </c>
      <c r="R258" s="108">
        <f t="shared" ca="1" si="27"/>
        <v>2.7133020618595599E-3</v>
      </c>
    </row>
    <row r="259" spans="1:18" x14ac:dyDescent="0.2">
      <c r="A259" s="17"/>
      <c r="B259" s="137">
        <v>244</v>
      </c>
      <c r="C259" s="120">
        <f ca="1">'s1'!I262</f>
        <v>175.53528840797242</v>
      </c>
      <c r="D259" s="120">
        <f ca="1">'s1'!J262</f>
        <v>82.358462564839698</v>
      </c>
      <c r="E259" s="28"/>
      <c r="F259" s="19">
        <f t="shared" ca="1" si="24"/>
        <v>2.0704519682845042E-2</v>
      </c>
      <c r="H259" s="19">
        <f t="shared" ca="1" si="25"/>
        <v>2.0149667268729056E-2</v>
      </c>
      <c r="I259" s="18"/>
      <c r="J259" s="121">
        <f t="shared" ca="1" si="28"/>
        <v>1000000</v>
      </c>
      <c r="K259" s="121">
        <f t="shared" ca="1" si="29"/>
        <v>-1000000</v>
      </c>
      <c r="M259" s="82">
        <f t="shared" ca="1" si="26"/>
        <v>2.5569441843595977E-3</v>
      </c>
      <c r="N259" s="18"/>
      <c r="O259" s="122">
        <f t="shared" ca="1" si="30"/>
        <v>1000000</v>
      </c>
      <c r="P259" s="122">
        <f t="shared" ca="1" si="31"/>
        <v>1000000</v>
      </c>
      <c r="R259" s="108">
        <f t="shared" ca="1" si="27"/>
        <v>1.9546448226459096E-2</v>
      </c>
    </row>
    <row r="260" spans="1:18" x14ac:dyDescent="0.2">
      <c r="A260" s="17"/>
      <c r="B260" s="137">
        <v>245</v>
      </c>
      <c r="C260" s="120">
        <f ca="1">'s1'!I263</f>
        <v>143.21118838477392</v>
      </c>
      <c r="D260" s="120">
        <f ca="1">'s1'!J263</f>
        <v>75.488892080663177</v>
      </c>
      <c r="E260" s="28"/>
      <c r="F260" s="19">
        <f t="shared" ca="1" si="24"/>
        <v>8.1222290534391741E-6</v>
      </c>
      <c r="H260" s="19">
        <f t="shared" ca="1" si="25"/>
        <v>1.827934029763616E-2</v>
      </c>
      <c r="I260" s="18"/>
      <c r="J260" s="121">
        <f t="shared" ca="1" si="28"/>
        <v>1000000</v>
      </c>
      <c r="K260" s="121">
        <f t="shared" ca="1" si="29"/>
        <v>-1000000</v>
      </c>
      <c r="M260" s="82">
        <f t="shared" ca="1" si="26"/>
        <v>4.9819329696101852E-3</v>
      </c>
      <c r="N260" s="18"/>
      <c r="O260" s="122">
        <f t="shared" ca="1" si="30"/>
        <v>143.21118838477392</v>
      </c>
      <c r="P260" s="122">
        <f t="shared" ca="1" si="31"/>
        <v>75.488892080663177</v>
      </c>
      <c r="R260" s="108">
        <f t="shared" ca="1" si="27"/>
        <v>1.1674448054647295E-5</v>
      </c>
    </row>
    <row r="261" spans="1:18" x14ac:dyDescent="0.2">
      <c r="A261" s="17"/>
      <c r="B261" s="137">
        <v>246</v>
      </c>
      <c r="C261" s="120">
        <f ca="1">'s1'!I264</f>
        <v>165.35728488254236</v>
      </c>
      <c r="D261" s="120">
        <f ca="1">'s1'!J264</f>
        <v>77.550026471267714</v>
      </c>
      <c r="E261" s="28"/>
      <c r="F261" s="19">
        <f t="shared" ca="1" si="24"/>
        <v>5.7489374594118193E-3</v>
      </c>
      <c r="H261" s="19">
        <f t="shared" ca="1" si="25"/>
        <v>5.9676041055953415E-2</v>
      </c>
      <c r="I261" s="18"/>
      <c r="J261" s="121">
        <f t="shared" ca="1" si="28"/>
        <v>1000000</v>
      </c>
      <c r="K261" s="121">
        <f t="shared" ca="1" si="29"/>
        <v>-1000000</v>
      </c>
      <c r="M261" s="82">
        <f t="shared" ca="1" si="26"/>
        <v>7.0453851565828535E-2</v>
      </c>
      <c r="N261" s="18"/>
      <c r="O261" s="122">
        <f t="shared" ca="1" si="30"/>
        <v>1000000</v>
      </c>
      <c r="P261" s="122">
        <f t="shared" ca="1" si="31"/>
        <v>1000000</v>
      </c>
      <c r="R261" s="108">
        <f t="shared" ca="1" si="27"/>
        <v>6.2698160665285189E-3</v>
      </c>
    </row>
    <row r="262" spans="1:18" x14ac:dyDescent="0.2">
      <c r="A262" s="17"/>
      <c r="B262" s="137">
        <v>247</v>
      </c>
      <c r="C262" s="120">
        <f ca="1">'s1'!I265</f>
        <v>183.57180875254758</v>
      </c>
      <c r="D262" s="120">
        <f ca="1">'s1'!J265</f>
        <v>77.062981279369353</v>
      </c>
      <c r="E262" s="28"/>
      <c r="F262" s="19">
        <f t="shared" ca="1" si="24"/>
        <v>2.5379755867114634E-2</v>
      </c>
      <c r="H262" s="19">
        <f t="shared" ca="1" si="25"/>
        <v>4.2285688810351447E-2</v>
      </c>
      <c r="I262" s="18"/>
      <c r="J262" s="121">
        <f t="shared" ca="1" si="28"/>
        <v>1000000</v>
      </c>
      <c r="K262" s="121">
        <f t="shared" ca="1" si="29"/>
        <v>-1000000</v>
      </c>
      <c r="M262" s="82">
        <f t="shared" ca="1" si="26"/>
        <v>7.9025733616669092E-2</v>
      </c>
      <c r="N262" s="18"/>
      <c r="O262" s="122">
        <f t="shared" ca="1" si="30"/>
        <v>1000000</v>
      </c>
      <c r="P262" s="122">
        <f t="shared" ca="1" si="31"/>
        <v>1000000</v>
      </c>
      <c r="R262" s="108">
        <f t="shared" ca="1" si="27"/>
        <v>3.3005305091722168E-3</v>
      </c>
    </row>
    <row r="263" spans="1:18" x14ac:dyDescent="0.2">
      <c r="A263" s="17"/>
      <c r="B263" s="137">
        <v>248</v>
      </c>
      <c r="C263" s="120">
        <f ca="1">'s1'!I266</f>
        <v>185.68474087270531</v>
      </c>
      <c r="D263" s="120">
        <f ca="1">'s1'!J266</f>
        <v>74.943030128556458</v>
      </c>
      <c r="E263" s="28"/>
      <c r="F263" s="19">
        <f t="shared" ca="1" si="24"/>
        <v>1.4647360896751803E-2</v>
      </c>
      <c r="H263" s="19">
        <f t="shared" ca="1" si="25"/>
        <v>2.6352795877994644E-2</v>
      </c>
      <c r="I263" s="18"/>
      <c r="J263" s="121">
        <f t="shared" ca="1" si="28"/>
        <v>1000000</v>
      </c>
      <c r="K263" s="121">
        <f t="shared" ca="1" si="29"/>
        <v>-1000000</v>
      </c>
      <c r="M263" s="82">
        <f t="shared" ca="1" si="26"/>
        <v>1.2263163364135434E-2</v>
      </c>
      <c r="N263" s="18"/>
      <c r="O263" s="122">
        <f t="shared" ca="1" si="30"/>
        <v>185.68474087270531</v>
      </c>
      <c r="P263" s="122">
        <f t="shared" ca="1" si="31"/>
        <v>74.943030128556458</v>
      </c>
      <c r="R263" s="108">
        <f t="shared" ca="1" si="27"/>
        <v>7.7753132280429784E-3</v>
      </c>
    </row>
    <row r="264" spans="1:18" x14ac:dyDescent="0.2">
      <c r="A264" s="17"/>
      <c r="B264" s="137">
        <v>249</v>
      </c>
      <c r="C264" s="120">
        <f ca="1">'s1'!I267</f>
        <v>168.68252436350215</v>
      </c>
      <c r="D264" s="120">
        <f ca="1">'s1'!J267</f>
        <v>81.985492624857613</v>
      </c>
      <c r="E264" s="28"/>
      <c r="F264" s="19">
        <f t="shared" ca="1" si="24"/>
        <v>1.6605845356027112E-2</v>
      </c>
      <c r="H264" s="19">
        <f t="shared" ca="1" si="25"/>
        <v>7.1899524921649333E-2</v>
      </c>
      <c r="I264" s="18"/>
      <c r="J264" s="121">
        <f t="shared" ca="1" si="28"/>
        <v>168.68252436350215</v>
      </c>
      <c r="K264" s="121">
        <f t="shared" ca="1" si="29"/>
        <v>81.985492624857613</v>
      </c>
      <c r="M264" s="82">
        <f t="shared" ca="1" si="26"/>
        <v>4.4323780885008164E-2</v>
      </c>
      <c r="N264" s="18"/>
      <c r="O264" s="122">
        <f t="shared" ca="1" si="30"/>
        <v>1000000</v>
      </c>
      <c r="P264" s="122">
        <f t="shared" ca="1" si="31"/>
        <v>1000000</v>
      </c>
      <c r="R264" s="108">
        <f t="shared" ca="1" si="27"/>
        <v>7.84548639210139E-3</v>
      </c>
    </row>
    <row r="265" spans="1:18" x14ac:dyDescent="0.2">
      <c r="A265" s="17"/>
      <c r="B265" s="137">
        <v>250</v>
      </c>
      <c r="C265" s="120">
        <f ca="1">'s1'!I268</f>
        <v>171.30737307653538</v>
      </c>
      <c r="D265" s="120">
        <f ca="1">'s1'!J268</f>
        <v>77.934878743281516</v>
      </c>
      <c r="E265" s="28"/>
      <c r="F265" s="19">
        <f t="shared" ca="1" si="24"/>
        <v>1.3740872019036359E-2</v>
      </c>
      <c r="H265" s="19">
        <f t="shared" ca="1" si="25"/>
        <v>4.4304161408975536E-2</v>
      </c>
      <c r="I265" s="18"/>
      <c r="J265" s="121">
        <f t="shared" ca="1" si="28"/>
        <v>171.30737307653538</v>
      </c>
      <c r="K265" s="121">
        <f t="shared" ca="1" si="29"/>
        <v>77.934878743281516</v>
      </c>
      <c r="M265" s="82">
        <f t="shared" ca="1" si="26"/>
        <v>2.4201476725878822E-2</v>
      </c>
      <c r="N265" s="18"/>
      <c r="O265" s="122">
        <f t="shared" ca="1" si="30"/>
        <v>1000000</v>
      </c>
      <c r="P265" s="122">
        <f t="shared" ca="1" si="31"/>
        <v>1000000</v>
      </c>
      <c r="R265" s="108">
        <f t="shared" ca="1" si="27"/>
        <v>3.4742212976435309E-2</v>
      </c>
    </row>
    <row r="266" spans="1:18" x14ac:dyDescent="0.2">
      <c r="A266" s="17"/>
      <c r="B266" s="137">
        <v>251</v>
      </c>
      <c r="C266" s="120">
        <f ca="1">'s1'!I269</f>
        <v>181.08815431702374</v>
      </c>
      <c r="D266" s="120">
        <f ca="1">'s1'!J269</f>
        <v>79.569412436313357</v>
      </c>
      <c r="E266" s="28"/>
      <c r="F266" s="19">
        <f t="shared" ca="1" si="24"/>
        <v>1.7458162969771297E-2</v>
      </c>
      <c r="H266" s="19">
        <f t="shared" ca="1" si="25"/>
        <v>4.194810189980229E-2</v>
      </c>
      <c r="I266" s="18"/>
      <c r="J266" s="121">
        <f t="shared" ca="1" si="28"/>
        <v>1000000</v>
      </c>
      <c r="K266" s="121">
        <f t="shared" ca="1" si="29"/>
        <v>-1000000</v>
      </c>
      <c r="M266" s="82">
        <f t="shared" ca="1" si="26"/>
        <v>4.2856064959920212E-2</v>
      </c>
      <c r="N266" s="18"/>
      <c r="O266" s="122">
        <f t="shared" ca="1" si="30"/>
        <v>1000000</v>
      </c>
      <c r="P266" s="122">
        <f t="shared" ca="1" si="31"/>
        <v>1000000</v>
      </c>
      <c r="R266" s="108">
        <f t="shared" ca="1" si="27"/>
        <v>9.2213583156081427E-4</v>
      </c>
    </row>
    <row r="267" spans="1:18" x14ac:dyDescent="0.2">
      <c r="A267" s="17"/>
      <c r="B267" s="137">
        <v>252</v>
      </c>
      <c r="C267" s="120">
        <f ca="1">'s1'!I270</f>
        <v>186.7227825402455</v>
      </c>
      <c r="D267" s="120">
        <f ca="1">'s1'!J270</f>
        <v>89.826645596400738</v>
      </c>
      <c r="E267" s="28"/>
      <c r="F267" s="19">
        <f t="shared" ca="1" si="24"/>
        <v>1.4791764206413656E-2</v>
      </c>
      <c r="H267" s="19">
        <f t="shared" ca="1" si="25"/>
        <v>8.4107734746268891E-4</v>
      </c>
      <c r="I267" s="18"/>
      <c r="J267" s="121">
        <f t="shared" ca="1" si="28"/>
        <v>1000000</v>
      </c>
      <c r="K267" s="121">
        <f t="shared" ca="1" si="29"/>
        <v>-1000000</v>
      </c>
      <c r="M267" s="82">
        <f t="shared" ca="1" si="26"/>
        <v>1.8681875341017786E-4</v>
      </c>
      <c r="N267" s="18"/>
      <c r="O267" s="122">
        <f t="shared" ca="1" si="30"/>
        <v>1000000</v>
      </c>
      <c r="P267" s="122">
        <f t="shared" ca="1" si="31"/>
        <v>1000000</v>
      </c>
      <c r="R267" s="108">
        <f t="shared" ca="1" si="27"/>
        <v>3.7378400806519098E-4</v>
      </c>
    </row>
    <row r="268" spans="1:18" x14ac:dyDescent="0.2">
      <c r="A268" s="17"/>
      <c r="B268" s="137">
        <v>253</v>
      </c>
      <c r="C268" s="120">
        <f ca="1">'s1'!I271</f>
        <v>180.86394332327166</v>
      </c>
      <c r="D268" s="120">
        <f ca="1">'s1'!J271</f>
        <v>78.244133187525392</v>
      </c>
      <c r="E268" s="28"/>
      <c r="F268" s="19">
        <f t="shared" ca="1" si="24"/>
        <v>3.0672968729531191E-2</v>
      </c>
      <c r="H268" s="19">
        <f t="shared" ca="1" si="25"/>
        <v>1.3972952053104516E-2</v>
      </c>
      <c r="I268" s="18"/>
      <c r="J268" s="121">
        <f t="shared" ca="1" si="28"/>
        <v>1000000</v>
      </c>
      <c r="K268" s="121">
        <f t="shared" ca="1" si="29"/>
        <v>-1000000</v>
      </c>
      <c r="M268" s="82">
        <f t="shared" ca="1" si="26"/>
        <v>4.3223440989960747E-2</v>
      </c>
      <c r="N268" s="18"/>
      <c r="O268" s="122">
        <f t="shared" ca="1" si="30"/>
        <v>1000000</v>
      </c>
      <c r="P268" s="122">
        <f t="shared" ca="1" si="31"/>
        <v>1000000</v>
      </c>
      <c r="R268" s="108">
        <f t="shared" ca="1" si="27"/>
        <v>1.0788367343019582E-2</v>
      </c>
    </row>
    <row r="269" spans="1:18" x14ac:dyDescent="0.2">
      <c r="A269" s="17"/>
      <c r="B269" s="137">
        <v>254</v>
      </c>
      <c r="C269" s="120">
        <f ca="1">'s1'!I272</f>
        <v>183.19410882668623</v>
      </c>
      <c r="D269" s="120">
        <f ca="1">'s1'!J272</f>
        <v>84.65480407639015</v>
      </c>
      <c r="E269" s="28"/>
      <c r="F269" s="19">
        <f t="shared" ca="1" si="24"/>
        <v>5.2509803058817315E-4</v>
      </c>
      <c r="H269" s="19">
        <f t="shared" ca="1" si="25"/>
        <v>3.2872003334960362E-2</v>
      </c>
      <c r="I269" s="18"/>
      <c r="J269" s="121">
        <f t="shared" ca="1" si="28"/>
        <v>1000000</v>
      </c>
      <c r="K269" s="121">
        <f t="shared" ca="1" si="29"/>
        <v>-1000000</v>
      </c>
      <c r="M269" s="82">
        <f t="shared" ca="1" si="26"/>
        <v>6.8805902765848382E-3</v>
      </c>
      <c r="N269" s="18"/>
      <c r="O269" s="122">
        <f t="shared" ca="1" si="30"/>
        <v>1000000</v>
      </c>
      <c r="P269" s="122">
        <f t="shared" ca="1" si="31"/>
        <v>1000000</v>
      </c>
      <c r="R269" s="108">
        <f t="shared" ca="1" si="27"/>
        <v>2.5155642703447039E-2</v>
      </c>
    </row>
    <row r="270" spans="1:18" x14ac:dyDescent="0.2">
      <c r="A270" s="17"/>
      <c r="B270" s="137">
        <v>255</v>
      </c>
      <c r="C270" s="120">
        <f ca="1">'s1'!I273</f>
        <v>175.71851550504815</v>
      </c>
      <c r="D270" s="120">
        <f ca="1">'s1'!J273</f>
        <v>82.623953823242303</v>
      </c>
      <c r="E270" s="28"/>
      <c r="F270" s="19">
        <f t="shared" ca="1" si="24"/>
        <v>2.6742289796497065E-2</v>
      </c>
      <c r="H270" s="19">
        <f t="shared" ca="1" si="25"/>
        <v>7.8957138388941403E-3</v>
      </c>
      <c r="I270" s="18"/>
      <c r="J270" s="121">
        <f t="shared" ca="1" si="28"/>
        <v>1000000</v>
      </c>
      <c r="K270" s="121">
        <f t="shared" ca="1" si="29"/>
        <v>-1000000</v>
      </c>
      <c r="M270" s="82">
        <f t="shared" ca="1" si="26"/>
        <v>3.2823977862158751E-2</v>
      </c>
      <c r="N270" s="18"/>
      <c r="O270" s="122">
        <f t="shared" ca="1" si="30"/>
        <v>1000000</v>
      </c>
      <c r="P270" s="122">
        <f t="shared" ca="1" si="31"/>
        <v>1000000</v>
      </c>
      <c r="R270" s="108">
        <f t="shared" ca="1" si="27"/>
        <v>2.0826740621213657E-2</v>
      </c>
    </row>
    <row r="271" spans="1:18" x14ac:dyDescent="0.2">
      <c r="A271" s="17"/>
      <c r="B271" s="137">
        <v>256</v>
      </c>
      <c r="C271" s="120">
        <f ca="1">'s1'!I274</f>
        <v>188.01265272776362</v>
      </c>
      <c r="D271" s="120">
        <f ca="1">'s1'!J274</f>
        <v>78.260416066361756</v>
      </c>
      <c r="E271" s="28"/>
      <c r="F271" s="19">
        <f t="shared" ca="1" si="24"/>
        <v>2.4733491071416737E-2</v>
      </c>
      <c r="H271" s="19">
        <f t="shared" ca="1" si="25"/>
        <v>7.4300749308930478E-2</v>
      </c>
      <c r="I271" s="18"/>
      <c r="J271" s="121">
        <f t="shared" ca="1" si="28"/>
        <v>1000000</v>
      </c>
      <c r="K271" s="121">
        <f t="shared" ca="1" si="29"/>
        <v>-1000000</v>
      </c>
      <c r="M271" s="82">
        <f t="shared" ca="1" si="26"/>
        <v>7.1719239067129806E-2</v>
      </c>
      <c r="N271" s="18"/>
      <c r="O271" s="122">
        <f t="shared" ca="1" si="30"/>
        <v>1000000</v>
      </c>
      <c r="P271" s="122">
        <f t="shared" ca="1" si="31"/>
        <v>1000000</v>
      </c>
      <c r="R271" s="108">
        <f t="shared" ca="1" si="27"/>
        <v>8.9537035415054346E-3</v>
      </c>
    </row>
    <row r="272" spans="1:18" x14ac:dyDescent="0.2">
      <c r="A272" s="17"/>
      <c r="B272" s="137">
        <v>257</v>
      </c>
      <c r="C272" s="120">
        <f ca="1">'s1'!I275</f>
        <v>174.07754064640167</v>
      </c>
      <c r="D272" s="120">
        <f ca="1">'s1'!J275</f>
        <v>74.635845070177353</v>
      </c>
      <c r="E272" s="28"/>
      <c r="F272" s="19">
        <f t="shared" ref="F272:F335" ca="1" si="32">NORMDIST(C272,$C$10,$C$11,FALSE)  *RAND()</f>
        <v>2.4645732484566297E-2</v>
      </c>
      <c r="H272" s="19">
        <f t="shared" ref="H272:H335" ca="1" si="33">NORMDIST(D272,$D$10,$D$11,FALSE)  *RAND()</f>
        <v>5.7722004839088374E-3</v>
      </c>
      <c r="I272" s="18"/>
      <c r="J272" s="121">
        <f t="shared" ca="1" si="28"/>
        <v>1000000</v>
      </c>
      <c r="K272" s="121">
        <f t="shared" ca="1" si="29"/>
        <v>-1000000</v>
      </c>
      <c r="M272" s="82">
        <f t="shared" ref="M272:M335" ca="1" si="34">NORMDIST(D272,$M$10,$M$11,FALSE)  *RAND()</f>
        <v>3.668782299204297E-2</v>
      </c>
      <c r="N272" s="18"/>
      <c r="O272" s="122">
        <f t="shared" ca="1" si="30"/>
        <v>174.07754064640167</v>
      </c>
      <c r="P272" s="122">
        <f t="shared" ca="1" si="31"/>
        <v>74.635845070177353</v>
      </c>
      <c r="R272" s="108">
        <f t="shared" ref="R272:R335" ca="1" si="35">NORMDIST(C272,$R$10,$R$11,FALSE)  *RAND()</f>
        <v>4.7517771746396986E-2</v>
      </c>
    </row>
    <row r="273" spans="1:18" x14ac:dyDescent="0.2">
      <c r="A273" s="17"/>
      <c r="B273" s="137">
        <v>258</v>
      </c>
      <c r="C273" s="120">
        <f ca="1">'s1'!I276</f>
        <v>171.28538604687901</v>
      </c>
      <c r="D273" s="120">
        <f ca="1">'s1'!J276</f>
        <v>74.548732861947755</v>
      </c>
      <c r="E273" s="28"/>
      <c r="F273" s="19">
        <f t="shared" ca="1" si="32"/>
        <v>1.1135957495003971E-3</v>
      </c>
      <c r="H273" s="19">
        <f t="shared" ca="1" si="33"/>
        <v>2.9592374811559938E-2</v>
      </c>
      <c r="I273" s="18"/>
      <c r="J273" s="121">
        <f t="shared" ref="J273:J336" ca="1" si="36">IF(AND($J$7&lt;C273,C273&lt;$J$8),C273,1000000)</f>
        <v>171.28538604687901</v>
      </c>
      <c r="K273" s="121">
        <f t="shared" ref="K273:K336" ca="1" si="37">IF(AND($J$7&lt;C273,C273&lt;$J$8),D273,-1000000)</f>
        <v>74.548732861947755</v>
      </c>
      <c r="M273" s="82">
        <f t="shared" ca="1" si="34"/>
        <v>6.4268786429100555E-2</v>
      </c>
      <c r="N273" s="18"/>
      <c r="O273" s="122">
        <f t="shared" ref="O273:O336" ca="1" si="38">IF(AND($O$7&lt;D273,D273&lt;$O$8),C273,1000000)</f>
        <v>171.28538604687901</v>
      </c>
      <c r="P273" s="122">
        <f t="shared" ref="P273:P336" ca="1" si="39">IF(AND($O$7&lt;D273,D273&lt;$O$8),D273,1000000)</f>
        <v>74.548732861947755</v>
      </c>
      <c r="R273" s="108">
        <f t="shared" ca="1" si="35"/>
        <v>2.8692153490453863E-2</v>
      </c>
    </row>
    <row r="274" spans="1:18" x14ac:dyDescent="0.2">
      <c r="A274" s="17"/>
      <c r="B274" s="137">
        <v>259</v>
      </c>
      <c r="C274" s="120">
        <f ca="1">'s1'!I277</f>
        <v>186.01877397063632</v>
      </c>
      <c r="D274" s="120">
        <f ca="1">'s1'!J277</f>
        <v>86.36284136514314</v>
      </c>
      <c r="E274" s="28"/>
      <c r="F274" s="19">
        <f t="shared" ca="1" si="32"/>
        <v>1.3148947876389382E-2</v>
      </c>
      <c r="H274" s="19">
        <f t="shared" ca="1" si="33"/>
        <v>2.1670021444048913E-2</v>
      </c>
      <c r="I274" s="18"/>
      <c r="J274" s="121">
        <f t="shared" ca="1" si="36"/>
        <v>1000000</v>
      </c>
      <c r="K274" s="121">
        <f t="shared" ca="1" si="37"/>
        <v>-1000000</v>
      </c>
      <c r="M274" s="82">
        <f t="shared" ca="1" si="34"/>
        <v>5.2222326287376004E-3</v>
      </c>
      <c r="N274" s="18"/>
      <c r="O274" s="122">
        <f t="shared" ca="1" si="38"/>
        <v>1000000</v>
      </c>
      <c r="P274" s="122">
        <f t="shared" ca="1" si="39"/>
        <v>1000000</v>
      </c>
      <c r="R274" s="108">
        <f t="shared" ca="1" si="35"/>
        <v>1.0095536516921279E-2</v>
      </c>
    </row>
    <row r="275" spans="1:18" x14ac:dyDescent="0.2">
      <c r="A275" s="17"/>
      <c r="B275" s="137">
        <v>260</v>
      </c>
      <c r="C275" s="120">
        <f ca="1">'s1'!I278</f>
        <v>183.29567297523005</v>
      </c>
      <c r="D275" s="120">
        <f ca="1">'s1'!J278</f>
        <v>80.619676438531144</v>
      </c>
      <c r="E275" s="28"/>
      <c r="F275" s="19">
        <f t="shared" ca="1" si="32"/>
        <v>2.5301277950190427E-2</v>
      </c>
      <c r="H275" s="19">
        <f t="shared" ca="1" si="33"/>
        <v>9.0807952429991009E-3</v>
      </c>
      <c r="I275" s="18"/>
      <c r="J275" s="121">
        <f t="shared" ca="1" si="36"/>
        <v>1000000</v>
      </c>
      <c r="K275" s="121">
        <f t="shared" ca="1" si="37"/>
        <v>-1000000</v>
      </c>
      <c r="M275" s="82">
        <f t="shared" ca="1" si="34"/>
        <v>5.7312330675196128E-3</v>
      </c>
      <c r="N275" s="18"/>
      <c r="O275" s="122">
        <f t="shared" ca="1" si="38"/>
        <v>1000000</v>
      </c>
      <c r="P275" s="122">
        <f t="shared" ca="1" si="39"/>
        <v>1000000</v>
      </c>
      <c r="R275" s="108">
        <f t="shared" ca="1" si="35"/>
        <v>5.8769939155681053E-3</v>
      </c>
    </row>
    <row r="276" spans="1:18" x14ac:dyDescent="0.2">
      <c r="A276" s="17"/>
      <c r="B276" s="137">
        <v>261</v>
      </c>
      <c r="C276" s="120">
        <f ca="1">'s1'!I279</f>
        <v>181.4983970906336</v>
      </c>
      <c r="D276" s="120">
        <f ca="1">'s1'!J279</f>
        <v>80.955878140020857</v>
      </c>
      <c r="E276" s="28"/>
      <c r="F276" s="19">
        <f t="shared" ca="1" si="32"/>
        <v>3.9375986260778678E-2</v>
      </c>
      <c r="H276" s="19">
        <f t="shared" ca="1" si="33"/>
        <v>5.1872663733376734E-2</v>
      </c>
      <c r="I276" s="18"/>
      <c r="J276" s="121">
        <f t="shared" ca="1" si="36"/>
        <v>1000000</v>
      </c>
      <c r="K276" s="121">
        <f t="shared" ca="1" si="37"/>
        <v>-1000000</v>
      </c>
      <c r="M276" s="82">
        <f t="shared" ca="1" si="34"/>
        <v>5.0559505655578735E-2</v>
      </c>
      <c r="N276" s="18"/>
      <c r="O276" s="122">
        <f t="shared" ca="1" si="38"/>
        <v>1000000</v>
      </c>
      <c r="P276" s="122">
        <f t="shared" ca="1" si="39"/>
        <v>1000000</v>
      </c>
      <c r="R276" s="108">
        <f t="shared" ca="1" si="35"/>
        <v>2.3479687063859716E-3</v>
      </c>
    </row>
    <row r="277" spans="1:18" x14ac:dyDescent="0.2">
      <c r="A277" s="17"/>
      <c r="B277" s="137">
        <v>262</v>
      </c>
      <c r="C277" s="120">
        <f ca="1">'s1'!I280</f>
        <v>171.9245172991051</v>
      </c>
      <c r="D277" s="120">
        <f ca="1">'s1'!J280</f>
        <v>77.706909591707543</v>
      </c>
      <c r="E277" s="28"/>
      <c r="F277" s="19">
        <f t="shared" ca="1" si="32"/>
        <v>1.6006046408656348E-2</v>
      </c>
      <c r="H277" s="19">
        <f t="shared" ca="1" si="33"/>
        <v>2.811134538361169E-2</v>
      </c>
      <c r="I277" s="18"/>
      <c r="J277" s="121">
        <f t="shared" ca="1" si="36"/>
        <v>171.9245172991051</v>
      </c>
      <c r="K277" s="121">
        <f t="shared" ca="1" si="37"/>
        <v>77.706909591707543</v>
      </c>
      <c r="M277" s="82">
        <f t="shared" ca="1" si="34"/>
        <v>3.7978084094554145E-2</v>
      </c>
      <c r="N277" s="18"/>
      <c r="O277" s="122">
        <f t="shared" ca="1" si="38"/>
        <v>1000000</v>
      </c>
      <c r="P277" s="122">
        <f t="shared" ca="1" si="39"/>
        <v>1000000</v>
      </c>
      <c r="R277" s="108">
        <f t="shared" ca="1" si="35"/>
        <v>1.6339501269072906E-2</v>
      </c>
    </row>
    <row r="278" spans="1:18" x14ac:dyDescent="0.2">
      <c r="A278" s="17"/>
      <c r="B278" s="137">
        <v>263</v>
      </c>
      <c r="C278" s="120">
        <f ca="1">'s1'!I281</f>
        <v>175.63202188079327</v>
      </c>
      <c r="D278" s="120">
        <f ca="1">'s1'!J281</f>
        <v>79.676836457937796</v>
      </c>
      <c r="E278" s="28"/>
      <c r="F278" s="19">
        <f t="shared" ca="1" si="32"/>
        <v>2.0068797366608094E-2</v>
      </c>
      <c r="H278" s="19">
        <f t="shared" ca="1" si="33"/>
        <v>6.2310160117923508E-2</v>
      </c>
      <c r="I278" s="18"/>
      <c r="J278" s="121">
        <f t="shared" ca="1" si="36"/>
        <v>1000000</v>
      </c>
      <c r="K278" s="121">
        <f t="shared" ca="1" si="37"/>
        <v>-1000000</v>
      </c>
      <c r="M278" s="82">
        <f t="shared" ca="1" si="34"/>
        <v>6.2638266564253101E-2</v>
      </c>
      <c r="N278" s="18"/>
      <c r="O278" s="122">
        <f t="shared" ca="1" si="38"/>
        <v>1000000</v>
      </c>
      <c r="P278" s="122">
        <f t="shared" ca="1" si="39"/>
        <v>1000000</v>
      </c>
      <c r="R278" s="108">
        <f t="shared" ca="1" si="35"/>
        <v>3.9184213316433084E-2</v>
      </c>
    </row>
    <row r="279" spans="1:18" x14ac:dyDescent="0.2">
      <c r="A279" s="17"/>
      <c r="B279" s="137">
        <v>264</v>
      </c>
      <c r="C279" s="120">
        <f ca="1">'s1'!I282</f>
        <v>168.57509096747569</v>
      </c>
      <c r="D279" s="120">
        <f ca="1">'s1'!J282</f>
        <v>79.160824308005701</v>
      </c>
      <c r="E279" s="28"/>
      <c r="F279" s="19">
        <f t="shared" ca="1" si="32"/>
        <v>5.6959498086862296E-3</v>
      </c>
      <c r="H279" s="19">
        <f t="shared" ca="1" si="33"/>
        <v>4.5027518920065283E-2</v>
      </c>
      <c r="I279" s="18"/>
      <c r="J279" s="121">
        <f t="shared" ca="1" si="36"/>
        <v>168.57509096747569</v>
      </c>
      <c r="K279" s="121">
        <f t="shared" ca="1" si="37"/>
        <v>79.160824308005701</v>
      </c>
      <c r="M279" s="82">
        <f t="shared" ca="1" si="34"/>
        <v>1.3351316248362312E-2</v>
      </c>
      <c r="N279" s="18"/>
      <c r="O279" s="122">
        <f t="shared" ca="1" si="38"/>
        <v>1000000</v>
      </c>
      <c r="P279" s="122">
        <f t="shared" ca="1" si="39"/>
        <v>1000000</v>
      </c>
      <c r="R279" s="108">
        <f t="shared" ca="1" si="35"/>
        <v>2.9790900752056843E-2</v>
      </c>
    </row>
    <row r="280" spans="1:18" x14ac:dyDescent="0.2">
      <c r="A280" s="17"/>
      <c r="B280" s="137">
        <v>265</v>
      </c>
      <c r="C280" s="120">
        <f ca="1">'s1'!I283</f>
        <v>186.5639220832125</v>
      </c>
      <c r="D280" s="120">
        <f ca="1">'s1'!J283</f>
        <v>82.491042315355529</v>
      </c>
      <c r="E280" s="28"/>
      <c r="F280" s="19">
        <f t="shared" ca="1" si="32"/>
        <v>1.7847110530597791E-2</v>
      </c>
      <c r="H280" s="19">
        <f t="shared" ca="1" si="33"/>
        <v>5.0097775456544973E-2</v>
      </c>
      <c r="I280" s="18"/>
      <c r="J280" s="121">
        <f t="shared" ca="1" si="36"/>
        <v>1000000</v>
      </c>
      <c r="K280" s="121">
        <f t="shared" ca="1" si="37"/>
        <v>-1000000</v>
      </c>
      <c r="M280" s="82">
        <f t="shared" ca="1" si="34"/>
        <v>4.2078477626470946E-3</v>
      </c>
      <c r="N280" s="18"/>
      <c r="O280" s="122">
        <f t="shared" ca="1" si="38"/>
        <v>1000000</v>
      </c>
      <c r="P280" s="122">
        <f t="shared" ca="1" si="39"/>
        <v>1000000</v>
      </c>
      <c r="R280" s="108">
        <f t="shared" ca="1" si="35"/>
        <v>3.892117887640443E-3</v>
      </c>
    </row>
    <row r="281" spans="1:18" x14ac:dyDescent="0.2">
      <c r="A281" s="17"/>
      <c r="B281" s="137">
        <v>266</v>
      </c>
      <c r="C281" s="120">
        <f ca="1">'s1'!I284</f>
        <v>176.25265724866256</v>
      </c>
      <c r="D281" s="120">
        <f ca="1">'s1'!J284</f>
        <v>82.050117819020087</v>
      </c>
      <c r="E281" s="28"/>
      <c r="F281" s="19">
        <f t="shared" ca="1" si="32"/>
        <v>3.6068346137545747E-2</v>
      </c>
      <c r="H281" s="19">
        <f t="shared" ca="1" si="33"/>
        <v>2.0556066826733247E-3</v>
      </c>
      <c r="I281" s="18"/>
      <c r="J281" s="121">
        <f t="shared" ca="1" si="36"/>
        <v>1000000</v>
      </c>
      <c r="K281" s="121">
        <f t="shared" ca="1" si="37"/>
        <v>-1000000</v>
      </c>
      <c r="M281" s="82">
        <f t="shared" ca="1" si="34"/>
        <v>1.2655503543724102E-2</v>
      </c>
      <c r="N281" s="18"/>
      <c r="O281" s="122">
        <f t="shared" ca="1" si="38"/>
        <v>1000000</v>
      </c>
      <c r="P281" s="122">
        <f t="shared" ca="1" si="39"/>
        <v>1000000</v>
      </c>
      <c r="R281" s="108">
        <f t="shared" ca="1" si="35"/>
        <v>1.8245864168703413E-2</v>
      </c>
    </row>
    <row r="282" spans="1:18" x14ac:dyDescent="0.2">
      <c r="A282" s="17"/>
      <c r="B282" s="137">
        <v>267</v>
      </c>
      <c r="C282" s="120">
        <f ca="1">'s1'!I285</f>
        <v>176.9087063699798</v>
      </c>
      <c r="D282" s="120">
        <f ca="1">'s1'!J285</f>
        <v>77.479183178644732</v>
      </c>
      <c r="E282" s="28"/>
      <c r="F282" s="19">
        <f t="shared" ca="1" si="32"/>
        <v>3.2423982156813941E-2</v>
      </c>
      <c r="H282" s="19">
        <f t="shared" ca="1" si="33"/>
        <v>2.518680497955245E-2</v>
      </c>
      <c r="I282" s="18"/>
      <c r="J282" s="121">
        <f t="shared" ca="1" si="36"/>
        <v>1000000</v>
      </c>
      <c r="K282" s="121">
        <f t="shared" ca="1" si="37"/>
        <v>-1000000</v>
      </c>
      <c r="M282" s="82">
        <f t="shared" ca="1" si="34"/>
        <v>7.5451645559365357E-2</v>
      </c>
      <c r="N282" s="18"/>
      <c r="O282" s="122">
        <f t="shared" ca="1" si="38"/>
        <v>1000000</v>
      </c>
      <c r="P282" s="122">
        <f t="shared" ca="1" si="39"/>
        <v>1000000</v>
      </c>
      <c r="R282" s="108">
        <f t="shared" ca="1" si="35"/>
        <v>1.6274435363801323E-2</v>
      </c>
    </row>
    <row r="283" spans="1:18" x14ac:dyDescent="0.2">
      <c r="A283" s="17"/>
      <c r="B283" s="137">
        <v>268</v>
      </c>
      <c r="C283" s="120">
        <f ca="1">'s1'!I286</f>
        <v>165.35658457133061</v>
      </c>
      <c r="D283" s="120">
        <f ca="1">'s1'!J286</f>
        <v>79.618436068306423</v>
      </c>
      <c r="E283" s="28"/>
      <c r="F283" s="19">
        <f t="shared" ca="1" si="32"/>
        <v>9.2410546557910919E-3</v>
      </c>
      <c r="H283" s="19">
        <f t="shared" ca="1" si="33"/>
        <v>2.7232374750160854E-2</v>
      </c>
      <c r="I283" s="18"/>
      <c r="J283" s="121">
        <f t="shared" ca="1" si="36"/>
        <v>1000000</v>
      </c>
      <c r="K283" s="121">
        <f t="shared" ca="1" si="37"/>
        <v>-1000000</v>
      </c>
      <c r="M283" s="82">
        <f t="shared" ca="1" si="34"/>
        <v>5.5907538993902066E-4</v>
      </c>
      <c r="N283" s="18"/>
      <c r="O283" s="122">
        <f t="shared" ca="1" si="38"/>
        <v>1000000</v>
      </c>
      <c r="P283" s="122">
        <f t="shared" ca="1" si="39"/>
        <v>1000000</v>
      </c>
      <c r="R283" s="108">
        <f t="shared" ca="1" si="35"/>
        <v>1.4957494204287261E-2</v>
      </c>
    </row>
    <row r="284" spans="1:18" x14ac:dyDescent="0.2">
      <c r="A284" s="17"/>
      <c r="B284" s="137">
        <v>269</v>
      </c>
      <c r="C284" s="120">
        <f ca="1">'s1'!I287</f>
        <v>175.7988381334236</v>
      </c>
      <c r="D284" s="120">
        <f ca="1">'s1'!J287</f>
        <v>80.033387478820998</v>
      </c>
      <c r="E284" s="28"/>
      <c r="F284" s="19">
        <f t="shared" ca="1" si="32"/>
        <v>2.5312402685278425E-2</v>
      </c>
      <c r="H284" s="19">
        <f t="shared" ca="1" si="33"/>
        <v>2.9114550243976658E-2</v>
      </c>
      <c r="I284" s="18"/>
      <c r="J284" s="121">
        <f t="shared" ca="1" si="36"/>
        <v>1000000</v>
      </c>
      <c r="K284" s="121">
        <f t="shared" ca="1" si="37"/>
        <v>-1000000</v>
      </c>
      <c r="M284" s="82">
        <f t="shared" ca="1" si="34"/>
        <v>1.7323163697971478E-2</v>
      </c>
      <c r="N284" s="18"/>
      <c r="O284" s="122">
        <f t="shared" ca="1" si="38"/>
        <v>1000000</v>
      </c>
      <c r="P284" s="122">
        <f t="shared" ca="1" si="39"/>
        <v>1000000</v>
      </c>
      <c r="R284" s="108">
        <f t="shared" ca="1" si="35"/>
        <v>8.9638140319546963E-3</v>
      </c>
    </row>
    <row r="285" spans="1:18" x14ac:dyDescent="0.2">
      <c r="A285" s="17"/>
      <c r="B285" s="137">
        <v>270</v>
      </c>
      <c r="C285" s="120">
        <f ca="1">'s1'!I288</f>
        <v>173.04860098055249</v>
      </c>
      <c r="D285" s="120">
        <f ca="1">'s1'!J288</f>
        <v>77.566721422444232</v>
      </c>
      <c r="E285" s="28"/>
      <c r="F285" s="19">
        <f t="shared" ca="1" si="32"/>
        <v>6.7356945305505908E-3</v>
      </c>
      <c r="H285" s="19">
        <f t="shared" ca="1" si="33"/>
        <v>2.3467157158888561E-2</v>
      </c>
      <c r="I285" s="18"/>
      <c r="J285" s="121">
        <f t="shared" ca="1" si="36"/>
        <v>1000000</v>
      </c>
      <c r="K285" s="121">
        <f t="shared" ca="1" si="37"/>
        <v>-1000000</v>
      </c>
      <c r="M285" s="82">
        <f t="shared" ca="1" si="34"/>
        <v>3.3889635091065913E-2</v>
      </c>
      <c r="N285" s="18"/>
      <c r="O285" s="122">
        <f t="shared" ca="1" si="38"/>
        <v>1000000</v>
      </c>
      <c r="P285" s="122">
        <f t="shared" ca="1" si="39"/>
        <v>1000000</v>
      </c>
      <c r="R285" s="108">
        <f t="shared" ca="1" si="35"/>
        <v>1.2022099209521553E-2</v>
      </c>
    </row>
    <row r="286" spans="1:18" x14ac:dyDescent="0.2">
      <c r="A286" s="17"/>
      <c r="B286" s="137">
        <v>271</v>
      </c>
      <c r="C286" s="120">
        <f ca="1">'s1'!I289</f>
        <v>192.73363154059294</v>
      </c>
      <c r="D286" s="120">
        <f ca="1">'s1'!J289</f>
        <v>76.955843257728091</v>
      </c>
      <c r="E286" s="28"/>
      <c r="F286" s="19">
        <f t="shared" ca="1" si="32"/>
        <v>3.0568488292576496E-3</v>
      </c>
      <c r="H286" s="19">
        <f t="shared" ca="1" si="33"/>
        <v>5.0635584045832599E-2</v>
      </c>
      <c r="I286" s="18"/>
      <c r="J286" s="121">
        <f t="shared" ca="1" si="36"/>
        <v>1000000</v>
      </c>
      <c r="K286" s="121">
        <f t="shared" ca="1" si="37"/>
        <v>-1000000</v>
      </c>
      <c r="M286" s="82">
        <f t="shared" ca="1" si="34"/>
        <v>1.5580942949061691E-2</v>
      </c>
      <c r="N286" s="18"/>
      <c r="O286" s="122">
        <f t="shared" ca="1" si="38"/>
        <v>1000000</v>
      </c>
      <c r="P286" s="122">
        <f t="shared" ca="1" si="39"/>
        <v>1000000</v>
      </c>
      <c r="R286" s="108">
        <f t="shared" ca="1" si="35"/>
        <v>1.6606964362560262E-3</v>
      </c>
    </row>
    <row r="287" spans="1:18" x14ac:dyDescent="0.2">
      <c r="A287" s="17"/>
      <c r="B287" s="137">
        <v>272</v>
      </c>
      <c r="C287" s="120">
        <f ca="1">'s1'!I290</f>
        <v>173.90688081654426</v>
      </c>
      <c r="D287" s="120">
        <f ca="1">'s1'!J290</f>
        <v>80.017132295784506</v>
      </c>
      <c r="E287" s="28"/>
      <c r="F287" s="19">
        <f t="shared" ca="1" si="32"/>
        <v>1.0615037811370564E-2</v>
      </c>
      <c r="H287" s="19">
        <f t="shared" ca="1" si="33"/>
        <v>6.5289629688392789E-2</v>
      </c>
      <c r="I287" s="18"/>
      <c r="J287" s="121">
        <f t="shared" ca="1" si="36"/>
        <v>1000000</v>
      </c>
      <c r="K287" s="121">
        <f t="shared" ca="1" si="37"/>
        <v>-1000000</v>
      </c>
      <c r="M287" s="82">
        <f t="shared" ca="1" si="34"/>
        <v>1.4409111122027819E-2</v>
      </c>
      <c r="N287" s="18"/>
      <c r="O287" s="122">
        <f t="shared" ca="1" si="38"/>
        <v>1000000</v>
      </c>
      <c r="P287" s="122">
        <f t="shared" ca="1" si="39"/>
        <v>1000000</v>
      </c>
      <c r="R287" s="108">
        <f t="shared" ca="1" si="35"/>
        <v>1.1390751067071138E-2</v>
      </c>
    </row>
    <row r="288" spans="1:18" x14ac:dyDescent="0.2">
      <c r="A288" s="17"/>
      <c r="B288" s="137">
        <v>273</v>
      </c>
      <c r="C288" s="120">
        <f ca="1">'s1'!I291</f>
        <v>165.17738551861251</v>
      </c>
      <c r="D288" s="120">
        <f ca="1">'s1'!J291</f>
        <v>73.018201681298265</v>
      </c>
      <c r="E288" s="28"/>
      <c r="F288" s="19">
        <f t="shared" ca="1" si="32"/>
        <v>7.8480953275716723E-3</v>
      </c>
      <c r="H288" s="19">
        <f t="shared" ca="1" si="33"/>
        <v>1.6229747927275818E-2</v>
      </c>
      <c r="I288" s="18"/>
      <c r="J288" s="121">
        <f t="shared" ca="1" si="36"/>
        <v>1000000</v>
      </c>
      <c r="K288" s="121">
        <f t="shared" ca="1" si="37"/>
        <v>-1000000</v>
      </c>
      <c r="M288" s="82">
        <f t="shared" ca="1" si="34"/>
        <v>3.4126019248702677E-2</v>
      </c>
      <c r="N288" s="18"/>
      <c r="O288" s="122">
        <f t="shared" ca="1" si="38"/>
        <v>1000000</v>
      </c>
      <c r="P288" s="122">
        <f t="shared" ca="1" si="39"/>
        <v>1000000</v>
      </c>
      <c r="R288" s="108">
        <f t="shared" ca="1" si="35"/>
        <v>5.4746199546492685E-3</v>
      </c>
    </row>
    <row r="289" spans="1:18" x14ac:dyDescent="0.2">
      <c r="A289" s="17"/>
      <c r="B289" s="137">
        <v>274</v>
      </c>
      <c r="C289" s="120">
        <f ca="1">'s1'!I292</f>
        <v>160.53071877528404</v>
      </c>
      <c r="D289" s="120">
        <f ca="1">'s1'!J292</f>
        <v>80.217794623352731</v>
      </c>
      <c r="E289" s="28"/>
      <c r="F289" s="19">
        <f t="shared" ca="1" si="32"/>
        <v>3.9065443220257321E-3</v>
      </c>
      <c r="H289" s="19">
        <f t="shared" ca="1" si="33"/>
        <v>1.3302750784039292E-4</v>
      </c>
      <c r="I289" s="18"/>
      <c r="J289" s="121">
        <f t="shared" ca="1" si="36"/>
        <v>1000000</v>
      </c>
      <c r="K289" s="121">
        <f t="shared" ca="1" si="37"/>
        <v>-1000000</v>
      </c>
      <c r="M289" s="82">
        <f t="shared" ca="1" si="34"/>
        <v>5.306771052964087E-2</v>
      </c>
      <c r="N289" s="18"/>
      <c r="O289" s="122">
        <f t="shared" ca="1" si="38"/>
        <v>1000000</v>
      </c>
      <c r="P289" s="122">
        <f t="shared" ca="1" si="39"/>
        <v>1000000</v>
      </c>
      <c r="R289" s="108">
        <f t="shared" ca="1" si="35"/>
        <v>5.0845027013818652E-3</v>
      </c>
    </row>
    <row r="290" spans="1:18" x14ac:dyDescent="0.2">
      <c r="A290" s="17"/>
      <c r="B290" s="137">
        <v>275</v>
      </c>
      <c r="C290" s="120">
        <f ca="1">'s1'!I293</f>
        <v>173.16648731423609</v>
      </c>
      <c r="D290" s="120">
        <f ca="1">'s1'!J293</f>
        <v>75.704702691843067</v>
      </c>
      <c r="E290" s="28"/>
      <c r="F290" s="19">
        <f t="shared" ca="1" si="32"/>
        <v>1.1265175953579778E-2</v>
      </c>
      <c r="H290" s="19">
        <f t="shared" ca="1" si="33"/>
        <v>1.7163941057238341E-2</v>
      </c>
      <c r="I290" s="18"/>
      <c r="J290" s="121">
        <f t="shared" ca="1" si="36"/>
        <v>1000000</v>
      </c>
      <c r="K290" s="121">
        <f t="shared" ca="1" si="37"/>
        <v>-1000000</v>
      </c>
      <c r="M290" s="82">
        <f t="shared" ca="1" si="34"/>
        <v>7.1839191199574673E-2</v>
      </c>
      <c r="N290" s="18"/>
      <c r="O290" s="122">
        <f t="shared" ca="1" si="38"/>
        <v>173.16648731423609</v>
      </c>
      <c r="P290" s="122">
        <f t="shared" ca="1" si="39"/>
        <v>75.704702691843067</v>
      </c>
      <c r="R290" s="108">
        <f t="shared" ca="1" si="35"/>
        <v>1.0119510073313628E-2</v>
      </c>
    </row>
    <row r="291" spans="1:18" x14ac:dyDescent="0.2">
      <c r="A291" s="17"/>
      <c r="B291" s="137">
        <v>276</v>
      </c>
      <c r="C291" s="120">
        <f ca="1">'s1'!I294</f>
        <v>186.40873468491478</v>
      </c>
      <c r="D291" s="120">
        <f ca="1">'s1'!J294</f>
        <v>84.917345622168725</v>
      </c>
      <c r="E291" s="28"/>
      <c r="F291" s="19">
        <f t="shared" ca="1" si="32"/>
        <v>1.6953726247248432E-2</v>
      </c>
      <c r="H291" s="19">
        <f t="shared" ca="1" si="33"/>
        <v>3.758444909100158E-2</v>
      </c>
      <c r="I291" s="18"/>
      <c r="J291" s="121">
        <f t="shared" ca="1" si="36"/>
        <v>1000000</v>
      </c>
      <c r="K291" s="121">
        <f t="shared" ca="1" si="37"/>
        <v>-1000000</v>
      </c>
      <c r="M291" s="82">
        <f t="shared" ca="1" si="34"/>
        <v>2.483089870093188E-3</v>
      </c>
      <c r="N291" s="18"/>
      <c r="O291" s="122">
        <f t="shared" ca="1" si="38"/>
        <v>1000000</v>
      </c>
      <c r="P291" s="122">
        <f t="shared" ca="1" si="39"/>
        <v>1000000</v>
      </c>
      <c r="R291" s="108">
        <f t="shared" ca="1" si="35"/>
        <v>1.0660629772626761E-2</v>
      </c>
    </row>
    <row r="292" spans="1:18" x14ac:dyDescent="0.2">
      <c r="A292" s="17"/>
      <c r="B292" s="137">
        <v>277</v>
      </c>
      <c r="C292" s="120">
        <f ca="1">'s1'!I295</f>
        <v>194.64778720513672</v>
      </c>
      <c r="D292" s="120">
        <f ca="1">'s1'!J295</f>
        <v>85.346014921304871</v>
      </c>
      <c r="E292" s="28"/>
      <c r="F292" s="19">
        <f t="shared" ca="1" si="32"/>
        <v>5.6573835824353833E-4</v>
      </c>
      <c r="H292" s="19">
        <f t="shared" ca="1" si="33"/>
        <v>3.3030642123618455E-2</v>
      </c>
      <c r="I292" s="18"/>
      <c r="J292" s="121">
        <f t="shared" ca="1" si="36"/>
        <v>1000000</v>
      </c>
      <c r="K292" s="121">
        <f t="shared" ca="1" si="37"/>
        <v>-1000000</v>
      </c>
      <c r="M292" s="82">
        <f t="shared" ca="1" si="34"/>
        <v>9.4714265067971583E-4</v>
      </c>
      <c r="N292" s="18"/>
      <c r="O292" s="122">
        <f t="shared" ca="1" si="38"/>
        <v>1000000</v>
      </c>
      <c r="P292" s="122">
        <f t="shared" ca="1" si="39"/>
        <v>1000000</v>
      </c>
      <c r="R292" s="108">
        <f t="shared" ca="1" si="35"/>
        <v>1.7101826946617946E-3</v>
      </c>
    </row>
    <row r="293" spans="1:18" x14ac:dyDescent="0.2">
      <c r="A293" s="17"/>
      <c r="B293" s="137">
        <v>278</v>
      </c>
      <c r="C293" s="120">
        <f ca="1">'s1'!I296</f>
        <v>186.74788526041942</v>
      </c>
      <c r="D293" s="120">
        <f ca="1">'s1'!J296</f>
        <v>85.218609357819645</v>
      </c>
      <c r="E293" s="28"/>
      <c r="F293" s="19">
        <f t="shared" ca="1" si="32"/>
        <v>2.1674270227595824E-3</v>
      </c>
      <c r="H293" s="19">
        <f t="shared" ca="1" si="33"/>
        <v>2.31193860379444E-2</v>
      </c>
      <c r="I293" s="18"/>
      <c r="J293" s="121">
        <f t="shared" ca="1" si="36"/>
        <v>1000000</v>
      </c>
      <c r="K293" s="121">
        <f t="shared" ca="1" si="37"/>
        <v>-1000000</v>
      </c>
      <c r="M293" s="82">
        <f t="shared" ca="1" si="34"/>
        <v>9.1037439371663594E-3</v>
      </c>
      <c r="N293" s="18"/>
      <c r="O293" s="122">
        <f t="shared" ca="1" si="38"/>
        <v>1000000</v>
      </c>
      <c r="P293" s="122">
        <f t="shared" ca="1" si="39"/>
        <v>1000000</v>
      </c>
      <c r="R293" s="108">
        <f t="shared" ca="1" si="35"/>
        <v>1.3634667492832483E-2</v>
      </c>
    </row>
    <row r="294" spans="1:18" x14ac:dyDescent="0.2">
      <c r="A294" s="17"/>
      <c r="B294" s="137">
        <v>279</v>
      </c>
      <c r="C294" s="120">
        <f ca="1">'s1'!I297</f>
        <v>170.95096561187023</v>
      </c>
      <c r="D294" s="120">
        <f ca="1">'s1'!J297</f>
        <v>78.769954696043357</v>
      </c>
      <c r="E294" s="28"/>
      <c r="F294" s="19">
        <f t="shared" ca="1" si="32"/>
        <v>1.0464178368496534E-3</v>
      </c>
      <c r="H294" s="19">
        <f t="shared" ca="1" si="33"/>
        <v>3.5907772562459389E-2</v>
      </c>
      <c r="I294" s="18"/>
      <c r="J294" s="121">
        <f t="shared" ca="1" si="36"/>
        <v>170.95096561187023</v>
      </c>
      <c r="K294" s="121">
        <f t="shared" ca="1" si="37"/>
        <v>78.769954696043357</v>
      </c>
      <c r="M294" s="82">
        <f t="shared" ca="1" si="34"/>
        <v>1.0585982377455901E-2</v>
      </c>
      <c r="N294" s="18"/>
      <c r="O294" s="122">
        <f t="shared" ca="1" si="38"/>
        <v>1000000</v>
      </c>
      <c r="P294" s="122">
        <f t="shared" ca="1" si="39"/>
        <v>1000000</v>
      </c>
      <c r="R294" s="108">
        <f t="shared" ca="1" si="35"/>
        <v>3.8873412005855347E-2</v>
      </c>
    </row>
    <row r="295" spans="1:18" x14ac:dyDescent="0.2">
      <c r="A295" s="17"/>
      <c r="B295" s="137">
        <v>280</v>
      </c>
      <c r="C295" s="120">
        <f ca="1">'s1'!I298</f>
        <v>164.1513266425182</v>
      </c>
      <c r="D295" s="120">
        <f ca="1">'s1'!J298</f>
        <v>76.983787423240756</v>
      </c>
      <c r="E295" s="28"/>
      <c r="F295" s="19">
        <f t="shared" ca="1" si="32"/>
        <v>1.8671635423194027E-3</v>
      </c>
      <c r="H295" s="19">
        <f t="shared" ca="1" si="33"/>
        <v>3.3107848661071894E-2</v>
      </c>
      <c r="I295" s="18"/>
      <c r="J295" s="121">
        <f t="shared" ca="1" si="36"/>
        <v>1000000</v>
      </c>
      <c r="K295" s="121">
        <f t="shared" ca="1" si="37"/>
        <v>-1000000</v>
      </c>
      <c r="M295" s="82">
        <f t="shared" ca="1" si="34"/>
        <v>8.6840796662606384E-2</v>
      </c>
      <c r="N295" s="18"/>
      <c r="O295" s="122">
        <f t="shared" ca="1" si="38"/>
        <v>1000000</v>
      </c>
      <c r="P295" s="122">
        <f t="shared" ca="1" si="39"/>
        <v>1000000</v>
      </c>
      <c r="R295" s="108">
        <f t="shared" ca="1" si="35"/>
        <v>1.6154292016721367E-3</v>
      </c>
    </row>
    <row r="296" spans="1:18" x14ac:dyDescent="0.2">
      <c r="A296" s="17"/>
      <c r="B296" s="137">
        <v>281</v>
      </c>
      <c r="C296" s="120">
        <f ca="1">'s1'!I299</f>
        <v>180.9845623583804</v>
      </c>
      <c r="D296" s="120">
        <f ca="1">'s1'!J299</f>
        <v>83.953585355963028</v>
      </c>
      <c r="E296" s="28"/>
      <c r="F296" s="19">
        <f t="shared" ca="1" si="32"/>
        <v>2.2343266917059415E-2</v>
      </c>
      <c r="H296" s="19">
        <f t="shared" ca="1" si="33"/>
        <v>9.4150783536655468E-3</v>
      </c>
      <c r="I296" s="18"/>
      <c r="J296" s="121">
        <f t="shared" ca="1" si="36"/>
        <v>1000000</v>
      </c>
      <c r="K296" s="121">
        <f t="shared" ca="1" si="37"/>
        <v>-1000000</v>
      </c>
      <c r="M296" s="82">
        <f t="shared" ca="1" si="34"/>
        <v>1.3728557097343459E-2</v>
      </c>
      <c r="N296" s="18"/>
      <c r="O296" s="122">
        <f t="shared" ca="1" si="38"/>
        <v>1000000</v>
      </c>
      <c r="P296" s="122">
        <f t="shared" ca="1" si="39"/>
        <v>1000000</v>
      </c>
      <c r="R296" s="108">
        <f t="shared" ca="1" si="35"/>
        <v>1.4375055566467357E-2</v>
      </c>
    </row>
    <row r="297" spans="1:18" x14ac:dyDescent="0.2">
      <c r="A297" s="17"/>
      <c r="B297" s="137">
        <v>282</v>
      </c>
      <c r="C297" s="120">
        <f ca="1">'s1'!I300</f>
        <v>173.9793533310251</v>
      </c>
      <c r="D297" s="120">
        <f ca="1">'s1'!J300</f>
        <v>78.988491685754639</v>
      </c>
      <c r="E297" s="28"/>
      <c r="F297" s="19">
        <f t="shared" ca="1" si="32"/>
        <v>1.1279724436099944E-2</v>
      </c>
      <c r="H297" s="19">
        <f t="shared" ca="1" si="33"/>
        <v>3.7811243482352985E-2</v>
      </c>
      <c r="I297" s="18"/>
      <c r="J297" s="121">
        <f t="shared" ca="1" si="36"/>
        <v>1000000</v>
      </c>
      <c r="K297" s="121">
        <f t="shared" ca="1" si="37"/>
        <v>-1000000</v>
      </c>
      <c r="M297" s="82">
        <f t="shared" ca="1" si="34"/>
        <v>5.0477390047469255E-2</v>
      </c>
      <c r="N297" s="18"/>
      <c r="O297" s="122">
        <f t="shared" ca="1" si="38"/>
        <v>1000000</v>
      </c>
      <c r="P297" s="122">
        <f t="shared" ca="1" si="39"/>
        <v>1000000</v>
      </c>
      <c r="R297" s="108">
        <f t="shared" ca="1" si="35"/>
        <v>4.3356278458303928E-2</v>
      </c>
    </row>
    <row r="298" spans="1:18" x14ac:dyDescent="0.2">
      <c r="A298" s="17"/>
      <c r="B298" s="137">
        <v>283</v>
      </c>
      <c r="C298" s="120">
        <f ca="1">'s1'!I301</f>
        <v>173.25337865889625</v>
      </c>
      <c r="D298" s="120">
        <f ca="1">'s1'!J301</f>
        <v>71.4290231415753</v>
      </c>
      <c r="E298" s="28"/>
      <c r="F298" s="19">
        <f t="shared" ca="1" si="32"/>
        <v>1.0657320378531013E-3</v>
      </c>
      <c r="H298" s="19">
        <f t="shared" ca="1" si="33"/>
        <v>1.8110233053872986E-2</v>
      </c>
      <c r="I298" s="18"/>
      <c r="J298" s="121">
        <f t="shared" ca="1" si="36"/>
        <v>1000000</v>
      </c>
      <c r="K298" s="121">
        <f t="shared" ca="1" si="37"/>
        <v>-1000000</v>
      </c>
      <c r="M298" s="82">
        <f t="shared" ca="1" si="34"/>
        <v>3.378157935930369E-2</v>
      </c>
      <c r="N298" s="18"/>
      <c r="O298" s="122">
        <f t="shared" ca="1" si="38"/>
        <v>1000000</v>
      </c>
      <c r="P298" s="122">
        <f t="shared" ca="1" si="39"/>
        <v>1000000</v>
      </c>
      <c r="R298" s="108">
        <f t="shared" ca="1" si="35"/>
        <v>3.8784900934040106E-2</v>
      </c>
    </row>
    <row r="299" spans="1:18" x14ac:dyDescent="0.2">
      <c r="A299" s="17"/>
      <c r="B299" s="137">
        <v>284</v>
      </c>
      <c r="C299" s="120">
        <f ca="1">'s1'!I302</f>
        <v>161.82955415273639</v>
      </c>
      <c r="D299" s="120">
        <f ca="1">'s1'!J302</f>
        <v>69.334516157803577</v>
      </c>
      <c r="E299" s="28"/>
      <c r="F299" s="19">
        <f t="shared" ca="1" si="32"/>
        <v>5.188588805967633E-3</v>
      </c>
      <c r="H299" s="19">
        <f t="shared" ca="1" si="33"/>
        <v>2.2199564896817122E-3</v>
      </c>
      <c r="I299" s="18"/>
      <c r="J299" s="121">
        <f t="shared" ca="1" si="36"/>
        <v>1000000</v>
      </c>
      <c r="K299" s="121">
        <f t="shared" ca="1" si="37"/>
        <v>-1000000</v>
      </c>
      <c r="M299" s="82">
        <f t="shared" ca="1" si="34"/>
        <v>6.4050386892198904E-3</v>
      </c>
      <c r="N299" s="18"/>
      <c r="O299" s="122">
        <f t="shared" ca="1" si="38"/>
        <v>1000000</v>
      </c>
      <c r="P299" s="122">
        <f t="shared" ca="1" si="39"/>
        <v>1000000</v>
      </c>
      <c r="R299" s="108">
        <f t="shared" ca="1" si="35"/>
        <v>1.2182267858135238E-2</v>
      </c>
    </row>
    <row r="300" spans="1:18" x14ac:dyDescent="0.2">
      <c r="A300" s="17"/>
      <c r="B300" s="137">
        <v>285</v>
      </c>
      <c r="C300" s="120">
        <f ca="1">'s1'!I303</f>
        <v>171.25278437776723</v>
      </c>
      <c r="D300" s="120">
        <f ca="1">'s1'!J303</f>
        <v>85.114633702516556</v>
      </c>
      <c r="E300" s="28"/>
      <c r="F300" s="19">
        <f t="shared" ca="1" si="32"/>
        <v>1.248575853134011E-2</v>
      </c>
      <c r="H300" s="19">
        <f t="shared" ca="1" si="33"/>
        <v>7.8786028015332618E-3</v>
      </c>
      <c r="I300" s="18"/>
      <c r="J300" s="121">
        <f t="shared" ca="1" si="36"/>
        <v>171.25278437776723</v>
      </c>
      <c r="K300" s="121">
        <f t="shared" ca="1" si="37"/>
        <v>85.114633702516556</v>
      </c>
      <c r="M300" s="82">
        <f t="shared" ca="1" si="34"/>
        <v>5.3932506210172615E-3</v>
      </c>
      <c r="N300" s="18"/>
      <c r="O300" s="122">
        <f t="shared" ca="1" si="38"/>
        <v>1000000</v>
      </c>
      <c r="P300" s="122">
        <f t="shared" ca="1" si="39"/>
        <v>1000000</v>
      </c>
      <c r="R300" s="108">
        <f t="shared" ca="1" si="35"/>
        <v>1.8055329283586285E-2</v>
      </c>
    </row>
    <row r="301" spans="1:18" x14ac:dyDescent="0.2">
      <c r="A301" s="17"/>
      <c r="B301" s="137">
        <v>286</v>
      </c>
      <c r="C301" s="120">
        <f ca="1">'s1'!I304</f>
        <v>181.74092852817978</v>
      </c>
      <c r="D301" s="120">
        <f ca="1">'s1'!J304</f>
        <v>72.590664294448572</v>
      </c>
      <c r="E301" s="28"/>
      <c r="F301" s="19">
        <f t="shared" ca="1" si="32"/>
        <v>2.2625989813962282E-2</v>
      </c>
      <c r="H301" s="19">
        <f t="shared" ca="1" si="33"/>
        <v>4.1541353871358717E-3</v>
      </c>
      <c r="I301" s="18"/>
      <c r="J301" s="121">
        <f t="shared" ca="1" si="36"/>
        <v>1000000</v>
      </c>
      <c r="K301" s="121">
        <f t="shared" ca="1" si="37"/>
        <v>-1000000</v>
      </c>
      <c r="M301" s="82">
        <f t="shared" ca="1" si="34"/>
        <v>3.9194255162826513E-2</v>
      </c>
      <c r="N301" s="18"/>
      <c r="O301" s="122">
        <f t="shared" ca="1" si="38"/>
        <v>1000000</v>
      </c>
      <c r="P301" s="122">
        <f t="shared" ca="1" si="39"/>
        <v>1000000</v>
      </c>
      <c r="R301" s="108">
        <f t="shared" ca="1" si="35"/>
        <v>3.4471185379919586E-3</v>
      </c>
    </row>
    <row r="302" spans="1:18" x14ac:dyDescent="0.2">
      <c r="A302" s="17"/>
      <c r="B302" s="137">
        <v>287</v>
      </c>
      <c r="C302" s="120">
        <f ca="1">'s1'!I305</f>
        <v>183.71342526402722</v>
      </c>
      <c r="D302" s="120">
        <f ca="1">'s1'!J305</f>
        <v>83.516453817193465</v>
      </c>
      <c r="E302" s="28"/>
      <c r="F302" s="19">
        <f t="shared" ca="1" si="32"/>
        <v>2.2874098110807144E-2</v>
      </c>
      <c r="H302" s="19">
        <f t="shared" ca="1" si="33"/>
        <v>5.9327490688217219E-3</v>
      </c>
      <c r="I302" s="18"/>
      <c r="J302" s="121">
        <f t="shared" ca="1" si="36"/>
        <v>1000000</v>
      </c>
      <c r="K302" s="121">
        <f t="shared" ca="1" si="37"/>
        <v>-1000000</v>
      </c>
      <c r="M302" s="82">
        <f t="shared" ca="1" si="34"/>
        <v>1.2200253045569756E-4</v>
      </c>
      <c r="N302" s="18"/>
      <c r="O302" s="122">
        <f t="shared" ca="1" si="38"/>
        <v>1000000</v>
      </c>
      <c r="P302" s="122">
        <f t="shared" ca="1" si="39"/>
        <v>1000000</v>
      </c>
      <c r="R302" s="108">
        <f t="shared" ca="1" si="35"/>
        <v>1.4874976745419658E-2</v>
      </c>
    </row>
    <row r="303" spans="1:18" x14ac:dyDescent="0.2">
      <c r="A303" s="17"/>
      <c r="B303" s="137">
        <v>288</v>
      </c>
      <c r="C303" s="120">
        <f ca="1">'s1'!I306</f>
        <v>185.04754282419032</v>
      </c>
      <c r="D303" s="120">
        <f ca="1">'s1'!J306</f>
        <v>73.313277162338224</v>
      </c>
      <c r="E303" s="28"/>
      <c r="F303" s="19">
        <f t="shared" ca="1" si="32"/>
        <v>1.1676322639488191E-2</v>
      </c>
      <c r="H303" s="19">
        <f t="shared" ca="1" si="33"/>
        <v>1.3166866521114425E-2</v>
      </c>
      <c r="I303" s="18"/>
      <c r="J303" s="121">
        <f t="shared" ca="1" si="36"/>
        <v>1000000</v>
      </c>
      <c r="K303" s="121">
        <f t="shared" ca="1" si="37"/>
        <v>-1000000</v>
      </c>
      <c r="M303" s="82">
        <f t="shared" ca="1" si="34"/>
        <v>4.7134872736164469E-3</v>
      </c>
      <c r="N303" s="18"/>
      <c r="O303" s="122">
        <f t="shared" ca="1" si="38"/>
        <v>1000000</v>
      </c>
      <c r="P303" s="122">
        <f t="shared" ca="1" si="39"/>
        <v>1000000</v>
      </c>
      <c r="R303" s="108">
        <f t="shared" ca="1" si="35"/>
        <v>1.6763016563577617E-2</v>
      </c>
    </row>
    <row r="304" spans="1:18" x14ac:dyDescent="0.2">
      <c r="A304" s="17"/>
      <c r="B304" s="137">
        <v>289</v>
      </c>
      <c r="C304" s="120">
        <f ca="1">'s1'!I307</f>
        <v>168.1059192526057</v>
      </c>
      <c r="D304" s="120">
        <f ca="1">'s1'!J307</f>
        <v>72.667357810086784</v>
      </c>
      <c r="E304" s="28"/>
      <c r="F304" s="19">
        <f t="shared" ca="1" si="32"/>
        <v>5.2530139629037272E-3</v>
      </c>
      <c r="H304" s="19">
        <f t="shared" ca="1" si="33"/>
        <v>1.6223022857146777E-2</v>
      </c>
      <c r="I304" s="18"/>
      <c r="J304" s="121">
        <f t="shared" ca="1" si="36"/>
        <v>168.1059192526057</v>
      </c>
      <c r="K304" s="121">
        <f t="shared" ca="1" si="37"/>
        <v>72.667357810086784</v>
      </c>
      <c r="M304" s="82">
        <f t="shared" ca="1" si="34"/>
        <v>5.5120264533264893E-2</v>
      </c>
      <c r="N304" s="18"/>
      <c r="O304" s="122">
        <f t="shared" ca="1" si="38"/>
        <v>1000000</v>
      </c>
      <c r="P304" s="122">
        <f t="shared" ca="1" si="39"/>
        <v>1000000</v>
      </c>
      <c r="R304" s="108">
        <f t="shared" ca="1" si="35"/>
        <v>1.7793583723104606E-2</v>
      </c>
    </row>
    <row r="305" spans="1:18" x14ac:dyDescent="0.2">
      <c r="A305" s="17"/>
      <c r="B305" s="137">
        <v>290</v>
      </c>
      <c r="C305" s="120">
        <f ca="1">'s1'!I308</f>
        <v>166.05357587847988</v>
      </c>
      <c r="D305" s="120">
        <f ca="1">'s1'!J308</f>
        <v>71.279272105512661</v>
      </c>
      <c r="E305" s="28"/>
      <c r="F305" s="19">
        <f t="shared" ca="1" si="32"/>
        <v>6.587811331663143E-3</v>
      </c>
      <c r="H305" s="19">
        <f t="shared" ca="1" si="33"/>
        <v>1.6460118790630088E-2</v>
      </c>
      <c r="I305" s="18"/>
      <c r="J305" s="121">
        <f t="shared" ca="1" si="36"/>
        <v>1000000</v>
      </c>
      <c r="K305" s="121">
        <f t="shared" ca="1" si="37"/>
        <v>-1000000</v>
      </c>
      <c r="M305" s="82">
        <f t="shared" ca="1" si="34"/>
        <v>2.7579560995271667E-3</v>
      </c>
      <c r="N305" s="18"/>
      <c r="O305" s="122">
        <f t="shared" ca="1" si="38"/>
        <v>1000000</v>
      </c>
      <c r="P305" s="122">
        <f t="shared" ca="1" si="39"/>
        <v>1000000</v>
      </c>
      <c r="R305" s="108">
        <f t="shared" ca="1" si="35"/>
        <v>8.2029726860356981E-3</v>
      </c>
    </row>
    <row r="306" spans="1:18" x14ac:dyDescent="0.2">
      <c r="A306" s="17"/>
      <c r="B306" s="137">
        <v>291</v>
      </c>
      <c r="C306" s="120">
        <f ca="1">'s1'!I309</f>
        <v>193.40267173149849</v>
      </c>
      <c r="D306" s="120">
        <f ca="1">'s1'!J309</f>
        <v>82.80831113054326</v>
      </c>
      <c r="E306" s="28"/>
      <c r="F306" s="19">
        <f t="shared" ca="1" si="32"/>
        <v>1.1558512311902247E-2</v>
      </c>
      <c r="H306" s="19">
        <f t="shared" ca="1" si="33"/>
        <v>4.547943894286398E-3</v>
      </c>
      <c r="I306" s="18"/>
      <c r="J306" s="121">
        <f t="shared" ca="1" si="36"/>
        <v>1000000</v>
      </c>
      <c r="K306" s="121">
        <f t="shared" ca="1" si="37"/>
        <v>-1000000</v>
      </c>
      <c r="M306" s="82">
        <f t="shared" ca="1" si="34"/>
        <v>1.1507490968929552E-2</v>
      </c>
      <c r="N306" s="18"/>
      <c r="O306" s="122">
        <f t="shared" ca="1" si="38"/>
        <v>1000000</v>
      </c>
      <c r="P306" s="122">
        <f t="shared" ca="1" si="39"/>
        <v>1000000</v>
      </c>
      <c r="R306" s="108">
        <f t="shared" ca="1" si="35"/>
        <v>2.4345222417044891E-3</v>
      </c>
    </row>
    <row r="307" spans="1:18" x14ac:dyDescent="0.2">
      <c r="A307" s="17"/>
      <c r="B307" s="137">
        <v>292</v>
      </c>
      <c r="C307" s="120">
        <f ca="1">'s1'!I310</f>
        <v>180.44065499677674</v>
      </c>
      <c r="D307" s="120">
        <f ca="1">'s1'!J310</f>
        <v>89.481197635663506</v>
      </c>
      <c r="E307" s="28"/>
      <c r="F307" s="19">
        <f t="shared" ca="1" si="32"/>
        <v>8.4115748893111818E-3</v>
      </c>
      <c r="H307" s="19">
        <f t="shared" ca="1" si="33"/>
        <v>9.0101502048729586E-3</v>
      </c>
      <c r="I307" s="18"/>
      <c r="J307" s="121">
        <f t="shared" ca="1" si="36"/>
        <v>1000000</v>
      </c>
      <c r="K307" s="121">
        <f t="shared" ca="1" si="37"/>
        <v>-1000000</v>
      </c>
      <c r="M307" s="82">
        <f t="shared" ca="1" si="34"/>
        <v>7.6604222580884003E-4</v>
      </c>
      <c r="N307" s="18"/>
      <c r="O307" s="122">
        <f t="shared" ca="1" si="38"/>
        <v>1000000</v>
      </c>
      <c r="P307" s="122">
        <f t="shared" ca="1" si="39"/>
        <v>1000000</v>
      </c>
      <c r="R307" s="108">
        <f t="shared" ca="1" si="35"/>
        <v>1.5380150260120297E-2</v>
      </c>
    </row>
    <row r="308" spans="1:18" x14ac:dyDescent="0.2">
      <c r="A308" s="17"/>
      <c r="B308" s="137">
        <v>293</v>
      </c>
      <c r="C308" s="120">
        <f ca="1">'s1'!I311</f>
        <v>177.2668354282759</v>
      </c>
      <c r="D308" s="120">
        <f ca="1">'s1'!J311</f>
        <v>76.613305646554039</v>
      </c>
      <c r="E308" s="28"/>
      <c r="F308" s="19">
        <f t="shared" ca="1" si="32"/>
        <v>1.6508252435884808E-2</v>
      </c>
      <c r="H308" s="19">
        <f t="shared" ca="1" si="33"/>
        <v>4.5370692916230027E-2</v>
      </c>
      <c r="I308" s="18"/>
      <c r="J308" s="121">
        <f t="shared" ca="1" si="36"/>
        <v>1000000</v>
      </c>
      <c r="K308" s="121">
        <f t="shared" ca="1" si="37"/>
        <v>-1000000</v>
      </c>
      <c r="M308" s="82">
        <f t="shared" ca="1" si="34"/>
        <v>1.1698270929350881E-2</v>
      </c>
      <c r="N308" s="18"/>
      <c r="O308" s="122">
        <f t="shared" ca="1" si="38"/>
        <v>1000000</v>
      </c>
      <c r="P308" s="122">
        <f t="shared" ca="1" si="39"/>
        <v>1000000</v>
      </c>
      <c r="R308" s="108">
        <f t="shared" ca="1" si="35"/>
        <v>1.7983584733246773E-2</v>
      </c>
    </row>
    <row r="309" spans="1:18" x14ac:dyDescent="0.2">
      <c r="A309" s="17"/>
      <c r="B309" s="137">
        <v>294</v>
      </c>
      <c r="C309" s="120">
        <f ca="1">'s1'!I312</f>
        <v>190.52055273907129</v>
      </c>
      <c r="D309" s="120">
        <f ca="1">'s1'!J312</f>
        <v>79.437899494173976</v>
      </c>
      <c r="E309" s="28"/>
      <c r="F309" s="19">
        <f t="shared" ca="1" si="32"/>
        <v>5.597870583533073E-3</v>
      </c>
      <c r="H309" s="19">
        <f t="shared" ca="1" si="33"/>
        <v>4.2711042970229408E-2</v>
      </c>
      <c r="I309" s="18"/>
      <c r="J309" s="121">
        <f t="shared" ca="1" si="36"/>
        <v>1000000</v>
      </c>
      <c r="K309" s="121">
        <f t="shared" ca="1" si="37"/>
        <v>-1000000</v>
      </c>
      <c r="M309" s="82">
        <f t="shared" ca="1" si="34"/>
        <v>2.3376205832649984E-2</v>
      </c>
      <c r="N309" s="18"/>
      <c r="O309" s="122">
        <f t="shared" ca="1" si="38"/>
        <v>1000000</v>
      </c>
      <c r="P309" s="122">
        <f t="shared" ca="1" si="39"/>
        <v>1000000</v>
      </c>
      <c r="R309" s="108">
        <f t="shared" ca="1" si="35"/>
        <v>2.8261500706231435E-3</v>
      </c>
    </row>
    <row r="310" spans="1:18" x14ac:dyDescent="0.2">
      <c r="A310" s="17"/>
      <c r="B310" s="137">
        <v>295</v>
      </c>
      <c r="C310" s="120">
        <f ca="1">'s1'!I313</f>
        <v>156.43593141071986</v>
      </c>
      <c r="D310" s="120">
        <f ca="1">'s1'!J313</f>
        <v>69.630445002526102</v>
      </c>
      <c r="E310" s="28"/>
      <c r="F310" s="19">
        <f t="shared" ca="1" si="32"/>
        <v>9.6406426140407682E-4</v>
      </c>
      <c r="H310" s="19">
        <f t="shared" ca="1" si="33"/>
        <v>2.2638747624047452E-3</v>
      </c>
      <c r="I310" s="18"/>
      <c r="J310" s="121">
        <f t="shared" ca="1" si="36"/>
        <v>1000000</v>
      </c>
      <c r="K310" s="121">
        <f t="shared" ca="1" si="37"/>
        <v>-1000000</v>
      </c>
      <c r="M310" s="82">
        <f t="shared" ca="1" si="34"/>
        <v>6.3093165971971881E-3</v>
      </c>
      <c r="N310" s="18"/>
      <c r="O310" s="122">
        <f t="shared" ca="1" si="38"/>
        <v>1000000</v>
      </c>
      <c r="P310" s="122">
        <f t="shared" ca="1" si="39"/>
        <v>1000000</v>
      </c>
      <c r="R310" s="108">
        <f t="shared" ca="1" si="35"/>
        <v>2.3912507185586936E-3</v>
      </c>
    </row>
    <row r="311" spans="1:18" x14ac:dyDescent="0.2">
      <c r="A311" s="17"/>
      <c r="B311" s="137">
        <v>296</v>
      </c>
      <c r="C311" s="120">
        <f ca="1">'s1'!I314</f>
        <v>171.81953173057306</v>
      </c>
      <c r="D311" s="120">
        <f ca="1">'s1'!J314</f>
        <v>77.78901448718419</v>
      </c>
      <c r="E311" s="28"/>
      <c r="F311" s="19">
        <f t="shared" ca="1" si="32"/>
        <v>1.5115442697032251E-2</v>
      </c>
      <c r="H311" s="19">
        <f t="shared" ca="1" si="33"/>
        <v>6.444518259782564E-2</v>
      </c>
      <c r="I311" s="18"/>
      <c r="J311" s="121">
        <f t="shared" ca="1" si="36"/>
        <v>171.81953173057306</v>
      </c>
      <c r="K311" s="121">
        <f t="shared" ca="1" si="37"/>
        <v>77.78901448718419</v>
      </c>
      <c r="M311" s="82">
        <f t="shared" ca="1" si="34"/>
        <v>9.6789444748930031E-2</v>
      </c>
      <c r="N311" s="18"/>
      <c r="O311" s="122">
        <f t="shared" ca="1" si="38"/>
        <v>1000000</v>
      </c>
      <c r="P311" s="122">
        <f t="shared" ca="1" si="39"/>
        <v>1000000</v>
      </c>
      <c r="R311" s="108">
        <f t="shared" ca="1" si="35"/>
        <v>4.1488900384330264E-2</v>
      </c>
    </row>
    <row r="312" spans="1:18" x14ac:dyDescent="0.2">
      <c r="A312" s="17"/>
      <c r="B312" s="137">
        <v>297</v>
      </c>
      <c r="C312" s="120">
        <f ca="1">'s1'!I315</f>
        <v>165.01951779523708</v>
      </c>
      <c r="D312" s="120">
        <f ca="1">'s1'!J315</f>
        <v>80.789662170807176</v>
      </c>
      <c r="E312" s="28"/>
      <c r="F312" s="19">
        <f t="shared" ca="1" si="32"/>
        <v>1.0125268274167758E-2</v>
      </c>
      <c r="H312" s="19">
        <f t="shared" ca="1" si="33"/>
        <v>7.2125935385450396E-2</v>
      </c>
      <c r="I312" s="18"/>
      <c r="J312" s="121">
        <f t="shared" ca="1" si="36"/>
        <v>1000000</v>
      </c>
      <c r="K312" s="121">
        <f t="shared" ca="1" si="37"/>
        <v>-1000000</v>
      </c>
      <c r="M312" s="82">
        <f t="shared" ca="1" si="34"/>
        <v>1.1526876896870238E-2</v>
      </c>
      <c r="N312" s="18"/>
      <c r="O312" s="122">
        <f t="shared" ca="1" si="38"/>
        <v>1000000</v>
      </c>
      <c r="P312" s="122">
        <f t="shared" ca="1" si="39"/>
        <v>1000000</v>
      </c>
      <c r="R312" s="108">
        <f t="shared" ca="1" si="35"/>
        <v>1.482876273806935E-3</v>
      </c>
    </row>
    <row r="313" spans="1:18" x14ac:dyDescent="0.2">
      <c r="A313" s="17"/>
      <c r="B313" s="137">
        <v>298</v>
      </c>
      <c r="C313" s="120">
        <f ca="1">'s1'!I316</f>
        <v>191.15636320175196</v>
      </c>
      <c r="D313" s="120">
        <f ca="1">'s1'!J316</f>
        <v>77.801814536817929</v>
      </c>
      <c r="E313" s="28"/>
      <c r="F313" s="19">
        <f t="shared" ca="1" si="32"/>
        <v>1.1913987871288701E-3</v>
      </c>
      <c r="H313" s="19">
        <f t="shared" ca="1" si="33"/>
        <v>4.2323744160562685E-2</v>
      </c>
      <c r="I313" s="18"/>
      <c r="J313" s="121">
        <f t="shared" ca="1" si="36"/>
        <v>1000000</v>
      </c>
      <c r="K313" s="121">
        <f t="shared" ca="1" si="37"/>
        <v>-1000000</v>
      </c>
      <c r="M313" s="82">
        <f t="shared" ca="1" si="34"/>
        <v>1.2329392545408972E-3</v>
      </c>
      <c r="N313" s="18"/>
      <c r="O313" s="122">
        <f t="shared" ca="1" si="38"/>
        <v>1000000</v>
      </c>
      <c r="P313" s="122">
        <f t="shared" ca="1" si="39"/>
        <v>1000000</v>
      </c>
      <c r="R313" s="108">
        <f t="shared" ca="1" si="35"/>
        <v>3.7010604029556644E-3</v>
      </c>
    </row>
    <row r="314" spans="1:18" x14ac:dyDescent="0.2">
      <c r="A314" s="17"/>
      <c r="B314" s="137">
        <v>299</v>
      </c>
      <c r="C314" s="120">
        <f ca="1">'s1'!I317</f>
        <v>177.91960447152596</v>
      </c>
      <c r="D314" s="120">
        <f ca="1">'s1'!J317</f>
        <v>83.982580481792681</v>
      </c>
      <c r="E314" s="28"/>
      <c r="F314" s="19">
        <f t="shared" ca="1" si="32"/>
        <v>2.1605216175226368E-2</v>
      </c>
      <c r="H314" s="19">
        <f t="shared" ca="1" si="33"/>
        <v>2.9552507633847962E-2</v>
      </c>
      <c r="I314" s="18"/>
      <c r="J314" s="121">
        <f t="shared" ca="1" si="36"/>
        <v>1000000</v>
      </c>
      <c r="K314" s="121">
        <f t="shared" ca="1" si="37"/>
        <v>-1000000</v>
      </c>
      <c r="M314" s="82">
        <f t="shared" ca="1" si="34"/>
        <v>1.741212031565945E-2</v>
      </c>
      <c r="N314" s="18"/>
      <c r="O314" s="122">
        <f t="shared" ca="1" si="38"/>
        <v>1000000</v>
      </c>
      <c r="P314" s="122">
        <f t="shared" ca="1" si="39"/>
        <v>1000000</v>
      </c>
      <c r="R314" s="108">
        <f t="shared" ca="1" si="35"/>
        <v>1.7559507159521905E-2</v>
      </c>
    </row>
    <row r="315" spans="1:18" x14ac:dyDescent="0.2">
      <c r="A315" s="17"/>
      <c r="B315" s="137">
        <v>300</v>
      </c>
      <c r="C315" s="120">
        <f ca="1">'s1'!I318</f>
        <v>176.98092718548742</v>
      </c>
      <c r="D315" s="120">
        <f ca="1">'s1'!J318</f>
        <v>79.299826366866967</v>
      </c>
      <c r="E315" s="28"/>
      <c r="F315" s="19">
        <f t="shared" ca="1" si="32"/>
        <v>8.116053010914703E-3</v>
      </c>
      <c r="H315" s="19">
        <f t="shared" ca="1" si="33"/>
        <v>3.1312122648539116E-2</v>
      </c>
      <c r="I315" s="18"/>
      <c r="J315" s="121">
        <f t="shared" ca="1" si="36"/>
        <v>1000000</v>
      </c>
      <c r="K315" s="121">
        <f t="shared" ca="1" si="37"/>
        <v>-1000000</v>
      </c>
      <c r="M315" s="82">
        <f t="shared" ca="1" si="34"/>
        <v>5.1268668599715406E-2</v>
      </c>
      <c r="N315" s="18"/>
      <c r="O315" s="122">
        <f t="shared" ca="1" si="38"/>
        <v>1000000</v>
      </c>
      <c r="P315" s="122">
        <f t="shared" ca="1" si="39"/>
        <v>1000000</v>
      </c>
      <c r="R315" s="108">
        <f t="shared" ca="1" si="35"/>
        <v>3.4106985048854885E-2</v>
      </c>
    </row>
    <row r="316" spans="1:18" x14ac:dyDescent="0.2">
      <c r="A316" s="17"/>
      <c r="B316" s="137">
        <v>301</v>
      </c>
      <c r="C316" s="120">
        <f ca="1">'s1'!I319</f>
        <v>191.24132734373157</v>
      </c>
      <c r="D316" s="120">
        <f ca="1">'s1'!J319</f>
        <v>80.868561751016188</v>
      </c>
      <c r="E316" s="28"/>
      <c r="F316" s="19">
        <f t="shared" ca="1" si="32"/>
        <v>1.6426629352210422E-2</v>
      </c>
      <c r="H316" s="19">
        <f t="shared" ca="1" si="33"/>
        <v>6.358524181668432E-3</v>
      </c>
      <c r="I316" s="18"/>
      <c r="J316" s="121">
        <f t="shared" ca="1" si="36"/>
        <v>1000000</v>
      </c>
      <c r="K316" s="121">
        <f t="shared" ca="1" si="37"/>
        <v>-1000000</v>
      </c>
      <c r="M316" s="82">
        <f t="shared" ca="1" si="34"/>
        <v>1.6892614199893883E-2</v>
      </c>
      <c r="N316" s="18"/>
      <c r="O316" s="122">
        <f t="shared" ca="1" si="38"/>
        <v>1000000</v>
      </c>
      <c r="P316" s="122">
        <f t="shared" ca="1" si="39"/>
        <v>1000000</v>
      </c>
      <c r="R316" s="108">
        <f t="shared" ca="1" si="35"/>
        <v>3.4538684871137558E-4</v>
      </c>
    </row>
    <row r="317" spans="1:18" x14ac:dyDescent="0.2">
      <c r="A317" s="17"/>
      <c r="B317" s="137">
        <v>302</v>
      </c>
      <c r="C317" s="120">
        <f ca="1">'s1'!I320</f>
        <v>166.32498820244837</v>
      </c>
      <c r="D317" s="120">
        <f ca="1">'s1'!J320</f>
        <v>78.095164708404866</v>
      </c>
      <c r="E317" s="28"/>
      <c r="F317" s="19">
        <f t="shared" ca="1" si="32"/>
        <v>1.0367067086355552E-2</v>
      </c>
      <c r="H317" s="19">
        <f t="shared" ca="1" si="33"/>
        <v>4.4496516117195559E-2</v>
      </c>
      <c r="I317" s="18"/>
      <c r="J317" s="121">
        <f t="shared" ca="1" si="36"/>
        <v>1000000</v>
      </c>
      <c r="K317" s="121">
        <f t="shared" ca="1" si="37"/>
        <v>-1000000</v>
      </c>
      <c r="M317" s="82">
        <f t="shared" ca="1" si="34"/>
        <v>1.9794477059660132E-2</v>
      </c>
      <c r="N317" s="18"/>
      <c r="O317" s="122">
        <f t="shared" ca="1" si="38"/>
        <v>1000000</v>
      </c>
      <c r="P317" s="122">
        <f t="shared" ca="1" si="39"/>
        <v>1000000</v>
      </c>
      <c r="R317" s="108">
        <f t="shared" ca="1" si="35"/>
        <v>8.0398018967656505E-3</v>
      </c>
    </row>
    <row r="318" spans="1:18" x14ac:dyDescent="0.2">
      <c r="A318" s="17"/>
      <c r="B318" s="137">
        <v>303</v>
      </c>
      <c r="C318" s="120">
        <f ca="1">'s1'!I321</f>
        <v>184.95587935150141</v>
      </c>
      <c r="D318" s="120">
        <f ca="1">'s1'!J321</f>
        <v>80.528303673731983</v>
      </c>
      <c r="E318" s="28"/>
      <c r="F318" s="19">
        <f t="shared" ca="1" si="32"/>
        <v>3.8098215539822621E-3</v>
      </c>
      <c r="H318" s="19">
        <f t="shared" ca="1" si="33"/>
        <v>2.7105135902347265E-2</v>
      </c>
      <c r="I318" s="18"/>
      <c r="J318" s="121">
        <f t="shared" ca="1" si="36"/>
        <v>1000000</v>
      </c>
      <c r="K318" s="121">
        <f t="shared" ca="1" si="37"/>
        <v>-1000000</v>
      </c>
      <c r="M318" s="82">
        <f t="shared" ca="1" si="34"/>
        <v>3.6979477627444066E-2</v>
      </c>
      <c r="N318" s="18"/>
      <c r="O318" s="122">
        <f t="shared" ca="1" si="38"/>
        <v>1000000</v>
      </c>
      <c r="P318" s="122">
        <f t="shared" ca="1" si="39"/>
        <v>1000000</v>
      </c>
      <c r="R318" s="108">
        <f t="shared" ca="1" si="35"/>
        <v>1.8329261422502307E-2</v>
      </c>
    </row>
    <row r="319" spans="1:18" x14ac:dyDescent="0.2">
      <c r="A319" s="17"/>
      <c r="B319" s="137">
        <v>304</v>
      </c>
      <c r="C319" s="120">
        <f ca="1">'s1'!I322</f>
        <v>181.58919271774093</v>
      </c>
      <c r="D319" s="120">
        <f ca="1">'s1'!J322</f>
        <v>83.066387755703374</v>
      </c>
      <c r="E319" s="28"/>
      <c r="F319" s="19">
        <f t="shared" ca="1" si="32"/>
        <v>3.486867593862495E-2</v>
      </c>
      <c r="H319" s="19">
        <f t="shared" ca="1" si="33"/>
        <v>4.6311921491034198E-2</v>
      </c>
      <c r="I319" s="18"/>
      <c r="J319" s="121">
        <f t="shared" ca="1" si="36"/>
        <v>1000000</v>
      </c>
      <c r="K319" s="121">
        <f t="shared" ca="1" si="37"/>
        <v>-1000000</v>
      </c>
      <c r="M319" s="82">
        <f t="shared" ca="1" si="34"/>
        <v>1.2503676585546207E-2</v>
      </c>
      <c r="N319" s="18"/>
      <c r="O319" s="122">
        <f t="shared" ca="1" si="38"/>
        <v>1000000</v>
      </c>
      <c r="P319" s="122">
        <f t="shared" ca="1" si="39"/>
        <v>1000000</v>
      </c>
      <c r="R319" s="108">
        <f t="shared" ca="1" si="35"/>
        <v>3.7576651452186538E-3</v>
      </c>
    </row>
    <row r="320" spans="1:18" x14ac:dyDescent="0.2">
      <c r="A320" s="17"/>
      <c r="B320" s="137">
        <v>305</v>
      </c>
      <c r="C320" s="120">
        <f ca="1">'s1'!I323</f>
        <v>178.13487467670816</v>
      </c>
      <c r="D320" s="120">
        <f ca="1">'s1'!J323</f>
        <v>80.319615714432985</v>
      </c>
      <c r="E320" s="28"/>
      <c r="F320" s="19">
        <f t="shared" ca="1" si="32"/>
        <v>1.4138894549011322E-2</v>
      </c>
      <c r="H320" s="19">
        <f t="shared" ca="1" si="33"/>
        <v>3.7618109854417096E-2</v>
      </c>
      <c r="I320" s="18"/>
      <c r="J320" s="121">
        <f t="shared" ca="1" si="36"/>
        <v>1000000</v>
      </c>
      <c r="K320" s="121">
        <f t="shared" ca="1" si="37"/>
        <v>-1000000</v>
      </c>
      <c r="M320" s="82">
        <f t="shared" ca="1" si="34"/>
        <v>3.4710838277619588E-2</v>
      </c>
      <c r="N320" s="18"/>
      <c r="O320" s="122">
        <f t="shared" ca="1" si="38"/>
        <v>1000000</v>
      </c>
      <c r="P320" s="122">
        <f t="shared" ca="1" si="39"/>
        <v>1000000</v>
      </c>
      <c r="R320" s="108">
        <f t="shared" ca="1" si="35"/>
        <v>1.4070415717179133E-2</v>
      </c>
    </row>
    <row r="321" spans="1:18" x14ac:dyDescent="0.2">
      <c r="A321" s="17"/>
      <c r="B321" s="137">
        <v>306</v>
      </c>
      <c r="C321" s="120">
        <f ca="1">'s1'!I324</f>
        <v>181.91573973264946</v>
      </c>
      <c r="D321" s="120">
        <f ca="1">'s1'!J324</f>
        <v>80.076486379495179</v>
      </c>
      <c r="E321" s="28"/>
      <c r="F321" s="19">
        <f t="shared" ca="1" si="32"/>
        <v>2.4350096842176136E-2</v>
      </c>
      <c r="H321" s="19">
        <f t="shared" ca="1" si="33"/>
        <v>1.496474212343335E-3</v>
      </c>
      <c r="I321" s="18"/>
      <c r="J321" s="121">
        <f t="shared" ca="1" si="36"/>
        <v>1000000</v>
      </c>
      <c r="K321" s="121">
        <f t="shared" ca="1" si="37"/>
        <v>-1000000</v>
      </c>
      <c r="M321" s="82">
        <f t="shared" ca="1" si="34"/>
        <v>4.289382950307119E-2</v>
      </c>
      <c r="N321" s="18"/>
      <c r="O321" s="122">
        <f t="shared" ca="1" si="38"/>
        <v>1000000</v>
      </c>
      <c r="P321" s="122">
        <f t="shared" ca="1" si="39"/>
        <v>1000000</v>
      </c>
      <c r="R321" s="108">
        <f t="shared" ca="1" si="35"/>
        <v>1.9077758309937406E-2</v>
      </c>
    </row>
    <row r="322" spans="1:18" x14ac:dyDescent="0.2">
      <c r="A322" s="17"/>
      <c r="B322" s="137">
        <v>307</v>
      </c>
      <c r="C322" s="120">
        <f ca="1">'s1'!I325</f>
        <v>185.26806561804807</v>
      </c>
      <c r="D322" s="120">
        <f ca="1">'s1'!J325</f>
        <v>82.116361480750413</v>
      </c>
      <c r="E322" s="28"/>
      <c r="F322" s="19">
        <f t="shared" ca="1" si="32"/>
        <v>3.0718280478286085E-2</v>
      </c>
      <c r="H322" s="19">
        <f t="shared" ca="1" si="33"/>
        <v>6.8080672407197659E-2</v>
      </c>
      <c r="I322" s="18"/>
      <c r="J322" s="121">
        <f t="shared" ca="1" si="36"/>
        <v>1000000</v>
      </c>
      <c r="K322" s="121">
        <f t="shared" ca="1" si="37"/>
        <v>-1000000</v>
      </c>
      <c r="M322" s="82">
        <f t="shared" ca="1" si="34"/>
        <v>5.3747923932866704E-3</v>
      </c>
      <c r="N322" s="18"/>
      <c r="O322" s="122">
        <f t="shared" ca="1" si="38"/>
        <v>1000000</v>
      </c>
      <c r="P322" s="122">
        <f t="shared" ca="1" si="39"/>
        <v>1000000</v>
      </c>
      <c r="R322" s="108">
        <f t="shared" ca="1" si="35"/>
        <v>8.5076800965905863E-3</v>
      </c>
    </row>
    <row r="323" spans="1:18" x14ac:dyDescent="0.2">
      <c r="A323" s="17"/>
      <c r="B323" s="137">
        <v>308</v>
      </c>
      <c r="C323" s="120">
        <f ca="1">'s1'!I326</f>
        <v>155.90119618545373</v>
      </c>
      <c r="D323" s="120">
        <f ca="1">'s1'!J326</f>
        <v>73.136189867366625</v>
      </c>
      <c r="E323" s="28"/>
      <c r="F323" s="19">
        <f t="shared" ca="1" si="32"/>
        <v>5.0733750746732832E-4</v>
      </c>
      <c r="H323" s="19">
        <f t="shared" ca="1" si="33"/>
        <v>4.7198803770943541E-3</v>
      </c>
      <c r="I323" s="18"/>
      <c r="J323" s="121">
        <f t="shared" ca="1" si="36"/>
        <v>1000000</v>
      </c>
      <c r="K323" s="121">
        <f t="shared" ca="1" si="37"/>
        <v>-1000000</v>
      </c>
      <c r="M323" s="82">
        <f t="shared" ca="1" si="34"/>
        <v>3.291269338531197E-2</v>
      </c>
      <c r="N323" s="18"/>
      <c r="O323" s="122">
        <f t="shared" ca="1" si="38"/>
        <v>1000000</v>
      </c>
      <c r="P323" s="122">
        <f t="shared" ca="1" si="39"/>
        <v>1000000</v>
      </c>
      <c r="R323" s="108">
        <f t="shared" ca="1" si="35"/>
        <v>2.6539581118244886E-3</v>
      </c>
    </row>
    <row r="324" spans="1:18" x14ac:dyDescent="0.2">
      <c r="A324" s="17"/>
      <c r="B324" s="137">
        <v>309</v>
      </c>
      <c r="C324" s="120">
        <f ca="1">'s1'!I327</f>
        <v>186.69084060899382</v>
      </c>
      <c r="D324" s="120">
        <f ca="1">'s1'!J327</f>
        <v>83.122117998523365</v>
      </c>
      <c r="E324" s="28"/>
      <c r="F324" s="19">
        <f t="shared" ca="1" si="32"/>
        <v>1.4344947006865815E-2</v>
      </c>
      <c r="H324" s="19">
        <f t="shared" ca="1" si="33"/>
        <v>2.2195987651996672E-2</v>
      </c>
      <c r="I324" s="18"/>
      <c r="J324" s="121">
        <f t="shared" ca="1" si="36"/>
        <v>1000000</v>
      </c>
      <c r="K324" s="121">
        <f t="shared" ca="1" si="37"/>
        <v>-1000000</v>
      </c>
      <c r="M324" s="82">
        <f t="shared" ca="1" si="34"/>
        <v>1.0492339445864944E-2</v>
      </c>
      <c r="N324" s="18"/>
      <c r="O324" s="122">
        <f t="shared" ca="1" si="38"/>
        <v>1000000</v>
      </c>
      <c r="P324" s="122">
        <f t="shared" ca="1" si="39"/>
        <v>1000000</v>
      </c>
      <c r="R324" s="108">
        <f t="shared" ca="1" si="35"/>
        <v>1.3145098468957173E-2</v>
      </c>
    </row>
    <row r="325" spans="1:18" x14ac:dyDescent="0.2">
      <c r="A325" s="17"/>
      <c r="B325" s="137">
        <v>310</v>
      </c>
      <c r="C325" s="120">
        <f ca="1">'s1'!I328</f>
        <v>193.14977341984945</v>
      </c>
      <c r="D325" s="120">
        <f ca="1">'s1'!J328</f>
        <v>80.078585309220443</v>
      </c>
      <c r="E325" s="28"/>
      <c r="F325" s="19">
        <f t="shared" ca="1" si="32"/>
        <v>4.3556405144465973E-3</v>
      </c>
      <c r="H325" s="19">
        <f t="shared" ca="1" si="33"/>
        <v>4.6545467972299151E-2</v>
      </c>
      <c r="I325" s="18"/>
      <c r="J325" s="121">
        <f t="shared" ca="1" si="36"/>
        <v>1000000</v>
      </c>
      <c r="K325" s="121">
        <f t="shared" ca="1" si="37"/>
        <v>-1000000</v>
      </c>
      <c r="M325" s="82">
        <f t="shared" ca="1" si="34"/>
        <v>6.36856946555589E-2</v>
      </c>
      <c r="N325" s="18"/>
      <c r="O325" s="122">
        <f t="shared" ca="1" si="38"/>
        <v>1000000</v>
      </c>
      <c r="P325" s="122">
        <f t="shared" ca="1" si="39"/>
        <v>1000000</v>
      </c>
      <c r="R325" s="108">
        <f t="shared" ca="1" si="35"/>
        <v>8.5723809534652383E-4</v>
      </c>
    </row>
    <row r="326" spans="1:18" x14ac:dyDescent="0.2">
      <c r="A326" s="17"/>
      <c r="B326" s="137">
        <v>311</v>
      </c>
      <c r="C326" s="120">
        <f ca="1">'s1'!I329</f>
        <v>170.50161015020382</v>
      </c>
      <c r="D326" s="120">
        <f ca="1">'s1'!J329</f>
        <v>77.828102956167967</v>
      </c>
      <c r="E326" s="28"/>
      <c r="F326" s="19">
        <f t="shared" ca="1" si="32"/>
        <v>2.5242361512127314E-2</v>
      </c>
      <c r="H326" s="19">
        <f t="shared" ca="1" si="33"/>
        <v>5.3678656239421176E-2</v>
      </c>
      <c r="I326" s="18"/>
      <c r="J326" s="121">
        <f t="shared" ca="1" si="36"/>
        <v>170.50161015020382</v>
      </c>
      <c r="K326" s="121">
        <f t="shared" ca="1" si="37"/>
        <v>77.828102956167967</v>
      </c>
      <c r="M326" s="82">
        <f t="shared" ca="1" si="34"/>
        <v>7.2424823889725057E-2</v>
      </c>
      <c r="N326" s="18"/>
      <c r="O326" s="122">
        <f t="shared" ca="1" si="38"/>
        <v>1000000</v>
      </c>
      <c r="P326" s="122">
        <f t="shared" ca="1" si="39"/>
        <v>1000000</v>
      </c>
      <c r="R326" s="108">
        <f t="shared" ca="1" si="35"/>
        <v>4.0551416780647977E-2</v>
      </c>
    </row>
    <row r="327" spans="1:18" x14ac:dyDescent="0.2">
      <c r="A327" s="17"/>
      <c r="B327" s="137">
        <v>312</v>
      </c>
      <c r="C327" s="120">
        <f ca="1">'s1'!I330</f>
        <v>170.42695141511635</v>
      </c>
      <c r="D327" s="120">
        <f ca="1">'s1'!J330</f>
        <v>81.985890064612562</v>
      </c>
      <c r="E327" s="28"/>
      <c r="F327" s="19">
        <f t="shared" ca="1" si="32"/>
        <v>1.6281662381286113E-2</v>
      </c>
      <c r="H327" s="19">
        <f t="shared" ca="1" si="33"/>
        <v>4.1406251519146162E-2</v>
      </c>
      <c r="I327" s="18"/>
      <c r="J327" s="121">
        <f t="shared" ca="1" si="36"/>
        <v>170.42695141511635</v>
      </c>
      <c r="K327" s="121">
        <f t="shared" ca="1" si="37"/>
        <v>81.985890064612562</v>
      </c>
      <c r="M327" s="82">
        <f t="shared" ca="1" si="34"/>
        <v>4.3230037299586785E-2</v>
      </c>
      <c r="N327" s="18"/>
      <c r="O327" s="122">
        <f t="shared" ca="1" si="38"/>
        <v>1000000</v>
      </c>
      <c r="P327" s="122">
        <f t="shared" ca="1" si="39"/>
        <v>1000000</v>
      </c>
      <c r="R327" s="108">
        <f t="shared" ca="1" si="35"/>
        <v>1.2021268319460762E-2</v>
      </c>
    </row>
    <row r="328" spans="1:18" x14ac:dyDescent="0.2">
      <c r="A328" s="17"/>
      <c r="B328" s="137">
        <v>313</v>
      </c>
      <c r="C328" s="120">
        <f ca="1">'s1'!I331</f>
        <v>173.76917365508979</v>
      </c>
      <c r="D328" s="120">
        <f ca="1">'s1'!J331</f>
        <v>81.537939312971488</v>
      </c>
      <c r="E328" s="28"/>
      <c r="F328" s="19">
        <f t="shared" ca="1" si="32"/>
        <v>8.5676768220580776E-3</v>
      </c>
      <c r="H328" s="19">
        <f t="shared" ca="1" si="33"/>
        <v>1.460020533184511E-2</v>
      </c>
      <c r="I328" s="18"/>
      <c r="J328" s="121">
        <f t="shared" ca="1" si="36"/>
        <v>1000000</v>
      </c>
      <c r="K328" s="121">
        <f t="shared" ca="1" si="37"/>
        <v>-1000000</v>
      </c>
      <c r="M328" s="82">
        <f t="shared" ca="1" si="34"/>
        <v>1.1475178160430817E-2</v>
      </c>
      <c r="N328" s="18"/>
      <c r="O328" s="122">
        <f t="shared" ca="1" si="38"/>
        <v>1000000</v>
      </c>
      <c r="P328" s="122">
        <f t="shared" ca="1" si="39"/>
        <v>1000000</v>
      </c>
      <c r="R328" s="108">
        <f t="shared" ca="1" si="35"/>
        <v>2.2457515592485362E-3</v>
      </c>
    </row>
    <row r="329" spans="1:18" x14ac:dyDescent="0.2">
      <c r="A329" s="17"/>
      <c r="B329" s="137">
        <v>314</v>
      </c>
      <c r="C329" s="120">
        <f ca="1">'s1'!I332</f>
        <v>186.84818025722922</v>
      </c>
      <c r="D329" s="120">
        <f ca="1">'s1'!J332</f>
        <v>81.601811169004051</v>
      </c>
      <c r="E329" s="28"/>
      <c r="F329" s="19">
        <f t="shared" ca="1" si="32"/>
        <v>1.9045819713701364E-2</v>
      </c>
      <c r="H329" s="19">
        <f t="shared" ca="1" si="33"/>
        <v>5.7562114360217104E-2</v>
      </c>
      <c r="I329" s="18"/>
      <c r="J329" s="121">
        <f t="shared" ca="1" si="36"/>
        <v>1000000</v>
      </c>
      <c r="K329" s="121">
        <f t="shared" ca="1" si="37"/>
        <v>-1000000</v>
      </c>
      <c r="M329" s="82">
        <f t="shared" ca="1" si="34"/>
        <v>3.3768183670690587E-2</v>
      </c>
      <c r="N329" s="18"/>
      <c r="O329" s="122">
        <f t="shared" ca="1" si="38"/>
        <v>1000000</v>
      </c>
      <c r="P329" s="122">
        <f t="shared" ca="1" si="39"/>
        <v>1000000</v>
      </c>
      <c r="R329" s="108">
        <f t="shared" ca="1" si="35"/>
        <v>2.5553513221720364E-3</v>
      </c>
    </row>
    <row r="330" spans="1:18" x14ac:dyDescent="0.2">
      <c r="A330" s="17"/>
      <c r="B330" s="137">
        <v>315</v>
      </c>
      <c r="C330" s="120">
        <f ca="1">'s1'!I333</f>
        <v>179.47401654423558</v>
      </c>
      <c r="D330" s="120">
        <f ca="1">'s1'!J333</f>
        <v>78.448283979178129</v>
      </c>
      <c r="E330" s="28"/>
      <c r="F330" s="19">
        <f t="shared" ca="1" si="32"/>
        <v>2.0499603531437788E-2</v>
      </c>
      <c r="H330" s="19">
        <f t="shared" ca="1" si="33"/>
        <v>1.1989512110461654E-2</v>
      </c>
      <c r="I330" s="18"/>
      <c r="J330" s="121">
        <f t="shared" ca="1" si="36"/>
        <v>1000000</v>
      </c>
      <c r="K330" s="121">
        <f t="shared" ca="1" si="37"/>
        <v>-1000000</v>
      </c>
      <c r="M330" s="82">
        <f t="shared" ca="1" si="34"/>
        <v>3.3702000422651736E-2</v>
      </c>
      <c r="N330" s="18"/>
      <c r="O330" s="122">
        <f t="shared" ca="1" si="38"/>
        <v>1000000</v>
      </c>
      <c r="P330" s="122">
        <f t="shared" ca="1" si="39"/>
        <v>1000000</v>
      </c>
      <c r="R330" s="108">
        <f t="shared" ca="1" si="35"/>
        <v>3.7900154401776034E-2</v>
      </c>
    </row>
    <row r="331" spans="1:18" x14ac:dyDescent="0.2">
      <c r="A331" s="17"/>
      <c r="B331" s="137">
        <v>316</v>
      </c>
      <c r="C331" s="120">
        <f ca="1">'s1'!I334</f>
        <v>202.2001907347352</v>
      </c>
      <c r="D331" s="120">
        <f ca="1">'s1'!J334</f>
        <v>85.172345060850603</v>
      </c>
      <c r="E331" s="28"/>
      <c r="F331" s="19">
        <f t="shared" ca="1" si="32"/>
        <v>3.1533279521453214E-3</v>
      </c>
      <c r="H331" s="19">
        <f t="shared" ca="1" si="33"/>
        <v>3.9915588893775562E-2</v>
      </c>
      <c r="I331" s="18"/>
      <c r="J331" s="121">
        <f t="shared" ca="1" si="36"/>
        <v>1000000</v>
      </c>
      <c r="K331" s="121">
        <f t="shared" ca="1" si="37"/>
        <v>-1000000</v>
      </c>
      <c r="M331" s="82">
        <f t="shared" ca="1" si="34"/>
        <v>8.9343852787105212E-3</v>
      </c>
      <c r="N331" s="18"/>
      <c r="O331" s="122">
        <f t="shared" ca="1" si="38"/>
        <v>1000000</v>
      </c>
      <c r="P331" s="122">
        <f t="shared" ca="1" si="39"/>
        <v>1000000</v>
      </c>
      <c r="R331" s="108">
        <f t="shared" ca="1" si="35"/>
        <v>1.815024660154306E-5</v>
      </c>
    </row>
    <row r="332" spans="1:18" x14ac:dyDescent="0.2">
      <c r="A332" s="17"/>
      <c r="B332" s="137">
        <v>317</v>
      </c>
      <c r="C332" s="120">
        <f ca="1">'s1'!I335</f>
        <v>176.15604688461818</v>
      </c>
      <c r="D332" s="120">
        <f ca="1">'s1'!J335</f>
        <v>90.591066370475232</v>
      </c>
      <c r="E332" s="28"/>
      <c r="F332" s="19">
        <f t="shared" ca="1" si="32"/>
        <v>2.0486896015255904E-3</v>
      </c>
      <c r="H332" s="19">
        <f t="shared" ca="1" si="33"/>
        <v>8.3753377241774993E-3</v>
      </c>
      <c r="I332" s="18"/>
      <c r="J332" s="121">
        <f t="shared" ca="1" si="36"/>
        <v>1000000</v>
      </c>
      <c r="K332" s="121">
        <f t="shared" ca="1" si="37"/>
        <v>-1000000</v>
      </c>
      <c r="M332" s="82">
        <f t="shared" ca="1" si="34"/>
        <v>2.9231558164809381E-4</v>
      </c>
      <c r="N332" s="18"/>
      <c r="O332" s="122">
        <f t="shared" ca="1" si="38"/>
        <v>1000000</v>
      </c>
      <c r="P332" s="122">
        <f t="shared" ca="1" si="39"/>
        <v>1000000</v>
      </c>
      <c r="R332" s="108">
        <f t="shared" ca="1" si="35"/>
        <v>1.1307547272990659E-2</v>
      </c>
    </row>
    <row r="333" spans="1:18" x14ac:dyDescent="0.2">
      <c r="A333" s="17"/>
      <c r="B333" s="137">
        <v>318</v>
      </c>
      <c r="C333" s="120">
        <f ca="1">'s1'!I336</f>
        <v>175.29322408372991</v>
      </c>
      <c r="D333" s="120">
        <f ca="1">'s1'!J336</f>
        <v>86.019280297444098</v>
      </c>
      <c r="E333" s="28"/>
      <c r="F333" s="19">
        <f t="shared" ca="1" si="32"/>
        <v>1.0826223663382574E-2</v>
      </c>
      <c r="H333" s="19">
        <f t="shared" ca="1" si="33"/>
        <v>2.0082882703920332E-2</v>
      </c>
      <c r="I333" s="18"/>
      <c r="J333" s="121">
        <f t="shared" ca="1" si="36"/>
        <v>1000000</v>
      </c>
      <c r="K333" s="121">
        <f t="shared" ca="1" si="37"/>
        <v>-1000000</v>
      </c>
      <c r="M333" s="82">
        <f t="shared" ca="1" si="34"/>
        <v>2.7256425644736825E-3</v>
      </c>
      <c r="N333" s="18"/>
      <c r="O333" s="122">
        <f t="shared" ca="1" si="38"/>
        <v>1000000</v>
      </c>
      <c r="P333" s="122">
        <f t="shared" ca="1" si="39"/>
        <v>1000000</v>
      </c>
      <c r="R333" s="108">
        <f t="shared" ca="1" si="35"/>
        <v>1.822281448031918E-3</v>
      </c>
    </row>
    <row r="334" spans="1:18" x14ac:dyDescent="0.2">
      <c r="A334" s="17"/>
      <c r="B334" s="137">
        <v>319</v>
      </c>
      <c r="C334" s="120">
        <f ca="1">'s1'!I337</f>
        <v>156.19990695902868</v>
      </c>
      <c r="D334" s="120">
        <f ca="1">'s1'!J337</f>
        <v>74.437315482832261</v>
      </c>
      <c r="E334" s="28"/>
      <c r="F334" s="19">
        <f t="shared" ca="1" si="32"/>
        <v>7.6326187050465718E-4</v>
      </c>
      <c r="H334" s="19">
        <f t="shared" ca="1" si="33"/>
        <v>1.8415493861426253E-3</v>
      </c>
      <c r="I334" s="18"/>
      <c r="J334" s="121">
        <f t="shared" ca="1" si="36"/>
        <v>1000000</v>
      </c>
      <c r="K334" s="121">
        <f t="shared" ca="1" si="37"/>
        <v>-1000000</v>
      </c>
      <c r="M334" s="82">
        <f t="shared" ca="1" si="34"/>
        <v>4.471422811633291E-2</v>
      </c>
      <c r="N334" s="18"/>
      <c r="O334" s="122">
        <f t="shared" ca="1" si="38"/>
        <v>156.19990695902868</v>
      </c>
      <c r="P334" s="122">
        <f t="shared" ca="1" si="39"/>
        <v>74.437315482832261</v>
      </c>
      <c r="R334" s="108">
        <f t="shared" ca="1" si="35"/>
        <v>3.442886633606364E-3</v>
      </c>
    </row>
    <row r="335" spans="1:18" x14ac:dyDescent="0.2">
      <c r="A335" s="17"/>
      <c r="B335" s="137">
        <v>320</v>
      </c>
      <c r="C335" s="120">
        <f ca="1">'s1'!I338</f>
        <v>190.6155661359409</v>
      </c>
      <c r="D335" s="120">
        <f ca="1">'s1'!J338</f>
        <v>78.889616673164127</v>
      </c>
      <c r="E335" s="28"/>
      <c r="F335" s="19">
        <f t="shared" ca="1" si="32"/>
        <v>2.2109174092613086E-3</v>
      </c>
      <c r="H335" s="19">
        <f t="shared" ca="1" si="33"/>
        <v>2.86214970428505E-2</v>
      </c>
      <c r="I335" s="18"/>
      <c r="J335" s="121">
        <f t="shared" ca="1" si="36"/>
        <v>1000000</v>
      </c>
      <c r="K335" s="121">
        <f t="shared" ca="1" si="37"/>
        <v>-1000000</v>
      </c>
      <c r="M335" s="82">
        <f t="shared" ca="1" si="34"/>
        <v>5.1296313905463409E-2</v>
      </c>
      <c r="N335" s="18"/>
      <c r="O335" s="122">
        <f t="shared" ca="1" si="38"/>
        <v>1000000</v>
      </c>
      <c r="P335" s="122">
        <f t="shared" ca="1" si="39"/>
        <v>1000000</v>
      </c>
      <c r="R335" s="108">
        <f t="shared" ca="1" si="35"/>
        <v>3.0238670141145537E-3</v>
      </c>
    </row>
    <row r="336" spans="1:18" x14ac:dyDescent="0.2">
      <c r="A336" s="17"/>
      <c r="B336" s="137">
        <v>321</v>
      </c>
      <c r="C336" s="120">
        <f ca="1">'s1'!I339</f>
        <v>181.64148522416801</v>
      </c>
      <c r="D336" s="120">
        <f ca="1">'s1'!J339</f>
        <v>78.702262880978111</v>
      </c>
      <c r="E336" s="28"/>
      <c r="F336" s="19">
        <f t="shared" ref="F336:F399" ca="1" si="40">NORMDIST(C336,$C$10,$C$11,FALSE)  *RAND()</f>
        <v>1.8971957941034803E-2</v>
      </c>
      <c r="H336" s="19">
        <f t="shared" ref="H336:H399" ca="1" si="41">NORMDIST(D336,$D$10,$D$11,FALSE)  *RAND()</f>
        <v>4.9474125150363014E-2</v>
      </c>
      <c r="I336" s="18"/>
      <c r="J336" s="121">
        <f t="shared" ca="1" si="36"/>
        <v>1000000</v>
      </c>
      <c r="K336" s="121">
        <f t="shared" ca="1" si="37"/>
        <v>-1000000</v>
      </c>
      <c r="M336" s="82">
        <f t="shared" ref="M336:M399" ca="1" si="42">NORMDIST(D336,$M$10,$M$11,FALSE)  *RAND()</f>
        <v>3.5658019974334203E-2</v>
      </c>
      <c r="N336" s="18"/>
      <c r="O336" s="122">
        <f t="shared" ca="1" si="38"/>
        <v>1000000</v>
      </c>
      <c r="P336" s="122">
        <f t="shared" ca="1" si="39"/>
        <v>1000000</v>
      </c>
      <c r="R336" s="108">
        <f t="shared" ref="R336:R399" ca="1" si="43">NORMDIST(C336,$R$10,$R$11,FALSE)  *RAND()</f>
        <v>2.3531999286609647E-2</v>
      </c>
    </row>
    <row r="337" spans="1:18" x14ac:dyDescent="0.2">
      <c r="A337" s="17"/>
      <c r="B337" s="137">
        <v>322</v>
      </c>
      <c r="C337" s="120">
        <f ca="1">'s1'!I340</f>
        <v>179.70663831773166</v>
      </c>
      <c r="D337" s="120">
        <f ca="1">'s1'!J340</f>
        <v>79.065569820473144</v>
      </c>
      <c r="E337" s="28"/>
      <c r="F337" s="19">
        <f t="shared" ca="1" si="40"/>
        <v>1.135010077726081E-2</v>
      </c>
      <c r="H337" s="19">
        <f t="shared" ca="1" si="41"/>
        <v>4.2884959666461282E-2</v>
      </c>
      <c r="I337" s="18"/>
      <c r="J337" s="121">
        <f t="shared" ref="J337:J400" ca="1" si="44">IF(AND($J$7&lt;C337,C337&lt;$J$8),C337,1000000)</f>
        <v>1000000</v>
      </c>
      <c r="K337" s="121">
        <f t="shared" ref="K337:K400" ca="1" si="45">IF(AND($J$7&lt;C337,C337&lt;$J$8),D337,-1000000)</f>
        <v>-1000000</v>
      </c>
      <c r="M337" s="82">
        <f t="shared" ca="1" si="42"/>
        <v>6.9133310061987689E-3</v>
      </c>
      <c r="N337" s="18"/>
      <c r="O337" s="122">
        <f t="shared" ref="O337:O400" ca="1" si="46">IF(AND($O$7&lt;D337,D337&lt;$O$8),C337,1000000)</f>
        <v>1000000</v>
      </c>
      <c r="P337" s="122">
        <f t="shared" ref="P337:P400" ca="1" si="47">IF(AND($O$7&lt;D337,D337&lt;$O$8),D337,1000000)</f>
        <v>1000000</v>
      </c>
      <c r="R337" s="108">
        <f t="shared" ca="1" si="43"/>
        <v>1.4895257239347832E-2</v>
      </c>
    </row>
    <row r="338" spans="1:18" x14ac:dyDescent="0.2">
      <c r="A338" s="17"/>
      <c r="B338" s="137">
        <v>323</v>
      </c>
      <c r="C338" s="120">
        <f ca="1">'s1'!I341</f>
        <v>181.51085414580814</v>
      </c>
      <c r="D338" s="120">
        <f ca="1">'s1'!J341</f>
        <v>81.487693752363683</v>
      </c>
      <c r="E338" s="28"/>
      <c r="F338" s="19">
        <f t="shared" ca="1" si="40"/>
        <v>2.4512093777156168E-2</v>
      </c>
      <c r="H338" s="19">
        <f t="shared" ca="1" si="41"/>
        <v>6.5031938202438175E-2</v>
      </c>
      <c r="I338" s="18"/>
      <c r="J338" s="121">
        <f t="shared" ca="1" si="44"/>
        <v>1000000</v>
      </c>
      <c r="K338" s="121">
        <f t="shared" ca="1" si="45"/>
        <v>-1000000</v>
      </c>
      <c r="M338" s="82">
        <f t="shared" ca="1" si="42"/>
        <v>8.3112378542611644E-3</v>
      </c>
      <c r="N338" s="18"/>
      <c r="O338" s="122">
        <f t="shared" ca="1" si="46"/>
        <v>1000000</v>
      </c>
      <c r="P338" s="122">
        <f t="shared" ca="1" si="47"/>
        <v>1000000</v>
      </c>
      <c r="R338" s="108">
        <f t="shared" ca="1" si="43"/>
        <v>2.1605128070765853E-2</v>
      </c>
    </row>
    <row r="339" spans="1:18" x14ac:dyDescent="0.2">
      <c r="A339" s="17"/>
      <c r="B339" s="137">
        <v>324</v>
      </c>
      <c r="C339" s="120">
        <f ca="1">'s1'!I342</f>
        <v>193.65716567336347</v>
      </c>
      <c r="D339" s="120">
        <f ca="1">'s1'!J342</f>
        <v>81.517983596965308</v>
      </c>
      <c r="E339" s="28"/>
      <c r="F339" s="19">
        <f t="shared" ca="1" si="40"/>
        <v>2.6530076846497824E-3</v>
      </c>
      <c r="H339" s="19">
        <f t="shared" ca="1" si="41"/>
        <v>4.8202861794876616E-2</v>
      </c>
      <c r="I339" s="18"/>
      <c r="J339" s="121">
        <f t="shared" ca="1" si="44"/>
        <v>1000000</v>
      </c>
      <c r="K339" s="121">
        <f t="shared" ca="1" si="45"/>
        <v>-1000000</v>
      </c>
      <c r="M339" s="82">
        <f t="shared" ca="1" si="42"/>
        <v>4.7636106259351706E-3</v>
      </c>
      <c r="N339" s="18"/>
      <c r="O339" s="122">
        <f t="shared" ca="1" si="46"/>
        <v>1000000</v>
      </c>
      <c r="P339" s="122">
        <f t="shared" ca="1" si="47"/>
        <v>1000000</v>
      </c>
      <c r="R339" s="108">
        <f t="shared" ca="1" si="43"/>
        <v>2.1347082086900517E-3</v>
      </c>
    </row>
    <row r="340" spans="1:18" x14ac:dyDescent="0.2">
      <c r="A340" s="17"/>
      <c r="B340" s="137">
        <v>325</v>
      </c>
      <c r="C340" s="120">
        <f ca="1">'s1'!I343</f>
        <v>184.81031426368628</v>
      </c>
      <c r="D340" s="120">
        <f ca="1">'s1'!J343</f>
        <v>78.563959581500569</v>
      </c>
      <c r="E340" s="28"/>
      <c r="F340" s="19">
        <f t="shared" ca="1" si="40"/>
        <v>6.6782072221607423E-3</v>
      </c>
      <c r="H340" s="19">
        <f t="shared" ca="1" si="41"/>
        <v>2.4413405149458691E-2</v>
      </c>
      <c r="I340" s="18"/>
      <c r="J340" s="121">
        <f t="shared" ca="1" si="44"/>
        <v>1000000</v>
      </c>
      <c r="K340" s="121">
        <f t="shared" ca="1" si="45"/>
        <v>-1000000</v>
      </c>
      <c r="M340" s="82">
        <f t="shared" ca="1" si="42"/>
        <v>6.4542799774198661E-2</v>
      </c>
      <c r="N340" s="18"/>
      <c r="O340" s="122">
        <f t="shared" ca="1" si="46"/>
        <v>1000000</v>
      </c>
      <c r="P340" s="122">
        <f t="shared" ca="1" si="47"/>
        <v>1000000</v>
      </c>
      <c r="R340" s="108">
        <f t="shared" ca="1" si="43"/>
        <v>5.4249561758218266E-3</v>
      </c>
    </row>
    <row r="341" spans="1:18" x14ac:dyDescent="0.2">
      <c r="A341" s="17"/>
      <c r="B341" s="137">
        <v>326</v>
      </c>
      <c r="C341" s="120">
        <f ca="1">'s1'!I344</f>
        <v>185.38916382683081</v>
      </c>
      <c r="D341" s="120">
        <f ca="1">'s1'!J344</f>
        <v>84.197949835088608</v>
      </c>
      <c r="E341" s="28"/>
      <c r="F341" s="19">
        <f t="shared" ca="1" si="40"/>
        <v>4.2590675734463668E-3</v>
      </c>
      <c r="H341" s="19">
        <f t="shared" ca="1" si="41"/>
        <v>4.4737614639348477E-3</v>
      </c>
      <c r="I341" s="18"/>
      <c r="J341" s="121">
        <f t="shared" ca="1" si="44"/>
        <v>1000000</v>
      </c>
      <c r="K341" s="121">
        <f t="shared" ca="1" si="45"/>
        <v>-1000000</v>
      </c>
      <c r="M341" s="82">
        <f t="shared" ca="1" si="42"/>
        <v>7.0514529002226544E-4</v>
      </c>
      <c r="N341" s="18"/>
      <c r="O341" s="122">
        <f t="shared" ca="1" si="46"/>
        <v>1000000</v>
      </c>
      <c r="P341" s="122">
        <f t="shared" ca="1" si="47"/>
        <v>1000000</v>
      </c>
      <c r="R341" s="108">
        <f t="shared" ca="1" si="43"/>
        <v>6.7605529459906352E-3</v>
      </c>
    </row>
    <row r="342" spans="1:18" x14ac:dyDescent="0.2">
      <c r="A342" s="17"/>
      <c r="B342" s="137">
        <v>327</v>
      </c>
      <c r="C342" s="120">
        <f ca="1">'s1'!I345</f>
        <v>178.28517499673046</v>
      </c>
      <c r="D342" s="120">
        <f ca="1">'s1'!J345</f>
        <v>79.76422483405652</v>
      </c>
      <c r="E342" s="28"/>
      <c r="F342" s="19">
        <f t="shared" ca="1" si="40"/>
        <v>3.775443956453485E-2</v>
      </c>
      <c r="H342" s="19">
        <f t="shared" ca="1" si="41"/>
        <v>3.9490723693792459E-2</v>
      </c>
      <c r="I342" s="18"/>
      <c r="J342" s="121">
        <f t="shared" ca="1" si="44"/>
        <v>1000000</v>
      </c>
      <c r="K342" s="121">
        <f t="shared" ca="1" si="45"/>
        <v>-1000000</v>
      </c>
      <c r="M342" s="82">
        <f t="shared" ca="1" si="42"/>
        <v>4.5416792934903409E-2</v>
      </c>
      <c r="N342" s="18"/>
      <c r="O342" s="122">
        <f t="shared" ca="1" si="46"/>
        <v>1000000</v>
      </c>
      <c r="P342" s="122">
        <f t="shared" ca="1" si="47"/>
        <v>1000000</v>
      </c>
      <c r="R342" s="108">
        <f t="shared" ca="1" si="43"/>
        <v>2.0950484402912792E-2</v>
      </c>
    </row>
    <row r="343" spans="1:18" x14ac:dyDescent="0.2">
      <c r="A343" s="17"/>
      <c r="B343" s="137">
        <v>328</v>
      </c>
      <c r="C343" s="120">
        <f ca="1">'s1'!I346</f>
        <v>168.79537206875315</v>
      </c>
      <c r="D343" s="120">
        <f ca="1">'s1'!J346</f>
        <v>75.104421734870229</v>
      </c>
      <c r="E343" s="28"/>
      <c r="F343" s="19">
        <f t="shared" ca="1" si="40"/>
        <v>9.443152841839289E-3</v>
      </c>
      <c r="H343" s="19">
        <f t="shared" ca="1" si="41"/>
        <v>1.9740629741600575E-2</v>
      </c>
      <c r="I343" s="18"/>
      <c r="J343" s="121">
        <f t="shared" ca="1" si="44"/>
        <v>168.79537206875315</v>
      </c>
      <c r="K343" s="121">
        <f t="shared" ca="1" si="45"/>
        <v>75.104421734870229</v>
      </c>
      <c r="M343" s="82">
        <f t="shared" ca="1" si="42"/>
        <v>5.6383003391632894E-2</v>
      </c>
      <c r="N343" s="18"/>
      <c r="O343" s="122">
        <f t="shared" ca="1" si="46"/>
        <v>168.79537206875315</v>
      </c>
      <c r="P343" s="122">
        <f t="shared" ca="1" si="47"/>
        <v>75.104421734870229</v>
      </c>
      <c r="R343" s="108">
        <f t="shared" ca="1" si="43"/>
        <v>4.7209220751464739E-3</v>
      </c>
    </row>
    <row r="344" spans="1:18" x14ac:dyDescent="0.2">
      <c r="A344" s="17"/>
      <c r="B344" s="137">
        <v>329</v>
      </c>
      <c r="C344" s="120">
        <f ca="1">'s1'!I347</f>
        <v>166.18106367306487</v>
      </c>
      <c r="D344" s="120">
        <f ca="1">'s1'!J347</f>
        <v>80.012446097473443</v>
      </c>
      <c r="E344" s="28"/>
      <c r="F344" s="19">
        <f t="shared" ca="1" si="40"/>
        <v>9.4708872357693024E-3</v>
      </c>
      <c r="H344" s="19">
        <f t="shared" ca="1" si="41"/>
        <v>1.0394993272295988E-2</v>
      </c>
      <c r="I344" s="18"/>
      <c r="J344" s="121">
        <f t="shared" ca="1" si="44"/>
        <v>1000000</v>
      </c>
      <c r="K344" s="121">
        <f t="shared" ca="1" si="45"/>
        <v>-1000000</v>
      </c>
      <c r="M344" s="82">
        <f t="shared" ca="1" si="42"/>
        <v>1.3308895537202698E-2</v>
      </c>
      <c r="N344" s="18"/>
      <c r="O344" s="122">
        <f t="shared" ca="1" si="46"/>
        <v>1000000</v>
      </c>
      <c r="P344" s="122">
        <f t="shared" ca="1" si="47"/>
        <v>1000000</v>
      </c>
      <c r="R344" s="108">
        <f t="shared" ca="1" si="43"/>
        <v>7.1446516708434079E-3</v>
      </c>
    </row>
    <row r="345" spans="1:18" x14ac:dyDescent="0.2">
      <c r="A345" s="17"/>
      <c r="B345" s="137">
        <v>330</v>
      </c>
      <c r="C345" s="120">
        <f ca="1">'s1'!I348</f>
        <v>180.87700474438392</v>
      </c>
      <c r="D345" s="120">
        <f ca="1">'s1'!J348</f>
        <v>88.666255650157879</v>
      </c>
      <c r="E345" s="28"/>
      <c r="F345" s="19">
        <f t="shared" ca="1" si="40"/>
        <v>4.0729620009673784E-3</v>
      </c>
      <c r="H345" s="19">
        <f t="shared" ca="1" si="41"/>
        <v>1.2009802086488152E-2</v>
      </c>
      <c r="I345" s="18"/>
      <c r="J345" s="121">
        <f t="shared" ca="1" si="44"/>
        <v>1000000</v>
      </c>
      <c r="K345" s="121">
        <f t="shared" ca="1" si="45"/>
        <v>-1000000</v>
      </c>
      <c r="M345" s="82">
        <f t="shared" ca="1" si="42"/>
        <v>1.4122199986203682E-3</v>
      </c>
      <c r="N345" s="18"/>
      <c r="O345" s="122">
        <f t="shared" ca="1" si="46"/>
        <v>1000000</v>
      </c>
      <c r="P345" s="122">
        <f t="shared" ca="1" si="47"/>
        <v>1000000</v>
      </c>
      <c r="R345" s="108">
        <f t="shared" ca="1" si="43"/>
        <v>2.9496494872868421E-2</v>
      </c>
    </row>
    <row r="346" spans="1:18" x14ac:dyDescent="0.2">
      <c r="A346" s="17"/>
      <c r="B346" s="137">
        <v>331</v>
      </c>
      <c r="C346" s="120">
        <f ca="1">'s1'!I349</f>
        <v>176.79242738065662</v>
      </c>
      <c r="D346" s="120">
        <f ca="1">'s1'!J349</f>
        <v>79.83009972285744</v>
      </c>
      <c r="E346" s="28"/>
      <c r="F346" s="19">
        <f t="shared" ca="1" si="40"/>
        <v>2.7791766210461342E-3</v>
      </c>
      <c r="H346" s="19">
        <f t="shared" ca="1" si="41"/>
        <v>2.7288763341023358E-4</v>
      </c>
      <c r="I346" s="18"/>
      <c r="J346" s="121">
        <f t="shared" ca="1" si="44"/>
        <v>1000000</v>
      </c>
      <c r="K346" s="121">
        <f t="shared" ca="1" si="45"/>
        <v>-1000000</v>
      </c>
      <c r="M346" s="82">
        <f t="shared" ca="1" si="42"/>
        <v>6.9961002753052726E-2</v>
      </c>
      <c r="N346" s="18"/>
      <c r="O346" s="122">
        <f t="shared" ca="1" si="46"/>
        <v>1000000</v>
      </c>
      <c r="P346" s="122">
        <f t="shared" ca="1" si="47"/>
        <v>1000000</v>
      </c>
      <c r="R346" s="108">
        <f t="shared" ca="1" si="43"/>
        <v>8.7079901128583985E-3</v>
      </c>
    </row>
    <row r="347" spans="1:18" x14ac:dyDescent="0.2">
      <c r="A347" s="17"/>
      <c r="B347" s="137">
        <v>332</v>
      </c>
      <c r="C347" s="120">
        <f ca="1">'s1'!I350</f>
        <v>170.66187275554054</v>
      </c>
      <c r="D347" s="120">
        <f ca="1">'s1'!J350</f>
        <v>81.345638116479805</v>
      </c>
      <c r="E347" s="28"/>
      <c r="F347" s="19">
        <f t="shared" ca="1" si="40"/>
        <v>1.1929866462843358E-2</v>
      </c>
      <c r="H347" s="19">
        <f t="shared" ca="1" si="41"/>
        <v>5.9181277395444133E-2</v>
      </c>
      <c r="I347" s="18"/>
      <c r="J347" s="121">
        <f t="shared" ca="1" si="44"/>
        <v>170.66187275554054</v>
      </c>
      <c r="K347" s="121">
        <f t="shared" ca="1" si="45"/>
        <v>81.345638116479805</v>
      </c>
      <c r="M347" s="82">
        <f t="shared" ca="1" si="42"/>
        <v>7.1540285170434157E-3</v>
      </c>
      <c r="N347" s="18"/>
      <c r="O347" s="122">
        <f t="shared" ca="1" si="46"/>
        <v>1000000</v>
      </c>
      <c r="P347" s="122">
        <f t="shared" ca="1" si="47"/>
        <v>1000000</v>
      </c>
      <c r="R347" s="108">
        <f t="shared" ca="1" si="43"/>
        <v>3.9234028532717242E-2</v>
      </c>
    </row>
    <row r="348" spans="1:18" x14ac:dyDescent="0.2">
      <c r="A348" s="17"/>
      <c r="B348" s="137">
        <v>333</v>
      </c>
      <c r="C348" s="120">
        <f ca="1">'s1'!I351</f>
        <v>170.83317392674556</v>
      </c>
      <c r="D348" s="120">
        <f ca="1">'s1'!J351</f>
        <v>71.780376940615596</v>
      </c>
      <c r="E348" s="28"/>
      <c r="F348" s="19">
        <f t="shared" ca="1" si="40"/>
        <v>5.0049794418058711E-3</v>
      </c>
      <c r="H348" s="19">
        <f t="shared" ca="1" si="41"/>
        <v>1.9068457690314199E-2</v>
      </c>
      <c r="I348" s="18"/>
      <c r="J348" s="121">
        <f t="shared" ca="1" si="44"/>
        <v>170.83317392674556</v>
      </c>
      <c r="K348" s="121">
        <f t="shared" ca="1" si="45"/>
        <v>71.780376940615596</v>
      </c>
      <c r="M348" s="82">
        <f t="shared" ca="1" si="42"/>
        <v>2.8718723020993778E-2</v>
      </c>
      <c r="N348" s="18"/>
      <c r="O348" s="122">
        <f t="shared" ca="1" si="46"/>
        <v>1000000</v>
      </c>
      <c r="P348" s="122">
        <f t="shared" ca="1" si="47"/>
        <v>1000000</v>
      </c>
      <c r="R348" s="108">
        <f t="shared" ca="1" si="43"/>
        <v>2.4600295824199699E-2</v>
      </c>
    </row>
    <row r="349" spans="1:18" x14ac:dyDescent="0.2">
      <c r="A349" s="17"/>
      <c r="B349" s="137">
        <v>334</v>
      </c>
      <c r="C349" s="120">
        <f ca="1">'s1'!I352</f>
        <v>160.93551028032959</v>
      </c>
      <c r="D349" s="120">
        <f ca="1">'s1'!J352</f>
        <v>72.128040650115565</v>
      </c>
      <c r="E349" s="28"/>
      <c r="F349" s="19">
        <f t="shared" ca="1" si="40"/>
        <v>5.5254288025801228E-3</v>
      </c>
      <c r="H349" s="19">
        <f t="shared" ca="1" si="41"/>
        <v>9.1786890723397716E-3</v>
      </c>
      <c r="I349" s="18"/>
      <c r="J349" s="121">
        <f t="shared" ca="1" si="44"/>
        <v>1000000</v>
      </c>
      <c r="K349" s="121">
        <f t="shared" ca="1" si="45"/>
        <v>-1000000</v>
      </c>
      <c r="M349" s="82">
        <f t="shared" ca="1" si="42"/>
        <v>3.0352522969916019E-2</v>
      </c>
      <c r="N349" s="18"/>
      <c r="O349" s="122">
        <f t="shared" ca="1" si="46"/>
        <v>1000000</v>
      </c>
      <c r="P349" s="122">
        <f t="shared" ca="1" si="47"/>
        <v>1000000</v>
      </c>
      <c r="R349" s="108">
        <f t="shared" ca="1" si="43"/>
        <v>9.6944938561181662E-3</v>
      </c>
    </row>
    <row r="350" spans="1:18" x14ac:dyDescent="0.2">
      <c r="A350" s="17"/>
      <c r="B350" s="137">
        <v>335</v>
      </c>
      <c r="C350" s="120">
        <f ca="1">'s1'!I353</f>
        <v>190.60759800288631</v>
      </c>
      <c r="D350" s="120">
        <f ca="1">'s1'!J353</f>
        <v>75.492508763732275</v>
      </c>
      <c r="E350" s="28"/>
      <c r="F350" s="19">
        <f t="shared" ca="1" si="40"/>
        <v>1.9544834521901693E-2</v>
      </c>
      <c r="H350" s="19">
        <f t="shared" ca="1" si="41"/>
        <v>5.1348364789116771E-3</v>
      </c>
      <c r="I350" s="18"/>
      <c r="J350" s="121">
        <f t="shared" ca="1" si="44"/>
        <v>1000000</v>
      </c>
      <c r="K350" s="121">
        <f t="shared" ca="1" si="45"/>
        <v>-1000000</v>
      </c>
      <c r="M350" s="82">
        <f t="shared" ca="1" si="42"/>
        <v>3.6509547281218128E-2</v>
      </c>
      <c r="N350" s="18"/>
      <c r="O350" s="122">
        <f t="shared" ca="1" si="46"/>
        <v>190.60759800288631</v>
      </c>
      <c r="P350" s="122">
        <f t="shared" ca="1" si="47"/>
        <v>75.492508763732275</v>
      </c>
      <c r="R350" s="108">
        <f t="shared" ca="1" si="43"/>
        <v>8.6765542229445781E-4</v>
      </c>
    </row>
    <row r="351" spans="1:18" x14ac:dyDescent="0.2">
      <c r="A351" s="17"/>
      <c r="B351" s="137">
        <v>336</v>
      </c>
      <c r="C351" s="120">
        <f ca="1">'s1'!I354</f>
        <v>196.25499614051358</v>
      </c>
      <c r="D351" s="120">
        <f ca="1">'s1'!J354</f>
        <v>80.80904894532398</v>
      </c>
      <c r="E351" s="28"/>
      <c r="F351" s="19">
        <f t="shared" ca="1" si="40"/>
        <v>2.3925299025289678E-3</v>
      </c>
      <c r="H351" s="19">
        <f t="shared" ca="1" si="41"/>
        <v>5.3511752009743833E-2</v>
      </c>
      <c r="I351" s="18"/>
      <c r="J351" s="121">
        <f t="shared" ca="1" si="44"/>
        <v>1000000</v>
      </c>
      <c r="K351" s="121">
        <f t="shared" ca="1" si="45"/>
        <v>-1000000</v>
      </c>
      <c r="M351" s="82">
        <f t="shared" ca="1" si="42"/>
        <v>2.8780119317043756E-2</v>
      </c>
      <c r="N351" s="18"/>
      <c r="O351" s="122">
        <f t="shared" ca="1" si="46"/>
        <v>1000000</v>
      </c>
      <c r="P351" s="122">
        <f t="shared" ca="1" si="47"/>
        <v>1000000</v>
      </c>
      <c r="R351" s="108">
        <f t="shared" ca="1" si="43"/>
        <v>3.9797380618291571E-4</v>
      </c>
    </row>
    <row r="352" spans="1:18" x14ac:dyDescent="0.2">
      <c r="A352" s="17"/>
      <c r="B352" s="137">
        <v>337</v>
      </c>
      <c r="C352" s="120">
        <f ca="1">'s1'!I355</f>
        <v>175.07208187202562</v>
      </c>
      <c r="D352" s="120">
        <f ca="1">'s1'!J355</f>
        <v>80.229297846594633</v>
      </c>
      <c r="E352" s="28"/>
      <c r="F352" s="19">
        <f t="shared" ca="1" si="40"/>
        <v>1.293170213212525E-2</v>
      </c>
      <c r="H352" s="19">
        <f t="shared" ca="1" si="41"/>
        <v>3.0478031976903406E-3</v>
      </c>
      <c r="I352" s="18"/>
      <c r="J352" s="121">
        <f t="shared" ca="1" si="44"/>
        <v>1000000</v>
      </c>
      <c r="K352" s="121">
        <f t="shared" ca="1" si="45"/>
        <v>-1000000</v>
      </c>
      <c r="M352" s="82">
        <f t="shared" ca="1" si="42"/>
        <v>6.1227533854397165E-2</v>
      </c>
      <c r="N352" s="18"/>
      <c r="O352" s="122">
        <f t="shared" ca="1" si="46"/>
        <v>1000000</v>
      </c>
      <c r="P352" s="122">
        <f t="shared" ca="1" si="47"/>
        <v>1000000</v>
      </c>
      <c r="R352" s="108">
        <f t="shared" ca="1" si="43"/>
        <v>8.7047044886038039E-3</v>
      </c>
    </row>
    <row r="353" spans="1:18" x14ac:dyDescent="0.2">
      <c r="A353" s="17"/>
      <c r="B353" s="137">
        <v>338</v>
      </c>
      <c r="C353" s="120">
        <f ca="1">'s1'!I356</f>
        <v>169.77376842746199</v>
      </c>
      <c r="D353" s="120">
        <f ca="1">'s1'!J356</f>
        <v>77.828494864825245</v>
      </c>
      <c r="E353" s="28"/>
      <c r="F353" s="19">
        <f t="shared" ca="1" si="40"/>
        <v>1.8134355450140529E-3</v>
      </c>
      <c r="H353" s="19">
        <f t="shared" ca="1" si="41"/>
        <v>6.215427987109351E-2</v>
      </c>
      <c r="I353" s="18"/>
      <c r="J353" s="121">
        <f t="shared" ca="1" si="44"/>
        <v>169.77376842746199</v>
      </c>
      <c r="K353" s="121">
        <f t="shared" ca="1" si="45"/>
        <v>77.828494864825245</v>
      </c>
      <c r="M353" s="82">
        <f t="shared" ca="1" si="42"/>
        <v>3.9494318014447617E-2</v>
      </c>
      <c r="N353" s="18"/>
      <c r="O353" s="122">
        <f t="shared" ca="1" si="46"/>
        <v>1000000</v>
      </c>
      <c r="P353" s="122">
        <f t="shared" ca="1" si="47"/>
        <v>1000000</v>
      </c>
      <c r="R353" s="108">
        <f t="shared" ca="1" si="43"/>
        <v>9.2530871435248432E-3</v>
      </c>
    </row>
    <row r="354" spans="1:18" x14ac:dyDescent="0.2">
      <c r="A354" s="17"/>
      <c r="B354" s="137">
        <v>339</v>
      </c>
      <c r="C354" s="120">
        <f ca="1">'s1'!I357</f>
        <v>190.93436036345446</v>
      </c>
      <c r="D354" s="120">
        <f ca="1">'s1'!J357</f>
        <v>90.685957715443081</v>
      </c>
      <c r="E354" s="28"/>
      <c r="F354" s="19">
        <f t="shared" ca="1" si="40"/>
        <v>1.0661217882494382E-2</v>
      </c>
      <c r="H354" s="19">
        <f t="shared" ca="1" si="41"/>
        <v>4.5601337675959443E-3</v>
      </c>
      <c r="I354" s="18"/>
      <c r="J354" s="121">
        <f t="shared" ca="1" si="44"/>
        <v>1000000</v>
      </c>
      <c r="K354" s="121">
        <f t="shared" ca="1" si="45"/>
        <v>-1000000</v>
      </c>
      <c r="M354" s="82">
        <f t="shared" ca="1" si="42"/>
        <v>1.5721769015066502E-4</v>
      </c>
      <c r="N354" s="18"/>
      <c r="O354" s="122">
        <f t="shared" ca="1" si="46"/>
        <v>1000000</v>
      </c>
      <c r="P354" s="122">
        <f t="shared" ca="1" si="47"/>
        <v>1000000</v>
      </c>
      <c r="R354" s="108">
        <f t="shared" ca="1" si="43"/>
        <v>2.2621668481102516E-3</v>
      </c>
    </row>
    <row r="355" spans="1:18" x14ac:dyDescent="0.2">
      <c r="A355" s="17"/>
      <c r="B355" s="137">
        <v>340</v>
      </c>
      <c r="C355" s="120">
        <f ca="1">'s1'!I358</f>
        <v>185.87399411201963</v>
      </c>
      <c r="D355" s="120">
        <f ca="1">'s1'!J358</f>
        <v>84.996651597483719</v>
      </c>
      <c r="E355" s="28"/>
      <c r="F355" s="19">
        <f t="shared" ca="1" si="40"/>
        <v>3.3540212642037326E-2</v>
      </c>
      <c r="H355" s="19">
        <f t="shared" ca="1" si="41"/>
        <v>4.3390632764247136E-2</v>
      </c>
      <c r="I355" s="18"/>
      <c r="J355" s="121">
        <f t="shared" ca="1" si="44"/>
        <v>1000000</v>
      </c>
      <c r="K355" s="121">
        <f t="shared" ca="1" si="45"/>
        <v>-1000000</v>
      </c>
      <c r="M355" s="82">
        <f t="shared" ca="1" si="42"/>
        <v>1.2329854236317807E-2</v>
      </c>
      <c r="N355" s="18"/>
      <c r="O355" s="122">
        <f t="shared" ca="1" si="46"/>
        <v>1000000</v>
      </c>
      <c r="P355" s="122">
        <f t="shared" ca="1" si="47"/>
        <v>1000000</v>
      </c>
      <c r="R355" s="108">
        <f t="shared" ca="1" si="43"/>
        <v>1.2285192839755757E-2</v>
      </c>
    </row>
    <row r="356" spans="1:18" x14ac:dyDescent="0.2">
      <c r="A356" s="17"/>
      <c r="B356" s="137">
        <v>341</v>
      </c>
      <c r="C356" s="120">
        <f ca="1">'s1'!I359</f>
        <v>172.32952204973338</v>
      </c>
      <c r="D356" s="120">
        <f ca="1">'s1'!J359</f>
        <v>83.747618036440372</v>
      </c>
      <c r="E356" s="28"/>
      <c r="F356" s="19">
        <f t="shared" ca="1" si="40"/>
        <v>1.062205133870199E-2</v>
      </c>
      <c r="H356" s="19">
        <f t="shared" ca="1" si="41"/>
        <v>5.6702353783243779E-2</v>
      </c>
      <c r="I356" s="18"/>
      <c r="J356" s="121">
        <f t="shared" ca="1" si="44"/>
        <v>1000000</v>
      </c>
      <c r="K356" s="121">
        <f t="shared" ca="1" si="45"/>
        <v>-1000000</v>
      </c>
      <c r="M356" s="82">
        <f t="shared" ca="1" si="42"/>
        <v>1.251886080455915E-2</v>
      </c>
      <c r="N356" s="18"/>
      <c r="O356" s="122">
        <f t="shared" ca="1" si="46"/>
        <v>1000000</v>
      </c>
      <c r="P356" s="122">
        <f t="shared" ca="1" si="47"/>
        <v>1000000</v>
      </c>
      <c r="R356" s="108">
        <f t="shared" ca="1" si="43"/>
        <v>5.7863925994341868E-3</v>
      </c>
    </row>
    <row r="357" spans="1:18" x14ac:dyDescent="0.2">
      <c r="A357" s="17"/>
      <c r="B357" s="137">
        <v>342</v>
      </c>
      <c r="C357" s="120">
        <f ca="1">'s1'!I360</f>
        <v>180.42393827254284</v>
      </c>
      <c r="D357" s="120">
        <f ca="1">'s1'!J360</f>
        <v>82.223588160097393</v>
      </c>
      <c r="E357" s="28"/>
      <c r="F357" s="19">
        <f t="shared" ca="1" si="40"/>
        <v>3.4440512779032297E-2</v>
      </c>
      <c r="H357" s="19">
        <f t="shared" ca="1" si="41"/>
        <v>5.6999100736586268E-3</v>
      </c>
      <c r="I357" s="18"/>
      <c r="J357" s="121">
        <f t="shared" ca="1" si="44"/>
        <v>1000000</v>
      </c>
      <c r="K357" s="121">
        <f t="shared" ca="1" si="45"/>
        <v>-1000000</v>
      </c>
      <c r="M357" s="82">
        <f t="shared" ca="1" si="42"/>
        <v>3.3372783787343555E-2</v>
      </c>
      <c r="N357" s="18"/>
      <c r="O357" s="122">
        <f t="shared" ca="1" si="46"/>
        <v>1000000</v>
      </c>
      <c r="P357" s="122">
        <f t="shared" ca="1" si="47"/>
        <v>1000000</v>
      </c>
      <c r="R357" s="108">
        <f t="shared" ca="1" si="43"/>
        <v>1.8627674251171504E-2</v>
      </c>
    </row>
    <row r="358" spans="1:18" x14ac:dyDescent="0.2">
      <c r="A358" s="17"/>
      <c r="B358" s="137">
        <v>343</v>
      </c>
      <c r="C358" s="120">
        <f ca="1">'s1'!I361</f>
        <v>178.06619826105344</v>
      </c>
      <c r="D358" s="120">
        <f ca="1">'s1'!J361</f>
        <v>77.66953811022745</v>
      </c>
      <c r="E358" s="28"/>
      <c r="F358" s="19">
        <f t="shared" ca="1" si="40"/>
        <v>4.9591209303305557E-3</v>
      </c>
      <c r="H358" s="19">
        <f t="shared" ca="1" si="41"/>
        <v>6.8965400075224365E-2</v>
      </c>
      <c r="I358" s="18"/>
      <c r="J358" s="121">
        <f t="shared" ca="1" si="44"/>
        <v>1000000</v>
      </c>
      <c r="K358" s="121">
        <f t="shared" ca="1" si="45"/>
        <v>-1000000</v>
      </c>
      <c r="M358" s="82">
        <f t="shared" ca="1" si="42"/>
        <v>7.8907349066571056E-2</v>
      </c>
      <c r="N358" s="18"/>
      <c r="O358" s="122">
        <f t="shared" ca="1" si="46"/>
        <v>1000000</v>
      </c>
      <c r="P358" s="122">
        <f t="shared" ca="1" si="47"/>
        <v>1000000</v>
      </c>
      <c r="R358" s="108">
        <f t="shared" ca="1" si="43"/>
        <v>1.2382333923132479E-2</v>
      </c>
    </row>
    <row r="359" spans="1:18" x14ac:dyDescent="0.2">
      <c r="A359" s="17"/>
      <c r="B359" s="137">
        <v>344</v>
      </c>
      <c r="C359" s="120">
        <f ca="1">'s1'!I362</f>
        <v>172.09322416797531</v>
      </c>
      <c r="D359" s="120">
        <f ca="1">'s1'!J362</f>
        <v>77.629609781852267</v>
      </c>
      <c r="E359" s="28"/>
      <c r="F359" s="19">
        <f t="shared" ca="1" si="40"/>
        <v>2.4320665230439725E-2</v>
      </c>
      <c r="H359" s="19">
        <f t="shared" ca="1" si="41"/>
        <v>7.0493153865843608E-2</v>
      </c>
      <c r="I359" s="18"/>
      <c r="J359" s="121">
        <f t="shared" ca="1" si="44"/>
        <v>1000000</v>
      </c>
      <c r="K359" s="121">
        <f t="shared" ca="1" si="45"/>
        <v>-1000000</v>
      </c>
      <c r="M359" s="82">
        <f t="shared" ca="1" si="42"/>
        <v>1.7513885296477027E-2</v>
      </c>
      <c r="N359" s="18"/>
      <c r="O359" s="122">
        <f t="shared" ca="1" si="46"/>
        <v>1000000</v>
      </c>
      <c r="P359" s="122">
        <f t="shared" ca="1" si="47"/>
        <v>1000000</v>
      </c>
      <c r="R359" s="108">
        <f t="shared" ca="1" si="43"/>
        <v>3.0204082957512968E-2</v>
      </c>
    </row>
    <row r="360" spans="1:18" x14ac:dyDescent="0.2">
      <c r="A360" s="17"/>
      <c r="B360" s="137">
        <v>345</v>
      </c>
      <c r="C360" s="120">
        <f ca="1">'s1'!I363</f>
        <v>179.41528027045513</v>
      </c>
      <c r="D360" s="120">
        <f ca="1">'s1'!J363</f>
        <v>80.461437766691972</v>
      </c>
      <c r="E360" s="28"/>
      <c r="F360" s="19">
        <f t="shared" ca="1" si="40"/>
        <v>6.8402550457327968E-3</v>
      </c>
      <c r="H360" s="19">
        <f t="shared" ca="1" si="41"/>
        <v>6.0892946180357913E-2</v>
      </c>
      <c r="I360" s="18"/>
      <c r="J360" s="121">
        <f t="shared" ca="1" si="44"/>
        <v>1000000</v>
      </c>
      <c r="K360" s="121">
        <f t="shared" ca="1" si="45"/>
        <v>-1000000</v>
      </c>
      <c r="M360" s="82">
        <f t="shared" ca="1" si="42"/>
        <v>2.7436080269765035E-2</v>
      </c>
      <c r="N360" s="18"/>
      <c r="O360" s="122">
        <f t="shared" ca="1" si="46"/>
        <v>1000000</v>
      </c>
      <c r="P360" s="122">
        <f t="shared" ca="1" si="47"/>
        <v>1000000</v>
      </c>
      <c r="R360" s="108">
        <f t="shared" ca="1" si="43"/>
        <v>7.0275455880879523E-4</v>
      </c>
    </row>
    <row r="361" spans="1:18" x14ac:dyDescent="0.2">
      <c r="A361" s="17"/>
      <c r="B361" s="137">
        <v>346</v>
      </c>
      <c r="C361" s="120">
        <f ca="1">'s1'!I364</f>
        <v>187.16059419741867</v>
      </c>
      <c r="D361" s="120">
        <f ca="1">'s1'!J364</f>
        <v>81.706147009464999</v>
      </c>
      <c r="E361" s="28"/>
      <c r="F361" s="19">
        <f t="shared" ca="1" si="40"/>
        <v>3.3375181410451693E-3</v>
      </c>
      <c r="H361" s="19">
        <f t="shared" ca="1" si="41"/>
        <v>2.6391924878555763E-2</v>
      </c>
      <c r="I361" s="18"/>
      <c r="J361" s="121">
        <f t="shared" ca="1" si="44"/>
        <v>1000000</v>
      </c>
      <c r="K361" s="121">
        <f t="shared" ca="1" si="45"/>
        <v>-1000000</v>
      </c>
      <c r="M361" s="82">
        <f t="shared" ca="1" si="42"/>
        <v>7.5010051791363766E-3</v>
      </c>
      <c r="N361" s="18"/>
      <c r="O361" s="122">
        <f t="shared" ca="1" si="46"/>
        <v>1000000</v>
      </c>
      <c r="P361" s="122">
        <f t="shared" ca="1" si="47"/>
        <v>1000000</v>
      </c>
      <c r="R361" s="108">
        <f t="shared" ca="1" si="43"/>
        <v>1.9771597972058396E-3</v>
      </c>
    </row>
    <row r="362" spans="1:18" x14ac:dyDescent="0.2">
      <c r="A362" s="17"/>
      <c r="B362" s="137">
        <v>347</v>
      </c>
      <c r="C362" s="120">
        <f ca="1">'s1'!I365</f>
        <v>167.77758749975001</v>
      </c>
      <c r="D362" s="120">
        <f ca="1">'s1'!J365</f>
        <v>75.975661430510911</v>
      </c>
      <c r="E362" s="28"/>
      <c r="F362" s="19">
        <f t="shared" ca="1" si="40"/>
        <v>1.7557051727090947E-2</v>
      </c>
      <c r="H362" s="19">
        <f t="shared" ca="1" si="41"/>
        <v>1.6509079688168376E-2</v>
      </c>
      <c r="I362" s="18"/>
      <c r="J362" s="121">
        <f t="shared" ca="1" si="44"/>
        <v>1000000</v>
      </c>
      <c r="K362" s="121">
        <f t="shared" ca="1" si="45"/>
        <v>-1000000</v>
      </c>
      <c r="M362" s="82">
        <f t="shared" ca="1" si="42"/>
        <v>6.908485399126937E-3</v>
      </c>
      <c r="N362" s="18"/>
      <c r="O362" s="122">
        <f t="shared" ca="1" si="46"/>
        <v>167.77758749975001</v>
      </c>
      <c r="P362" s="122">
        <f t="shared" ca="1" si="47"/>
        <v>75.975661430510911</v>
      </c>
      <c r="R362" s="108">
        <f t="shared" ca="1" si="43"/>
        <v>4.129577857468647E-3</v>
      </c>
    </row>
    <row r="363" spans="1:18" x14ac:dyDescent="0.2">
      <c r="A363" s="17"/>
      <c r="B363" s="137">
        <v>348</v>
      </c>
      <c r="C363" s="120">
        <f ca="1">'s1'!I366</f>
        <v>181.14748551572529</v>
      </c>
      <c r="D363" s="120">
        <f ca="1">'s1'!J366</f>
        <v>78.706521705088747</v>
      </c>
      <c r="E363" s="28"/>
      <c r="F363" s="19">
        <f t="shared" ca="1" si="40"/>
        <v>3.3330150378502316E-2</v>
      </c>
      <c r="H363" s="19">
        <f t="shared" ca="1" si="41"/>
        <v>4.0622186791399825E-2</v>
      </c>
      <c r="I363" s="18"/>
      <c r="J363" s="121">
        <f t="shared" ca="1" si="44"/>
        <v>1000000</v>
      </c>
      <c r="K363" s="121">
        <f t="shared" ca="1" si="45"/>
        <v>-1000000</v>
      </c>
      <c r="M363" s="82">
        <f t="shared" ca="1" si="42"/>
        <v>9.421548461959868E-3</v>
      </c>
      <c r="N363" s="18"/>
      <c r="O363" s="122">
        <f t="shared" ca="1" si="46"/>
        <v>1000000</v>
      </c>
      <c r="P363" s="122">
        <f t="shared" ca="1" si="47"/>
        <v>1000000</v>
      </c>
      <c r="R363" s="108">
        <f t="shared" ca="1" si="43"/>
        <v>1.5021859928263432E-2</v>
      </c>
    </row>
    <row r="364" spans="1:18" x14ac:dyDescent="0.2">
      <c r="A364" s="17"/>
      <c r="B364" s="137">
        <v>349</v>
      </c>
      <c r="C364" s="120">
        <f ca="1">'s1'!I367</f>
        <v>167.37238996187762</v>
      </c>
      <c r="D364" s="120">
        <f ca="1">'s1'!J367</f>
        <v>76.945802758566401</v>
      </c>
      <c r="E364" s="28"/>
      <c r="F364" s="19">
        <f t="shared" ca="1" si="40"/>
        <v>5.5369802785619586E-3</v>
      </c>
      <c r="H364" s="19">
        <f t="shared" ca="1" si="41"/>
        <v>3.8222050841785281E-2</v>
      </c>
      <c r="I364" s="18"/>
      <c r="J364" s="121">
        <f t="shared" ca="1" si="44"/>
        <v>1000000</v>
      </c>
      <c r="K364" s="121">
        <f t="shared" ca="1" si="45"/>
        <v>-1000000</v>
      </c>
      <c r="M364" s="82">
        <f t="shared" ca="1" si="42"/>
        <v>1.6994337819361638E-3</v>
      </c>
      <c r="N364" s="18"/>
      <c r="O364" s="122">
        <f t="shared" ca="1" si="46"/>
        <v>1000000</v>
      </c>
      <c r="P364" s="122">
        <f t="shared" ca="1" si="47"/>
        <v>1000000</v>
      </c>
      <c r="R364" s="108">
        <f t="shared" ca="1" si="43"/>
        <v>1.7198156667134885E-2</v>
      </c>
    </row>
    <row r="365" spans="1:18" x14ac:dyDescent="0.2">
      <c r="A365" s="17"/>
      <c r="B365" s="137">
        <v>350</v>
      </c>
      <c r="C365" s="120">
        <f ca="1">'s1'!I368</f>
        <v>171.18496211509938</v>
      </c>
      <c r="D365" s="120">
        <f ca="1">'s1'!J368</f>
        <v>80.854990169671865</v>
      </c>
      <c r="E365" s="28"/>
      <c r="F365" s="19">
        <f t="shared" ca="1" si="40"/>
        <v>7.5199918085824659E-3</v>
      </c>
      <c r="H365" s="19">
        <f t="shared" ca="1" si="41"/>
        <v>7.0627098275599917E-2</v>
      </c>
      <c r="I365" s="18"/>
      <c r="J365" s="121">
        <f t="shared" ca="1" si="44"/>
        <v>171.18496211509938</v>
      </c>
      <c r="K365" s="121">
        <f t="shared" ca="1" si="45"/>
        <v>80.854990169671865</v>
      </c>
      <c r="M365" s="82">
        <f t="shared" ca="1" si="42"/>
        <v>5.4711085552779518E-3</v>
      </c>
      <c r="N365" s="18"/>
      <c r="O365" s="122">
        <f t="shared" ca="1" si="46"/>
        <v>1000000</v>
      </c>
      <c r="P365" s="122">
        <f t="shared" ca="1" si="47"/>
        <v>1000000</v>
      </c>
      <c r="R365" s="108">
        <f t="shared" ca="1" si="43"/>
        <v>4.3884378736754992E-2</v>
      </c>
    </row>
    <row r="366" spans="1:18" x14ac:dyDescent="0.2">
      <c r="A366" s="17"/>
      <c r="B366" s="137">
        <v>351</v>
      </c>
      <c r="C366" s="120">
        <f ca="1">'s1'!I369</f>
        <v>175.6487710171024</v>
      </c>
      <c r="D366" s="120">
        <f ca="1">'s1'!J369</f>
        <v>82.95200533148784</v>
      </c>
      <c r="E366" s="28"/>
      <c r="F366" s="19">
        <f t="shared" ca="1" si="40"/>
        <v>3.0910787428275004E-2</v>
      </c>
      <c r="H366" s="19">
        <f t="shared" ca="1" si="41"/>
        <v>3.386059871788779E-3</v>
      </c>
      <c r="I366" s="18"/>
      <c r="J366" s="121">
        <f t="shared" ca="1" si="44"/>
        <v>1000000</v>
      </c>
      <c r="K366" s="121">
        <f t="shared" ca="1" si="45"/>
        <v>-1000000</v>
      </c>
      <c r="M366" s="82">
        <f t="shared" ca="1" si="42"/>
        <v>1.391685778512399E-2</v>
      </c>
      <c r="N366" s="18"/>
      <c r="O366" s="122">
        <f t="shared" ca="1" si="46"/>
        <v>1000000</v>
      </c>
      <c r="P366" s="122">
        <f t="shared" ca="1" si="47"/>
        <v>1000000</v>
      </c>
      <c r="R366" s="108">
        <f t="shared" ca="1" si="43"/>
        <v>4.2997171062893039E-2</v>
      </c>
    </row>
    <row r="367" spans="1:18" x14ac:dyDescent="0.2">
      <c r="A367" s="17"/>
      <c r="B367" s="137">
        <v>352</v>
      </c>
      <c r="C367" s="120">
        <f ca="1">'s1'!I370</f>
        <v>188.35601785967174</v>
      </c>
      <c r="D367" s="120">
        <f ca="1">'s1'!J370</f>
        <v>84.106220636463576</v>
      </c>
      <c r="E367" s="28"/>
      <c r="F367" s="19">
        <f t="shared" ca="1" si="40"/>
        <v>1.0592732682463144E-2</v>
      </c>
      <c r="H367" s="19">
        <f t="shared" ca="1" si="41"/>
        <v>4.3073517907617355E-2</v>
      </c>
      <c r="I367" s="18"/>
      <c r="J367" s="121">
        <f t="shared" ca="1" si="44"/>
        <v>1000000</v>
      </c>
      <c r="K367" s="121">
        <f t="shared" ca="1" si="45"/>
        <v>-1000000</v>
      </c>
      <c r="M367" s="82">
        <f t="shared" ca="1" si="42"/>
        <v>1.5819967795702789E-2</v>
      </c>
      <c r="N367" s="18"/>
      <c r="O367" s="122">
        <f t="shared" ca="1" si="46"/>
        <v>1000000</v>
      </c>
      <c r="P367" s="122">
        <f t="shared" ca="1" si="47"/>
        <v>1000000</v>
      </c>
      <c r="R367" s="108">
        <f t="shared" ca="1" si="43"/>
        <v>4.4606129636320761E-3</v>
      </c>
    </row>
    <row r="368" spans="1:18" x14ac:dyDescent="0.2">
      <c r="A368" s="17"/>
      <c r="B368" s="137">
        <v>353</v>
      </c>
      <c r="C368" s="120">
        <f ca="1">'s1'!I371</f>
        <v>171.95366873091461</v>
      </c>
      <c r="D368" s="120">
        <f ca="1">'s1'!J371</f>
        <v>82.25405438065043</v>
      </c>
      <c r="E368" s="28"/>
      <c r="F368" s="19">
        <f t="shared" ca="1" si="40"/>
        <v>1.1529423269883548E-2</v>
      </c>
      <c r="H368" s="19">
        <f t="shared" ca="1" si="41"/>
        <v>6.0537468046659389E-2</v>
      </c>
      <c r="I368" s="18"/>
      <c r="J368" s="121">
        <f t="shared" ca="1" si="44"/>
        <v>171.95366873091461</v>
      </c>
      <c r="K368" s="121">
        <f t="shared" ca="1" si="45"/>
        <v>82.25405438065043</v>
      </c>
      <c r="M368" s="82">
        <f t="shared" ca="1" si="42"/>
        <v>1.4555664470205447E-2</v>
      </c>
      <c r="N368" s="18"/>
      <c r="O368" s="122">
        <f t="shared" ca="1" si="46"/>
        <v>1000000</v>
      </c>
      <c r="P368" s="122">
        <f t="shared" ca="1" si="47"/>
        <v>1000000</v>
      </c>
      <c r="R368" s="108">
        <f t="shared" ca="1" si="43"/>
        <v>1.0744812520966814E-2</v>
      </c>
    </row>
    <row r="369" spans="1:18" x14ac:dyDescent="0.2">
      <c r="A369" s="17"/>
      <c r="B369" s="137">
        <v>354</v>
      </c>
      <c r="C369" s="120">
        <f ca="1">'s1'!I372</f>
        <v>193.02542691062538</v>
      </c>
      <c r="D369" s="120">
        <f ca="1">'s1'!J372</f>
        <v>85.13986965010956</v>
      </c>
      <c r="E369" s="28"/>
      <c r="F369" s="19">
        <f t="shared" ca="1" si="40"/>
        <v>1.2171277931762654E-2</v>
      </c>
      <c r="H369" s="19">
        <f t="shared" ca="1" si="41"/>
        <v>2.7384826059896738E-2</v>
      </c>
      <c r="I369" s="18"/>
      <c r="J369" s="121">
        <f t="shared" ca="1" si="44"/>
        <v>1000000</v>
      </c>
      <c r="K369" s="121">
        <f t="shared" ca="1" si="45"/>
        <v>-1000000</v>
      </c>
      <c r="M369" s="82">
        <f t="shared" ca="1" si="42"/>
        <v>4.6996517147937478E-4</v>
      </c>
      <c r="N369" s="18"/>
      <c r="O369" s="122">
        <f t="shared" ca="1" si="46"/>
        <v>1000000</v>
      </c>
      <c r="P369" s="122">
        <f t="shared" ca="1" si="47"/>
        <v>1000000</v>
      </c>
      <c r="R369" s="108">
        <f t="shared" ca="1" si="43"/>
        <v>1.3373560609474095E-3</v>
      </c>
    </row>
    <row r="370" spans="1:18" x14ac:dyDescent="0.2">
      <c r="A370" s="17"/>
      <c r="B370" s="137">
        <v>355</v>
      </c>
      <c r="C370" s="120">
        <f ca="1">'s1'!I373</f>
        <v>176.00747283183512</v>
      </c>
      <c r="D370" s="120">
        <f ca="1">'s1'!J373</f>
        <v>81.390590495626071</v>
      </c>
      <c r="E370" s="28"/>
      <c r="F370" s="19">
        <f t="shared" ca="1" si="40"/>
        <v>6.6206248585920805E-4</v>
      </c>
      <c r="H370" s="19">
        <f t="shared" ca="1" si="41"/>
        <v>1.4901510833378977E-2</v>
      </c>
      <c r="I370" s="18"/>
      <c r="J370" s="121">
        <f t="shared" ca="1" si="44"/>
        <v>1000000</v>
      </c>
      <c r="K370" s="121">
        <f t="shared" ca="1" si="45"/>
        <v>-1000000</v>
      </c>
      <c r="M370" s="82">
        <f t="shared" ca="1" si="42"/>
        <v>1.6407820393352757E-2</v>
      </c>
      <c r="N370" s="18"/>
      <c r="O370" s="122">
        <f t="shared" ca="1" si="46"/>
        <v>1000000</v>
      </c>
      <c r="P370" s="122">
        <f t="shared" ca="1" si="47"/>
        <v>1000000</v>
      </c>
      <c r="R370" s="108">
        <f t="shared" ca="1" si="43"/>
        <v>8.2882395657423568E-3</v>
      </c>
    </row>
    <row r="371" spans="1:18" x14ac:dyDescent="0.2">
      <c r="A371" s="17"/>
      <c r="B371" s="137">
        <v>356</v>
      </c>
      <c r="C371" s="120">
        <f ca="1">'s1'!I374</f>
        <v>183.03535299411146</v>
      </c>
      <c r="D371" s="120">
        <f ca="1">'s1'!J374</f>
        <v>85.878129786009978</v>
      </c>
      <c r="E371" s="28"/>
      <c r="F371" s="19">
        <f t="shared" ca="1" si="40"/>
        <v>1.6502582715142978E-2</v>
      </c>
      <c r="H371" s="19">
        <f t="shared" ca="1" si="41"/>
        <v>1.6381442233692735E-2</v>
      </c>
      <c r="I371" s="18"/>
      <c r="J371" s="121">
        <f t="shared" ca="1" si="44"/>
        <v>1000000</v>
      </c>
      <c r="K371" s="121">
        <f t="shared" ca="1" si="45"/>
        <v>-1000000</v>
      </c>
      <c r="M371" s="82">
        <f t="shared" ca="1" si="42"/>
        <v>2.6356407624679814E-3</v>
      </c>
      <c r="N371" s="18"/>
      <c r="O371" s="122">
        <f t="shared" ca="1" si="46"/>
        <v>1000000</v>
      </c>
      <c r="P371" s="122">
        <f t="shared" ca="1" si="47"/>
        <v>1000000</v>
      </c>
      <c r="R371" s="108">
        <f t="shared" ca="1" si="43"/>
        <v>1.1929103214568457E-2</v>
      </c>
    </row>
    <row r="372" spans="1:18" x14ac:dyDescent="0.2">
      <c r="A372" s="17"/>
      <c r="B372" s="137">
        <v>357</v>
      </c>
      <c r="C372" s="120">
        <f ca="1">'s1'!I375</f>
        <v>170.11408518882388</v>
      </c>
      <c r="D372" s="120">
        <f ca="1">'s1'!J375</f>
        <v>77.486895273984672</v>
      </c>
      <c r="E372" s="28"/>
      <c r="F372" s="19">
        <f t="shared" ca="1" si="40"/>
        <v>4.459191402199047E-3</v>
      </c>
      <c r="H372" s="19">
        <f t="shared" ca="1" si="41"/>
        <v>1.4934809793721696E-2</v>
      </c>
      <c r="I372" s="18"/>
      <c r="J372" s="121">
        <f t="shared" ca="1" si="44"/>
        <v>170.11408518882388</v>
      </c>
      <c r="K372" s="121">
        <f t="shared" ca="1" si="45"/>
        <v>77.486895273984672</v>
      </c>
      <c r="M372" s="82">
        <f t="shared" ca="1" si="42"/>
        <v>7.9489608826563002E-2</v>
      </c>
      <c r="N372" s="18"/>
      <c r="O372" s="122">
        <f t="shared" ca="1" si="46"/>
        <v>1000000</v>
      </c>
      <c r="P372" s="122">
        <f t="shared" ca="1" si="47"/>
        <v>1000000</v>
      </c>
      <c r="R372" s="108">
        <f t="shared" ca="1" si="43"/>
        <v>2.3446078736473693E-2</v>
      </c>
    </row>
    <row r="373" spans="1:18" x14ac:dyDescent="0.2">
      <c r="A373" s="17"/>
      <c r="B373" s="137">
        <v>358</v>
      </c>
      <c r="C373" s="120">
        <f ca="1">'s1'!I376</f>
        <v>168.33001610345474</v>
      </c>
      <c r="D373" s="120">
        <f ca="1">'s1'!J376</f>
        <v>73.790306249981171</v>
      </c>
      <c r="E373" s="28"/>
      <c r="F373" s="19">
        <f t="shared" ca="1" si="40"/>
        <v>1.7443067583607873E-2</v>
      </c>
      <c r="H373" s="19">
        <f t="shared" ca="1" si="41"/>
        <v>9.0473606717342905E-3</v>
      </c>
      <c r="I373" s="18"/>
      <c r="J373" s="121">
        <f t="shared" ca="1" si="44"/>
        <v>168.33001610345474</v>
      </c>
      <c r="K373" s="121">
        <f t="shared" ca="1" si="45"/>
        <v>73.790306249981171</v>
      </c>
      <c r="M373" s="82">
        <f t="shared" ca="1" si="42"/>
        <v>5.415927127033919E-2</v>
      </c>
      <c r="N373" s="18"/>
      <c r="O373" s="122">
        <f t="shared" ca="1" si="46"/>
        <v>1000000</v>
      </c>
      <c r="P373" s="122">
        <f t="shared" ca="1" si="47"/>
        <v>1000000</v>
      </c>
      <c r="R373" s="108">
        <f t="shared" ca="1" si="43"/>
        <v>1.8886640589939149E-2</v>
      </c>
    </row>
    <row r="374" spans="1:18" x14ac:dyDescent="0.2">
      <c r="A374" s="17"/>
      <c r="B374" s="137">
        <v>359</v>
      </c>
      <c r="C374" s="120">
        <f ca="1">'s1'!I377</f>
        <v>176.09495132395347</v>
      </c>
      <c r="D374" s="120">
        <f ca="1">'s1'!J377</f>
        <v>84.024816162597531</v>
      </c>
      <c r="E374" s="28"/>
      <c r="F374" s="19">
        <f t="shared" ca="1" si="40"/>
        <v>1.7557279136953412E-2</v>
      </c>
      <c r="H374" s="19">
        <f t="shared" ca="1" si="41"/>
        <v>2.1015088607756034E-2</v>
      </c>
      <c r="I374" s="18"/>
      <c r="J374" s="121">
        <f t="shared" ca="1" si="44"/>
        <v>1000000</v>
      </c>
      <c r="K374" s="121">
        <f t="shared" ca="1" si="45"/>
        <v>-1000000</v>
      </c>
      <c r="M374" s="82">
        <f t="shared" ca="1" si="42"/>
        <v>3.3145568516599151E-3</v>
      </c>
      <c r="N374" s="18"/>
      <c r="O374" s="122">
        <f t="shared" ca="1" si="46"/>
        <v>1000000</v>
      </c>
      <c r="P374" s="122">
        <f t="shared" ca="1" si="47"/>
        <v>1000000</v>
      </c>
      <c r="R374" s="108">
        <f t="shared" ca="1" si="43"/>
        <v>2.7851957945959179E-2</v>
      </c>
    </row>
    <row r="375" spans="1:18" x14ac:dyDescent="0.2">
      <c r="A375" s="17"/>
      <c r="B375" s="137">
        <v>360</v>
      </c>
      <c r="C375" s="120">
        <f ca="1">'s1'!I378</f>
        <v>158.08592270091549</v>
      </c>
      <c r="D375" s="120">
        <f ca="1">'s1'!J378</f>
        <v>71.310945531441547</v>
      </c>
      <c r="E375" s="28"/>
      <c r="F375" s="19">
        <f t="shared" ca="1" si="40"/>
        <v>7.799714402732474E-4</v>
      </c>
      <c r="H375" s="19">
        <f t="shared" ca="1" si="41"/>
        <v>1.411576877702652E-2</v>
      </c>
      <c r="I375" s="18"/>
      <c r="J375" s="121">
        <f t="shared" ca="1" si="44"/>
        <v>1000000</v>
      </c>
      <c r="K375" s="121">
        <f t="shared" ca="1" si="45"/>
        <v>-1000000</v>
      </c>
      <c r="M375" s="82">
        <f t="shared" ca="1" si="42"/>
        <v>3.6126969948220228E-3</v>
      </c>
      <c r="N375" s="18"/>
      <c r="O375" s="122">
        <f t="shared" ca="1" si="46"/>
        <v>1000000</v>
      </c>
      <c r="P375" s="122">
        <f t="shared" ca="1" si="47"/>
        <v>1000000</v>
      </c>
      <c r="R375" s="108">
        <f t="shared" ca="1" si="43"/>
        <v>8.1654884851492754E-4</v>
      </c>
    </row>
    <row r="376" spans="1:18" x14ac:dyDescent="0.2">
      <c r="A376" s="17"/>
      <c r="B376" s="137">
        <v>361</v>
      </c>
      <c r="C376" s="120">
        <f ca="1">'s1'!I379</f>
        <v>163.06961763559022</v>
      </c>
      <c r="D376" s="120">
        <f ca="1">'s1'!J379</f>
        <v>76.394057250152784</v>
      </c>
      <c r="E376" s="28"/>
      <c r="F376" s="19">
        <f t="shared" ca="1" si="40"/>
        <v>1.9339354348325833E-3</v>
      </c>
      <c r="H376" s="19">
        <f t="shared" ca="1" si="41"/>
        <v>1.240309686137293E-2</v>
      </c>
      <c r="I376" s="18"/>
      <c r="J376" s="121">
        <f t="shared" ca="1" si="44"/>
        <v>1000000</v>
      </c>
      <c r="K376" s="121">
        <f t="shared" ca="1" si="45"/>
        <v>-1000000</v>
      </c>
      <c r="M376" s="82">
        <f t="shared" ca="1" si="42"/>
        <v>2.3293932545741212E-2</v>
      </c>
      <c r="N376" s="18"/>
      <c r="O376" s="122">
        <f t="shared" ca="1" si="46"/>
        <v>1000000</v>
      </c>
      <c r="P376" s="122">
        <f t="shared" ca="1" si="47"/>
        <v>1000000</v>
      </c>
      <c r="R376" s="108">
        <f t="shared" ca="1" si="43"/>
        <v>1.5176840390820755E-3</v>
      </c>
    </row>
    <row r="377" spans="1:18" x14ac:dyDescent="0.2">
      <c r="A377" s="17"/>
      <c r="B377" s="137">
        <v>362</v>
      </c>
      <c r="C377" s="120">
        <f ca="1">'s1'!I380</f>
        <v>171.97016485669786</v>
      </c>
      <c r="D377" s="120">
        <f ca="1">'s1'!J380</f>
        <v>79.990067144107542</v>
      </c>
      <c r="E377" s="28"/>
      <c r="F377" s="19">
        <f t="shared" ca="1" si="40"/>
        <v>6.1298388979967484E-3</v>
      </c>
      <c r="H377" s="19">
        <f t="shared" ca="1" si="41"/>
        <v>5.7581889387408144E-2</v>
      </c>
      <c r="I377" s="18"/>
      <c r="J377" s="121">
        <f t="shared" ca="1" si="44"/>
        <v>171.97016485669786</v>
      </c>
      <c r="K377" s="121">
        <f t="shared" ca="1" si="45"/>
        <v>79.990067144107542</v>
      </c>
      <c r="M377" s="82">
        <f t="shared" ca="1" si="42"/>
        <v>2.0743680918921807E-2</v>
      </c>
      <c r="N377" s="18"/>
      <c r="O377" s="122">
        <f t="shared" ca="1" si="46"/>
        <v>1000000</v>
      </c>
      <c r="P377" s="122">
        <f t="shared" ca="1" si="47"/>
        <v>1000000</v>
      </c>
      <c r="R377" s="108">
        <f t="shared" ca="1" si="43"/>
        <v>7.9990398355306042E-3</v>
      </c>
    </row>
    <row r="378" spans="1:18" x14ac:dyDescent="0.2">
      <c r="A378" s="17"/>
      <c r="B378" s="137">
        <v>363</v>
      </c>
      <c r="C378" s="120">
        <f ca="1">'s1'!I381</f>
        <v>188.04895901830534</v>
      </c>
      <c r="D378" s="120">
        <f ca="1">'s1'!J381</f>
        <v>83.798589085538424</v>
      </c>
      <c r="E378" s="28"/>
      <c r="F378" s="19">
        <f t="shared" ca="1" si="40"/>
        <v>2.6893882241442402E-2</v>
      </c>
      <c r="H378" s="19">
        <f t="shared" ca="1" si="41"/>
        <v>5.5485472631942132E-2</v>
      </c>
      <c r="I378" s="18"/>
      <c r="J378" s="121">
        <f t="shared" ca="1" si="44"/>
        <v>1000000</v>
      </c>
      <c r="K378" s="121">
        <f t="shared" ca="1" si="45"/>
        <v>-1000000</v>
      </c>
      <c r="M378" s="82">
        <f t="shared" ca="1" si="42"/>
        <v>9.7092471731420275E-3</v>
      </c>
      <c r="N378" s="18"/>
      <c r="O378" s="122">
        <f t="shared" ca="1" si="46"/>
        <v>1000000</v>
      </c>
      <c r="P378" s="122">
        <f t="shared" ca="1" si="47"/>
        <v>1000000</v>
      </c>
      <c r="R378" s="108">
        <f t="shared" ca="1" si="43"/>
        <v>7.9007137961528641E-4</v>
      </c>
    </row>
    <row r="379" spans="1:18" x14ac:dyDescent="0.2">
      <c r="A379" s="17"/>
      <c r="B379" s="137">
        <v>364</v>
      </c>
      <c r="C379" s="120">
        <f ca="1">'s1'!I382</f>
        <v>166.22326167539248</v>
      </c>
      <c r="D379" s="120">
        <f ca="1">'s1'!J382</f>
        <v>78.974429202401467</v>
      </c>
      <c r="E379" s="28"/>
      <c r="F379" s="19">
        <f t="shared" ca="1" si="40"/>
        <v>1.1771049312755702E-2</v>
      </c>
      <c r="H379" s="19">
        <f t="shared" ca="1" si="41"/>
        <v>1.2331337890981826E-2</v>
      </c>
      <c r="I379" s="18"/>
      <c r="J379" s="121">
        <f t="shared" ca="1" si="44"/>
        <v>1000000</v>
      </c>
      <c r="K379" s="121">
        <f t="shared" ca="1" si="45"/>
        <v>-1000000</v>
      </c>
      <c r="M379" s="82">
        <f t="shared" ca="1" si="42"/>
        <v>5.0014727969378274E-2</v>
      </c>
      <c r="N379" s="18"/>
      <c r="O379" s="122">
        <f t="shared" ca="1" si="46"/>
        <v>1000000</v>
      </c>
      <c r="P379" s="122">
        <f t="shared" ca="1" si="47"/>
        <v>1000000</v>
      </c>
      <c r="R379" s="108">
        <f t="shared" ca="1" si="43"/>
        <v>2.0955067180970614E-4</v>
      </c>
    </row>
    <row r="380" spans="1:18" x14ac:dyDescent="0.2">
      <c r="A380" s="17"/>
      <c r="B380" s="137">
        <v>365</v>
      </c>
      <c r="C380" s="120">
        <f ca="1">'s1'!I383</f>
        <v>190.44984189375259</v>
      </c>
      <c r="D380" s="120">
        <f ca="1">'s1'!J383</f>
        <v>83.196132995326536</v>
      </c>
      <c r="E380" s="28"/>
      <c r="F380" s="19">
        <f t="shared" ca="1" si="40"/>
        <v>1.6802314256185048E-2</v>
      </c>
      <c r="H380" s="19">
        <f t="shared" ca="1" si="41"/>
        <v>1.4153093633291449E-2</v>
      </c>
      <c r="I380" s="18"/>
      <c r="J380" s="121">
        <f t="shared" ca="1" si="44"/>
        <v>1000000</v>
      </c>
      <c r="K380" s="121">
        <f t="shared" ca="1" si="45"/>
        <v>-1000000</v>
      </c>
      <c r="M380" s="82">
        <f t="shared" ca="1" si="42"/>
        <v>2.578263753204307E-2</v>
      </c>
      <c r="N380" s="18"/>
      <c r="O380" s="122">
        <f t="shared" ca="1" si="46"/>
        <v>1000000</v>
      </c>
      <c r="P380" s="122">
        <f t="shared" ca="1" si="47"/>
        <v>1000000</v>
      </c>
      <c r="R380" s="108">
        <f t="shared" ca="1" si="43"/>
        <v>2.6535330107206297E-3</v>
      </c>
    </row>
    <row r="381" spans="1:18" x14ac:dyDescent="0.2">
      <c r="A381" s="17"/>
      <c r="B381" s="137">
        <v>366</v>
      </c>
      <c r="C381" s="120">
        <f ca="1">'s1'!I384</f>
        <v>184.19302435808044</v>
      </c>
      <c r="D381" s="120">
        <f ca="1">'s1'!J384</f>
        <v>75.877551303384763</v>
      </c>
      <c r="E381" s="28"/>
      <c r="F381" s="19">
        <f t="shared" ca="1" si="40"/>
        <v>1.0272395748101704E-2</v>
      </c>
      <c r="H381" s="19">
        <f t="shared" ca="1" si="41"/>
        <v>2.0932342990771024E-2</v>
      </c>
      <c r="I381" s="18"/>
      <c r="J381" s="121">
        <f t="shared" ca="1" si="44"/>
        <v>1000000</v>
      </c>
      <c r="K381" s="121">
        <f t="shared" ca="1" si="45"/>
        <v>-1000000</v>
      </c>
      <c r="M381" s="82">
        <f t="shared" ca="1" si="42"/>
        <v>2.8472766881464925E-2</v>
      </c>
      <c r="N381" s="18"/>
      <c r="O381" s="122">
        <f t="shared" ca="1" si="46"/>
        <v>184.19302435808044</v>
      </c>
      <c r="P381" s="122">
        <f t="shared" ca="1" si="47"/>
        <v>75.877551303384763</v>
      </c>
      <c r="R381" s="108">
        <f t="shared" ca="1" si="43"/>
        <v>3.1597725991114791E-3</v>
      </c>
    </row>
    <row r="382" spans="1:18" x14ac:dyDescent="0.2">
      <c r="A382" s="17"/>
      <c r="B382" s="137">
        <v>367</v>
      </c>
      <c r="C382" s="120">
        <f ca="1">'s1'!I385</f>
        <v>180.32450932161177</v>
      </c>
      <c r="D382" s="120">
        <f ca="1">'s1'!J385</f>
        <v>76.252196635632643</v>
      </c>
      <c r="E382" s="28"/>
      <c r="F382" s="19">
        <f t="shared" ca="1" si="40"/>
        <v>3.7644991412743266E-2</v>
      </c>
      <c r="H382" s="19">
        <f t="shared" ca="1" si="41"/>
        <v>3.8589251753279374E-2</v>
      </c>
      <c r="I382" s="18"/>
      <c r="J382" s="121">
        <f t="shared" ca="1" si="44"/>
        <v>1000000</v>
      </c>
      <c r="K382" s="121">
        <f t="shared" ca="1" si="45"/>
        <v>-1000000</v>
      </c>
      <c r="M382" s="82">
        <f t="shared" ca="1" si="42"/>
        <v>4.7573538993612267E-2</v>
      </c>
      <c r="N382" s="18"/>
      <c r="O382" s="122">
        <f t="shared" ca="1" si="46"/>
        <v>1000000</v>
      </c>
      <c r="P382" s="122">
        <f t="shared" ca="1" si="47"/>
        <v>1000000</v>
      </c>
      <c r="R382" s="108">
        <f t="shared" ca="1" si="43"/>
        <v>2.9601515499235176E-2</v>
      </c>
    </row>
    <row r="383" spans="1:18" x14ac:dyDescent="0.2">
      <c r="A383" s="17"/>
      <c r="B383" s="137">
        <v>368</v>
      </c>
      <c r="C383" s="120">
        <f ca="1">'s1'!I386</f>
        <v>190.49867550222896</v>
      </c>
      <c r="D383" s="120">
        <f ca="1">'s1'!J386</f>
        <v>79.813682434042462</v>
      </c>
      <c r="E383" s="28"/>
      <c r="F383" s="19">
        <f t="shared" ca="1" si="40"/>
        <v>7.6173979392937389E-3</v>
      </c>
      <c r="H383" s="19">
        <f t="shared" ca="1" si="41"/>
        <v>5.7501496491805866E-2</v>
      </c>
      <c r="I383" s="18"/>
      <c r="J383" s="121">
        <f t="shared" ca="1" si="44"/>
        <v>1000000</v>
      </c>
      <c r="K383" s="121">
        <f t="shared" ca="1" si="45"/>
        <v>-1000000</v>
      </c>
      <c r="M383" s="82">
        <f t="shared" ca="1" si="42"/>
        <v>1.0000238128753435E-2</v>
      </c>
      <c r="N383" s="18"/>
      <c r="O383" s="122">
        <f t="shared" ca="1" si="46"/>
        <v>1000000</v>
      </c>
      <c r="P383" s="122">
        <f t="shared" ca="1" si="47"/>
        <v>1000000</v>
      </c>
      <c r="R383" s="108">
        <f t="shared" ca="1" si="43"/>
        <v>4.3706596279282474E-3</v>
      </c>
    </row>
    <row r="384" spans="1:18" x14ac:dyDescent="0.2">
      <c r="A384" s="17"/>
      <c r="B384" s="137">
        <v>369</v>
      </c>
      <c r="C384" s="120">
        <f ca="1">'s1'!I387</f>
        <v>190.04047494973815</v>
      </c>
      <c r="D384" s="120">
        <f ca="1">'s1'!J387</f>
        <v>88.417664320600181</v>
      </c>
      <c r="E384" s="28"/>
      <c r="F384" s="19">
        <f t="shared" ca="1" si="40"/>
        <v>1.5887086592278367E-2</v>
      </c>
      <c r="H384" s="19">
        <f t="shared" ca="1" si="41"/>
        <v>1.3431361314616131E-2</v>
      </c>
      <c r="I384" s="18"/>
      <c r="J384" s="121">
        <f t="shared" ca="1" si="44"/>
        <v>1000000</v>
      </c>
      <c r="K384" s="121">
        <f t="shared" ca="1" si="45"/>
        <v>-1000000</v>
      </c>
      <c r="M384" s="82">
        <f t="shared" ca="1" si="42"/>
        <v>4.8305741261965297E-4</v>
      </c>
      <c r="N384" s="18"/>
      <c r="O384" s="122">
        <f t="shared" ca="1" si="46"/>
        <v>1000000</v>
      </c>
      <c r="P384" s="122">
        <f t="shared" ca="1" si="47"/>
        <v>1000000</v>
      </c>
      <c r="R384" s="108">
        <f t="shared" ca="1" si="43"/>
        <v>1.2128723378255909E-3</v>
      </c>
    </row>
    <row r="385" spans="1:18" x14ac:dyDescent="0.2">
      <c r="A385" s="17"/>
      <c r="B385" s="137">
        <v>370</v>
      </c>
      <c r="C385" s="120">
        <f ca="1">'s1'!I388</f>
        <v>168.5955397023161</v>
      </c>
      <c r="D385" s="120">
        <f ca="1">'s1'!J388</f>
        <v>78.008184814882952</v>
      </c>
      <c r="E385" s="28"/>
      <c r="F385" s="19">
        <f t="shared" ca="1" si="40"/>
        <v>1.0707032568604112E-2</v>
      </c>
      <c r="H385" s="19">
        <f t="shared" ca="1" si="41"/>
        <v>1.9526245118428704E-3</v>
      </c>
      <c r="I385" s="18"/>
      <c r="J385" s="121">
        <f t="shared" ca="1" si="44"/>
        <v>168.5955397023161</v>
      </c>
      <c r="K385" s="121">
        <f t="shared" ca="1" si="45"/>
        <v>78.008184814882952</v>
      </c>
      <c r="M385" s="82">
        <f t="shared" ca="1" si="42"/>
        <v>2.5733159911002498E-2</v>
      </c>
      <c r="N385" s="18"/>
      <c r="O385" s="122">
        <f t="shared" ca="1" si="46"/>
        <v>1000000</v>
      </c>
      <c r="P385" s="122">
        <f t="shared" ca="1" si="47"/>
        <v>1000000</v>
      </c>
      <c r="R385" s="108">
        <f t="shared" ca="1" si="43"/>
        <v>2.6504790287690531E-2</v>
      </c>
    </row>
    <row r="386" spans="1:18" x14ac:dyDescent="0.2">
      <c r="A386" s="17"/>
      <c r="B386" s="137">
        <v>371</v>
      </c>
      <c r="C386" s="120">
        <f ca="1">'s1'!I389</f>
        <v>179.26620498201748</v>
      </c>
      <c r="D386" s="120">
        <f ca="1">'s1'!J389</f>
        <v>77.672458441299867</v>
      </c>
      <c r="E386" s="28"/>
      <c r="F386" s="19">
        <f t="shared" ca="1" si="40"/>
        <v>3.9321673625389811E-2</v>
      </c>
      <c r="H386" s="19">
        <f t="shared" ca="1" si="41"/>
        <v>6.1987645270803735E-2</v>
      </c>
      <c r="I386" s="18"/>
      <c r="J386" s="121">
        <f t="shared" ca="1" si="44"/>
        <v>1000000</v>
      </c>
      <c r="K386" s="121">
        <f t="shared" ca="1" si="45"/>
        <v>-1000000</v>
      </c>
      <c r="M386" s="82">
        <f t="shared" ca="1" si="42"/>
        <v>7.0870129304816121E-3</v>
      </c>
      <c r="N386" s="18"/>
      <c r="O386" s="122">
        <f t="shared" ca="1" si="46"/>
        <v>1000000</v>
      </c>
      <c r="P386" s="122">
        <f t="shared" ca="1" si="47"/>
        <v>1000000</v>
      </c>
      <c r="R386" s="108">
        <f t="shared" ca="1" si="43"/>
        <v>1.1356921188510557E-3</v>
      </c>
    </row>
    <row r="387" spans="1:18" x14ac:dyDescent="0.2">
      <c r="A387" s="17"/>
      <c r="B387" s="137">
        <v>372</v>
      </c>
      <c r="C387" s="120">
        <f ca="1">'s1'!I390</f>
        <v>161.18421328973599</v>
      </c>
      <c r="D387" s="120">
        <f ca="1">'s1'!J390</f>
        <v>75.48789647032622</v>
      </c>
      <c r="E387" s="28"/>
      <c r="F387" s="19">
        <f t="shared" ca="1" si="40"/>
        <v>6.7072869772381713E-3</v>
      </c>
      <c r="H387" s="19">
        <f t="shared" ca="1" si="41"/>
        <v>1.0324135859560171E-2</v>
      </c>
      <c r="I387" s="18"/>
      <c r="J387" s="121">
        <f t="shared" ca="1" si="44"/>
        <v>1000000</v>
      </c>
      <c r="K387" s="121">
        <f t="shared" ca="1" si="45"/>
        <v>-1000000</v>
      </c>
      <c r="M387" s="82">
        <f t="shared" ca="1" si="42"/>
        <v>1.1906831041603824E-2</v>
      </c>
      <c r="N387" s="18"/>
      <c r="O387" s="122">
        <f t="shared" ca="1" si="46"/>
        <v>161.18421328973599</v>
      </c>
      <c r="P387" s="122">
        <f t="shared" ca="1" si="47"/>
        <v>75.48789647032622</v>
      </c>
      <c r="R387" s="108">
        <f t="shared" ca="1" si="43"/>
        <v>3.0636029183423222E-3</v>
      </c>
    </row>
    <row r="388" spans="1:18" x14ac:dyDescent="0.2">
      <c r="A388" s="17"/>
      <c r="B388" s="137">
        <v>373</v>
      </c>
      <c r="C388" s="120">
        <f ca="1">'s1'!I391</f>
        <v>175.80084814660751</v>
      </c>
      <c r="D388" s="120">
        <f ca="1">'s1'!J391</f>
        <v>70.606705847040004</v>
      </c>
      <c r="E388" s="28"/>
      <c r="F388" s="19">
        <f t="shared" ca="1" si="40"/>
        <v>4.0202072152100898E-3</v>
      </c>
      <c r="H388" s="19">
        <f t="shared" ca="1" si="41"/>
        <v>2.1104479055939099E-3</v>
      </c>
      <c r="I388" s="18"/>
      <c r="J388" s="121">
        <f t="shared" ca="1" si="44"/>
        <v>1000000</v>
      </c>
      <c r="K388" s="121">
        <f t="shared" ca="1" si="45"/>
        <v>-1000000</v>
      </c>
      <c r="M388" s="82">
        <f t="shared" ca="1" si="42"/>
        <v>2.5883172480340229E-2</v>
      </c>
      <c r="N388" s="18"/>
      <c r="O388" s="122">
        <f t="shared" ca="1" si="46"/>
        <v>1000000</v>
      </c>
      <c r="P388" s="122">
        <f t="shared" ca="1" si="47"/>
        <v>1000000</v>
      </c>
      <c r="R388" s="108">
        <f t="shared" ca="1" si="43"/>
        <v>2.0147704655563148E-2</v>
      </c>
    </row>
    <row r="389" spans="1:18" x14ac:dyDescent="0.2">
      <c r="A389" s="17"/>
      <c r="B389" s="137">
        <v>374</v>
      </c>
      <c r="C389" s="120">
        <f ca="1">'s1'!I392</f>
        <v>190.30965502505836</v>
      </c>
      <c r="D389" s="120">
        <f ca="1">'s1'!J392</f>
        <v>83.386398012169252</v>
      </c>
      <c r="E389" s="28"/>
      <c r="F389" s="19">
        <f t="shared" ca="1" si="40"/>
        <v>2.1788016542489269E-2</v>
      </c>
      <c r="H389" s="19">
        <f t="shared" ca="1" si="41"/>
        <v>4.468921763505198E-2</v>
      </c>
      <c r="I389" s="18"/>
      <c r="J389" s="121">
        <f t="shared" ca="1" si="44"/>
        <v>1000000</v>
      </c>
      <c r="K389" s="121">
        <f t="shared" ca="1" si="45"/>
        <v>-1000000</v>
      </c>
      <c r="M389" s="82">
        <f t="shared" ca="1" si="42"/>
        <v>2.6398311805185419E-2</v>
      </c>
      <c r="N389" s="18"/>
      <c r="O389" s="122">
        <f t="shared" ca="1" si="46"/>
        <v>1000000</v>
      </c>
      <c r="P389" s="122">
        <f t="shared" ca="1" si="47"/>
        <v>1000000</v>
      </c>
      <c r="R389" s="108">
        <f t="shared" ca="1" si="43"/>
        <v>3.8432307117455817E-3</v>
      </c>
    </row>
    <row r="390" spans="1:18" x14ac:dyDescent="0.2">
      <c r="A390" s="17"/>
      <c r="B390" s="137">
        <v>375</v>
      </c>
      <c r="C390" s="120">
        <f ca="1">'s1'!I393</f>
        <v>172.55553461330283</v>
      </c>
      <c r="D390" s="120">
        <f ca="1">'s1'!J393</f>
        <v>71.222394359598184</v>
      </c>
      <c r="E390" s="28"/>
      <c r="F390" s="19">
        <f t="shared" ca="1" si="40"/>
        <v>1.9118795811287784E-2</v>
      </c>
      <c r="H390" s="19">
        <f t="shared" ca="1" si="41"/>
        <v>5.0740676775891877E-3</v>
      </c>
      <c r="I390" s="18"/>
      <c r="J390" s="121">
        <f t="shared" ca="1" si="44"/>
        <v>1000000</v>
      </c>
      <c r="K390" s="121">
        <f t="shared" ca="1" si="45"/>
        <v>-1000000</v>
      </c>
      <c r="M390" s="82">
        <f t="shared" ca="1" si="42"/>
        <v>3.4772692395982845E-2</v>
      </c>
      <c r="N390" s="18"/>
      <c r="O390" s="122">
        <f t="shared" ca="1" si="46"/>
        <v>1000000</v>
      </c>
      <c r="P390" s="122">
        <f t="shared" ca="1" si="47"/>
        <v>1000000</v>
      </c>
      <c r="R390" s="108">
        <f t="shared" ca="1" si="43"/>
        <v>2.3952938206463728E-2</v>
      </c>
    </row>
    <row r="391" spans="1:18" x14ac:dyDescent="0.2">
      <c r="A391" s="17"/>
      <c r="B391" s="137">
        <v>376</v>
      </c>
      <c r="C391" s="120">
        <f ca="1">'s1'!I394</f>
        <v>183.3580563011167</v>
      </c>
      <c r="D391" s="120">
        <f ca="1">'s1'!J394</f>
        <v>79.120917461375086</v>
      </c>
      <c r="E391" s="28"/>
      <c r="F391" s="19">
        <f t="shared" ca="1" si="40"/>
        <v>3.5888605861775308E-2</v>
      </c>
      <c r="H391" s="19">
        <f t="shared" ca="1" si="41"/>
        <v>7.147550503759692E-2</v>
      </c>
      <c r="I391" s="18"/>
      <c r="J391" s="121">
        <f t="shared" ca="1" si="44"/>
        <v>1000000</v>
      </c>
      <c r="K391" s="121">
        <f t="shared" ca="1" si="45"/>
        <v>-1000000</v>
      </c>
      <c r="M391" s="82">
        <f t="shared" ca="1" si="42"/>
        <v>3.9326568237386519E-2</v>
      </c>
      <c r="N391" s="18"/>
      <c r="O391" s="122">
        <f t="shared" ca="1" si="46"/>
        <v>1000000</v>
      </c>
      <c r="P391" s="122">
        <f t="shared" ca="1" si="47"/>
        <v>1000000</v>
      </c>
      <c r="R391" s="108">
        <f t="shared" ca="1" si="43"/>
        <v>1.1738448687285893E-2</v>
      </c>
    </row>
    <row r="392" spans="1:18" x14ac:dyDescent="0.2">
      <c r="A392" s="17"/>
      <c r="B392" s="137">
        <v>377</v>
      </c>
      <c r="C392" s="120">
        <f ca="1">'s1'!I395</f>
        <v>190.05360987623314</v>
      </c>
      <c r="D392" s="120">
        <f ca="1">'s1'!J395</f>
        <v>84.841017403401409</v>
      </c>
      <c r="E392" s="28"/>
      <c r="F392" s="19">
        <f t="shared" ca="1" si="40"/>
        <v>1.8942128836618333E-2</v>
      </c>
      <c r="H392" s="19">
        <f t="shared" ca="1" si="41"/>
        <v>4.3974403575455914E-2</v>
      </c>
      <c r="I392" s="18"/>
      <c r="J392" s="121">
        <f t="shared" ca="1" si="44"/>
        <v>1000000</v>
      </c>
      <c r="K392" s="121">
        <f t="shared" ca="1" si="45"/>
        <v>-1000000</v>
      </c>
      <c r="M392" s="82">
        <f t="shared" ca="1" si="42"/>
        <v>4.1961808661171796E-3</v>
      </c>
      <c r="N392" s="18"/>
      <c r="O392" s="122">
        <f t="shared" ca="1" si="46"/>
        <v>1000000</v>
      </c>
      <c r="P392" s="122">
        <f t="shared" ca="1" si="47"/>
        <v>1000000</v>
      </c>
      <c r="R392" s="108">
        <f t="shared" ca="1" si="43"/>
        <v>3.2501285474597313E-3</v>
      </c>
    </row>
    <row r="393" spans="1:18" x14ac:dyDescent="0.2">
      <c r="A393" s="17"/>
      <c r="B393" s="137">
        <v>378</v>
      </c>
      <c r="C393" s="120">
        <f ca="1">'s1'!I396</f>
        <v>192.45600659706693</v>
      </c>
      <c r="D393" s="120">
        <f ca="1">'s1'!J396</f>
        <v>81.948292773356172</v>
      </c>
      <c r="E393" s="28"/>
      <c r="F393" s="19">
        <f t="shared" ca="1" si="40"/>
        <v>1.5900534179687186E-2</v>
      </c>
      <c r="H393" s="19">
        <f t="shared" ca="1" si="41"/>
        <v>4.6004142322012397E-3</v>
      </c>
      <c r="I393" s="18"/>
      <c r="J393" s="121">
        <f t="shared" ca="1" si="44"/>
        <v>1000000</v>
      </c>
      <c r="K393" s="121">
        <f t="shared" ca="1" si="45"/>
        <v>-1000000</v>
      </c>
      <c r="M393" s="82">
        <f t="shared" ca="1" si="42"/>
        <v>2.1618196858814397E-2</v>
      </c>
      <c r="N393" s="18"/>
      <c r="O393" s="122">
        <f t="shared" ca="1" si="46"/>
        <v>1000000</v>
      </c>
      <c r="P393" s="122">
        <f t="shared" ca="1" si="47"/>
        <v>1000000</v>
      </c>
      <c r="R393" s="108">
        <f t="shared" ca="1" si="43"/>
        <v>3.6508808958234698E-4</v>
      </c>
    </row>
    <row r="394" spans="1:18" x14ac:dyDescent="0.2">
      <c r="A394" s="17"/>
      <c r="B394" s="137">
        <v>379</v>
      </c>
      <c r="C394" s="120">
        <f ca="1">'s1'!I397</f>
        <v>174.79315210130312</v>
      </c>
      <c r="D394" s="120">
        <f ca="1">'s1'!J397</f>
        <v>80.278594677670185</v>
      </c>
      <c r="E394" s="28"/>
      <c r="F394" s="19">
        <f t="shared" ca="1" si="40"/>
        <v>2.2816722798381102E-2</v>
      </c>
      <c r="H394" s="19">
        <f t="shared" ca="1" si="41"/>
        <v>5.9228215774176293E-2</v>
      </c>
      <c r="I394" s="18"/>
      <c r="J394" s="121">
        <f t="shared" ca="1" si="44"/>
        <v>1000000</v>
      </c>
      <c r="K394" s="121">
        <f t="shared" ca="1" si="45"/>
        <v>-1000000</v>
      </c>
      <c r="M394" s="82">
        <f t="shared" ca="1" si="42"/>
        <v>3.0590604868177319E-2</v>
      </c>
      <c r="N394" s="18"/>
      <c r="O394" s="122">
        <f t="shared" ca="1" si="46"/>
        <v>1000000</v>
      </c>
      <c r="P394" s="122">
        <f t="shared" ca="1" si="47"/>
        <v>1000000</v>
      </c>
      <c r="R394" s="108">
        <f t="shared" ca="1" si="43"/>
        <v>2.5574408975881674E-2</v>
      </c>
    </row>
    <row r="395" spans="1:18" x14ac:dyDescent="0.2">
      <c r="A395" s="17"/>
      <c r="B395" s="137">
        <v>380</v>
      </c>
      <c r="C395" s="120">
        <f ca="1">'s1'!I398</f>
        <v>203.05907695650501</v>
      </c>
      <c r="D395" s="120">
        <f ca="1">'s1'!J398</f>
        <v>92.175241572305268</v>
      </c>
      <c r="E395" s="28"/>
      <c r="F395" s="19">
        <f t="shared" ca="1" si="40"/>
        <v>1.3612351372100332E-3</v>
      </c>
      <c r="H395" s="19">
        <f t="shared" ca="1" si="41"/>
        <v>1.1938564914432683E-3</v>
      </c>
      <c r="I395" s="18"/>
      <c r="J395" s="121">
        <f t="shared" ca="1" si="44"/>
        <v>1000000</v>
      </c>
      <c r="K395" s="121">
        <f t="shared" ca="1" si="45"/>
        <v>-1000000</v>
      </c>
      <c r="M395" s="82">
        <f t="shared" ca="1" si="42"/>
        <v>7.2803277351337007E-5</v>
      </c>
      <c r="N395" s="18"/>
      <c r="O395" s="122">
        <f t="shared" ca="1" si="46"/>
        <v>1000000</v>
      </c>
      <c r="P395" s="122">
        <f t="shared" ca="1" si="47"/>
        <v>1000000</v>
      </c>
      <c r="R395" s="108">
        <f t="shared" ca="1" si="43"/>
        <v>1.4070966234545193E-5</v>
      </c>
    </row>
    <row r="396" spans="1:18" x14ac:dyDescent="0.2">
      <c r="A396" s="17"/>
      <c r="B396" s="137">
        <v>381</v>
      </c>
      <c r="C396" s="120">
        <f ca="1">'s1'!I399</f>
        <v>179.88374722076671</v>
      </c>
      <c r="D396" s="120">
        <f ca="1">'s1'!J399</f>
        <v>73.633311595047616</v>
      </c>
      <c r="E396" s="28"/>
      <c r="F396" s="19">
        <f t="shared" ca="1" si="40"/>
        <v>3.6365464435049899E-2</v>
      </c>
      <c r="H396" s="19">
        <f t="shared" ca="1" si="41"/>
        <v>2.6331776075014943E-2</v>
      </c>
      <c r="I396" s="18"/>
      <c r="J396" s="121">
        <f t="shared" ca="1" si="44"/>
        <v>1000000</v>
      </c>
      <c r="K396" s="121">
        <f t="shared" ca="1" si="45"/>
        <v>-1000000</v>
      </c>
      <c r="M396" s="82">
        <f t="shared" ca="1" si="42"/>
        <v>5.8742401416047973E-2</v>
      </c>
      <c r="N396" s="18"/>
      <c r="O396" s="122">
        <f t="shared" ca="1" si="46"/>
        <v>1000000</v>
      </c>
      <c r="P396" s="122">
        <f t="shared" ca="1" si="47"/>
        <v>1000000</v>
      </c>
      <c r="R396" s="108">
        <f t="shared" ca="1" si="43"/>
        <v>2.5075640937950203E-2</v>
      </c>
    </row>
    <row r="397" spans="1:18" x14ac:dyDescent="0.2">
      <c r="A397" s="17"/>
      <c r="B397" s="137">
        <v>382</v>
      </c>
      <c r="C397" s="120">
        <f ca="1">'s1'!I400</f>
        <v>189.39624771538845</v>
      </c>
      <c r="D397" s="120">
        <f ca="1">'s1'!J400</f>
        <v>85.41314619868642</v>
      </c>
      <c r="E397" s="28"/>
      <c r="F397" s="19">
        <f t="shared" ca="1" si="40"/>
        <v>2.3270263820761991E-3</v>
      </c>
      <c r="H397" s="19">
        <f t="shared" ca="1" si="41"/>
        <v>2.5121147340652554E-3</v>
      </c>
      <c r="I397" s="18"/>
      <c r="J397" s="121">
        <f t="shared" ca="1" si="44"/>
        <v>1000000</v>
      </c>
      <c r="K397" s="121">
        <f t="shared" ca="1" si="45"/>
        <v>-1000000</v>
      </c>
      <c r="M397" s="82">
        <f t="shared" ca="1" si="42"/>
        <v>8.8236117766743438E-4</v>
      </c>
      <c r="N397" s="18"/>
      <c r="O397" s="122">
        <f t="shared" ca="1" si="46"/>
        <v>1000000</v>
      </c>
      <c r="P397" s="122">
        <f t="shared" ca="1" si="47"/>
        <v>1000000</v>
      </c>
      <c r="R397" s="108">
        <f t="shared" ca="1" si="43"/>
        <v>4.2574941808039132E-3</v>
      </c>
    </row>
    <row r="398" spans="1:18" x14ac:dyDescent="0.2">
      <c r="A398" s="17"/>
      <c r="B398" s="137">
        <v>383</v>
      </c>
      <c r="C398" s="120">
        <f ca="1">'s1'!I401</f>
        <v>186.43446271695385</v>
      </c>
      <c r="D398" s="120">
        <f ca="1">'s1'!J401</f>
        <v>84.576967276314804</v>
      </c>
      <c r="E398" s="28"/>
      <c r="F398" s="19">
        <f t="shared" ca="1" si="40"/>
        <v>2.2906229306746934E-2</v>
      </c>
      <c r="H398" s="19">
        <f t="shared" ca="1" si="41"/>
        <v>3.0670522344447951E-2</v>
      </c>
      <c r="I398" s="18"/>
      <c r="J398" s="121">
        <f t="shared" ca="1" si="44"/>
        <v>1000000</v>
      </c>
      <c r="K398" s="121">
        <f t="shared" ca="1" si="45"/>
        <v>-1000000</v>
      </c>
      <c r="M398" s="82">
        <f t="shared" ca="1" si="42"/>
        <v>1.3294515679187777E-2</v>
      </c>
      <c r="N398" s="18"/>
      <c r="O398" s="122">
        <f t="shared" ca="1" si="46"/>
        <v>1000000</v>
      </c>
      <c r="P398" s="122">
        <f t="shared" ca="1" si="47"/>
        <v>1000000</v>
      </c>
      <c r="R398" s="108">
        <f t="shared" ca="1" si="43"/>
        <v>1.2687928548312064E-2</v>
      </c>
    </row>
    <row r="399" spans="1:18" x14ac:dyDescent="0.2">
      <c r="A399" s="17"/>
      <c r="B399" s="137">
        <v>384</v>
      </c>
      <c r="C399" s="120">
        <f ca="1">'s1'!I402</f>
        <v>182.37649060856273</v>
      </c>
      <c r="D399" s="120">
        <f ca="1">'s1'!J402</f>
        <v>82.13537118442926</v>
      </c>
      <c r="E399" s="28"/>
      <c r="F399" s="19">
        <f t="shared" ca="1" si="40"/>
        <v>1.093510258827177E-2</v>
      </c>
      <c r="H399" s="19">
        <f t="shared" ca="1" si="41"/>
        <v>9.3634547700801663E-4</v>
      </c>
      <c r="I399" s="18"/>
      <c r="J399" s="121">
        <f t="shared" ca="1" si="44"/>
        <v>1000000</v>
      </c>
      <c r="K399" s="121">
        <f t="shared" ca="1" si="45"/>
        <v>-1000000</v>
      </c>
      <c r="M399" s="82">
        <f t="shared" ca="1" si="42"/>
        <v>2.8107387581095329E-2</v>
      </c>
      <c r="N399" s="18"/>
      <c r="O399" s="122">
        <f t="shared" ca="1" si="46"/>
        <v>1000000</v>
      </c>
      <c r="P399" s="122">
        <f t="shared" ca="1" si="47"/>
        <v>1000000</v>
      </c>
      <c r="R399" s="108">
        <f t="shared" ca="1" si="43"/>
        <v>3.515182462226762E-3</v>
      </c>
    </row>
    <row r="400" spans="1:18" x14ac:dyDescent="0.2">
      <c r="A400" s="17"/>
      <c r="B400" s="137">
        <v>385</v>
      </c>
      <c r="C400" s="120">
        <f ca="1">'s1'!I403</f>
        <v>192.68888098253956</v>
      </c>
      <c r="D400" s="120">
        <f ca="1">'s1'!J403</f>
        <v>81.273229801269139</v>
      </c>
      <c r="E400" s="28"/>
      <c r="F400" s="19">
        <f t="shared" ref="F400:F463" ca="1" si="48">NORMDIST(C400,$C$10,$C$11,FALSE)  *RAND()</f>
        <v>1.523082421453294E-2</v>
      </c>
      <c r="H400" s="19">
        <f t="shared" ref="H400:H463" ca="1" si="49">NORMDIST(D400,$D$10,$D$11,FALSE)  *RAND()</f>
        <v>6.5078734824982831E-2</v>
      </c>
      <c r="I400" s="18"/>
      <c r="J400" s="121">
        <f t="shared" ca="1" si="44"/>
        <v>1000000</v>
      </c>
      <c r="K400" s="121">
        <f t="shared" ca="1" si="45"/>
        <v>-1000000</v>
      </c>
      <c r="M400" s="82">
        <f t="shared" ref="M400:M463" ca="1" si="50">NORMDIST(D400,$M$10,$M$11,FALSE)  *RAND()</f>
        <v>4.5176883689064098E-2</v>
      </c>
      <c r="N400" s="18"/>
      <c r="O400" s="122">
        <f t="shared" ca="1" si="46"/>
        <v>1000000</v>
      </c>
      <c r="P400" s="122">
        <f t="shared" ca="1" si="47"/>
        <v>1000000</v>
      </c>
      <c r="R400" s="108">
        <f t="shared" ref="R400:R463" ca="1" si="51">NORMDIST(C400,$R$10,$R$11,FALSE)  *RAND()</f>
        <v>1.1881556951342824E-4</v>
      </c>
    </row>
    <row r="401" spans="1:18" x14ac:dyDescent="0.2">
      <c r="A401" s="17"/>
      <c r="B401" s="137">
        <v>386</v>
      </c>
      <c r="C401" s="120">
        <f ca="1">'s1'!I404</f>
        <v>188.42197509037015</v>
      </c>
      <c r="D401" s="120">
        <f ca="1">'s1'!J404</f>
        <v>78.071462369383113</v>
      </c>
      <c r="E401" s="28"/>
      <c r="F401" s="19">
        <f t="shared" ca="1" si="48"/>
        <v>2.4063081965994132E-2</v>
      </c>
      <c r="H401" s="19">
        <f t="shared" ca="1" si="49"/>
        <v>4.5207583568429952E-2</v>
      </c>
      <c r="I401" s="18"/>
      <c r="J401" s="121">
        <f t="shared" ref="J401:J464" ca="1" si="52">IF(AND($J$7&lt;C401,C401&lt;$J$8),C401,1000000)</f>
        <v>1000000</v>
      </c>
      <c r="K401" s="121">
        <f t="shared" ref="K401:K464" ca="1" si="53">IF(AND($J$7&lt;C401,C401&lt;$J$8),D401,-1000000)</f>
        <v>-1000000</v>
      </c>
      <c r="M401" s="82">
        <f t="shared" ca="1" si="50"/>
        <v>1.30290932705137E-2</v>
      </c>
      <c r="N401" s="18"/>
      <c r="O401" s="122">
        <f t="shared" ref="O401:O464" ca="1" si="54">IF(AND($O$7&lt;D401,D401&lt;$O$8),C401,1000000)</f>
        <v>1000000</v>
      </c>
      <c r="P401" s="122">
        <f t="shared" ref="P401:P464" ca="1" si="55">IF(AND($O$7&lt;D401,D401&lt;$O$8),D401,1000000)</f>
        <v>1000000</v>
      </c>
      <c r="R401" s="108">
        <f t="shared" ca="1" si="51"/>
        <v>1.9708689615854078E-3</v>
      </c>
    </row>
    <row r="402" spans="1:18" x14ac:dyDescent="0.2">
      <c r="A402" s="17"/>
      <c r="B402" s="137">
        <v>387</v>
      </c>
      <c r="C402" s="120">
        <f ca="1">'s1'!I405</f>
        <v>178.3832381748494</v>
      </c>
      <c r="D402" s="120">
        <f ca="1">'s1'!J405</f>
        <v>88.320015189453272</v>
      </c>
      <c r="E402" s="28"/>
      <c r="F402" s="19">
        <f t="shared" ca="1" si="48"/>
        <v>7.6488315378812899E-3</v>
      </c>
      <c r="H402" s="19">
        <f t="shared" ca="1" si="49"/>
        <v>1.509790211036208E-2</v>
      </c>
      <c r="I402" s="18"/>
      <c r="J402" s="121">
        <f t="shared" ca="1" si="52"/>
        <v>1000000</v>
      </c>
      <c r="K402" s="121">
        <f t="shared" ca="1" si="53"/>
        <v>-1000000</v>
      </c>
      <c r="M402" s="82">
        <f t="shared" ca="1" si="50"/>
        <v>1.6714303735444482E-3</v>
      </c>
      <c r="N402" s="18"/>
      <c r="O402" s="122">
        <f t="shared" ca="1" si="54"/>
        <v>1000000</v>
      </c>
      <c r="P402" s="122">
        <f t="shared" ca="1" si="55"/>
        <v>1000000</v>
      </c>
      <c r="R402" s="108">
        <f t="shared" ca="1" si="51"/>
        <v>4.149067932624915E-3</v>
      </c>
    </row>
    <row r="403" spans="1:18" x14ac:dyDescent="0.2">
      <c r="A403" s="17"/>
      <c r="B403" s="137">
        <v>388</v>
      </c>
      <c r="C403" s="120">
        <f ca="1">'s1'!I406</f>
        <v>180.66085427063797</v>
      </c>
      <c r="D403" s="120">
        <f ca="1">'s1'!J406</f>
        <v>78.564063766021903</v>
      </c>
      <c r="E403" s="28"/>
      <c r="F403" s="19">
        <f t="shared" ca="1" si="48"/>
        <v>1.1306250887155511E-2</v>
      </c>
      <c r="H403" s="19">
        <f t="shared" ca="1" si="49"/>
        <v>1.513793196733052E-3</v>
      </c>
      <c r="I403" s="18"/>
      <c r="J403" s="121">
        <f t="shared" ca="1" si="52"/>
        <v>1000000</v>
      </c>
      <c r="K403" s="121">
        <f t="shared" ca="1" si="53"/>
        <v>-1000000</v>
      </c>
      <c r="M403" s="82">
        <f t="shared" ca="1" si="50"/>
        <v>1.4340439728529753E-3</v>
      </c>
      <c r="N403" s="18"/>
      <c r="O403" s="122">
        <f t="shared" ca="1" si="54"/>
        <v>1000000</v>
      </c>
      <c r="P403" s="122">
        <f t="shared" ca="1" si="55"/>
        <v>1000000</v>
      </c>
      <c r="R403" s="108">
        <f t="shared" ca="1" si="51"/>
        <v>2.532943132454336E-2</v>
      </c>
    </row>
    <row r="404" spans="1:18" x14ac:dyDescent="0.2">
      <c r="A404" s="17"/>
      <c r="B404" s="137">
        <v>389</v>
      </c>
      <c r="C404" s="120">
        <f ca="1">'s1'!I407</f>
        <v>165.05161261621137</v>
      </c>
      <c r="D404" s="120">
        <f ca="1">'s1'!J407</f>
        <v>75.789664136332476</v>
      </c>
      <c r="E404" s="28"/>
      <c r="F404" s="19">
        <f t="shared" ca="1" si="48"/>
        <v>9.1719420524953438E-3</v>
      </c>
      <c r="H404" s="19">
        <f t="shared" ca="1" si="49"/>
        <v>1.579031492695877E-2</v>
      </c>
      <c r="I404" s="18"/>
      <c r="J404" s="121">
        <f t="shared" ca="1" si="52"/>
        <v>1000000</v>
      </c>
      <c r="K404" s="121">
        <f t="shared" ca="1" si="53"/>
        <v>-1000000</v>
      </c>
      <c r="M404" s="82">
        <f t="shared" ca="1" si="50"/>
        <v>7.5049980214025258E-2</v>
      </c>
      <c r="N404" s="18"/>
      <c r="O404" s="122">
        <f t="shared" ca="1" si="54"/>
        <v>165.05161261621137</v>
      </c>
      <c r="P404" s="122">
        <f t="shared" ca="1" si="55"/>
        <v>75.789664136332476</v>
      </c>
      <c r="R404" s="108">
        <f t="shared" ca="1" si="51"/>
        <v>1.6726765114035924E-2</v>
      </c>
    </row>
    <row r="405" spans="1:18" x14ac:dyDescent="0.2">
      <c r="A405" s="17"/>
      <c r="B405" s="137">
        <v>390</v>
      </c>
      <c r="C405" s="120">
        <f ca="1">'s1'!I408</f>
        <v>187.86816044128997</v>
      </c>
      <c r="D405" s="120">
        <f ca="1">'s1'!J408</f>
        <v>79.292226561072198</v>
      </c>
      <c r="E405" s="28"/>
      <c r="F405" s="19">
        <f t="shared" ca="1" si="48"/>
        <v>2.1452628123686208E-2</v>
      </c>
      <c r="H405" s="19">
        <f t="shared" ca="1" si="49"/>
        <v>2.0760759188398117E-2</v>
      </c>
      <c r="I405" s="18"/>
      <c r="J405" s="121">
        <f t="shared" ca="1" si="52"/>
        <v>1000000</v>
      </c>
      <c r="K405" s="121">
        <f t="shared" ca="1" si="53"/>
        <v>-1000000</v>
      </c>
      <c r="M405" s="82">
        <f t="shared" ca="1" si="50"/>
        <v>3.2660722544579357E-2</v>
      </c>
      <c r="N405" s="18"/>
      <c r="O405" s="122">
        <f t="shared" ca="1" si="54"/>
        <v>1000000</v>
      </c>
      <c r="P405" s="122">
        <f t="shared" ca="1" si="55"/>
        <v>1000000</v>
      </c>
      <c r="R405" s="108">
        <f t="shared" ca="1" si="51"/>
        <v>5.2462036686704147E-3</v>
      </c>
    </row>
    <row r="406" spans="1:18" x14ac:dyDescent="0.2">
      <c r="A406" s="17"/>
      <c r="B406" s="137">
        <v>391</v>
      </c>
      <c r="C406" s="120">
        <f ca="1">'s1'!I409</f>
        <v>176.04733757134323</v>
      </c>
      <c r="D406" s="120">
        <f ca="1">'s1'!J409</f>
        <v>74.665177882353362</v>
      </c>
      <c r="E406" s="28"/>
      <c r="F406" s="19">
        <f t="shared" ca="1" si="48"/>
        <v>2.6232267711130122E-3</v>
      </c>
      <c r="H406" s="19">
        <f t="shared" ca="1" si="49"/>
        <v>3.8985314517841138E-2</v>
      </c>
      <c r="I406" s="18"/>
      <c r="J406" s="121">
        <f t="shared" ca="1" si="52"/>
        <v>1000000</v>
      </c>
      <c r="K406" s="121">
        <f t="shared" ca="1" si="53"/>
        <v>-1000000</v>
      </c>
      <c r="M406" s="82">
        <f t="shared" ca="1" si="50"/>
        <v>7.4080026807066587E-2</v>
      </c>
      <c r="N406" s="18"/>
      <c r="O406" s="122">
        <f t="shared" ca="1" si="54"/>
        <v>176.04733757134323</v>
      </c>
      <c r="P406" s="122">
        <f t="shared" ca="1" si="55"/>
        <v>74.665177882353362</v>
      </c>
      <c r="R406" s="108">
        <f t="shared" ca="1" si="51"/>
        <v>2.4075823547400753E-2</v>
      </c>
    </row>
    <row r="407" spans="1:18" x14ac:dyDescent="0.2">
      <c r="A407" s="17"/>
      <c r="B407" s="137">
        <v>392</v>
      </c>
      <c r="C407" s="120">
        <f ca="1">'s1'!I410</f>
        <v>170.98310014765346</v>
      </c>
      <c r="D407" s="120">
        <f ca="1">'s1'!J410</f>
        <v>76.873513029309578</v>
      </c>
      <c r="E407" s="28"/>
      <c r="F407" s="19">
        <f t="shared" ca="1" si="48"/>
        <v>1.1575055473376623E-2</v>
      </c>
      <c r="H407" s="19">
        <f t="shared" ca="1" si="49"/>
        <v>5.6569741959760861E-2</v>
      </c>
      <c r="I407" s="18"/>
      <c r="J407" s="121">
        <f t="shared" ca="1" si="52"/>
        <v>170.98310014765346</v>
      </c>
      <c r="K407" s="121">
        <f t="shared" ca="1" si="53"/>
        <v>76.873513029309578</v>
      </c>
      <c r="M407" s="82">
        <f t="shared" ca="1" si="50"/>
        <v>6.5429036177300351E-2</v>
      </c>
      <c r="N407" s="18"/>
      <c r="O407" s="122">
        <f t="shared" ca="1" si="54"/>
        <v>1000000</v>
      </c>
      <c r="P407" s="122">
        <f t="shared" ca="1" si="55"/>
        <v>1000000</v>
      </c>
      <c r="R407" s="108">
        <f t="shared" ca="1" si="51"/>
        <v>1.6897739757559822E-2</v>
      </c>
    </row>
    <row r="408" spans="1:18" x14ac:dyDescent="0.2">
      <c r="A408" s="17"/>
      <c r="B408" s="137">
        <v>393</v>
      </c>
      <c r="C408" s="120">
        <f ca="1">'s1'!I411</f>
        <v>183.44484369079447</v>
      </c>
      <c r="D408" s="120">
        <f ca="1">'s1'!J411</f>
        <v>72.650310993376507</v>
      </c>
      <c r="E408" s="28"/>
      <c r="F408" s="19">
        <f t="shared" ca="1" si="48"/>
        <v>1.1669224217289458E-2</v>
      </c>
      <c r="H408" s="19">
        <f t="shared" ca="1" si="49"/>
        <v>1.6271752836696164E-2</v>
      </c>
      <c r="I408" s="18"/>
      <c r="J408" s="121">
        <f t="shared" ca="1" si="52"/>
        <v>1000000</v>
      </c>
      <c r="K408" s="121">
        <f t="shared" ca="1" si="53"/>
        <v>-1000000</v>
      </c>
      <c r="M408" s="82">
        <f t="shared" ca="1" si="50"/>
        <v>4.2479040709904478E-2</v>
      </c>
      <c r="N408" s="18"/>
      <c r="O408" s="122">
        <f t="shared" ca="1" si="54"/>
        <v>1000000</v>
      </c>
      <c r="P408" s="122">
        <f t="shared" ca="1" si="55"/>
        <v>1000000</v>
      </c>
      <c r="R408" s="108">
        <f t="shared" ca="1" si="51"/>
        <v>2.3406164280372892E-2</v>
      </c>
    </row>
    <row r="409" spans="1:18" x14ac:dyDescent="0.2">
      <c r="A409" s="17"/>
      <c r="B409" s="137">
        <v>394</v>
      </c>
      <c r="C409" s="120">
        <f ca="1">'s1'!I412</f>
        <v>194.32919600478641</v>
      </c>
      <c r="D409" s="120">
        <f ca="1">'s1'!J412</f>
        <v>81.76201851122913</v>
      </c>
      <c r="E409" s="28"/>
      <c r="F409" s="19">
        <f t="shared" ca="1" si="48"/>
        <v>1.3427501522684194E-2</v>
      </c>
      <c r="H409" s="19">
        <f t="shared" ca="1" si="49"/>
        <v>2.489156575853774E-2</v>
      </c>
      <c r="I409" s="18"/>
      <c r="J409" s="121">
        <f t="shared" ca="1" si="52"/>
        <v>1000000</v>
      </c>
      <c r="K409" s="121">
        <f t="shared" ca="1" si="53"/>
        <v>-1000000</v>
      </c>
      <c r="M409" s="82">
        <f t="shared" ca="1" si="50"/>
        <v>1.0172954658169869E-2</v>
      </c>
      <c r="N409" s="18"/>
      <c r="O409" s="122">
        <f t="shared" ca="1" si="54"/>
        <v>1000000</v>
      </c>
      <c r="P409" s="122">
        <f t="shared" ca="1" si="55"/>
        <v>1000000</v>
      </c>
      <c r="R409" s="108">
        <f t="shared" ca="1" si="51"/>
        <v>5.2472485065289693E-4</v>
      </c>
    </row>
    <row r="410" spans="1:18" x14ac:dyDescent="0.2">
      <c r="A410" s="17"/>
      <c r="B410" s="137">
        <v>395</v>
      </c>
      <c r="C410" s="120">
        <f ca="1">'s1'!I413</f>
        <v>173.98376765472943</v>
      </c>
      <c r="D410" s="120">
        <f ca="1">'s1'!J413</f>
        <v>74.601522903987899</v>
      </c>
      <c r="E410" s="28"/>
      <c r="F410" s="19">
        <f t="shared" ca="1" si="48"/>
        <v>7.5251701285535327E-3</v>
      </c>
      <c r="H410" s="19">
        <f t="shared" ca="1" si="49"/>
        <v>1.5523468007764081E-2</v>
      </c>
      <c r="I410" s="18"/>
      <c r="J410" s="121">
        <f t="shared" ca="1" si="52"/>
        <v>1000000</v>
      </c>
      <c r="K410" s="121">
        <f t="shared" ca="1" si="53"/>
        <v>-1000000</v>
      </c>
      <c r="M410" s="82">
        <f t="shared" ca="1" si="50"/>
        <v>1.6024967552260138E-2</v>
      </c>
      <c r="N410" s="18"/>
      <c r="O410" s="122">
        <f t="shared" ca="1" si="54"/>
        <v>173.98376765472943</v>
      </c>
      <c r="P410" s="122">
        <f t="shared" ca="1" si="55"/>
        <v>74.601522903987899</v>
      </c>
      <c r="R410" s="108">
        <f t="shared" ca="1" si="51"/>
        <v>1.8115729508849616E-2</v>
      </c>
    </row>
    <row r="411" spans="1:18" x14ac:dyDescent="0.2">
      <c r="A411" s="17"/>
      <c r="B411" s="137">
        <v>396</v>
      </c>
      <c r="C411" s="120">
        <f ca="1">'s1'!I414</f>
        <v>173.49863410135492</v>
      </c>
      <c r="D411" s="120">
        <f ca="1">'s1'!J414</f>
        <v>74.772966562798501</v>
      </c>
      <c r="E411" s="28"/>
      <c r="F411" s="19">
        <f t="shared" ca="1" si="48"/>
        <v>6.9476832950775488E-3</v>
      </c>
      <c r="H411" s="19">
        <f t="shared" ca="1" si="49"/>
        <v>1.4290030293456156E-2</v>
      </c>
      <c r="I411" s="18"/>
      <c r="J411" s="121">
        <f t="shared" ca="1" si="52"/>
        <v>1000000</v>
      </c>
      <c r="K411" s="121">
        <f t="shared" ca="1" si="53"/>
        <v>-1000000</v>
      </c>
      <c r="M411" s="82">
        <f t="shared" ca="1" si="50"/>
        <v>3.4830936110051572E-2</v>
      </c>
      <c r="N411" s="18"/>
      <c r="O411" s="122">
        <f t="shared" ca="1" si="54"/>
        <v>173.49863410135492</v>
      </c>
      <c r="P411" s="122">
        <f t="shared" ca="1" si="55"/>
        <v>74.772966562798501</v>
      </c>
      <c r="R411" s="108">
        <f t="shared" ca="1" si="51"/>
        <v>2.8757229675487536E-2</v>
      </c>
    </row>
    <row r="412" spans="1:18" x14ac:dyDescent="0.2">
      <c r="A412" s="17"/>
      <c r="B412" s="137">
        <v>397</v>
      </c>
      <c r="C412" s="120">
        <f ca="1">'s1'!I415</f>
        <v>180.14695001565457</v>
      </c>
      <c r="D412" s="120">
        <f ca="1">'s1'!J415</f>
        <v>77.564663003817643</v>
      </c>
      <c r="E412" s="28"/>
      <c r="F412" s="19">
        <f t="shared" ca="1" si="48"/>
        <v>4.7975577591247934E-3</v>
      </c>
      <c r="H412" s="19">
        <f t="shared" ca="1" si="49"/>
        <v>3.8330162941093968E-2</v>
      </c>
      <c r="I412" s="18"/>
      <c r="J412" s="121">
        <f t="shared" ca="1" si="52"/>
        <v>1000000</v>
      </c>
      <c r="K412" s="121">
        <f t="shared" ca="1" si="53"/>
        <v>-1000000</v>
      </c>
      <c r="M412" s="82">
        <f t="shared" ca="1" si="50"/>
        <v>2.1707865247377861E-2</v>
      </c>
      <c r="N412" s="18"/>
      <c r="O412" s="122">
        <f t="shared" ca="1" si="54"/>
        <v>1000000</v>
      </c>
      <c r="P412" s="122">
        <f t="shared" ca="1" si="55"/>
        <v>1000000</v>
      </c>
      <c r="R412" s="108">
        <f t="shared" ca="1" si="51"/>
        <v>8.0293108152557306E-3</v>
      </c>
    </row>
    <row r="413" spans="1:18" x14ac:dyDescent="0.2">
      <c r="A413" s="17"/>
      <c r="B413" s="137">
        <v>398</v>
      </c>
      <c r="C413" s="120">
        <f ca="1">'s1'!I416</f>
        <v>174.533085729769</v>
      </c>
      <c r="D413" s="120">
        <f ca="1">'s1'!J416</f>
        <v>83.579274819561618</v>
      </c>
      <c r="E413" s="28"/>
      <c r="F413" s="19">
        <f t="shared" ca="1" si="48"/>
        <v>5.6647314455800252E-3</v>
      </c>
      <c r="H413" s="19">
        <f t="shared" ca="1" si="49"/>
        <v>5.821990766593664E-2</v>
      </c>
      <c r="I413" s="18"/>
      <c r="J413" s="121">
        <f t="shared" ca="1" si="52"/>
        <v>1000000</v>
      </c>
      <c r="K413" s="121">
        <f t="shared" ca="1" si="53"/>
        <v>-1000000</v>
      </c>
      <c r="M413" s="82">
        <f t="shared" ca="1" si="50"/>
        <v>2.0789778859284336E-2</v>
      </c>
      <c r="N413" s="18"/>
      <c r="O413" s="122">
        <f t="shared" ca="1" si="54"/>
        <v>1000000</v>
      </c>
      <c r="P413" s="122">
        <f t="shared" ca="1" si="55"/>
        <v>1000000</v>
      </c>
      <c r="R413" s="108">
        <f t="shared" ca="1" si="51"/>
        <v>4.5072281002111692E-2</v>
      </c>
    </row>
    <row r="414" spans="1:18" x14ac:dyDescent="0.2">
      <c r="A414" s="17"/>
      <c r="B414" s="137">
        <v>399</v>
      </c>
      <c r="C414" s="120">
        <f ca="1">'s1'!I417</f>
        <v>172.50632143971686</v>
      </c>
      <c r="D414" s="120">
        <f ca="1">'s1'!J417</f>
        <v>82.122704550885786</v>
      </c>
      <c r="E414" s="28"/>
      <c r="F414" s="19">
        <f t="shared" ca="1" si="48"/>
        <v>1.3036725878281683E-2</v>
      </c>
      <c r="H414" s="19">
        <f t="shared" ca="1" si="49"/>
        <v>6.6578305862081646E-2</v>
      </c>
      <c r="I414" s="18"/>
      <c r="J414" s="121">
        <f t="shared" ca="1" si="52"/>
        <v>1000000</v>
      </c>
      <c r="K414" s="121">
        <f t="shared" ca="1" si="53"/>
        <v>-1000000</v>
      </c>
      <c r="M414" s="82">
        <f t="shared" ca="1" si="50"/>
        <v>3.1598615843060583E-2</v>
      </c>
      <c r="N414" s="18"/>
      <c r="O414" s="122">
        <f t="shared" ca="1" si="54"/>
        <v>1000000</v>
      </c>
      <c r="P414" s="122">
        <f t="shared" ca="1" si="55"/>
        <v>1000000</v>
      </c>
      <c r="R414" s="108">
        <f t="shared" ca="1" si="51"/>
        <v>3.9489959140987935E-2</v>
      </c>
    </row>
    <row r="415" spans="1:18" x14ac:dyDescent="0.2">
      <c r="A415" s="17"/>
      <c r="B415" s="137">
        <v>400</v>
      </c>
      <c r="C415" s="120">
        <f ca="1">'s1'!I418</f>
        <v>185.19422994094165</v>
      </c>
      <c r="D415" s="120">
        <f ca="1">'s1'!J418</f>
        <v>84.440930384479202</v>
      </c>
      <c r="E415" s="28"/>
      <c r="F415" s="19">
        <f t="shared" ca="1" si="48"/>
        <v>2.8256984262662429E-2</v>
      </c>
      <c r="H415" s="19">
        <f t="shared" ca="1" si="49"/>
        <v>2.8598659246364934E-2</v>
      </c>
      <c r="I415" s="18"/>
      <c r="J415" s="121">
        <f t="shared" ca="1" si="52"/>
        <v>1000000</v>
      </c>
      <c r="K415" s="121">
        <f t="shared" ca="1" si="53"/>
        <v>-1000000</v>
      </c>
      <c r="M415" s="82">
        <f t="shared" ca="1" si="50"/>
        <v>6.9824601445343786E-3</v>
      </c>
      <c r="N415" s="18"/>
      <c r="O415" s="122">
        <f t="shared" ca="1" si="54"/>
        <v>1000000</v>
      </c>
      <c r="P415" s="122">
        <f t="shared" ca="1" si="55"/>
        <v>1000000</v>
      </c>
      <c r="R415" s="108">
        <f t="shared" ca="1" si="51"/>
        <v>6.5891624221657598E-3</v>
      </c>
    </row>
    <row r="416" spans="1:18" x14ac:dyDescent="0.2">
      <c r="A416" s="17"/>
      <c r="B416" s="137">
        <v>401</v>
      </c>
      <c r="C416" s="120">
        <f ca="1">'s1'!I419</f>
        <v>194.60660522288481</v>
      </c>
      <c r="D416" s="120">
        <f ca="1">'s1'!J419</f>
        <v>89.372780919212772</v>
      </c>
      <c r="E416" s="28"/>
      <c r="F416" s="19">
        <f t="shared" ca="1" si="48"/>
        <v>1.3554000608605538E-2</v>
      </c>
      <c r="H416" s="19">
        <f t="shared" ca="1" si="49"/>
        <v>1.3470585318729016E-2</v>
      </c>
      <c r="I416" s="18"/>
      <c r="J416" s="121">
        <f t="shared" ca="1" si="52"/>
        <v>1000000</v>
      </c>
      <c r="K416" s="121">
        <f t="shared" ca="1" si="53"/>
        <v>-1000000</v>
      </c>
      <c r="M416" s="82">
        <f t="shared" ca="1" si="50"/>
        <v>6.6652585605570793E-4</v>
      </c>
      <c r="N416" s="18"/>
      <c r="O416" s="122">
        <f t="shared" ca="1" si="54"/>
        <v>1000000</v>
      </c>
      <c r="P416" s="122">
        <f t="shared" ca="1" si="55"/>
        <v>1000000</v>
      </c>
      <c r="R416" s="108">
        <f t="shared" ca="1" si="51"/>
        <v>7.9242273351586766E-5</v>
      </c>
    </row>
    <row r="417" spans="1:18" x14ac:dyDescent="0.2">
      <c r="A417" s="17"/>
      <c r="B417" s="137">
        <v>402</v>
      </c>
      <c r="C417" s="120">
        <f ca="1">'s1'!I420</f>
        <v>192.77027019059767</v>
      </c>
      <c r="D417" s="120">
        <f ca="1">'s1'!J420</f>
        <v>87.152416807482567</v>
      </c>
      <c r="E417" s="28"/>
      <c r="F417" s="19">
        <f t="shared" ca="1" si="48"/>
        <v>4.3753027508705552E-3</v>
      </c>
      <c r="H417" s="19">
        <f t="shared" ca="1" si="49"/>
        <v>4.4360697862557367E-3</v>
      </c>
      <c r="I417" s="18"/>
      <c r="J417" s="121">
        <f t="shared" ca="1" si="52"/>
        <v>1000000</v>
      </c>
      <c r="K417" s="121">
        <f t="shared" ca="1" si="53"/>
        <v>-1000000</v>
      </c>
      <c r="M417" s="82">
        <f t="shared" ca="1" si="50"/>
        <v>2.0354746242437567E-3</v>
      </c>
      <c r="N417" s="18"/>
      <c r="O417" s="122">
        <f t="shared" ca="1" si="54"/>
        <v>1000000</v>
      </c>
      <c r="P417" s="122">
        <f t="shared" ca="1" si="55"/>
        <v>1000000</v>
      </c>
      <c r="R417" s="108">
        <f t="shared" ca="1" si="51"/>
        <v>1.4151658160947778E-3</v>
      </c>
    </row>
    <row r="418" spans="1:18" x14ac:dyDescent="0.2">
      <c r="A418" s="17"/>
      <c r="B418" s="137">
        <v>403</v>
      </c>
      <c r="C418" s="120">
        <f ca="1">'s1'!I421</f>
        <v>176.7316590519186</v>
      </c>
      <c r="D418" s="120">
        <f ca="1">'s1'!J421</f>
        <v>81.665358844336254</v>
      </c>
      <c r="E418" s="28"/>
      <c r="F418" s="19">
        <f t="shared" ca="1" si="48"/>
        <v>1.1300372907269764E-2</v>
      </c>
      <c r="H418" s="19">
        <f t="shared" ca="1" si="49"/>
        <v>4.2667171519480053E-2</v>
      </c>
      <c r="I418" s="18"/>
      <c r="J418" s="121">
        <f t="shared" ca="1" si="52"/>
        <v>1000000</v>
      </c>
      <c r="K418" s="121">
        <f t="shared" ca="1" si="53"/>
        <v>-1000000</v>
      </c>
      <c r="M418" s="82">
        <f t="shared" ca="1" si="50"/>
        <v>1.1505063879933603E-2</v>
      </c>
      <c r="N418" s="18"/>
      <c r="O418" s="122">
        <f t="shared" ca="1" si="54"/>
        <v>1000000</v>
      </c>
      <c r="P418" s="122">
        <f t="shared" ca="1" si="55"/>
        <v>1000000</v>
      </c>
      <c r="R418" s="108">
        <f t="shared" ca="1" si="51"/>
        <v>4.0264101628822116E-2</v>
      </c>
    </row>
    <row r="419" spans="1:18" x14ac:dyDescent="0.2">
      <c r="A419" s="17"/>
      <c r="B419" s="137">
        <v>404</v>
      </c>
      <c r="C419" s="120">
        <f ca="1">'s1'!I422</f>
        <v>190.69738340825683</v>
      </c>
      <c r="D419" s="120">
        <f ca="1">'s1'!J422</f>
        <v>80.509126293833049</v>
      </c>
      <c r="E419" s="28"/>
      <c r="F419" s="19">
        <f t="shared" ca="1" si="48"/>
        <v>5.5300010442637575E-4</v>
      </c>
      <c r="H419" s="19">
        <f t="shared" ca="1" si="49"/>
        <v>6.1648409934259796E-2</v>
      </c>
      <c r="I419" s="18"/>
      <c r="J419" s="121">
        <f t="shared" ca="1" si="52"/>
        <v>1000000</v>
      </c>
      <c r="K419" s="121">
        <f t="shared" ca="1" si="53"/>
        <v>-1000000</v>
      </c>
      <c r="M419" s="82">
        <f t="shared" ca="1" si="50"/>
        <v>4.4687384393303622E-2</v>
      </c>
      <c r="N419" s="18"/>
      <c r="O419" s="122">
        <f t="shared" ca="1" si="54"/>
        <v>1000000</v>
      </c>
      <c r="P419" s="122">
        <f t="shared" ca="1" si="55"/>
        <v>1000000</v>
      </c>
      <c r="R419" s="108">
        <f t="shared" ca="1" si="51"/>
        <v>1.7092208482918359E-3</v>
      </c>
    </row>
    <row r="420" spans="1:18" x14ac:dyDescent="0.2">
      <c r="A420" s="17"/>
      <c r="B420" s="137">
        <v>405</v>
      </c>
      <c r="C420" s="120">
        <f ca="1">'s1'!I423</f>
        <v>182.58123080721691</v>
      </c>
      <c r="D420" s="120">
        <f ca="1">'s1'!J423</f>
        <v>81.600696935284162</v>
      </c>
      <c r="E420" s="28"/>
      <c r="F420" s="19">
        <f t="shared" ca="1" si="48"/>
        <v>1.9159147569850671E-2</v>
      </c>
      <c r="H420" s="19">
        <f t="shared" ca="1" si="49"/>
        <v>5.9766673573189918E-2</v>
      </c>
      <c r="I420" s="18"/>
      <c r="J420" s="121">
        <f t="shared" ca="1" si="52"/>
        <v>1000000</v>
      </c>
      <c r="K420" s="121">
        <f t="shared" ca="1" si="53"/>
        <v>-1000000</v>
      </c>
      <c r="M420" s="82">
        <f t="shared" ca="1" si="50"/>
        <v>1.8240980936102411E-2</v>
      </c>
      <c r="N420" s="18"/>
      <c r="O420" s="122">
        <f t="shared" ca="1" si="54"/>
        <v>1000000</v>
      </c>
      <c r="P420" s="122">
        <f t="shared" ca="1" si="55"/>
        <v>1000000</v>
      </c>
      <c r="R420" s="108">
        <f t="shared" ca="1" si="51"/>
        <v>2.6295056844479706E-2</v>
      </c>
    </row>
    <row r="421" spans="1:18" x14ac:dyDescent="0.2">
      <c r="A421" s="17"/>
      <c r="B421" s="137">
        <v>406</v>
      </c>
      <c r="C421" s="120">
        <f ca="1">'s1'!I424</f>
        <v>195.36647133205514</v>
      </c>
      <c r="D421" s="120">
        <f ca="1">'s1'!J424</f>
        <v>82.740749840960348</v>
      </c>
      <c r="E421" s="28"/>
      <c r="F421" s="19">
        <f t="shared" ca="1" si="48"/>
        <v>3.8165883630122094E-3</v>
      </c>
      <c r="H421" s="19">
        <f t="shared" ca="1" si="49"/>
        <v>1.0812924874690155E-2</v>
      </c>
      <c r="I421" s="18"/>
      <c r="J421" s="121">
        <f t="shared" ca="1" si="52"/>
        <v>1000000</v>
      </c>
      <c r="K421" s="121">
        <f t="shared" ca="1" si="53"/>
        <v>-1000000</v>
      </c>
      <c r="M421" s="82">
        <f t="shared" ca="1" si="50"/>
        <v>1.1282694391905801E-2</v>
      </c>
      <c r="N421" s="18"/>
      <c r="O421" s="122">
        <f t="shared" ca="1" si="54"/>
        <v>1000000</v>
      </c>
      <c r="P421" s="122">
        <f t="shared" ca="1" si="55"/>
        <v>1000000</v>
      </c>
      <c r="R421" s="108">
        <f t="shared" ca="1" si="51"/>
        <v>1.3302576378318963E-3</v>
      </c>
    </row>
    <row r="422" spans="1:18" x14ac:dyDescent="0.2">
      <c r="A422" s="17"/>
      <c r="B422" s="137">
        <v>407</v>
      </c>
      <c r="C422" s="120">
        <f ca="1">'s1'!I425</f>
        <v>152.14587508349231</v>
      </c>
      <c r="D422" s="120">
        <f ca="1">'s1'!J425</f>
        <v>70.413554328271914</v>
      </c>
      <c r="E422" s="28"/>
      <c r="F422" s="19">
        <f t="shared" ca="1" si="48"/>
        <v>3.8106972646053267E-4</v>
      </c>
      <c r="H422" s="19">
        <f t="shared" ca="1" si="49"/>
        <v>7.9221785101487013E-3</v>
      </c>
      <c r="I422" s="18"/>
      <c r="J422" s="121">
        <f t="shared" ca="1" si="52"/>
        <v>1000000</v>
      </c>
      <c r="K422" s="121">
        <f t="shared" ca="1" si="53"/>
        <v>-1000000</v>
      </c>
      <c r="M422" s="82">
        <f t="shared" ca="1" si="50"/>
        <v>1.3988102992697917E-2</v>
      </c>
      <c r="N422" s="18"/>
      <c r="O422" s="122">
        <f t="shared" ca="1" si="54"/>
        <v>1000000</v>
      </c>
      <c r="P422" s="122">
        <f t="shared" ca="1" si="55"/>
        <v>1000000</v>
      </c>
      <c r="R422" s="108">
        <f t="shared" ca="1" si="51"/>
        <v>1.7407807357131962E-4</v>
      </c>
    </row>
    <row r="423" spans="1:18" x14ac:dyDescent="0.2">
      <c r="A423" s="17"/>
      <c r="B423" s="137">
        <v>408</v>
      </c>
      <c r="C423" s="120">
        <f ca="1">'s1'!I426</f>
        <v>186.50353858911524</v>
      </c>
      <c r="D423" s="120">
        <f ca="1">'s1'!J426</f>
        <v>83.138195542983624</v>
      </c>
      <c r="E423" s="28"/>
      <c r="F423" s="19">
        <f t="shared" ca="1" si="48"/>
        <v>1.6886295835338232E-2</v>
      </c>
      <c r="H423" s="19">
        <f t="shared" ca="1" si="49"/>
        <v>1.8826765566821134E-2</v>
      </c>
      <c r="I423" s="18"/>
      <c r="J423" s="121">
        <f t="shared" ca="1" si="52"/>
        <v>1000000</v>
      </c>
      <c r="K423" s="121">
        <f t="shared" ca="1" si="53"/>
        <v>-1000000</v>
      </c>
      <c r="M423" s="82">
        <f t="shared" ca="1" si="50"/>
        <v>5.2131157556411355E-3</v>
      </c>
      <c r="N423" s="18"/>
      <c r="O423" s="122">
        <f t="shared" ca="1" si="54"/>
        <v>1000000</v>
      </c>
      <c r="P423" s="122">
        <f t="shared" ca="1" si="55"/>
        <v>1000000</v>
      </c>
      <c r="R423" s="108">
        <f t="shared" ca="1" si="51"/>
        <v>2.0300847455712798E-3</v>
      </c>
    </row>
    <row r="424" spans="1:18" x14ac:dyDescent="0.2">
      <c r="A424" s="17"/>
      <c r="B424" s="137">
        <v>409</v>
      </c>
      <c r="C424" s="120">
        <f ca="1">'s1'!I427</f>
        <v>188.04490866125718</v>
      </c>
      <c r="D424" s="120">
        <f ca="1">'s1'!J427</f>
        <v>81.003553986290569</v>
      </c>
      <c r="E424" s="28"/>
      <c r="F424" s="19">
        <f t="shared" ca="1" si="48"/>
        <v>1.9358997665943223E-3</v>
      </c>
      <c r="H424" s="19">
        <f t="shared" ca="1" si="49"/>
        <v>6.7269894184388182E-2</v>
      </c>
      <c r="I424" s="18"/>
      <c r="J424" s="121">
        <f t="shared" ca="1" si="52"/>
        <v>1000000</v>
      </c>
      <c r="K424" s="121">
        <f t="shared" ca="1" si="53"/>
        <v>-1000000</v>
      </c>
      <c r="M424" s="82">
        <f t="shared" ca="1" si="50"/>
        <v>3.5555455733822988E-2</v>
      </c>
      <c r="N424" s="18"/>
      <c r="O424" s="122">
        <f t="shared" ca="1" si="54"/>
        <v>1000000</v>
      </c>
      <c r="P424" s="122">
        <f t="shared" ca="1" si="55"/>
        <v>1000000</v>
      </c>
      <c r="R424" s="108">
        <f t="shared" ca="1" si="51"/>
        <v>5.0387183002032704E-3</v>
      </c>
    </row>
    <row r="425" spans="1:18" x14ac:dyDescent="0.2">
      <c r="A425" s="17"/>
      <c r="B425" s="137">
        <v>410</v>
      </c>
      <c r="C425" s="120">
        <f ca="1">'s1'!I428</f>
        <v>182.19652342924948</v>
      </c>
      <c r="D425" s="120">
        <f ca="1">'s1'!J428</f>
        <v>79.715687159488766</v>
      </c>
      <c r="E425" s="28"/>
      <c r="F425" s="19">
        <f t="shared" ca="1" si="48"/>
        <v>6.4512133578509441E-3</v>
      </c>
      <c r="H425" s="19">
        <f t="shared" ca="1" si="49"/>
        <v>4.3044888468515431E-2</v>
      </c>
      <c r="I425" s="18"/>
      <c r="J425" s="121">
        <f t="shared" ca="1" si="52"/>
        <v>1000000</v>
      </c>
      <c r="K425" s="121">
        <f t="shared" ca="1" si="53"/>
        <v>-1000000</v>
      </c>
      <c r="M425" s="82">
        <f t="shared" ca="1" si="50"/>
        <v>6.9142034949238387E-2</v>
      </c>
      <c r="N425" s="18"/>
      <c r="O425" s="122">
        <f t="shared" ca="1" si="54"/>
        <v>1000000</v>
      </c>
      <c r="P425" s="122">
        <f t="shared" ca="1" si="55"/>
        <v>1000000</v>
      </c>
      <c r="R425" s="108">
        <f t="shared" ca="1" si="51"/>
        <v>7.88973262833771E-3</v>
      </c>
    </row>
    <row r="426" spans="1:18" x14ac:dyDescent="0.2">
      <c r="A426" s="17"/>
      <c r="B426" s="137">
        <v>411</v>
      </c>
      <c r="C426" s="120">
        <f ca="1">'s1'!I429</f>
        <v>161.16636974910685</v>
      </c>
      <c r="D426" s="120">
        <f ca="1">'s1'!J429</f>
        <v>73.52569500083095</v>
      </c>
      <c r="E426" s="28"/>
      <c r="F426" s="19">
        <f t="shared" ca="1" si="48"/>
        <v>4.9019508851494325E-3</v>
      </c>
      <c r="H426" s="19">
        <f t="shared" ca="1" si="49"/>
        <v>9.6064305487043398E-3</v>
      </c>
      <c r="I426" s="18"/>
      <c r="J426" s="121">
        <f t="shared" ca="1" si="52"/>
        <v>1000000</v>
      </c>
      <c r="K426" s="121">
        <f t="shared" ca="1" si="53"/>
        <v>-1000000</v>
      </c>
      <c r="M426" s="82">
        <f t="shared" ca="1" si="50"/>
        <v>4.9225442706602444E-2</v>
      </c>
      <c r="N426" s="18"/>
      <c r="O426" s="122">
        <f t="shared" ca="1" si="54"/>
        <v>1000000</v>
      </c>
      <c r="P426" s="122">
        <f t="shared" ca="1" si="55"/>
        <v>1000000</v>
      </c>
      <c r="R426" s="108">
        <f t="shared" ca="1" si="51"/>
        <v>5.3104738713346047E-3</v>
      </c>
    </row>
    <row r="427" spans="1:18" x14ac:dyDescent="0.2">
      <c r="A427" s="17"/>
      <c r="B427" s="137">
        <v>412</v>
      </c>
      <c r="C427" s="120">
        <f ca="1">'s1'!I430</f>
        <v>188.18420193180873</v>
      </c>
      <c r="D427" s="120">
        <f ca="1">'s1'!J430</f>
        <v>84.236843276885082</v>
      </c>
      <c r="E427" s="28"/>
      <c r="F427" s="19">
        <f t="shared" ca="1" si="48"/>
        <v>1.6474466695732781E-2</v>
      </c>
      <c r="H427" s="19">
        <f t="shared" ca="1" si="49"/>
        <v>5.3014937821947369E-3</v>
      </c>
      <c r="I427" s="18"/>
      <c r="J427" s="121">
        <f t="shared" ca="1" si="52"/>
        <v>1000000</v>
      </c>
      <c r="K427" s="121">
        <f t="shared" ca="1" si="53"/>
        <v>-1000000</v>
      </c>
      <c r="M427" s="82">
        <f t="shared" ca="1" si="50"/>
        <v>1.3139801244089432E-2</v>
      </c>
      <c r="N427" s="18"/>
      <c r="O427" s="122">
        <f t="shared" ca="1" si="54"/>
        <v>1000000</v>
      </c>
      <c r="P427" s="122">
        <f t="shared" ca="1" si="55"/>
        <v>1000000</v>
      </c>
      <c r="R427" s="108">
        <f t="shared" ca="1" si="51"/>
        <v>1.7540957466920272E-3</v>
      </c>
    </row>
    <row r="428" spans="1:18" x14ac:dyDescent="0.2">
      <c r="A428" s="17"/>
      <c r="B428" s="137">
        <v>413</v>
      </c>
      <c r="C428" s="120">
        <f ca="1">'s1'!I431</f>
        <v>179.56297745053655</v>
      </c>
      <c r="D428" s="120">
        <f ca="1">'s1'!J431</f>
        <v>78.730690115389919</v>
      </c>
      <c r="E428" s="28"/>
      <c r="F428" s="19">
        <f t="shared" ca="1" si="48"/>
        <v>8.1190851182445251E-3</v>
      </c>
      <c r="H428" s="19">
        <f t="shared" ca="1" si="49"/>
        <v>4.9406450753560913E-2</v>
      </c>
      <c r="I428" s="18"/>
      <c r="J428" s="121">
        <f t="shared" ca="1" si="52"/>
        <v>1000000</v>
      </c>
      <c r="K428" s="121">
        <f t="shared" ca="1" si="53"/>
        <v>-1000000</v>
      </c>
      <c r="M428" s="82">
        <f t="shared" ca="1" si="50"/>
        <v>7.7262160976887373E-2</v>
      </c>
      <c r="N428" s="18"/>
      <c r="O428" s="122">
        <f t="shared" ca="1" si="54"/>
        <v>1000000</v>
      </c>
      <c r="P428" s="122">
        <f t="shared" ca="1" si="55"/>
        <v>1000000</v>
      </c>
      <c r="R428" s="108">
        <f t="shared" ca="1" si="51"/>
        <v>1.3790340130558375E-2</v>
      </c>
    </row>
    <row r="429" spans="1:18" x14ac:dyDescent="0.2">
      <c r="A429" s="17"/>
      <c r="B429" s="137">
        <v>414</v>
      </c>
      <c r="C429" s="120">
        <f ca="1">'s1'!I432</f>
        <v>166.28419940344082</v>
      </c>
      <c r="D429" s="120">
        <f ca="1">'s1'!J432</f>
        <v>70.386418294226885</v>
      </c>
      <c r="E429" s="28"/>
      <c r="F429" s="19">
        <f t="shared" ca="1" si="48"/>
        <v>8.6058538292411932E-3</v>
      </c>
      <c r="H429" s="19">
        <f t="shared" ca="1" si="49"/>
        <v>1.079884214292416E-2</v>
      </c>
      <c r="I429" s="18"/>
      <c r="J429" s="121">
        <f t="shared" ca="1" si="52"/>
        <v>1000000</v>
      </c>
      <c r="K429" s="121">
        <f t="shared" ca="1" si="53"/>
        <v>-1000000</v>
      </c>
      <c r="M429" s="82">
        <f t="shared" ca="1" si="50"/>
        <v>2.1459592025820044E-2</v>
      </c>
      <c r="N429" s="18"/>
      <c r="O429" s="122">
        <f t="shared" ca="1" si="54"/>
        <v>1000000</v>
      </c>
      <c r="P429" s="122">
        <f t="shared" ca="1" si="55"/>
        <v>1000000</v>
      </c>
      <c r="R429" s="108">
        <f t="shared" ca="1" si="51"/>
        <v>2.9250322980582645E-2</v>
      </c>
    </row>
    <row r="430" spans="1:18" x14ac:dyDescent="0.2">
      <c r="A430" s="17"/>
      <c r="B430" s="137">
        <v>415</v>
      </c>
      <c r="C430" s="120">
        <f ca="1">'s1'!I433</f>
        <v>170.38501239977623</v>
      </c>
      <c r="D430" s="120">
        <f ca="1">'s1'!J433</f>
        <v>79.134588032424006</v>
      </c>
      <c r="E430" s="28"/>
      <c r="F430" s="19">
        <f t="shared" ca="1" si="48"/>
        <v>2.8300731035686478E-3</v>
      </c>
      <c r="H430" s="19">
        <f t="shared" ca="1" si="49"/>
        <v>3.2125840312667291E-2</v>
      </c>
      <c r="I430" s="18"/>
      <c r="J430" s="121">
        <f t="shared" ca="1" si="52"/>
        <v>170.38501239977623</v>
      </c>
      <c r="K430" s="121">
        <f t="shared" ca="1" si="53"/>
        <v>79.134588032424006</v>
      </c>
      <c r="M430" s="82">
        <f t="shared" ca="1" si="50"/>
        <v>7.3264178155703186E-2</v>
      </c>
      <c r="N430" s="18"/>
      <c r="O430" s="122">
        <f t="shared" ca="1" si="54"/>
        <v>1000000</v>
      </c>
      <c r="P430" s="122">
        <f t="shared" ca="1" si="55"/>
        <v>1000000</v>
      </c>
      <c r="R430" s="108">
        <f t="shared" ca="1" si="51"/>
        <v>3.658356905096849E-2</v>
      </c>
    </row>
    <row r="431" spans="1:18" x14ac:dyDescent="0.2">
      <c r="A431" s="17"/>
      <c r="B431" s="137">
        <v>416</v>
      </c>
      <c r="C431" s="120">
        <f ca="1">'s1'!I434</f>
        <v>189.83341791532098</v>
      </c>
      <c r="D431" s="120">
        <f ca="1">'s1'!J434</f>
        <v>84.940757131587247</v>
      </c>
      <c r="E431" s="28"/>
      <c r="F431" s="19">
        <f t="shared" ca="1" si="48"/>
        <v>1.5054335054185098E-2</v>
      </c>
      <c r="H431" s="19">
        <f t="shared" ca="1" si="49"/>
        <v>4.3262183920080709E-2</v>
      </c>
      <c r="I431" s="18"/>
      <c r="J431" s="121">
        <f t="shared" ca="1" si="52"/>
        <v>1000000</v>
      </c>
      <c r="K431" s="121">
        <f t="shared" ca="1" si="53"/>
        <v>-1000000</v>
      </c>
      <c r="M431" s="82">
        <f t="shared" ca="1" si="50"/>
        <v>1.0324166210253167E-2</v>
      </c>
      <c r="N431" s="18"/>
      <c r="O431" s="122">
        <f t="shared" ca="1" si="54"/>
        <v>1000000</v>
      </c>
      <c r="P431" s="122">
        <f t="shared" ca="1" si="55"/>
        <v>1000000</v>
      </c>
      <c r="R431" s="108">
        <f t="shared" ca="1" si="51"/>
        <v>2.7859532753933673E-3</v>
      </c>
    </row>
    <row r="432" spans="1:18" x14ac:dyDescent="0.2">
      <c r="A432" s="17"/>
      <c r="B432" s="137">
        <v>417</v>
      </c>
      <c r="C432" s="120">
        <f ca="1">'s1'!I435</f>
        <v>179.56266001799662</v>
      </c>
      <c r="D432" s="120">
        <f ca="1">'s1'!J435</f>
        <v>77.127215515736083</v>
      </c>
      <c r="E432" s="28"/>
      <c r="F432" s="19">
        <f t="shared" ca="1" si="48"/>
        <v>2.1299275881651716E-2</v>
      </c>
      <c r="H432" s="19">
        <f t="shared" ca="1" si="49"/>
        <v>2.3872331173324752E-3</v>
      </c>
      <c r="I432" s="18"/>
      <c r="J432" s="121">
        <f t="shared" ca="1" si="52"/>
        <v>1000000</v>
      </c>
      <c r="K432" s="121">
        <f t="shared" ca="1" si="53"/>
        <v>-1000000</v>
      </c>
      <c r="M432" s="82">
        <f t="shared" ca="1" si="50"/>
        <v>5.9844997209098652E-2</v>
      </c>
      <c r="N432" s="18"/>
      <c r="O432" s="122">
        <f t="shared" ca="1" si="54"/>
        <v>1000000</v>
      </c>
      <c r="P432" s="122">
        <f t="shared" ca="1" si="55"/>
        <v>1000000</v>
      </c>
      <c r="R432" s="108">
        <f t="shared" ca="1" si="51"/>
        <v>3.5799941382491937E-3</v>
      </c>
    </row>
    <row r="433" spans="1:18" x14ac:dyDescent="0.2">
      <c r="A433" s="17"/>
      <c r="B433" s="137">
        <v>418</v>
      </c>
      <c r="C433" s="120">
        <f ca="1">'s1'!I436</f>
        <v>185.13344044056248</v>
      </c>
      <c r="D433" s="120">
        <f ca="1">'s1'!J436</f>
        <v>81.869263997966712</v>
      </c>
      <c r="E433" s="28"/>
      <c r="F433" s="19">
        <f t="shared" ca="1" si="48"/>
        <v>1.5143716714314555E-2</v>
      </c>
      <c r="H433" s="19">
        <f t="shared" ca="1" si="49"/>
        <v>3.4908065574387963E-2</v>
      </c>
      <c r="I433" s="18"/>
      <c r="J433" s="121">
        <f t="shared" ca="1" si="52"/>
        <v>1000000</v>
      </c>
      <c r="K433" s="121">
        <f t="shared" ca="1" si="53"/>
        <v>-1000000</v>
      </c>
      <c r="M433" s="82">
        <f t="shared" ca="1" si="50"/>
        <v>4.9228548862137855E-3</v>
      </c>
      <c r="N433" s="18"/>
      <c r="O433" s="122">
        <f t="shared" ca="1" si="54"/>
        <v>1000000</v>
      </c>
      <c r="P433" s="122">
        <f t="shared" ca="1" si="55"/>
        <v>1000000</v>
      </c>
      <c r="R433" s="108">
        <f t="shared" ca="1" si="51"/>
        <v>1.8346808857818872E-5</v>
      </c>
    </row>
    <row r="434" spans="1:18" x14ac:dyDescent="0.2">
      <c r="A434" s="17"/>
      <c r="B434" s="137">
        <v>419</v>
      </c>
      <c r="C434" s="120">
        <f ca="1">'s1'!I437</f>
        <v>180.79082104271185</v>
      </c>
      <c r="D434" s="120">
        <f ca="1">'s1'!J437</f>
        <v>82.460030602676184</v>
      </c>
      <c r="E434" s="28"/>
      <c r="F434" s="19">
        <f t="shared" ca="1" si="48"/>
        <v>2.3896052835102828E-2</v>
      </c>
      <c r="H434" s="19">
        <f t="shared" ca="1" si="49"/>
        <v>3.2038516363065762E-3</v>
      </c>
      <c r="I434" s="18"/>
      <c r="J434" s="121">
        <f t="shared" ca="1" si="52"/>
        <v>1000000</v>
      </c>
      <c r="K434" s="121">
        <f t="shared" ca="1" si="53"/>
        <v>-1000000</v>
      </c>
      <c r="M434" s="82">
        <f t="shared" ca="1" si="50"/>
        <v>2.7227657100532938E-2</v>
      </c>
      <c r="N434" s="18"/>
      <c r="O434" s="122">
        <f t="shared" ca="1" si="54"/>
        <v>1000000</v>
      </c>
      <c r="P434" s="122">
        <f t="shared" ca="1" si="55"/>
        <v>1000000</v>
      </c>
      <c r="R434" s="108">
        <f t="shared" ca="1" si="51"/>
        <v>2.1333798224300999E-2</v>
      </c>
    </row>
    <row r="435" spans="1:18" x14ac:dyDescent="0.2">
      <c r="A435" s="17"/>
      <c r="B435" s="137">
        <v>420</v>
      </c>
      <c r="C435" s="120">
        <f ca="1">'s1'!I438</f>
        <v>169.73394672215716</v>
      </c>
      <c r="D435" s="120">
        <f ca="1">'s1'!J438</f>
        <v>77.274064593079586</v>
      </c>
      <c r="E435" s="28"/>
      <c r="F435" s="19">
        <f t="shared" ca="1" si="48"/>
        <v>2.2264373130200354E-2</v>
      </c>
      <c r="H435" s="19">
        <f t="shared" ca="1" si="49"/>
        <v>3.0956793833736281E-2</v>
      </c>
      <c r="I435" s="18"/>
      <c r="J435" s="121">
        <f t="shared" ca="1" si="52"/>
        <v>169.73394672215716</v>
      </c>
      <c r="K435" s="121">
        <f t="shared" ca="1" si="53"/>
        <v>77.274064593079586</v>
      </c>
      <c r="M435" s="82">
        <f t="shared" ca="1" si="50"/>
        <v>1.5046942649022709E-2</v>
      </c>
      <c r="N435" s="18"/>
      <c r="O435" s="122">
        <f t="shared" ca="1" si="54"/>
        <v>1000000</v>
      </c>
      <c r="P435" s="122">
        <f t="shared" ca="1" si="55"/>
        <v>1000000</v>
      </c>
      <c r="R435" s="108">
        <f t="shared" ca="1" si="51"/>
        <v>4.1543387082260935E-2</v>
      </c>
    </row>
    <row r="436" spans="1:18" x14ac:dyDescent="0.2">
      <c r="A436" s="17"/>
      <c r="B436" s="137">
        <v>421</v>
      </c>
      <c r="C436" s="120">
        <f ca="1">'s1'!I439</f>
        <v>191.57404552396139</v>
      </c>
      <c r="D436" s="120">
        <f ca="1">'s1'!J439</f>
        <v>87.454212478780079</v>
      </c>
      <c r="E436" s="28"/>
      <c r="F436" s="19">
        <f t="shared" ca="1" si="48"/>
        <v>4.5085114014472901E-3</v>
      </c>
      <c r="H436" s="19">
        <f t="shared" ca="1" si="49"/>
        <v>1.7715137455850804E-2</v>
      </c>
      <c r="I436" s="18"/>
      <c r="J436" s="121">
        <f t="shared" ca="1" si="52"/>
        <v>1000000</v>
      </c>
      <c r="K436" s="121">
        <f t="shared" ca="1" si="53"/>
        <v>-1000000</v>
      </c>
      <c r="M436" s="82">
        <f t="shared" ca="1" si="50"/>
        <v>3.2733709351904831E-3</v>
      </c>
      <c r="N436" s="18"/>
      <c r="O436" s="122">
        <f t="shared" ca="1" si="54"/>
        <v>1000000</v>
      </c>
      <c r="P436" s="122">
        <f t="shared" ca="1" si="55"/>
        <v>1000000</v>
      </c>
      <c r="R436" s="108">
        <f t="shared" ca="1" si="51"/>
        <v>2.3289981048160687E-3</v>
      </c>
    </row>
    <row r="437" spans="1:18" x14ac:dyDescent="0.2">
      <c r="A437" s="17"/>
      <c r="B437" s="137">
        <v>422</v>
      </c>
      <c r="C437" s="120">
        <f ca="1">'s1'!I440</f>
        <v>175.97471267304638</v>
      </c>
      <c r="D437" s="120">
        <f ca="1">'s1'!J440</f>
        <v>85.758294116691701</v>
      </c>
      <c r="E437" s="28"/>
      <c r="F437" s="19">
        <f t="shared" ca="1" si="48"/>
        <v>7.4852487527226792E-3</v>
      </c>
      <c r="H437" s="19">
        <f t="shared" ca="1" si="49"/>
        <v>2.9947303311459236E-4</v>
      </c>
      <c r="I437" s="18"/>
      <c r="J437" s="121">
        <f t="shared" ca="1" si="52"/>
        <v>1000000</v>
      </c>
      <c r="K437" s="121">
        <f t="shared" ca="1" si="53"/>
        <v>-1000000</v>
      </c>
      <c r="M437" s="82">
        <f t="shared" ca="1" si="50"/>
        <v>5.7288928714432545E-3</v>
      </c>
      <c r="N437" s="18"/>
      <c r="O437" s="122">
        <f t="shared" ca="1" si="54"/>
        <v>1000000</v>
      </c>
      <c r="P437" s="122">
        <f t="shared" ca="1" si="55"/>
        <v>1000000</v>
      </c>
      <c r="R437" s="108">
        <f t="shared" ca="1" si="51"/>
        <v>2.1634616013606355E-2</v>
      </c>
    </row>
    <row r="438" spans="1:18" x14ac:dyDescent="0.2">
      <c r="A438" s="17"/>
      <c r="B438" s="137">
        <v>423</v>
      </c>
      <c r="C438" s="120">
        <f ca="1">'s1'!I441</f>
        <v>183.84170263316807</v>
      </c>
      <c r="D438" s="120">
        <f ca="1">'s1'!J441</f>
        <v>82.42648305069612</v>
      </c>
      <c r="E438" s="28"/>
      <c r="F438" s="19">
        <f t="shared" ca="1" si="48"/>
        <v>2.9397301775699054E-2</v>
      </c>
      <c r="H438" s="19">
        <f t="shared" ca="1" si="49"/>
        <v>4.0042490927263516E-2</v>
      </c>
      <c r="I438" s="18"/>
      <c r="J438" s="121">
        <f t="shared" ca="1" si="52"/>
        <v>1000000</v>
      </c>
      <c r="K438" s="121">
        <f t="shared" ca="1" si="53"/>
        <v>-1000000</v>
      </c>
      <c r="M438" s="82">
        <f t="shared" ca="1" si="50"/>
        <v>1.4433786339041601E-2</v>
      </c>
      <c r="N438" s="18"/>
      <c r="O438" s="122">
        <f t="shared" ca="1" si="54"/>
        <v>1000000</v>
      </c>
      <c r="P438" s="122">
        <f t="shared" ca="1" si="55"/>
        <v>1000000</v>
      </c>
      <c r="R438" s="108">
        <f t="shared" ca="1" si="51"/>
        <v>2.3028640971433707E-2</v>
      </c>
    </row>
    <row r="439" spans="1:18" x14ac:dyDescent="0.2">
      <c r="A439" s="17"/>
      <c r="B439" s="137">
        <v>424</v>
      </c>
      <c r="C439" s="120">
        <f ca="1">'s1'!I442</f>
        <v>175.9151408057603</v>
      </c>
      <c r="D439" s="120">
        <f ca="1">'s1'!J442</f>
        <v>75.334953523017603</v>
      </c>
      <c r="E439" s="28"/>
      <c r="F439" s="19">
        <f t="shared" ca="1" si="48"/>
        <v>9.1258245054049879E-4</v>
      </c>
      <c r="H439" s="19">
        <f t="shared" ca="1" si="49"/>
        <v>2.4422686862089454E-2</v>
      </c>
      <c r="I439" s="18"/>
      <c r="J439" s="121">
        <f t="shared" ca="1" si="52"/>
        <v>1000000</v>
      </c>
      <c r="K439" s="121">
        <f t="shared" ca="1" si="53"/>
        <v>-1000000</v>
      </c>
      <c r="M439" s="82">
        <f t="shared" ca="1" si="50"/>
        <v>5.6206658662528511E-2</v>
      </c>
      <c r="N439" s="18"/>
      <c r="O439" s="122">
        <f t="shared" ca="1" si="54"/>
        <v>175.9151408057603</v>
      </c>
      <c r="P439" s="122">
        <f t="shared" ca="1" si="55"/>
        <v>75.334953523017603</v>
      </c>
      <c r="R439" s="108">
        <f t="shared" ca="1" si="51"/>
        <v>4.0679867370235524E-3</v>
      </c>
    </row>
    <row r="440" spans="1:18" x14ac:dyDescent="0.2">
      <c r="A440" s="17"/>
      <c r="B440" s="137">
        <v>425</v>
      </c>
      <c r="C440" s="120">
        <f ca="1">'s1'!I443</f>
        <v>170.40960131675101</v>
      </c>
      <c r="D440" s="120">
        <f ca="1">'s1'!J443</f>
        <v>72.494591393077798</v>
      </c>
      <c r="E440" s="28"/>
      <c r="F440" s="19">
        <f t="shared" ca="1" si="48"/>
        <v>5.0315125873932783E-3</v>
      </c>
      <c r="H440" s="19">
        <f t="shared" ca="1" si="49"/>
        <v>9.1759515091573863E-3</v>
      </c>
      <c r="I440" s="18"/>
      <c r="J440" s="121">
        <f t="shared" ca="1" si="52"/>
        <v>170.40960131675101</v>
      </c>
      <c r="K440" s="121">
        <f t="shared" ca="1" si="53"/>
        <v>72.494591393077798</v>
      </c>
      <c r="M440" s="82">
        <f t="shared" ca="1" si="50"/>
        <v>4.1141444531224217E-2</v>
      </c>
      <c r="N440" s="18"/>
      <c r="O440" s="122">
        <f t="shared" ca="1" si="54"/>
        <v>1000000</v>
      </c>
      <c r="P440" s="122">
        <f t="shared" ca="1" si="55"/>
        <v>1000000</v>
      </c>
      <c r="R440" s="108">
        <f t="shared" ca="1" si="51"/>
        <v>3.8167432680590819E-3</v>
      </c>
    </row>
    <row r="441" spans="1:18" x14ac:dyDescent="0.2">
      <c r="A441" s="17"/>
      <c r="B441" s="137">
        <v>426</v>
      </c>
      <c r="C441" s="120">
        <f ca="1">'s1'!I444</f>
        <v>169.1926976744667</v>
      </c>
      <c r="D441" s="120">
        <f ca="1">'s1'!J444</f>
        <v>70.090157799492928</v>
      </c>
      <c r="E441" s="28"/>
      <c r="F441" s="19">
        <f t="shared" ca="1" si="48"/>
        <v>1.5655310629157173E-2</v>
      </c>
      <c r="H441" s="19">
        <f t="shared" ca="1" si="49"/>
        <v>6.1859560551540942E-3</v>
      </c>
      <c r="I441" s="18"/>
      <c r="J441" s="121">
        <f t="shared" ca="1" si="52"/>
        <v>169.1926976744667</v>
      </c>
      <c r="K441" s="121">
        <f t="shared" ca="1" si="53"/>
        <v>70.090157799492928</v>
      </c>
      <c r="M441" s="82">
        <f t="shared" ca="1" si="50"/>
        <v>1.2854623436376215E-2</v>
      </c>
      <c r="N441" s="18"/>
      <c r="O441" s="122">
        <f t="shared" ca="1" si="54"/>
        <v>1000000</v>
      </c>
      <c r="P441" s="122">
        <f t="shared" ca="1" si="55"/>
        <v>1000000</v>
      </c>
      <c r="R441" s="108">
        <f t="shared" ca="1" si="51"/>
        <v>2.4573046861307506E-2</v>
      </c>
    </row>
    <row r="442" spans="1:18" x14ac:dyDescent="0.2">
      <c r="A442" s="17"/>
      <c r="B442" s="137">
        <v>427</v>
      </c>
      <c r="C442" s="120">
        <f ca="1">'s1'!I445</f>
        <v>184.20381973652638</v>
      </c>
      <c r="D442" s="120">
        <f ca="1">'s1'!J445</f>
        <v>82.131614863477338</v>
      </c>
      <c r="E442" s="28"/>
      <c r="F442" s="19">
        <f t="shared" ca="1" si="48"/>
        <v>2.8025928704657536E-2</v>
      </c>
      <c r="H442" s="19">
        <f t="shared" ca="1" si="49"/>
        <v>2.2316656124497648E-3</v>
      </c>
      <c r="I442" s="18"/>
      <c r="J442" s="121">
        <f t="shared" ca="1" si="52"/>
        <v>1000000</v>
      </c>
      <c r="K442" s="121">
        <f t="shared" ca="1" si="53"/>
        <v>-1000000</v>
      </c>
      <c r="M442" s="82">
        <f t="shared" ca="1" si="50"/>
        <v>2.4112366657949056E-2</v>
      </c>
      <c r="N442" s="18"/>
      <c r="O442" s="122">
        <f t="shared" ca="1" si="54"/>
        <v>1000000</v>
      </c>
      <c r="P442" s="122">
        <f t="shared" ca="1" si="55"/>
        <v>1000000</v>
      </c>
      <c r="R442" s="108">
        <f t="shared" ca="1" si="51"/>
        <v>1.8872372938493812E-2</v>
      </c>
    </row>
    <row r="443" spans="1:18" x14ac:dyDescent="0.2">
      <c r="A443" s="17"/>
      <c r="B443" s="137">
        <v>428</v>
      </c>
      <c r="C443" s="120">
        <f ca="1">'s1'!I446</f>
        <v>177.40632108652332</v>
      </c>
      <c r="D443" s="120">
        <f ca="1">'s1'!J446</f>
        <v>77.539909450400401</v>
      </c>
      <c r="E443" s="28"/>
      <c r="F443" s="19">
        <f t="shared" ca="1" si="48"/>
        <v>2.9883605983785814E-2</v>
      </c>
      <c r="H443" s="19">
        <f t="shared" ca="1" si="49"/>
        <v>3.3368639635408565E-2</v>
      </c>
      <c r="I443" s="18"/>
      <c r="J443" s="121">
        <f t="shared" ca="1" si="52"/>
        <v>1000000</v>
      </c>
      <c r="K443" s="121">
        <f t="shared" ca="1" si="53"/>
        <v>-1000000</v>
      </c>
      <c r="M443" s="82">
        <f t="shared" ca="1" si="50"/>
        <v>6.4133727974038587E-2</v>
      </c>
      <c r="N443" s="18"/>
      <c r="O443" s="122">
        <f t="shared" ca="1" si="54"/>
        <v>1000000</v>
      </c>
      <c r="P443" s="122">
        <f t="shared" ca="1" si="55"/>
        <v>1000000</v>
      </c>
      <c r="R443" s="108">
        <f t="shared" ca="1" si="51"/>
        <v>1.4094184376205379E-2</v>
      </c>
    </row>
    <row r="444" spans="1:18" x14ac:dyDescent="0.2">
      <c r="A444" s="17"/>
      <c r="B444" s="137">
        <v>429</v>
      </c>
      <c r="C444" s="120">
        <f ca="1">'s1'!I447</f>
        <v>171.53317439234235</v>
      </c>
      <c r="D444" s="120">
        <f ca="1">'s1'!J447</f>
        <v>76.457002800417939</v>
      </c>
      <c r="E444" s="28"/>
      <c r="F444" s="19">
        <f t="shared" ca="1" si="48"/>
        <v>5.2546230467050165E-3</v>
      </c>
      <c r="H444" s="19">
        <f t="shared" ca="1" si="49"/>
        <v>1.6537214289807891E-2</v>
      </c>
      <c r="I444" s="18"/>
      <c r="J444" s="121">
        <f t="shared" ca="1" si="52"/>
        <v>171.53317439234235</v>
      </c>
      <c r="K444" s="121">
        <f t="shared" ca="1" si="53"/>
        <v>76.457002800417939</v>
      </c>
      <c r="M444" s="82">
        <f t="shared" ca="1" si="50"/>
        <v>2.199479522940927E-2</v>
      </c>
      <c r="N444" s="18"/>
      <c r="O444" s="122">
        <f t="shared" ca="1" si="54"/>
        <v>1000000</v>
      </c>
      <c r="P444" s="122">
        <f t="shared" ca="1" si="55"/>
        <v>1000000</v>
      </c>
      <c r="R444" s="108">
        <f t="shared" ca="1" si="51"/>
        <v>1.1093911173717802E-2</v>
      </c>
    </row>
    <row r="445" spans="1:18" x14ac:dyDescent="0.2">
      <c r="A445" s="17"/>
      <c r="B445" s="137">
        <v>430</v>
      </c>
      <c r="C445" s="120">
        <f ca="1">'s1'!I448</f>
        <v>167.94849720417437</v>
      </c>
      <c r="D445" s="120">
        <f ca="1">'s1'!J448</f>
        <v>72.656574868377234</v>
      </c>
      <c r="E445" s="28"/>
      <c r="F445" s="19">
        <f t="shared" ca="1" si="48"/>
        <v>7.5358922031904581E-3</v>
      </c>
      <c r="H445" s="19">
        <f t="shared" ca="1" si="49"/>
        <v>5.2272430759229315E-3</v>
      </c>
      <c r="I445" s="18"/>
      <c r="J445" s="121">
        <f t="shared" ca="1" si="52"/>
        <v>1000000</v>
      </c>
      <c r="K445" s="121">
        <f t="shared" ca="1" si="53"/>
        <v>-1000000</v>
      </c>
      <c r="M445" s="82">
        <f t="shared" ca="1" si="50"/>
        <v>2.2888462602996391E-2</v>
      </c>
      <c r="N445" s="18"/>
      <c r="O445" s="122">
        <f t="shared" ca="1" si="54"/>
        <v>1000000</v>
      </c>
      <c r="P445" s="122">
        <f t="shared" ca="1" si="55"/>
        <v>1000000</v>
      </c>
      <c r="R445" s="108">
        <f t="shared" ca="1" si="51"/>
        <v>1.0990812969923939E-2</v>
      </c>
    </row>
    <row r="446" spans="1:18" x14ac:dyDescent="0.2">
      <c r="A446" s="17"/>
      <c r="B446" s="137">
        <v>431</v>
      </c>
      <c r="C446" s="120">
        <f ca="1">'s1'!I449</f>
        <v>180.60846059281906</v>
      </c>
      <c r="D446" s="120">
        <f ca="1">'s1'!J449</f>
        <v>79.280394609170315</v>
      </c>
      <c r="E446" s="28"/>
      <c r="F446" s="19">
        <f t="shared" ca="1" si="48"/>
        <v>7.9486189143229569E-3</v>
      </c>
      <c r="H446" s="19">
        <f t="shared" ca="1" si="49"/>
        <v>5.2544986301661864E-2</v>
      </c>
      <c r="I446" s="18"/>
      <c r="J446" s="121">
        <f t="shared" ca="1" si="52"/>
        <v>1000000</v>
      </c>
      <c r="K446" s="121">
        <f t="shared" ca="1" si="53"/>
        <v>-1000000</v>
      </c>
      <c r="M446" s="82">
        <f t="shared" ca="1" si="50"/>
        <v>7.6918550348672923E-3</v>
      </c>
      <c r="N446" s="18"/>
      <c r="O446" s="122">
        <f t="shared" ca="1" si="54"/>
        <v>1000000</v>
      </c>
      <c r="P446" s="122">
        <f t="shared" ca="1" si="55"/>
        <v>1000000</v>
      </c>
      <c r="R446" s="108">
        <f t="shared" ca="1" si="51"/>
        <v>2.2960905853234299E-2</v>
      </c>
    </row>
    <row r="447" spans="1:18" x14ac:dyDescent="0.2">
      <c r="A447" s="17"/>
      <c r="B447" s="137">
        <v>432</v>
      </c>
      <c r="C447" s="120">
        <f ca="1">'s1'!I450</f>
        <v>185.13338465038876</v>
      </c>
      <c r="D447" s="120">
        <f ca="1">'s1'!J450</f>
        <v>78.067381244607333</v>
      </c>
      <c r="E447" s="28"/>
      <c r="F447" s="19">
        <f t="shared" ca="1" si="48"/>
        <v>3.4403315301494805E-2</v>
      </c>
      <c r="H447" s="19">
        <f t="shared" ca="1" si="49"/>
        <v>6.0086188698002509E-2</v>
      </c>
      <c r="I447" s="18"/>
      <c r="J447" s="121">
        <f t="shared" ca="1" si="52"/>
        <v>1000000</v>
      </c>
      <c r="K447" s="121">
        <f t="shared" ca="1" si="53"/>
        <v>-1000000</v>
      </c>
      <c r="M447" s="82">
        <f t="shared" ca="1" si="50"/>
        <v>5.7659771521958121E-2</v>
      </c>
      <c r="N447" s="18"/>
      <c r="O447" s="122">
        <f t="shared" ca="1" si="54"/>
        <v>1000000</v>
      </c>
      <c r="P447" s="122">
        <f t="shared" ca="1" si="55"/>
        <v>1000000</v>
      </c>
      <c r="R447" s="108">
        <f t="shared" ca="1" si="51"/>
        <v>1.4243181709476749E-4</v>
      </c>
    </row>
    <row r="448" spans="1:18" x14ac:dyDescent="0.2">
      <c r="A448" s="17"/>
      <c r="B448" s="137">
        <v>433</v>
      </c>
      <c r="C448" s="120">
        <f ca="1">'s1'!I451</f>
        <v>186.67037887927171</v>
      </c>
      <c r="D448" s="120">
        <f ca="1">'s1'!J451</f>
        <v>81.840336858212595</v>
      </c>
      <c r="E448" s="28"/>
      <c r="F448" s="19">
        <f t="shared" ca="1" si="48"/>
        <v>6.6929280391108377E-3</v>
      </c>
      <c r="H448" s="19">
        <f t="shared" ca="1" si="49"/>
        <v>6.661887971167392E-2</v>
      </c>
      <c r="I448" s="18"/>
      <c r="J448" s="121">
        <f t="shared" ca="1" si="52"/>
        <v>1000000</v>
      </c>
      <c r="K448" s="121">
        <f t="shared" ca="1" si="53"/>
        <v>-1000000</v>
      </c>
      <c r="M448" s="82">
        <f t="shared" ca="1" si="50"/>
        <v>2.3810832585380071E-2</v>
      </c>
      <c r="N448" s="18"/>
      <c r="O448" s="122">
        <f t="shared" ca="1" si="54"/>
        <v>1000000</v>
      </c>
      <c r="P448" s="122">
        <f t="shared" ca="1" si="55"/>
        <v>1000000</v>
      </c>
      <c r="R448" s="108">
        <f t="shared" ca="1" si="51"/>
        <v>9.8826342598788419E-3</v>
      </c>
    </row>
    <row r="449" spans="1:18" x14ac:dyDescent="0.2">
      <c r="A449" s="17"/>
      <c r="B449" s="137">
        <v>434</v>
      </c>
      <c r="C449" s="120">
        <f ca="1">'s1'!I452</f>
        <v>174.69475160680898</v>
      </c>
      <c r="D449" s="120">
        <f ca="1">'s1'!J452</f>
        <v>77.363070549627352</v>
      </c>
      <c r="E449" s="28"/>
      <c r="F449" s="19">
        <f t="shared" ca="1" si="48"/>
        <v>8.1516599687381525E-3</v>
      </c>
      <c r="H449" s="19">
        <f t="shared" ca="1" si="49"/>
        <v>6.8276925728185292E-2</v>
      </c>
      <c r="I449" s="18"/>
      <c r="J449" s="121">
        <f t="shared" ca="1" si="52"/>
        <v>1000000</v>
      </c>
      <c r="K449" s="121">
        <f t="shared" ca="1" si="53"/>
        <v>-1000000</v>
      </c>
      <c r="M449" s="82">
        <f t="shared" ca="1" si="50"/>
        <v>5.6768137998762208E-2</v>
      </c>
      <c r="N449" s="18"/>
      <c r="O449" s="122">
        <f t="shared" ca="1" si="54"/>
        <v>1000000</v>
      </c>
      <c r="P449" s="122">
        <f t="shared" ca="1" si="55"/>
        <v>1000000</v>
      </c>
      <c r="R449" s="108">
        <f t="shared" ca="1" si="51"/>
        <v>4.1215473683527412E-3</v>
      </c>
    </row>
    <row r="450" spans="1:18" x14ac:dyDescent="0.2">
      <c r="A450" s="17"/>
      <c r="B450" s="137">
        <v>435</v>
      </c>
      <c r="C450" s="120">
        <f ca="1">'s1'!I453</f>
        <v>177.94900893758017</v>
      </c>
      <c r="D450" s="120">
        <f ca="1">'s1'!J453</f>
        <v>76.229026063971872</v>
      </c>
      <c r="E450" s="28"/>
      <c r="F450" s="19">
        <f t="shared" ca="1" si="48"/>
        <v>4.850058059765878E-3</v>
      </c>
      <c r="H450" s="19">
        <f t="shared" ca="1" si="49"/>
        <v>5.7245929079883543E-3</v>
      </c>
      <c r="I450" s="18"/>
      <c r="J450" s="121">
        <f t="shared" ca="1" si="52"/>
        <v>1000000</v>
      </c>
      <c r="K450" s="121">
        <f t="shared" ca="1" si="53"/>
        <v>-1000000</v>
      </c>
      <c r="M450" s="82">
        <f t="shared" ca="1" si="50"/>
        <v>4.8004792471484502E-2</v>
      </c>
      <c r="N450" s="18"/>
      <c r="O450" s="122">
        <f t="shared" ca="1" si="54"/>
        <v>1000000</v>
      </c>
      <c r="P450" s="122">
        <f t="shared" ca="1" si="55"/>
        <v>1000000</v>
      </c>
      <c r="R450" s="108">
        <f t="shared" ca="1" si="51"/>
        <v>1.7535723049110684E-2</v>
      </c>
    </row>
    <row r="451" spans="1:18" x14ac:dyDescent="0.2">
      <c r="A451" s="17"/>
      <c r="B451" s="137">
        <v>436</v>
      </c>
      <c r="C451" s="120">
        <f ca="1">'s1'!I454</f>
        <v>158.45555418272741</v>
      </c>
      <c r="D451" s="120">
        <f ca="1">'s1'!J454</f>
        <v>71.484184595747323</v>
      </c>
      <c r="E451" s="28"/>
      <c r="F451" s="19">
        <f t="shared" ca="1" si="48"/>
        <v>2.1683342139013962E-3</v>
      </c>
      <c r="H451" s="19">
        <f t="shared" ca="1" si="49"/>
        <v>1.3360554187203092E-2</v>
      </c>
      <c r="I451" s="18"/>
      <c r="J451" s="121">
        <f t="shared" ca="1" si="52"/>
        <v>1000000</v>
      </c>
      <c r="K451" s="121">
        <f t="shared" ca="1" si="53"/>
        <v>-1000000</v>
      </c>
      <c r="M451" s="82">
        <f t="shared" ca="1" si="50"/>
        <v>1.698366822235579E-2</v>
      </c>
      <c r="N451" s="18"/>
      <c r="O451" s="122">
        <f t="shared" ca="1" si="54"/>
        <v>1000000</v>
      </c>
      <c r="P451" s="122">
        <f t="shared" ca="1" si="55"/>
        <v>1000000</v>
      </c>
      <c r="R451" s="108">
        <f t="shared" ca="1" si="51"/>
        <v>5.9441912111643826E-3</v>
      </c>
    </row>
    <row r="452" spans="1:18" x14ac:dyDescent="0.2">
      <c r="A452" s="17"/>
      <c r="B452" s="137">
        <v>437</v>
      </c>
      <c r="C452" s="120">
        <f ca="1">'s1'!I455</f>
        <v>173.45531053752296</v>
      </c>
      <c r="D452" s="120">
        <f ca="1">'s1'!J455</f>
        <v>81.616923863819764</v>
      </c>
      <c r="E452" s="28"/>
      <c r="F452" s="19">
        <f t="shared" ca="1" si="48"/>
        <v>1.3893896835967796E-2</v>
      </c>
      <c r="H452" s="19">
        <f t="shared" ca="1" si="49"/>
        <v>4.2362088141208579E-2</v>
      </c>
      <c r="I452" s="18"/>
      <c r="J452" s="121">
        <f t="shared" ca="1" si="52"/>
        <v>1000000</v>
      </c>
      <c r="K452" s="121">
        <f t="shared" ca="1" si="53"/>
        <v>-1000000</v>
      </c>
      <c r="M452" s="82">
        <f t="shared" ca="1" si="50"/>
        <v>4.3762742018664015E-2</v>
      </c>
      <c r="N452" s="18"/>
      <c r="O452" s="122">
        <f t="shared" ca="1" si="54"/>
        <v>1000000</v>
      </c>
      <c r="P452" s="122">
        <f t="shared" ca="1" si="55"/>
        <v>1000000</v>
      </c>
      <c r="R452" s="108">
        <f t="shared" ca="1" si="51"/>
        <v>1.2811980598419741E-2</v>
      </c>
    </row>
    <row r="453" spans="1:18" x14ac:dyDescent="0.2">
      <c r="A453" s="17"/>
      <c r="B453" s="137">
        <v>438</v>
      </c>
      <c r="C453" s="120">
        <f ca="1">'s1'!I456</f>
        <v>177.97893442634867</v>
      </c>
      <c r="D453" s="120">
        <f ca="1">'s1'!J456</f>
        <v>79.520099643049264</v>
      </c>
      <c r="E453" s="28"/>
      <c r="F453" s="19">
        <f t="shared" ca="1" si="48"/>
        <v>1.1018056041724464E-2</v>
      </c>
      <c r="H453" s="19">
        <f t="shared" ca="1" si="49"/>
        <v>3.9103571487595919E-2</v>
      </c>
      <c r="I453" s="18"/>
      <c r="J453" s="121">
        <f t="shared" ca="1" si="52"/>
        <v>1000000</v>
      </c>
      <c r="K453" s="121">
        <f t="shared" ca="1" si="53"/>
        <v>-1000000</v>
      </c>
      <c r="M453" s="82">
        <f t="shared" ca="1" si="50"/>
        <v>6.5459928735378009E-2</v>
      </c>
      <c r="N453" s="18"/>
      <c r="O453" s="122">
        <f t="shared" ca="1" si="54"/>
        <v>1000000</v>
      </c>
      <c r="P453" s="122">
        <f t="shared" ca="1" si="55"/>
        <v>1000000</v>
      </c>
      <c r="R453" s="108">
        <f t="shared" ca="1" si="51"/>
        <v>6.9384234357579479E-3</v>
      </c>
    </row>
    <row r="454" spans="1:18" x14ac:dyDescent="0.2">
      <c r="A454" s="17"/>
      <c r="B454" s="137">
        <v>439</v>
      </c>
      <c r="C454" s="120">
        <f ca="1">'s1'!I457</f>
        <v>181.47284978658269</v>
      </c>
      <c r="D454" s="120">
        <f ca="1">'s1'!J457</f>
        <v>78.372275756978937</v>
      </c>
      <c r="E454" s="28"/>
      <c r="F454" s="19">
        <f t="shared" ca="1" si="48"/>
        <v>3.029444419849282E-2</v>
      </c>
      <c r="H454" s="19">
        <f t="shared" ca="1" si="49"/>
        <v>7.5390863367737732E-2</v>
      </c>
      <c r="I454" s="18"/>
      <c r="J454" s="121">
        <f t="shared" ca="1" si="52"/>
        <v>1000000</v>
      </c>
      <c r="K454" s="121">
        <f t="shared" ca="1" si="53"/>
        <v>-1000000</v>
      </c>
      <c r="M454" s="82">
        <f t="shared" ca="1" si="50"/>
        <v>1.5613428975526178E-2</v>
      </c>
      <c r="N454" s="18"/>
      <c r="O454" s="122">
        <f t="shared" ca="1" si="54"/>
        <v>1000000</v>
      </c>
      <c r="P454" s="122">
        <f t="shared" ca="1" si="55"/>
        <v>1000000</v>
      </c>
      <c r="R454" s="108">
        <f t="shared" ca="1" si="51"/>
        <v>2.6513623147878456E-2</v>
      </c>
    </row>
    <row r="455" spans="1:18" x14ac:dyDescent="0.2">
      <c r="A455" s="17"/>
      <c r="B455" s="137">
        <v>440</v>
      </c>
      <c r="C455" s="120">
        <f ca="1">'s1'!I458</f>
        <v>190.91532294705115</v>
      </c>
      <c r="D455" s="120">
        <f ca="1">'s1'!J458</f>
        <v>84.218642670269659</v>
      </c>
      <c r="E455" s="28"/>
      <c r="F455" s="19">
        <f t="shared" ca="1" si="48"/>
        <v>4.9713905067351087E-3</v>
      </c>
      <c r="H455" s="19">
        <f t="shared" ca="1" si="49"/>
        <v>1.9791903836664522E-2</v>
      </c>
      <c r="I455" s="18"/>
      <c r="J455" s="121">
        <f t="shared" ca="1" si="52"/>
        <v>1000000</v>
      </c>
      <c r="K455" s="121">
        <f t="shared" ca="1" si="53"/>
        <v>-1000000</v>
      </c>
      <c r="M455" s="82">
        <f t="shared" ca="1" si="50"/>
        <v>8.2430405914134149E-3</v>
      </c>
      <c r="N455" s="18"/>
      <c r="O455" s="122">
        <f t="shared" ca="1" si="54"/>
        <v>1000000</v>
      </c>
      <c r="P455" s="122">
        <f t="shared" ca="1" si="55"/>
        <v>1000000</v>
      </c>
      <c r="R455" s="108">
        <f t="shared" ca="1" si="51"/>
        <v>3.1219986239320718E-3</v>
      </c>
    </row>
    <row r="456" spans="1:18" x14ac:dyDescent="0.2">
      <c r="A456" s="17"/>
      <c r="B456" s="137">
        <v>441</v>
      </c>
      <c r="C456" s="120">
        <f ca="1">'s1'!I459</f>
        <v>175.66855130973877</v>
      </c>
      <c r="D456" s="120">
        <f ca="1">'s1'!J459</f>
        <v>76.328457441498273</v>
      </c>
      <c r="E456" s="28"/>
      <c r="F456" s="19">
        <f t="shared" ca="1" si="48"/>
        <v>2.2644220517502404E-4</v>
      </c>
      <c r="H456" s="19">
        <f t="shared" ca="1" si="49"/>
        <v>4.94657494543582E-2</v>
      </c>
      <c r="I456" s="18"/>
      <c r="J456" s="121">
        <f t="shared" ca="1" si="52"/>
        <v>1000000</v>
      </c>
      <c r="K456" s="121">
        <f t="shared" ca="1" si="53"/>
        <v>-1000000</v>
      </c>
      <c r="M456" s="82">
        <f t="shared" ca="1" si="50"/>
        <v>6.1112636887361516E-2</v>
      </c>
      <c r="N456" s="18"/>
      <c r="O456" s="122">
        <f t="shared" ca="1" si="54"/>
        <v>1000000</v>
      </c>
      <c r="P456" s="122">
        <f t="shared" ca="1" si="55"/>
        <v>1000000</v>
      </c>
      <c r="R456" s="108">
        <f t="shared" ca="1" si="51"/>
        <v>4.2429640759367573E-2</v>
      </c>
    </row>
    <row r="457" spans="1:18" x14ac:dyDescent="0.2">
      <c r="A457" s="17"/>
      <c r="B457" s="137">
        <v>442</v>
      </c>
      <c r="C457" s="120">
        <f ca="1">'s1'!I460</f>
        <v>171.69074421540247</v>
      </c>
      <c r="D457" s="120">
        <f ca="1">'s1'!J460</f>
        <v>83.232168808550966</v>
      </c>
      <c r="E457" s="28"/>
      <c r="F457" s="19">
        <f t="shared" ca="1" si="48"/>
        <v>3.6267335408001877E-3</v>
      </c>
      <c r="H457" s="19">
        <f t="shared" ca="1" si="49"/>
        <v>5.3952647475675533E-2</v>
      </c>
      <c r="I457" s="18"/>
      <c r="J457" s="121">
        <f t="shared" ca="1" si="52"/>
        <v>171.69074421540247</v>
      </c>
      <c r="K457" s="121">
        <f t="shared" ca="1" si="53"/>
        <v>83.232168808550966</v>
      </c>
      <c r="M457" s="82">
        <f t="shared" ca="1" si="50"/>
        <v>4.8436342007887306E-3</v>
      </c>
      <c r="N457" s="18"/>
      <c r="O457" s="122">
        <f t="shared" ca="1" si="54"/>
        <v>1000000</v>
      </c>
      <c r="P457" s="122">
        <f t="shared" ca="1" si="55"/>
        <v>1000000</v>
      </c>
      <c r="R457" s="108">
        <f t="shared" ca="1" si="51"/>
        <v>4.2997010812589392E-3</v>
      </c>
    </row>
    <row r="458" spans="1:18" x14ac:dyDescent="0.2">
      <c r="A458" s="17"/>
      <c r="B458" s="137">
        <v>443</v>
      </c>
      <c r="C458" s="120">
        <f ca="1">'s1'!I461</f>
        <v>181.80789289826299</v>
      </c>
      <c r="D458" s="120">
        <f ca="1">'s1'!J461</f>
        <v>78.953755176426725</v>
      </c>
      <c r="E458" s="28"/>
      <c r="F458" s="19">
        <f t="shared" ca="1" si="48"/>
        <v>1.2003213291359602E-2</v>
      </c>
      <c r="H458" s="19">
        <f t="shared" ca="1" si="49"/>
        <v>4.2218958190728274E-2</v>
      </c>
      <c r="I458" s="18"/>
      <c r="J458" s="121">
        <f t="shared" ca="1" si="52"/>
        <v>1000000</v>
      </c>
      <c r="K458" s="121">
        <f t="shared" ca="1" si="53"/>
        <v>-1000000</v>
      </c>
      <c r="M458" s="82">
        <f t="shared" ca="1" si="50"/>
        <v>3.430146548182883E-3</v>
      </c>
      <c r="N458" s="18"/>
      <c r="O458" s="122">
        <f t="shared" ca="1" si="54"/>
        <v>1000000</v>
      </c>
      <c r="P458" s="122">
        <f t="shared" ca="1" si="55"/>
        <v>1000000</v>
      </c>
      <c r="R458" s="108">
        <f t="shared" ca="1" si="51"/>
        <v>2.9155017981163489E-2</v>
      </c>
    </row>
    <row r="459" spans="1:18" x14ac:dyDescent="0.2">
      <c r="A459" s="17"/>
      <c r="B459" s="137">
        <v>444</v>
      </c>
      <c r="C459" s="120">
        <f ca="1">'s1'!I462</f>
        <v>189.89302413674525</v>
      </c>
      <c r="D459" s="120">
        <f ca="1">'s1'!J462</f>
        <v>79.66312233932436</v>
      </c>
      <c r="E459" s="28"/>
      <c r="F459" s="19">
        <f t="shared" ca="1" si="48"/>
        <v>1.9177331784292893E-2</v>
      </c>
      <c r="H459" s="19">
        <f t="shared" ca="1" si="49"/>
        <v>7.4349056719657663E-2</v>
      </c>
      <c r="I459" s="18"/>
      <c r="J459" s="121">
        <f t="shared" ca="1" si="52"/>
        <v>1000000</v>
      </c>
      <c r="K459" s="121">
        <f t="shared" ca="1" si="53"/>
        <v>-1000000</v>
      </c>
      <c r="M459" s="82">
        <f t="shared" ca="1" si="50"/>
        <v>4.885950669537964E-2</v>
      </c>
      <c r="N459" s="18"/>
      <c r="O459" s="122">
        <f t="shared" ca="1" si="54"/>
        <v>1000000</v>
      </c>
      <c r="P459" s="122">
        <f t="shared" ca="1" si="55"/>
        <v>1000000</v>
      </c>
      <c r="R459" s="108">
        <f t="shared" ca="1" si="51"/>
        <v>1.8489050594456768E-3</v>
      </c>
    </row>
    <row r="460" spans="1:18" x14ac:dyDescent="0.2">
      <c r="A460" s="17"/>
      <c r="B460" s="137">
        <v>445</v>
      </c>
      <c r="C460" s="120">
        <f ca="1">'s1'!I463</f>
        <v>155.86313350064853</v>
      </c>
      <c r="D460" s="120">
        <f ca="1">'s1'!J463</f>
        <v>71.304560451090197</v>
      </c>
      <c r="E460" s="28"/>
      <c r="F460" s="19">
        <f t="shared" ca="1" si="48"/>
        <v>1.0877683077056878E-3</v>
      </c>
      <c r="H460" s="19">
        <f t="shared" ca="1" si="49"/>
        <v>5.0680307098617261E-3</v>
      </c>
      <c r="I460" s="18"/>
      <c r="J460" s="121">
        <f t="shared" ca="1" si="52"/>
        <v>1000000</v>
      </c>
      <c r="K460" s="121">
        <f t="shared" ca="1" si="53"/>
        <v>-1000000</v>
      </c>
      <c r="M460" s="82">
        <f t="shared" ca="1" si="50"/>
        <v>3.1228420472927575E-2</v>
      </c>
      <c r="N460" s="18"/>
      <c r="O460" s="122">
        <f t="shared" ca="1" si="54"/>
        <v>1000000</v>
      </c>
      <c r="P460" s="122">
        <f t="shared" ca="1" si="55"/>
        <v>1000000</v>
      </c>
      <c r="R460" s="108">
        <f t="shared" ca="1" si="51"/>
        <v>2.6069855619298039E-3</v>
      </c>
    </row>
    <row r="461" spans="1:18" x14ac:dyDescent="0.2">
      <c r="A461" s="17"/>
      <c r="B461" s="137">
        <v>446</v>
      </c>
      <c r="C461" s="120">
        <f ca="1">'s1'!I464</f>
        <v>180.96176284409862</v>
      </c>
      <c r="D461" s="120">
        <f ca="1">'s1'!J464</f>
        <v>84.528673081817757</v>
      </c>
      <c r="E461" s="28"/>
      <c r="F461" s="19">
        <f t="shared" ca="1" si="48"/>
        <v>3.7322964000844151E-2</v>
      </c>
      <c r="H461" s="19">
        <f t="shared" ca="1" si="49"/>
        <v>5.021282192617884E-2</v>
      </c>
      <c r="I461" s="18"/>
      <c r="J461" s="121">
        <f t="shared" ca="1" si="52"/>
        <v>1000000</v>
      </c>
      <c r="K461" s="121">
        <f t="shared" ca="1" si="53"/>
        <v>-1000000</v>
      </c>
      <c r="M461" s="82">
        <f t="shared" ca="1" si="50"/>
        <v>1.5944336552678365E-2</v>
      </c>
      <c r="N461" s="18"/>
      <c r="O461" s="122">
        <f t="shared" ca="1" si="54"/>
        <v>1000000</v>
      </c>
      <c r="P461" s="122">
        <f t="shared" ca="1" si="55"/>
        <v>1000000</v>
      </c>
      <c r="R461" s="108">
        <f t="shared" ca="1" si="51"/>
        <v>2.8525936679952911E-3</v>
      </c>
    </row>
    <row r="462" spans="1:18" x14ac:dyDescent="0.2">
      <c r="A462" s="17"/>
      <c r="B462" s="137">
        <v>447</v>
      </c>
      <c r="C462" s="120">
        <f ca="1">'s1'!I465</f>
        <v>183.1227252268298</v>
      </c>
      <c r="D462" s="120">
        <f ca="1">'s1'!J465</f>
        <v>76.80192408268006</v>
      </c>
      <c r="E462" s="28"/>
      <c r="F462" s="19">
        <f t="shared" ca="1" si="48"/>
        <v>2.4159600168392383E-2</v>
      </c>
      <c r="H462" s="19">
        <f t="shared" ca="1" si="49"/>
        <v>2.8279158566119282E-2</v>
      </c>
      <c r="I462" s="18"/>
      <c r="J462" s="121">
        <f t="shared" ca="1" si="52"/>
        <v>1000000</v>
      </c>
      <c r="K462" s="121">
        <f t="shared" ca="1" si="53"/>
        <v>-1000000</v>
      </c>
      <c r="M462" s="82">
        <f t="shared" ca="1" si="50"/>
        <v>1.1278840842045756E-2</v>
      </c>
      <c r="N462" s="18"/>
      <c r="O462" s="122">
        <f t="shared" ca="1" si="54"/>
        <v>1000000</v>
      </c>
      <c r="P462" s="122">
        <f t="shared" ca="1" si="55"/>
        <v>1000000</v>
      </c>
      <c r="R462" s="108">
        <f t="shared" ca="1" si="51"/>
        <v>1.4263296401081834E-2</v>
      </c>
    </row>
    <row r="463" spans="1:18" x14ac:dyDescent="0.2">
      <c r="A463" s="17"/>
      <c r="B463" s="137">
        <v>448</v>
      </c>
      <c r="C463" s="120">
        <f ca="1">'s1'!I466</f>
        <v>190.71679401428693</v>
      </c>
      <c r="D463" s="120">
        <f ca="1">'s1'!J466</f>
        <v>88.612297046881608</v>
      </c>
      <c r="E463" s="28"/>
      <c r="F463" s="19">
        <f t="shared" ca="1" si="48"/>
        <v>6.7728003174648728E-3</v>
      </c>
      <c r="H463" s="19">
        <f t="shared" ca="1" si="49"/>
        <v>2.3652594150036234E-4</v>
      </c>
      <c r="I463" s="18"/>
      <c r="J463" s="121">
        <f t="shared" ca="1" si="52"/>
        <v>1000000</v>
      </c>
      <c r="K463" s="121">
        <f t="shared" ca="1" si="53"/>
        <v>-1000000</v>
      </c>
      <c r="M463" s="82">
        <f t="shared" ca="1" si="50"/>
        <v>1.0984495092554517E-3</v>
      </c>
      <c r="N463" s="18"/>
      <c r="O463" s="122">
        <f t="shared" ca="1" si="54"/>
        <v>1000000</v>
      </c>
      <c r="P463" s="122">
        <f t="shared" ca="1" si="55"/>
        <v>1000000</v>
      </c>
      <c r="R463" s="108">
        <f t="shared" ca="1" si="51"/>
        <v>7.6313510342609664E-4</v>
      </c>
    </row>
    <row r="464" spans="1:18" x14ac:dyDescent="0.2">
      <c r="A464" s="17"/>
      <c r="B464" s="137">
        <v>449</v>
      </c>
      <c r="C464" s="120">
        <f ca="1">'s1'!I467</f>
        <v>173.88226654037192</v>
      </c>
      <c r="D464" s="120">
        <f ca="1">'s1'!J467</f>
        <v>75.372116580991417</v>
      </c>
      <c r="E464" s="28"/>
      <c r="F464" s="19">
        <f t="shared" ref="F464:F527" ca="1" si="56">NORMDIST(C464,$C$10,$C$11,FALSE)  *RAND()</f>
        <v>1.8221770200961707E-2</v>
      </c>
      <c r="H464" s="19">
        <f t="shared" ref="H464:H527" ca="1" si="57">NORMDIST(D464,$D$10,$D$11,FALSE)  *RAND()</f>
        <v>2.7354981209478005E-2</v>
      </c>
      <c r="I464" s="18"/>
      <c r="J464" s="121">
        <f t="shared" ca="1" si="52"/>
        <v>1000000</v>
      </c>
      <c r="K464" s="121">
        <f t="shared" ca="1" si="53"/>
        <v>-1000000</v>
      </c>
      <c r="M464" s="82">
        <f t="shared" ref="M464:M527" ca="1" si="58">NORMDIST(D464,$M$10,$M$11,FALSE)  *RAND()</f>
        <v>5.5248092717889779E-3</v>
      </c>
      <c r="N464" s="18"/>
      <c r="O464" s="122">
        <f t="shared" ca="1" si="54"/>
        <v>173.88226654037192</v>
      </c>
      <c r="P464" s="122">
        <f t="shared" ca="1" si="55"/>
        <v>75.372116580991417</v>
      </c>
      <c r="R464" s="108">
        <f t="shared" ref="R464:R527" ca="1" si="59">NORMDIST(C464,$R$10,$R$11,FALSE)  *RAND()</f>
        <v>2.8762982156055269E-2</v>
      </c>
    </row>
    <row r="465" spans="1:18" x14ac:dyDescent="0.2">
      <c r="A465" s="17"/>
      <c r="B465" s="137">
        <v>450</v>
      </c>
      <c r="C465" s="120">
        <f ca="1">'s1'!I468</f>
        <v>166.28602705780139</v>
      </c>
      <c r="D465" s="120">
        <f ca="1">'s1'!J468</f>
        <v>79.127698877337053</v>
      </c>
      <c r="E465" s="28"/>
      <c r="F465" s="19">
        <f t="shared" ca="1" si="56"/>
        <v>8.602688507430855E-3</v>
      </c>
      <c r="H465" s="19">
        <f t="shared" ca="1" si="57"/>
        <v>6.9548344414331331E-2</v>
      </c>
      <c r="I465" s="18"/>
      <c r="J465" s="121">
        <f t="shared" ref="J465:J528" ca="1" si="60">IF(AND($J$7&lt;C465,C465&lt;$J$8),C465,1000000)</f>
        <v>1000000</v>
      </c>
      <c r="K465" s="121">
        <f t="shared" ref="K465:K528" ca="1" si="61">IF(AND($J$7&lt;C465,C465&lt;$J$8),D465,-1000000)</f>
        <v>-1000000</v>
      </c>
      <c r="M465" s="82">
        <f t="shared" ca="1" si="58"/>
        <v>5.2217298532517865E-2</v>
      </c>
      <c r="N465" s="18"/>
      <c r="O465" s="122">
        <f t="shared" ref="O465:O528" ca="1" si="62">IF(AND($O$7&lt;D465,D465&lt;$O$8),C465,1000000)</f>
        <v>1000000</v>
      </c>
      <c r="P465" s="122">
        <f t="shared" ref="P465:P528" ca="1" si="63">IF(AND($O$7&lt;D465,D465&lt;$O$8),D465,1000000)</f>
        <v>1000000</v>
      </c>
      <c r="R465" s="108">
        <f t="shared" ca="1" si="59"/>
        <v>3.0430685950037766E-3</v>
      </c>
    </row>
    <row r="466" spans="1:18" x14ac:dyDescent="0.2">
      <c r="A466" s="17"/>
      <c r="B466" s="137">
        <v>451</v>
      </c>
      <c r="C466" s="120">
        <f ca="1">'s1'!I469</f>
        <v>182.9047731352394</v>
      </c>
      <c r="D466" s="120">
        <f ca="1">'s1'!J469</f>
        <v>86.741172586200321</v>
      </c>
      <c r="E466" s="28"/>
      <c r="F466" s="19">
        <f t="shared" ca="1" si="56"/>
        <v>1.2572343916204109E-2</v>
      </c>
      <c r="H466" s="19">
        <f t="shared" ca="1" si="57"/>
        <v>1.1053231425356514E-2</v>
      </c>
      <c r="I466" s="18"/>
      <c r="J466" s="121">
        <f t="shared" ca="1" si="60"/>
        <v>1000000</v>
      </c>
      <c r="K466" s="121">
        <f t="shared" ca="1" si="61"/>
        <v>-1000000</v>
      </c>
      <c r="M466" s="82">
        <f t="shared" ca="1" si="58"/>
        <v>4.3727155012872288E-3</v>
      </c>
      <c r="N466" s="18"/>
      <c r="O466" s="122">
        <f t="shared" ca="1" si="62"/>
        <v>1000000</v>
      </c>
      <c r="P466" s="122">
        <f t="shared" ca="1" si="63"/>
        <v>1000000</v>
      </c>
      <c r="R466" s="108">
        <f t="shared" ca="1" si="59"/>
        <v>1.7867992115849593E-2</v>
      </c>
    </row>
    <row r="467" spans="1:18" x14ac:dyDescent="0.2">
      <c r="A467" s="17"/>
      <c r="B467" s="137">
        <v>452</v>
      </c>
      <c r="C467" s="120">
        <f ca="1">'s1'!I470</f>
        <v>171.09537801070994</v>
      </c>
      <c r="D467" s="120">
        <f ca="1">'s1'!J470</f>
        <v>77.483156444652735</v>
      </c>
      <c r="E467" s="28"/>
      <c r="F467" s="19">
        <f t="shared" ca="1" si="56"/>
        <v>6.4035866737895434E-3</v>
      </c>
      <c r="H467" s="19">
        <f t="shared" ca="1" si="57"/>
        <v>5.6176966806239646E-2</v>
      </c>
      <c r="I467" s="18"/>
      <c r="J467" s="121">
        <f t="shared" ca="1" si="60"/>
        <v>171.09537801070994</v>
      </c>
      <c r="K467" s="121">
        <f t="shared" ca="1" si="61"/>
        <v>77.483156444652735</v>
      </c>
      <c r="M467" s="82">
        <f t="shared" ca="1" si="58"/>
        <v>4.5228573359180478E-2</v>
      </c>
      <c r="N467" s="18"/>
      <c r="O467" s="122">
        <f t="shared" ca="1" si="62"/>
        <v>1000000</v>
      </c>
      <c r="P467" s="122">
        <f t="shared" ca="1" si="63"/>
        <v>1000000</v>
      </c>
      <c r="R467" s="108">
        <f t="shared" ca="1" si="59"/>
        <v>2.3284426454708466E-2</v>
      </c>
    </row>
    <row r="468" spans="1:18" x14ac:dyDescent="0.2">
      <c r="A468" s="17"/>
      <c r="B468" s="137">
        <v>453</v>
      </c>
      <c r="C468" s="120">
        <f ca="1">'s1'!I471</f>
        <v>175.70029858559582</v>
      </c>
      <c r="D468" s="120">
        <f ca="1">'s1'!J471</f>
        <v>73.333052046487481</v>
      </c>
      <c r="E468" s="28"/>
      <c r="F468" s="19">
        <f t="shared" ca="1" si="56"/>
        <v>1.3966841301385664E-2</v>
      </c>
      <c r="H468" s="19">
        <f t="shared" ca="1" si="57"/>
        <v>3.1028144372322701E-2</v>
      </c>
      <c r="I468" s="18"/>
      <c r="J468" s="121">
        <f t="shared" ca="1" si="60"/>
        <v>1000000</v>
      </c>
      <c r="K468" s="121">
        <f t="shared" ca="1" si="61"/>
        <v>-1000000</v>
      </c>
      <c r="M468" s="82">
        <f t="shared" ca="1" si="58"/>
        <v>2.4246237446577574E-2</v>
      </c>
      <c r="N468" s="18"/>
      <c r="O468" s="122">
        <f t="shared" ca="1" si="62"/>
        <v>1000000</v>
      </c>
      <c r="P468" s="122">
        <f t="shared" ca="1" si="63"/>
        <v>1000000</v>
      </c>
      <c r="R468" s="108">
        <f t="shared" ca="1" si="59"/>
        <v>4.1716614890322922E-3</v>
      </c>
    </row>
    <row r="469" spans="1:18" x14ac:dyDescent="0.2">
      <c r="A469" s="17"/>
      <c r="B469" s="137">
        <v>454</v>
      </c>
      <c r="C469" s="120">
        <f ca="1">'s1'!I472</f>
        <v>174.95652463695637</v>
      </c>
      <c r="D469" s="120">
        <f ca="1">'s1'!J472</f>
        <v>72.554859097657172</v>
      </c>
      <c r="E469" s="28"/>
      <c r="F469" s="19">
        <f t="shared" ca="1" si="56"/>
        <v>1.8121594241354271E-2</v>
      </c>
      <c r="H469" s="19">
        <f t="shared" ca="1" si="57"/>
        <v>1.1844906640131497E-2</v>
      </c>
      <c r="I469" s="18"/>
      <c r="J469" s="121">
        <f t="shared" ca="1" si="60"/>
        <v>1000000</v>
      </c>
      <c r="K469" s="121">
        <f t="shared" ca="1" si="61"/>
        <v>-1000000</v>
      </c>
      <c r="M469" s="82">
        <f t="shared" ca="1" si="58"/>
        <v>2.2842520581606449E-2</v>
      </c>
      <c r="N469" s="18"/>
      <c r="O469" s="122">
        <f t="shared" ca="1" si="62"/>
        <v>1000000</v>
      </c>
      <c r="P469" s="122">
        <f t="shared" ca="1" si="63"/>
        <v>1000000</v>
      </c>
      <c r="R469" s="108">
        <f t="shared" ca="1" si="59"/>
        <v>2.9124368175710322E-2</v>
      </c>
    </row>
    <row r="470" spans="1:18" x14ac:dyDescent="0.2">
      <c r="A470" s="17"/>
      <c r="B470" s="137">
        <v>455</v>
      </c>
      <c r="C470" s="120">
        <f ca="1">'s1'!I473</f>
        <v>181.69358129992216</v>
      </c>
      <c r="D470" s="120">
        <f ca="1">'s1'!J473</f>
        <v>82.228204961168558</v>
      </c>
      <c r="E470" s="28"/>
      <c r="F470" s="19">
        <f t="shared" ca="1" si="56"/>
        <v>1.5422626742663597E-2</v>
      </c>
      <c r="H470" s="19">
        <f t="shared" ca="1" si="57"/>
        <v>5.8025214715687412E-3</v>
      </c>
      <c r="I470" s="18"/>
      <c r="J470" s="121">
        <f t="shared" ca="1" si="60"/>
        <v>1000000</v>
      </c>
      <c r="K470" s="121">
        <f t="shared" ca="1" si="61"/>
        <v>-1000000</v>
      </c>
      <c r="M470" s="82">
        <f t="shared" ca="1" si="58"/>
        <v>3.5319643281672794E-2</v>
      </c>
      <c r="N470" s="18"/>
      <c r="O470" s="122">
        <f t="shared" ca="1" si="62"/>
        <v>1000000</v>
      </c>
      <c r="P470" s="122">
        <f t="shared" ca="1" si="63"/>
        <v>1000000</v>
      </c>
      <c r="R470" s="108">
        <f t="shared" ca="1" si="59"/>
        <v>2.275877736385188E-2</v>
      </c>
    </row>
    <row r="471" spans="1:18" x14ac:dyDescent="0.2">
      <c r="A471" s="17"/>
      <c r="B471" s="137">
        <v>456</v>
      </c>
      <c r="C471" s="120">
        <f ca="1">'s1'!I474</f>
        <v>167.90867774587255</v>
      </c>
      <c r="D471" s="120">
        <f ca="1">'s1'!J474</f>
        <v>79.765018785522884</v>
      </c>
      <c r="E471" s="28"/>
      <c r="F471" s="19">
        <f t="shared" ca="1" si="56"/>
        <v>1.3629029673248343E-2</v>
      </c>
      <c r="H471" s="19">
        <f t="shared" ca="1" si="57"/>
        <v>7.3853029065056947E-2</v>
      </c>
      <c r="I471" s="18"/>
      <c r="J471" s="121">
        <f t="shared" ca="1" si="60"/>
        <v>1000000</v>
      </c>
      <c r="K471" s="121">
        <f t="shared" ca="1" si="61"/>
        <v>-1000000</v>
      </c>
      <c r="M471" s="82">
        <f t="shared" ca="1" si="58"/>
        <v>1.4052570755833192E-2</v>
      </c>
      <c r="N471" s="18"/>
      <c r="O471" s="122">
        <f t="shared" ca="1" si="62"/>
        <v>1000000</v>
      </c>
      <c r="P471" s="122">
        <f t="shared" ca="1" si="63"/>
        <v>1000000</v>
      </c>
      <c r="R471" s="108">
        <f t="shared" ca="1" si="59"/>
        <v>2.3615573949148067E-2</v>
      </c>
    </row>
    <row r="472" spans="1:18" x14ac:dyDescent="0.2">
      <c r="A472" s="17"/>
      <c r="B472" s="137">
        <v>457</v>
      </c>
      <c r="C472" s="120">
        <f ca="1">'s1'!I475</f>
        <v>178.44519778530596</v>
      </c>
      <c r="D472" s="120">
        <f ca="1">'s1'!J475</f>
        <v>78.918521951769421</v>
      </c>
      <c r="E472" s="28"/>
      <c r="F472" s="19">
        <f t="shared" ca="1" si="56"/>
        <v>3.5839287217953125E-2</v>
      </c>
      <c r="H472" s="19">
        <f t="shared" ca="1" si="57"/>
        <v>1.163317834118795E-2</v>
      </c>
      <c r="I472" s="18"/>
      <c r="J472" s="121">
        <f t="shared" ca="1" si="60"/>
        <v>1000000</v>
      </c>
      <c r="K472" s="121">
        <f t="shared" ca="1" si="61"/>
        <v>-1000000</v>
      </c>
      <c r="M472" s="82">
        <f t="shared" ca="1" si="58"/>
        <v>6.7096842867625753E-2</v>
      </c>
      <c r="N472" s="18"/>
      <c r="O472" s="122">
        <f t="shared" ca="1" si="62"/>
        <v>1000000</v>
      </c>
      <c r="P472" s="122">
        <f t="shared" ca="1" si="63"/>
        <v>1000000</v>
      </c>
      <c r="R472" s="108">
        <f t="shared" ca="1" si="59"/>
        <v>2.5844787882363222E-2</v>
      </c>
    </row>
    <row r="473" spans="1:18" x14ac:dyDescent="0.2">
      <c r="A473" s="17"/>
      <c r="B473" s="137">
        <v>458</v>
      </c>
      <c r="C473" s="120">
        <f ca="1">'s1'!I476</f>
        <v>178.39404345619084</v>
      </c>
      <c r="D473" s="120">
        <f ca="1">'s1'!J476</f>
        <v>78.723014980120553</v>
      </c>
      <c r="E473" s="28"/>
      <c r="F473" s="19">
        <f t="shared" ca="1" si="56"/>
        <v>2.0213003497919865E-2</v>
      </c>
      <c r="H473" s="19">
        <f t="shared" ca="1" si="57"/>
        <v>2.9971993557961419E-2</v>
      </c>
      <c r="I473" s="18"/>
      <c r="J473" s="121">
        <f t="shared" ca="1" si="60"/>
        <v>1000000</v>
      </c>
      <c r="K473" s="121">
        <f t="shared" ca="1" si="61"/>
        <v>-1000000</v>
      </c>
      <c r="M473" s="82">
        <f t="shared" ca="1" si="58"/>
        <v>5.2774337480003264E-2</v>
      </c>
      <c r="N473" s="18"/>
      <c r="O473" s="122">
        <f t="shared" ca="1" si="62"/>
        <v>1000000</v>
      </c>
      <c r="P473" s="122">
        <f t="shared" ca="1" si="63"/>
        <v>1000000</v>
      </c>
      <c r="R473" s="108">
        <f t="shared" ca="1" si="59"/>
        <v>3.9271002964757426E-2</v>
      </c>
    </row>
    <row r="474" spans="1:18" x14ac:dyDescent="0.2">
      <c r="A474" s="17"/>
      <c r="B474" s="137">
        <v>459</v>
      </c>
      <c r="C474" s="120">
        <f ca="1">'s1'!I477</f>
        <v>176.37473889510747</v>
      </c>
      <c r="D474" s="120">
        <f ca="1">'s1'!J477</f>
        <v>77.293115247532</v>
      </c>
      <c r="E474" s="28"/>
      <c r="F474" s="19">
        <f t="shared" ca="1" si="56"/>
        <v>2.3365284000108483E-2</v>
      </c>
      <c r="H474" s="19">
        <f t="shared" ca="1" si="57"/>
        <v>2.3691710856262333E-2</v>
      </c>
      <c r="I474" s="18"/>
      <c r="J474" s="121">
        <f t="shared" ca="1" si="60"/>
        <v>1000000</v>
      </c>
      <c r="K474" s="121">
        <f t="shared" ca="1" si="61"/>
        <v>-1000000</v>
      </c>
      <c r="M474" s="82">
        <f t="shared" ca="1" si="58"/>
        <v>8.2068257769334647E-3</v>
      </c>
      <c r="N474" s="18"/>
      <c r="O474" s="122">
        <f t="shared" ca="1" si="62"/>
        <v>1000000</v>
      </c>
      <c r="P474" s="122">
        <f t="shared" ca="1" si="63"/>
        <v>1000000</v>
      </c>
      <c r="R474" s="108">
        <f t="shared" ca="1" si="59"/>
        <v>7.791767569792136E-3</v>
      </c>
    </row>
    <row r="475" spans="1:18" x14ac:dyDescent="0.2">
      <c r="A475" s="17"/>
      <c r="B475" s="137">
        <v>460</v>
      </c>
      <c r="C475" s="120">
        <f ca="1">'s1'!I478</f>
        <v>200.27333102323627</v>
      </c>
      <c r="D475" s="120">
        <f ca="1">'s1'!J478</f>
        <v>88.917084684457578</v>
      </c>
      <c r="E475" s="28"/>
      <c r="F475" s="19">
        <f t="shared" ca="1" si="56"/>
        <v>1.3978202855955591E-3</v>
      </c>
      <c r="H475" s="19">
        <f t="shared" ca="1" si="57"/>
        <v>1.4484330533236519E-2</v>
      </c>
      <c r="I475" s="18"/>
      <c r="J475" s="121">
        <f t="shared" ca="1" si="60"/>
        <v>1000000</v>
      </c>
      <c r="K475" s="121">
        <f t="shared" ca="1" si="61"/>
        <v>-1000000</v>
      </c>
      <c r="M475" s="82">
        <f t="shared" ca="1" si="58"/>
        <v>6.5847873527234745E-4</v>
      </c>
      <c r="N475" s="18"/>
      <c r="O475" s="122">
        <f t="shared" ca="1" si="62"/>
        <v>1000000</v>
      </c>
      <c r="P475" s="122">
        <f t="shared" ca="1" si="63"/>
        <v>1000000</v>
      </c>
      <c r="R475" s="108">
        <f t="shared" ca="1" si="59"/>
        <v>3.522923708911641E-5</v>
      </c>
    </row>
    <row r="476" spans="1:18" x14ac:dyDescent="0.2">
      <c r="A476" s="17"/>
      <c r="B476" s="137">
        <v>461</v>
      </c>
      <c r="C476" s="120">
        <f ca="1">'s1'!I479</f>
        <v>178.88514646515813</v>
      </c>
      <c r="D476" s="120">
        <f ca="1">'s1'!J479</f>
        <v>81.056798600710934</v>
      </c>
      <c r="E476" s="28"/>
      <c r="F476" s="19">
        <f t="shared" ca="1" si="56"/>
        <v>1.2204072640506545E-2</v>
      </c>
      <c r="H476" s="19">
        <f t="shared" ca="1" si="57"/>
        <v>4.0223115824511435E-2</v>
      </c>
      <c r="I476" s="18"/>
      <c r="J476" s="121">
        <f t="shared" ca="1" si="60"/>
        <v>1000000</v>
      </c>
      <c r="K476" s="121">
        <f t="shared" ca="1" si="61"/>
        <v>-1000000</v>
      </c>
      <c r="M476" s="82">
        <f t="shared" ca="1" si="58"/>
        <v>5.0325602552517175E-2</v>
      </c>
      <c r="N476" s="18"/>
      <c r="O476" s="122">
        <f t="shared" ca="1" si="62"/>
        <v>1000000</v>
      </c>
      <c r="P476" s="122">
        <f t="shared" ca="1" si="63"/>
        <v>1000000</v>
      </c>
      <c r="R476" s="108">
        <f t="shared" ca="1" si="59"/>
        <v>8.7643732203956687E-4</v>
      </c>
    </row>
    <row r="477" spans="1:18" x14ac:dyDescent="0.2">
      <c r="A477" s="17"/>
      <c r="B477" s="137">
        <v>462</v>
      </c>
      <c r="C477" s="120">
        <f ca="1">'s1'!I480</f>
        <v>170.77572037216461</v>
      </c>
      <c r="D477" s="120">
        <f ca="1">'s1'!J480</f>
        <v>78.44429827944407</v>
      </c>
      <c r="E477" s="28"/>
      <c r="F477" s="19">
        <f t="shared" ca="1" si="56"/>
        <v>2.3345630743979356E-2</v>
      </c>
      <c r="H477" s="19">
        <f t="shared" ca="1" si="57"/>
        <v>5.5871256559206522E-2</v>
      </c>
      <c r="I477" s="18"/>
      <c r="J477" s="121">
        <f t="shared" ca="1" si="60"/>
        <v>170.77572037216461</v>
      </c>
      <c r="K477" s="121">
        <f t="shared" ca="1" si="61"/>
        <v>78.44429827944407</v>
      </c>
      <c r="M477" s="82">
        <f t="shared" ca="1" si="58"/>
        <v>5.846489151913847E-4</v>
      </c>
      <c r="N477" s="18"/>
      <c r="O477" s="122">
        <f t="shared" ca="1" si="62"/>
        <v>1000000</v>
      </c>
      <c r="P477" s="122">
        <f t="shared" ca="1" si="63"/>
        <v>1000000</v>
      </c>
      <c r="R477" s="108">
        <f t="shared" ca="1" si="59"/>
        <v>4.197683265125686E-2</v>
      </c>
    </row>
    <row r="478" spans="1:18" x14ac:dyDescent="0.2">
      <c r="A478" s="17"/>
      <c r="B478" s="137">
        <v>463</v>
      </c>
      <c r="C478" s="120">
        <f ca="1">'s1'!I481</f>
        <v>169.85736926945461</v>
      </c>
      <c r="D478" s="120">
        <f ca="1">'s1'!J481</f>
        <v>82.354406154107011</v>
      </c>
      <c r="E478" s="28"/>
      <c r="F478" s="19">
        <f t="shared" ca="1" si="56"/>
        <v>1.2634254465429878E-2</v>
      </c>
      <c r="H478" s="19">
        <f t="shared" ca="1" si="57"/>
        <v>2.3967004343878336E-2</v>
      </c>
      <c r="I478" s="18"/>
      <c r="J478" s="121">
        <f t="shared" ca="1" si="60"/>
        <v>169.85736926945461</v>
      </c>
      <c r="K478" s="121">
        <f t="shared" ca="1" si="61"/>
        <v>82.354406154107011</v>
      </c>
      <c r="M478" s="82">
        <f t="shared" ca="1" si="58"/>
        <v>3.7426133534265001E-2</v>
      </c>
      <c r="N478" s="18"/>
      <c r="O478" s="122">
        <f t="shared" ca="1" si="62"/>
        <v>1000000</v>
      </c>
      <c r="P478" s="122">
        <f t="shared" ca="1" si="63"/>
        <v>1000000</v>
      </c>
      <c r="R478" s="108">
        <f t="shared" ca="1" si="59"/>
        <v>4.0516507043715289E-2</v>
      </c>
    </row>
    <row r="479" spans="1:18" x14ac:dyDescent="0.2">
      <c r="A479" s="17"/>
      <c r="B479" s="137">
        <v>464</v>
      </c>
      <c r="C479" s="120">
        <f ca="1">'s1'!I482</f>
        <v>195.60377101297044</v>
      </c>
      <c r="D479" s="120">
        <f ca="1">'s1'!J482</f>
        <v>81.468730157065608</v>
      </c>
      <c r="E479" s="28"/>
      <c r="F479" s="19">
        <f t="shared" ca="1" si="56"/>
        <v>4.8332951591707855E-3</v>
      </c>
      <c r="H479" s="19">
        <f t="shared" ca="1" si="57"/>
        <v>4.8206792740159689E-2</v>
      </c>
      <c r="I479" s="18"/>
      <c r="J479" s="121">
        <f t="shared" ca="1" si="60"/>
        <v>1000000</v>
      </c>
      <c r="K479" s="121">
        <f t="shared" ca="1" si="61"/>
        <v>-1000000</v>
      </c>
      <c r="M479" s="82">
        <f t="shared" ca="1" si="58"/>
        <v>2.502446718913472E-2</v>
      </c>
      <c r="N479" s="18"/>
      <c r="O479" s="122">
        <f t="shared" ca="1" si="62"/>
        <v>1000000</v>
      </c>
      <c r="P479" s="122">
        <f t="shared" ca="1" si="63"/>
        <v>1000000</v>
      </c>
      <c r="R479" s="108">
        <f t="shared" ca="1" si="59"/>
        <v>3.6080850659730046E-4</v>
      </c>
    </row>
    <row r="480" spans="1:18" x14ac:dyDescent="0.2">
      <c r="A480" s="17"/>
      <c r="B480" s="137">
        <v>465</v>
      </c>
      <c r="C480" s="120">
        <f ca="1">'s1'!I483</f>
        <v>185.61746165802199</v>
      </c>
      <c r="D480" s="120">
        <f ca="1">'s1'!J483</f>
        <v>80.530740565694529</v>
      </c>
      <c r="E480" s="28"/>
      <c r="F480" s="19">
        <f t="shared" ca="1" si="56"/>
        <v>1.6223401409482401E-2</v>
      </c>
      <c r="H480" s="19">
        <f t="shared" ca="1" si="57"/>
        <v>4.6365843541313401E-2</v>
      </c>
      <c r="I480" s="18"/>
      <c r="J480" s="121">
        <f t="shared" ca="1" si="60"/>
        <v>1000000</v>
      </c>
      <c r="K480" s="121">
        <f t="shared" ca="1" si="61"/>
        <v>-1000000</v>
      </c>
      <c r="M480" s="82">
        <f t="shared" ca="1" si="58"/>
        <v>4.7514688670331207E-2</v>
      </c>
      <c r="N480" s="18"/>
      <c r="O480" s="122">
        <f t="shared" ca="1" si="62"/>
        <v>1000000</v>
      </c>
      <c r="P480" s="122">
        <f t="shared" ca="1" si="63"/>
        <v>1000000</v>
      </c>
      <c r="R480" s="108">
        <f t="shared" ca="1" si="59"/>
        <v>1.4367042851227167E-2</v>
      </c>
    </row>
    <row r="481" spans="1:18" x14ac:dyDescent="0.2">
      <c r="A481" s="17"/>
      <c r="B481" s="137">
        <v>466</v>
      </c>
      <c r="C481" s="120">
        <f ca="1">'s1'!I484</f>
        <v>168.17201808821011</v>
      </c>
      <c r="D481" s="120">
        <f ca="1">'s1'!J484</f>
        <v>77.819191515776083</v>
      </c>
      <c r="E481" s="28"/>
      <c r="F481" s="19">
        <f t="shared" ca="1" si="56"/>
        <v>1.9593153414345081E-2</v>
      </c>
      <c r="H481" s="19">
        <f t="shared" ca="1" si="57"/>
        <v>3.6688208324175145E-2</v>
      </c>
      <c r="I481" s="18"/>
      <c r="J481" s="121">
        <f t="shared" ca="1" si="60"/>
        <v>168.17201808821011</v>
      </c>
      <c r="K481" s="121">
        <f t="shared" ca="1" si="61"/>
        <v>77.819191515776083</v>
      </c>
      <c r="M481" s="82">
        <f t="shared" ca="1" si="58"/>
        <v>6.9118666148035232E-2</v>
      </c>
      <c r="N481" s="18"/>
      <c r="O481" s="122">
        <f t="shared" ca="1" si="62"/>
        <v>1000000</v>
      </c>
      <c r="P481" s="122">
        <f t="shared" ca="1" si="63"/>
        <v>1000000</v>
      </c>
      <c r="R481" s="108">
        <f t="shared" ca="1" si="59"/>
        <v>1.1034792039058097E-2</v>
      </c>
    </row>
    <row r="482" spans="1:18" x14ac:dyDescent="0.2">
      <c r="A482" s="17"/>
      <c r="B482" s="137">
        <v>467</v>
      </c>
      <c r="C482" s="120">
        <f ca="1">'s1'!I485</f>
        <v>171.04257662715827</v>
      </c>
      <c r="D482" s="120">
        <f ca="1">'s1'!J485</f>
        <v>78.125047279424777</v>
      </c>
      <c r="E482" s="28"/>
      <c r="F482" s="19">
        <f t="shared" ca="1" si="56"/>
        <v>2.2061680954224207E-2</v>
      </c>
      <c r="H482" s="19">
        <f t="shared" ca="1" si="57"/>
        <v>6.2445130484084267E-2</v>
      </c>
      <c r="I482" s="18"/>
      <c r="J482" s="121">
        <f t="shared" ca="1" si="60"/>
        <v>171.04257662715827</v>
      </c>
      <c r="K482" s="121">
        <f t="shared" ca="1" si="61"/>
        <v>78.125047279424777</v>
      </c>
      <c r="M482" s="82">
        <f t="shared" ca="1" si="58"/>
        <v>6.3199696327410126E-2</v>
      </c>
      <c r="N482" s="18"/>
      <c r="O482" s="122">
        <f t="shared" ca="1" si="62"/>
        <v>1000000</v>
      </c>
      <c r="P482" s="122">
        <f t="shared" ca="1" si="63"/>
        <v>1000000</v>
      </c>
      <c r="R482" s="108">
        <f t="shared" ca="1" si="59"/>
        <v>1.4778148186530365E-2</v>
      </c>
    </row>
    <row r="483" spans="1:18" x14ac:dyDescent="0.2">
      <c r="A483" s="17"/>
      <c r="B483" s="137">
        <v>468</v>
      </c>
      <c r="C483" s="120">
        <f ca="1">'s1'!I486</f>
        <v>183.20303496140781</v>
      </c>
      <c r="D483" s="120">
        <f ca="1">'s1'!J486</f>
        <v>81.228890485973153</v>
      </c>
      <c r="E483" s="28"/>
      <c r="F483" s="19">
        <f t="shared" ca="1" si="56"/>
        <v>2.1815309601266535E-2</v>
      </c>
      <c r="H483" s="19">
        <f t="shared" ca="1" si="57"/>
        <v>1.9171183065304596E-2</v>
      </c>
      <c r="I483" s="18"/>
      <c r="J483" s="121">
        <f t="shared" ca="1" si="60"/>
        <v>1000000</v>
      </c>
      <c r="K483" s="121">
        <f t="shared" ca="1" si="61"/>
        <v>-1000000</v>
      </c>
      <c r="M483" s="82">
        <f t="shared" ca="1" si="58"/>
        <v>1.2653564127549784E-2</v>
      </c>
      <c r="N483" s="18"/>
      <c r="O483" s="122">
        <f t="shared" ca="1" si="62"/>
        <v>1000000</v>
      </c>
      <c r="P483" s="122">
        <f t="shared" ca="1" si="63"/>
        <v>1000000</v>
      </c>
      <c r="R483" s="108">
        <f t="shared" ca="1" si="59"/>
        <v>6.4510088156728854E-3</v>
      </c>
    </row>
    <row r="484" spans="1:18" x14ac:dyDescent="0.2">
      <c r="A484" s="17"/>
      <c r="B484" s="137">
        <v>469</v>
      </c>
      <c r="C484" s="120">
        <f ca="1">'s1'!I487</f>
        <v>180.87150421658322</v>
      </c>
      <c r="D484" s="120">
        <f ca="1">'s1'!J487</f>
        <v>86.761886847741337</v>
      </c>
      <c r="E484" s="28"/>
      <c r="F484" s="19">
        <f t="shared" ca="1" si="56"/>
        <v>8.8907732206421081E-3</v>
      </c>
      <c r="H484" s="19">
        <f t="shared" ca="1" si="57"/>
        <v>2.8733391505887558E-2</v>
      </c>
      <c r="I484" s="18"/>
      <c r="J484" s="121">
        <f t="shared" ca="1" si="60"/>
        <v>1000000</v>
      </c>
      <c r="K484" s="121">
        <f t="shared" ca="1" si="61"/>
        <v>-1000000</v>
      </c>
      <c r="M484" s="82">
        <f t="shared" ca="1" si="58"/>
        <v>3.5614347976118988E-4</v>
      </c>
      <c r="N484" s="18"/>
      <c r="O484" s="122">
        <f t="shared" ca="1" si="62"/>
        <v>1000000</v>
      </c>
      <c r="P484" s="122">
        <f t="shared" ca="1" si="63"/>
        <v>1000000</v>
      </c>
      <c r="R484" s="108">
        <f t="shared" ca="1" si="59"/>
        <v>1.145987232839667E-3</v>
      </c>
    </row>
    <row r="485" spans="1:18" x14ac:dyDescent="0.2">
      <c r="A485" s="17"/>
      <c r="B485" s="137">
        <v>470</v>
      </c>
      <c r="C485" s="120">
        <f ca="1">'s1'!I488</f>
        <v>177.38540742791716</v>
      </c>
      <c r="D485" s="120">
        <f ca="1">'s1'!J488</f>
        <v>81.508025386870088</v>
      </c>
      <c r="E485" s="28"/>
      <c r="F485" s="19">
        <f t="shared" ca="1" si="56"/>
        <v>2.4502898233442351E-2</v>
      </c>
      <c r="H485" s="19">
        <f t="shared" ca="1" si="57"/>
        <v>6.0515276247437987E-2</v>
      </c>
      <c r="I485" s="18"/>
      <c r="J485" s="121">
        <f t="shared" ca="1" si="60"/>
        <v>1000000</v>
      </c>
      <c r="K485" s="121">
        <f t="shared" ca="1" si="61"/>
        <v>-1000000</v>
      </c>
      <c r="M485" s="82">
        <f t="shared" ca="1" si="58"/>
        <v>4.4373885873021754E-2</v>
      </c>
      <c r="N485" s="18"/>
      <c r="O485" s="122">
        <f t="shared" ca="1" si="62"/>
        <v>1000000</v>
      </c>
      <c r="P485" s="122">
        <f t="shared" ca="1" si="63"/>
        <v>1000000</v>
      </c>
      <c r="R485" s="108">
        <f t="shared" ca="1" si="59"/>
        <v>2.4008764523036255E-2</v>
      </c>
    </row>
    <row r="486" spans="1:18" x14ac:dyDescent="0.2">
      <c r="A486" s="17"/>
      <c r="B486" s="137">
        <v>471</v>
      </c>
      <c r="C486" s="120">
        <f ca="1">'s1'!I489</f>
        <v>177.31994507579972</v>
      </c>
      <c r="D486" s="120">
        <f ca="1">'s1'!J489</f>
        <v>83.237426210572025</v>
      </c>
      <c r="E486" s="28"/>
      <c r="F486" s="19">
        <f t="shared" ca="1" si="56"/>
        <v>3.7307708524246044E-2</v>
      </c>
      <c r="H486" s="19">
        <f t="shared" ca="1" si="57"/>
        <v>5.3172006708654955E-2</v>
      </c>
      <c r="I486" s="18"/>
      <c r="J486" s="121">
        <f t="shared" ca="1" si="60"/>
        <v>1000000</v>
      </c>
      <c r="K486" s="121">
        <f t="shared" ca="1" si="61"/>
        <v>-1000000</v>
      </c>
      <c r="M486" s="82">
        <f t="shared" ca="1" si="58"/>
        <v>1.1297566174158115E-2</v>
      </c>
      <c r="N486" s="18"/>
      <c r="O486" s="122">
        <f t="shared" ca="1" si="62"/>
        <v>1000000</v>
      </c>
      <c r="P486" s="122">
        <f t="shared" ca="1" si="63"/>
        <v>1000000</v>
      </c>
      <c r="R486" s="108">
        <f t="shared" ca="1" si="59"/>
        <v>2.2449115900025431E-2</v>
      </c>
    </row>
    <row r="487" spans="1:18" x14ac:dyDescent="0.2">
      <c r="A487" s="17"/>
      <c r="B487" s="137">
        <v>472</v>
      </c>
      <c r="C487" s="120">
        <f ca="1">'s1'!I490</f>
        <v>174.13629977351067</v>
      </c>
      <c r="D487" s="120">
        <f ca="1">'s1'!J490</f>
        <v>78.001994031041619</v>
      </c>
      <c r="E487" s="28"/>
      <c r="F487" s="19">
        <f t="shared" ca="1" si="56"/>
        <v>2.7764160252762172E-2</v>
      </c>
      <c r="H487" s="19">
        <f t="shared" ca="1" si="57"/>
        <v>6.0265966575204652E-2</v>
      </c>
      <c r="I487" s="18"/>
      <c r="J487" s="121">
        <f t="shared" ca="1" si="60"/>
        <v>1000000</v>
      </c>
      <c r="K487" s="121">
        <f t="shared" ca="1" si="61"/>
        <v>-1000000</v>
      </c>
      <c r="M487" s="82">
        <f t="shared" ca="1" si="58"/>
        <v>3.3813643793434009E-3</v>
      </c>
      <c r="N487" s="18"/>
      <c r="O487" s="122">
        <f t="shared" ca="1" si="62"/>
        <v>1000000</v>
      </c>
      <c r="P487" s="122">
        <f t="shared" ca="1" si="63"/>
        <v>1000000</v>
      </c>
      <c r="R487" s="108">
        <f t="shared" ca="1" si="59"/>
        <v>2.7298218947193328E-3</v>
      </c>
    </row>
    <row r="488" spans="1:18" x14ac:dyDescent="0.2">
      <c r="A488" s="17"/>
      <c r="B488" s="137">
        <v>473</v>
      </c>
      <c r="C488" s="120">
        <f ca="1">'s1'!I491</f>
        <v>179.37217563292023</v>
      </c>
      <c r="D488" s="120">
        <f ca="1">'s1'!J491</f>
        <v>74.862943819458181</v>
      </c>
      <c r="E488" s="28"/>
      <c r="F488" s="19">
        <f t="shared" ca="1" si="56"/>
        <v>3.7883997190426559E-2</v>
      </c>
      <c r="H488" s="19">
        <f t="shared" ca="1" si="57"/>
        <v>1.6681304200238604E-2</v>
      </c>
      <c r="I488" s="18"/>
      <c r="J488" s="121">
        <f t="shared" ca="1" si="60"/>
        <v>1000000</v>
      </c>
      <c r="K488" s="121">
        <f t="shared" ca="1" si="61"/>
        <v>-1000000</v>
      </c>
      <c r="M488" s="82">
        <f t="shared" ca="1" si="58"/>
        <v>6.4222883747946602E-2</v>
      </c>
      <c r="N488" s="18"/>
      <c r="O488" s="122">
        <f t="shared" ca="1" si="62"/>
        <v>179.37217563292023</v>
      </c>
      <c r="P488" s="122">
        <f t="shared" ca="1" si="63"/>
        <v>74.862943819458181</v>
      </c>
      <c r="R488" s="108">
        <f t="shared" ca="1" si="59"/>
        <v>1.5111229055729706E-2</v>
      </c>
    </row>
    <row r="489" spans="1:18" x14ac:dyDescent="0.2">
      <c r="A489" s="17"/>
      <c r="B489" s="137">
        <v>474</v>
      </c>
      <c r="C489" s="120">
        <f ca="1">'s1'!I492</f>
        <v>177.6586207632833</v>
      </c>
      <c r="D489" s="120">
        <f ca="1">'s1'!J492</f>
        <v>72.736903010625639</v>
      </c>
      <c r="E489" s="28"/>
      <c r="F489" s="19">
        <f t="shared" ca="1" si="56"/>
        <v>6.0892439416606022E-3</v>
      </c>
      <c r="H489" s="19">
        <f t="shared" ca="1" si="57"/>
        <v>1.9925519363732718E-3</v>
      </c>
      <c r="I489" s="18"/>
      <c r="J489" s="121">
        <f t="shared" ca="1" si="60"/>
        <v>1000000</v>
      </c>
      <c r="K489" s="121">
        <f t="shared" ca="1" si="61"/>
        <v>-1000000</v>
      </c>
      <c r="M489" s="82">
        <f t="shared" ca="1" si="58"/>
        <v>4.0432680523469565E-2</v>
      </c>
      <c r="N489" s="18"/>
      <c r="O489" s="122">
        <f t="shared" ca="1" si="62"/>
        <v>1000000</v>
      </c>
      <c r="P489" s="122">
        <f t="shared" ca="1" si="63"/>
        <v>1000000</v>
      </c>
      <c r="R489" s="108">
        <f t="shared" ca="1" si="59"/>
        <v>3.6857439365057566E-2</v>
      </c>
    </row>
    <row r="490" spans="1:18" x14ac:dyDescent="0.2">
      <c r="A490" s="17"/>
      <c r="B490" s="137">
        <v>475</v>
      </c>
      <c r="C490" s="120">
        <f ca="1">'s1'!I493</f>
        <v>192.53508037855346</v>
      </c>
      <c r="D490" s="120">
        <f ca="1">'s1'!J493</f>
        <v>80.086535419839549</v>
      </c>
      <c r="E490" s="28"/>
      <c r="F490" s="19">
        <f t="shared" ca="1" si="56"/>
        <v>3.5668586369931297E-3</v>
      </c>
      <c r="H490" s="19">
        <f t="shared" ca="1" si="57"/>
        <v>6.232215544983144E-2</v>
      </c>
      <c r="I490" s="18"/>
      <c r="J490" s="121">
        <f t="shared" ca="1" si="60"/>
        <v>1000000</v>
      </c>
      <c r="K490" s="121">
        <f t="shared" ca="1" si="61"/>
        <v>-1000000</v>
      </c>
      <c r="M490" s="82">
        <f t="shared" ca="1" si="58"/>
        <v>3.4112513836513217E-2</v>
      </c>
      <c r="N490" s="18"/>
      <c r="O490" s="122">
        <f t="shared" ca="1" si="62"/>
        <v>1000000</v>
      </c>
      <c r="P490" s="122">
        <f t="shared" ca="1" si="63"/>
        <v>1000000</v>
      </c>
      <c r="R490" s="108">
        <f t="shared" ca="1" si="59"/>
        <v>6.2323133914662487E-5</v>
      </c>
    </row>
    <row r="491" spans="1:18" x14ac:dyDescent="0.2">
      <c r="A491" s="17"/>
      <c r="B491" s="137">
        <v>476</v>
      </c>
      <c r="C491" s="120">
        <f ca="1">'s1'!I494</f>
        <v>193.12359611846091</v>
      </c>
      <c r="D491" s="120">
        <f ca="1">'s1'!J494</f>
        <v>87.990978821401953</v>
      </c>
      <c r="E491" s="28"/>
      <c r="F491" s="19">
        <f t="shared" ca="1" si="56"/>
        <v>1.2578657370121987E-2</v>
      </c>
      <c r="H491" s="19">
        <f t="shared" ca="1" si="57"/>
        <v>1.23057619277056E-2</v>
      </c>
      <c r="I491" s="18"/>
      <c r="J491" s="121">
        <f t="shared" ca="1" si="60"/>
        <v>1000000</v>
      </c>
      <c r="K491" s="121">
        <f t="shared" ca="1" si="61"/>
        <v>-1000000</v>
      </c>
      <c r="M491" s="82">
        <f t="shared" ca="1" si="58"/>
        <v>1.2542187671804709E-3</v>
      </c>
      <c r="N491" s="18"/>
      <c r="O491" s="122">
        <f t="shared" ca="1" si="62"/>
        <v>1000000</v>
      </c>
      <c r="P491" s="122">
        <f t="shared" ca="1" si="63"/>
        <v>1000000</v>
      </c>
      <c r="R491" s="108">
        <f t="shared" ca="1" si="59"/>
        <v>2.5847016899545267E-3</v>
      </c>
    </row>
    <row r="492" spans="1:18" x14ac:dyDescent="0.2">
      <c r="A492" s="17"/>
      <c r="B492" s="137">
        <v>477</v>
      </c>
      <c r="C492" s="120">
        <f ca="1">'s1'!I495</f>
        <v>189.427379229488</v>
      </c>
      <c r="D492" s="120">
        <f ca="1">'s1'!J495</f>
        <v>80.455203169062372</v>
      </c>
      <c r="E492" s="28"/>
      <c r="F492" s="19">
        <f t="shared" ca="1" si="56"/>
        <v>1.6510211447388942E-5</v>
      </c>
      <c r="H492" s="19">
        <f t="shared" ca="1" si="57"/>
        <v>2.4802678147417025E-2</v>
      </c>
      <c r="I492" s="18"/>
      <c r="J492" s="121">
        <f t="shared" ca="1" si="60"/>
        <v>1000000</v>
      </c>
      <c r="K492" s="121">
        <f t="shared" ca="1" si="61"/>
        <v>-1000000</v>
      </c>
      <c r="M492" s="82">
        <f t="shared" ca="1" si="58"/>
        <v>3.1864330777782619E-2</v>
      </c>
      <c r="N492" s="18"/>
      <c r="O492" s="122">
        <f t="shared" ca="1" si="62"/>
        <v>1000000</v>
      </c>
      <c r="P492" s="122">
        <f t="shared" ca="1" si="63"/>
        <v>1000000</v>
      </c>
      <c r="R492" s="108">
        <f t="shared" ca="1" si="59"/>
        <v>5.1228444448095873E-3</v>
      </c>
    </row>
    <row r="493" spans="1:18" x14ac:dyDescent="0.2">
      <c r="A493" s="17"/>
      <c r="B493" s="137">
        <v>478</v>
      </c>
      <c r="C493" s="120">
        <f ca="1">'s1'!I496</f>
        <v>183.55455785680098</v>
      </c>
      <c r="D493" s="120">
        <f ca="1">'s1'!J496</f>
        <v>77.405653309768283</v>
      </c>
      <c r="E493" s="28"/>
      <c r="F493" s="19">
        <f t="shared" ca="1" si="56"/>
        <v>2.413442038408048E-3</v>
      </c>
      <c r="H493" s="19">
        <f t="shared" ca="1" si="57"/>
        <v>1.2963216448816801E-2</v>
      </c>
      <c r="I493" s="18"/>
      <c r="J493" s="121">
        <f t="shared" ca="1" si="60"/>
        <v>1000000</v>
      </c>
      <c r="K493" s="121">
        <f t="shared" ca="1" si="61"/>
        <v>-1000000</v>
      </c>
      <c r="M493" s="82">
        <f t="shared" ca="1" si="58"/>
        <v>6.5992447928959905E-2</v>
      </c>
      <c r="N493" s="18"/>
      <c r="O493" s="122">
        <f t="shared" ca="1" si="62"/>
        <v>1000000</v>
      </c>
      <c r="P493" s="122">
        <f t="shared" ca="1" si="63"/>
        <v>1000000</v>
      </c>
      <c r="R493" s="108">
        <f t="shared" ca="1" si="59"/>
        <v>2.3953418201005112E-2</v>
      </c>
    </row>
    <row r="494" spans="1:18" x14ac:dyDescent="0.2">
      <c r="A494" s="17"/>
      <c r="B494" s="137">
        <v>479</v>
      </c>
      <c r="C494" s="120">
        <f ca="1">'s1'!I497</f>
        <v>197.63572400178037</v>
      </c>
      <c r="D494" s="120">
        <f ca="1">'s1'!J497</f>
        <v>86.944795881190871</v>
      </c>
      <c r="E494" s="28"/>
      <c r="F494" s="19">
        <f t="shared" ca="1" si="56"/>
        <v>4.0457274519031588E-3</v>
      </c>
      <c r="H494" s="19">
        <f t="shared" ca="1" si="57"/>
        <v>1.5475167351215728E-2</v>
      </c>
      <c r="I494" s="18"/>
      <c r="J494" s="121">
        <f t="shared" ca="1" si="60"/>
        <v>1000000</v>
      </c>
      <c r="K494" s="121">
        <f t="shared" ca="1" si="61"/>
        <v>-1000000</v>
      </c>
      <c r="M494" s="82">
        <f t="shared" ca="1" si="58"/>
        <v>1.4701443428778295E-3</v>
      </c>
      <c r="N494" s="18"/>
      <c r="O494" s="122">
        <f t="shared" ca="1" si="62"/>
        <v>1000000</v>
      </c>
      <c r="P494" s="122">
        <f t="shared" ca="1" si="63"/>
        <v>1000000</v>
      </c>
      <c r="R494" s="108">
        <f t="shared" ca="1" si="59"/>
        <v>5.0591826698640169E-4</v>
      </c>
    </row>
    <row r="495" spans="1:18" x14ac:dyDescent="0.2">
      <c r="A495" s="17"/>
      <c r="B495" s="137">
        <v>480</v>
      </c>
      <c r="C495" s="120">
        <f ca="1">'s1'!I498</f>
        <v>165.49026767526823</v>
      </c>
      <c r="D495" s="120">
        <f ca="1">'s1'!J498</f>
        <v>80.897073171993725</v>
      </c>
      <c r="E495" s="28"/>
      <c r="F495" s="19">
        <f t="shared" ca="1" si="56"/>
        <v>1.3103475503556711E-3</v>
      </c>
      <c r="H495" s="19">
        <f t="shared" ca="1" si="57"/>
        <v>6.388132231576954E-2</v>
      </c>
      <c r="I495" s="18"/>
      <c r="J495" s="121">
        <f t="shared" ca="1" si="60"/>
        <v>1000000</v>
      </c>
      <c r="K495" s="121">
        <f t="shared" ca="1" si="61"/>
        <v>-1000000</v>
      </c>
      <c r="M495" s="82">
        <f t="shared" ca="1" si="58"/>
        <v>5.6656810716176828E-2</v>
      </c>
      <c r="N495" s="18"/>
      <c r="O495" s="122">
        <f t="shared" ca="1" si="62"/>
        <v>1000000</v>
      </c>
      <c r="P495" s="122">
        <f t="shared" ca="1" si="63"/>
        <v>1000000</v>
      </c>
      <c r="R495" s="108">
        <f t="shared" ca="1" si="59"/>
        <v>2.4784535731855451E-2</v>
      </c>
    </row>
    <row r="496" spans="1:18" x14ac:dyDescent="0.2">
      <c r="A496" s="17"/>
      <c r="B496" s="137">
        <v>481</v>
      </c>
      <c r="C496" s="120">
        <f ca="1">'s1'!I499</f>
        <v>163.60546548837075</v>
      </c>
      <c r="D496" s="120">
        <f ca="1">'s1'!J499</f>
        <v>71.955176951290454</v>
      </c>
      <c r="E496" s="28"/>
      <c r="F496" s="19">
        <f t="shared" ca="1" si="56"/>
        <v>3.244564537806075E-3</v>
      </c>
      <c r="H496" s="19">
        <f t="shared" ca="1" si="57"/>
        <v>2.9252455473683771E-3</v>
      </c>
      <c r="I496" s="18"/>
      <c r="J496" s="121">
        <f t="shared" ca="1" si="60"/>
        <v>1000000</v>
      </c>
      <c r="K496" s="121">
        <f t="shared" ca="1" si="61"/>
        <v>-1000000</v>
      </c>
      <c r="M496" s="82">
        <f t="shared" ca="1" si="58"/>
        <v>4.3492728995559497E-2</v>
      </c>
      <c r="N496" s="18"/>
      <c r="O496" s="122">
        <f t="shared" ca="1" si="62"/>
        <v>1000000</v>
      </c>
      <c r="P496" s="122">
        <f t="shared" ca="1" si="63"/>
        <v>1000000</v>
      </c>
      <c r="R496" s="108">
        <f t="shared" ca="1" si="59"/>
        <v>1.0505276617930554E-3</v>
      </c>
    </row>
    <row r="497" spans="1:18" x14ac:dyDescent="0.2">
      <c r="A497" s="17"/>
      <c r="B497" s="137">
        <v>482</v>
      </c>
      <c r="C497" s="120">
        <f ca="1">'s1'!I500</f>
        <v>191.82765326206206</v>
      </c>
      <c r="D497" s="120">
        <f ca="1">'s1'!J500</f>
        <v>83.527680913076836</v>
      </c>
      <c r="E497" s="28"/>
      <c r="F497" s="19">
        <f t="shared" ca="1" si="56"/>
        <v>5.6433875768327425E-4</v>
      </c>
      <c r="H497" s="19">
        <f t="shared" ca="1" si="57"/>
        <v>7.6501908404891499E-3</v>
      </c>
      <c r="I497" s="18"/>
      <c r="J497" s="121">
        <f t="shared" ca="1" si="60"/>
        <v>1000000</v>
      </c>
      <c r="K497" s="121">
        <f t="shared" ca="1" si="61"/>
        <v>-1000000</v>
      </c>
      <c r="M497" s="82">
        <f t="shared" ca="1" si="58"/>
        <v>1.9524742857952356E-2</v>
      </c>
      <c r="N497" s="18"/>
      <c r="O497" s="122">
        <f t="shared" ca="1" si="62"/>
        <v>1000000</v>
      </c>
      <c r="P497" s="122">
        <f t="shared" ca="1" si="63"/>
        <v>1000000</v>
      </c>
      <c r="R497" s="108">
        <f t="shared" ca="1" si="59"/>
        <v>3.4664848091299607E-3</v>
      </c>
    </row>
    <row r="498" spans="1:18" x14ac:dyDescent="0.2">
      <c r="A498" s="17"/>
      <c r="B498" s="137">
        <v>483</v>
      </c>
      <c r="C498" s="120">
        <f ca="1">'s1'!I501</f>
        <v>190.78073787732941</v>
      </c>
      <c r="D498" s="120">
        <f ca="1">'s1'!J501</f>
        <v>77.961960512730457</v>
      </c>
      <c r="E498" s="28"/>
      <c r="F498" s="19">
        <f t="shared" ca="1" si="56"/>
        <v>9.5080105711654091E-3</v>
      </c>
      <c r="H498" s="19">
        <f t="shared" ca="1" si="57"/>
        <v>2.5577057632572616E-2</v>
      </c>
      <c r="I498" s="18"/>
      <c r="J498" s="121">
        <f t="shared" ca="1" si="60"/>
        <v>1000000</v>
      </c>
      <c r="K498" s="121">
        <f t="shared" ca="1" si="61"/>
        <v>-1000000</v>
      </c>
      <c r="M498" s="82">
        <f t="shared" ca="1" si="58"/>
        <v>7.212927588352705E-2</v>
      </c>
      <c r="N498" s="18"/>
      <c r="O498" s="122">
        <f t="shared" ca="1" si="62"/>
        <v>1000000</v>
      </c>
      <c r="P498" s="122">
        <f t="shared" ca="1" si="63"/>
        <v>1000000</v>
      </c>
      <c r="R498" s="108">
        <f t="shared" ca="1" si="59"/>
        <v>3.0491917277339516E-4</v>
      </c>
    </row>
    <row r="499" spans="1:18" x14ac:dyDescent="0.2">
      <c r="A499" s="17"/>
      <c r="B499" s="137">
        <v>484</v>
      </c>
      <c r="C499" s="120">
        <f ca="1">'s1'!I502</f>
        <v>187.94681415469313</v>
      </c>
      <c r="D499" s="120">
        <f ca="1">'s1'!J502</f>
        <v>82.355128536244251</v>
      </c>
      <c r="E499" s="28"/>
      <c r="F499" s="19">
        <f t="shared" ca="1" si="56"/>
        <v>2.6725338315852634E-2</v>
      </c>
      <c r="H499" s="19">
        <f t="shared" ca="1" si="57"/>
        <v>5.0222701772612488E-3</v>
      </c>
      <c r="I499" s="18"/>
      <c r="J499" s="121">
        <f t="shared" ca="1" si="60"/>
        <v>1000000</v>
      </c>
      <c r="K499" s="121">
        <f t="shared" ca="1" si="61"/>
        <v>-1000000</v>
      </c>
      <c r="M499" s="82">
        <f t="shared" ca="1" si="58"/>
        <v>9.0148871992282494E-3</v>
      </c>
      <c r="N499" s="18"/>
      <c r="O499" s="122">
        <f t="shared" ca="1" si="62"/>
        <v>1000000</v>
      </c>
      <c r="P499" s="122">
        <f t="shared" ca="1" si="63"/>
        <v>1000000</v>
      </c>
      <c r="R499" s="108">
        <f t="shared" ca="1" si="59"/>
        <v>5.0166323611721211E-4</v>
      </c>
    </row>
    <row r="500" spans="1:18" x14ac:dyDescent="0.2">
      <c r="A500" s="17"/>
      <c r="B500" s="137">
        <v>485</v>
      </c>
      <c r="C500" s="120">
        <f ca="1">'s1'!I503</f>
        <v>179.40859951298063</v>
      </c>
      <c r="D500" s="120">
        <f ca="1">'s1'!J503</f>
        <v>69.026566239124577</v>
      </c>
      <c r="E500" s="28"/>
      <c r="F500" s="19">
        <f t="shared" ca="1" si="56"/>
        <v>1.7299668891926714E-2</v>
      </c>
      <c r="H500" s="19">
        <f t="shared" ca="1" si="57"/>
        <v>5.9210726588262621E-3</v>
      </c>
      <c r="I500" s="18"/>
      <c r="J500" s="121">
        <f t="shared" ca="1" si="60"/>
        <v>1000000</v>
      </c>
      <c r="K500" s="121">
        <f t="shared" ca="1" si="61"/>
        <v>-1000000</v>
      </c>
      <c r="M500" s="82">
        <f t="shared" ca="1" si="58"/>
        <v>3.4174620015640349E-3</v>
      </c>
      <c r="N500" s="18"/>
      <c r="O500" s="122">
        <f t="shared" ca="1" si="62"/>
        <v>1000000</v>
      </c>
      <c r="P500" s="122">
        <f t="shared" ca="1" si="63"/>
        <v>1000000</v>
      </c>
      <c r="R500" s="108">
        <f t="shared" ca="1" si="59"/>
        <v>3.7316465893769642E-2</v>
      </c>
    </row>
    <row r="501" spans="1:18" x14ac:dyDescent="0.2">
      <c r="A501" s="17"/>
      <c r="B501" s="137">
        <v>486</v>
      </c>
      <c r="C501" s="120">
        <f ca="1">'s1'!I504</f>
        <v>184.59602836516262</v>
      </c>
      <c r="D501" s="120">
        <f ca="1">'s1'!J504</f>
        <v>83.818097369018219</v>
      </c>
      <c r="E501" s="28"/>
      <c r="F501" s="19">
        <f t="shared" ca="1" si="56"/>
        <v>9.8660773452593426E-6</v>
      </c>
      <c r="H501" s="19">
        <f t="shared" ca="1" si="57"/>
        <v>1.3728257407252182E-2</v>
      </c>
      <c r="I501" s="18"/>
      <c r="J501" s="121">
        <f t="shared" ca="1" si="60"/>
        <v>1000000</v>
      </c>
      <c r="K501" s="121">
        <f t="shared" ca="1" si="61"/>
        <v>-1000000</v>
      </c>
      <c r="M501" s="82">
        <f t="shared" ca="1" si="58"/>
        <v>4.0008879881924383E-3</v>
      </c>
      <c r="N501" s="18"/>
      <c r="O501" s="122">
        <f t="shared" ca="1" si="62"/>
        <v>1000000</v>
      </c>
      <c r="P501" s="122">
        <f t="shared" ca="1" si="63"/>
        <v>1000000</v>
      </c>
      <c r="R501" s="108">
        <f t="shared" ca="1" si="59"/>
        <v>1.2519787056388967E-2</v>
      </c>
    </row>
    <row r="502" spans="1:18" x14ac:dyDescent="0.2">
      <c r="A502" s="17"/>
      <c r="B502" s="137">
        <v>487</v>
      </c>
      <c r="C502" s="120">
        <f ca="1">'s1'!I505</f>
        <v>184.08902056048217</v>
      </c>
      <c r="D502" s="120">
        <f ca="1">'s1'!J505</f>
        <v>82.304530467067138</v>
      </c>
      <c r="E502" s="28"/>
      <c r="F502" s="19">
        <f t="shared" ca="1" si="56"/>
        <v>2.0626068350648188E-2</v>
      </c>
      <c r="H502" s="19">
        <f t="shared" ca="1" si="57"/>
        <v>6.0990371562604208E-2</v>
      </c>
      <c r="I502" s="18"/>
      <c r="J502" s="121">
        <f t="shared" ca="1" si="60"/>
        <v>1000000</v>
      </c>
      <c r="K502" s="121">
        <f t="shared" ca="1" si="61"/>
        <v>-1000000</v>
      </c>
      <c r="M502" s="82">
        <f t="shared" ca="1" si="58"/>
        <v>1.212578018580342E-2</v>
      </c>
      <c r="N502" s="18"/>
      <c r="O502" s="122">
        <f t="shared" ca="1" si="62"/>
        <v>1000000</v>
      </c>
      <c r="P502" s="122">
        <f t="shared" ca="1" si="63"/>
        <v>1000000</v>
      </c>
      <c r="R502" s="108">
        <f t="shared" ca="1" si="59"/>
        <v>2.7463102653291203E-3</v>
      </c>
    </row>
    <row r="503" spans="1:18" x14ac:dyDescent="0.2">
      <c r="A503" s="17"/>
      <c r="B503" s="137">
        <v>488</v>
      </c>
      <c r="C503" s="120">
        <f ca="1">'s1'!I506</f>
        <v>183.99328420888881</v>
      </c>
      <c r="D503" s="120">
        <f ca="1">'s1'!J506</f>
        <v>77.134793586228511</v>
      </c>
      <c r="E503" s="28"/>
      <c r="F503" s="19">
        <f t="shared" ca="1" si="56"/>
        <v>5.3674865311941931E-3</v>
      </c>
      <c r="H503" s="19">
        <f t="shared" ca="1" si="57"/>
        <v>6.3742646461864061E-2</v>
      </c>
      <c r="I503" s="18"/>
      <c r="J503" s="121">
        <f t="shared" ca="1" si="60"/>
        <v>1000000</v>
      </c>
      <c r="K503" s="121">
        <f t="shared" ca="1" si="61"/>
        <v>-1000000</v>
      </c>
      <c r="M503" s="82">
        <f t="shared" ca="1" si="58"/>
        <v>5.7723077019385144E-2</v>
      </c>
      <c r="N503" s="18"/>
      <c r="O503" s="122">
        <f t="shared" ca="1" si="62"/>
        <v>1000000</v>
      </c>
      <c r="P503" s="122">
        <f t="shared" ca="1" si="63"/>
        <v>1000000</v>
      </c>
      <c r="R503" s="108">
        <f t="shared" ca="1" si="59"/>
        <v>8.8008164053957876E-3</v>
      </c>
    </row>
    <row r="504" spans="1:18" x14ac:dyDescent="0.2">
      <c r="A504" s="17"/>
      <c r="B504" s="137">
        <v>489</v>
      </c>
      <c r="C504" s="120">
        <f ca="1">'s1'!I507</f>
        <v>166.91027898293305</v>
      </c>
      <c r="D504" s="120">
        <f ca="1">'s1'!J507</f>
        <v>75.510902592468</v>
      </c>
      <c r="E504" s="28"/>
      <c r="F504" s="19">
        <f t="shared" ca="1" si="56"/>
        <v>1.2820994199832857E-2</v>
      </c>
      <c r="H504" s="19">
        <f t="shared" ca="1" si="57"/>
        <v>1.9269093627349652E-2</v>
      </c>
      <c r="I504" s="18"/>
      <c r="J504" s="121">
        <f t="shared" ca="1" si="60"/>
        <v>1000000</v>
      </c>
      <c r="K504" s="121">
        <f t="shared" ca="1" si="61"/>
        <v>-1000000</v>
      </c>
      <c r="M504" s="82">
        <f t="shared" ca="1" si="58"/>
        <v>8.1114872218991968E-2</v>
      </c>
      <c r="N504" s="18"/>
      <c r="O504" s="122">
        <f t="shared" ca="1" si="62"/>
        <v>166.91027898293305</v>
      </c>
      <c r="P504" s="122">
        <f t="shared" ca="1" si="63"/>
        <v>75.510902592468</v>
      </c>
      <c r="R504" s="108">
        <f t="shared" ca="1" si="59"/>
        <v>3.0070311934832766E-2</v>
      </c>
    </row>
    <row r="505" spans="1:18" x14ac:dyDescent="0.2">
      <c r="A505" s="17"/>
      <c r="B505" s="137">
        <v>490</v>
      </c>
      <c r="C505" s="120">
        <f ca="1">'s1'!I508</f>
        <v>186.08135077826216</v>
      </c>
      <c r="D505" s="120">
        <f ca="1">'s1'!J508</f>
        <v>76.927477617125305</v>
      </c>
      <c r="E505" s="28"/>
      <c r="F505" s="19">
        <f t="shared" ca="1" si="56"/>
        <v>6.5664129119596274E-3</v>
      </c>
      <c r="H505" s="19">
        <f t="shared" ca="1" si="57"/>
        <v>7.4821541450525789E-3</v>
      </c>
      <c r="I505" s="18"/>
      <c r="J505" s="121">
        <f t="shared" ca="1" si="60"/>
        <v>1000000</v>
      </c>
      <c r="K505" s="121">
        <f t="shared" ca="1" si="61"/>
        <v>-1000000</v>
      </c>
      <c r="M505" s="82">
        <f t="shared" ca="1" si="58"/>
        <v>5.1704957966571341E-3</v>
      </c>
      <c r="N505" s="18"/>
      <c r="O505" s="122">
        <f t="shared" ca="1" si="62"/>
        <v>1000000</v>
      </c>
      <c r="P505" s="122">
        <f t="shared" ca="1" si="63"/>
        <v>1000000</v>
      </c>
      <c r="R505" s="108">
        <f t="shared" ca="1" si="59"/>
        <v>1.1110464213815036E-2</v>
      </c>
    </row>
    <row r="506" spans="1:18" x14ac:dyDescent="0.2">
      <c r="A506" s="17"/>
      <c r="B506" s="137">
        <v>491</v>
      </c>
      <c r="C506" s="120">
        <f ca="1">'s1'!I509</f>
        <v>182.82853566237344</v>
      </c>
      <c r="D506" s="120">
        <f ca="1">'s1'!J509</f>
        <v>79.467836046439828</v>
      </c>
      <c r="E506" s="28"/>
      <c r="F506" s="19">
        <f t="shared" ca="1" si="56"/>
        <v>5.3544706459535954E-4</v>
      </c>
      <c r="H506" s="19">
        <f t="shared" ca="1" si="57"/>
        <v>2.7812927429806393E-2</v>
      </c>
      <c r="I506" s="18"/>
      <c r="J506" s="121">
        <f t="shared" ca="1" si="60"/>
        <v>1000000</v>
      </c>
      <c r="K506" s="121">
        <f t="shared" ca="1" si="61"/>
        <v>-1000000</v>
      </c>
      <c r="M506" s="82">
        <f t="shared" ca="1" si="58"/>
        <v>2.966950375569349E-2</v>
      </c>
      <c r="N506" s="18"/>
      <c r="O506" s="122">
        <f t="shared" ca="1" si="62"/>
        <v>1000000</v>
      </c>
      <c r="P506" s="122">
        <f t="shared" ca="1" si="63"/>
        <v>1000000</v>
      </c>
      <c r="R506" s="108">
        <f t="shared" ca="1" si="59"/>
        <v>1.9727140948387668E-2</v>
      </c>
    </row>
    <row r="507" spans="1:18" x14ac:dyDescent="0.2">
      <c r="A507" s="17"/>
      <c r="B507" s="137">
        <v>492</v>
      </c>
      <c r="C507" s="120">
        <f ca="1">'s1'!I510</f>
        <v>194.6077803697026</v>
      </c>
      <c r="D507" s="120">
        <f ca="1">'s1'!J510</f>
        <v>93.647979300474958</v>
      </c>
      <c r="E507" s="28"/>
      <c r="F507" s="19">
        <f t="shared" ca="1" si="56"/>
        <v>1.0235023323607038E-2</v>
      </c>
      <c r="H507" s="19">
        <f t="shared" ca="1" si="57"/>
        <v>1.7719142516814329E-3</v>
      </c>
      <c r="I507" s="18"/>
      <c r="J507" s="121">
        <f t="shared" ca="1" si="60"/>
        <v>1000000</v>
      </c>
      <c r="K507" s="121">
        <f t="shared" ca="1" si="61"/>
        <v>-1000000</v>
      </c>
      <c r="M507" s="82">
        <f t="shared" ca="1" si="58"/>
        <v>1.2205562180929014E-5</v>
      </c>
      <c r="N507" s="18"/>
      <c r="O507" s="122">
        <f t="shared" ca="1" si="62"/>
        <v>1000000</v>
      </c>
      <c r="P507" s="122">
        <f t="shared" ca="1" si="63"/>
        <v>1000000</v>
      </c>
      <c r="R507" s="108">
        <f t="shared" ca="1" si="59"/>
        <v>6.4817232545065018E-4</v>
      </c>
    </row>
    <row r="508" spans="1:18" x14ac:dyDescent="0.2">
      <c r="A508" s="17"/>
      <c r="B508" s="137">
        <v>493</v>
      </c>
      <c r="C508" s="120">
        <f ca="1">'s1'!I511</f>
        <v>173.15018197827251</v>
      </c>
      <c r="D508" s="120">
        <f ca="1">'s1'!J511</f>
        <v>85.4625156507756</v>
      </c>
      <c r="E508" s="28"/>
      <c r="F508" s="19">
        <f t="shared" ca="1" si="56"/>
        <v>3.4392145370479269E-3</v>
      </c>
      <c r="H508" s="19">
        <f t="shared" ca="1" si="57"/>
        <v>2.4219414604737994E-2</v>
      </c>
      <c r="I508" s="18"/>
      <c r="J508" s="121">
        <f t="shared" ca="1" si="60"/>
        <v>1000000</v>
      </c>
      <c r="K508" s="121">
        <f t="shared" ca="1" si="61"/>
        <v>-1000000</v>
      </c>
      <c r="M508" s="82">
        <f t="shared" ca="1" si="58"/>
        <v>7.5835641138318017E-3</v>
      </c>
      <c r="N508" s="18"/>
      <c r="O508" s="122">
        <f t="shared" ca="1" si="62"/>
        <v>1000000</v>
      </c>
      <c r="P508" s="122">
        <f t="shared" ca="1" si="63"/>
        <v>1000000</v>
      </c>
      <c r="R508" s="108">
        <f t="shared" ca="1" si="59"/>
        <v>2.5058579609162118E-2</v>
      </c>
    </row>
    <row r="509" spans="1:18" x14ac:dyDescent="0.2">
      <c r="A509" s="17"/>
      <c r="B509" s="137">
        <v>494</v>
      </c>
      <c r="C509" s="120">
        <f ca="1">'s1'!I512</f>
        <v>166.53664262914739</v>
      </c>
      <c r="D509" s="120">
        <f ca="1">'s1'!J512</f>
        <v>76.292166686301897</v>
      </c>
      <c r="E509" s="28"/>
      <c r="F509" s="19">
        <f t="shared" ca="1" si="56"/>
        <v>1.4103139065945416E-2</v>
      </c>
      <c r="H509" s="19">
        <f t="shared" ca="1" si="57"/>
        <v>5.9050418185507214E-2</v>
      </c>
      <c r="I509" s="18"/>
      <c r="J509" s="121">
        <f t="shared" ca="1" si="60"/>
        <v>1000000</v>
      </c>
      <c r="K509" s="121">
        <f t="shared" ca="1" si="61"/>
        <v>-1000000</v>
      </c>
      <c r="M509" s="82">
        <f t="shared" ca="1" si="58"/>
        <v>2.5955387403014197E-3</v>
      </c>
      <c r="N509" s="18"/>
      <c r="O509" s="122">
        <f t="shared" ca="1" si="62"/>
        <v>1000000</v>
      </c>
      <c r="P509" s="122">
        <f t="shared" ca="1" si="63"/>
        <v>1000000</v>
      </c>
      <c r="R509" s="108">
        <f t="shared" ca="1" si="59"/>
        <v>1.1447234843803932E-2</v>
      </c>
    </row>
    <row r="510" spans="1:18" x14ac:dyDescent="0.2">
      <c r="A510" s="17"/>
      <c r="B510" s="137">
        <v>495</v>
      </c>
      <c r="C510" s="120">
        <f ca="1">'s1'!I513</f>
        <v>178.77914819077233</v>
      </c>
      <c r="D510" s="120">
        <f ca="1">'s1'!J513</f>
        <v>87.923412080195376</v>
      </c>
      <c r="E510" s="28"/>
      <c r="F510" s="19">
        <f t="shared" ca="1" si="56"/>
        <v>1.6036642060846179E-2</v>
      </c>
      <c r="H510" s="19">
        <f t="shared" ca="1" si="57"/>
        <v>5.3466503214286342E-3</v>
      </c>
      <c r="I510" s="18"/>
      <c r="J510" s="121">
        <f t="shared" ca="1" si="60"/>
        <v>1000000</v>
      </c>
      <c r="K510" s="121">
        <f t="shared" ca="1" si="61"/>
        <v>-1000000</v>
      </c>
      <c r="M510" s="82">
        <f t="shared" ca="1" si="58"/>
        <v>6.9279455974455447E-4</v>
      </c>
      <c r="N510" s="18"/>
      <c r="O510" s="122">
        <f t="shared" ca="1" si="62"/>
        <v>1000000</v>
      </c>
      <c r="P510" s="122">
        <f t="shared" ca="1" si="63"/>
        <v>1000000</v>
      </c>
      <c r="R510" s="108">
        <f t="shared" ca="1" si="59"/>
        <v>1.0116421764346602E-2</v>
      </c>
    </row>
    <row r="511" spans="1:18" x14ac:dyDescent="0.2">
      <c r="A511" s="17"/>
      <c r="B511" s="137">
        <v>496</v>
      </c>
      <c r="C511" s="120">
        <f ca="1">'s1'!I514</f>
        <v>179.59454246307061</v>
      </c>
      <c r="D511" s="120">
        <f ca="1">'s1'!J514</f>
        <v>80.961149954930875</v>
      </c>
      <c r="E511" s="28"/>
      <c r="F511" s="19">
        <f t="shared" ca="1" si="56"/>
        <v>1.4288723619521663E-2</v>
      </c>
      <c r="H511" s="19">
        <f t="shared" ca="1" si="57"/>
        <v>6.79768691227218E-2</v>
      </c>
      <c r="I511" s="18"/>
      <c r="J511" s="121">
        <f t="shared" ca="1" si="60"/>
        <v>1000000</v>
      </c>
      <c r="K511" s="121">
        <f t="shared" ca="1" si="61"/>
        <v>-1000000</v>
      </c>
      <c r="M511" s="82">
        <f t="shared" ca="1" si="58"/>
        <v>4.474981752906388E-2</v>
      </c>
      <c r="N511" s="18"/>
      <c r="O511" s="122">
        <f t="shared" ca="1" si="62"/>
        <v>1000000</v>
      </c>
      <c r="P511" s="122">
        <f t="shared" ca="1" si="63"/>
        <v>1000000</v>
      </c>
      <c r="R511" s="108">
        <f t="shared" ca="1" si="59"/>
        <v>3.4076049739281645E-3</v>
      </c>
    </row>
    <row r="512" spans="1:18" x14ac:dyDescent="0.2">
      <c r="A512" s="17"/>
      <c r="B512" s="137">
        <v>497</v>
      </c>
      <c r="C512" s="120">
        <f ca="1">'s1'!I515</f>
        <v>177.48299510007539</v>
      </c>
      <c r="D512" s="120">
        <f ca="1">'s1'!J515</f>
        <v>80.633382303074214</v>
      </c>
      <c r="E512" s="28"/>
      <c r="F512" s="19">
        <f t="shared" ca="1" si="56"/>
        <v>1.5692296648641343E-2</v>
      </c>
      <c r="H512" s="19">
        <f t="shared" ca="1" si="57"/>
        <v>1.1526260299621692E-2</v>
      </c>
      <c r="I512" s="18"/>
      <c r="J512" s="121">
        <f t="shared" ca="1" si="60"/>
        <v>1000000</v>
      </c>
      <c r="K512" s="121">
        <f t="shared" ca="1" si="61"/>
        <v>-1000000</v>
      </c>
      <c r="M512" s="82">
        <f t="shared" ca="1" si="58"/>
        <v>2.5676129431601108E-2</v>
      </c>
      <c r="N512" s="18"/>
      <c r="O512" s="122">
        <f t="shared" ca="1" si="62"/>
        <v>1000000</v>
      </c>
      <c r="P512" s="122">
        <f t="shared" ca="1" si="63"/>
        <v>1000000</v>
      </c>
      <c r="R512" s="108">
        <f t="shared" ca="1" si="59"/>
        <v>1.5006011371713254E-2</v>
      </c>
    </row>
    <row r="513" spans="1:18" x14ac:dyDescent="0.2">
      <c r="A513" s="17"/>
      <c r="B513" s="137">
        <v>498</v>
      </c>
      <c r="C513" s="120">
        <f ca="1">'s1'!I516</f>
        <v>185.49363610101202</v>
      </c>
      <c r="D513" s="120">
        <f ca="1">'s1'!J516</f>
        <v>83.369094581211669</v>
      </c>
      <c r="E513" s="28"/>
      <c r="F513" s="19">
        <f t="shared" ca="1" si="56"/>
        <v>1.5546905183732185E-3</v>
      </c>
      <c r="H513" s="19">
        <f t="shared" ca="1" si="57"/>
        <v>5.2269099438109881E-2</v>
      </c>
      <c r="I513" s="18"/>
      <c r="J513" s="121">
        <f t="shared" ca="1" si="60"/>
        <v>1000000</v>
      </c>
      <c r="K513" s="121">
        <f t="shared" ca="1" si="61"/>
        <v>-1000000</v>
      </c>
      <c r="M513" s="82">
        <f t="shared" ca="1" si="58"/>
        <v>4.0286002124950687E-3</v>
      </c>
      <c r="N513" s="18"/>
      <c r="O513" s="122">
        <f t="shared" ca="1" si="62"/>
        <v>1000000</v>
      </c>
      <c r="P513" s="122">
        <f t="shared" ca="1" si="63"/>
        <v>1000000</v>
      </c>
      <c r="R513" s="108">
        <f t="shared" ca="1" si="59"/>
        <v>8.5179595412011172E-3</v>
      </c>
    </row>
    <row r="514" spans="1:18" x14ac:dyDescent="0.2">
      <c r="A514" s="17"/>
      <c r="B514" s="137">
        <v>499</v>
      </c>
      <c r="C514" s="120">
        <f ca="1">'s1'!I517</f>
        <v>200.58233283716294</v>
      </c>
      <c r="D514" s="120">
        <f ca="1">'s1'!J517</f>
        <v>90.200999326237365</v>
      </c>
      <c r="E514" s="28"/>
      <c r="F514" s="19">
        <f t="shared" ca="1" si="56"/>
        <v>1.3721949939488809E-3</v>
      </c>
      <c r="H514" s="19">
        <f t="shared" ca="1" si="57"/>
        <v>4.9975673217258825E-4</v>
      </c>
      <c r="I514" s="18"/>
      <c r="J514" s="121">
        <f t="shared" ca="1" si="60"/>
        <v>1000000</v>
      </c>
      <c r="K514" s="121">
        <f t="shared" ca="1" si="61"/>
        <v>-1000000</v>
      </c>
      <c r="M514" s="82">
        <f t="shared" ca="1" si="58"/>
        <v>2.877710564005138E-4</v>
      </c>
      <c r="N514" s="18"/>
      <c r="O514" s="122">
        <f t="shared" ca="1" si="62"/>
        <v>1000000</v>
      </c>
      <c r="P514" s="122">
        <f t="shared" ca="1" si="63"/>
        <v>1000000</v>
      </c>
      <c r="R514" s="108">
        <f t="shared" ca="1" si="59"/>
        <v>1.1525319560760692E-4</v>
      </c>
    </row>
    <row r="515" spans="1:18" x14ac:dyDescent="0.2">
      <c r="A515" s="17"/>
      <c r="B515" s="137">
        <v>500</v>
      </c>
      <c r="C515" s="120">
        <f ca="1">'s1'!I518</f>
        <v>180.95460372198878</v>
      </c>
      <c r="D515" s="120">
        <f ca="1">'s1'!J518</f>
        <v>75.416442527941882</v>
      </c>
      <c r="E515" s="28"/>
      <c r="F515" s="19">
        <f t="shared" ca="1" si="56"/>
        <v>4.3016375353321255E-3</v>
      </c>
      <c r="H515" s="19">
        <f t="shared" ca="1" si="57"/>
        <v>2.7224132669489552E-2</v>
      </c>
      <c r="I515" s="18"/>
      <c r="J515" s="121">
        <f t="shared" ca="1" si="60"/>
        <v>1000000</v>
      </c>
      <c r="K515" s="121">
        <f t="shared" ca="1" si="61"/>
        <v>-1000000</v>
      </c>
      <c r="M515" s="82">
        <f t="shared" ca="1" si="58"/>
        <v>7.9902777553235872E-3</v>
      </c>
      <c r="N515" s="18"/>
      <c r="O515" s="122">
        <f t="shared" ca="1" si="62"/>
        <v>180.95460372198878</v>
      </c>
      <c r="P515" s="122">
        <f t="shared" ca="1" si="63"/>
        <v>75.416442527941882</v>
      </c>
      <c r="R515" s="108">
        <f t="shared" ca="1" si="59"/>
        <v>1.0988929874380568E-2</v>
      </c>
    </row>
    <row r="516" spans="1:18" x14ac:dyDescent="0.2">
      <c r="A516" s="17"/>
      <c r="B516" s="137">
        <v>501</v>
      </c>
      <c r="C516" s="120">
        <f ca="1">'s1'!I519</f>
        <v>196.68490484969303</v>
      </c>
      <c r="D516" s="120">
        <f ca="1">'s1'!J519</f>
        <v>90.605398527586175</v>
      </c>
      <c r="E516" s="28"/>
      <c r="F516" s="19">
        <f t="shared" ca="1" si="56"/>
        <v>2.2550032364999548E-3</v>
      </c>
      <c r="H516" s="19">
        <f t="shared" ca="1" si="57"/>
        <v>3.6487243189155945E-5</v>
      </c>
      <c r="I516" s="18"/>
      <c r="J516" s="121">
        <f t="shared" ca="1" si="60"/>
        <v>1000000</v>
      </c>
      <c r="K516" s="121">
        <f t="shared" ca="1" si="61"/>
        <v>-1000000</v>
      </c>
      <c r="M516" s="82">
        <f t="shared" ca="1" si="58"/>
        <v>2.8050934501388624E-4</v>
      </c>
      <c r="N516" s="18"/>
      <c r="O516" s="122">
        <f t="shared" ca="1" si="62"/>
        <v>1000000</v>
      </c>
      <c r="P516" s="122">
        <f t="shared" ca="1" si="63"/>
        <v>1000000</v>
      </c>
      <c r="R516" s="108">
        <f t="shared" ca="1" si="59"/>
        <v>8.6417607290239823E-4</v>
      </c>
    </row>
    <row r="517" spans="1:18" x14ac:dyDescent="0.2">
      <c r="A517" s="17"/>
      <c r="B517" s="137">
        <v>502</v>
      </c>
      <c r="C517" s="120">
        <f ca="1">'s1'!I520</f>
        <v>197.49932488740984</v>
      </c>
      <c r="D517" s="120">
        <f ca="1">'s1'!J520</f>
        <v>84.951631221408505</v>
      </c>
      <c r="E517" s="28"/>
      <c r="F517" s="19">
        <f t="shared" ca="1" si="56"/>
        <v>9.9083633309563087E-4</v>
      </c>
      <c r="H517" s="19">
        <f t="shared" ca="1" si="57"/>
        <v>4.4720390623404334E-2</v>
      </c>
      <c r="I517" s="18"/>
      <c r="J517" s="121">
        <f t="shared" ca="1" si="60"/>
        <v>1000000</v>
      </c>
      <c r="K517" s="121">
        <f t="shared" ca="1" si="61"/>
        <v>-1000000</v>
      </c>
      <c r="M517" s="82">
        <f t="shared" ca="1" si="58"/>
        <v>1.3132842839900478E-2</v>
      </c>
      <c r="N517" s="18"/>
      <c r="O517" s="122">
        <f t="shared" ca="1" si="62"/>
        <v>1000000</v>
      </c>
      <c r="P517" s="122">
        <f t="shared" ca="1" si="63"/>
        <v>1000000</v>
      </c>
      <c r="R517" s="108">
        <f t="shared" ca="1" si="59"/>
        <v>3.8932060048334433E-4</v>
      </c>
    </row>
    <row r="518" spans="1:18" x14ac:dyDescent="0.2">
      <c r="A518" s="17"/>
      <c r="B518" s="137">
        <v>503</v>
      </c>
      <c r="C518" s="120">
        <f ca="1">'s1'!I521</f>
        <v>172.06726795981237</v>
      </c>
      <c r="D518" s="120">
        <f ca="1">'s1'!J521</f>
        <v>73.145770144760277</v>
      </c>
      <c r="E518" s="28"/>
      <c r="F518" s="19">
        <f t="shared" ca="1" si="56"/>
        <v>8.0560378754271304E-3</v>
      </c>
      <c r="H518" s="19">
        <f t="shared" ca="1" si="57"/>
        <v>2.3619072269548532E-3</v>
      </c>
      <c r="I518" s="18"/>
      <c r="J518" s="121">
        <f t="shared" ca="1" si="60"/>
        <v>1000000</v>
      </c>
      <c r="K518" s="121">
        <f t="shared" ca="1" si="61"/>
        <v>-1000000</v>
      </c>
      <c r="M518" s="82">
        <f t="shared" ca="1" si="58"/>
        <v>5.2175518301339083E-2</v>
      </c>
      <c r="N518" s="18"/>
      <c r="O518" s="122">
        <f t="shared" ca="1" si="62"/>
        <v>1000000</v>
      </c>
      <c r="P518" s="122">
        <f t="shared" ca="1" si="63"/>
        <v>1000000</v>
      </c>
      <c r="R518" s="108">
        <f t="shared" ca="1" si="59"/>
        <v>3.563332726344938E-2</v>
      </c>
    </row>
    <row r="519" spans="1:18" x14ac:dyDescent="0.2">
      <c r="A519" s="17"/>
      <c r="B519" s="137">
        <v>504</v>
      </c>
      <c r="C519" s="120">
        <f ca="1">'s1'!I522</f>
        <v>194.52896459067685</v>
      </c>
      <c r="D519" s="120">
        <f ca="1">'s1'!J522</f>
        <v>97.986913329939014</v>
      </c>
      <c r="E519" s="28"/>
      <c r="F519" s="19">
        <f t="shared" ca="1" si="56"/>
        <v>2.3678382956959362E-3</v>
      </c>
      <c r="H519" s="19">
        <f t="shared" ca="1" si="57"/>
        <v>2.3183967354942791E-6</v>
      </c>
      <c r="I519" s="18"/>
      <c r="J519" s="121">
        <f t="shared" ca="1" si="60"/>
        <v>1000000</v>
      </c>
      <c r="K519" s="121">
        <f t="shared" ca="1" si="61"/>
        <v>-1000000</v>
      </c>
      <c r="M519" s="82">
        <f t="shared" ca="1" si="58"/>
        <v>1.8895300161421854E-9</v>
      </c>
      <c r="N519" s="18"/>
      <c r="O519" s="122">
        <f t="shared" ca="1" si="62"/>
        <v>1000000</v>
      </c>
      <c r="P519" s="122">
        <f t="shared" ca="1" si="63"/>
        <v>1000000</v>
      </c>
      <c r="R519" s="108">
        <f t="shared" ca="1" si="59"/>
        <v>6.6284086970613018E-4</v>
      </c>
    </row>
    <row r="520" spans="1:18" x14ac:dyDescent="0.2">
      <c r="A520" s="17"/>
      <c r="B520" s="137">
        <v>505</v>
      </c>
      <c r="C520" s="120">
        <f ca="1">'s1'!I523</f>
        <v>171.15520358550773</v>
      </c>
      <c r="D520" s="120">
        <f ca="1">'s1'!J523</f>
        <v>77.007216478618588</v>
      </c>
      <c r="E520" s="28"/>
      <c r="F520" s="19">
        <f t="shared" ca="1" si="56"/>
        <v>2.0555088915257032E-2</v>
      </c>
      <c r="H520" s="19">
        <f t="shared" ca="1" si="57"/>
        <v>4.8419822518762264E-3</v>
      </c>
      <c r="I520" s="18"/>
      <c r="J520" s="121">
        <f t="shared" ca="1" si="60"/>
        <v>171.15520358550773</v>
      </c>
      <c r="K520" s="121">
        <f t="shared" ca="1" si="61"/>
        <v>77.007216478618588</v>
      </c>
      <c r="M520" s="82">
        <f t="shared" ca="1" si="58"/>
        <v>6.445670568313866E-2</v>
      </c>
      <c r="N520" s="18"/>
      <c r="O520" s="122">
        <f t="shared" ca="1" si="62"/>
        <v>1000000</v>
      </c>
      <c r="P520" s="122">
        <f t="shared" ca="1" si="63"/>
        <v>1000000</v>
      </c>
      <c r="R520" s="108">
        <f t="shared" ca="1" si="59"/>
        <v>4.2943731922251739E-2</v>
      </c>
    </row>
    <row r="521" spans="1:18" x14ac:dyDescent="0.2">
      <c r="A521" s="17"/>
      <c r="B521" s="137">
        <v>506</v>
      </c>
      <c r="C521" s="120">
        <f ca="1">'s1'!I524</f>
        <v>180.15073987266578</v>
      </c>
      <c r="D521" s="120">
        <f ca="1">'s1'!J524</f>
        <v>77.316542814950736</v>
      </c>
      <c r="E521" s="28"/>
      <c r="F521" s="19">
        <f t="shared" ca="1" si="56"/>
        <v>2.9448940617891254E-3</v>
      </c>
      <c r="H521" s="19">
        <f t="shared" ca="1" si="57"/>
        <v>6.2625347805202999E-2</v>
      </c>
      <c r="I521" s="18"/>
      <c r="J521" s="121">
        <f t="shared" ca="1" si="60"/>
        <v>1000000</v>
      </c>
      <c r="K521" s="121">
        <f t="shared" ca="1" si="61"/>
        <v>-1000000</v>
      </c>
      <c r="M521" s="82">
        <f t="shared" ca="1" si="58"/>
        <v>6.5345927453494476E-2</v>
      </c>
      <c r="N521" s="18"/>
      <c r="O521" s="122">
        <f t="shared" ca="1" si="62"/>
        <v>1000000</v>
      </c>
      <c r="P521" s="122">
        <f t="shared" ca="1" si="63"/>
        <v>1000000</v>
      </c>
      <c r="R521" s="108">
        <f t="shared" ca="1" si="59"/>
        <v>7.3313673253632573E-3</v>
      </c>
    </row>
    <row r="522" spans="1:18" x14ac:dyDescent="0.2">
      <c r="A522" s="17"/>
      <c r="B522" s="137">
        <v>507</v>
      </c>
      <c r="C522" s="120">
        <f ca="1">'s1'!I525</f>
        <v>182.16035764425271</v>
      </c>
      <c r="D522" s="120">
        <f ca="1">'s1'!J525</f>
        <v>77.266988070033548</v>
      </c>
      <c r="E522" s="28"/>
      <c r="F522" s="19">
        <f t="shared" ca="1" si="56"/>
        <v>2.9859226088614264E-2</v>
      </c>
      <c r="H522" s="19">
        <f t="shared" ca="1" si="57"/>
        <v>1.9176089049116905E-2</v>
      </c>
      <c r="I522" s="18"/>
      <c r="J522" s="121">
        <f t="shared" ca="1" si="60"/>
        <v>1000000</v>
      </c>
      <c r="K522" s="121">
        <f t="shared" ca="1" si="61"/>
        <v>-1000000</v>
      </c>
      <c r="M522" s="82">
        <f t="shared" ca="1" si="58"/>
        <v>7.8442903117923027E-2</v>
      </c>
      <c r="N522" s="18"/>
      <c r="O522" s="122">
        <f t="shared" ca="1" si="62"/>
        <v>1000000</v>
      </c>
      <c r="P522" s="122">
        <f t="shared" ca="1" si="63"/>
        <v>1000000</v>
      </c>
      <c r="R522" s="108">
        <f t="shared" ca="1" si="59"/>
        <v>2.7938855396936223E-4</v>
      </c>
    </row>
    <row r="523" spans="1:18" x14ac:dyDescent="0.2">
      <c r="A523" s="17"/>
      <c r="B523" s="137">
        <v>508</v>
      </c>
      <c r="C523" s="120">
        <f ca="1">'s1'!I526</f>
        <v>167.42353057105942</v>
      </c>
      <c r="D523" s="120">
        <f ca="1">'s1'!J526</f>
        <v>79.646507391827086</v>
      </c>
      <c r="E523" s="28"/>
      <c r="F523" s="19">
        <f t="shared" ca="1" si="56"/>
        <v>9.8851312802970635E-3</v>
      </c>
      <c r="H523" s="19">
        <f t="shared" ca="1" si="57"/>
        <v>1.9219271670121784E-2</v>
      </c>
      <c r="I523" s="18"/>
      <c r="J523" s="121">
        <f t="shared" ca="1" si="60"/>
        <v>1000000</v>
      </c>
      <c r="K523" s="121">
        <f t="shared" ca="1" si="61"/>
        <v>-1000000</v>
      </c>
      <c r="M523" s="82">
        <f t="shared" ca="1" si="58"/>
        <v>7.6801096494419629E-2</v>
      </c>
      <c r="N523" s="18"/>
      <c r="O523" s="122">
        <f t="shared" ca="1" si="62"/>
        <v>1000000</v>
      </c>
      <c r="P523" s="122">
        <f t="shared" ca="1" si="63"/>
        <v>1000000</v>
      </c>
      <c r="R523" s="108">
        <f t="shared" ca="1" si="59"/>
        <v>3.069110287715876E-2</v>
      </c>
    </row>
    <row r="524" spans="1:18" x14ac:dyDescent="0.2">
      <c r="A524" s="17"/>
      <c r="B524" s="137">
        <v>509</v>
      </c>
      <c r="C524" s="120">
        <f ca="1">'s1'!I527</f>
        <v>184.3396142458889</v>
      </c>
      <c r="D524" s="120">
        <f ca="1">'s1'!J527</f>
        <v>82.503924391593088</v>
      </c>
      <c r="E524" s="28"/>
      <c r="F524" s="19">
        <f t="shared" ca="1" si="56"/>
        <v>2.9386380641532768E-2</v>
      </c>
      <c r="H524" s="19">
        <f t="shared" ca="1" si="57"/>
        <v>6.0427066668914883E-2</v>
      </c>
      <c r="I524" s="18"/>
      <c r="J524" s="121">
        <f t="shared" ca="1" si="60"/>
        <v>1000000</v>
      </c>
      <c r="K524" s="121">
        <f t="shared" ca="1" si="61"/>
        <v>-1000000</v>
      </c>
      <c r="M524" s="82">
        <f t="shared" ca="1" si="58"/>
        <v>6.6404817339011614E-3</v>
      </c>
      <c r="N524" s="18"/>
      <c r="O524" s="122">
        <f t="shared" ca="1" si="62"/>
        <v>1000000</v>
      </c>
      <c r="P524" s="122">
        <f t="shared" ca="1" si="63"/>
        <v>1000000</v>
      </c>
      <c r="R524" s="108">
        <f t="shared" ca="1" si="59"/>
        <v>6.7627423186113183E-3</v>
      </c>
    </row>
    <row r="525" spans="1:18" x14ac:dyDescent="0.2">
      <c r="A525" s="17"/>
      <c r="B525" s="137">
        <v>510</v>
      </c>
      <c r="C525" s="120">
        <f ca="1">'s1'!I528</f>
        <v>180.39817597253881</v>
      </c>
      <c r="D525" s="120">
        <f ca="1">'s1'!J528</f>
        <v>81.832139221638585</v>
      </c>
      <c r="E525" s="28"/>
      <c r="F525" s="19">
        <f t="shared" ca="1" si="56"/>
        <v>3.4091494891312669E-2</v>
      </c>
      <c r="H525" s="19">
        <f t="shared" ca="1" si="57"/>
        <v>4.8265907820306972E-2</v>
      </c>
      <c r="I525" s="18"/>
      <c r="J525" s="121">
        <f t="shared" ca="1" si="60"/>
        <v>1000000</v>
      </c>
      <c r="K525" s="121">
        <f t="shared" ca="1" si="61"/>
        <v>-1000000</v>
      </c>
      <c r="M525" s="82">
        <f t="shared" ca="1" si="58"/>
        <v>2.5440690072949289E-3</v>
      </c>
      <c r="N525" s="18"/>
      <c r="O525" s="122">
        <f t="shared" ca="1" si="62"/>
        <v>1000000</v>
      </c>
      <c r="P525" s="122">
        <f t="shared" ca="1" si="63"/>
        <v>1000000</v>
      </c>
      <c r="R525" s="108">
        <f t="shared" ca="1" si="59"/>
        <v>6.8273288860974278E-3</v>
      </c>
    </row>
    <row r="526" spans="1:18" x14ac:dyDescent="0.2">
      <c r="A526" s="17"/>
      <c r="B526" s="137">
        <v>511</v>
      </c>
      <c r="C526" s="120">
        <f ca="1">'s1'!I529</f>
        <v>203.47517275996705</v>
      </c>
      <c r="D526" s="120">
        <f ca="1">'s1'!J529</f>
        <v>82.353128632150458</v>
      </c>
      <c r="E526" s="28"/>
      <c r="F526" s="19">
        <f t="shared" ca="1" si="56"/>
        <v>5.9747709780583213E-4</v>
      </c>
      <c r="H526" s="19">
        <f t="shared" ca="1" si="57"/>
        <v>1.409170129464332E-2</v>
      </c>
      <c r="I526" s="18"/>
      <c r="J526" s="121">
        <f t="shared" ca="1" si="60"/>
        <v>1000000</v>
      </c>
      <c r="K526" s="121">
        <f t="shared" ca="1" si="61"/>
        <v>-1000000</v>
      </c>
      <c r="M526" s="82">
        <f t="shared" ca="1" si="58"/>
        <v>3.5879036826119523E-2</v>
      </c>
      <c r="N526" s="18"/>
      <c r="O526" s="122">
        <f t="shared" ca="1" si="62"/>
        <v>1000000</v>
      </c>
      <c r="P526" s="122">
        <f t="shared" ca="1" si="63"/>
        <v>1000000</v>
      </c>
      <c r="R526" s="108">
        <f t="shared" ca="1" si="59"/>
        <v>3.4069298774950725E-5</v>
      </c>
    </row>
    <row r="527" spans="1:18" x14ac:dyDescent="0.2">
      <c r="A527" s="17"/>
      <c r="B527" s="137">
        <v>512</v>
      </c>
      <c r="C527" s="120">
        <f ca="1">'s1'!I530</f>
        <v>194.76770808634217</v>
      </c>
      <c r="D527" s="120">
        <f ca="1">'s1'!J530</f>
        <v>81.226719006677598</v>
      </c>
      <c r="E527" s="28"/>
      <c r="F527" s="19">
        <f t="shared" ca="1" si="56"/>
        <v>6.068501401658228E-3</v>
      </c>
      <c r="H527" s="19">
        <f t="shared" ca="1" si="57"/>
        <v>4.3119961156294254E-2</v>
      </c>
      <c r="I527" s="18"/>
      <c r="J527" s="121">
        <f t="shared" ca="1" si="60"/>
        <v>1000000</v>
      </c>
      <c r="K527" s="121">
        <f t="shared" ca="1" si="61"/>
        <v>-1000000</v>
      </c>
      <c r="M527" s="82">
        <f t="shared" ca="1" si="58"/>
        <v>4.926685120707412E-3</v>
      </c>
      <c r="N527" s="18"/>
      <c r="O527" s="122">
        <f t="shared" ca="1" si="62"/>
        <v>1000000</v>
      </c>
      <c r="P527" s="122">
        <f t="shared" ca="1" si="63"/>
        <v>1000000</v>
      </c>
      <c r="R527" s="108">
        <f t="shared" ca="1" si="59"/>
        <v>3.8434536982467009E-4</v>
      </c>
    </row>
    <row r="528" spans="1:18" x14ac:dyDescent="0.2">
      <c r="A528" s="17"/>
      <c r="B528" s="137">
        <v>513</v>
      </c>
      <c r="C528" s="120">
        <f ca="1">'s1'!I531</f>
        <v>187.84618993735864</v>
      </c>
      <c r="D528" s="120">
        <f ca="1">'s1'!J531</f>
        <v>79.095231037093072</v>
      </c>
      <c r="E528" s="28"/>
      <c r="F528" s="19">
        <f t="shared" ref="F528:F591" ca="1" si="64">NORMDIST(C528,$C$10,$C$11,FALSE)  *RAND()</f>
        <v>2.9247701239332784E-2</v>
      </c>
      <c r="H528" s="19">
        <f t="shared" ref="H528:H591" ca="1" si="65">NORMDIST(D528,$D$10,$D$11,FALSE)  *RAND()</f>
        <v>2.6464841841013508E-2</v>
      </c>
      <c r="I528" s="18"/>
      <c r="J528" s="121">
        <f t="shared" ca="1" si="60"/>
        <v>1000000</v>
      </c>
      <c r="K528" s="121">
        <f t="shared" ca="1" si="61"/>
        <v>-1000000</v>
      </c>
      <c r="M528" s="82">
        <f t="shared" ref="M528:M591" ca="1" si="66">NORMDIST(D528,$M$10,$M$11,FALSE)  *RAND()</f>
        <v>6.6044014518534186E-2</v>
      </c>
      <c r="N528" s="18"/>
      <c r="O528" s="122">
        <f t="shared" ca="1" si="62"/>
        <v>1000000</v>
      </c>
      <c r="P528" s="122">
        <f t="shared" ca="1" si="63"/>
        <v>1000000</v>
      </c>
      <c r="R528" s="108">
        <f t="shared" ref="R528:R591" ca="1" si="67">NORMDIST(C528,$R$10,$R$11,FALSE)  *RAND()</f>
        <v>1.6948137465251721E-3</v>
      </c>
    </row>
    <row r="529" spans="1:18" x14ac:dyDescent="0.2">
      <c r="A529" s="17"/>
      <c r="B529" s="137">
        <v>514</v>
      </c>
      <c r="C529" s="120">
        <f ca="1">'s1'!I532</f>
        <v>169.17899996676331</v>
      </c>
      <c r="D529" s="120">
        <f ca="1">'s1'!J532</f>
        <v>83.324584818809853</v>
      </c>
      <c r="E529" s="28"/>
      <c r="F529" s="19">
        <f t="shared" ca="1" si="64"/>
        <v>1.9110062326133551E-2</v>
      </c>
      <c r="H529" s="19">
        <f t="shared" ca="1" si="65"/>
        <v>5.1119797849046085E-2</v>
      </c>
      <c r="I529" s="18"/>
      <c r="J529" s="121">
        <f t="shared" ref="J529:J592" ca="1" si="68">IF(AND($J$7&lt;C529,C529&lt;$J$8),C529,1000000)</f>
        <v>169.17899996676331</v>
      </c>
      <c r="K529" s="121">
        <f t="shared" ref="K529:K592" ca="1" si="69">IF(AND($J$7&lt;C529,C529&lt;$J$8),D529,-1000000)</f>
        <v>83.324584818809853</v>
      </c>
      <c r="M529" s="82">
        <f t="shared" ca="1" si="66"/>
        <v>2.3470824876524944E-2</v>
      </c>
      <c r="N529" s="18"/>
      <c r="O529" s="122">
        <f t="shared" ref="O529:O592" ca="1" si="70">IF(AND($O$7&lt;D529,D529&lt;$O$8),C529,1000000)</f>
        <v>1000000</v>
      </c>
      <c r="P529" s="122">
        <f t="shared" ref="P529:P592" ca="1" si="71">IF(AND($O$7&lt;D529,D529&lt;$O$8),D529,1000000)</f>
        <v>1000000</v>
      </c>
      <c r="R529" s="108">
        <f t="shared" ca="1" si="67"/>
        <v>1.1157542491017698E-2</v>
      </c>
    </row>
    <row r="530" spans="1:18" x14ac:dyDescent="0.2">
      <c r="A530" s="17"/>
      <c r="B530" s="137">
        <v>515</v>
      </c>
      <c r="C530" s="120">
        <f ca="1">'s1'!I533</f>
        <v>171.16488237590752</v>
      </c>
      <c r="D530" s="120">
        <f ca="1">'s1'!J533</f>
        <v>74.318951466238772</v>
      </c>
      <c r="E530" s="28"/>
      <c r="F530" s="19">
        <f t="shared" ca="1" si="64"/>
        <v>2.2586008081947634E-2</v>
      </c>
      <c r="H530" s="19">
        <f t="shared" ca="1" si="65"/>
        <v>1.3977569460265498E-2</v>
      </c>
      <c r="I530" s="18"/>
      <c r="J530" s="121">
        <f t="shared" ca="1" si="68"/>
        <v>171.16488237590752</v>
      </c>
      <c r="K530" s="121">
        <f t="shared" ca="1" si="69"/>
        <v>74.318951466238772</v>
      </c>
      <c r="M530" s="82">
        <f t="shared" ca="1" si="66"/>
        <v>3.5001798005592895E-2</v>
      </c>
      <c r="N530" s="18"/>
      <c r="O530" s="122">
        <f t="shared" ca="1" si="70"/>
        <v>171.16488237590752</v>
      </c>
      <c r="P530" s="122">
        <f t="shared" ca="1" si="71"/>
        <v>74.318951466238772</v>
      </c>
      <c r="R530" s="108">
        <f t="shared" ca="1" si="67"/>
        <v>3.4085580139911559E-2</v>
      </c>
    </row>
    <row r="531" spans="1:18" x14ac:dyDescent="0.2">
      <c r="A531" s="17"/>
      <c r="B531" s="137">
        <v>516</v>
      </c>
      <c r="C531" s="120">
        <f ca="1">'s1'!I534</f>
        <v>168.2033191785649</v>
      </c>
      <c r="D531" s="120">
        <f ca="1">'s1'!J534</f>
        <v>76.102727921464648</v>
      </c>
      <c r="E531" s="28"/>
      <c r="F531" s="19">
        <f t="shared" ca="1" si="64"/>
        <v>6.47642153597965E-3</v>
      </c>
      <c r="H531" s="19">
        <f t="shared" ca="1" si="65"/>
        <v>1.0423443200506883E-2</v>
      </c>
      <c r="I531" s="18"/>
      <c r="J531" s="121">
        <f t="shared" ca="1" si="68"/>
        <v>168.2033191785649</v>
      </c>
      <c r="K531" s="121">
        <f t="shared" ca="1" si="69"/>
        <v>76.102727921464648</v>
      </c>
      <c r="M531" s="82">
        <f t="shared" ca="1" si="66"/>
        <v>3.9092276852228151E-2</v>
      </c>
      <c r="N531" s="18"/>
      <c r="O531" s="122">
        <f t="shared" ca="1" si="70"/>
        <v>1000000</v>
      </c>
      <c r="P531" s="122">
        <f t="shared" ca="1" si="71"/>
        <v>1000000</v>
      </c>
      <c r="R531" s="108">
        <f t="shared" ca="1" si="67"/>
        <v>6.8306132146424888E-3</v>
      </c>
    </row>
    <row r="532" spans="1:18" x14ac:dyDescent="0.2">
      <c r="A532" s="17"/>
      <c r="B532" s="137">
        <v>517</v>
      </c>
      <c r="C532" s="120">
        <f ca="1">'s1'!I535</f>
        <v>184.02248364821736</v>
      </c>
      <c r="D532" s="120">
        <f ca="1">'s1'!J535</f>
        <v>79.061774345336573</v>
      </c>
      <c r="E532" s="28"/>
      <c r="F532" s="19">
        <f t="shared" ca="1" si="64"/>
        <v>1.5682291772683189E-2</v>
      </c>
      <c r="H532" s="19">
        <f t="shared" ca="1" si="65"/>
        <v>4.4933177218020884E-2</v>
      </c>
      <c r="I532" s="18"/>
      <c r="J532" s="121">
        <f t="shared" ca="1" si="68"/>
        <v>1000000</v>
      </c>
      <c r="K532" s="121">
        <f t="shared" ca="1" si="69"/>
        <v>-1000000</v>
      </c>
      <c r="M532" s="82">
        <f t="shared" ca="1" si="66"/>
        <v>6.366743606256238E-2</v>
      </c>
      <c r="N532" s="18"/>
      <c r="O532" s="122">
        <f t="shared" ca="1" si="70"/>
        <v>1000000</v>
      </c>
      <c r="P532" s="122">
        <f t="shared" ca="1" si="71"/>
        <v>1000000</v>
      </c>
      <c r="R532" s="108">
        <f t="shared" ca="1" si="67"/>
        <v>7.9612411523904067E-3</v>
      </c>
    </row>
    <row r="533" spans="1:18" x14ac:dyDescent="0.2">
      <c r="A533" s="17"/>
      <c r="B533" s="137">
        <v>518</v>
      </c>
      <c r="C533" s="120">
        <f ca="1">'s1'!I536</f>
        <v>181.72525897203317</v>
      </c>
      <c r="D533" s="120">
        <f ca="1">'s1'!J536</f>
        <v>84.083096604369828</v>
      </c>
      <c r="E533" s="28"/>
      <c r="F533" s="19">
        <f t="shared" ca="1" si="64"/>
        <v>1.4843246437149737E-2</v>
      </c>
      <c r="H533" s="19">
        <f t="shared" ca="1" si="65"/>
        <v>5.3455658241210346E-2</v>
      </c>
      <c r="I533" s="18"/>
      <c r="J533" s="121">
        <f t="shared" ca="1" si="68"/>
        <v>1000000</v>
      </c>
      <c r="K533" s="121">
        <f t="shared" ca="1" si="69"/>
        <v>-1000000</v>
      </c>
      <c r="M533" s="82">
        <f t="shared" ca="1" si="66"/>
        <v>5.59647746788881E-3</v>
      </c>
      <c r="N533" s="18"/>
      <c r="O533" s="122">
        <f t="shared" ca="1" si="70"/>
        <v>1000000</v>
      </c>
      <c r="P533" s="122">
        <f t="shared" ca="1" si="71"/>
        <v>1000000</v>
      </c>
      <c r="R533" s="108">
        <f t="shared" ca="1" si="67"/>
        <v>1.4101458800460128E-2</v>
      </c>
    </row>
    <row r="534" spans="1:18" x14ac:dyDescent="0.2">
      <c r="A534" s="17"/>
      <c r="B534" s="137">
        <v>519</v>
      </c>
      <c r="C534" s="120">
        <f ca="1">'s1'!I537</f>
        <v>163.15445888035043</v>
      </c>
      <c r="D534" s="120">
        <f ca="1">'s1'!J537</f>
        <v>77.186780208180338</v>
      </c>
      <c r="E534" s="28"/>
      <c r="F534" s="19">
        <f t="shared" ca="1" si="64"/>
        <v>5.9829653919669075E-3</v>
      </c>
      <c r="H534" s="19">
        <f t="shared" ca="1" si="65"/>
        <v>1.3451301058758598E-2</v>
      </c>
      <c r="I534" s="18"/>
      <c r="J534" s="121">
        <f t="shared" ca="1" si="68"/>
        <v>1000000</v>
      </c>
      <c r="K534" s="121">
        <f t="shared" ca="1" si="69"/>
        <v>-1000000</v>
      </c>
      <c r="M534" s="82">
        <f t="shared" ca="1" si="66"/>
        <v>2.837898851274559E-2</v>
      </c>
      <c r="N534" s="18"/>
      <c r="O534" s="122">
        <f t="shared" ca="1" si="70"/>
        <v>1000000</v>
      </c>
      <c r="P534" s="122">
        <f t="shared" ca="1" si="71"/>
        <v>1000000</v>
      </c>
      <c r="R534" s="108">
        <f t="shared" ca="1" si="67"/>
        <v>1.6882637135029688E-2</v>
      </c>
    </row>
    <row r="535" spans="1:18" x14ac:dyDescent="0.2">
      <c r="A535" s="17"/>
      <c r="B535" s="137">
        <v>520</v>
      </c>
      <c r="C535" s="120">
        <f ca="1">'s1'!I538</f>
        <v>174.02642951683919</v>
      </c>
      <c r="D535" s="120">
        <f ca="1">'s1'!J538</f>
        <v>74.9857663523497</v>
      </c>
      <c r="E535" s="28"/>
      <c r="F535" s="19">
        <f t="shared" ca="1" si="64"/>
        <v>2.161971110721542E-2</v>
      </c>
      <c r="H535" s="19">
        <f t="shared" ca="1" si="65"/>
        <v>6.0618306622920153E-3</v>
      </c>
      <c r="I535" s="18"/>
      <c r="J535" s="121">
        <f t="shared" ca="1" si="68"/>
        <v>1000000</v>
      </c>
      <c r="K535" s="121">
        <f t="shared" ca="1" si="69"/>
        <v>-1000000</v>
      </c>
      <c r="M535" s="82">
        <f t="shared" ca="1" si="66"/>
        <v>2.4569673980034786E-2</v>
      </c>
      <c r="N535" s="18"/>
      <c r="O535" s="122">
        <f t="shared" ca="1" si="70"/>
        <v>174.02642951683919</v>
      </c>
      <c r="P535" s="122">
        <f t="shared" ca="1" si="71"/>
        <v>74.9857663523497</v>
      </c>
      <c r="R535" s="108">
        <f t="shared" ca="1" si="67"/>
        <v>4.096996353182674E-2</v>
      </c>
    </row>
    <row r="536" spans="1:18" x14ac:dyDescent="0.2">
      <c r="A536" s="17"/>
      <c r="B536" s="137">
        <v>521</v>
      </c>
      <c r="C536" s="120">
        <f ca="1">'s1'!I539</f>
        <v>189.18338972286455</v>
      </c>
      <c r="D536" s="120">
        <f ca="1">'s1'!J539</f>
        <v>75.150589473074604</v>
      </c>
      <c r="E536" s="28"/>
      <c r="F536" s="19">
        <f t="shared" ca="1" si="64"/>
        <v>1.1530362161962533E-2</v>
      </c>
      <c r="H536" s="19">
        <f t="shared" ca="1" si="65"/>
        <v>1.4535881965121598E-2</v>
      </c>
      <c r="I536" s="18"/>
      <c r="J536" s="121">
        <f t="shared" ca="1" si="68"/>
        <v>1000000</v>
      </c>
      <c r="K536" s="121">
        <f t="shared" ca="1" si="69"/>
        <v>-1000000</v>
      </c>
      <c r="M536" s="82">
        <f t="shared" ca="1" si="66"/>
        <v>4.0972776500790599E-2</v>
      </c>
      <c r="N536" s="18"/>
      <c r="O536" s="122">
        <f t="shared" ca="1" si="70"/>
        <v>189.18338972286455</v>
      </c>
      <c r="P536" s="122">
        <f t="shared" ca="1" si="71"/>
        <v>75.150589473074604</v>
      </c>
      <c r="R536" s="108">
        <f t="shared" ca="1" si="67"/>
        <v>7.4881589131810134E-3</v>
      </c>
    </row>
    <row r="537" spans="1:18" x14ac:dyDescent="0.2">
      <c r="A537" s="17"/>
      <c r="B537" s="137">
        <v>522</v>
      </c>
      <c r="C537" s="120">
        <f ca="1">'s1'!I540</f>
        <v>204.49449798494504</v>
      </c>
      <c r="D537" s="120">
        <f ca="1">'s1'!J540</f>
        <v>90.048376623295297</v>
      </c>
      <c r="E537" s="28"/>
      <c r="F537" s="19">
        <f t="shared" ca="1" si="64"/>
        <v>1.6065371947236932E-3</v>
      </c>
      <c r="H537" s="19">
        <f t="shared" ca="1" si="65"/>
        <v>3.0681884799288349E-3</v>
      </c>
      <c r="I537" s="18"/>
      <c r="J537" s="121">
        <f t="shared" ca="1" si="68"/>
        <v>1000000</v>
      </c>
      <c r="K537" s="121">
        <f t="shared" ca="1" si="69"/>
        <v>-1000000</v>
      </c>
      <c r="M537" s="82">
        <f t="shared" ca="1" si="66"/>
        <v>2.2992537054089795E-4</v>
      </c>
      <c r="N537" s="18"/>
      <c r="O537" s="122">
        <f t="shared" ca="1" si="70"/>
        <v>1000000</v>
      </c>
      <c r="P537" s="122">
        <f t="shared" ca="1" si="71"/>
        <v>1000000</v>
      </c>
      <c r="R537" s="108">
        <f t="shared" ca="1" si="67"/>
        <v>2.8582000727851215E-5</v>
      </c>
    </row>
    <row r="538" spans="1:18" x14ac:dyDescent="0.2">
      <c r="A538" s="17"/>
      <c r="B538" s="137">
        <v>523</v>
      </c>
      <c r="C538" s="120">
        <f ca="1">'s1'!I541</f>
        <v>171.63098977027479</v>
      </c>
      <c r="D538" s="120">
        <f ca="1">'s1'!J541</f>
        <v>76.383280298489694</v>
      </c>
      <c r="E538" s="28"/>
      <c r="F538" s="19">
        <f t="shared" ca="1" si="64"/>
        <v>1.8430418974672999E-2</v>
      </c>
      <c r="H538" s="19">
        <f t="shared" ca="1" si="65"/>
        <v>2.2923563745785028E-2</v>
      </c>
      <c r="I538" s="18"/>
      <c r="J538" s="121">
        <f t="shared" ca="1" si="68"/>
        <v>171.63098977027479</v>
      </c>
      <c r="K538" s="121">
        <f t="shared" ca="1" si="69"/>
        <v>76.383280298489694</v>
      </c>
      <c r="M538" s="82">
        <f t="shared" ca="1" si="66"/>
        <v>2.2903709979639024E-2</v>
      </c>
      <c r="N538" s="18"/>
      <c r="O538" s="122">
        <f t="shared" ca="1" si="70"/>
        <v>1000000</v>
      </c>
      <c r="P538" s="122">
        <f t="shared" ca="1" si="71"/>
        <v>1000000</v>
      </c>
      <c r="R538" s="108">
        <f t="shared" ca="1" si="67"/>
        <v>1.7498187694187466E-2</v>
      </c>
    </row>
    <row r="539" spans="1:18" x14ac:dyDescent="0.2">
      <c r="A539" s="17"/>
      <c r="B539" s="137">
        <v>524</v>
      </c>
      <c r="C539" s="120">
        <f ca="1">'s1'!I542</f>
        <v>177.78707339681463</v>
      </c>
      <c r="D539" s="120">
        <f ca="1">'s1'!J542</f>
        <v>80.44021463183114</v>
      </c>
      <c r="E539" s="28"/>
      <c r="F539" s="19">
        <f t="shared" ca="1" si="64"/>
        <v>3.8851809885160231E-2</v>
      </c>
      <c r="H539" s="19">
        <f t="shared" ca="1" si="65"/>
        <v>1.6993670163640999E-2</v>
      </c>
      <c r="I539" s="18"/>
      <c r="J539" s="121">
        <f t="shared" ca="1" si="68"/>
        <v>1000000</v>
      </c>
      <c r="K539" s="121">
        <f t="shared" ca="1" si="69"/>
        <v>-1000000</v>
      </c>
      <c r="M539" s="82">
        <f t="shared" ca="1" si="66"/>
        <v>5.0760999784329304E-2</v>
      </c>
      <c r="N539" s="18"/>
      <c r="O539" s="122">
        <f t="shared" ca="1" si="70"/>
        <v>1000000</v>
      </c>
      <c r="P539" s="122">
        <f t="shared" ca="1" si="71"/>
        <v>1000000</v>
      </c>
      <c r="R539" s="108">
        <f t="shared" ca="1" si="67"/>
        <v>1.3079048092724557E-2</v>
      </c>
    </row>
    <row r="540" spans="1:18" x14ac:dyDescent="0.2">
      <c r="A540" s="17"/>
      <c r="B540" s="137">
        <v>525</v>
      </c>
      <c r="C540" s="120">
        <f ca="1">'s1'!I543</f>
        <v>183.21572799908716</v>
      </c>
      <c r="D540" s="120">
        <f ca="1">'s1'!J543</f>
        <v>73.689456887559629</v>
      </c>
      <c r="E540" s="28"/>
      <c r="F540" s="19">
        <f t="shared" ca="1" si="64"/>
        <v>4.7519770854646433E-3</v>
      </c>
      <c r="H540" s="19">
        <f t="shared" ca="1" si="65"/>
        <v>3.0204313429420034E-3</v>
      </c>
      <c r="I540" s="18"/>
      <c r="J540" s="121">
        <f t="shared" ca="1" si="68"/>
        <v>1000000</v>
      </c>
      <c r="K540" s="121">
        <f t="shared" ca="1" si="69"/>
        <v>-1000000</v>
      </c>
      <c r="M540" s="82">
        <f t="shared" ca="1" si="66"/>
        <v>5.6610160105772162E-2</v>
      </c>
      <c r="N540" s="18"/>
      <c r="O540" s="122">
        <f t="shared" ca="1" si="70"/>
        <v>1000000</v>
      </c>
      <c r="P540" s="122">
        <f t="shared" ca="1" si="71"/>
        <v>1000000</v>
      </c>
      <c r="R540" s="108">
        <f t="shared" ca="1" si="67"/>
        <v>1.1139577788390188E-2</v>
      </c>
    </row>
    <row r="541" spans="1:18" x14ac:dyDescent="0.2">
      <c r="A541" s="17"/>
      <c r="B541" s="137">
        <v>526</v>
      </c>
      <c r="C541" s="120">
        <f ca="1">'s1'!I544</f>
        <v>181.64113901465316</v>
      </c>
      <c r="D541" s="120">
        <f ca="1">'s1'!J544</f>
        <v>80.412562561155596</v>
      </c>
      <c r="E541" s="28"/>
      <c r="F541" s="19">
        <f t="shared" ca="1" si="64"/>
        <v>1.3783034712072494E-2</v>
      </c>
      <c r="H541" s="19">
        <f t="shared" ca="1" si="65"/>
        <v>3.4575237261459245E-2</v>
      </c>
      <c r="I541" s="18"/>
      <c r="J541" s="121">
        <f t="shared" ca="1" si="68"/>
        <v>1000000</v>
      </c>
      <c r="K541" s="121">
        <f t="shared" ca="1" si="69"/>
        <v>-1000000</v>
      </c>
      <c r="M541" s="82">
        <f t="shared" ca="1" si="66"/>
        <v>1.1842815455560679E-2</v>
      </c>
      <c r="N541" s="18"/>
      <c r="O541" s="122">
        <f t="shared" ca="1" si="70"/>
        <v>1000000</v>
      </c>
      <c r="P541" s="122">
        <f t="shared" ca="1" si="71"/>
        <v>1000000</v>
      </c>
      <c r="R541" s="108">
        <f t="shared" ca="1" si="67"/>
        <v>2.1280888395769516E-3</v>
      </c>
    </row>
    <row r="542" spans="1:18" x14ac:dyDescent="0.2">
      <c r="A542" s="17"/>
      <c r="B542" s="137">
        <v>527</v>
      </c>
      <c r="C542" s="120">
        <f ca="1">'s1'!I545</f>
        <v>173.29488626978821</v>
      </c>
      <c r="D542" s="120">
        <f ca="1">'s1'!J545</f>
        <v>78.245190855115695</v>
      </c>
      <c r="E542" s="28"/>
      <c r="F542" s="19">
        <f t="shared" ca="1" si="64"/>
        <v>2.9068654483814679E-2</v>
      </c>
      <c r="H542" s="19">
        <f t="shared" ca="1" si="65"/>
        <v>6.556377985473931E-2</v>
      </c>
      <c r="I542" s="18"/>
      <c r="J542" s="121">
        <f t="shared" ca="1" si="68"/>
        <v>1000000</v>
      </c>
      <c r="K542" s="121">
        <f t="shared" ca="1" si="69"/>
        <v>-1000000</v>
      </c>
      <c r="M542" s="82">
        <f t="shared" ca="1" si="66"/>
        <v>5.1554958577430159E-3</v>
      </c>
      <c r="N542" s="18"/>
      <c r="O542" s="122">
        <f t="shared" ca="1" si="70"/>
        <v>1000000</v>
      </c>
      <c r="P542" s="122">
        <f t="shared" ca="1" si="71"/>
        <v>1000000</v>
      </c>
      <c r="R542" s="108">
        <f t="shared" ca="1" si="67"/>
        <v>2.8329064986009896E-2</v>
      </c>
    </row>
    <row r="543" spans="1:18" x14ac:dyDescent="0.2">
      <c r="A543" s="17"/>
      <c r="B543" s="137">
        <v>528</v>
      </c>
      <c r="C543" s="120">
        <f ca="1">'s1'!I546</f>
        <v>183.18348435504828</v>
      </c>
      <c r="D543" s="120">
        <f ca="1">'s1'!J546</f>
        <v>80.734984834246958</v>
      </c>
      <c r="E543" s="28"/>
      <c r="F543" s="19">
        <f t="shared" ca="1" si="64"/>
        <v>2.4040101953354008E-2</v>
      </c>
      <c r="H543" s="19">
        <f t="shared" ca="1" si="65"/>
        <v>3.8974034952285866E-2</v>
      </c>
      <c r="I543" s="18"/>
      <c r="J543" s="121">
        <f t="shared" ca="1" si="68"/>
        <v>1000000</v>
      </c>
      <c r="K543" s="121">
        <f t="shared" ca="1" si="69"/>
        <v>-1000000</v>
      </c>
      <c r="M543" s="82">
        <f t="shared" ca="1" si="66"/>
        <v>4.0433531646831234E-3</v>
      </c>
      <c r="N543" s="18"/>
      <c r="O543" s="122">
        <f t="shared" ca="1" si="70"/>
        <v>1000000</v>
      </c>
      <c r="P543" s="122">
        <f t="shared" ca="1" si="71"/>
        <v>1000000</v>
      </c>
      <c r="R543" s="108">
        <f t="shared" ca="1" si="67"/>
        <v>9.9152497753463367E-3</v>
      </c>
    </row>
    <row r="544" spans="1:18" x14ac:dyDescent="0.2">
      <c r="A544" s="17"/>
      <c r="B544" s="137">
        <v>529</v>
      </c>
      <c r="C544" s="120">
        <f ca="1">'s1'!I547</f>
        <v>168.89309776266151</v>
      </c>
      <c r="D544" s="120">
        <f ca="1">'s1'!J547</f>
        <v>69.986655040195032</v>
      </c>
      <c r="E544" s="28"/>
      <c r="F544" s="19">
        <f t="shared" ca="1" si="64"/>
        <v>1.2976581314883809E-2</v>
      </c>
      <c r="H544" s="19">
        <f t="shared" ca="1" si="65"/>
        <v>1.0134017440759301E-2</v>
      </c>
      <c r="I544" s="18"/>
      <c r="J544" s="121">
        <f t="shared" ca="1" si="68"/>
        <v>168.89309776266151</v>
      </c>
      <c r="K544" s="121">
        <f t="shared" ca="1" si="69"/>
        <v>69.986655040195032</v>
      </c>
      <c r="M544" s="82">
        <f t="shared" ca="1" si="66"/>
        <v>1.6275733638784803E-2</v>
      </c>
      <c r="N544" s="18"/>
      <c r="O544" s="122">
        <f t="shared" ca="1" si="70"/>
        <v>1000000</v>
      </c>
      <c r="P544" s="122">
        <f t="shared" ca="1" si="71"/>
        <v>1000000</v>
      </c>
      <c r="R544" s="108">
        <f t="shared" ca="1" si="67"/>
        <v>3.4803403681369957E-2</v>
      </c>
    </row>
    <row r="545" spans="1:18" x14ac:dyDescent="0.2">
      <c r="A545" s="17"/>
      <c r="B545" s="137">
        <v>530</v>
      </c>
      <c r="C545" s="120">
        <f ca="1">'s1'!I548</f>
        <v>174.70151632736759</v>
      </c>
      <c r="D545" s="120">
        <f ca="1">'s1'!J548</f>
        <v>84.189863070869293</v>
      </c>
      <c r="E545" s="28"/>
      <c r="F545" s="19">
        <f t="shared" ca="1" si="64"/>
        <v>1.4935842844644828E-3</v>
      </c>
      <c r="H545" s="19">
        <f t="shared" ca="1" si="65"/>
        <v>5.0266222051398527E-3</v>
      </c>
      <c r="I545" s="18"/>
      <c r="J545" s="121">
        <f t="shared" ca="1" si="68"/>
        <v>1000000</v>
      </c>
      <c r="K545" s="121">
        <f t="shared" ca="1" si="69"/>
        <v>-1000000</v>
      </c>
      <c r="M545" s="82">
        <f t="shared" ca="1" si="66"/>
        <v>3.7548722376503961E-3</v>
      </c>
      <c r="N545" s="18"/>
      <c r="O545" s="122">
        <f t="shared" ca="1" si="70"/>
        <v>1000000</v>
      </c>
      <c r="P545" s="122">
        <f t="shared" ca="1" si="71"/>
        <v>1000000</v>
      </c>
      <c r="R545" s="108">
        <f t="shared" ca="1" si="67"/>
        <v>9.775646908966755E-3</v>
      </c>
    </row>
    <row r="546" spans="1:18" x14ac:dyDescent="0.2">
      <c r="A546" s="17"/>
      <c r="B546" s="137">
        <v>531</v>
      </c>
      <c r="C546" s="120">
        <f ca="1">'s1'!I549</f>
        <v>190.91909946332112</v>
      </c>
      <c r="D546" s="120">
        <f ca="1">'s1'!J549</f>
        <v>79.682171810264393</v>
      </c>
      <c r="E546" s="28"/>
      <c r="F546" s="19">
        <f t="shared" ca="1" si="64"/>
        <v>1.7109037488761639E-2</v>
      </c>
      <c r="H546" s="19">
        <f t="shared" ca="1" si="65"/>
        <v>1.1454666027380557E-2</v>
      </c>
      <c r="I546" s="18"/>
      <c r="J546" s="121">
        <f t="shared" ca="1" si="68"/>
        <v>1000000</v>
      </c>
      <c r="K546" s="121">
        <f t="shared" ca="1" si="69"/>
        <v>-1000000</v>
      </c>
      <c r="M546" s="82">
        <f t="shared" ca="1" si="66"/>
        <v>2.3696262526087628E-2</v>
      </c>
      <c r="N546" s="18"/>
      <c r="O546" s="122">
        <f t="shared" ca="1" si="70"/>
        <v>1000000</v>
      </c>
      <c r="P546" s="122">
        <f t="shared" ca="1" si="71"/>
        <v>1000000</v>
      </c>
      <c r="R546" s="108">
        <f t="shared" ca="1" si="67"/>
        <v>5.3251816875245711E-3</v>
      </c>
    </row>
    <row r="547" spans="1:18" x14ac:dyDescent="0.2">
      <c r="A547" s="17"/>
      <c r="B547" s="137">
        <v>532</v>
      </c>
      <c r="C547" s="120">
        <f ca="1">'s1'!I550</f>
        <v>183.40935345236034</v>
      </c>
      <c r="D547" s="120">
        <f ca="1">'s1'!J550</f>
        <v>73.040510672389786</v>
      </c>
      <c r="E547" s="28"/>
      <c r="F547" s="19">
        <f t="shared" ca="1" si="64"/>
        <v>1.9341331657601928E-2</v>
      </c>
      <c r="H547" s="19">
        <f t="shared" ca="1" si="65"/>
        <v>1.7278267393182827E-2</v>
      </c>
      <c r="I547" s="18"/>
      <c r="J547" s="121">
        <f t="shared" ca="1" si="68"/>
        <v>1000000</v>
      </c>
      <c r="K547" s="121">
        <f t="shared" ca="1" si="69"/>
        <v>-1000000</v>
      </c>
      <c r="M547" s="82">
        <f t="shared" ca="1" si="66"/>
        <v>3.0835956895250219E-2</v>
      </c>
      <c r="N547" s="18"/>
      <c r="O547" s="122">
        <f t="shared" ca="1" si="70"/>
        <v>1000000</v>
      </c>
      <c r="P547" s="122">
        <f t="shared" ca="1" si="71"/>
        <v>1000000</v>
      </c>
      <c r="R547" s="108">
        <f t="shared" ca="1" si="67"/>
        <v>2.31348808992691E-2</v>
      </c>
    </row>
    <row r="548" spans="1:18" x14ac:dyDescent="0.2">
      <c r="A548" s="17"/>
      <c r="B548" s="137">
        <v>533</v>
      </c>
      <c r="C548" s="120">
        <f ca="1">'s1'!I551</f>
        <v>167.46185071389783</v>
      </c>
      <c r="D548" s="120">
        <f ca="1">'s1'!J551</f>
        <v>76.502573731610369</v>
      </c>
      <c r="E548" s="28"/>
      <c r="F548" s="19">
        <f t="shared" ca="1" si="64"/>
        <v>9.2126907177208246E-3</v>
      </c>
      <c r="H548" s="19">
        <f t="shared" ca="1" si="65"/>
        <v>2.1244114250789318E-2</v>
      </c>
      <c r="I548" s="18"/>
      <c r="J548" s="121">
        <f t="shared" ca="1" si="68"/>
        <v>1000000</v>
      </c>
      <c r="K548" s="121">
        <f t="shared" ca="1" si="69"/>
        <v>-1000000</v>
      </c>
      <c r="M548" s="82">
        <f t="shared" ca="1" si="66"/>
        <v>3.7247009986083914E-2</v>
      </c>
      <c r="N548" s="18"/>
      <c r="O548" s="122">
        <f t="shared" ca="1" si="70"/>
        <v>1000000</v>
      </c>
      <c r="P548" s="122">
        <f t="shared" ca="1" si="71"/>
        <v>1000000</v>
      </c>
      <c r="R548" s="108">
        <f t="shared" ca="1" si="67"/>
        <v>1.3163905507315183E-2</v>
      </c>
    </row>
    <row r="549" spans="1:18" x14ac:dyDescent="0.2">
      <c r="A549" s="17"/>
      <c r="B549" s="137">
        <v>534</v>
      </c>
      <c r="C549" s="120">
        <f ca="1">'s1'!I552</f>
        <v>187.43800724878304</v>
      </c>
      <c r="D549" s="120">
        <f ca="1">'s1'!J552</f>
        <v>82.820678042077873</v>
      </c>
      <c r="E549" s="28"/>
      <c r="F549" s="19">
        <f t="shared" ca="1" si="64"/>
        <v>4.8867462385713883E-3</v>
      </c>
      <c r="H549" s="19">
        <f t="shared" ca="1" si="65"/>
        <v>5.1421977321408525E-2</v>
      </c>
      <c r="I549" s="18"/>
      <c r="J549" s="121">
        <f t="shared" ca="1" si="68"/>
        <v>1000000</v>
      </c>
      <c r="K549" s="121">
        <f t="shared" ca="1" si="69"/>
        <v>-1000000</v>
      </c>
      <c r="M549" s="82">
        <f t="shared" ca="1" si="66"/>
        <v>3.4384740299513258E-2</v>
      </c>
      <c r="N549" s="18"/>
      <c r="O549" s="122">
        <f t="shared" ca="1" si="70"/>
        <v>1000000</v>
      </c>
      <c r="P549" s="122">
        <f t="shared" ca="1" si="71"/>
        <v>1000000</v>
      </c>
      <c r="R549" s="108">
        <f t="shared" ca="1" si="67"/>
        <v>1.1641935568792431E-2</v>
      </c>
    </row>
    <row r="550" spans="1:18" x14ac:dyDescent="0.2">
      <c r="A550" s="17"/>
      <c r="B550" s="137">
        <v>535</v>
      </c>
      <c r="C550" s="120">
        <f ca="1">'s1'!I553</f>
        <v>195.71246528619906</v>
      </c>
      <c r="D550" s="120">
        <f ca="1">'s1'!J553</f>
        <v>87.687251900383373</v>
      </c>
      <c r="E550" s="28"/>
      <c r="F550" s="19">
        <f t="shared" ca="1" si="64"/>
        <v>5.6411436601913507E-3</v>
      </c>
      <c r="H550" s="19">
        <f t="shared" ca="1" si="65"/>
        <v>5.1698138634864357E-3</v>
      </c>
      <c r="I550" s="18"/>
      <c r="J550" s="121">
        <f t="shared" ca="1" si="68"/>
        <v>1000000</v>
      </c>
      <c r="K550" s="121">
        <f t="shared" ca="1" si="69"/>
        <v>-1000000</v>
      </c>
      <c r="M550" s="82">
        <f t="shared" ca="1" si="66"/>
        <v>8.7688275588793487E-4</v>
      </c>
      <c r="N550" s="18"/>
      <c r="O550" s="122">
        <f t="shared" ca="1" si="70"/>
        <v>1000000</v>
      </c>
      <c r="P550" s="122">
        <f t="shared" ca="1" si="71"/>
        <v>1000000</v>
      </c>
      <c r="R550" s="108">
        <f t="shared" ca="1" si="67"/>
        <v>8.9476541744061815E-4</v>
      </c>
    </row>
    <row r="551" spans="1:18" x14ac:dyDescent="0.2">
      <c r="A551" s="17"/>
      <c r="B551" s="137">
        <v>536</v>
      </c>
      <c r="C551" s="120">
        <f ca="1">'s1'!I554</f>
        <v>177.08196225445312</v>
      </c>
      <c r="D551" s="120">
        <f ca="1">'s1'!J554</f>
        <v>74.375829349190425</v>
      </c>
      <c r="E551" s="28"/>
      <c r="F551" s="19">
        <f t="shared" ca="1" si="64"/>
        <v>1.4669998859788277E-2</v>
      </c>
      <c r="H551" s="19">
        <f t="shared" ca="1" si="65"/>
        <v>1.9613792518134929E-2</v>
      </c>
      <c r="I551" s="18"/>
      <c r="J551" s="121">
        <f t="shared" ca="1" si="68"/>
        <v>1000000</v>
      </c>
      <c r="K551" s="121">
        <f t="shared" ca="1" si="69"/>
        <v>-1000000</v>
      </c>
      <c r="M551" s="82">
        <f t="shared" ca="1" si="66"/>
        <v>6.2211147655025799E-2</v>
      </c>
      <c r="N551" s="18"/>
      <c r="O551" s="122">
        <f t="shared" ca="1" si="70"/>
        <v>177.08196225445312</v>
      </c>
      <c r="P551" s="122">
        <f t="shared" ca="1" si="71"/>
        <v>74.375829349190425</v>
      </c>
      <c r="R551" s="108">
        <f t="shared" ca="1" si="67"/>
        <v>1.2187147295726381E-2</v>
      </c>
    </row>
    <row r="552" spans="1:18" x14ac:dyDescent="0.2">
      <c r="A552" s="17"/>
      <c r="B552" s="137">
        <v>537</v>
      </c>
      <c r="C552" s="120">
        <f ca="1">'s1'!I555</f>
        <v>184.35473667909869</v>
      </c>
      <c r="D552" s="120">
        <f ca="1">'s1'!J555</f>
        <v>85.896422272218686</v>
      </c>
      <c r="E552" s="28"/>
      <c r="F552" s="19">
        <f t="shared" ca="1" si="64"/>
        <v>6.2968149512143187E-3</v>
      </c>
      <c r="H552" s="19">
        <f t="shared" ca="1" si="65"/>
        <v>1.968345004773114E-3</v>
      </c>
      <c r="I552" s="18"/>
      <c r="J552" s="121">
        <f t="shared" ca="1" si="68"/>
        <v>1000000</v>
      </c>
      <c r="K552" s="121">
        <f t="shared" ca="1" si="69"/>
        <v>-1000000</v>
      </c>
      <c r="M552" s="82">
        <f t="shared" ca="1" si="66"/>
        <v>5.0897470895807512E-3</v>
      </c>
      <c r="N552" s="18"/>
      <c r="O552" s="122">
        <f t="shared" ca="1" si="70"/>
        <v>1000000</v>
      </c>
      <c r="P552" s="122">
        <f t="shared" ca="1" si="71"/>
        <v>1000000</v>
      </c>
      <c r="R552" s="108">
        <f t="shared" ca="1" si="67"/>
        <v>1.399213008259737E-2</v>
      </c>
    </row>
    <row r="553" spans="1:18" x14ac:dyDescent="0.2">
      <c r="A553" s="17"/>
      <c r="B553" s="137">
        <v>538</v>
      </c>
      <c r="C553" s="120">
        <f ca="1">'s1'!I556</f>
        <v>171.23986446033453</v>
      </c>
      <c r="D553" s="120">
        <f ca="1">'s1'!J556</f>
        <v>76.092974289088204</v>
      </c>
      <c r="E553" s="28"/>
      <c r="F553" s="19">
        <f t="shared" ca="1" si="64"/>
        <v>2.2576085341688524E-2</v>
      </c>
      <c r="H553" s="19">
        <f t="shared" ca="1" si="65"/>
        <v>9.1421459796494926E-3</v>
      </c>
      <c r="I553" s="18"/>
      <c r="J553" s="121">
        <f t="shared" ca="1" si="68"/>
        <v>171.23986446033453</v>
      </c>
      <c r="K553" s="121">
        <f t="shared" ca="1" si="69"/>
        <v>76.092974289088204</v>
      </c>
      <c r="M553" s="82">
        <f t="shared" ca="1" si="66"/>
        <v>7.3654118352037652E-3</v>
      </c>
      <c r="N553" s="18"/>
      <c r="O553" s="122">
        <f t="shared" ca="1" si="70"/>
        <v>1000000</v>
      </c>
      <c r="P553" s="122">
        <f t="shared" ca="1" si="71"/>
        <v>1000000</v>
      </c>
      <c r="R553" s="108">
        <f t="shared" ca="1" si="67"/>
        <v>1.6136557954563386E-2</v>
      </c>
    </row>
    <row r="554" spans="1:18" x14ac:dyDescent="0.2">
      <c r="A554" s="17"/>
      <c r="B554" s="137">
        <v>539</v>
      </c>
      <c r="C554" s="120">
        <f ca="1">'s1'!I557</f>
        <v>194.41742180583631</v>
      </c>
      <c r="D554" s="120">
        <f ca="1">'s1'!J557</f>
        <v>81.282102050988357</v>
      </c>
      <c r="E554" s="28"/>
      <c r="F554" s="19">
        <f t="shared" ca="1" si="64"/>
        <v>3.7406767076668388E-3</v>
      </c>
      <c r="H554" s="19">
        <f t="shared" ca="1" si="65"/>
        <v>1.7563145521375039E-2</v>
      </c>
      <c r="I554" s="18"/>
      <c r="J554" s="121">
        <f t="shared" ca="1" si="68"/>
        <v>1000000</v>
      </c>
      <c r="K554" s="121">
        <f t="shared" ca="1" si="69"/>
        <v>-1000000</v>
      </c>
      <c r="M554" s="82">
        <f t="shared" ca="1" si="66"/>
        <v>1.0378569127454211E-2</v>
      </c>
      <c r="N554" s="18"/>
      <c r="O554" s="122">
        <f t="shared" ca="1" si="70"/>
        <v>1000000</v>
      </c>
      <c r="P554" s="122">
        <f t="shared" ca="1" si="71"/>
        <v>1000000</v>
      </c>
      <c r="R554" s="108">
        <f t="shared" ca="1" si="67"/>
        <v>9.7750852778358656E-4</v>
      </c>
    </row>
    <row r="555" spans="1:18" x14ac:dyDescent="0.2">
      <c r="A555" s="17"/>
      <c r="B555" s="137">
        <v>540</v>
      </c>
      <c r="C555" s="120">
        <f ca="1">'s1'!I558</f>
        <v>174.30092928022967</v>
      </c>
      <c r="D555" s="120">
        <f ca="1">'s1'!J558</f>
        <v>75.576248769341035</v>
      </c>
      <c r="E555" s="28"/>
      <c r="F555" s="19">
        <f t="shared" ca="1" si="64"/>
        <v>2.0276070858252015E-2</v>
      </c>
      <c r="H555" s="19">
        <f t="shared" ca="1" si="65"/>
        <v>4.4198758755584378E-2</v>
      </c>
      <c r="I555" s="18"/>
      <c r="J555" s="121">
        <f t="shared" ca="1" si="68"/>
        <v>1000000</v>
      </c>
      <c r="K555" s="121">
        <f t="shared" ca="1" si="69"/>
        <v>-1000000</v>
      </c>
      <c r="M555" s="82">
        <f t="shared" ca="1" si="66"/>
        <v>7.9624950611837969E-2</v>
      </c>
      <c r="N555" s="18"/>
      <c r="O555" s="122">
        <f t="shared" ca="1" si="70"/>
        <v>174.30092928022967</v>
      </c>
      <c r="P555" s="122">
        <f t="shared" ca="1" si="71"/>
        <v>75.576248769341035</v>
      </c>
      <c r="R555" s="108">
        <f t="shared" ca="1" si="67"/>
        <v>2.9327059969710443E-2</v>
      </c>
    </row>
    <row r="556" spans="1:18" x14ac:dyDescent="0.2">
      <c r="A556" s="17"/>
      <c r="B556" s="137">
        <v>541</v>
      </c>
      <c r="C556" s="120">
        <f ca="1">'s1'!I559</f>
        <v>184.75609012771511</v>
      </c>
      <c r="D556" s="120">
        <f ca="1">'s1'!J559</f>
        <v>82.84503333043169</v>
      </c>
      <c r="E556" s="28"/>
      <c r="F556" s="19">
        <f t="shared" ca="1" si="64"/>
        <v>2.2076518101275224E-2</v>
      </c>
      <c r="H556" s="19">
        <f t="shared" ca="1" si="65"/>
        <v>2.1833112728699679E-2</v>
      </c>
      <c r="I556" s="18"/>
      <c r="J556" s="121">
        <f t="shared" ca="1" si="68"/>
        <v>1000000</v>
      </c>
      <c r="K556" s="121">
        <f t="shared" ca="1" si="69"/>
        <v>-1000000</v>
      </c>
      <c r="M556" s="82">
        <f t="shared" ca="1" si="66"/>
        <v>1.4143046146965186E-2</v>
      </c>
      <c r="N556" s="18"/>
      <c r="O556" s="122">
        <f t="shared" ca="1" si="70"/>
        <v>1000000</v>
      </c>
      <c r="P556" s="122">
        <f t="shared" ca="1" si="71"/>
        <v>1000000</v>
      </c>
      <c r="R556" s="108">
        <f t="shared" ca="1" si="67"/>
        <v>1.4758235536367448E-2</v>
      </c>
    </row>
    <row r="557" spans="1:18" x14ac:dyDescent="0.2">
      <c r="A557" s="17"/>
      <c r="B557" s="137">
        <v>542</v>
      </c>
      <c r="C557" s="120">
        <f ca="1">'s1'!I560</f>
        <v>190.1525708604772</v>
      </c>
      <c r="D557" s="120">
        <f ca="1">'s1'!J560</f>
        <v>83.272486537992052</v>
      </c>
      <c r="E557" s="28"/>
      <c r="F557" s="19">
        <f t="shared" ca="1" si="64"/>
        <v>1.6514327250523028E-2</v>
      </c>
      <c r="H557" s="19">
        <f t="shared" ca="1" si="65"/>
        <v>4.5793331491398512E-2</v>
      </c>
      <c r="I557" s="18"/>
      <c r="J557" s="121">
        <f t="shared" ca="1" si="68"/>
        <v>1000000</v>
      </c>
      <c r="K557" s="121">
        <f t="shared" ca="1" si="69"/>
        <v>-1000000</v>
      </c>
      <c r="M557" s="82">
        <f t="shared" ca="1" si="66"/>
        <v>2.3256543088193346E-2</v>
      </c>
      <c r="N557" s="18"/>
      <c r="O557" s="122">
        <f t="shared" ca="1" si="70"/>
        <v>1000000</v>
      </c>
      <c r="P557" s="122">
        <f t="shared" ca="1" si="71"/>
        <v>1000000</v>
      </c>
      <c r="R557" s="108">
        <f t="shared" ca="1" si="67"/>
        <v>5.6444789782180618E-3</v>
      </c>
    </row>
    <row r="558" spans="1:18" x14ac:dyDescent="0.2">
      <c r="A558" s="17"/>
      <c r="B558" s="137">
        <v>543</v>
      </c>
      <c r="C558" s="120">
        <f ca="1">'s1'!I561</f>
        <v>199.18395707241891</v>
      </c>
      <c r="D558" s="120">
        <f ca="1">'s1'!J561</f>
        <v>80.182503335679755</v>
      </c>
      <c r="E558" s="28"/>
      <c r="F558" s="19">
        <f t="shared" ca="1" si="64"/>
        <v>2.7570407847444605E-3</v>
      </c>
      <c r="H558" s="19">
        <f t="shared" ca="1" si="65"/>
        <v>4.3737574746715593E-2</v>
      </c>
      <c r="I558" s="18"/>
      <c r="J558" s="121">
        <f t="shared" ca="1" si="68"/>
        <v>1000000</v>
      </c>
      <c r="K558" s="121">
        <f t="shared" ca="1" si="69"/>
        <v>-1000000</v>
      </c>
      <c r="M558" s="82">
        <f t="shared" ca="1" si="66"/>
        <v>8.3474713272263142E-3</v>
      </c>
      <c r="N558" s="18"/>
      <c r="O558" s="122">
        <f t="shared" ca="1" si="70"/>
        <v>1000000</v>
      </c>
      <c r="P558" s="122">
        <f t="shared" ca="1" si="71"/>
        <v>1000000</v>
      </c>
      <c r="R558" s="108">
        <f t="shared" ca="1" si="67"/>
        <v>9.9286378411306668E-5</v>
      </c>
    </row>
    <row r="559" spans="1:18" x14ac:dyDescent="0.2">
      <c r="A559" s="17"/>
      <c r="B559" s="137">
        <v>544</v>
      </c>
      <c r="C559" s="120">
        <f ca="1">'s1'!I562</f>
        <v>167.13024728945786</v>
      </c>
      <c r="D559" s="120">
        <f ca="1">'s1'!J562</f>
        <v>75.078870968210339</v>
      </c>
      <c r="E559" s="28"/>
      <c r="F559" s="19">
        <f t="shared" ca="1" si="64"/>
        <v>1.3994550497003098E-2</v>
      </c>
      <c r="H559" s="19">
        <f t="shared" ca="1" si="65"/>
        <v>4.6798942463658566E-2</v>
      </c>
      <c r="I559" s="18"/>
      <c r="J559" s="121">
        <f t="shared" ca="1" si="68"/>
        <v>1000000</v>
      </c>
      <c r="K559" s="121">
        <f t="shared" ca="1" si="69"/>
        <v>-1000000</v>
      </c>
      <c r="M559" s="82">
        <f t="shared" ca="1" si="66"/>
        <v>7.9465825041152793E-2</v>
      </c>
      <c r="N559" s="18"/>
      <c r="O559" s="122">
        <f t="shared" ca="1" si="70"/>
        <v>167.13024728945786</v>
      </c>
      <c r="P559" s="122">
        <f t="shared" ca="1" si="71"/>
        <v>75.078870968210339</v>
      </c>
      <c r="R559" s="108">
        <f t="shared" ca="1" si="67"/>
        <v>2.324427315805918E-2</v>
      </c>
    </row>
    <row r="560" spans="1:18" x14ac:dyDescent="0.2">
      <c r="A560" s="17"/>
      <c r="B560" s="137">
        <v>545</v>
      </c>
      <c r="C560" s="120">
        <f ca="1">'s1'!I563</f>
        <v>171.93007389281576</v>
      </c>
      <c r="D560" s="120">
        <f ca="1">'s1'!J563</f>
        <v>81.913667602523816</v>
      </c>
      <c r="E560" s="28"/>
      <c r="F560" s="19">
        <f t="shared" ca="1" si="64"/>
        <v>7.2650691170493839E-3</v>
      </c>
      <c r="H560" s="19">
        <f t="shared" ca="1" si="65"/>
        <v>5.2084195277978862E-2</v>
      </c>
      <c r="I560" s="18"/>
      <c r="J560" s="121">
        <f t="shared" ca="1" si="68"/>
        <v>171.93007389281576</v>
      </c>
      <c r="K560" s="121">
        <f t="shared" ca="1" si="69"/>
        <v>81.913667602523816</v>
      </c>
      <c r="M560" s="82">
        <f t="shared" ca="1" si="66"/>
        <v>3.2787494312250164E-2</v>
      </c>
      <c r="N560" s="18"/>
      <c r="O560" s="122">
        <f t="shared" ca="1" si="70"/>
        <v>1000000</v>
      </c>
      <c r="P560" s="122">
        <f t="shared" ca="1" si="71"/>
        <v>1000000</v>
      </c>
      <c r="R560" s="108">
        <f t="shared" ca="1" si="67"/>
        <v>3.9492801855238249E-2</v>
      </c>
    </row>
    <row r="561" spans="1:18" x14ac:dyDescent="0.2">
      <c r="A561" s="17"/>
      <c r="B561" s="137">
        <v>546</v>
      </c>
      <c r="C561" s="120">
        <f ca="1">'s1'!I564</f>
        <v>180.36030035326343</v>
      </c>
      <c r="D561" s="120">
        <f ca="1">'s1'!J564</f>
        <v>79.196960622155828</v>
      </c>
      <c r="E561" s="28"/>
      <c r="F561" s="19">
        <f t="shared" ca="1" si="64"/>
        <v>1.7998056964303996E-2</v>
      </c>
      <c r="H561" s="19">
        <f t="shared" ca="1" si="65"/>
        <v>4.3122837655302754E-2</v>
      </c>
      <c r="I561" s="18"/>
      <c r="J561" s="121">
        <f t="shared" ca="1" si="68"/>
        <v>1000000</v>
      </c>
      <c r="K561" s="121">
        <f t="shared" ca="1" si="69"/>
        <v>-1000000</v>
      </c>
      <c r="M561" s="82">
        <f t="shared" ca="1" si="66"/>
        <v>6.7091718046664903E-2</v>
      </c>
      <c r="N561" s="18"/>
      <c r="O561" s="122">
        <f t="shared" ca="1" si="70"/>
        <v>1000000</v>
      </c>
      <c r="P561" s="122">
        <f t="shared" ca="1" si="71"/>
        <v>1000000</v>
      </c>
      <c r="R561" s="108">
        <f t="shared" ca="1" si="67"/>
        <v>2.2303337775099181E-3</v>
      </c>
    </row>
    <row r="562" spans="1:18" x14ac:dyDescent="0.2">
      <c r="A562" s="17"/>
      <c r="B562" s="137">
        <v>547</v>
      </c>
      <c r="C562" s="120">
        <f ca="1">'s1'!I565</f>
        <v>185.91010762162603</v>
      </c>
      <c r="D562" s="120">
        <f ca="1">'s1'!J565</f>
        <v>84.440413243402034</v>
      </c>
      <c r="E562" s="28"/>
      <c r="F562" s="19">
        <f t="shared" ca="1" si="64"/>
        <v>1.8785611430781352E-2</v>
      </c>
      <c r="H562" s="19">
        <f t="shared" ca="1" si="65"/>
        <v>2.784212235503622E-2</v>
      </c>
      <c r="I562" s="18"/>
      <c r="J562" s="121">
        <f t="shared" ca="1" si="68"/>
        <v>1000000</v>
      </c>
      <c r="K562" s="121">
        <f t="shared" ca="1" si="69"/>
        <v>-1000000</v>
      </c>
      <c r="M562" s="82">
        <f t="shared" ca="1" si="66"/>
        <v>3.1445769141051436E-3</v>
      </c>
      <c r="N562" s="18"/>
      <c r="O562" s="122">
        <f t="shared" ca="1" si="70"/>
        <v>1000000</v>
      </c>
      <c r="P562" s="122">
        <f t="shared" ca="1" si="71"/>
        <v>1000000</v>
      </c>
      <c r="R562" s="108">
        <f t="shared" ca="1" si="67"/>
        <v>1.0568796673981787E-2</v>
      </c>
    </row>
    <row r="563" spans="1:18" x14ac:dyDescent="0.2">
      <c r="A563" s="17"/>
      <c r="B563" s="137">
        <v>548</v>
      </c>
      <c r="C563" s="120">
        <f ca="1">'s1'!I566</f>
        <v>168.94530726017476</v>
      </c>
      <c r="D563" s="120">
        <f ca="1">'s1'!J566</f>
        <v>72.70113946384707</v>
      </c>
      <c r="E563" s="28"/>
      <c r="F563" s="19">
        <f t="shared" ca="1" si="64"/>
        <v>2.0420670567741023E-2</v>
      </c>
      <c r="H563" s="19">
        <f t="shared" ca="1" si="65"/>
        <v>1.43718635117056E-2</v>
      </c>
      <c r="I563" s="18"/>
      <c r="J563" s="121">
        <f t="shared" ca="1" si="68"/>
        <v>168.94530726017476</v>
      </c>
      <c r="K563" s="121">
        <f t="shared" ca="1" si="69"/>
        <v>72.70113946384707</v>
      </c>
      <c r="M563" s="82">
        <f t="shared" ca="1" si="66"/>
        <v>4.7945094491599519E-2</v>
      </c>
      <c r="N563" s="18"/>
      <c r="O563" s="122">
        <f t="shared" ca="1" si="70"/>
        <v>1000000</v>
      </c>
      <c r="P563" s="122">
        <f t="shared" ca="1" si="71"/>
        <v>1000000</v>
      </c>
      <c r="R563" s="108">
        <f t="shared" ca="1" si="67"/>
        <v>3.6839362714934668E-2</v>
      </c>
    </row>
    <row r="564" spans="1:18" x14ac:dyDescent="0.2">
      <c r="A564" s="17"/>
      <c r="B564" s="137">
        <v>549</v>
      </c>
      <c r="C564" s="120">
        <f ca="1">'s1'!I567</f>
        <v>172.81366476910154</v>
      </c>
      <c r="D564" s="120">
        <f ca="1">'s1'!J567</f>
        <v>75.895889141134418</v>
      </c>
      <c r="E564" s="28"/>
      <c r="F564" s="19">
        <f t="shared" ca="1" si="64"/>
        <v>1.4177381483231185E-2</v>
      </c>
      <c r="H564" s="19">
        <f t="shared" ca="1" si="65"/>
        <v>3.5261996207034088E-2</v>
      </c>
      <c r="I564" s="18"/>
      <c r="J564" s="121">
        <f t="shared" ca="1" si="68"/>
        <v>1000000</v>
      </c>
      <c r="K564" s="121">
        <f t="shared" ca="1" si="69"/>
        <v>-1000000</v>
      </c>
      <c r="M564" s="82">
        <f t="shared" ca="1" si="66"/>
        <v>3.6864861555137914E-2</v>
      </c>
      <c r="N564" s="18"/>
      <c r="O564" s="122">
        <f t="shared" ca="1" si="70"/>
        <v>172.81366476910154</v>
      </c>
      <c r="P564" s="122">
        <f t="shared" ca="1" si="71"/>
        <v>75.895889141134418</v>
      </c>
      <c r="R564" s="108">
        <f t="shared" ca="1" si="67"/>
        <v>4.5347892063485308E-2</v>
      </c>
    </row>
    <row r="565" spans="1:18" x14ac:dyDescent="0.2">
      <c r="A565" s="17"/>
      <c r="B565" s="137">
        <v>550</v>
      </c>
      <c r="C565" s="120">
        <f ca="1">'s1'!I568</f>
        <v>179.87961521162902</v>
      </c>
      <c r="D565" s="120">
        <f ca="1">'s1'!J568</f>
        <v>71.713912744007047</v>
      </c>
      <c r="E565" s="28"/>
      <c r="F565" s="19">
        <f t="shared" ca="1" si="64"/>
        <v>3.4208061247273144E-2</v>
      </c>
      <c r="H565" s="19">
        <f t="shared" ca="1" si="65"/>
        <v>1.4704695416978568E-2</v>
      </c>
      <c r="I565" s="18"/>
      <c r="J565" s="121">
        <f t="shared" ca="1" si="68"/>
        <v>1000000</v>
      </c>
      <c r="K565" s="121">
        <f t="shared" ca="1" si="69"/>
        <v>-1000000</v>
      </c>
      <c r="M565" s="82">
        <f t="shared" ca="1" si="66"/>
        <v>2.9579760980586806E-2</v>
      </c>
      <c r="N565" s="18"/>
      <c r="O565" s="122">
        <f t="shared" ca="1" si="70"/>
        <v>1000000</v>
      </c>
      <c r="P565" s="122">
        <f t="shared" ca="1" si="71"/>
        <v>1000000</v>
      </c>
      <c r="R565" s="108">
        <f t="shared" ca="1" si="67"/>
        <v>1.4963902420246221E-2</v>
      </c>
    </row>
    <row r="566" spans="1:18" x14ac:dyDescent="0.2">
      <c r="A566" s="17"/>
      <c r="B566" s="137">
        <v>551</v>
      </c>
      <c r="C566" s="120">
        <f ca="1">'s1'!I569</f>
        <v>179.79435649027479</v>
      </c>
      <c r="D566" s="120">
        <f ca="1">'s1'!J569</f>
        <v>75.315791863000072</v>
      </c>
      <c r="E566" s="28"/>
      <c r="F566" s="19">
        <f t="shared" ca="1" si="64"/>
        <v>3.9106651815003342E-2</v>
      </c>
      <c r="H566" s="19">
        <f t="shared" ca="1" si="65"/>
        <v>5.4106051621703238E-3</v>
      </c>
      <c r="I566" s="18"/>
      <c r="J566" s="121">
        <f t="shared" ca="1" si="68"/>
        <v>1000000</v>
      </c>
      <c r="K566" s="121">
        <f t="shared" ca="1" si="69"/>
        <v>-1000000</v>
      </c>
      <c r="M566" s="82">
        <f t="shared" ca="1" si="66"/>
        <v>2.0277231295800446E-2</v>
      </c>
      <c r="N566" s="18"/>
      <c r="O566" s="122">
        <f t="shared" ca="1" si="70"/>
        <v>179.79435649027479</v>
      </c>
      <c r="P566" s="122">
        <f t="shared" ca="1" si="71"/>
        <v>75.315791863000072</v>
      </c>
      <c r="R566" s="108">
        <f t="shared" ca="1" si="67"/>
        <v>1.2645709172534634E-2</v>
      </c>
    </row>
    <row r="567" spans="1:18" x14ac:dyDescent="0.2">
      <c r="A567" s="17"/>
      <c r="B567" s="137">
        <v>552</v>
      </c>
      <c r="C567" s="120">
        <f ca="1">'s1'!I570</f>
        <v>182.34333736776077</v>
      </c>
      <c r="D567" s="120">
        <f ca="1">'s1'!J570</f>
        <v>79.292967984090922</v>
      </c>
      <c r="E567" s="28"/>
      <c r="F567" s="19">
        <f t="shared" ca="1" si="64"/>
        <v>1.807609624190689E-2</v>
      </c>
      <c r="H567" s="19">
        <f t="shared" ca="1" si="65"/>
        <v>5.364075772764039E-2</v>
      </c>
      <c r="I567" s="18"/>
      <c r="J567" s="121">
        <f t="shared" ca="1" si="68"/>
        <v>1000000</v>
      </c>
      <c r="K567" s="121">
        <f t="shared" ca="1" si="69"/>
        <v>-1000000</v>
      </c>
      <c r="M567" s="82">
        <f t="shared" ca="1" si="66"/>
        <v>2.5561064052049165E-2</v>
      </c>
      <c r="N567" s="18"/>
      <c r="O567" s="122">
        <f t="shared" ca="1" si="70"/>
        <v>1000000</v>
      </c>
      <c r="P567" s="122">
        <f t="shared" ca="1" si="71"/>
        <v>1000000</v>
      </c>
      <c r="R567" s="108">
        <f t="shared" ca="1" si="67"/>
        <v>3.6856193626071004E-3</v>
      </c>
    </row>
    <row r="568" spans="1:18" x14ac:dyDescent="0.2">
      <c r="A568" s="17"/>
      <c r="B568" s="137">
        <v>553</v>
      </c>
      <c r="C568" s="120">
        <f ca="1">'s1'!I571</f>
        <v>177.01944271497567</v>
      </c>
      <c r="D568" s="120">
        <f ca="1">'s1'!J571</f>
        <v>80.970569728949883</v>
      </c>
      <c r="E568" s="28"/>
      <c r="F568" s="19">
        <f t="shared" ca="1" si="64"/>
        <v>1.0648815395690863E-2</v>
      </c>
      <c r="H568" s="19">
        <f t="shared" ca="1" si="65"/>
        <v>4.7498486178113093E-2</v>
      </c>
      <c r="I568" s="18"/>
      <c r="J568" s="121">
        <f t="shared" ca="1" si="68"/>
        <v>1000000</v>
      </c>
      <c r="K568" s="121">
        <f t="shared" ca="1" si="69"/>
        <v>-1000000</v>
      </c>
      <c r="M568" s="82">
        <f t="shared" ca="1" si="66"/>
        <v>3.1575302602714531E-2</v>
      </c>
      <c r="N568" s="18"/>
      <c r="O568" s="122">
        <f t="shared" ca="1" si="70"/>
        <v>1000000</v>
      </c>
      <c r="P568" s="122">
        <f t="shared" ca="1" si="71"/>
        <v>1000000</v>
      </c>
      <c r="R568" s="108">
        <f t="shared" ca="1" si="67"/>
        <v>1.8977056829257558E-2</v>
      </c>
    </row>
    <row r="569" spans="1:18" x14ac:dyDescent="0.2">
      <c r="A569" s="17"/>
      <c r="B569" s="137">
        <v>554</v>
      </c>
      <c r="C569" s="120">
        <f ca="1">'s1'!I572</f>
        <v>172.57982090444193</v>
      </c>
      <c r="D569" s="120">
        <f ca="1">'s1'!J572</f>
        <v>74.678874563579939</v>
      </c>
      <c r="E569" s="28"/>
      <c r="F569" s="19">
        <f t="shared" ca="1" si="64"/>
        <v>1.1864605872203705E-4</v>
      </c>
      <c r="H569" s="19">
        <f t="shared" ca="1" si="65"/>
        <v>4.2475563083664153E-2</v>
      </c>
      <c r="I569" s="18"/>
      <c r="J569" s="121">
        <f t="shared" ca="1" si="68"/>
        <v>1000000</v>
      </c>
      <c r="K569" s="121">
        <f t="shared" ca="1" si="69"/>
        <v>-1000000</v>
      </c>
      <c r="M569" s="82">
        <f t="shared" ca="1" si="66"/>
        <v>1.0707978070413028E-2</v>
      </c>
      <c r="N569" s="18"/>
      <c r="O569" s="122">
        <f t="shared" ca="1" si="70"/>
        <v>172.57982090444193</v>
      </c>
      <c r="P569" s="122">
        <f t="shared" ca="1" si="71"/>
        <v>74.678874563579939</v>
      </c>
      <c r="R569" s="108">
        <f t="shared" ca="1" si="67"/>
        <v>1.9752001308036816E-2</v>
      </c>
    </row>
    <row r="570" spans="1:18" x14ac:dyDescent="0.2">
      <c r="A570" s="17"/>
      <c r="B570" s="137">
        <v>555</v>
      </c>
      <c r="C570" s="120">
        <f ca="1">'s1'!I573</f>
        <v>186.59818172888444</v>
      </c>
      <c r="D570" s="120">
        <f ca="1">'s1'!J573</f>
        <v>82.131485514568496</v>
      </c>
      <c r="E570" s="28"/>
      <c r="F570" s="19">
        <f t="shared" ca="1" si="64"/>
        <v>2.8929035224328725E-2</v>
      </c>
      <c r="H570" s="19">
        <f t="shared" ca="1" si="65"/>
        <v>4.5106869665924247E-2</v>
      </c>
      <c r="I570" s="18"/>
      <c r="J570" s="121">
        <f t="shared" ca="1" si="68"/>
        <v>1000000</v>
      </c>
      <c r="K570" s="121">
        <f t="shared" ca="1" si="69"/>
        <v>-1000000</v>
      </c>
      <c r="M570" s="82">
        <f t="shared" ca="1" si="66"/>
        <v>3.761153314561394E-2</v>
      </c>
      <c r="N570" s="18"/>
      <c r="O570" s="122">
        <f t="shared" ca="1" si="70"/>
        <v>1000000</v>
      </c>
      <c r="P570" s="122">
        <f t="shared" ca="1" si="71"/>
        <v>1000000</v>
      </c>
      <c r="R570" s="108">
        <f t="shared" ca="1" si="67"/>
        <v>3.7622994340379174E-3</v>
      </c>
    </row>
    <row r="571" spans="1:18" x14ac:dyDescent="0.2">
      <c r="A571" s="17"/>
      <c r="B571" s="137">
        <v>556</v>
      </c>
      <c r="C571" s="120">
        <f ca="1">'s1'!I574</f>
        <v>181.36290248319423</v>
      </c>
      <c r="D571" s="120">
        <f ca="1">'s1'!J574</f>
        <v>73.803825782292066</v>
      </c>
      <c r="E571" s="28"/>
      <c r="F571" s="19">
        <f t="shared" ca="1" si="64"/>
        <v>1.1570901723324124E-2</v>
      </c>
      <c r="H571" s="19">
        <f t="shared" ca="1" si="65"/>
        <v>3.6715293945347491E-2</v>
      </c>
      <c r="I571" s="18"/>
      <c r="J571" s="121">
        <f t="shared" ca="1" si="68"/>
        <v>1000000</v>
      </c>
      <c r="K571" s="121">
        <f t="shared" ca="1" si="69"/>
        <v>-1000000</v>
      </c>
      <c r="M571" s="82">
        <f t="shared" ca="1" si="66"/>
        <v>5.5502875247358502E-2</v>
      </c>
      <c r="N571" s="18"/>
      <c r="O571" s="122">
        <f t="shared" ca="1" si="70"/>
        <v>1000000</v>
      </c>
      <c r="P571" s="122">
        <f t="shared" ca="1" si="71"/>
        <v>1000000</v>
      </c>
      <c r="R571" s="108">
        <f t="shared" ca="1" si="67"/>
        <v>2.4815333260014925E-3</v>
      </c>
    </row>
    <row r="572" spans="1:18" x14ac:dyDescent="0.2">
      <c r="A572" s="17"/>
      <c r="B572" s="137">
        <v>557</v>
      </c>
      <c r="C572" s="120">
        <f ca="1">'s1'!I575</f>
        <v>166.83563779567089</v>
      </c>
      <c r="D572" s="120">
        <f ca="1">'s1'!J575</f>
        <v>73.520589645009309</v>
      </c>
      <c r="E572" s="28"/>
      <c r="F572" s="19">
        <f t="shared" ca="1" si="64"/>
        <v>1.3412812753700881E-2</v>
      </c>
      <c r="H572" s="19">
        <f t="shared" ca="1" si="65"/>
        <v>1.8050986550464252E-2</v>
      </c>
      <c r="I572" s="18"/>
      <c r="J572" s="121">
        <f t="shared" ca="1" si="68"/>
        <v>1000000</v>
      </c>
      <c r="K572" s="121">
        <f t="shared" ca="1" si="69"/>
        <v>-1000000</v>
      </c>
      <c r="M572" s="82">
        <f t="shared" ca="1" si="66"/>
        <v>3.9499506238873126E-2</v>
      </c>
      <c r="N572" s="18"/>
      <c r="O572" s="122">
        <f t="shared" ca="1" si="70"/>
        <v>1000000</v>
      </c>
      <c r="P572" s="122">
        <f t="shared" ca="1" si="71"/>
        <v>1000000</v>
      </c>
      <c r="R572" s="108">
        <f t="shared" ca="1" si="67"/>
        <v>1.5076948976338342E-2</v>
      </c>
    </row>
    <row r="573" spans="1:18" x14ac:dyDescent="0.2">
      <c r="A573" s="17"/>
      <c r="B573" s="137">
        <v>558</v>
      </c>
      <c r="C573" s="120">
        <f ca="1">'s1'!I576</f>
        <v>177.75774341892344</v>
      </c>
      <c r="D573" s="120">
        <f ca="1">'s1'!J576</f>
        <v>80.783117497804909</v>
      </c>
      <c r="E573" s="28"/>
      <c r="F573" s="19">
        <f t="shared" ca="1" si="64"/>
        <v>1.0563100937222557E-2</v>
      </c>
      <c r="H573" s="19">
        <f t="shared" ca="1" si="65"/>
        <v>5.899181188970172E-2</v>
      </c>
      <c r="I573" s="18"/>
      <c r="J573" s="121">
        <f t="shared" ca="1" si="68"/>
        <v>1000000</v>
      </c>
      <c r="K573" s="121">
        <f t="shared" ca="1" si="69"/>
        <v>-1000000</v>
      </c>
      <c r="M573" s="82">
        <f t="shared" ca="1" si="66"/>
        <v>1.654170140213496E-2</v>
      </c>
      <c r="N573" s="18"/>
      <c r="O573" s="122">
        <f t="shared" ca="1" si="70"/>
        <v>1000000</v>
      </c>
      <c r="P573" s="122">
        <f t="shared" ca="1" si="71"/>
        <v>1000000</v>
      </c>
      <c r="R573" s="108">
        <f t="shared" ca="1" si="67"/>
        <v>3.8493303864359556E-2</v>
      </c>
    </row>
    <row r="574" spans="1:18" x14ac:dyDescent="0.2">
      <c r="A574" s="17"/>
      <c r="B574" s="137">
        <v>559</v>
      </c>
      <c r="C574" s="120">
        <f ca="1">'s1'!I577</f>
        <v>192.69755456496426</v>
      </c>
      <c r="D574" s="120">
        <f ca="1">'s1'!J577</f>
        <v>77.473290646035693</v>
      </c>
      <c r="E574" s="28"/>
      <c r="F574" s="19">
        <f t="shared" ca="1" si="64"/>
        <v>8.3089051916379712E-3</v>
      </c>
      <c r="H574" s="19">
        <f t="shared" ca="1" si="65"/>
        <v>2.9689699819230315E-2</v>
      </c>
      <c r="I574" s="18"/>
      <c r="J574" s="121">
        <f t="shared" ca="1" si="68"/>
        <v>1000000</v>
      </c>
      <c r="K574" s="121">
        <f t="shared" ca="1" si="69"/>
        <v>-1000000</v>
      </c>
      <c r="M574" s="82">
        <f t="shared" ca="1" si="66"/>
        <v>7.0901676991782653E-2</v>
      </c>
      <c r="N574" s="18"/>
      <c r="O574" s="122">
        <f t="shared" ca="1" si="70"/>
        <v>1000000</v>
      </c>
      <c r="P574" s="122">
        <f t="shared" ca="1" si="71"/>
        <v>1000000</v>
      </c>
      <c r="R574" s="108">
        <f t="shared" ca="1" si="67"/>
        <v>2.2406537414776597E-3</v>
      </c>
    </row>
    <row r="575" spans="1:18" x14ac:dyDescent="0.2">
      <c r="A575" s="17"/>
      <c r="B575" s="137">
        <v>560</v>
      </c>
      <c r="C575" s="120">
        <f ca="1">'s1'!I578</f>
        <v>199.5924926374945</v>
      </c>
      <c r="D575" s="120">
        <f ca="1">'s1'!J578</f>
        <v>81.163688610234075</v>
      </c>
      <c r="E575" s="28"/>
      <c r="F575" s="19">
        <f t="shared" ca="1" si="64"/>
        <v>2.8013510042476045E-3</v>
      </c>
      <c r="H575" s="19">
        <f t="shared" ca="1" si="65"/>
        <v>2.7655866507327983E-2</v>
      </c>
      <c r="I575" s="18"/>
      <c r="J575" s="121">
        <f t="shared" ca="1" si="68"/>
        <v>1000000</v>
      </c>
      <c r="K575" s="121">
        <f t="shared" ca="1" si="69"/>
        <v>-1000000</v>
      </c>
      <c r="M575" s="82">
        <f t="shared" ca="1" si="66"/>
        <v>2.5912036386947005E-2</v>
      </c>
      <c r="N575" s="18"/>
      <c r="O575" s="122">
        <f t="shared" ca="1" si="70"/>
        <v>1000000</v>
      </c>
      <c r="P575" s="122">
        <f t="shared" ca="1" si="71"/>
        <v>1000000</v>
      </c>
      <c r="R575" s="108">
        <f t="shared" ca="1" si="67"/>
        <v>2.6444853835907528E-4</v>
      </c>
    </row>
    <row r="576" spans="1:18" x14ac:dyDescent="0.2">
      <c r="A576" s="17"/>
      <c r="B576" s="137">
        <v>561</v>
      </c>
      <c r="C576" s="120">
        <f ca="1">'s1'!I579</f>
        <v>178.79830312188403</v>
      </c>
      <c r="D576" s="120">
        <f ca="1">'s1'!J579</f>
        <v>76.46139310877696</v>
      </c>
      <c r="E576" s="28"/>
      <c r="F576" s="19">
        <f t="shared" ca="1" si="64"/>
        <v>2.0761431720263634E-2</v>
      </c>
      <c r="H576" s="19">
        <f t="shared" ca="1" si="65"/>
        <v>1.7557859836141245E-2</v>
      </c>
      <c r="I576" s="18"/>
      <c r="J576" s="121">
        <f t="shared" ca="1" si="68"/>
        <v>1000000</v>
      </c>
      <c r="K576" s="121">
        <f t="shared" ca="1" si="69"/>
        <v>-1000000</v>
      </c>
      <c r="M576" s="82">
        <f t="shared" ca="1" si="66"/>
        <v>6.8150497174950087E-2</v>
      </c>
      <c r="N576" s="18"/>
      <c r="O576" s="122">
        <f t="shared" ca="1" si="70"/>
        <v>1000000</v>
      </c>
      <c r="P576" s="122">
        <f t="shared" ca="1" si="71"/>
        <v>1000000</v>
      </c>
      <c r="R576" s="108">
        <f t="shared" ca="1" si="67"/>
        <v>1.9817221184339463E-2</v>
      </c>
    </row>
    <row r="577" spans="1:18" x14ac:dyDescent="0.2">
      <c r="A577" s="17"/>
      <c r="B577" s="137">
        <v>562</v>
      </c>
      <c r="C577" s="120">
        <f ca="1">'s1'!I580</f>
        <v>172.51041209965649</v>
      </c>
      <c r="D577" s="120">
        <f ca="1">'s1'!J580</f>
        <v>74.435435606368259</v>
      </c>
      <c r="E577" s="28"/>
      <c r="F577" s="19">
        <f t="shared" ca="1" si="64"/>
        <v>1.6577411491222629E-2</v>
      </c>
      <c r="H577" s="19">
        <f t="shared" ca="1" si="65"/>
        <v>2.2837061189237239E-2</v>
      </c>
      <c r="I577" s="18"/>
      <c r="J577" s="121">
        <f t="shared" ca="1" si="68"/>
        <v>1000000</v>
      </c>
      <c r="K577" s="121">
        <f t="shared" ca="1" si="69"/>
        <v>-1000000</v>
      </c>
      <c r="M577" s="82">
        <f t="shared" ca="1" si="66"/>
        <v>5.5539126507259153E-2</v>
      </c>
      <c r="N577" s="18"/>
      <c r="O577" s="122">
        <f t="shared" ca="1" si="70"/>
        <v>172.51041209965649</v>
      </c>
      <c r="P577" s="122">
        <f t="shared" ca="1" si="71"/>
        <v>74.435435606368259</v>
      </c>
      <c r="R577" s="108">
        <f t="shared" ca="1" si="67"/>
        <v>5.9190767636091695E-3</v>
      </c>
    </row>
    <row r="578" spans="1:18" x14ac:dyDescent="0.2">
      <c r="A578" s="17"/>
      <c r="B578" s="137">
        <v>563</v>
      </c>
      <c r="C578" s="120">
        <f ca="1">'s1'!I581</f>
        <v>171.46646193800214</v>
      </c>
      <c r="D578" s="120">
        <f ca="1">'s1'!J581</f>
        <v>81.632925076566892</v>
      </c>
      <c r="E578" s="28"/>
      <c r="F578" s="19">
        <f t="shared" ca="1" si="64"/>
        <v>2.5024456171303389E-2</v>
      </c>
      <c r="H578" s="19">
        <f t="shared" ca="1" si="65"/>
        <v>6.2115354045919205E-3</v>
      </c>
      <c r="I578" s="18"/>
      <c r="J578" s="121">
        <f t="shared" ca="1" si="68"/>
        <v>171.46646193800214</v>
      </c>
      <c r="K578" s="121">
        <f t="shared" ca="1" si="69"/>
        <v>81.632925076566892</v>
      </c>
      <c r="M578" s="82">
        <f t="shared" ca="1" si="66"/>
        <v>4.1061257317800859E-2</v>
      </c>
      <c r="N578" s="18"/>
      <c r="O578" s="122">
        <f t="shared" ca="1" si="70"/>
        <v>1000000</v>
      </c>
      <c r="P578" s="122">
        <f t="shared" ca="1" si="71"/>
        <v>1000000</v>
      </c>
      <c r="R578" s="108">
        <f t="shared" ca="1" si="67"/>
        <v>9.12570572059564E-3</v>
      </c>
    </row>
    <row r="579" spans="1:18" x14ac:dyDescent="0.2">
      <c r="A579" s="17"/>
      <c r="B579" s="137">
        <v>564</v>
      </c>
      <c r="C579" s="120">
        <f ca="1">'s1'!I582</f>
        <v>177.20220799523773</v>
      </c>
      <c r="D579" s="120">
        <f ca="1">'s1'!J582</f>
        <v>77.505346871782265</v>
      </c>
      <c r="E579" s="28"/>
      <c r="F579" s="19">
        <f t="shared" ca="1" si="64"/>
        <v>2.9056684254429251E-2</v>
      </c>
      <c r="H579" s="19">
        <f t="shared" ca="1" si="65"/>
        <v>5.5283988760473669E-2</v>
      </c>
      <c r="I579" s="18"/>
      <c r="J579" s="121">
        <f t="shared" ca="1" si="68"/>
        <v>1000000</v>
      </c>
      <c r="K579" s="121">
        <f t="shared" ca="1" si="69"/>
        <v>-1000000</v>
      </c>
      <c r="M579" s="82">
        <f t="shared" ca="1" si="66"/>
        <v>8.3910215417006467E-2</v>
      </c>
      <c r="N579" s="18"/>
      <c r="O579" s="122">
        <f t="shared" ca="1" si="70"/>
        <v>1000000</v>
      </c>
      <c r="P579" s="122">
        <f t="shared" ca="1" si="71"/>
        <v>1000000</v>
      </c>
      <c r="R579" s="108">
        <f t="shared" ca="1" si="67"/>
        <v>2.8505869952821988E-2</v>
      </c>
    </row>
    <row r="580" spans="1:18" x14ac:dyDescent="0.2">
      <c r="A580" s="17"/>
      <c r="B580" s="137">
        <v>565</v>
      </c>
      <c r="C580" s="120">
        <f ca="1">'s1'!I583</f>
        <v>172.91755990067338</v>
      </c>
      <c r="D580" s="120">
        <f ca="1">'s1'!J583</f>
        <v>71.587081731114878</v>
      </c>
      <c r="E580" s="28"/>
      <c r="F580" s="19">
        <f t="shared" ca="1" si="64"/>
        <v>1.1007486646169918E-2</v>
      </c>
      <c r="H580" s="19">
        <f t="shared" ca="1" si="65"/>
        <v>6.9091626128389774E-3</v>
      </c>
      <c r="I580" s="18"/>
      <c r="J580" s="121">
        <f t="shared" ca="1" si="68"/>
        <v>1000000</v>
      </c>
      <c r="K580" s="121">
        <f t="shared" ca="1" si="69"/>
        <v>-1000000</v>
      </c>
      <c r="M580" s="82">
        <f t="shared" ca="1" si="66"/>
        <v>1.5622484352806837E-2</v>
      </c>
      <c r="N580" s="18"/>
      <c r="O580" s="122">
        <f t="shared" ca="1" si="70"/>
        <v>1000000</v>
      </c>
      <c r="P580" s="122">
        <f t="shared" ca="1" si="71"/>
        <v>1000000</v>
      </c>
      <c r="R580" s="108">
        <f t="shared" ca="1" si="67"/>
        <v>1.1358694779186282E-2</v>
      </c>
    </row>
    <row r="581" spans="1:18" x14ac:dyDescent="0.2">
      <c r="A581" s="17"/>
      <c r="B581" s="137">
        <v>566</v>
      </c>
      <c r="C581" s="120">
        <f ca="1">'s1'!I584</f>
        <v>181.93311009793362</v>
      </c>
      <c r="D581" s="120">
        <f ca="1">'s1'!J584</f>
        <v>71.890496648613905</v>
      </c>
      <c r="E581" s="28"/>
      <c r="F581" s="19">
        <f t="shared" ca="1" si="64"/>
        <v>6.3743197676581122E-3</v>
      </c>
      <c r="H581" s="19">
        <f t="shared" ca="1" si="65"/>
        <v>1.0539634336125304E-2</v>
      </c>
      <c r="I581" s="18"/>
      <c r="J581" s="121">
        <f t="shared" ca="1" si="68"/>
        <v>1000000</v>
      </c>
      <c r="K581" s="121">
        <f t="shared" ca="1" si="69"/>
        <v>-1000000</v>
      </c>
      <c r="M581" s="82">
        <f t="shared" ca="1" si="66"/>
        <v>2.7484583279250838E-2</v>
      </c>
      <c r="N581" s="18"/>
      <c r="O581" s="122">
        <f t="shared" ca="1" si="70"/>
        <v>1000000</v>
      </c>
      <c r="P581" s="122">
        <f t="shared" ca="1" si="71"/>
        <v>1000000</v>
      </c>
      <c r="R581" s="108">
        <f t="shared" ca="1" si="67"/>
        <v>2.6804484170216258E-2</v>
      </c>
    </row>
    <row r="582" spans="1:18" x14ac:dyDescent="0.2">
      <c r="A582" s="17"/>
      <c r="B582" s="137">
        <v>567</v>
      </c>
      <c r="C582" s="120">
        <f ca="1">'s1'!I585</f>
        <v>180.3409678702339</v>
      </c>
      <c r="D582" s="120">
        <f ca="1">'s1'!J585</f>
        <v>79.642074476709951</v>
      </c>
      <c r="E582" s="28"/>
      <c r="F582" s="19">
        <f t="shared" ca="1" si="64"/>
        <v>1.5774575115502922E-2</v>
      </c>
      <c r="H582" s="19">
        <f t="shared" ca="1" si="65"/>
        <v>6.2553609566110236E-3</v>
      </c>
      <c r="I582" s="18"/>
      <c r="J582" s="121">
        <f t="shared" ca="1" si="68"/>
        <v>1000000</v>
      </c>
      <c r="K582" s="121">
        <f t="shared" ca="1" si="69"/>
        <v>-1000000</v>
      </c>
      <c r="M582" s="82">
        <f t="shared" ca="1" si="66"/>
        <v>2.9818201768857022E-2</v>
      </c>
      <c r="N582" s="18"/>
      <c r="O582" s="122">
        <f t="shared" ca="1" si="70"/>
        <v>1000000</v>
      </c>
      <c r="P582" s="122">
        <f t="shared" ca="1" si="71"/>
        <v>1000000</v>
      </c>
      <c r="R582" s="108">
        <f t="shared" ca="1" si="67"/>
        <v>2.8124006127681542E-2</v>
      </c>
    </row>
    <row r="583" spans="1:18" x14ac:dyDescent="0.2">
      <c r="A583" s="17"/>
      <c r="B583" s="137">
        <v>568</v>
      </c>
      <c r="C583" s="120">
        <f ca="1">'s1'!I586</f>
        <v>174.10150117781262</v>
      </c>
      <c r="D583" s="120">
        <f ca="1">'s1'!J586</f>
        <v>81.854924900924502</v>
      </c>
      <c r="E583" s="28"/>
      <c r="F583" s="19">
        <f t="shared" ca="1" si="64"/>
        <v>2.7169437009409565E-2</v>
      </c>
      <c r="H583" s="19">
        <f t="shared" ca="1" si="65"/>
        <v>4.5224525430929531E-3</v>
      </c>
      <c r="I583" s="18"/>
      <c r="J583" s="121">
        <f t="shared" ca="1" si="68"/>
        <v>1000000</v>
      </c>
      <c r="K583" s="121">
        <f t="shared" ca="1" si="69"/>
        <v>-1000000</v>
      </c>
      <c r="M583" s="82">
        <f t="shared" ca="1" si="66"/>
        <v>1.494958179648661E-3</v>
      </c>
      <c r="N583" s="18"/>
      <c r="O583" s="122">
        <f t="shared" ca="1" si="70"/>
        <v>1000000</v>
      </c>
      <c r="P583" s="122">
        <f t="shared" ca="1" si="71"/>
        <v>1000000</v>
      </c>
      <c r="R583" s="108">
        <f t="shared" ca="1" si="67"/>
        <v>4.2763915493175195E-2</v>
      </c>
    </row>
    <row r="584" spans="1:18" x14ac:dyDescent="0.2">
      <c r="A584" s="17"/>
      <c r="B584" s="137">
        <v>569</v>
      </c>
      <c r="C584" s="120">
        <f ca="1">'s1'!I587</f>
        <v>175.09283292896316</v>
      </c>
      <c r="D584" s="120">
        <f ca="1">'s1'!J587</f>
        <v>75.427033502709889</v>
      </c>
      <c r="E584" s="28"/>
      <c r="F584" s="19">
        <f t="shared" ca="1" si="64"/>
        <v>2.7130581290241953E-2</v>
      </c>
      <c r="H584" s="19">
        <f t="shared" ca="1" si="65"/>
        <v>3.4469982732683389E-2</v>
      </c>
      <c r="I584" s="18"/>
      <c r="J584" s="121">
        <f t="shared" ca="1" si="68"/>
        <v>1000000</v>
      </c>
      <c r="K584" s="121">
        <f t="shared" ca="1" si="69"/>
        <v>-1000000</v>
      </c>
      <c r="M584" s="82">
        <f t="shared" ca="1" si="66"/>
        <v>8.9465918512706705E-3</v>
      </c>
      <c r="N584" s="18"/>
      <c r="O584" s="122">
        <f t="shared" ca="1" si="70"/>
        <v>175.09283292896316</v>
      </c>
      <c r="P584" s="122">
        <f t="shared" ca="1" si="71"/>
        <v>75.427033502709889</v>
      </c>
      <c r="R584" s="108">
        <f t="shared" ca="1" si="67"/>
        <v>2.5860769427915563E-2</v>
      </c>
    </row>
    <row r="585" spans="1:18" x14ac:dyDescent="0.2">
      <c r="A585" s="17"/>
      <c r="B585" s="137">
        <v>570</v>
      </c>
      <c r="C585" s="120">
        <f ca="1">'s1'!I588</f>
        <v>186.4714619530927</v>
      </c>
      <c r="D585" s="120">
        <f ca="1">'s1'!J588</f>
        <v>73.953098958705212</v>
      </c>
      <c r="E585" s="28"/>
      <c r="F585" s="19">
        <f t="shared" ca="1" si="64"/>
        <v>1.2102348107315967E-2</v>
      </c>
      <c r="H585" s="19">
        <f t="shared" ca="1" si="65"/>
        <v>2.975035749612423E-2</v>
      </c>
      <c r="I585" s="18"/>
      <c r="J585" s="121">
        <f t="shared" ca="1" si="68"/>
        <v>1000000</v>
      </c>
      <c r="K585" s="121">
        <f t="shared" ca="1" si="69"/>
        <v>-1000000</v>
      </c>
      <c r="M585" s="82">
        <f t="shared" ca="1" si="66"/>
        <v>1.8405304947079548E-2</v>
      </c>
      <c r="N585" s="18"/>
      <c r="O585" s="122">
        <f t="shared" ca="1" si="70"/>
        <v>1000000</v>
      </c>
      <c r="P585" s="122">
        <f t="shared" ca="1" si="71"/>
        <v>1000000</v>
      </c>
      <c r="R585" s="108">
        <f t="shared" ca="1" si="67"/>
        <v>1.5833171132926651E-3</v>
      </c>
    </row>
    <row r="586" spans="1:18" x14ac:dyDescent="0.2">
      <c r="A586" s="17"/>
      <c r="B586" s="137">
        <v>571</v>
      </c>
      <c r="C586" s="120">
        <f ca="1">'s1'!I589</f>
        <v>185.97616599493293</v>
      </c>
      <c r="D586" s="120">
        <f ca="1">'s1'!J589</f>
        <v>79.477012540606154</v>
      </c>
      <c r="E586" s="28"/>
      <c r="F586" s="19">
        <f t="shared" ca="1" si="64"/>
        <v>1.2405530228047508E-2</v>
      </c>
      <c r="H586" s="19">
        <f t="shared" ca="1" si="65"/>
        <v>3.6269909697943595E-2</v>
      </c>
      <c r="I586" s="18"/>
      <c r="J586" s="121">
        <f t="shared" ca="1" si="68"/>
        <v>1000000</v>
      </c>
      <c r="K586" s="121">
        <f t="shared" ca="1" si="69"/>
        <v>-1000000</v>
      </c>
      <c r="M586" s="82">
        <f t="shared" ca="1" si="66"/>
        <v>2.2459568659722779E-2</v>
      </c>
      <c r="N586" s="18"/>
      <c r="O586" s="122">
        <f t="shared" ca="1" si="70"/>
        <v>1000000</v>
      </c>
      <c r="P586" s="122">
        <f t="shared" ca="1" si="71"/>
        <v>1000000</v>
      </c>
      <c r="R586" s="108">
        <f t="shared" ca="1" si="67"/>
        <v>8.6024334271538831E-3</v>
      </c>
    </row>
    <row r="587" spans="1:18" x14ac:dyDescent="0.2">
      <c r="A587" s="17"/>
      <c r="B587" s="137">
        <v>572</v>
      </c>
      <c r="C587" s="120">
        <f ca="1">'s1'!I590</f>
        <v>182.01415734980634</v>
      </c>
      <c r="D587" s="120">
        <f ca="1">'s1'!J590</f>
        <v>81.264133153966327</v>
      </c>
      <c r="E587" s="28"/>
      <c r="F587" s="19">
        <f t="shared" ca="1" si="64"/>
        <v>4.4261116984380287E-3</v>
      </c>
      <c r="H587" s="19">
        <f t="shared" ca="1" si="65"/>
        <v>5.6646889074549782E-2</v>
      </c>
      <c r="I587" s="18"/>
      <c r="J587" s="121">
        <f t="shared" ca="1" si="68"/>
        <v>1000000</v>
      </c>
      <c r="K587" s="121">
        <f t="shared" ca="1" si="69"/>
        <v>-1000000</v>
      </c>
      <c r="M587" s="82">
        <f t="shared" ca="1" si="66"/>
        <v>2.9970893744226757E-3</v>
      </c>
      <c r="N587" s="18"/>
      <c r="O587" s="122">
        <f t="shared" ca="1" si="70"/>
        <v>1000000</v>
      </c>
      <c r="P587" s="122">
        <f t="shared" ca="1" si="71"/>
        <v>1000000</v>
      </c>
      <c r="R587" s="108">
        <f t="shared" ca="1" si="67"/>
        <v>6.6733570244157901E-3</v>
      </c>
    </row>
    <row r="588" spans="1:18" x14ac:dyDescent="0.2">
      <c r="A588" s="17"/>
      <c r="B588" s="137">
        <v>573</v>
      </c>
      <c r="C588" s="120">
        <f ca="1">'s1'!I591</f>
        <v>154.15352149858219</v>
      </c>
      <c r="D588" s="120">
        <f ca="1">'s1'!J591</f>
        <v>71.592128640124471</v>
      </c>
      <c r="E588" s="28"/>
      <c r="F588" s="19">
        <f t="shared" ca="1" si="64"/>
        <v>1.1287645236782034E-3</v>
      </c>
      <c r="H588" s="19">
        <f t="shared" ca="1" si="65"/>
        <v>5.7823830903107713E-3</v>
      </c>
      <c r="I588" s="18"/>
      <c r="J588" s="121">
        <f t="shared" ca="1" si="68"/>
        <v>1000000</v>
      </c>
      <c r="K588" s="121">
        <f t="shared" ca="1" si="69"/>
        <v>-1000000</v>
      </c>
      <c r="M588" s="82">
        <f t="shared" ca="1" si="66"/>
        <v>2.8141016708963965E-2</v>
      </c>
      <c r="N588" s="18"/>
      <c r="O588" s="122">
        <f t="shared" ca="1" si="70"/>
        <v>1000000</v>
      </c>
      <c r="P588" s="122">
        <f t="shared" ca="1" si="71"/>
        <v>1000000</v>
      </c>
      <c r="R588" s="108">
        <f t="shared" ca="1" si="67"/>
        <v>6.9015186752585214E-5</v>
      </c>
    </row>
    <row r="589" spans="1:18" x14ac:dyDescent="0.2">
      <c r="A589" s="17"/>
      <c r="B589" s="137">
        <v>574</v>
      </c>
      <c r="C589" s="120">
        <f ca="1">'s1'!I592</f>
        <v>180.34541757833057</v>
      </c>
      <c r="D589" s="120">
        <f ca="1">'s1'!J592</f>
        <v>80.027616803843387</v>
      </c>
      <c r="E589" s="28"/>
      <c r="F589" s="19">
        <f t="shared" ca="1" si="64"/>
        <v>2.2921804943787517E-2</v>
      </c>
      <c r="H589" s="19">
        <f t="shared" ca="1" si="65"/>
        <v>3.010003355073709E-2</v>
      </c>
      <c r="I589" s="18"/>
      <c r="J589" s="121">
        <f t="shared" ca="1" si="68"/>
        <v>1000000</v>
      </c>
      <c r="K589" s="121">
        <f t="shared" ca="1" si="69"/>
        <v>-1000000</v>
      </c>
      <c r="M589" s="82">
        <f t="shared" ca="1" si="66"/>
        <v>7.2829201516631956E-2</v>
      </c>
      <c r="N589" s="18"/>
      <c r="O589" s="122">
        <f t="shared" ca="1" si="70"/>
        <v>1000000</v>
      </c>
      <c r="P589" s="122">
        <f t="shared" ca="1" si="71"/>
        <v>1000000</v>
      </c>
      <c r="R589" s="108">
        <f t="shared" ca="1" si="67"/>
        <v>2.9670871900456693E-2</v>
      </c>
    </row>
    <row r="590" spans="1:18" x14ac:dyDescent="0.2">
      <c r="A590" s="17"/>
      <c r="B590" s="137">
        <v>575</v>
      </c>
      <c r="C590" s="120">
        <f ca="1">'s1'!I593</f>
        <v>190.23248264683383</v>
      </c>
      <c r="D590" s="120">
        <f ca="1">'s1'!J593</f>
        <v>85.22303208312988</v>
      </c>
      <c r="E590" s="28"/>
      <c r="F590" s="19">
        <f t="shared" ca="1" si="64"/>
        <v>6.0862014498254974E-3</v>
      </c>
      <c r="H590" s="19">
        <f t="shared" ca="1" si="65"/>
        <v>1.9273606427434933E-2</v>
      </c>
      <c r="I590" s="18"/>
      <c r="J590" s="121">
        <f t="shared" ca="1" si="68"/>
        <v>1000000</v>
      </c>
      <c r="K590" s="121">
        <f t="shared" ca="1" si="69"/>
        <v>-1000000</v>
      </c>
      <c r="M590" s="82">
        <f t="shared" ca="1" si="66"/>
        <v>9.412983000347667E-4</v>
      </c>
      <c r="N590" s="18"/>
      <c r="O590" s="122">
        <f t="shared" ca="1" si="70"/>
        <v>1000000</v>
      </c>
      <c r="P590" s="122">
        <f t="shared" ca="1" si="71"/>
        <v>1000000</v>
      </c>
      <c r="R590" s="108">
        <f t="shared" ca="1" si="67"/>
        <v>4.4344531051113715E-3</v>
      </c>
    </row>
    <row r="591" spans="1:18" x14ac:dyDescent="0.2">
      <c r="A591" s="17"/>
      <c r="B591" s="137">
        <v>576</v>
      </c>
      <c r="C591" s="120">
        <f ca="1">'s1'!I594</f>
        <v>162.7840746369173</v>
      </c>
      <c r="D591" s="120">
        <f ca="1">'s1'!J594</f>
        <v>74.197097033582352</v>
      </c>
      <c r="E591" s="28"/>
      <c r="F591" s="19">
        <f t="shared" ca="1" si="64"/>
        <v>2.7608742168477064E-3</v>
      </c>
      <c r="H591" s="19">
        <f t="shared" ca="1" si="65"/>
        <v>1.1068179951550799E-2</v>
      </c>
      <c r="I591" s="18"/>
      <c r="J591" s="121">
        <f t="shared" ca="1" si="68"/>
        <v>1000000</v>
      </c>
      <c r="K591" s="121">
        <f t="shared" ca="1" si="69"/>
        <v>-1000000</v>
      </c>
      <c r="M591" s="82">
        <f t="shared" ca="1" si="66"/>
        <v>1.5820264023574204E-3</v>
      </c>
      <c r="N591" s="18"/>
      <c r="O591" s="122">
        <f t="shared" ca="1" si="70"/>
        <v>162.7840746369173</v>
      </c>
      <c r="P591" s="122">
        <f t="shared" ca="1" si="71"/>
        <v>74.197097033582352</v>
      </c>
      <c r="R591" s="108">
        <f t="shared" ca="1" si="67"/>
        <v>6.1989428726175475E-3</v>
      </c>
    </row>
    <row r="592" spans="1:18" x14ac:dyDescent="0.2">
      <c r="A592" s="17"/>
      <c r="B592" s="137">
        <v>577</v>
      </c>
      <c r="C592" s="120">
        <f ca="1">'s1'!I595</f>
        <v>186.16468889129106</v>
      </c>
      <c r="D592" s="120">
        <f ca="1">'s1'!J595</f>
        <v>81.535411625196403</v>
      </c>
      <c r="E592" s="28"/>
      <c r="F592" s="19">
        <f t="shared" ref="F592:F655" ca="1" si="72">NORMDIST(C592,$C$10,$C$11,FALSE)  *RAND()</f>
        <v>3.1501378543650177E-2</v>
      </c>
      <c r="H592" s="19">
        <f t="shared" ref="H592:H655" ca="1" si="73">NORMDIST(D592,$D$10,$D$11,FALSE)  *RAND()</f>
        <v>4.2778457043466084E-2</v>
      </c>
      <c r="I592" s="18"/>
      <c r="J592" s="121">
        <f t="shared" ca="1" si="68"/>
        <v>1000000</v>
      </c>
      <c r="K592" s="121">
        <f t="shared" ca="1" si="69"/>
        <v>-1000000</v>
      </c>
      <c r="M592" s="82">
        <f t="shared" ref="M592:M655" ca="1" si="74">NORMDIST(D592,$M$10,$M$11,FALSE)  *RAND()</f>
        <v>4.4402982579835056E-2</v>
      </c>
      <c r="N592" s="18"/>
      <c r="O592" s="122">
        <f t="shared" ca="1" si="70"/>
        <v>1000000</v>
      </c>
      <c r="P592" s="122">
        <f t="shared" ca="1" si="71"/>
        <v>1000000</v>
      </c>
      <c r="R592" s="108">
        <f t="shared" ref="R592:R655" ca="1" si="75">NORMDIST(C592,$R$10,$R$11,FALSE)  *RAND()</f>
        <v>1.5295165115437557E-2</v>
      </c>
    </row>
    <row r="593" spans="1:18" x14ac:dyDescent="0.2">
      <c r="A593" s="17"/>
      <c r="B593" s="137">
        <v>578</v>
      </c>
      <c r="C593" s="120">
        <f ca="1">'s1'!I596</f>
        <v>182.83164679933742</v>
      </c>
      <c r="D593" s="120">
        <f ca="1">'s1'!J596</f>
        <v>79.051171333315608</v>
      </c>
      <c r="E593" s="28"/>
      <c r="F593" s="19">
        <f t="shared" ca="1" si="72"/>
        <v>6.6614330045345292E-4</v>
      </c>
      <c r="H593" s="19">
        <f t="shared" ca="1" si="73"/>
        <v>1.9288480679664058E-2</v>
      </c>
      <c r="I593" s="18"/>
      <c r="J593" s="121">
        <f t="shared" ref="J593:J656" ca="1" si="76">IF(AND($J$7&lt;C593,C593&lt;$J$8),C593,1000000)</f>
        <v>1000000</v>
      </c>
      <c r="K593" s="121">
        <f t="shared" ref="K593:K656" ca="1" si="77">IF(AND($J$7&lt;C593,C593&lt;$J$8),D593,-1000000)</f>
        <v>-1000000</v>
      </c>
      <c r="M593" s="82">
        <f t="shared" ca="1" si="74"/>
        <v>8.3994389420039367E-2</v>
      </c>
      <c r="N593" s="18"/>
      <c r="O593" s="122">
        <f t="shared" ref="O593:O656" ca="1" si="78">IF(AND($O$7&lt;D593,D593&lt;$O$8),C593,1000000)</f>
        <v>1000000</v>
      </c>
      <c r="P593" s="122">
        <f t="shared" ref="P593:P656" ca="1" si="79">IF(AND($O$7&lt;D593,D593&lt;$O$8),D593,1000000)</f>
        <v>1000000</v>
      </c>
      <c r="R593" s="108">
        <f t="shared" ca="1" si="75"/>
        <v>2.1025646582711836E-2</v>
      </c>
    </row>
    <row r="594" spans="1:18" x14ac:dyDescent="0.2">
      <c r="A594" s="17"/>
      <c r="B594" s="137">
        <v>579</v>
      </c>
      <c r="C594" s="120">
        <f ca="1">'s1'!I597</f>
        <v>203.32347942010932</v>
      </c>
      <c r="D594" s="120">
        <f ca="1">'s1'!J597</f>
        <v>90.463747099242511</v>
      </c>
      <c r="E594" s="28"/>
      <c r="F594" s="19">
        <f t="shared" ca="1" si="72"/>
        <v>6.182523053332935E-4</v>
      </c>
      <c r="H594" s="19">
        <f t="shared" ca="1" si="73"/>
        <v>4.7132991952939709E-3</v>
      </c>
      <c r="I594" s="18"/>
      <c r="J594" s="121">
        <f t="shared" ca="1" si="76"/>
        <v>1000000</v>
      </c>
      <c r="K594" s="121">
        <f t="shared" ca="1" si="77"/>
        <v>-1000000</v>
      </c>
      <c r="M594" s="82">
        <f t="shared" ca="1" si="74"/>
        <v>1.7346583142473294E-4</v>
      </c>
      <c r="N594" s="18"/>
      <c r="O594" s="122">
        <f t="shared" ca="1" si="78"/>
        <v>1000000</v>
      </c>
      <c r="P594" s="122">
        <f t="shared" ca="1" si="79"/>
        <v>1000000</v>
      </c>
      <c r="R594" s="108">
        <f t="shared" ca="1" si="75"/>
        <v>5.8668286423062495E-5</v>
      </c>
    </row>
    <row r="595" spans="1:18" x14ac:dyDescent="0.2">
      <c r="A595" s="17"/>
      <c r="B595" s="137">
        <v>580</v>
      </c>
      <c r="C595" s="120">
        <f ca="1">'s1'!I598</f>
        <v>174.03439245381941</v>
      </c>
      <c r="D595" s="120">
        <f ca="1">'s1'!J598</f>
        <v>71.709538825381799</v>
      </c>
      <c r="E595" s="28"/>
      <c r="F595" s="19">
        <f t="shared" ca="1" si="72"/>
        <v>1.408444955902987E-2</v>
      </c>
      <c r="H595" s="19">
        <f t="shared" ca="1" si="73"/>
        <v>1.2969121960613358E-2</v>
      </c>
      <c r="I595" s="18"/>
      <c r="J595" s="121">
        <f t="shared" ca="1" si="76"/>
        <v>1000000</v>
      </c>
      <c r="K595" s="121">
        <f t="shared" ca="1" si="77"/>
        <v>-1000000</v>
      </c>
      <c r="M595" s="82">
        <f t="shared" ca="1" si="74"/>
        <v>3.1473049142216908E-2</v>
      </c>
      <c r="N595" s="18"/>
      <c r="O595" s="122">
        <f t="shared" ca="1" si="78"/>
        <v>1000000</v>
      </c>
      <c r="P595" s="122">
        <f t="shared" ca="1" si="79"/>
        <v>1000000</v>
      </c>
      <c r="R595" s="108">
        <f t="shared" ca="1" si="75"/>
        <v>7.9667734144377115E-3</v>
      </c>
    </row>
    <row r="596" spans="1:18" x14ac:dyDescent="0.2">
      <c r="A596" s="17"/>
      <c r="B596" s="137">
        <v>581</v>
      </c>
      <c r="C596" s="120">
        <f ca="1">'s1'!I599</f>
        <v>158.67040423531299</v>
      </c>
      <c r="D596" s="120">
        <f ca="1">'s1'!J599</f>
        <v>71.706408412107038</v>
      </c>
      <c r="E596" s="28"/>
      <c r="F596" s="19">
        <f t="shared" ca="1" si="72"/>
        <v>3.0276742494604091E-3</v>
      </c>
      <c r="H596" s="19">
        <f t="shared" ca="1" si="73"/>
        <v>4.4956273299860605E-3</v>
      </c>
      <c r="I596" s="18"/>
      <c r="J596" s="121">
        <f t="shared" ca="1" si="76"/>
        <v>1000000</v>
      </c>
      <c r="K596" s="121">
        <f t="shared" ca="1" si="77"/>
        <v>-1000000</v>
      </c>
      <c r="M596" s="82">
        <f t="shared" ca="1" si="74"/>
        <v>3.9325403761497742E-2</v>
      </c>
      <c r="N596" s="18"/>
      <c r="O596" s="122">
        <f t="shared" ca="1" si="78"/>
        <v>1000000</v>
      </c>
      <c r="P596" s="122">
        <f t="shared" ca="1" si="79"/>
        <v>1000000</v>
      </c>
      <c r="R596" s="108">
        <f t="shared" ca="1" si="75"/>
        <v>3.3056808965160208E-3</v>
      </c>
    </row>
    <row r="597" spans="1:18" x14ac:dyDescent="0.2">
      <c r="A597" s="17"/>
      <c r="B597" s="137">
        <v>582</v>
      </c>
      <c r="C597" s="120">
        <f ca="1">'s1'!I600</f>
        <v>190.54091685348794</v>
      </c>
      <c r="D597" s="120">
        <f ca="1">'s1'!J600</f>
        <v>80.493521303498937</v>
      </c>
      <c r="E597" s="28"/>
      <c r="F597" s="19">
        <f t="shared" ca="1" si="72"/>
        <v>3.9225419934803829E-3</v>
      </c>
      <c r="H597" s="19">
        <f t="shared" ca="1" si="73"/>
        <v>1.3226941787162924E-2</v>
      </c>
      <c r="I597" s="18"/>
      <c r="J597" s="121">
        <f t="shared" ca="1" si="76"/>
        <v>1000000</v>
      </c>
      <c r="K597" s="121">
        <f t="shared" ca="1" si="77"/>
        <v>-1000000</v>
      </c>
      <c r="M597" s="82">
        <f t="shared" ca="1" si="74"/>
        <v>3.3486200476409052E-2</v>
      </c>
      <c r="N597" s="18"/>
      <c r="O597" s="122">
        <f t="shared" ca="1" si="78"/>
        <v>1000000</v>
      </c>
      <c r="P597" s="122">
        <f t="shared" ca="1" si="79"/>
        <v>1000000</v>
      </c>
      <c r="R597" s="108">
        <f t="shared" ca="1" si="75"/>
        <v>3.1525555405383842E-4</v>
      </c>
    </row>
    <row r="598" spans="1:18" x14ac:dyDescent="0.2">
      <c r="A598" s="17"/>
      <c r="B598" s="137">
        <v>583</v>
      </c>
      <c r="C598" s="120">
        <f ca="1">'s1'!I601</f>
        <v>151.55256410982059</v>
      </c>
      <c r="D598" s="120">
        <f ca="1">'s1'!J601</f>
        <v>77.639701571237524</v>
      </c>
      <c r="E598" s="28"/>
      <c r="F598" s="19">
        <f t="shared" ca="1" si="72"/>
        <v>2.5233368802706396E-4</v>
      </c>
      <c r="H598" s="19">
        <f t="shared" ca="1" si="73"/>
        <v>3.0879806986462779E-2</v>
      </c>
      <c r="I598" s="18"/>
      <c r="J598" s="121">
        <f t="shared" ca="1" si="76"/>
        <v>1000000</v>
      </c>
      <c r="K598" s="121">
        <f t="shared" ca="1" si="77"/>
        <v>-1000000</v>
      </c>
      <c r="M598" s="82">
        <f t="shared" ca="1" si="74"/>
        <v>5.3978217772826229E-2</v>
      </c>
      <c r="N598" s="18"/>
      <c r="O598" s="122">
        <f t="shared" ca="1" si="78"/>
        <v>1000000</v>
      </c>
      <c r="P598" s="122">
        <f t="shared" ca="1" si="79"/>
        <v>1000000</v>
      </c>
      <c r="R598" s="108">
        <f t="shared" ca="1" si="75"/>
        <v>4.5077797579929344E-4</v>
      </c>
    </row>
    <row r="599" spans="1:18" x14ac:dyDescent="0.2">
      <c r="A599" s="17"/>
      <c r="B599" s="137">
        <v>584</v>
      </c>
      <c r="C599" s="120">
        <f ca="1">'s1'!I602</f>
        <v>185.73085340319281</v>
      </c>
      <c r="D599" s="120">
        <f ca="1">'s1'!J602</f>
        <v>87.796699376567247</v>
      </c>
      <c r="E599" s="28"/>
      <c r="F599" s="19">
        <f t="shared" ca="1" si="72"/>
        <v>1.3527706632336531E-2</v>
      </c>
      <c r="H599" s="19">
        <f t="shared" ca="1" si="73"/>
        <v>2.0182035761577684E-2</v>
      </c>
      <c r="I599" s="18"/>
      <c r="J599" s="121">
        <f t="shared" ca="1" si="76"/>
        <v>1000000</v>
      </c>
      <c r="K599" s="121">
        <f t="shared" ca="1" si="77"/>
        <v>-1000000</v>
      </c>
      <c r="M599" s="82">
        <f t="shared" ca="1" si="74"/>
        <v>6.9794198681751462E-6</v>
      </c>
      <c r="N599" s="18"/>
      <c r="O599" s="122">
        <f t="shared" ca="1" si="78"/>
        <v>1000000</v>
      </c>
      <c r="P599" s="122">
        <f t="shared" ca="1" si="79"/>
        <v>1000000</v>
      </c>
      <c r="R599" s="108">
        <f t="shared" ca="1" si="75"/>
        <v>8.0894851496271045E-3</v>
      </c>
    </row>
    <row r="600" spans="1:18" x14ac:dyDescent="0.2">
      <c r="A600" s="17"/>
      <c r="B600" s="137">
        <v>585</v>
      </c>
      <c r="C600" s="120">
        <f ca="1">'s1'!I603</f>
        <v>178.73969415264202</v>
      </c>
      <c r="D600" s="120">
        <f ca="1">'s1'!J603</f>
        <v>81.217240904074757</v>
      </c>
      <c r="E600" s="28"/>
      <c r="F600" s="19">
        <f t="shared" ca="1" si="72"/>
        <v>9.0987471933411425E-3</v>
      </c>
      <c r="H600" s="19">
        <f t="shared" ca="1" si="73"/>
        <v>4.3703340229124608E-2</v>
      </c>
      <c r="I600" s="18"/>
      <c r="J600" s="121">
        <f t="shared" ca="1" si="76"/>
        <v>1000000</v>
      </c>
      <c r="K600" s="121">
        <f t="shared" ca="1" si="77"/>
        <v>-1000000</v>
      </c>
      <c r="M600" s="82">
        <f t="shared" ca="1" si="74"/>
        <v>3.9494110342964614E-2</v>
      </c>
      <c r="N600" s="18"/>
      <c r="O600" s="122">
        <f t="shared" ca="1" si="78"/>
        <v>1000000</v>
      </c>
      <c r="P600" s="122">
        <f t="shared" ca="1" si="79"/>
        <v>1000000</v>
      </c>
      <c r="R600" s="108">
        <f t="shared" ca="1" si="75"/>
        <v>2.8434246664462589E-2</v>
      </c>
    </row>
    <row r="601" spans="1:18" x14ac:dyDescent="0.2">
      <c r="A601" s="17"/>
      <c r="B601" s="137">
        <v>586</v>
      </c>
      <c r="C601" s="120">
        <f ca="1">'s1'!I604</f>
        <v>184.11667785620872</v>
      </c>
      <c r="D601" s="120">
        <f ca="1">'s1'!J604</f>
        <v>85.054811695742615</v>
      </c>
      <c r="E601" s="28"/>
      <c r="F601" s="19">
        <f t="shared" ca="1" si="72"/>
        <v>2.2232716809750013E-2</v>
      </c>
      <c r="H601" s="19">
        <f t="shared" ca="1" si="73"/>
        <v>9.174820105849699E-3</v>
      </c>
      <c r="I601" s="18"/>
      <c r="J601" s="121">
        <f t="shared" ca="1" si="76"/>
        <v>1000000</v>
      </c>
      <c r="K601" s="121">
        <f t="shared" ca="1" si="77"/>
        <v>-1000000</v>
      </c>
      <c r="M601" s="82">
        <f t="shared" ca="1" si="74"/>
        <v>3.0129098197737864E-3</v>
      </c>
      <c r="N601" s="18"/>
      <c r="O601" s="122">
        <f t="shared" ca="1" si="78"/>
        <v>1000000</v>
      </c>
      <c r="P601" s="122">
        <f t="shared" ca="1" si="79"/>
        <v>1000000</v>
      </c>
      <c r="R601" s="108">
        <f t="shared" ca="1" si="75"/>
        <v>9.686471919393683E-3</v>
      </c>
    </row>
    <row r="602" spans="1:18" x14ac:dyDescent="0.2">
      <c r="A602" s="17"/>
      <c r="B602" s="137">
        <v>587</v>
      </c>
      <c r="C602" s="120">
        <f ca="1">'s1'!I605</f>
        <v>184.23441866571548</v>
      </c>
      <c r="D602" s="120">
        <f ca="1">'s1'!J605</f>
        <v>79.671188557897935</v>
      </c>
      <c r="E602" s="28"/>
      <c r="F602" s="19">
        <f t="shared" ca="1" si="72"/>
        <v>2.5203666797382177E-2</v>
      </c>
      <c r="H602" s="19">
        <f t="shared" ca="1" si="73"/>
        <v>1.9767237613626854E-2</v>
      </c>
      <c r="I602" s="18"/>
      <c r="J602" s="121">
        <f t="shared" ca="1" si="76"/>
        <v>1000000</v>
      </c>
      <c r="K602" s="121">
        <f t="shared" ca="1" si="77"/>
        <v>-1000000</v>
      </c>
      <c r="M602" s="82">
        <f t="shared" ca="1" si="74"/>
        <v>2.3397092007476455E-2</v>
      </c>
      <c r="N602" s="18"/>
      <c r="O602" s="122">
        <f t="shared" ca="1" si="78"/>
        <v>1000000</v>
      </c>
      <c r="P602" s="122">
        <f t="shared" ca="1" si="79"/>
        <v>1000000</v>
      </c>
      <c r="R602" s="108">
        <f t="shared" ca="1" si="75"/>
        <v>6.7190595505527808E-3</v>
      </c>
    </row>
    <row r="603" spans="1:18" x14ac:dyDescent="0.2">
      <c r="A603" s="17"/>
      <c r="B603" s="137">
        <v>588</v>
      </c>
      <c r="C603" s="120">
        <f ca="1">'s1'!I606</f>
        <v>180.17885852382042</v>
      </c>
      <c r="D603" s="120">
        <f ca="1">'s1'!J606</f>
        <v>81.705638286280021</v>
      </c>
      <c r="E603" s="28"/>
      <c r="F603" s="19">
        <f t="shared" ca="1" si="72"/>
        <v>2.0663222364332753E-2</v>
      </c>
      <c r="H603" s="19">
        <f t="shared" ca="1" si="73"/>
        <v>5.0829621297717058E-2</v>
      </c>
      <c r="I603" s="18"/>
      <c r="J603" s="121">
        <f t="shared" ca="1" si="76"/>
        <v>1000000</v>
      </c>
      <c r="K603" s="121">
        <f t="shared" ca="1" si="77"/>
        <v>-1000000</v>
      </c>
      <c r="M603" s="82">
        <f t="shared" ca="1" si="74"/>
        <v>1.684382959177497E-2</v>
      </c>
      <c r="N603" s="18"/>
      <c r="O603" s="122">
        <f t="shared" ca="1" si="78"/>
        <v>1000000</v>
      </c>
      <c r="P603" s="122">
        <f t="shared" ca="1" si="79"/>
        <v>1000000</v>
      </c>
      <c r="R603" s="108">
        <f t="shared" ca="1" si="75"/>
        <v>1.9971992991641627E-2</v>
      </c>
    </row>
    <row r="604" spans="1:18" x14ac:dyDescent="0.2">
      <c r="A604" s="17"/>
      <c r="B604" s="137">
        <v>589</v>
      </c>
      <c r="C604" s="120">
        <f ca="1">'s1'!I607</f>
        <v>172.58178450915511</v>
      </c>
      <c r="D604" s="120">
        <f ca="1">'s1'!J607</f>
        <v>83.168479486266136</v>
      </c>
      <c r="E604" s="28"/>
      <c r="F604" s="19">
        <f t="shared" ca="1" si="72"/>
        <v>2.8834214515772189E-2</v>
      </c>
      <c r="H604" s="19">
        <f t="shared" ca="1" si="73"/>
        <v>3.4376866461295834E-2</v>
      </c>
      <c r="I604" s="18"/>
      <c r="J604" s="121">
        <f t="shared" ca="1" si="76"/>
        <v>1000000</v>
      </c>
      <c r="K604" s="121">
        <f t="shared" ca="1" si="77"/>
        <v>-1000000</v>
      </c>
      <c r="M604" s="82">
        <f t="shared" ca="1" si="74"/>
        <v>2.447208797167268E-2</v>
      </c>
      <c r="N604" s="18"/>
      <c r="O604" s="122">
        <f t="shared" ca="1" si="78"/>
        <v>1000000</v>
      </c>
      <c r="P604" s="122">
        <f t="shared" ca="1" si="79"/>
        <v>1000000</v>
      </c>
      <c r="R604" s="108">
        <f t="shared" ca="1" si="75"/>
        <v>1.1991816751421648E-2</v>
      </c>
    </row>
    <row r="605" spans="1:18" x14ac:dyDescent="0.2">
      <c r="A605" s="17"/>
      <c r="B605" s="137">
        <v>590</v>
      </c>
      <c r="C605" s="120">
        <f ca="1">'s1'!I608</f>
        <v>196.07344856537586</v>
      </c>
      <c r="D605" s="120">
        <f ca="1">'s1'!J608</f>
        <v>86.624545826203118</v>
      </c>
      <c r="E605" s="28"/>
      <c r="F605" s="19">
        <f t="shared" ca="1" si="72"/>
        <v>2.8994665461639173E-3</v>
      </c>
      <c r="H605" s="19">
        <f t="shared" ca="1" si="73"/>
        <v>1.6380021629140519E-2</v>
      </c>
      <c r="I605" s="18"/>
      <c r="J605" s="121">
        <f t="shared" ca="1" si="76"/>
        <v>1000000</v>
      </c>
      <c r="K605" s="121">
        <f t="shared" ca="1" si="77"/>
        <v>-1000000</v>
      </c>
      <c r="M605" s="82">
        <f t="shared" ca="1" si="74"/>
        <v>3.6415816233172195E-3</v>
      </c>
      <c r="N605" s="18"/>
      <c r="O605" s="122">
        <f t="shared" ca="1" si="78"/>
        <v>1000000</v>
      </c>
      <c r="P605" s="122">
        <f t="shared" ca="1" si="79"/>
        <v>1000000</v>
      </c>
      <c r="R605" s="108">
        <f t="shared" ca="1" si="75"/>
        <v>1.0754903552526853E-3</v>
      </c>
    </row>
    <row r="606" spans="1:18" x14ac:dyDescent="0.2">
      <c r="A606" s="17"/>
      <c r="B606" s="137">
        <v>591</v>
      </c>
      <c r="C606" s="120">
        <f ca="1">'s1'!I609</f>
        <v>171.14954716913519</v>
      </c>
      <c r="D606" s="120">
        <f ca="1">'s1'!J609</f>
        <v>84.496660637072651</v>
      </c>
      <c r="E606" s="28"/>
      <c r="F606" s="19">
        <f t="shared" ca="1" si="72"/>
        <v>1.9307523982517259E-2</v>
      </c>
      <c r="H606" s="19">
        <f t="shared" ca="1" si="73"/>
        <v>2.5530071718151779E-2</v>
      </c>
      <c r="I606" s="18"/>
      <c r="J606" s="121">
        <f t="shared" ca="1" si="76"/>
        <v>171.14954716913519</v>
      </c>
      <c r="K606" s="121">
        <f t="shared" ca="1" si="77"/>
        <v>84.496660637072651</v>
      </c>
      <c r="M606" s="82">
        <f t="shared" ca="1" si="74"/>
        <v>2.3995708219610216E-3</v>
      </c>
      <c r="N606" s="18"/>
      <c r="O606" s="122">
        <f t="shared" ca="1" si="78"/>
        <v>1000000</v>
      </c>
      <c r="P606" s="122">
        <f t="shared" ca="1" si="79"/>
        <v>1000000</v>
      </c>
      <c r="R606" s="108">
        <f t="shared" ca="1" si="75"/>
        <v>2.3320382520020725E-2</v>
      </c>
    </row>
    <row r="607" spans="1:18" x14ac:dyDescent="0.2">
      <c r="A607" s="17"/>
      <c r="B607" s="137">
        <v>592</v>
      </c>
      <c r="C607" s="120">
        <f ca="1">'s1'!I610</f>
        <v>193.28569455627564</v>
      </c>
      <c r="D607" s="120">
        <f ca="1">'s1'!J610</f>
        <v>85.96719673264414</v>
      </c>
      <c r="E607" s="28"/>
      <c r="F607" s="19">
        <f t="shared" ca="1" si="72"/>
        <v>1.4210995906328834E-2</v>
      </c>
      <c r="H607" s="19">
        <f t="shared" ca="1" si="73"/>
        <v>1.9975925903181105E-2</v>
      </c>
      <c r="I607" s="18"/>
      <c r="J607" s="121">
        <f t="shared" ca="1" si="76"/>
        <v>1000000</v>
      </c>
      <c r="K607" s="121">
        <f t="shared" ca="1" si="77"/>
        <v>-1000000</v>
      </c>
      <c r="M607" s="82">
        <f t="shared" ca="1" si="74"/>
        <v>5.7255572254418191E-4</v>
      </c>
      <c r="N607" s="18"/>
      <c r="O607" s="122">
        <f t="shared" ca="1" si="78"/>
        <v>1000000</v>
      </c>
      <c r="P607" s="122">
        <f t="shared" ca="1" si="79"/>
        <v>1000000</v>
      </c>
      <c r="R607" s="108">
        <f t="shared" ca="1" si="75"/>
        <v>1.5829414555580111E-3</v>
      </c>
    </row>
    <row r="608" spans="1:18" x14ac:dyDescent="0.2">
      <c r="A608" s="17"/>
      <c r="B608" s="137">
        <v>593</v>
      </c>
      <c r="C608" s="120">
        <f ca="1">'s1'!I611</f>
        <v>181.53165679076352</v>
      </c>
      <c r="D608" s="120">
        <f ca="1">'s1'!J611</f>
        <v>85.529324929837372</v>
      </c>
      <c r="E608" s="28"/>
      <c r="F608" s="19">
        <f t="shared" ca="1" si="72"/>
        <v>1.2412979754179749E-2</v>
      </c>
      <c r="H608" s="19">
        <f t="shared" ca="1" si="73"/>
        <v>1.2207206357955252E-2</v>
      </c>
      <c r="I608" s="18"/>
      <c r="J608" s="121">
        <f t="shared" ca="1" si="76"/>
        <v>1000000</v>
      </c>
      <c r="K608" s="121">
        <f t="shared" ca="1" si="77"/>
        <v>-1000000</v>
      </c>
      <c r="M608" s="82">
        <f t="shared" ca="1" si="74"/>
        <v>7.4063527178039774E-3</v>
      </c>
      <c r="N608" s="18"/>
      <c r="O608" s="122">
        <f t="shared" ca="1" si="78"/>
        <v>1000000</v>
      </c>
      <c r="P608" s="122">
        <f t="shared" ca="1" si="79"/>
        <v>1000000</v>
      </c>
      <c r="R608" s="108">
        <f t="shared" ca="1" si="75"/>
        <v>3.0624457910346237E-2</v>
      </c>
    </row>
    <row r="609" spans="1:18" x14ac:dyDescent="0.2">
      <c r="A609" s="17"/>
      <c r="B609" s="137">
        <v>594</v>
      </c>
      <c r="C609" s="120">
        <f ca="1">'s1'!I612</f>
        <v>178.72652484771234</v>
      </c>
      <c r="D609" s="120">
        <f ca="1">'s1'!J612</f>
        <v>70.187464702254658</v>
      </c>
      <c r="E609" s="28"/>
      <c r="F609" s="19">
        <f t="shared" ca="1" si="72"/>
        <v>1.9603493400295172E-2</v>
      </c>
      <c r="H609" s="19">
        <f t="shared" ca="1" si="73"/>
        <v>1.0920945678123838E-2</v>
      </c>
      <c r="I609" s="18"/>
      <c r="J609" s="121">
        <f t="shared" ca="1" si="76"/>
        <v>1000000</v>
      </c>
      <c r="K609" s="121">
        <f t="shared" ca="1" si="77"/>
        <v>-1000000</v>
      </c>
      <c r="M609" s="82">
        <f t="shared" ca="1" si="74"/>
        <v>1.1068846451992239E-2</v>
      </c>
      <c r="N609" s="18"/>
      <c r="O609" s="122">
        <f t="shared" ca="1" si="78"/>
        <v>1000000</v>
      </c>
      <c r="P609" s="122">
        <f t="shared" ca="1" si="79"/>
        <v>1000000</v>
      </c>
      <c r="R609" s="108">
        <f t="shared" ca="1" si="75"/>
        <v>2.4391798602434029E-2</v>
      </c>
    </row>
    <row r="610" spans="1:18" x14ac:dyDescent="0.2">
      <c r="A610" s="17"/>
      <c r="B610" s="137">
        <v>595</v>
      </c>
      <c r="C610" s="120">
        <f ca="1">'s1'!I613</f>
        <v>185.13976849208652</v>
      </c>
      <c r="D610" s="120">
        <f ca="1">'s1'!J613</f>
        <v>85.393674466711047</v>
      </c>
      <c r="E610" s="28"/>
      <c r="F610" s="19">
        <f t="shared" ca="1" si="72"/>
        <v>3.4575359330783262E-2</v>
      </c>
      <c r="H610" s="19">
        <f t="shared" ca="1" si="73"/>
        <v>3.1170382721567018E-2</v>
      </c>
      <c r="I610" s="18"/>
      <c r="J610" s="121">
        <f t="shared" ca="1" si="76"/>
        <v>1000000</v>
      </c>
      <c r="K610" s="121">
        <f t="shared" ca="1" si="77"/>
        <v>-1000000</v>
      </c>
      <c r="M610" s="82">
        <f t="shared" ca="1" si="74"/>
        <v>5.6815360730423353E-3</v>
      </c>
      <c r="N610" s="18"/>
      <c r="O610" s="122">
        <f t="shared" ca="1" si="78"/>
        <v>1000000</v>
      </c>
      <c r="P610" s="122">
        <f t="shared" ca="1" si="79"/>
        <v>1000000</v>
      </c>
      <c r="R610" s="108">
        <f t="shared" ca="1" si="75"/>
        <v>2.8782726707945214E-4</v>
      </c>
    </row>
    <row r="611" spans="1:18" x14ac:dyDescent="0.2">
      <c r="A611" s="17"/>
      <c r="B611" s="137">
        <v>596</v>
      </c>
      <c r="C611" s="120">
        <f ca="1">'s1'!I614</f>
        <v>190.52312508370238</v>
      </c>
      <c r="D611" s="120">
        <f ca="1">'s1'!J614</f>
        <v>82.673305894526735</v>
      </c>
      <c r="E611" s="28"/>
      <c r="F611" s="19">
        <f t="shared" ca="1" si="72"/>
        <v>1.7966171988805377E-2</v>
      </c>
      <c r="H611" s="19">
        <f t="shared" ca="1" si="73"/>
        <v>5.5155644847491532E-2</v>
      </c>
      <c r="I611" s="18"/>
      <c r="J611" s="121">
        <f t="shared" ca="1" si="76"/>
        <v>1000000</v>
      </c>
      <c r="K611" s="121">
        <f t="shared" ca="1" si="77"/>
        <v>-1000000</v>
      </c>
      <c r="M611" s="82">
        <f t="shared" ca="1" si="74"/>
        <v>3.5955787647554888E-2</v>
      </c>
      <c r="N611" s="18"/>
      <c r="O611" s="122">
        <f t="shared" ca="1" si="78"/>
        <v>1000000</v>
      </c>
      <c r="P611" s="122">
        <f t="shared" ca="1" si="79"/>
        <v>1000000</v>
      </c>
      <c r="R611" s="108">
        <f t="shared" ca="1" si="75"/>
        <v>2.328387795208092E-3</v>
      </c>
    </row>
    <row r="612" spans="1:18" x14ac:dyDescent="0.2">
      <c r="A612" s="17"/>
      <c r="B612" s="137">
        <v>597</v>
      </c>
      <c r="C612" s="120">
        <f ca="1">'s1'!I615</f>
        <v>177.1072283454146</v>
      </c>
      <c r="D612" s="120">
        <f ca="1">'s1'!J615</f>
        <v>80.23734513260149</v>
      </c>
      <c r="E612" s="28"/>
      <c r="F612" s="19">
        <f t="shared" ca="1" si="72"/>
        <v>3.8146376396202858E-2</v>
      </c>
      <c r="H612" s="19">
        <f t="shared" ca="1" si="73"/>
        <v>4.1629217854385253E-2</v>
      </c>
      <c r="I612" s="18"/>
      <c r="J612" s="121">
        <f t="shared" ca="1" si="76"/>
        <v>1000000</v>
      </c>
      <c r="K612" s="121">
        <f t="shared" ca="1" si="77"/>
        <v>-1000000</v>
      </c>
      <c r="M612" s="82">
        <f t="shared" ca="1" si="74"/>
        <v>2.2865586864715699E-2</v>
      </c>
      <c r="N612" s="18"/>
      <c r="O612" s="122">
        <f t="shared" ca="1" si="78"/>
        <v>1000000</v>
      </c>
      <c r="P612" s="122">
        <f t="shared" ca="1" si="79"/>
        <v>1000000</v>
      </c>
      <c r="R612" s="108">
        <f t="shared" ca="1" si="75"/>
        <v>9.8218621409930044E-3</v>
      </c>
    </row>
    <row r="613" spans="1:18" x14ac:dyDescent="0.2">
      <c r="A613" s="17"/>
      <c r="B613" s="137">
        <v>598</v>
      </c>
      <c r="C613" s="120">
        <f ca="1">'s1'!I616</f>
        <v>187.95710874678517</v>
      </c>
      <c r="D613" s="120">
        <f ca="1">'s1'!J616</f>
        <v>79.299172702405642</v>
      </c>
      <c r="E613" s="28"/>
      <c r="F613" s="19">
        <f t="shared" ca="1" si="72"/>
        <v>1.5533415394422458E-2</v>
      </c>
      <c r="H613" s="19">
        <f t="shared" ca="1" si="73"/>
        <v>3.9720531754505725E-2</v>
      </c>
      <c r="I613" s="18"/>
      <c r="J613" s="121">
        <f t="shared" ca="1" si="76"/>
        <v>1000000</v>
      </c>
      <c r="K613" s="121">
        <f t="shared" ca="1" si="77"/>
        <v>-1000000</v>
      </c>
      <c r="M613" s="82">
        <f t="shared" ca="1" si="74"/>
        <v>1.7263945222147856E-4</v>
      </c>
      <c r="N613" s="18"/>
      <c r="O613" s="122">
        <f t="shared" ca="1" si="78"/>
        <v>1000000</v>
      </c>
      <c r="P613" s="122">
        <f t="shared" ca="1" si="79"/>
        <v>1000000</v>
      </c>
      <c r="R613" s="108">
        <f t="shared" ca="1" si="75"/>
        <v>5.9457588156814753E-3</v>
      </c>
    </row>
    <row r="614" spans="1:18" x14ac:dyDescent="0.2">
      <c r="A614" s="17"/>
      <c r="B614" s="137">
        <v>599</v>
      </c>
      <c r="C614" s="120">
        <f ca="1">'s1'!I617</f>
        <v>187.67958587460441</v>
      </c>
      <c r="D614" s="120">
        <f ca="1">'s1'!J617</f>
        <v>85.652170120654063</v>
      </c>
      <c r="E614" s="28"/>
      <c r="F614" s="19">
        <f t="shared" ca="1" si="72"/>
        <v>7.8777366237066503E-3</v>
      </c>
      <c r="H614" s="19">
        <f t="shared" ca="1" si="73"/>
        <v>1.5337509714538407E-2</v>
      </c>
      <c r="I614" s="18"/>
      <c r="J614" s="121">
        <f t="shared" ca="1" si="76"/>
        <v>1000000</v>
      </c>
      <c r="K614" s="121">
        <f t="shared" ca="1" si="77"/>
        <v>-1000000</v>
      </c>
      <c r="M614" s="82">
        <f t="shared" ca="1" si="74"/>
        <v>7.6184149294503383E-3</v>
      </c>
      <c r="N614" s="18"/>
      <c r="O614" s="122">
        <f t="shared" ca="1" si="78"/>
        <v>1000000</v>
      </c>
      <c r="P614" s="122">
        <f t="shared" ca="1" si="79"/>
        <v>1000000</v>
      </c>
      <c r="R614" s="108">
        <f t="shared" ca="1" si="75"/>
        <v>1.3066855588667109E-3</v>
      </c>
    </row>
    <row r="615" spans="1:18" x14ac:dyDescent="0.2">
      <c r="A615" s="17"/>
      <c r="B615" s="137">
        <v>600</v>
      </c>
      <c r="C615" s="120">
        <f ca="1">'s1'!I618</f>
        <v>175.27105861399161</v>
      </c>
      <c r="D615" s="120">
        <f ca="1">'s1'!J618</f>
        <v>72.241768598470898</v>
      </c>
      <c r="E615" s="28"/>
      <c r="F615" s="19">
        <f t="shared" ca="1" si="72"/>
        <v>5.2712968889087079E-3</v>
      </c>
      <c r="H615" s="19">
        <f t="shared" ca="1" si="73"/>
        <v>2.1895504519623015E-3</v>
      </c>
      <c r="I615" s="18"/>
      <c r="J615" s="121">
        <f t="shared" ca="1" si="76"/>
        <v>1000000</v>
      </c>
      <c r="K615" s="121">
        <f t="shared" ca="1" si="77"/>
        <v>-1000000</v>
      </c>
      <c r="M615" s="82">
        <f t="shared" ca="1" si="74"/>
        <v>1.8143893470075563E-2</v>
      </c>
      <c r="N615" s="18"/>
      <c r="O615" s="122">
        <f t="shared" ca="1" si="78"/>
        <v>1000000</v>
      </c>
      <c r="P615" s="122">
        <f t="shared" ca="1" si="79"/>
        <v>1000000</v>
      </c>
      <c r="R615" s="108">
        <f t="shared" ca="1" si="75"/>
        <v>2.1669647882581546E-2</v>
      </c>
    </row>
    <row r="616" spans="1:18" x14ac:dyDescent="0.2">
      <c r="A616" s="17"/>
      <c r="B616" s="137">
        <v>601</v>
      </c>
      <c r="C616" s="120">
        <f ca="1">'s1'!I619</f>
        <v>175.86917923350157</v>
      </c>
      <c r="D616" s="120">
        <f ca="1">'s1'!J619</f>
        <v>81.988344696984242</v>
      </c>
      <c r="E616" s="28"/>
      <c r="F616" s="19">
        <f t="shared" ca="1" si="72"/>
        <v>3.0995156377447486E-2</v>
      </c>
      <c r="H616" s="19">
        <f t="shared" ca="1" si="73"/>
        <v>4.3049146880932657E-2</v>
      </c>
      <c r="I616" s="18"/>
      <c r="J616" s="121">
        <f t="shared" ca="1" si="76"/>
        <v>1000000</v>
      </c>
      <c r="K616" s="121">
        <f t="shared" ca="1" si="77"/>
        <v>-1000000</v>
      </c>
      <c r="M616" s="82">
        <f t="shared" ca="1" si="74"/>
        <v>2.9646782825912463E-2</v>
      </c>
      <c r="N616" s="18"/>
      <c r="O616" s="122">
        <f t="shared" ca="1" si="78"/>
        <v>1000000</v>
      </c>
      <c r="P616" s="122">
        <f t="shared" ca="1" si="79"/>
        <v>1000000</v>
      </c>
      <c r="R616" s="108">
        <f t="shared" ca="1" si="75"/>
        <v>4.6891791063131988E-2</v>
      </c>
    </row>
    <row r="617" spans="1:18" x14ac:dyDescent="0.2">
      <c r="A617" s="17"/>
      <c r="B617" s="137">
        <v>602</v>
      </c>
      <c r="C617" s="120">
        <f ca="1">'s1'!I620</f>
        <v>175.11492659989605</v>
      </c>
      <c r="D617" s="120">
        <f ca="1">'s1'!J620</f>
        <v>78.727294857623534</v>
      </c>
      <c r="E617" s="28"/>
      <c r="F617" s="19">
        <f t="shared" ca="1" si="72"/>
        <v>2.406837532693137E-2</v>
      </c>
      <c r="H617" s="19">
        <f t="shared" ca="1" si="73"/>
        <v>1.9466981541927695E-2</v>
      </c>
      <c r="I617" s="18"/>
      <c r="J617" s="121">
        <f t="shared" ca="1" si="76"/>
        <v>1000000</v>
      </c>
      <c r="K617" s="121">
        <f t="shared" ca="1" si="77"/>
        <v>-1000000</v>
      </c>
      <c r="M617" s="82">
        <f t="shared" ca="1" si="74"/>
        <v>2.3154971146028658E-2</v>
      </c>
      <c r="N617" s="18"/>
      <c r="O617" s="122">
        <f t="shared" ca="1" si="78"/>
        <v>1000000</v>
      </c>
      <c r="P617" s="122">
        <f t="shared" ca="1" si="79"/>
        <v>1000000</v>
      </c>
      <c r="R617" s="108">
        <f t="shared" ca="1" si="75"/>
        <v>2.2517666821715788E-2</v>
      </c>
    </row>
    <row r="618" spans="1:18" x14ac:dyDescent="0.2">
      <c r="A618" s="17"/>
      <c r="B618" s="137">
        <v>603</v>
      </c>
      <c r="C618" s="120">
        <f ca="1">'s1'!I621</f>
        <v>188.15554234813209</v>
      </c>
      <c r="D618" s="120">
        <f ca="1">'s1'!J621</f>
        <v>87.734200907438151</v>
      </c>
      <c r="E618" s="28"/>
      <c r="F618" s="19">
        <f t="shared" ca="1" si="72"/>
        <v>2.2610816437823089E-2</v>
      </c>
      <c r="H618" s="19">
        <f t="shared" ca="1" si="73"/>
        <v>3.6089659898575453E-3</v>
      </c>
      <c r="I618" s="18"/>
      <c r="J618" s="121">
        <f t="shared" ca="1" si="76"/>
        <v>1000000</v>
      </c>
      <c r="K618" s="121">
        <f t="shared" ca="1" si="77"/>
        <v>-1000000</v>
      </c>
      <c r="M618" s="82">
        <f t="shared" ca="1" si="74"/>
        <v>8.3863873847947251E-4</v>
      </c>
      <c r="N618" s="18"/>
      <c r="O618" s="122">
        <f t="shared" ca="1" si="78"/>
        <v>1000000</v>
      </c>
      <c r="P618" s="122">
        <f t="shared" ca="1" si="79"/>
        <v>1000000</v>
      </c>
      <c r="R618" s="108">
        <f t="shared" ca="1" si="75"/>
        <v>1.3474809018908235E-4</v>
      </c>
    </row>
    <row r="619" spans="1:18" x14ac:dyDescent="0.2">
      <c r="A619" s="17"/>
      <c r="B619" s="137">
        <v>604</v>
      </c>
      <c r="C619" s="120">
        <f ca="1">'s1'!I622</f>
        <v>180.13038486536101</v>
      </c>
      <c r="D619" s="120">
        <f ca="1">'s1'!J622</f>
        <v>83.230221090078871</v>
      </c>
      <c r="E619" s="28"/>
      <c r="F619" s="19">
        <f t="shared" ca="1" si="72"/>
        <v>2.9506151389544578E-2</v>
      </c>
      <c r="H619" s="19">
        <f t="shared" ca="1" si="73"/>
        <v>5.9752203262796115E-2</v>
      </c>
      <c r="I619" s="18"/>
      <c r="J619" s="121">
        <f t="shared" ca="1" si="76"/>
        <v>1000000</v>
      </c>
      <c r="K619" s="121">
        <f t="shared" ca="1" si="77"/>
        <v>-1000000</v>
      </c>
      <c r="M619" s="82">
        <f t="shared" ca="1" si="74"/>
        <v>4.8509939861529107E-3</v>
      </c>
      <c r="N619" s="18"/>
      <c r="O619" s="122">
        <f t="shared" ca="1" si="78"/>
        <v>1000000</v>
      </c>
      <c r="P619" s="122">
        <f t="shared" ca="1" si="79"/>
        <v>1000000</v>
      </c>
      <c r="R619" s="108">
        <f t="shared" ca="1" si="75"/>
        <v>2.9413128074596565E-2</v>
      </c>
    </row>
    <row r="620" spans="1:18" x14ac:dyDescent="0.2">
      <c r="A620" s="17"/>
      <c r="B620" s="137">
        <v>605</v>
      </c>
      <c r="C620" s="120">
        <f ca="1">'s1'!I623</f>
        <v>173.13250860382288</v>
      </c>
      <c r="D620" s="120">
        <f ca="1">'s1'!J623</f>
        <v>83.659453186210357</v>
      </c>
      <c r="E620" s="28"/>
      <c r="F620" s="19">
        <f t="shared" ca="1" si="72"/>
        <v>2.7790224712207223E-2</v>
      </c>
      <c r="H620" s="19">
        <f t="shared" ca="1" si="73"/>
        <v>2.8528273290852092E-3</v>
      </c>
      <c r="I620" s="18"/>
      <c r="J620" s="121">
        <f t="shared" ca="1" si="76"/>
        <v>1000000</v>
      </c>
      <c r="K620" s="121">
        <f t="shared" ca="1" si="77"/>
        <v>-1000000</v>
      </c>
      <c r="M620" s="82">
        <f t="shared" ca="1" si="74"/>
        <v>2.226860146448012E-2</v>
      </c>
      <c r="N620" s="18"/>
      <c r="O620" s="122">
        <f t="shared" ca="1" si="78"/>
        <v>1000000</v>
      </c>
      <c r="P620" s="122">
        <f t="shared" ca="1" si="79"/>
        <v>1000000</v>
      </c>
      <c r="R620" s="108">
        <f t="shared" ca="1" si="75"/>
        <v>3.1356580673211509E-2</v>
      </c>
    </row>
    <row r="621" spans="1:18" x14ac:dyDescent="0.2">
      <c r="A621" s="17"/>
      <c r="B621" s="137">
        <v>606</v>
      </c>
      <c r="C621" s="120">
        <f ca="1">'s1'!I624</f>
        <v>179.9234751297019</v>
      </c>
      <c r="D621" s="120">
        <f ca="1">'s1'!J624</f>
        <v>80.921613512446754</v>
      </c>
      <c r="E621" s="28"/>
      <c r="F621" s="19">
        <f t="shared" ca="1" si="72"/>
        <v>1.253143362204415E-2</v>
      </c>
      <c r="H621" s="19">
        <f t="shared" ca="1" si="73"/>
        <v>2.7051652487052019E-2</v>
      </c>
      <c r="I621" s="18"/>
      <c r="J621" s="121">
        <f t="shared" ca="1" si="76"/>
        <v>1000000</v>
      </c>
      <c r="K621" s="121">
        <f t="shared" ca="1" si="77"/>
        <v>-1000000</v>
      </c>
      <c r="M621" s="82">
        <f t="shared" ca="1" si="74"/>
        <v>2.4515892499959346E-2</v>
      </c>
      <c r="N621" s="18"/>
      <c r="O621" s="122">
        <f t="shared" ca="1" si="78"/>
        <v>1000000</v>
      </c>
      <c r="P621" s="122">
        <f t="shared" ca="1" si="79"/>
        <v>1000000</v>
      </c>
      <c r="R621" s="108">
        <f t="shared" ca="1" si="75"/>
        <v>5.4345664336007725E-3</v>
      </c>
    </row>
    <row r="622" spans="1:18" x14ac:dyDescent="0.2">
      <c r="A622" s="17"/>
      <c r="B622" s="137">
        <v>607</v>
      </c>
      <c r="C622" s="120">
        <f ca="1">'s1'!I625</f>
        <v>185.70025811533745</v>
      </c>
      <c r="D622" s="120">
        <f ca="1">'s1'!J625</f>
        <v>81.294519638012815</v>
      </c>
      <c r="E622" s="28"/>
      <c r="F622" s="19">
        <f t="shared" ca="1" si="72"/>
        <v>5.7253213473527943E-3</v>
      </c>
      <c r="H622" s="19">
        <f t="shared" ca="1" si="73"/>
        <v>1.8807737989125304E-2</v>
      </c>
      <c r="I622" s="18"/>
      <c r="J622" s="121">
        <f t="shared" ca="1" si="76"/>
        <v>1000000</v>
      </c>
      <c r="K622" s="121">
        <f t="shared" ca="1" si="77"/>
        <v>-1000000</v>
      </c>
      <c r="M622" s="82">
        <f t="shared" ca="1" si="74"/>
        <v>5.0465597040454058E-2</v>
      </c>
      <c r="N622" s="18"/>
      <c r="O622" s="122">
        <f t="shared" ca="1" si="78"/>
        <v>1000000</v>
      </c>
      <c r="P622" s="122">
        <f t="shared" ca="1" si="79"/>
        <v>1000000</v>
      </c>
      <c r="R622" s="108">
        <f t="shared" ca="1" si="75"/>
        <v>1.4313136580748891E-3</v>
      </c>
    </row>
    <row r="623" spans="1:18" x14ac:dyDescent="0.2">
      <c r="A623" s="17"/>
      <c r="B623" s="137">
        <v>608</v>
      </c>
      <c r="C623" s="120">
        <f ca="1">'s1'!I626</f>
        <v>163.45354626799528</v>
      </c>
      <c r="D623" s="120">
        <f ca="1">'s1'!J626</f>
        <v>80.906349872593566</v>
      </c>
      <c r="E623" s="28"/>
      <c r="F623" s="19">
        <f t="shared" ca="1" si="72"/>
        <v>1.3496488275663544E-3</v>
      </c>
      <c r="H623" s="19">
        <f t="shared" ca="1" si="73"/>
        <v>6.055164515857598E-2</v>
      </c>
      <c r="I623" s="18"/>
      <c r="J623" s="121">
        <f t="shared" ca="1" si="76"/>
        <v>1000000</v>
      </c>
      <c r="K623" s="121">
        <f t="shared" ca="1" si="77"/>
        <v>-1000000</v>
      </c>
      <c r="M623" s="82">
        <f t="shared" ca="1" si="74"/>
        <v>3.4978090799559519E-2</v>
      </c>
      <c r="N623" s="18"/>
      <c r="O623" s="122">
        <f t="shared" ca="1" si="78"/>
        <v>1000000</v>
      </c>
      <c r="P623" s="122">
        <f t="shared" ca="1" si="79"/>
        <v>1000000</v>
      </c>
      <c r="R623" s="108">
        <f t="shared" ca="1" si="75"/>
        <v>3.3956554828162987E-3</v>
      </c>
    </row>
    <row r="624" spans="1:18" x14ac:dyDescent="0.2">
      <c r="A624" s="17"/>
      <c r="B624" s="137">
        <v>609</v>
      </c>
      <c r="C624" s="120">
        <f ca="1">'s1'!I627</f>
        <v>187.92823330909124</v>
      </c>
      <c r="D624" s="120">
        <f ca="1">'s1'!J627</f>
        <v>73.672896932754568</v>
      </c>
      <c r="E624" s="28"/>
      <c r="F624" s="19">
        <f t="shared" ca="1" si="72"/>
        <v>3.7070846749972454E-3</v>
      </c>
      <c r="H624" s="19">
        <f t="shared" ca="1" si="73"/>
        <v>3.0519580022923256E-3</v>
      </c>
      <c r="I624" s="18"/>
      <c r="J624" s="121">
        <f t="shared" ca="1" si="76"/>
        <v>1000000</v>
      </c>
      <c r="K624" s="121">
        <f t="shared" ca="1" si="77"/>
        <v>-1000000</v>
      </c>
      <c r="M624" s="82">
        <f t="shared" ca="1" si="74"/>
        <v>4.4589019621065845E-2</v>
      </c>
      <c r="N624" s="18"/>
      <c r="O624" s="122">
        <f t="shared" ca="1" si="78"/>
        <v>1000000</v>
      </c>
      <c r="P624" s="122">
        <f t="shared" ca="1" si="79"/>
        <v>1000000</v>
      </c>
      <c r="R624" s="108">
        <f t="shared" ca="1" si="75"/>
        <v>6.1189136550259546E-4</v>
      </c>
    </row>
    <row r="625" spans="1:18" x14ac:dyDescent="0.2">
      <c r="A625" s="17"/>
      <c r="B625" s="137">
        <v>610</v>
      </c>
      <c r="C625" s="120">
        <f ca="1">'s1'!I628</f>
        <v>178.46128665589012</v>
      </c>
      <c r="D625" s="120">
        <f ca="1">'s1'!J628</f>
        <v>84.05884930266879</v>
      </c>
      <c r="E625" s="28"/>
      <c r="F625" s="19">
        <f t="shared" ca="1" si="72"/>
        <v>3.2671654862516698E-2</v>
      </c>
      <c r="H625" s="19">
        <f t="shared" ca="1" si="73"/>
        <v>2.0817305215238321E-2</v>
      </c>
      <c r="I625" s="18"/>
      <c r="J625" s="121">
        <f t="shared" ca="1" si="76"/>
        <v>1000000</v>
      </c>
      <c r="K625" s="121">
        <f t="shared" ca="1" si="77"/>
        <v>-1000000</v>
      </c>
      <c r="M625" s="82">
        <f t="shared" ca="1" si="74"/>
        <v>1.0549394065929535E-2</v>
      </c>
      <c r="N625" s="18"/>
      <c r="O625" s="122">
        <f t="shared" ca="1" si="78"/>
        <v>1000000</v>
      </c>
      <c r="P625" s="122">
        <f t="shared" ca="1" si="79"/>
        <v>1000000</v>
      </c>
      <c r="R625" s="108">
        <f t="shared" ca="1" si="75"/>
        <v>5.8513563644480571E-3</v>
      </c>
    </row>
    <row r="626" spans="1:18" x14ac:dyDescent="0.2">
      <c r="A626" s="17"/>
      <c r="B626" s="137">
        <v>611</v>
      </c>
      <c r="C626" s="120">
        <f ca="1">'s1'!I629</f>
        <v>184.80312212840474</v>
      </c>
      <c r="D626" s="120">
        <f ca="1">'s1'!J629</f>
        <v>80.86014180580672</v>
      </c>
      <c r="E626" s="28"/>
      <c r="F626" s="19">
        <f t="shared" ca="1" si="72"/>
        <v>2.7566341761311924E-2</v>
      </c>
      <c r="H626" s="19">
        <f t="shared" ca="1" si="73"/>
        <v>1.0378825776763629E-2</v>
      </c>
      <c r="I626" s="18"/>
      <c r="J626" s="121">
        <f t="shared" ca="1" si="76"/>
        <v>1000000</v>
      </c>
      <c r="K626" s="121">
        <f t="shared" ca="1" si="77"/>
        <v>-1000000</v>
      </c>
      <c r="M626" s="82">
        <f t="shared" ca="1" si="74"/>
        <v>2.3415035198923562E-2</v>
      </c>
      <c r="N626" s="18"/>
      <c r="O626" s="122">
        <f t="shared" ca="1" si="78"/>
        <v>1000000</v>
      </c>
      <c r="P626" s="122">
        <f t="shared" ca="1" si="79"/>
        <v>1000000</v>
      </c>
      <c r="R626" s="108">
        <f t="shared" ca="1" si="75"/>
        <v>1.7941317195693141E-2</v>
      </c>
    </row>
    <row r="627" spans="1:18" x14ac:dyDescent="0.2">
      <c r="A627" s="17"/>
      <c r="B627" s="137">
        <v>612</v>
      </c>
      <c r="C627" s="120">
        <f ca="1">'s1'!I630</f>
        <v>177.49262830196554</v>
      </c>
      <c r="D627" s="120">
        <f ca="1">'s1'!J630</f>
        <v>81.286459055842258</v>
      </c>
      <c r="E627" s="28"/>
      <c r="F627" s="19">
        <f t="shared" ca="1" si="72"/>
        <v>3.1707881955597136E-2</v>
      </c>
      <c r="H627" s="19">
        <f t="shared" ca="1" si="73"/>
        <v>1.7660666258172492E-2</v>
      </c>
      <c r="I627" s="18"/>
      <c r="J627" s="121">
        <f t="shared" ca="1" si="76"/>
        <v>1000000</v>
      </c>
      <c r="K627" s="121">
        <f t="shared" ca="1" si="77"/>
        <v>-1000000</v>
      </c>
      <c r="M627" s="82">
        <f t="shared" ca="1" si="74"/>
        <v>1.8891745047513182E-2</v>
      </c>
      <c r="N627" s="18"/>
      <c r="O627" s="122">
        <f t="shared" ca="1" si="78"/>
        <v>1000000</v>
      </c>
      <c r="P627" s="122">
        <f t="shared" ca="1" si="79"/>
        <v>1000000</v>
      </c>
      <c r="R627" s="108">
        <f t="shared" ca="1" si="75"/>
        <v>3.0804407129702113E-2</v>
      </c>
    </row>
    <row r="628" spans="1:18" x14ac:dyDescent="0.2">
      <c r="A628" s="17"/>
      <c r="B628" s="137">
        <v>613</v>
      </c>
      <c r="C628" s="120">
        <f ca="1">'s1'!I631</f>
        <v>174.71567084753229</v>
      </c>
      <c r="D628" s="120">
        <f ca="1">'s1'!J631</f>
        <v>78.867473601133213</v>
      </c>
      <c r="E628" s="28"/>
      <c r="F628" s="19">
        <f t="shared" ca="1" si="72"/>
        <v>2.7111927361345257E-2</v>
      </c>
      <c r="H628" s="19">
        <f t="shared" ca="1" si="73"/>
        <v>3.8066540832668916E-2</v>
      </c>
      <c r="I628" s="18"/>
      <c r="J628" s="121">
        <f t="shared" ca="1" si="76"/>
        <v>1000000</v>
      </c>
      <c r="K628" s="121">
        <f t="shared" ca="1" si="77"/>
        <v>-1000000</v>
      </c>
      <c r="M628" s="82">
        <f t="shared" ca="1" si="74"/>
        <v>6.1347001305598468E-2</v>
      </c>
      <c r="N628" s="18"/>
      <c r="O628" s="122">
        <f t="shared" ca="1" si="78"/>
        <v>1000000</v>
      </c>
      <c r="P628" s="122">
        <f t="shared" ca="1" si="79"/>
        <v>1000000</v>
      </c>
      <c r="R628" s="108">
        <f t="shared" ca="1" si="75"/>
        <v>2.7537854447473201E-2</v>
      </c>
    </row>
    <row r="629" spans="1:18" x14ac:dyDescent="0.2">
      <c r="A629" s="17"/>
      <c r="B629" s="137">
        <v>614</v>
      </c>
      <c r="C629" s="120">
        <f ca="1">'s1'!I632</f>
        <v>180.88087797980285</v>
      </c>
      <c r="D629" s="120">
        <f ca="1">'s1'!J632</f>
        <v>87.258650631636542</v>
      </c>
      <c r="E629" s="28"/>
      <c r="F629" s="19">
        <f t="shared" ca="1" si="72"/>
        <v>3.1098923689498126E-2</v>
      </c>
      <c r="H629" s="19">
        <f t="shared" ca="1" si="73"/>
        <v>1.417307941961787E-3</v>
      </c>
      <c r="I629" s="18"/>
      <c r="J629" s="121">
        <f t="shared" ca="1" si="76"/>
        <v>1000000</v>
      </c>
      <c r="K629" s="121">
        <f t="shared" ca="1" si="77"/>
        <v>-1000000</v>
      </c>
      <c r="M629" s="82">
        <f t="shared" ca="1" si="74"/>
        <v>3.2062526358623408E-3</v>
      </c>
      <c r="N629" s="18"/>
      <c r="O629" s="122">
        <f t="shared" ca="1" si="78"/>
        <v>1000000</v>
      </c>
      <c r="P629" s="122">
        <f t="shared" ca="1" si="79"/>
        <v>1000000</v>
      </c>
      <c r="R629" s="108">
        <f t="shared" ca="1" si="75"/>
        <v>2.4959395098432141E-3</v>
      </c>
    </row>
    <row r="630" spans="1:18" x14ac:dyDescent="0.2">
      <c r="A630" s="17"/>
      <c r="B630" s="137">
        <v>615</v>
      </c>
      <c r="C630" s="120">
        <f ca="1">'s1'!I633</f>
        <v>198.86297546336542</v>
      </c>
      <c r="D630" s="120">
        <f ca="1">'s1'!J633</f>
        <v>87.192872050348996</v>
      </c>
      <c r="E630" s="28"/>
      <c r="F630" s="19">
        <f t="shared" ca="1" si="72"/>
        <v>3.593007970513244E-3</v>
      </c>
      <c r="H630" s="19">
        <f t="shared" ca="1" si="73"/>
        <v>2.1304584843917337E-2</v>
      </c>
      <c r="I630" s="18"/>
      <c r="J630" s="121">
        <f t="shared" ca="1" si="76"/>
        <v>1000000</v>
      </c>
      <c r="K630" s="121">
        <f t="shared" ca="1" si="77"/>
        <v>-1000000</v>
      </c>
      <c r="M630" s="82">
        <f t="shared" ca="1" si="74"/>
        <v>1.0105901518605558E-3</v>
      </c>
      <c r="N630" s="18"/>
      <c r="O630" s="122">
        <f t="shared" ca="1" si="78"/>
        <v>1000000</v>
      </c>
      <c r="P630" s="122">
        <f t="shared" ca="1" si="79"/>
        <v>1000000</v>
      </c>
      <c r="R630" s="108">
        <f t="shared" ca="1" si="75"/>
        <v>5.0625665131881163E-5</v>
      </c>
    </row>
    <row r="631" spans="1:18" x14ac:dyDescent="0.2">
      <c r="A631" s="17"/>
      <c r="B631" s="137">
        <v>616</v>
      </c>
      <c r="C631" s="120">
        <f ca="1">'s1'!I634</f>
        <v>180.31761300479667</v>
      </c>
      <c r="D631" s="120">
        <f ca="1">'s1'!J634</f>
        <v>83.264266730463063</v>
      </c>
      <c r="E631" s="28"/>
      <c r="F631" s="19">
        <f t="shared" ca="1" si="72"/>
        <v>3.4265292027850038E-2</v>
      </c>
      <c r="H631" s="19">
        <f t="shared" ca="1" si="73"/>
        <v>1.5431020961805429E-2</v>
      </c>
      <c r="I631" s="18"/>
      <c r="J631" s="121">
        <f t="shared" ca="1" si="76"/>
        <v>1000000</v>
      </c>
      <c r="K631" s="121">
        <f t="shared" ca="1" si="77"/>
        <v>-1000000</v>
      </c>
      <c r="M631" s="82">
        <f t="shared" ca="1" si="74"/>
        <v>5.7653166249542926E-6</v>
      </c>
      <c r="N631" s="18"/>
      <c r="O631" s="122">
        <f t="shared" ca="1" si="78"/>
        <v>1000000</v>
      </c>
      <c r="P631" s="122">
        <f t="shared" ca="1" si="79"/>
        <v>1000000</v>
      </c>
      <c r="R631" s="108">
        <f t="shared" ca="1" si="75"/>
        <v>2.5847641905151403E-2</v>
      </c>
    </row>
    <row r="632" spans="1:18" x14ac:dyDescent="0.2">
      <c r="A632" s="17"/>
      <c r="B632" s="137">
        <v>617</v>
      </c>
      <c r="C632" s="120">
        <f ca="1">'s1'!I635</f>
        <v>185.14716878095729</v>
      </c>
      <c r="D632" s="120">
        <f ca="1">'s1'!J635</f>
        <v>87.776090813997399</v>
      </c>
      <c r="E632" s="28"/>
      <c r="F632" s="19">
        <f t="shared" ca="1" si="72"/>
        <v>1.7594081807379605E-2</v>
      </c>
      <c r="H632" s="19">
        <f t="shared" ca="1" si="73"/>
        <v>1.3763533969129872E-2</v>
      </c>
      <c r="I632" s="18"/>
      <c r="J632" s="121">
        <f t="shared" ca="1" si="76"/>
        <v>1000000</v>
      </c>
      <c r="K632" s="121">
        <f t="shared" ca="1" si="77"/>
        <v>-1000000</v>
      </c>
      <c r="M632" s="82">
        <f t="shared" ca="1" si="74"/>
        <v>3.0226944199526588E-4</v>
      </c>
      <c r="N632" s="18"/>
      <c r="O632" s="122">
        <f t="shared" ca="1" si="78"/>
        <v>1000000</v>
      </c>
      <c r="P632" s="122">
        <f t="shared" ca="1" si="79"/>
        <v>1000000</v>
      </c>
      <c r="R632" s="108">
        <f t="shared" ca="1" si="75"/>
        <v>6.4657524417662407E-3</v>
      </c>
    </row>
    <row r="633" spans="1:18" x14ac:dyDescent="0.2">
      <c r="A633" s="17"/>
      <c r="B633" s="137">
        <v>618</v>
      </c>
      <c r="C633" s="120">
        <f ca="1">'s1'!I636</f>
        <v>169.45097011573534</v>
      </c>
      <c r="D633" s="120">
        <f ca="1">'s1'!J636</f>
        <v>78.142213021610615</v>
      </c>
      <c r="E633" s="28"/>
      <c r="F633" s="19">
        <f t="shared" ca="1" si="72"/>
        <v>4.2137819650664814E-3</v>
      </c>
      <c r="H633" s="19">
        <f t="shared" ca="1" si="73"/>
        <v>2.8023718929758419E-2</v>
      </c>
      <c r="I633" s="18"/>
      <c r="J633" s="121">
        <f t="shared" ca="1" si="76"/>
        <v>169.45097011573534</v>
      </c>
      <c r="K633" s="121">
        <f t="shared" ca="1" si="77"/>
        <v>78.142213021610615</v>
      </c>
      <c r="M633" s="82">
        <f t="shared" ca="1" si="74"/>
        <v>3.6847513789123065E-3</v>
      </c>
      <c r="N633" s="18"/>
      <c r="O633" s="122">
        <f t="shared" ca="1" si="78"/>
        <v>1000000</v>
      </c>
      <c r="P633" s="122">
        <f t="shared" ca="1" si="79"/>
        <v>1000000</v>
      </c>
      <c r="R633" s="108">
        <f t="shared" ca="1" si="75"/>
        <v>4.0540715020576441E-2</v>
      </c>
    </row>
    <row r="634" spans="1:18" x14ac:dyDescent="0.2">
      <c r="A634" s="17"/>
      <c r="B634" s="137">
        <v>619</v>
      </c>
      <c r="C634" s="120">
        <f ca="1">'s1'!I637</f>
        <v>189.86216510396849</v>
      </c>
      <c r="D634" s="120">
        <f ca="1">'s1'!J637</f>
        <v>77.994847769041897</v>
      </c>
      <c r="E634" s="28"/>
      <c r="F634" s="19">
        <f t="shared" ca="1" si="72"/>
        <v>1.4783946688489726E-2</v>
      </c>
      <c r="H634" s="19">
        <f t="shared" ca="1" si="73"/>
        <v>2.9522368787313288E-2</v>
      </c>
      <c r="I634" s="18"/>
      <c r="J634" s="121">
        <f t="shared" ca="1" si="76"/>
        <v>1000000</v>
      </c>
      <c r="K634" s="121">
        <f t="shared" ca="1" si="77"/>
        <v>-1000000</v>
      </c>
      <c r="M634" s="82">
        <f t="shared" ca="1" si="74"/>
        <v>5.4563811381280081E-2</v>
      </c>
      <c r="N634" s="18"/>
      <c r="O634" s="122">
        <f t="shared" ca="1" si="78"/>
        <v>1000000</v>
      </c>
      <c r="P634" s="122">
        <f t="shared" ca="1" si="79"/>
        <v>1000000</v>
      </c>
      <c r="R634" s="108">
        <f t="shared" ca="1" si="75"/>
        <v>3.7453240599970524E-3</v>
      </c>
    </row>
    <row r="635" spans="1:18" x14ac:dyDescent="0.2">
      <c r="A635" s="17"/>
      <c r="B635" s="137">
        <v>620</v>
      </c>
      <c r="C635" s="120">
        <f ca="1">'s1'!I638</f>
        <v>190.79657896204054</v>
      </c>
      <c r="D635" s="120">
        <f ca="1">'s1'!J638</f>
        <v>86.416783041340125</v>
      </c>
      <c r="E635" s="28"/>
      <c r="F635" s="19">
        <f t="shared" ca="1" si="72"/>
        <v>6.3156527207058888E-3</v>
      </c>
      <c r="H635" s="19">
        <f t="shared" ca="1" si="73"/>
        <v>1.5253039815804512E-2</v>
      </c>
      <c r="I635" s="18"/>
      <c r="J635" s="121">
        <f t="shared" ca="1" si="76"/>
        <v>1000000</v>
      </c>
      <c r="K635" s="121">
        <f t="shared" ca="1" si="77"/>
        <v>-1000000</v>
      </c>
      <c r="M635" s="82">
        <f t="shared" ca="1" si="74"/>
        <v>3.6451390759852029E-3</v>
      </c>
      <c r="N635" s="18"/>
      <c r="O635" s="122">
        <f t="shared" ca="1" si="78"/>
        <v>1000000</v>
      </c>
      <c r="P635" s="122">
        <f t="shared" ca="1" si="79"/>
        <v>1000000</v>
      </c>
      <c r="R635" s="108">
        <f t="shared" ca="1" si="75"/>
        <v>1.2948101573573034E-3</v>
      </c>
    </row>
    <row r="636" spans="1:18" x14ac:dyDescent="0.2">
      <c r="A636" s="17"/>
      <c r="B636" s="137">
        <v>621</v>
      </c>
      <c r="C636" s="120">
        <f ca="1">'s1'!I639</f>
        <v>193.889555601642</v>
      </c>
      <c r="D636" s="120">
        <f ca="1">'s1'!J639</f>
        <v>82.250493771059709</v>
      </c>
      <c r="E636" s="28"/>
      <c r="F636" s="19">
        <f t="shared" ca="1" si="72"/>
        <v>1.4926152839944379E-2</v>
      </c>
      <c r="H636" s="19">
        <f t="shared" ca="1" si="73"/>
        <v>6.7742189649228892E-3</v>
      </c>
      <c r="I636" s="18"/>
      <c r="J636" s="121">
        <f t="shared" ca="1" si="76"/>
        <v>1000000</v>
      </c>
      <c r="K636" s="121">
        <f t="shared" ca="1" si="77"/>
        <v>-1000000</v>
      </c>
      <c r="M636" s="82">
        <f t="shared" ca="1" si="74"/>
        <v>3.4612788806833144E-3</v>
      </c>
      <c r="N636" s="18"/>
      <c r="O636" s="122">
        <f t="shared" ca="1" si="78"/>
        <v>1000000</v>
      </c>
      <c r="P636" s="122">
        <f t="shared" ca="1" si="79"/>
        <v>1000000</v>
      </c>
      <c r="R636" s="108">
        <f t="shared" ca="1" si="75"/>
        <v>2.0659219665425594E-4</v>
      </c>
    </row>
    <row r="637" spans="1:18" x14ac:dyDescent="0.2">
      <c r="A637" s="17"/>
      <c r="B637" s="137">
        <v>622</v>
      </c>
      <c r="C637" s="120">
        <f ca="1">'s1'!I640</f>
        <v>173.16376839943547</v>
      </c>
      <c r="D637" s="120">
        <f ca="1">'s1'!J640</f>
        <v>82.86992153797982</v>
      </c>
      <c r="E637" s="28"/>
      <c r="F637" s="19">
        <f t="shared" ca="1" si="72"/>
        <v>2.4905862053465046E-2</v>
      </c>
      <c r="H637" s="19">
        <f t="shared" ca="1" si="73"/>
        <v>4.301509052142926E-2</v>
      </c>
      <c r="I637" s="18"/>
      <c r="J637" s="121">
        <f t="shared" ca="1" si="76"/>
        <v>1000000</v>
      </c>
      <c r="K637" s="121">
        <f t="shared" ca="1" si="77"/>
        <v>-1000000</v>
      </c>
      <c r="M637" s="82">
        <f t="shared" ca="1" si="74"/>
        <v>1.7135537177986038E-2</v>
      </c>
      <c r="N637" s="18"/>
      <c r="O637" s="122">
        <f t="shared" ca="1" si="78"/>
        <v>1000000</v>
      </c>
      <c r="P637" s="122">
        <f t="shared" ca="1" si="79"/>
        <v>1000000</v>
      </c>
      <c r="R637" s="108">
        <f t="shared" ca="1" si="75"/>
        <v>3.1723319564895415E-2</v>
      </c>
    </row>
    <row r="638" spans="1:18" x14ac:dyDescent="0.2">
      <c r="A638" s="17"/>
      <c r="B638" s="137">
        <v>623</v>
      </c>
      <c r="C638" s="120">
        <f ca="1">'s1'!I641</f>
        <v>181.16170074824373</v>
      </c>
      <c r="D638" s="120">
        <f ca="1">'s1'!J641</f>
        <v>80.169475990323846</v>
      </c>
      <c r="E638" s="28"/>
      <c r="F638" s="19">
        <f t="shared" ca="1" si="72"/>
        <v>1.2464200924830596E-2</v>
      </c>
      <c r="H638" s="19">
        <f t="shared" ca="1" si="73"/>
        <v>6.4638963351422288E-2</v>
      </c>
      <c r="I638" s="18"/>
      <c r="J638" s="121">
        <f t="shared" ca="1" si="76"/>
        <v>1000000</v>
      </c>
      <c r="K638" s="121">
        <f t="shared" ca="1" si="77"/>
        <v>-1000000</v>
      </c>
      <c r="M638" s="82">
        <f t="shared" ca="1" si="74"/>
        <v>2.364726494360703E-2</v>
      </c>
      <c r="N638" s="18"/>
      <c r="O638" s="122">
        <f t="shared" ca="1" si="78"/>
        <v>1000000</v>
      </c>
      <c r="P638" s="122">
        <f t="shared" ca="1" si="79"/>
        <v>1000000</v>
      </c>
      <c r="R638" s="108">
        <f t="shared" ca="1" si="75"/>
        <v>1.6841482776933845E-2</v>
      </c>
    </row>
    <row r="639" spans="1:18" x14ac:dyDescent="0.2">
      <c r="A639" s="17"/>
      <c r="B639" s="137">
        <v>624</v>
      </c>
      <c r="C639" s="120">
        <f ca="1">'s1'!I642</f>
        <v>168.84922268955603</v>
      </c>
      <c r="D639" s="120">
        <f ca="1">'s1'!J642</f>
        <v>77.705124180633362</v>
      </c>
      <c r="E639" s="28"/>
      <c r="F639" s="19">
        <f t="shared" ca="1" si="72"/>
        <v>1.6486042222598984E-2</v>
      </c>
      <c r="H639" s="19">
        <f t="shared" ca="1" si="73"/>
        <v>5.8343824488023666E-2</v>
      </c>
      <c r="I639" s="18"/>
      <c r="J639" s="121">
        <f t="shared" ca="1" si="76"/>
        <v>168.84922268955603</v>
      </c>
      <c r="K639" s="121">
        <f t="shared" ca="1" si="77"/>
        <v>77.705124180633362</v>
      </c>
      <c r="M639" s="82">
        <f t="shared" ca="1" si="74"/>
        <v>6.0757079907042509E-3</v>
      </c>
      <c r="N639" s="18"/>
      <c r="O639" s="122">
        <f t="shared" ca="1" si="78"/>
        <v>1000000</v>
      </c>
      <c r="P639" s="122">
        <f t="shared" ca="1" si="79"/>
        <v>1000000</v>
      </c>
      <c r="R639" s="108">
        <f t="shared" ca="1" si="75"/>
        <v>3.67661089272441E-2</v>
      </c>
    </row>
    <row r="640" spans="1:18" x14ac:dyDescent="0.2">
      <c r="A640" s="17"/>
      <c r="B640" s="137">
        <v>625</v>
      </c>
      <c r="C640" s="120">
        <f ca="1">'s1'!I643</f>
        <v>185.50250232744568</v>
      </c>
      <c r="D640" s="120">
        <f ca="1">'s1'!J643</f>
        <v>75.50987156704457</v>
      </c>
      <c r="E640" s="28"/>
      <c r="F640" s="19">
        <f t="shared" ca="1" si="72"/>
        <v>3.2387626703976838E-2</v>
      </c>
      <c r="H640" s="19">
        <f t="shared" ca="1" si="73"/>
        <v>4.5910682745634791E-2</v>
      </c>
      <c r="I640" s="18"/>
      <c r="J640" s="121">
        <f t="shared" ca="1" si="76"/>
        <v>1000000</v>
      </c>
      <c r="K640" s="121">
        <f t="shared" ca="1" si="77"/>
        <v>-1000000</v>
      </c>
      <c r="M640" s="82">
        <f t="shared" ca="1" si="74"/>
        <v>9.216909238295011E-2</v>
      </c>
      <c r="N640" s="18"/>
      <c r="O640" s="122">
        <f t="shared" ca="1" si="78"/>
        <v>185.50250232744568</v>
      </c>
      <c r="P640" s="122">
        <f t="shared" ca="1" si="79"/>
        <v>75.50987156704457</v>
      </c>
      <c r="R640" s="108">
        <f t="shared" ca="1" si="75"/>
        <v>4.1091763195556146E-3</v>
      </c>
    </row>
    <row r="641" spans="1:18" x14ac:dyDescent="0.2">
      <c r="A641" s="17"/>
      <c r="B641" s="137">
        <v>626</v>
      </c>
      <c r="C641" s="120">
        <f ca="1">'s1'!I644</f>
        <v>194.18395563819473</v>
      </c>
      <c r="D641" s="120">
        <f ca="1">'s1'!J644</f>
        <v>84.958912175388903</v>
      </c>
      <c r="E641" s="28"/>
      <c r="F641" s="19">
        <f t="shared" ca="1" si="72"/>
        <v>1.0667160384338318E-2</v>
      </c>
      <c r="H641" s="19">
        <f t="shared" ca="1" si="73"/>
        <v>7.1201718151198412E-3</v>
      </c>
      <c r="I641" s="18"/>
      <c r="J641" s="121">
        <f t="shared" ca="1" si="76"/>
        <v>1000000</v>
      </c>
      <c r="K641" s="121">
        <f t="shared" ca="1" si="77"/>
        <v>-1000000</v>
      </c>
      <c r="M641" s="82">
        <f t="shared" ca="1" si="74"/>
        <v>2.4293667669211821E-4</v>
      </c>
      <c r="N641" s="18"/>
      <c r="O641" s="122">
        <f t="shared" ca="1" si="78"/>
        <v>1000000</v>
      </c>
      <c r="P641" s="122">
        <f t="shared" ca="1" si="79"/>
        <v>1000000</v>
      </c>
      <c r="R641" s="108">
        <f t="shared" ca="1" si="75"/>
        <v>1.1855526589004805E-3</v>
      </c>
    </row>
    <row r="642" spans="1:18" x14ac:dyDescent="0.2">
      <c r="A642" s="17"/>
      <c r="B642" s="137">
        <v>627</v>
      </c>
      <c r="C642" s="120">
        <f ca="1">'s1'!I645</f>
        <v>180.55113386711798</v>
      </c>
      <c r="D642" s="120">
        <f ca="1">'s1'!J645</f>
        <v>81.677400448649806</v>
      </c>
      <c r="E642" s="28"/>
      <c r="F642" s="19">
        <f t="shared" ca="1" si="72"/>
        <v>3.0279135865059346E-2</v>
      </c>
      <c r="H642" s="19">
        <f t="shared" ca="1" si="73"/>
        <v>1.0126061628161081E-2</v>
      </c>
      <c r="I642" s="18"/>
      <c r="J642" s="121">
        <f t="shared" ca="1" si="76"/>
        <v>1000000</v>
      </c>
      <c r="K642" s="121">
        <f t="shared" ca="1" si="77"/>
        <v>-1000000</v>
      </c>
      <c r="M642" s="82">
        <f t="shared" ca="1" si="74"/>
        <v>6.9197499422594495E-3</v>
      </c>
      <c r="N642" s="18"/>
      <c r="O642" s="122">
        <f t="shared" ca="1" si="78"/>
        <v>1000000</v>
      </c>
      <c r="P642" s="122">
        <f t="shared" ca="1" si="79"/>
        <v>1000000</v>
      </c>
      <c r="R642" s="108">
        <f t="shared" ca="1" si="75"/>
        <v>3.2422531899493026E-2</v>
      </c>
    </row>
    <row r="643" spans="1:18" x14ac:dyDescent="0.2">
      <c r="A643" s="17"/>
      <c r="B643" s="137">
        <v>628</v>
      </c>
      <c r="C643" s="120">
        <f ca="1">'s1'!I646</f>
        <v>186.34582582244835</v>
      </c>
      <c r="D643" s="120">
        <f ca="1">'s1'!J646</f>
        <v>74.183805886596772</v>
      </c>
      <c r="E643" s="28"/>
      <c r="F643" s="19">
        <f t="shared" ca="1" si="72"/>
        <v>2.5395891091745483E-2</v>
      </c>
      <c r="H643" s="19">
        <f t="shared" ca="1" si="73"/>
        <v>1.5121286300450499E-2</v>
      </c>
      <c r="I643" s="18"/>
      <c r="J643" s="121">
        <f t="shared" ca="1" si="76"/>
        <v>1000000</v>
      </c>
      <c r="K643" s="121">
        <f t="shared" ca="1" si="77"/>
        <v>-1000000</v>
      </c>
      <c r="M643" s="82">
        <f t="shared" ca="1" si="74"/>
        <v>2.4563083426500362E-2</v>
      </c>
      <c r="N643" s="18"/>
      <c r="O643" s="122">
        <f t="shared" ca="1" si="78"/>
        <v>186.34582582244835</v>
      </c>
      <c r="P643" s="122">
        <f t="shared" ca="1" si="79"/>
        <v>74.183805886596772</v>
      </c>
      <c r="R643" s="108">
        <f t="shared" ca="1" si="75"/>
        <v>1.1150601992626524E-2</v>
      </c>
    </row>
    <row r="644" spans="1:18" x14ac:dyDescent="0.2">
      <c r="A644" s="17"/>
      <c r="B644" s="137">
        <v>629</v>
      </c>
      <c r="C644" s="120">
        <f ca="1">'s1'!I647</f>
        <v>176.918707563358</v>
      </c>
      <c r="D644" s="120">
        <f ca="1">'s1'!J647</f>
        <v>78.384208866611488</v>
      </c>
      <c r="E644" s="28"/>
      <c r="F644" s="19">
        <f t="shared" ca="1" si="72"/>
        <v>2.9825715005823202E-2</v>
      </c>
      <c r="H644" s="19">
        <f t="shared" ca="1" si="73"/>
        <v>3.1153336115317284E-2</v>
      </c>
      <c r="I644" s="18"/>
      <c r="J644" s="121">
        <f t="shared" ca="1" si="76"/>
        <v>1000000</v>
      </c>
      <c r="K644" s="121">
        <f t="shared" ca="1" si="77"/>
        <v>-1000000</v>
      </c>
      <c r="M644" s="82">
        <f t="shared" ca="1" si="74"/>
        <v>2.2891630535019886E-2</v>
      </c>
      <c r="N644" s="18"/>
      <c r="O644" s="122">
        <f t="shared" ca="1" si="78"/>
        <v>1000000</v>
      </c>
      <c r="P644" s="122">
        <f t="shared" ca="1" si="79"/>
        <v>1000000</v>
      </c>
      <c r="R644" s="108">
        <f t="shared" ca="1" si="75"/>
        <v>4.5603912744437154E-2</v>
      </c>
    </row>
    <row r="645" spans="1:18" x14ac:dyDescent="0.2">
      <c r="A645" s="17"/>
      <c r="B645" s="137">
        <v>630</v>
      </c>
      <c r="C645" s="120">
        <f ca="1">'s1'!I648</f>
        <v>188.07027859368597</v>
      </c>
      <c r="D645" s="120">
        <f ca="1">'s1'!J648</f>
        <v>86.946142559283714</v>
      </c>
      <c r="E645" s="28"/>
      <c r="F645" s="19">
        <f t="shared" ca="1" si="72"/>
        <v>3.9895282475015306E-3</v>
      </c>
      <c r="H645" s="19">
        <f t="shared" ca="1" si="73"/>
        <v>8.3331351689701974E-3</v>
      </c>
      <c r="I645" s="18"/>
      <c r="J645" s="121">
        <f t="shared" ca="1" si="76"/>
        <v>1000000</v>
      </c>
      <c r="K645" s="121">
        <f t="shared" ca="1" si="77"/>
        <v>-1000000</v>
      </c>
      <c r="M645" s="82">
        <f t="shared" ca="1" si="74"/>
        <v>1.2020211478409302E-3</v>
      </c>
      <c r="N645" s="18"/>
      <c r="O645" s="122">
        <f t="shared" ca="1" si="78"/>
        <v>1000000</v>
      </c>
      <c r="P645" s="122">
        <f t="shared" ca="1" si="79"/>
        <v>1000000</v>
      </c>
      <c r="R645" s="108">
        <f t="shared" ca="1" si="75"/>
        <v>5.8034620492984233E-4</v>
      </c>
    </row>
    <row r="646" spans="1:18" x14ac:dyDescent="0.2">
      <c r="A646" s="17"/>
      <c r="B646" s="137">
        <v>631</v>
      </c>
      <c r="C646" s="120">
        <f ca="1">'s1'!I649</f>
        <v>164.10024923680731</v>
      </c>
      <c r="D646" s="120">
        <f ca="1">'s1'!J649</f>
        <v>73.62427915003893</v>
      </c>
      <c r="E646" s="28"/>
      <c r="F646" s="19">
        <f t="shared" ca="1" si="72"/>
        <v>2.0458390594959887E-3</v>
      </c>
      <c r="H646" s="19">
        <f t="shared" ca="1" si="73"/>
        <v>2.9592172938274087E-2</v>
      </c>
      <c r="I646" s="18"/>
      <c r="J646" s="121">
        <f t="shared" ca="1" si="76"/>
        <v>1000000</v>
      </c>
      <c r="K646" s="121">
        <f t="shared" ca="1" si="77"/>
        <v>-1000000</v>
      </c>
      <c r="M646" s="82">
        <f t="shared" ca="1" si="74"/>
        <v>4.8526260314215634E-2</v>
      </c>
      <c r="N646" s="18"/>
      <c r="O646" s="122">
        <f t="shared" ca="1" si="78"/>
        <v>1000000</v>
      </c>
      <c r="P646" s="122">
        <f t="shared" ca="1" si="79"/>
        <v>1000000</v>
      </c>
      <c r="R646" s="108">
        <f t="shared" ca="1" si="75"/>
        <v>9.74025113293547E-3</v>
      </c>
    </row>
    <row r="647" spans="1:18" x14ac:dyDescent="0.2">
      <c r="A647" s="17"/>
      <c r="B647" s="137">
        <v>632</v>
      </c>
      <c r="C647" s="120">
        <f ca="1">'s1'!I650</f>
        <v>184.37562736928518</v>
      </c>
      <c r="D647" s="120">
        <f ca="1">'s1'!J650</f>
        <v>79.233728491331419</v>
      </c>
      <c r="E647" s="28"/>
      <c r="F647" s="19">
        <f t="shared" ca="1" si="72"/>
        <v>1.2736148732456197E-2</v>
      </c>
      <c r="H647" s="19">
        <f t="shared" ca="1" si="73"/>
        <v>7.0362906968462216E-2</v>
      </c>
      <c r="I647" s="18"/>
      <c r="J647" s="121">
        <f t="shared" ca="1" si="76"/>
        <v>1000000</v>
      </c>
      <c r="K647" s="121">
        <f t="shared" ca="1" si="77"/>
        <v>-1000000</v>
      </c>
      <c r="M647" s="82">
        <f t="shared" ca="1" si="74"/>
        <v>3.9108213533212831E-2</v>
      </c>
      <c r="N647" s="18"/>
      <c r="O647" s="122">
        <f t="shared" ca="1" si="78"/>
        <v>1000000</v>
      </c>
      <c r="P647" s="122">
        <f t="shared" ca="1" si="79"/>
        <v>1000000</v>
      </c>
      <c r="R647" s="108">
        <f t="shared" ca="1" si="75"/>
        <v>1.5064650665749446E-2</v>
      </c>
    </row>
    <row r="648" spans="1:18" x14ac:dyDescent="0.2">
      <c r="A648" s="17"/>
      <c r="B648" s="137">
        <v>633</v>
      </c>
      <c r="C648" s="120">
        <f ca="1">'s1'!I651</f>
        <v>179.91949906033443</v>
      </c>
      <c r="D648" s="120">
        <f ca="1">'s1'!J651</f>
        <v>76.768548306620104</v>
      </c>
      <c r="E648" s="28"/>
      <c r="F648" s="19">
        <f t="shared" ca="1" si="72"/>
        <v>2.7922734284832895E-2</v>
      </c>
      <c r="H648" s="19">
        <f t="shared" ca="1" si="73"/>
        <v>4.0382180491498616E-2</v>
      </c>
      <c r="I648" s="18"/>
      <c r="J648" s="121">
        <f t="shared" ca="1" si="76"/>
        <v>1000000</v>
      </c>
      <c r="K648" s="121">
        <f t="shared" ca="1" si="77"/>
        <v>-1000000</v>
      </c>
      <c r="M648" s="82">
        <f t="shared" ca="1" si="74"/>
        <v>1.7811359931226171E-2</v>
      </c>
      <c r="N648" s="18"/>
      <c r="O648" s="122">
        <f t="shared" ca="1" si="78"/>
        <v>1000000</v>
      </c>
      <c r="P648" s="122">
        <f t="shared" ca="1" si="79"/>
        <v>1000000</v>
      </c>
      <c r="R648" s="108">
        <f t="shared" ca="1" si="75"/>
        <v>3.3686639857379165E-2</v>
      </c>
    </row>
    <row r="649" spans="1:18" x14ac:dyDescent="0.2">
      <c r="A649" s="17"/>
      <c r="B649" s="137">
        <v>634</v>
      </c>
      <c r="C649" s="120">
        <f ca="1">'s1'!I652</f>
        <v>197.63434666877964</v>
      </c>
      <c r="D649" s="120">
        <f ca="1">'s1'!J652</f>
        <v>84.793810452388044</v>
      </c>
      <c r="E649" s="28"/>
      <c r="F649" s="19">
        <f t="shared" ca="1" si="72"/>
        <v>7.6240177760189803E-3</v>
      </c>
      <c r="H649" s="19">
        <f t="shared" ca="1" si="73"/>
        <v>2.2588136347681295E-2</v>
      </c>
      <c r="I649" s="18"/>
      <c r="J649" s="121">
        <f t="shared" ca="1" si="76"/>
        <v>1000000</v>
      </c>
      <c r="K649" s="121">
        <f t="shared" ca="1" si="77"/>
        <v>-1000000</v>
      </c>
      <c r="M649" s="82">
        <f t="shared" ca="1" si="74"/>
        <v>9.2000276177639038E-3</v>
      </c>
      <c r="N649" s="18"/>
      <c r="O649" s="122">
        <f t="shared" ca="1" si="78"/>
        <v>1000000</v>
      </c>
      <c r="P649" s="122">
        <f t="shared" ca="1" si="79"/>
        <v>1000000</v>
      </c>
      <c r="R649" s="108">
        <f t="shared" ca="1" si="75"/>
        <v>6.5455768220999634E-5</v>
      </c>
    </row>
    <row r="650" spans="1:18" x14ac:dyDescent="0.2">
      <c r="A650" s="17"/>
      <c r="B650" s="137">
        <v>635</v>
      </c>
      <c r="C650" s="120">
        <f ca="1">'s1'!I653</f>
        <v>162.81608254825386</v>
      </c>
      <c r="D650" s="120">
        <f ca="1">'s1'!J653</f>
        <v>68.401825647115174</v>
      </c>
      <c r="E650" s="28"/>
      <c r="F650" s="19">
        <f t="shared" ca="1" si="72"/>
        <v>1.4618358813937961E-3</v>
      </c>
      <c r="H650" s="19">
        <f t="shared" ca="1" si="73"/>
        <v>5.078795982938168E-3</v>
      </c>
      <c r="I650" s="18"/>
      <c r="J650" s="121">
        <f t="shared" ca="1" si="76"/>
        <v>1000000</v>
      </c>
      <c r="K650" s="121">
        <f t="shared" ca="1" si="77"/>
        <v>-1000000</v>
      </c>
      <c r="M650" s="82">
        <f t="shared" ca="1" si="74"/>
        <v>6.2597696070009045E-3</v>
      </c>
      <c r="N650" s="18"/>
      <c r="O650" s="122">
        <f t="shared" ca="1" si="78"/>
        <v>1000000</v>
      </c>
      <c r="P650" s="122">
        <f t="shared" ca="1" si="79"/>
        <v>1000000</v>
      </c>
      <c r="R650" s="108">
        <f t="shared" ca="1" si="75"/>
        <v>6.3745139540984323E-3</v>
      </c>
    </row>
    <row r="651" spans="1:18" x14ac:dyDescent="0.2">
      <c r="A651" s="17"/>
      <c r="B651" s="137">
        <v>636</v>
      </c>
      <c r="C651" s="120">
        <f ca="1">'s1'!I654</f>
        <v>174.42178789288675</v>
      </c>
      <c r="D651" s="120">
        <f ca="1">'s1'!J654</f>
        <v>80.740285726119325</v>
      </c>
      <c r="E651" s="28"/>
      <c r="F651" s="19">
        <f t="shared" ca="1" si="72"/>
        <v>3.655300984151347E-3</v>
      </c>
      <c r="H651" s="19">
        <f t="shared" ca="1" si="73"/>
        <v>6.7642735984951491E-2</v>
      </c>
      <c r="I651" s="18"/>
      <c r="J651" s="121">
        <f t="shared" ca="1" si="76"/>
        <v>1000000</v>
      </c>
      <c r="K651" s="121">
        <f t="shared" ca="1" si="77"/>
        <v>-1000000</v>
      </c>
      <c r="M651" s="82">
        <f t="shared" ca="1" si="74"/>
        <v>1.4988078169538675E-2</v>
      </c>
      <c r="N651" s="18"/>
      <c r="O651" s="122">
        <f t="shared" ca="1" si="78"/>
        <v>1000000</v>
      </c>
      <c r="P651" s="122">
        <f t="shared" ca="1" si="79"/>
        <v>1000000</v>
      </c>
      <c r="R651" s="108">
        <f t="shared" ca="1" si="75"/>
        <v>2.1060826705549037E-3</v>
      </c>
    </row>
    <row r="652" spans="1:18" x14ac:dyDescent="0.2">
      <c r="A652" s="17"/>
      <c r="B652" s="137">
        <v>637</v>
      </c>
      <c r="C652" s="120">
        <f ca="1">'s1'!I655</f>
        <v>178.33836792493867</v>
      </c>
      <c r="D652" s="120">
        <f ca="1">'s1'!J655</f>
        <v>73.324682420815748</v>
      </c>
      <c r="E652" s="28"/>
      <c r="F652" s="19">
        <f t="shared" ca="1" si="72"/>
        <v>2.4285755932679728E-2</v>
      </c>
      <c r="H652" s="19">
        <f t="shared" ca="1" si="73"/>
        <v>1.8875491073811146E-2</v>
      </c>
      <c r="I652" s="18"/>
      <c r="J652" s="121">
        <f t="shared" ca="1" si="76"/>
        <v>1000000</v>
      </c>
      <c r="K652" s="121">
        <f t="shared" ca="1" si="77"/>
        <v>-1000000</v>
      </c>
      <c r="M652" s="82">
        <f t="shared" ca="1" si="74"/>
        <v>4.220842632701325E-2</v>
      </c>
      <c r="N652" s="18"/>
      <c r="O652" s="122">
        <f t="shared" ca="1" si="78"/>
        <v>1000000</v>
      </c>
      <c r="P652" s="122">
        <f t="shared" ca="1" si="79"/>
        <v>1000000</v>
      </c>
      <c r="R652" s="108">
        <f t="shared" ca="1" si="75"/>
        <v>3.6491382282152214E-2</v>
      </c>
    </row>
    <row r="653" spans="1:18" x14ac:dyDescent="0.2">
      <c r="A653" s="17"/>
      <c r="B653" s="137">
        <v>638</v>
      </c>
      <c r="C653" s="120">
        <f ca="1">'s1'!I656</f>
        <v>163.86057897394696</v>
      </c>
      <c r="D653" s="120">
        <f ca="1">'s1'!J656</f>
        <v>74.231976010800821</v>
      </c>
      <c r="E653" s="28"/>
      <c r="F653" s="19">
        <f t="shared" ca="1" si="72"/>
        <v>3.5692283708116984E-3</v>
      </c>
      <c r="H653" s="19">
        <f t="shared" ca="1" si="73"/>
        <v>9.6011720894588747E-5</v>
      </c>
      <c r="I653" s="18"/>
      <c r="J653" s="121">
        <f t="shared" ca="1" si="76"/>
        <v>1000000</v>
      </c>
      <c r="K653" s="121">
        <f t="shared" ca="1" si="77"/>
        <v>-1000000</v>
      </c>
      <c r="M653" s="82">
        <f t="shared" ca="1" si="74"/>
        <v>3.1154805956572627E-2</v>
      </c>
      <c r="N653" s="18"/>
      <c r="O653" s="122">
        <f t="shared" ca="1" si="78"/>
        <v>163.86057897394696</v>
      </c>
      <c r="P653" s="122">
        <f t="shared" ca="1" si="79"/>
        <v>74.231976010800821</v>
      </c>
      <c r="R653" s="108">
        <f t="shared" ca="1" si="75"/>
        <v>9.0467683721692652E-4</v>
      </c>
    </row>
    <row r="654" spans="1:18" x14ac:dyDescent="0.2">
      <c r="A654" s="17"/>
      <c r="B654" s="137">
        <v>639</v>
      </c>
      <c r="C654" s="120">
        <f ca="1">'s1'!I657</f>
        <v>198.24193113461388</v>
      </c>
      <c r="D654" s="120">
        <f ca="1">'s1'!J657</f>
        <v>83.446222945054714</v>
      </c>
      <c r="E654" s="28"/>
      <c r="F654" s="19">
        <f t="shared" ca="1" si="72"/>
        <v>2.5477072734798999E-3</v>
      </c>
      <c r="H654" s="19">
        <f t="shared" ca="1" si="73"/>
        <v>2.2121882969687204E-2</v>
      </c>
      <c r="I654" s="18"/>
      <c r="J654" s="121">
        <f t="shared" ca="1" si="76"/>
        <v>1000000</v>
      </c>
      <c r="K654" s="121">
        <f t="shared" ca="1" si="77"/>
        <v>-1000000</v>
      </c>
      <c r="M654" s="82">
        <f t="shared" ca="1" si="74"/>
        <v>1.9281284767161625E-2</v>
      </c>
      <c r="N654" s="18"/>
      <c r="O654" s="122">
        <f t="shared" ca="1" si="78"/>
        <v>1000000</v>
      </c>
      <c r="P654" s="122">
        <f t="shared" ca="1" si="79"/>
        <v>1000000</v>
      </c>
      <c r="R654" s="108">
        <f t="shared" ca="1" si="75"/>
        <v>2.4148967974660566E-4</v>
      </c>
    </row>
    <row r="655" spans="1:18" x14ac:dyDescent="0.2">
      <c r="A655" s="17"/>
      <c r="B655" s="137">
        <v>640</v>
      </c>
      <c r="C655" s="120">
        <f ca="1">'s1'!I658</f>
        <v>193.67074917968625</v>
      </c>
      <c r="D655" s="120">
        <f ca="1">'s1'!J658</f>
        <v>85.320448942493996</v>
      </c>
      <c r="E655" s="28"/>
      <c r="F655" s="19">
        <f t="shared" ca="1" si="72"/>
        <v>6.0775663165860035E-3</v>
      </c>
      <c r="H655" s="19">
        <f t="shared" ca="1" si="73"/>
        <v>4.303792015939948E-2</v>
      </c>
      <c r="I655" s="18"/>
      <c r="J655" s="121">
        <f t="shared" ca="1" si="76"/>
        <v>1000000</v>
      </c>
      <c r="K655" s="121">
        <f t="shared" ca="1" si="77"/>
        <v>-1000000</v>
      </c>
      <c r="M655" s="82">
        <f t="shared" ca="1" si="74"/>
        <v>3.7713677785592642E-3</v>
      </c>
      <c r="N655" s="18"/>
      <c r="O655" s="122">
        <f t="shared" ca="1" si="78"/>
        <v>1000000</v>
      </c>
      <c r="P655" s="122">
        <f t="shared" ca="1" si="79"/>
        <v>1000000</v>
      </c>
      <c r="R655" s="108">
        <f t="shared" ca="1" si="75"/>
        <v>5.0041700945656765E-4</v>
      </c>
    </row>
    <row r="656" spans="1:18" x14ac:dyDescent="0.2">
      <c r="A656" s="17"/>
      <c r="B656" s="137">
        <v>641</v>
      </c>
      <c r="C656" s="120">
        <f ca="1">'s1'!I659</f>
        <v>183.83551663129722</v>
      </c>
      <c r="D656" s="120">
        <f ca="1">'s1'!J659</f>
        <v>82.431503692262069</v>
      </c>
      <c r="E656" s="28"/>
      <c r="F656" s="19">
        <f t="shared" ref="F656:F719" ca="1" si="80">NORMDIST(C656,$C$10,$C$11,FALSE)  *RAND()</f>
        <v>1.5475703891406362E-2</v>
      </c>
      <c r="H656" s="19">
        <f t="shared" ref="H656:H719" ca="1" si="81">NORMDIST(D656,$D$10,$D$11,FALSE)  *RAND()</f>
        <v>6.156008785575081E-2</v>
      </c>
      <c r="I656" s="18"/>
      <c r="J656" s="121">
        <f t="shared" ca="1" si="76"/>
        <v>1000000</v>
      </c>
      <c r="K656" s="121">
        <f t="shared" ca="1" si="77"/>
        <v>-1000000</v>
      </c>
      <c r="M656" s="82">
        <f t="shared" ref="M656:M719" ca="1" si="82">NORMDIST(D656,$M$10,$M$11,FALSE)  *RAND()</f>
        <v>1.3646711754616743E-2</v>
      </c>
      <c r="N656" s="18"/>
      <c r="O656" s="122">
        <f t="shared" ca="1" si="78"/>
        <v>1000000</v>
      </c>
      <c r="P656" s="122">
        <f t="shared" ca="1" si="79"/>
        <v>1000000</v>
      </c>
      <c r="R656" s="108">
        <f t="shared" ref="R656:R719" ca="1" si="83">NORMDIST(C656,$R$10,$R$11,FALSE)  *RAND()</f>
        <v>6.4249549031488318E-3</v>
      </c>
    </row>
    <row r="657" spans="1:18" x14ac:dyDescent="0.2">
      <c r="A657" s="17"/>
      <c r="B657" s="137">
        <v>642</v>
      </c>
      <c r="C657" s="120">
        <f ca="1">'s1'!I660</f>
        <v>174.85931146052155</v>
      </c>
      <c r="D657" s="120">
        <f ca="1">'s1'!J660</f>
        <v>74.615726416844751</v>
      </c>
      <c r="E657" s="28"/>
      <c r="F657" s="19">
        <f t="shared" ca="1" si="80"/>
        <v>2.4968127067961535E-2</v>
      </c>
      <c r="H657" s="19">
        <f t="shared" ca="1" si="81"/>
        <v>2.4626611319129809E-2</v>
      </c>
      <c r="I657" s="18"/>
      <c r="J657" s="121">
        <f t="shared" ref="J657:J720" ca="1" si="84">IF(AND($J$7&lt;C657,C657&lt;$J$8),C657,1000000)</f>
        <v>1000000</v>
      </c>
      <c r="K657" s="121">
        <f t="shared" ref="K657:K720" ca="1" si="85">IF(AND($J$7&lt;C657,C657&lt;$J$8),D657,-1000000)</f>
        <v>-1000000</v>
      </c>
      <c r="M657" s="82">
        <f t="shared" ca="1" si="82"/>
        <v>1.7990341172466669E-2</v>
      </c>
      <c r="N657" s="18"/>
      <c r="O657" s="122">
        <f t="shared" ref="O657:O720" ca="1" si="86">IF(AND($O$7&lt;D657,D657&lt;$O$8),C657,1000000)</f>
        <v>174.85931146052155</v>
      </c>
      <c r="P657" s="122">
        <f t="shared" ref="P657:P720" ca="1" si="87">IF(AND($O$7&lt;D657,D657&lt;$O$8),D657,1000000)</f>
        <v>74.615726416844751</v>
      </c>
      <c r="R657" s="108">
        <f t="shared" ca="1" si="83"/>
        <v>2.8800736504839129E-2</v>
      </c>
    </row>
    <row r="658" spans="1:18" x14ac:dyDescent="0.2">
      <c r="A658" s="17"/>
      <c r="B658" s="137">
        <v>643</v>
      </c>
      <c r="C658" s="120">
        <f ca="1">'s1'!I661</f>
        <v>182.02589960653427</v>
      </c>
      <c r="D658" s="120">
        <f ca="1">'s1'!J661</f>
        <v>79.751828934588886</v>
      </c>
      <c r="E658" s="28"/>
      <c r="F658" s="19">
        <f t="shared" ca="1" si="80"/>
        <v>1.51369031919658E-3</v>
      </c>
      <c r="H658" s="19">
        <f t="shared" ca="1" si="81"/>
        <v>4.0322230511805258E-2</v>
      </c>
      <c r="I658" s="18"/>
      <c r="J658" s="121">
        <f t="shared" ca="1" si="84"/>
        <v>1000000</v>
      </c>
      <c r="K658" s="121">
        <f t="shared" ca="1" si="85"/>
        <v>-1000000</v>
      </c>
      <c r="M658" s="82">
        <f t="shared" ca="1" si="82"/>
        <v>3.7276219623819565E-2</v>
      </c>
      <c r="N658" s="18"/>
      <c r="O658" s="122">
        <f t="shared" ca="1" si="86"/>
        <v>1000000</v>
      </c>
      <c r="P658" s="122">
        <f t="shared" ca="1" si="87"/>
        <v>1000000</v>
      </c>
      <c r="R658" s="108">
        <f t="shared" ca="1" si="83"/>
        <v>2.8170819375623889E-2</v>
      </c>
    </row>
    <row r="659" spans="1:18" x14ac:dyDescent="0.2">
      <c r="A659" s="17"/>
      <c r="B659" s="137">
        <v>644</v>
      </c>
      <c r="C659" s="120">
        <f ca="1">'s1'!I662</f>
        <v>189.86587220329483</v>
      </c>
      <c r="D659" s="120">
        <f ca="1">'s1'!J662</f>
        <v>80.638234964650366</v>
      </c>
      <c r="E659" s="28"/>
      <c r="F659" s="19">
        <f t="shared" ca="1" si="80"/>
        <v>2.1622865822119176E-2</v>
      </c>
      <c r="H659" s="19">
        <f t="shared" ca="1" si="81"/>
        <v>2.9657349006656356E-2</v>
      </c>
      <c r="I659" s="18"/>
      <c r="J659" s="121">
        <f t="shared" ca="1" si="84"/>
        <v>1000000</v>
      </c>
      <c r="K659" s="121">
        <f t="shared" ca="1" si="85"/>
        <v>-1000000</v>
      </c>
      <c r="M659" s="82">
        <f t="shared" ca="1" si="82"/>
        <v>3.4092692005376853E-2</v>
      </c>
      <c r="N659" s="18"/>
      <c r="O659" s="122">
        <f t="shared" ca="1" si="86"/>
        <v>1000000</v>
      </c>
      <c r="P659" s="122">
        <f t="shared" ca="1" si="87"/>
        <v>1000000</v>
      </c>
      <c r="R659" s="108">
        <f t="shared" ca="1" si="83"/>
        <v>7.0676319853851116E-4</v>
      </c>
    </row>
    <row r="660" spans="1:18" x14ac:dyDescent="0.2">
      <c r="A660" s="17"/>
      <c r="B660" s="137">
        <v>645</v>
      </c>
      <c r="C660" s="120">
        <f ca="1">'s1'!I663</f>
        <v>155.69816045793729</v>
      </c>
      <c r="D660" s="120">
        <f ca="1">'s1'!J663</f>
        <v>77.529119497010996</v>
      </c>
      <c r="E660" s="28"/>
      <c r="F660" s="19">
        <f t="shared" ca="1" si="80"/>
        <v>2.0542528718102906E-4</v>
      </c>
      <c r="H660" s="19">
        <f t="shared" ca="1" si="81"/>
        <v>3.5403031051595112E-2</v>
      </c>
      <c r="I660" s="18"/>
      <c r="J660" s="121">
        <f t="shared" ca="1" si="84"/>
        <v>1000000</v>
      </c>
      <c r="K660" s="121">
        <f t="shared" ca="1" si="85"/>
        <v>-1000000</v>
      </c>
      <c r="M660" s="82">
        <f t="shared" ca="1" si="82"/>
        <v>1.0014616141778624E-2</v>
      </c>
      <c r="N660" s="18"/>
      <c r="O660" s="122">
        <f t="shared" ca="1" si="86"/>
        <v>1000000</v>
      </c>
      <c r="P660" s="122">
        <f t="shared" ca="1" si="87"/>
        <v>1000000</v>
      </c>
      <c r="R660" s="108">
        <f t="shared" ca="1" si="83"/>
        <v>3.5544421891718322E-4</v>
      </c>
    </row>
    <row r="661" spans="1:18" x14ac:dyDescent="0.2">
      <c r="A661" s="17"/>
      <c r="B661" s="137">
        <v>646</v>
      </c>
      <c r="C661" s="120">
        <f ca="1">'s1'!I664</f>
        <v>187.18232054235258</v>
      </c>
      <c r="D661" s="120">
        <f ca="1">'s1'!J664</f>
        <v>81.254776377183788</v>
      </c>
      <c r="E661" s="28"/>
      <c r="F661" s="19">
        <f t="shared" ca="1" si="80"/>
        <v>2.9354951442571154E-2</v>
      </c>
      <c r="H661" s="19">
        <f t="shared" ca="1" si="81"/>
        <v>9.8449951297006413E-3</v>
      </c>
      <c r="I661" s="18"/>
      <c r="J661" s="121">
        <f t="shared" ca="1" si="84"/>
        <v>1000000</v>
      </c>
      <c r="K661" s="121">
        <f t="shared" ca="1" si="85"/>
        <v>-1000000</v>
      </c>
      <c r="M661" s="82">
        <f t="shared" ca="1" si="82"/>
        <v>9.7927561021385143E-3</v>
      </c>
      <c r="N661" s="18"/>
      <c r="O661" s="122">
        <f t="shared" ca="1" si="86"/>
        <v>1000000</v>
      </c>
      <c r="P661" s="122">
        <f t="shared" ca="1" si="87"/>
        <v>1000000</v>
      </c>
      <c r="R661" s="108">
        <f t="shared" ca="1" si="83"/>
        <v>8.275891093150042E-4</v>
      </c>
    </row>
    <row r="662" spans="1:18" x14ac:dyDescent="0.2">
      <c r="A662" s="17"/>
      <c r="B662" s="137">
        <v>647</v>
      </c>
      <c r="C662" s="120">
        <f ca="1">'s1'!I665</f>
        <v>190.57437701723106</v>
      </c>
      <c r="D662" s="120">
        <f ca="1">'s1'!J665</f>
        <v>84.360542680871191</v>
      </c>
      <c r="E662" s="28"/>
      <c r="F662" s="19">
        <f t="shared" ca="1" si="80"/>
        <v>9.4528571973701223E-3</v>
      </c>
      <c r="H662" s="19">
        <f t="shared" ca="1" si="81"/>
        <v>4.7068372412474489E-2</v>
      </c>
      <c r="I662" s="18"/>
      <c r="J662" s="121">
        <f t="shared" ca="1" si="84"/>
        <v>1000000</v>
      </c>
      <c r="K662" s="121">
        <f t="shared" ca="1" si="85"/>
        <v>-1000000</v>
      </c>
      <c r="M662" s="82">
        <f t="shared" ca="1" si="82"/>
        <v>1.0610922573677775E-3</v>
      </c>
      <c r="N662" s="18"/>
      <c r="O662" s="122">
        <f t="shared" ca="1" si="86"/>
        <v>1000000</v>
      </c>
      <c r="P662" s="122">
        <f t="shared" ca="1" si="87"/>
        <v>1000000</v>
      </c>
      <c r="R662" s="108">
        <f t="shared" ca="1" si="83"/>
        <v>5.48414972374019E-3</v>
      </c>
    </row>
    <row r="663" spans="1:18" x14ac:dyDescent="0.2">
      <c r="A663" s="17"/>
      <c r="B663" s="137">
        <v>648</v>
      </c>
      <c r="C663" s="120">
        <f ca="1">'s1'!I666</f>
        <v>180.33793370613174</v>
      </c>
      <c r="D663" s="120">
        <f ca="1">'s1'!J666</f>
        <v>87.131129421797027</v>
      </c>
      <c r="E663" s="28"/>
      <c r="F663" s="19">
        <f t="shared" ca="1" si="80"/>
        <v>8.8486917194853503E-3</v>
      </c>
      <c r="H663" s="19">
        <f t="shared" ca="1" si="81"/>
        <v>2.3121499931521992E-2</v>
      </c>
      <c r="I663" s="18"/>
      <c r="J663" s="121">
        <f t="shared" ca="1" si="84"/>
        <v>1000000</v>
      </c>
      <c r="K663" s="121">
        <f t="shared" ca="1" si="85"/>
        <v>-1000000</v>
      </c>
      <c r="M663" s="82">
        <f t="shared" ca="1" si="82"/>
        <v>3.3696871690407255E-3</v>
      </c>
      <c r="N663" s="18"/>
      <c r="O663" s="122">
        <f t="shared" ca="1" si="86"/>
        <v>1000000</v>
      </c>
      <c r="P663" s="122">
        <f t="shared" ca="1" si="87"/>
        <v>1000000</v>
      </c>
      <c r="R663" s="108">
        <f t="shared" ca="1" si="83"/>
        <v>1.6515366438568921E-2</v>
      </c>
    </row>
    <row r="664" spans="1:18" x14ac:dyDescent="0.2">
      <c r="A664" s="17"/>
      <c r="B664" s="137">
        <v>649</v>
      </c>
      <c r="C664" s="120">
        <f ca="1">'s1'!I667</f>
        <v>179.98745273265806</v>
      </c>
      <c r="D664" s="120">
        <f ca="1">'s1'!J667</f>
        <v>81.578371764425782</v>
      </c>
      <c r="E664" s="28"/>
      <c r="F664" s="19">
        <f t="shared" ca="1" si="80"/>
        <v>1.3826815471117046E-2</v>
      </c>
      <c r="H664" s="19">
        <f t="shared" ca="1" si="81"/>
        <v>7.5557360815571529E-3</v>
      </c>
      <c r="I664" s="18"/>
      <c r="J664" s="121">
        <f t="shared" ca="1" si="84"/>
        <v>1000000</v>
      </c>
      <c r="K664" s="121">
        <f t="shared" ca="1" si="85"/>
        <v>-1000000</v>
      </c>
      <c r="M664" s="82">
        <f t="shared" ca="1" si="82"/>
        <v>1.8097062632641634E-2</v>
      </c>
      <c r="N664" s="18"/>
      <c r="O664" s="122">
        <f t="shared" ca="1" si="86"/>
        <v>1000000</v>
      </c>
      <c r="P664" s="122">
        <f t="shared" ca="1" si="87"/>
        <v>1000000</v>
      </c>
      <c r="R664" s="108">
        <f t="shared" ca="1" si="83"/>
        <v>1.9074738026192251E-2</v>
      </c>
    </row>
    <row r="665" spans="1:18" x14ac:dyDescent="0.2">
      <c r="A665" s="17"/>
      <c r="B665" s="137">
        <v>650</v>
      </c>
      <c r="C665" s="120">
        <f ca="1">'s1'!I668</f>
        <v>178.93630598275155</v>
      </c>
      <c r="D665" s="120">
        <f ca="1">'s1'!J668</f>
        <v>79.902357232046725</v>
      </c>
      <c r="E665" s="28"/>
      <c r="F665" s="19">
        <f t="shared" ca="1" si="80"/>
        <v>1.5148353538714097E-2</v>
      </c>
      <c r="H665" s="19">
        <f t="shared" ca="1" si="81"/>
        <v>6.0757265868529906E-2</v>
      </c>
      <c r="I665" s="18"/>
      <c r="J665" s="121">
        <f t="shared" ca="1" si="84"/>
        <v>1000000</v>
      </c>
      <c r="K665" s="121">
        <f t="shared" ca="1" si="85"/>
        <v>-1000000</v>
      </c>
      <c r="M665" s="82">
        <f t="shared" ca="1" si="82"/>
        <v>6.8857046514157874E-2</v>
      </c>
      <c r="N665" s="18"/>
      <c r="O665" s="122">
        <f t="shared" ca="1" si="86"/>
        <v>1000000</v>
      </c>
      <c r="P665" s="122">
        <f t="shared" ca="1" si="87"/>
        <v>1000000</v>
      </c>
      <c r="R665" s="108">
        <f t="shared" ca="1" si="83"/>
        <v>1.2283691587131558E-2</v>
      </c>
    </row>
    <row r="666" spans="1:18" x14ac:dyDescent="0.2">
      <c r="A666" s="17"/>
      <c r="B666" s="137">
        <v>651</v>
      </c>
      <c r="C666" s="120">
        <f ca="1">'s1'!I669</f>
        <v>178.53045905138109</v>
      </c>
      <c r="D666" s="120">
        <f ca="1">'s1'!J669</f>
        <v>78.100616992820278</v>
      </c>
      <c r="E666" s="28"/>
      <c r="F666" s="19">
        <f t="shared" ca="1" si="80"/>
        <v>1.9366405398771724E-2</v>
      </c>
      <c r="H666" s="19">
        <f t="shared" ca="1" si="81"/>
        <v>7.6676187394041908E-3</v>
      </c>
      <c r="I666" s="18"/>
      <c r="J666" s="121">
        <f t="shared" ca="1" si="84"/>
        <v>1000000</v>
      </c>
      <c r="K666" s="121">
        <f t="shared" ca="1" si="85"/>
        <v>-1000000</v>
      </c>
      <c r="M666" s="82">
        <f t="shared" ca="1" si="82"/>
        <v>4.209940554776994E-2</v>
      </c>
      <c r="N666" s="18"/>
      <c r="O666" s="122">
        <f t="shared" ca="1" si="86"/>
        <v>1000000</v>
      </c>
      <c r="P666" s="122">
        <f t="shared" ca="1" si="87"/>
        <v>1000000</v>
      </c>
      <c r="R666" s="108">
        <f t="shared" ca="1" si="83"/>
        <v>4.1158109984276603E-2</v>
      </c>
    </row>
    <row r="667" spans="1:18" x14ac:dyDescent="0.2">
      <c r="A667" s="17"/>
      <c r="B667" s="137">
        <v>652</v>
      </c>
      <c r="C667" s="120">
        <f ca="1">'s1'!I670</f>
        <v>174.99896648522963</v>
      </c>
      <c r="D667" s="120">
        <f ca="1">'s1'!J670</f>
        <v>75.722642253813163</v>
      </c>
      <c r="E667" s="28"/>
      <c r="F667" s="19">
        <f t="shared" ca="1" si="80"/>
        <v>5.2983655517355515E-3</v>
      </c>
      <c r="H667" s="19">
        <f t="shared" ca="1" si="81"/>
        <v>2.9424292412570011E-2</v>
      </c>
      <c r="I667" s="18"/>
      <c r="J667" s="121">
        <f t="shared" ca="1" si="84"/>
        <v>1000000</v>
      </c>
      <c r="K667" s="121">
        <f t="shared" ca="1" si="85"/>
        <v>-1000000</v>
      </c>
      <c r="M667" s="82">
        <f t="shared" ca="1" si="82"/>
        <v>3.8095267366087683E-2</v>
      </c>
      <c r="N667" s="18"/>
      <c r="O667" s="122">
        <f t="shared" ca="1" si="86"/>
        <v>174.99896648522963</v>
      </c>
      <c r="P667" s="122">
        <f t="shared" ca="1" si="87"/>
        <v>75.722642253813163</v>
      </c>
      <c r="R667" s="108">
        <f t="shared" ca="1" si="83"/>
        <v>3.7727542547107508E-2</v>
      </c>
    </row>
    <row r="668" spans="1:18" x14ac:dyDescent="0.2">
      <c r="A668" s="17"/>
      <c r="B668" s="137">
        <v>653</v>
      </c>
      <c r="C668" s="120">
        <f ca="1">'s1'!I671</f>
        <v>175.84754273949093</v>
      </c>
      <c r="D668" s="120">
        <f ca="1">'s1'!J671</f>
        <v>83.490326396427804</v>
      </c>
      <c r="E668" s="28"/>
      <c r="F668" s="19">
        <f t="shared" ca="1" si="80"/>
        <v>1.0004728830510829E-2</v>
      </c>
      <c r="H668" s="19">
        <f t="shared" ca="1" si="81"/>
        <v>6.1138633598216774E-3</v>
      </c>
      <c r="I668" s="18"/>
      <c r="J668" s="121">
        <f t="shared" ca="1" si="84"/>
        <v>1000000</v>
      </c>
      <c r="K668" s="121">
        <f t="shared" ca="1" si="85"/>
        <v>-1000000</v>
      </c>
      <c r="M668" s="82">
        <f t="shared" ca="1" si="82"/>
        <v>1.1409296611827319E-2</v>
      </c>
      <c r="N668" s="18"/>
      <c r="O668" s="122">
        <f t="shared" ca="1" si="86"/>
        <v>1000000</v>
      </c>
      <c r="P668" s="122">
        <f t="shared" ca="1" si="87"/>
        <v>1000000</v>
      </c>
      <c r="R668" s="108">
        <f t="shared" ca="1" si="83"/>
        <v>1.9349123405733104E-3</v>
      </c>
    </row>
    <row r="669" spans="1:18" x14ac:dyDescent="0.2">
      <c r="A669" s="17"/>
      <c r="B669" s="137">
        <v>654</v>
      </c>
      <c r="C669" s="120">
        <f ca="1">'s1'!I672</f>
        <v>179.79831101961997</v>
      </c>
      <c r="D669" s="120">
        <f ca="1">'s1'!J672</f>
        <v>73.903533432906926</v>
      </c>
      <c r="E669" s="28"/>
      <c r="F669" s="19">
        <f t="shared" ca="1" si="80"/>
        <v>1.0040504665714262E-2</v>
      </c>
      <c r="H669" s="19">
        <f t="shared" ca="1" si="81"/>
        <v>2.5994195812966147E-2</v>
      </c>
      <c r="I669" s="18"/>
      <c r="J669" s="121">
        <f t="shared" ca="1" si="84"/>
        <v>1000000</v>
      </c>
      <c r="K669" s="121">
        <f t="shared" ca="1" si="85"/>
        <v>-1000000</v>
      </c>
      <c r="M669" s="82">
        <f t="shared" ca="1" si="82"/>
        <v>4.5651968297534033E-2</v>
      </c>
      <c r="N669" s="18"/>
      <c r="O669" s="122">
        <f t="shared" ca="1" si="86"/>
        <v>1000000</v>
      </c>
      <c r="P669" s="122">
        <f t="shared" ca="1" si="87"/>
        <v>1000000</v>
      </c>
      <c r="R669" s="108">
        <f t="shared" ca="1" si="83"/>
        <v>2.1416520150316742E-3</v>
      </c>
    </row>
    <row r="670" spans="1:18" x14ac:dyDescent="0.2">
      <c r="A670" s="17"/>
      <c r="B670" s="137">
        <v>655</v>
      </c>
      <c r="C670" s="120">
        <f ca="1">'s1'!I673</f>
        <v>165.5050300497372</v>
      </c>
      <c r="D670" s="120">
        <f ca="1">'s1'!J673</f>
        <v>75.851436419935823</v>
      </c>
      <c r="E670" s="28"/>
      <c r="F670" s="19">
        <f t="shared" ca="1" si="80"/>
        <v>7.5092006476962462E-3</v>
      </c>
      <c r="H670" s="19">
        <f t="shared" ca="1" si="81"/>
        <v>2.3992704087398491E-2</v>
      </c>
      <c r="I670" s="18"/>
      <c r="J670" s="121">
        <f t="shared" ca="1" si="84"/>
        <v>1000000</v>
      </c>
      <c r="K670" s="121">
        <f t="shared" ca="1" si="85"/>
        <v>-1000000</v>
      </c>
      <c r="M670" s="82">
        <f t="shared" ca="1" si="82"/>
        <v>4.013667463817213E-2</v>
      </c>
      <c r="N670" s="18"/>
      <c r="O670" s="122">
        <f t="shared" ca="1" si="86"/>
        <v>165.5050300497372</v>
      </c>
      <c r="P670" s="122">
        <f t="shared" ca="1" si="87"/>
        <v>75.851436419935823</v>
      </c>
      <c r="R670" s="108">
        <f t="shared" ca="1" si="83"/>
        <v>2.193755162856208E-3</v>
      </c>
    </row>
    <row r="671" spans="1:18" x14ac:dyDescent="0.2">
      <c r="A671" s="17"/>
      <c r="B671" s="137">
        <v>656</v>
      </c>
      <c r="C671" s="120">
        <f ca="1">'s1'!I674</f>
        <v>172.42997853270143</v>
      </c>
      <c r="D671" s="120">
        <f ca="1">'s1'!J674</f>
        <v>76.944863755877364</v>
      </c>
      <c r="E671" s="28"/>
      <c r="F671" s="19">
        <f t="shared" ca="1" si="80"/>
        <v>2.2457756304065671E-2</v>
      </c>
      <c r="H671" s="19">
        <f t="shared" ca="1" si="81"/>
        <v>2.3336439448086714E-2</v>
      </c>
      <c r="I671" s="18"/>
      <c r="J671" s="121">
        <f t="shared" ca="1" si="84"/>
        <v>1000000</v>
      </c>
      <c r="K671" s="121">
        <f t="shared" ca="1" si="85"/>
        <v>-1000000</v>
      </c>
      <c r="M671" s="82">
        <f t="shared" ca="1" si="82"/>
        <v>7.511642716748855E-2</v>
      </c>
      <c r="N671" s="18"/>
      <c r="O671" s="122">
        <f t="shared" ca="1" si="86"/>
        <v>1000000</v>
      </c>
      <c r="P671" s="122">
        <f t="shared" ca="1" si="87"/>
        <v>1000000</v>
      </c>
      <c r="R671" s="108">
        <f t="shared" ca="1" si="83"/>
        <v>1.9045344517940033E-2</v>
      </c>
    </row>
    <row r="672" spans="1:18" x14ac:dyDescent="0.2">
      <c r="A672" s="17"/>
      <c r="B672" s="137">
        <v>657</v>
      </c>
      <c r="C672" s="120">
        <f ca="1">'s1'!I675</f>
        <v>160.34749469646715</v>
      </c>
      <c r="D672" s="120">
        <f ca="1">'s1'!J675</f>
        <v>76.149701282619105</v>
      </c>
      <c r="E672" s="28"/>
      <c r="F672" s="19">
        <f t="shared" ca="1" si="80"/>
        <v>2.2404942679337349E-4</v>
      </c>
      <c r="H672" s="19">
        <f t="shared" ca="1" si="81"/>
        <v>2.279204125104873E-3</v>
      </c>
      <c r="I672" s="18"/>
      <c r="J672" s="121">
        <f t="shared" ca="1" si="84"/>
        <v>1000000</v>
      </c>
      <c r="K672" s="121">
        <f t="shared" ca="1" si="85"/>
        <v>-1000000</v>
      </c>
      <c r="M672" s="82">
        <f t="shared" ca="1" si="82"/>
        <v>3.8184616823652387E-2</v>
      </c>
      <c r="N672" s="18"/>
      <c r="O672" s="122">
        <f t="shared" ca="1" si="86"/>
        <v>1000000</v>
      </c>
      <c r="P672" s="122">
        <f t="shared" ca="1" si="87"/>
        <v>1000000</v>
      </c>
      <c r="R672" s="108">
        <f t="shared" ca="1" si="83"/>
        <v>5.6801288157513614E-4</v>
      </c>
    </row>
    <row r="673" spans="1:18" x14ac:dyDescent="0.2">
      <c r="A673" s="17"/>
      <c r="B673" s="137">
        <v>658</v>
      </c>
      <c r="C673" s="120">
        <f ca="1">'s1'!I676</f>
        <v>180.91552338212702</v>
      </c>
      <c r="D673" s="120">
        <f ca="1">'s1'!J676</f>
        <v>81.045061551483059</v>
      </c>
      <c r="E673" s="28"/>
      <c r="F673" s="19">
        <f t="shared" ca="1" si="80"/>
        <v>2.0996800604449924E-2</v>
      </c>
      <c r="H673" s="19">
        <f t="shared" ca="1" si="81"/>
        <v>4.0878251064820362E-2</v>
      </c>
      <c r="I673" s="18"/>
      <c r="J673" s="121">
        <f t="shared" ca="1" si="84"/>
        <v>1000000</v>
      </c>
      <c r="K673" s="121">
        <f t="shared" ca="1" si="85"/>
        <v>-1000000</v>
      </c>
      <c r="M673" s="82">
        <f t="shared" ca="1" si="82"/>
        <v>1.5220364926585959E-2</v>
      </c>
      <c r="N673" s="18"/>
      <c r="O673" s="122">
        <f t="shared" ca="1" si="86"/>
        <v>1000000</v>
      </c>
      <c r="P673" s="122">
        <f t="shared" ca="1" si="87"/>
        <v>1000000</v>
      </c>
      <c r="R673" s="108">
        <f t="shared" ca="1" si="83"/>
        <v>8.268469510056449E-3</v>
      </c>
    </row>
    <row r="674" spans="1:18" x14ac:dyDescent="0.2">
      <c r="A674" s="17"/>
      <c r="B674" s="137">
        <v>659</v>
      </c>
      <c r="C674" s="120">
        <f ca="1">'s1'!I677</f>
        <v>175.7883865767547</v>
      </c>
      <c r="D674" s="120">
        <f ca="1">'s1'!J677</f>
        <v>80.326719778684762</v>
      </c>
      <c r="E674" s="28"/>
      <c r="F674" s="19">
        <f t="shared" ca="1" si="80"/>
        <v>3.2660962381990871E-2</v>
      </c>
      <c r="H674" s="19">
        <f t="shared" ca="1" si="81"/>
        <v>6.5834228853296192E-2</v>
      </c>
      <c r="I674" s="18"/>
      <c r="J674" s="121">
        <f t="shared" ca="1" si="84"/>
        <v>1000000</v>
      </c>
      <c r="K674" s="121">
        <f t="shared" ca="1" si="85"/>
        <v>-1000000</v>
      </c>
      <c r="M674" s="82">
        <f t="shared" ca="1" si="82"/>
        <v>3.7027775879222985E-2</v>
      </c>
      <c r="N674" s="18"/>
      <c r="O674" s="122">
        <f t="shared" ca="1" si="86"/>
        <v>1000000</v>
      </c>
      <c r="P674" s="122">
        <f t="shared" ca="1" si="87"/>
        <v>1000000</v>
      </c>
      <c r="R674" s="108">
        <f t="shared" ca="1" si="83"/>
        <v>5.9978754798825223E-3</v>
      </c>
    </row>
    <row r="675" spans="1:18" x14ac:dyDescent="0.2">
      <c r="A675" s="17"/>
      <c r="B675" s="137">
        <v>660</v>
      </c>
      <c r="C675" s="120">
        <f ca="1">'s1'!I678</f>
        <v>182.04723745711743</v>
      </c>
      <c r="D675" s="120">
        <f ca="1">'s1'!J678</f>
        <v>75.444535310569833</v>
      </c>
      <c r="E675" s="28"/>
      <c r="F675" s="19">
        <f t="shared" ca="1" si="80"/>
        <v>3.5683243992708337E-3</v>
      </c>
      <c r="H675" s="19">
        <f t="shared" ca="1" si="81"/>
        <v>5.1597119742465898E-2</v>
      </c>
      <c r="I675" s="18"/>
      <c r="J675" s="121">
        <f t="shared" ca="1" si="84"/>
        <v>1000000</v>
      </c>
      <c r="K675" s="121">
        <f t="shared" ca="1" si="85"/>
        <v>-1000000</v>
      </c>
      <c r="M675" s="82">
        <f t="shared" ca="1" si="82"/>
        <v>2.8309925984048533E-2</v>
      </c>
      <c r="N675" s="18"/>
      <c r="O675" s="122">
        <f t="shared" ca="1" si="86"/>
        <v>182.04723745711743</v>
      </c>
      <c r="P675" s="122">
        <f t="shared" ca="1" si="87"/>
        <v>75.444535310569833</v>
      </c>
      <c r="R675" s="108">
        <f t="shared" ca="1" si="83"/>
        <v>2.0317368491867785E-2</v>
      </c>
    </row>
    <row r="676" spans="1:18" x14ac:dyDescent="0.2">
      <c r="A676" s="17"/>
      <c r="B676" s="137">
        <v>661</v>
      </c>
      <c r="C676" s="120">
        <f ca="1">'s1'!I679</f>
        <v>170.85289313004836</v>
      </c>
      <c r="D676" s="120">
        <f ca="1">'s1'!J679</f>
        <v>79.098670110882765</v>
      </c>
      <c r="E676" s="28"/>
      <c r="F676" s="19">
        <f t="shared" ca="1" si="80"/>
        <v>6.0766095384493903E-3</v>
      </c>
      <c r="H676" s="19">
        <f t="shared" ca="1" si="81"/>
        <v>7.5649344880620542E-2</v>
      </c>
      <c r="I676" s="18"/>
      <c r="J676" s="121">
        <f t="shared" ca="1" si="84"/>
        <v>170.85289313004836</v>
      </c>
      <c r="K676" s="121">
        <f t="shared" ca="1" si="85"/>
        <v>79.098670110882765</v>
      </c>
      <c r="M676" s="82">
        <f t="shared" ca="1" si="82"/>
        <v>3.0174911742898596E-2</v>
      </c>
      <c r="N676" s="18"/>
      <c r="O676" s="122">
        <f t="shared" ca="1" si="86"/>
        <v>1000000</v>
      </c>
      <c r="P676" s="122">
        <f t="shared" ca="1" si="87"/>
        <v>1000000</v>
      </c>
      <c r="R676" s="108">
        <f t="shared" ca="1" si="83"/>
        <v>1.8280090595244023E-2</v>
      </c>
    </row>
    <row r="677" spans="1:18" x14ac:dyDescent="0.2">
      <c r="A677" s="17"/>
      <c r="B677" s="137">
        <v>662</v>
      </c>
      <c r="C677" s="120">
        <f ca="1">'s1'!I680</f>
        <v>167.56696150311382</v>
      </c>
      <c r="D677" s="120">
        <f ca="1">'s1'!J680</f>
        <v>74.528171115336335</v>
      </c>
      <c r="E677" s="28"/>
      <c r="F677" s="19">
        <f t="shared" ca="1" si="80"/>
        <v>3.090694158680205E-3</v>
      </c>
      <c r="H677" s="19">
        <f t="shared" ca="1" si="81"/>
        <v>4.3496860266650166E-2</v>
      </c>
      <c r="I677" s="18"/>
      <c r="J677" s="121">
        <f t="shared" ca="1" si="84"/>
        <v>1000000</v>
      </c>
      <c r="K677" s="121">
        <f t="shared" ca="1" si="85"/>
        <v>-1000000</v>
      </c>
      <c r="M677" s="82">
        <f t="shared" ca="1" si="82"/>
        <v>5.5646912597432353E-2</v>
      </c>
      <c r="N677" s="18"/>
      <c r="O677" s="122">
        <f t="shared" ca="1" si="86"/>
        <v>167.56696150311382</v>
      </c>
      <c r="P677" s="122">
        <f t="shared" ca="1" si="87"/>
        <v>74.528171115336335</v>
      </c>
      <c r="R677" s="108">
        <f t="shared" ca="1" si="83"/>
        <v>2.8898683696685603E-2</v>
      </c>
    </row>
    <row r="678" spans="1:18" x14ac:dyDescent="0.2">
      <c r="A678" s="17"/>
      <c r="B678" s="137">
        <v>663</v>
      </c>
      <c r="C678" s="120">
        <f ca="1">'s1'!I681</f>
        <v>159.06542184302106</v>
      </c>
      <c r="D678" s="120">
        <f ca="1">'s1'!J681</f>
        <v>70.542304776720499</v>
      </c>
      <c r="E678" s="28"/>
      <c r="F678" s="19">
        <f t="shared" ca="1" si="80"/>
        <v>1.8952657875927002E-3</v>
      </c>
      <c r="H678" s="19">
        <f t="shared" ca="1" si="81"/>
        <v>1.3314509000533718E-2</v>
      </c>
      <c r="I678" s="18"/>
      <c r="J678" s="121">
        <f t="shared" ca="1" si="84"/>
        <v>1000000</v>
      </c>
      <c r="K678" s="121">
        <f t="shared" ca="1" si="85"/>
        <v>-1000000</v>
      </c>
      <c r="M678" s="82">
        <f t="shared" ca="1" si="82"/>
        <v>2.4546581968105542E-2</v>
      </c>
      <c r="N678" s="18"/>
      <c r="O678" s="122">
        <f t="shared" ca="1" si="86"/>
        <v>1000000</v>
      </c>
      <c r="P678" s="122">
        <f t="shared" ca="1" si="87"/>
        <v>1000000</v>
      </c>
      <c r="R678" s="108">
        <f t="shared" ca="1" si="83"/>
        <v>2.6709849175481975E-3</v>
      </c>
    </row>
    <row r="679" spans="1:18" x14ac:dyDescent="0.2">
      <c r="A679" s="17"/>
      <c r="B679" s="137">
        <v>664</v>
      </c>
      <c r="C679" s="120">
        <f ca="1">'s1'!I682</f>
        <v>185.09013823646484</v>
      </c>
      <c r="D679" s="120">
        <f ca="1">'s1'!J682</f>
        <v>88.521088606705717</v>
      </c>
      <c r="E679" s="28"/>
      <c r="F679" s="19">
        <f t="shared" ca="1" si="80"/>
        <v>1.9711508980562474E-2</v>
      </c>
      <c r="H679" s="19">
        <f t="shared" ca="1" si="81"/>
        <v>1.6879564851306192E-2</v>
      </c>
      <c r="I679" s="18"/>
      <c r="J679" s="121">
        <f t="shared" ca="1" si="84"/>
        <v>1000000</v>
      </c>
      <c r="K679" s="121">
        <f t="shared" ca="1" si="85"/>
        <v>-1000000</v>
      </c>
      <c r="M679" s="82">
        <f t="shared" ca="1" si="82"/>
        <v>6.4117791449579283E-4</v>
      </c>
      <c r="N679" s="18"/>
      <c r="O679" s="122">
        <f t="shared" ca="1" si="86"/>
        <v>1000000</v>
      </c>
      <c r="P679" s="122">
        <f t="shared" ca="1" si="87"/>
        <v>1000000</v>
      </c>
      <c r="R679" s="108">
        <f t="shared" ca="1" si="83"/>
        <v>2.5559367903373854E-3</v>
      </c>
    </row>
    <row r="680" spans="1:18" x14ac:dyDescent="0.2">
      <c r="A680" s="17"/>
      <c r="B680" s="137">
        <v>665</v>
      </c>
      <c r="C680" s="120">
        <f ca="1">'s1'!I683</f>
        <v>191.58216063105169</v>
      </c>
      <c r="D680" s="120">
        <f ca="1">'s1'!J683</f>
        <v>86.365237958102952</v>
      </c>
      <c r="E680" s="28"/>
      <c r="F680" s="19">
        <f t="shared" ca="1" si="80"/>
        <v>2.402565659348412E-3</v>
      </c>
      <c r="H680" s="19">
        <f t="shared" ca="1" si="81"/>
        <v>1.9529125005454201E-2</v>
      </c>
      <c r="I680" s="18"/>
      <c r="J680" s="121">
        <f t="shared" ca="1" si="84"/>
        <v>1000000</v>
      </c>
      <c r="K680" s="121">
        <f t="shared" ca="1" si="85"/>
        <v>-1000000</v>
      </c>
      <c r="M680" s="82">
        <f t="shared" ca="1" si="82"/>
        <v>5.4239387456500154E-3</v>
      </c>
      <c r="N680" s="18"/>
      <c r="O680" s="122">
        <f t="shared" ca="1" si="86"/>
        <v>1000000</v>
      </c>
      <c r="P680" s="122">
        <f t="shared" ca="1" si="87"/>
        <v>1000000</v>
      </c>
      <c r="R680" s="108">
        <f t="shared" ca="1" si="83"/>
        <v>4.2024431425997699E-4</v>
      </c>
    </row>
    <row r="681" spans="1:18" x14ac:dyDescent="0.2">
      <c r="A681" s="17"/>
      <c r="B681" s="137">
        <v>666</v>
      </c>
      <c r="C681" s="120">
        <f ca="1">'s1'!I684</f>
        <v>171.19991845985138</v>
      </c>
      <c r="D681" s="120">
        <f ca="1">'s1'!J684</f>
        <v>77.993585027141748</v>
      </c>
      <c r="E681" s="28"/>
      <c r="F681" s="19">
        <f t="shared" ca="1" si="80"/>
        <v>2.5965231749283369E-3</v>
      </c>
      <c r="H681" s="19">
        <f t="shared" ca="1" si="81"/>
        <v>3.835755777237273E-3</v>
      </c>
      <c r="I681" s="18"/>
      <c r="J681" s="121">
        <f t="shared" ca="1" si="84"/>
        <v>171.19991845985138</v>
      </c>
      <c r="K681" s="121">
        <f t="shared" ca="1" si="85"/>
        <v>77.993585027141748</v>
      </c>
      <c r="M681" s="82">
        <f t="shared" ca="1" si="82"/>
        <v>8.4489040057030479E-2</v>
      </c>
      <c r="N681" s="18"/>
      <c r="O681" s="122">
        <f t="shared" ca="1" si="86"/>
        <v>1000000</v>
      </c>
      <c r="P681" s="122">
        <f t="shared" ca="1" si="87"/>
        <v>1000000</v>
      </c>
      <c r="R681" s="108">
        <f t="shared" ca="1" si="83"/>
        <v>2.683852922917962E-2</v>
      </c>
    </row>
    <row r="682" spans="1:18" x14ac:dyDescent="0.2">
      <c r="A682" s="17"/>
      <c r="B682" s="137">
        <v>667</v>
      </c>
      <c r="C682" s="120">
        <f ca="1">'s1'!I685</f>
        <v>195.06310723645475</v>
      </c>
      <c r="D682" s="120">
        <f ca="1">'s1'!J685</f>
        <v>85.839095651859495</v>
      </c>
      <c r="E682" s="28"/>
      <c r="F682" s="19">
        <f t="shared" ca="1" si="80"/>
        <v>4.9970135937525374E-3</v>
      </c>
      <c r="H682" s="19">
        <f t="shared" ca="1" si="81"/>
        <v>2.7731168940203612E-3</v>
      </c>
      <c r="I682" s="18"/>
      <c r="J682" s="121">
        <f t="shared" ca="1" si="84"/>
        <v>1000000</v>
      </c>
      <c r="K682" s="121">
        <f t="shared" ca="1" si="85"/>
        <v>-1000000</v>
      </c>
      <c r="M682" s="82">
        <f t="shared" ca="1" si="82"/>
        <v>8.2511718092633992E-3</v>
      </c>
      <c r="N682" s="18"/>
      <c r="O682" s="122">
        <f t="shared" ca="1" si="86"/>
        <v>1000000</v>
      </c>
      <c r="P682" s="122">
        <f t="shared" ca="1" si="87"/>
        <v>1000000</v>
      </c>
      <c r="R682" s="108">
        <f t="shared" ca="1" si="83"/>
        <v>4.7998586609414762E-4</v>
      </c>
    </row>
    <row r="683" spans="1:18" x14ac:dyDescent="0.2">
      <c r="A683" s="17"/>
      <c r="B683" s="137">
        <v>668</v>
      </c>
      <c r="C683" s="120">
        <f ca="1">'s1'!I686</f>
        <v>175.29597450288827</v>
      </c>
      <c r="D683" s="120">
        <f ca="1">'s1'!J686</f>
        <v>73.208698346122844</v>
      </c>
      <c r="E683" s="28"/>
      <c r="F683" s="19">
        <f t="shared" ca="1" si="80"/>
        <v>3.586603593406402E-3</v>
      </c>
      <c r="H683" s="19">
        <f t="shared" ca="1" si="81"/>
        <v>1.1479619179476815E-2</v>
      </c>
      <c r="I683" s="18"/>
      <c r="J683" s="121">
        <f t="shared" ca="1" si="84"/>
        <v>1000000</v>
      </c>
      <c r="K683" s="121">
        <f t="shared" ca="1" si="85"/>
        <v>-1000000</v>
      </c>
      <c r="M683" s="82">
        <f t="shared" ca="1" si="82"/>
        <v>1.6828540717920202E-2</v>
      </c>
      <c r="N683" s="18"/>
      <c r="O683" s="122">
        <f t="shared" ca="1" si="86"/>
        <v>1000000</v>
      </c>
      <c r="P683" s="122">
        <f t="shared" ca="1" si="87"/>
        <v>1000000</v>
      </c>
      <c r="R683" s="108">
        <f t="shared" ca="1" si="83"/>
        <v>1.7318401049367958E-2</v>
      </c>
    </row>
    <row r="684" spans="1:18" x14ac:dyDescent="0.2">
      <c r="A684" s="17"/>
      <c r="B684" s="137">
        <v>669</v>
      </c>
      <c r="C684" s="120">
        <f ca="1">'s1'!I687</f>
        <v>192.86458679150823</v>
      </c>
      <c r="D684" s="120">
        <f ca="1">'s1'!J687</f>
        <v>77.333514316354041</v>
      </c>
      <c r="E684" s="28"/>
      <c r="F684" s="19">
        <f t="shared" ca="1" si="80"/>
        <v>4.5270652490506918E-3</v>
      </c>
      <c r="H684" s="19">
        <f t="shared" ca="1" si="81"/>
        <v>1.4513693184689551E-2</v>
      </c>
      <c r="I684" s="18"/>
      <c r="J684" s="121">
        <f t="shared" ca="1" si="84"/>
        <v>1000000</v>
      </c>
      <c r="K684" s="121">
        <f t="shared" ca="1" si="85"/>
        <v>-1000000</v>
      </c>
      <c r="M684" s="82">
        <f t="shared" ca="1" si="82"/>
        <v>7.3204921122825665E-3</v>
      </c>
      <c r="N684" s="18"/>
      <c r="O684" s="122">
        <f t="shared" ca="1" si="86"/>
        <v>1000000</v>
      </c>
      <c r="P684" s="122">
        <f t="shared" ca="1" si="87"/>
        <v>1000000</v>
      </c>
      <c r="R684" s="108">
        <f t="shared" ca="1" si="83"/>
        <v>3.2556725426491042E-4</v>
      </c>
    </row>
    <row r="685" spans="1:18" x14ac:dyDescent="0.2">
      <c r="A685" s="17"/>
      <c r="B685" s="137">
        <v>670</v>
      </c>
      <c r="C685" s="120">
        <f ca="1">'s1'!I688</f>
        <v>186.8606941462898</v>
      </c>
      <c r="D685" s="120">
        <f ca="1">'s1'!J688</f>
        <v>85.30394437576264</v>
      </c>
      <c r="E685" s="28"/>
      <c r="F685" s="19">
        <f t="shared" ca="1" si="80"/>
        <v>9.1648273731564298E-3</v>
      </c>
      <c r="H685" s="19">
        <f t="shared" ca="1" si="81"/>
        <v>4.4294233532689548E-2</v>
      </c>
      <c r="I685" s="18"/>
      <c r="J685" s="121">
        <f t="shared" ca="1" si="84"/>
        <v>1000000</v>
      </c>
      <c r="K685" s="121">
        <f t="shared" ca="1" si="85"/>
        <v>-1000000</v>
      </c>
      <c r="M685" s="82">
        <f t="shared" ca="1" si="82"/>
        <v>5.9276870335616301E-3</v>
      </c>
      <c r="N685" s="18"/>
      <c r="O685" s="122">
        <f t="shared" ca="1" si="86"/>
        <v>1000000</v>
      </c>
      <c r="P685" s="122">
        <f t="shared" ca="1" si="87"/>
        <v>1000000</v>
      </c>
      <c r="R685" s="108">
        <f t="shared" ca="1" si="83"/>
        <v>1.8758189752267722E-3</v>
      </c>
    </row>
    <row r="686" spans="1:18" x14ac:dyDescent="0.2">
      <c r="A686" s="17"/>
      <c r="B686" s="137">
        <v>671</v>
      </c>
      <c r="C686" s="120">
        <f ca="1">'s1'!I689</f>
        <v>178.50264547306475</v>
      </c>
      <c r="D686" s="120">
        <f ca="1">'s1'!J689</f>
        <v>75.633193062148905</v>
      </c>
      <c r="E686" s="28"/>
      <c r="F686" s="19">
        <f t="shared" ca="1" si="80"/>
        <v>4.5692841342905612E-3</v>
      </c>
      <c r="H686" s="19">
        <f t="shared" ca="1" si="81"/>
        <v>1.6909699206809629E-2</v>
      </c>
      <c r="I686" s="18"/>
      <c r="J686" s="121">
        <f t="shared" ca="1" si="84"/>
        <v>1000000</v>
      </c>
      <c r="K686" s="121">
        <f t="shared" ca="1" si="85"/>
        <v>-1000000</v>
      </c>
      <c r="M686" s="82">
        <f t="shared" ca="1" si="82"/>
        <v>1.9105281584118942E-2</v>
      </c>
      <c r="N686" s="18"/>
      <c r="O686" s="122">
        <f t="shared" ca="1" si="86"/>
        <v>178.50264547306475</v>
      </c>
      <c r="P686" s="122">
        <f t="shared" ca="1" si="87"/>
        <v>75.633193062148905</v>
      </c>
      <c r="R686" s="108">
        <f t="shared" ca="1" si="83"/>
        <v>1.4336757428461926E-2</v>
      </c>
    </row>
    <row r="687" spans="1:18" x14ac:dyDescent="0.2">
      <c r="A687" s="17"/>
      <c r="B687" s="137">
        <v>672</v>
      </c>
      <c r="C687" s="120">
        <f ca="1">'s1'!I690</f>
        <v>177.59537025167359</v>
      </c>
      <c r="D687" s="120">
        <f ca="1">'s1'!J690</f>
        <v>75.736128554201898</v>
      </c>
      <c r="E687" s="28"/>
      <c r="F687" s="19">
        <f t="shared" ca="1" si="80"/>
        <v>1.4787246379507311E-2</v>
      </c>
      <c r="H687" s="19">
        <f t="shared" ca="1" si="81"/>
        <v>4.1342672908713282E-2</v>
      </c>
      <c r="I687" s="18"/>
      <c r="J687" s="121">
        <f t="shared" ca="1" si="84"/>
        <v>1000000</v>
      </c>
      <c r="K687" s="121">
        <f t="shared" ca="1" si="85"/>
        <v>-1000000</v>
      </c>
      <c r="M687" s="82">
        <f t="shared" ca="1" si="82"/>
        <v>9.3058765014175426E-2</v>
      </c>
      <c r="N687" s="18"/>
      <c r="O687" s="122">
        <f t="shared" ca="1" si="86"/>
        <v>177.59537025167359</v>
      </c>
      <c r="P687" s="122">
        <f t="shared" ca="1" si="87"/>
        <v>75.736128554201898</v>
      </c>
      <c r="R687" s="108">
        <f t="shared" ca="1" si="83"/>
        <v>1.7423297018326202E-2</v>
      </c>
    </row>
    <row r="688" spans="1:18" x14ac:dyDescent="0.2">
      <c r="A688" s="17"/>
      <c r="B688" s="137">
        <v>673</v>
      </c>
      <c r="C688" s="120">
        <f ca="1">'s1'!I691</f>
        <v>175.0538986792549</v>
      </c>
      <c r="D688" s="120">
        <f ca="1">'s1'!J691</f>
        <v>75.91206978017793</v>
      </c>
      <c r="E688" s="28"/>
      <c r="F688" s="19">
        <f t="shared" ca="1" si="80"/>
        <v>2.5037921410044305E-2</v>
      </c>
      <c r="H688" s="19">
        <f t="shared" ca="1" si="81"/>
        <v>1.807924178423333E-2</v>
      </c>
      <c r="I688" s="18"/>
      <c r="J688" s="121">
        <f t="shared" ca="1" si="84"/>
        <v>1000000</v>
      </c>
      <c r="K688" s="121">
        <f t="shared" ca="1" si="85"/>
        <v>-1000000</v>
      </c>
      <c r="M688" s="82">
        <f t="shared" ca="1" si="82"/>
        <v>1.4818276684356278E-2</v>
      </c>
      <c r="N688" s="18"/>
      <c r="O688" s="122">
        <f t="shared" ca="1" si="86"/>
        <v>175.0538986792549</v>
      </c>
      <c r="P688" s="122">
        <f t="shared" ca="1" si="87"/>
        <v>75.91206978017793</v>
      </c>
      <c r="R688" s="108">
        <f t="shared" ca="1" si="83"/>
        <v>3.1626574449734851E-2</v>
      </c>
    </row>
    <row r="689" spans="1:18" x14ac:dyDescent="0.2">
      <c r="A689" s="17"/>
      <c r="B689" s="137">
        <v>674</v>
      </c>
      <c r="C689" s="120">
        <f ca="1">'s1'!I692</f>
        <v>189.58320918433293</v>
      </c>
      <c r="D689" s="120">
        <f ca="1">'s1'!J692</f>
        <v>83.150858923766151</v>
      </c>
      <c r="E689" s="28"/>
      <c r="F689" s="19">
        <f t="shared" ca="1" si="80"/>
        <v>1.4220554968145532E-2</v>
      </c>
      <c r="H689" s="19">
        <f t="shared" ca="1" si="81"/>
        <v>8.4542005907238676E-3</v>
      </c>
      <c r="I689" s="18"/>
      <c r="J689" s="121">
        <f t="shared" ca="1" si="84"/>
        <v>1000000</v>
      </c>
      <c r="K689" s="121">
        <f t="shared" ca="1" si="85"/>
        <v>-1000000</v>
      </c>
      <c r="M689" s="82">
        <f t="shared" ca="1" si="82"/>
        <v>1.4924153220577795E-2</v>
      </c>
      <c r="N689" s="18"/>
      <c r="O689" s="122">
        <f t="shared" ca="1" si="86"/>
        <v>1000000</v>
      </c>
      <c r="P689" s="122">
        <f t="shared" ca="1" si="87"/>
        <v>1000000</v>
      </c>
      <c r="R689" s="108">
        <f t="shared" ca="1" si="83"/>
        <v>5.7356657148294656E-3</v>
      </c>
    </row>
    <row r="690" spans="1:18" x14ac:dyDescent="0.2">
      <c r="A690" s="17"/>
      <c r="B690" s="137">
        <v>675</v>
      </c>
      <c r="C690" s="120">
        <f ca="1">'s1'!I693</f>
        <v>186.09676573400876</v>
      </c>
      <c r="D690" s="120">
        <f ca="1">'s1'!J693</f>
        <v>80.858314817482025</v>
      </c>
      <c r="E690" s="28"/>
      <c r="F690" s="19">
        <f t="shared" ca="1" si="80"/>
        <v>1.4224471459220808E-2</v>
      </c>
      <c r="H690" s="19">
        <f t="shared" ca="1" si="81"/>
        <v>2.1586419071591503E-2</v>
      </c>
      <c r="I690" s="18"/>
      <c r="J690" s="121">
        <f t="shared" ca="1" si="84"/>
        <v>1000000</v>
      </c>
      <c r="K690" s="121">
        <f t="shared" ca="1" si="85"/>
        <v>-1000000</v>
      </c>
      <c r="M690" s="82">
        <f t="shared" ca="1" si="82"/>
        <v>4.0067837600595048E-2</v>
      </c>
      <c r="N690" s="18"/>
      <c r="O690" s="122">
        <f t="shared" ca="1" si="86"/>
        <v>1000000</v>
      </c>
      <c r="P690" s="122">
        <f t="shared" ca="1" si="87"/>
        <v>1000000</v>
      </c>
      <c r="R690" s="108">
        <f t="shared" ca="1" si="83"/>
        <v>1.5292900367288444E-2</v>
      </c>
    </row>
    <row r="691" spans="1:18" x14ac:dyDescent="0.2">
      <c r="A691" s="17"/>
      <c r="B691" s="137">
        <v>676</v>
      </c>
      <c r="C691" s="120">
        <f ca="1">'s1'!I694</f>
        <v>169.04010053708663</v>
      </c>
      <c r="D691" s="120">
        <f ca="1">'s1'!J694</f>
        <v>75.903916888414685</v>
      </c>
      <c r="E691" s="28"/>
      <c r="F691" s="19">
        <f t="shared" ca="1" si="80"/>
        <v>3.961519511821397E-3</v>
      </c>
      <c r="H691" s="19">
        <f t="shared" ca="1" si="81"/>
        <v>2.0676089744792944E-2</v>
      </c>
      <c r="I691" s="18"/>
      <c r="J691" s="121">
        <f t="shared" ca="1" si="84"/>
        <v>169.04010053708663</v>
      </c>
      <c r="K691" s="121">
        <f t="shared" ca="1" si="85"/>
        <v>75.903916888414685</v>
      </c>
      <c r="M691" s="82">
        <f t="shared" ca="1" si="82"/>
        <v>1.9379236964000918E-2</v>
      </c>
      <c r="N691" s="18"/>
      <c r="O691" s="122">
        <f t="shared" ca="1" si="86"/>
        <v>169.04010053708663</v>
      </c>
      <c r="P691" s="122">
        <f t="shared" ca="1" si="87"/>
        <v>75.903916888414685</v>
      </c>
      <c r="R691" s="108">
        <f t="shared" ca="1" si="83"/>
        <v>2.8659918962967743E-2</v>
      </c>
    </row>
    <row r="692" spans="1:18" x14ac:dyDescent="0.2">
      <c r="A692" s="17"/>
      <c r="B692" s="137">
        <v>677</v>
      </c>
      <c r="C692" s="120">
        <f ca="1">'s1'!I695</f>
        <v>184.40858381733483</v>
      </c>
      <c r="D692" s="120">
        <f ca="1">'s1'!J695</f>
        <v>88.055081525802706</v>
      </c>
      <c r="E692" s="28"/>
      <c r="F692" s="19">
        <f t="shared" ca="1" si="80"/>
        <v>2.2486895600752333E-2</v>
      </c>
      <c r="H692" s="19">
        <f t="shared" ca="1" si="81"/>
        <v>7.9108399742753993E-3</v>
      </c>
      <c r="I692" s="18"/>
      <c r="J692" s="121">
        <f t="shared" ca="1" si="84"/>
        <v>1000000</v>
      </c>
      <c r="K692" s="121">
        <f t="shared" ca="1" si="85"/>
        <v>-1000000</v>
      </c>
      <c r="M692" s="82">
        <f t="shared" ca="1" si="82"/>
        <v>1.984579496966535E-3</v>
      </c>
      <c r="N692" s="18"/>
      <c r="O692" s="122">
        <f t="shared" ca="1" si="86"/>
        <v>1000000</v>
      </c>
      <c r="P692" s="122">
        <f t="shared" ca="1" si="87"/>
        <v>1000000</v>
      </c>
      <c r="R692" s="108">
        <f t="shared" ca="1" si="83"/>
        <v>1.8122570804142962E-2</v>
      </c>
    </row>
    <row r="693" spans="1:18" x14ac:dyDescent="0.2">
      <c r="A693" s="17"/>
      <c r="B693" s="137">
        <v>678</v>
      </c>
      <c r="C693" s="120">
        <f ca="1">'s1'!I696</f>
        <v>193.44057230001465</v>
      </c>
      <c r="D693" s="120">
        <f ca="1">'s1'!J696</f>
        <v>86.201893547441415</v>
      </c>
      <c r="E693" s="28"/>
      <c r="F693" s="19">
        <f t="shared" ca="1" si="80"/>
        <v>1.1797723189426155E-2</v>
      </c>
      <c r="H693" s="19">
        <f t="shared" ca="1" si="81"/>
        <v>2.2584414335468768E-2</v>
      </c>
      <c r="I693" s="18"/>
      <c r="J693" s="121">
        <f t="shared" ca="1" si="84"/>
        <v>1000000</v>
      </c>
      <c r="K693" s="121">
        <f t="shared" ca="1" si="85"/>
        <v>-1000000</v>
      </c>
      <c r="M693" s="82">
        <f t="shared" ca="1" si="82"/>
        <v>3.6372598947418903E-3</v>
      </c>
      <c r="N693" s="18"/>
      <c r="O693" s="122">
        <f t="shared" ca="1" si="86"/>
        <v>1000000</v>
      </c>
      <c r="P693" s="122">
        <f t="shared" ca="1" si="87"/>
        <v>1000000</v>
      </c>
      <c r="R693" s="108">
        <f t="shared" ca="1" si="83"/>
        <v>7.8970723409828227E-4</v>
      </c>
    </row>
    <row r="694" spans="1:18" x14ac:dyDescent="0.2">
      <c r="A694" s="17"/>
      <c r="B694" s="137">
        <v>679</v>
      </c>
      <c r="C694" s="120">
        <f ca="1">'s1'!I697</f>
        <v>164.29508677067969</v>
      </c>
      <c r="D694" s="120">
        <f ca="1">'s1'!J697</f>
        <v>75.036830443595463</v>
      </c>
      <c r="E694" s="28"/>
      <c r="F694" s="19">
        <f t="shared" ca="1" si="80"/>
        <v>2.3641830866665799E-3</v>
      </c>
      <c r="H694" s="19">
        <f t="shared" ca="1" si="81"/>
        <v>4.0732899842356451E-2</v>
      </c>
      <c r="I694" s="18"/>
      <c r="J694" s="121">
        <f t="shared" ca="1" si="84"/>
        <v>1000000</v>
      </c>
      <c r="K694" s="121">
        <f t="shared" ca="1" si="85"/>
        <v>-1000000</v>
      </c>
      <c r="M694" s="82">
        <f t="shared" ca="1" si="82"/>
        <v>2.8606572824230705E-2</v>
      </c>
      <c r="N694" s="18"/>
      <c r="O694" s="122">
        <f t="shared" ca="1" si="86"/>
        <v>164.29508677067969</v>
      </c>
      <c r="P694" s="122">
        <f t="shared" ca="1" si="87"/>
        <v>75.036830443595463</v>
      </c>
      <c r="R694" s="108">
        <f t="shared" ca="1" si="83"/>
        <v>6.2865326839795241E-3</v>
      </c>
    </row>
    <row r="695" spans="1:18" x14ac:dyDescent="0.2">
      <c r="A695" s="17"/>
      <c r="B695" s="137">
        <v>680</v>
      </c>
      <c r="C695" s="120">
        <f ca="1">'s1'!I698</f>
        <v>165.29931407562862</v>
      </c>
      <c r="D695" s="120">
        <f ca="1">'s1'!J698</f>
        <v>79.366170181149897</v>
      </c>
      <c r="E695" s="28"/>
      <c r="F695" s="19">
        <f t="shared" ca="1" si="80"/>
        <v>4.2956065670155721E-3</v>
      </c>
      <c r="H695" s="19">
        <f t="shared" ca="1" si="81"/>
        <v>1.0197336076794291E-2</v>
      </c>
      <c r="I695" s="18"/>
      <c r="J695" s="121">
        <f t="shared" ca="1" si="84"/>
        <v>1000000</v>
      </c>
      <c r="K695" s="121">
        <f t="shared" ca="1" si="85"/>
        <v>-1000000</v>
      </c>
      <c r="M695" s="82">
        <f t="shared" ca="1" si="82"/>
        <v>4.200142831367086E-2</v>
      </c>
      <c r="N695" s="18"/>
      <c r="O695" s="122">
        <f t="shared" ca="1" si="86"/>
        <v>1000000</v>
      </c>
      <c r="P695" s="122">
        <f t="shared" ca="1" si="87"/>
        <v>1000000</v>
      </c>
      <c r="R695" s="108">
        <f t="shared" ca="1" si="83"/>
        <v>2.9274151129486041E-3</v>
      </c>
    </row>
    <row r="696" spans="1:18" x14ac:dyDescent="0.2">
      <c r="A696" s="17"/>
      <c r="B696" s="137">
        <v>681</v>
      </c>
      <c r="C696" s="120">
        <f ca="1">'s1'!I699</f>
        <v>171.61579278633707</v>
      </c>
      <c r="D696" s="120">
        <f ca="1">'s1'!J699</f>
        <v>76.152402009700708</v>
      </c>
      <c r="E696" s="28"/>
      <c r="F696" s="19">
        <f t="shared" ca="1" si="80"/>
        <v>9.4107028816514011E-3</v>
      </c>
      <c r="H696" s="19">
        <f t="shared" ca="1" si="81"/>
        <v>2.6164653446471696E-2</v>
      </c>
      <c r="I696" s="18"/>
      <c r="J696" s="121">
        <f t="shared" ca="1" si="84"/>
        <v>171.61579278633707</v>
      </c>
      <c r="K696" s="121">
        <f t="shared" ca="1" si="85"/>
        <v>76.152402009700708</v>
      </c>
      <c r="M696" s="82">
        <f t="shared" ca="1" si="82"/>
        <v>6.7907445497039809E-2</v>
      </c>
      <c r="N696" s="18"/>
      <c r="O696" s="122">
        <f t="shared" ca="1" si="86"/>
        <v>1000000</v>
      </c>
      <c r="P696" s="122">
        <f t="shared" ca="1" si="87"/>
        <v>1000000</v>
      </c>
      <c r="R696" s="108">
        <f t="shared" ca="1" si="83"/>
        <v>4.7250735693090427E-2</v>
      </c>
    </row>
    <row r="697" spans="1:18" x14ac:dyDescent="0.2">
      <c r="A697" s="17"/>
      <c r="B697" s="137">
        <v>682</v>
      </c>
      <c r="C697" s="120">
        <f ca="1">'s1'!I700</f>
        <v>191.48148873888934</v>
      </c>
      <c r="D697" s="120">
        <f ca="1">'s1'!J700</f>
        <v>83.408565018932379</v>
      </c>
      <c r="E697" s="28"/>
      <c r="F697" s="19">
        <f t="shared" ca="1" si="80"/>
        <v>5.5267176602457422E-3</v>
      </c>
      <c r="H697" s="19">
        <f t="shared" ca="1" si="81"/>
        <v>4.5162488298873864E-2</v>
      </c>
      <c r="I697" s="18"/>
      <c r="J697" s="121">
        <f t="shared" ca="1" si="84"/>
        <v>1000000</v>
      </c>
      <c r="K697" s="121">
        <f t="shared" ca="1" si="85"/>
        <v>-1000000</v>
      </c>
      <c r="M697" s="82">
        <f t="shared" ca="1" si="82"/>
        <v>7.4511407403625787E-3</v>
      </c>
      <c r="N697" s="18"/>
      <c r="O697" s="122">
        <f t="shared" ca="1" si="86"/>
        <v>1000000</v>
      </c>
      <c r="P697" s="122">
        <f t="shared" ca="1" si="87"/>
        <v>1000000</v>
      </c>
      <c r="R697" s="108">
        <f t="shared" ca="1" si="83"/>
        <v>1.9584548326230665E-3</v>
      </c>
    </row>
    <row r="698" spans="1:18" x14ac:dyDescent="0.2">
      <c r="A698" s="17"/>
      <c r="B698" s="137">
        <v>683</v>
      </c>
      <c r="C698" s="120">
        <f ca="1">'s1'!I701</f>
        <v>185.49450917413026</v>
      </c>
      <c r="D698" s="120">
        <f ca="1">'s1'!J701</f>
        <v>84.018543355925758</v>
      </c>
      <c r="E698" s="28"/>
      <c r="F698" s="19">
        <f t="shared" ca="1" si="80"/>
        <v>1.6758595833013097E-2</v>
      </c>
      <c r="H698" s="19">
        <f t="shared" ca="1" si="81"/>
        <v>1.910331692194453E-2</v>
      </c>
      <c r="I698" s="18"/>
      <c r="J698" s="121">
        <f t="shared" ca="1" si="84"/>
        <v>1000000</v>
      </c>
      <c r="K698" s="121">
        <f t="shared" ca="1" si="85"/>
        <v>-1000000</v>
      </c>
      <c r="M698" s="82">
        <f t="shared" ca="1" si="82"/>
        <v>2.1649467565371151E-3</v>
      </c>
      <c r="N698" s="18"/>
      <c r="O698" s="122">
        <f t="shared" ca="1" si="86"/>
        <v>1000000</v>
      </c>
      <c r="P698" s="122">
        <f t="shared" ca="1" si="87"/>
        <v>1000000</v>
      </c>
      <c r="R698" s="108">
        <f t="shared" ca="1" si="83"/>
        <v>1.1552422527539852E-2</v>
      </c>
    </row>
    <row r="699" spans="1:18" x14ac:dyDescent="0.2">
      <c r="A699" s="17"/>
      <c r="B699" s="137">
        <v>684</v>
      </c>
      <c r="C699" s="120">
        <f ca="1">'s1'!I702</f>
        <v>192.58640587914482</v>
      </c>
      <c r="D699" s="120">
        <f ca="1">'s1'!J702</f>
        <v>91.310951159957611</v>
      </c>
      <c r="E699" s="28"/>
      <c r="F699" s="19">
        <f t="shared" ca="1" si="80"/>
        <v>1.5704351085293788E-2</v>
      </c>
      <c r="H699" s="19">
        <f t="shared" ca="1" si="81"/>
        <v>1.8203046920177927E-3</v>
      </c>
      <c r="I699" s="18"/>
      <c r="J699" s="121">
        <f t="shared" ca="1" si="84"/>
        <v>1000000</v>
      </c>
      <c r="K699" s="121">
        <f t="shared" ca="1" si="85"/>
        <v>-1000000</v>
      </c>
      <c r="M699" s="82">
        <f t="shared" ca="1" si="82"/>
        <v>8.3835866286556134E-5</v>
      </c>
      <c r="N699" s="18"/>
      <c r="O699" s="122">
        <f t="shared" ca="1" si="86"/>
        <v>1000000</v>
      </c>
      <c r="P699" s="122">
        <f t="shared" ca="1" si="87"/>
        <v>1000000</v>
      </c>
      <c r="R699" s="108">
        <f t="shared" ca="1" si="83"/>
        <v>3.3509478756846138E-3</v>
      </c>
    </row>
    <row r="700" spans="1:18" x14ac:dyDescent="0.2">
      <c r="A700" s="17"/>
      <c r="B700" s="137">
        <v>685</v>
      </c>
      <c r="C700" s="120">
        <f ca="1">'s1'!I703</f>
        <v>175.69523638047153</v>
      </c>
      <c r="D700" s="120">
        <f ca="1">'s1'!J703</f>
        <v>78.445927685437951</v>
      </c>
      <c r="E700" s="28"/>
      <c r="F700" s="19">
        <f t="shared" ca="1" si="80"/>
        <v>3.5411648003537459E-2</v>
      </c>
      <c r="H700" s="19">
        <f t="shared" ca="1" si="81"/>
        <v>2.7476653664028874E-2</v>
      </c>
      <c r="I700" s="18"/>
      <c r="J700" s="121">
        <f t="shared" ca="1" si="84"/>
        <v>1000000</v>
      </c>
      <c r="K700" s="121">
        <f t="shared" ca="1" si="85"/>
        <v>-1000000</v>
      </c>
      <c r="M700" s="82">
        <f t="shared" ca="1" si="82"/>
        <v>2.0362922535425539E-2</v>
      </c>
      <c r="N700" s="18"/>
      <c r="O700" s="122">
        <f t="shared" ca="1" si="86"/>
        <v>1000000</v>
      </c>
      <c r="P700" s="122">
        <f t="shared" ca="1" si="87"/>
        <v>1000000</v>
      </c>
      <c r="R700" s="108">
        <f t="shared" ca="1" si="83"/>
        <v>1.1439181473838898E-2</v>
      </c>
    </row>
    <row r="701" spans="1:18" x14ac:dyDescent="0.2">
      <c r="A701" s="17"/>
      <c r="B701" s="137">
        <v>686</v>
      </c>
      <c r="C701" s="120">
        <f ca="1">'s1'!I704</f>
        <v>170.89631522642298</v>
      </c>
      <c r="D701" s="120">
        <f ca="1">'s1'!J704</f>
        <v>74.613361071238245</v>
      </c>
      <c r="E701" s="28"/>
      <c r="F701" s="19">
        <f t="shared" ca="1" si="80"/>
        <v>1.4400421019184161E-2</v>
      </c>
      <c r="H701" s="19">
        <f t="shared" ca="1" si="81"/>
        <v>2.142568438899219E-2</v>
      </c>
      <c r="I701" s="18"/>
      <c r="J701" s="121">
        <f t="shared" ca="1" si="84"/>
        <v>170.89631522642298</v>
      </c>
      <c r="K701" s="121">
        <f t="shared" ca="1" si="85"/>
        <v>74.613361071238245</v>
      </c>
      <c r="M701" s="82">
        <f t="shared" ca="1" si="82"/>
        <v>5.0561887901077053E-2</v>
      </c>
      <c r="N701" s="18"/>
      <c r="O701" s="122">
        <f t="shared" ca="1" si="86"/>
        <v>170.89631522642298</v>
      </c>
      <c r="P701" s="122">
        <f t="shared" ca="1" si="87"/>
        <v>74.613361071238245</v>
      </c>
      <c r="R701" s="108">
        <f t="shared" ca="1" si="83"/>
        <v>4.043186145731438E-2</v>
      </c>
    </row>
    <row r="702" spans="1:18" x14ac:dyDescent="0.2">
      <c r="A702" s="17"/>
      <c r="B702" s="137">
        <v>687</v>
      </c>
      <c r="C702" s="120">
        <f ca="1">'s1'!I705</f>
        <v>163.96568786983696</v>
      </c>
      <c r="D702" s="120">
        <f ca="1">'s1'!J705</f>
        <v>70.60286826177061</v>
      </c>
      <c r="E702" s="28"/>
      <c r="F702" s="19">
        <f t="shared" ca="1" si="80"/>
        <v>3.5837630823433203E-3</v>
      </c>
      <c r="H702" s="19">
        <f t="shared" ca="1" si="81"/>
        <v>3.9371605485305026E-3</v>
      </c>
      <c r="I702" s="18"/>
      <c r="J702" s="121">
        <f t="shared" ca="1" si="84"/>
        <v>1000000</v>
      </c>
      <c r="K702" s="121">
        <f t="shared" ca="1" si="85"/>
        <v>-1000000</v>
      </c>
      <c r="M702" s="82">
        <f t="shared" ca="1" si="82"/>
        <v>5.7441165957692712E-3</v>
      </c>
      <c r="N702" s="18"/>
      <c r="O702" s="122">
        <f t="shared" ca="1" si="86"/>
        <v>1000000</v>
      </c>
      <c r="P702" s="122">
        <f t="shared" ca="1" si="87"/>
        <v>1000000</v>
      </c>
      <c r="R702" s="108">
        <f t="shared" ca="1" si="83"/>
        <v>6.1085751417243074E-3</v>
      </c>
    </row>
    <row r="703" spans="1:18" x14ac:dyDescent="0.2">
      <c r="A703" s="17"/>
      <c r="B703" s="137">
        <v>688</v>
      </c>
      <c r="C703" s="120">
        <f ca="1">'s1'!I706</f>
        <v>165.6636508285352</v>
      </c>
      <c r="D703" s="120">
        <f ca="1">'s1'!J706</f>
        <v>71.145310490791431</v>
      </c>
      <c r="E703" s="28"/>
      <c r="F703" s="19">
        <f t="shared" ca="1" si="80"/>
        <v>8.5958049751038365E-3</v>
      </c>
      <c r="H703" s="19">
        <f t="shared" ca="1" si="81"/>
        <v>4.7788264299993269E-3</v>
      </c>
      <c r="I703" s="18"/>
      <c r="J703" s="121">
        <f t="shared" ca="1" si="84"/>
        <v>1000000</v>
      </c>
      <c r="K703" s="121">
        <f t="shared" ca="1" si="85"/>
        <v>-1000000</v>
      </c>
      <c r="M703" s="82">
        <f t="shared" ca="1" si="82"/>
        <v>3.2933295021204019E-3</v>
      </c>
      <c r="N703" s="18"/>
      <c r="O703" s="122">
        <f t="shared" ca="1" si="86"/>
        <v>1000000</v>
      </c>
      <c r="P703" s="122">
        <f t="shared" ca="1" si="87"/>
        <v>1000000</v>
      </c>
      <c r="R703" s="108">
        <f t="shared" ca="1" si="83"/>
        <v>1.7909695266083193E-3</v>
      </c>
    </row>
    <row r="704" spans="1:18" x14ac:dyDescent="0.2">
      <c r="A704" s="17"/>
      <c r="B704" s="137">
        <v>689</v>
      </c>
      <c r="C704" s="120">
        <f ca="1">'s1'!I707</f>
        <v>196.96693667368464</v>
      </c>
      <c r="D704" s="120">
        <f ca="1">'s1'!J707</f>
        <v>83.659736722673472</v>
      </c>
      <c r="E704" s="28"/>
      <c r="F704" s="19">
        <f t="shared" ca="1" si="80"/>
        <v>8.4692232631009489E-4</v>
      </c>
      <c r="H704" s="19">
        <f t="shared" ca="1" si="81"/>
        <v>4.3489518389569293E-3</v>
      </c>
      <c r="I704" s="18"/>
      <c r="J704" s="121">
        <f t="shared" ca="1" si="84"/>
        <v>1000000</v>
      </c>
      <c r="K704" s="121">
        <f t="shared" ca="1" si="85"/>
        <v>-1000000</v>
      </c>
      <c r="M704" s="82">
        <f t="shared" ca="1" si="82"/>
        <v>7.0571203515174914E-3</v>
      </c>
      <c r="N704" s="18"/>
      <c r="O704" s="122">
        <f t="shared" ca="1" si="86"/>
        <v>1000000</v>
      </c>
      <c r="P704" s="122">
        <f t="shared" ca="1" si="87"/>
        <v>1000000</v>
      </c>
      <c r="R704" s="108">
        <f t="shared" ca="1" si="83"/>
        <v>5.1674533209265469E-4</v>
      </c>
    </row>
    <row r="705" spans="1:18" x14ac:dyDescent="0.2">
      <c r="A705" s="17"/>
      <c r="B705" s="137">
        <v>690</v>
      </c>
      <c r="C705" s="120">
        <f ca="1">'s1'!I708</f>
        <v>197.79578152190629</v>
      </c>
      <c r="D705" s="120">
        <f ca="1">'s1'!J708</f>
        <v>85.989610933251242</v>
      </c>
      <c r="E705" s="28"/>
      <c r="F705" s="19">
        <f t="shared" ca="1" si="80"/>
        <v>8.0401634849092147E-3</v>
      </c>
      <c r="H705" s="19">
        <f t="shared" ca="1" si="81"/>
        <v>2.7342871811759603E-3</v>
      </c>
      <c r="I705" s="18"/>
      <c r="J705" s="121">
        <f t="shared" ca="1" si="84"/>
        <v>1000000</v>
      </c>
      <c r="K705" s="121">
        <f t="shared" ca="1" si="85"/>
        <v>-1000000</v>
      </c>
      <c r="M705" s="82">
        <f t="shared" ca="1" si="82"/>
        <v>3.1547987268437162E-4</v>
      </c>
      <c r="N705" s="18"/>
      <c r="O705" s="122">
        <f t="shared" ca="1" si="86"/>
        <v>1000000</v>
      </c>
      <c r="P705" s="122">
        <f t="shared" ca="1" si="87"/>
        <v>1000000</v>
      </c>
      <c r="R705" s="108">
        <f t="shared" ca="1" si="83"/>
        <v>1.2636448567518888E-4</v>
      </c>
    </row>
    <row r="706" spans="1:18" x14ac:dyDescent="0.2">
      <c r="A706" s="17"/>
      <c r="B706" s="137">
        <v>691</v>
      </c>
      <c r="C706" s="120">
        <f ca="1">'s1'!I709</f>
        <v>173.20327789751929</v>
      </c>
      <c r="D706" s="120">
        <f ca="1">'s1'!J709</f>
        <v>81.643204066975144</v>
      </c>
      <c r="E706" s="28"/>
      <c r="F706" s="19">
        <f t="shared" ca="1" si="80"/>
        <v>9.3430786146909278E-3</v>
      </c>
      <c r="H706" s="19">
        <f t="shared" ca="1" si="81"/>
        <v>1.0352952577921381E-2</v>
      </c>
      <c r="I706" s="18"/>
      <c r="J706" s="121">
        <f t="shared" ca="1" si="84"/>
        <v>1000000</v>
      </c>
      <c r="K706" s="121">
        <f t="shared" ca="1" si="85"/>
        <v>-1000000</v>
      </c>
      <c r="M706" s="82">
        <f t="shared" ca="1" si="82"/>
        <v>4.3115855823654421E-3</v>
      </c>
      <c r="N706" s="18"/>
      <c r="O706" s="122">
        <f t="shared" ca="1" si="86"/>
        <v>1000000</v>
      </c>
      <c r="P706" s="122">
        <f t="shared" ca="1" si="87"/>
        <v>1000000</v>
      </c>
      <c r="R706" s="108">
        <f t="shared" ca="1" si="83"/>
        <v>4.8099710565715187E-2</v>
      </c>
    </row>
    <row r="707" spans="1:18" x14ac:dyDescent="0.2">
      <c r="A707" s="17"/>
      <c r="B707" s="137">
        <v>692</v>
      </c>
      <c r="C707" s="120">
        <f ca="1">'s1'!I710</f>
        <v>190.98392508492293</v>
      </c>
      <c r="D707" s="120">
        <f ca="1">'s1'!J710</f>
        <v>78.165119064132</v>
      </c>
      <c r="E707" s="28"/>
      <c r="F707" s="19">
        <f t="shared" ca="1" si="80"/>
        <v>1.1635998787746064E-2</v>
      </c>
      <c r="H707" s="19">
        <f t="shared" ca="1" si="81"/>
        <v>1.1914561199444049E-2</v>
      </c>
      <c r="I707" s="18"/>
      <c r="J707" s="121">
        <f t="shared" ca="1" si="84"/>
        <v>1000000</v>
      </c>
      <c r="K707" s="121">
        <f t="shared" ca="1" si="85"/>
        <v>-1000000</v>
      </c>
      <c r="M707" s="82">
        <f t="shared" ca="1" si="82"/>
        <v>3.9399282845874933E-2</v>
      </c>
      <c r="N707" s="18"/>
      <c r="O707" s="122">
        <f t="shared" ca="1" si="86"/>
        <v>1000000</v>
      </c>
      <c r="P707" s="122">
        <f t="shared" ca="1" si="87"/>
        <v>1000000</v>
      </c>
      <c r="R707" s="108">
        <f t="shared" ca="1" si="83"/>
        <v>1.1480550255792367E-3</v>
      </c>
    </row>
    <row r="708" spans="1:18" x14ac:dyDescent="0.2">
      <c r="A708" s="17"/>
      <c r="B708" s="137">
        <v>693</v>
      </c>
      <c r="C708" s="120">
        <f ca="1">'s1'!I711</f>
        <v>170.32192006111393</v>
      </c>
      <c r="D708" s="120">
        <f ca="1">'s1'!J711</f>
        <v>69.600661573393964</v>
      </c>
      <c r="E708" s="28"/>
      <c r="F708" s="19">
        <f t="shared" ca="1" si="80"/>
        <v>7.0464369875726908E-3</v>
      </c>
      <c r="H708" s="19">
        <f t="shared" ca="1" si="81"/>
        <v>3.7681029155843971E-3</v>
      </c>
      <c r="I708" s="18"/>
      <c r="J708" s="121">
        <f t="shared" ca="1" si="84"/>
        <v>170.32192006111393</v>
      </c>
      <c r="K708" s="121">
        <f t="shared" ca="1" si="85"/>
        <v>69.600661573393964</v>
      </c>
      <c r="M708" s="82">
        <f t="shared" ca="1" si="82"/>
        <v>1.7185538779908759E-2</v>
      </c>
      <c r="N708" s="18"/>
      <c r="O708" s="122">
        <f t="shared" ca="1" si="86"/>
        <v>1000000</v>
      </c>
      <c r="P708" s="122">
        <f t="shared" ca="1" si="87"/>
        <v>1000000</v>
      </c>
      <c r="R708" s="108">
        <f t="shared" ca="1" si="83"/>
        <v>1.429951099494714E-2</v>
      </c>
    </row>
    <row r="709" spans="1:18" x14ac:dyDescent="0.2">
      <c r="A709" s="17"/>
      <c r="B709" s="137">
        <v>694</v>
      </c>
      <c r="C709" s="120">
        <f ca="1">'s1'!I712</f>
        <v>180.49034428925535</v>
      </c>
      <c r="D709" s="120">
        <f ca="1">'s1'!J712</f>
        <v>84.169572539046797</v>
      </c>
      <c r="E709" s="28"/>
      <c r="F709" s="19">
        <f t="shared" ca="1" si="80"/>
        <v>2.7488991856513687E-2</v>
      </c>
      <c r="H709" s="19">
        <f t="shared" ca="1" si="81"/>
        <v>2.4943992129538798E-2</v>
      </c>
      <c r="I709" s="18"/>
      <c r="J709" s="121">
        <f t="shared" ca="1" si="84"/>
        <v>1000000</v>
      </c>
      <c r="K709" s="121">
        <f t="shared" ca="1" si="85"/>
        <v>-1000000</v>
      </c>
      <c r="M709" s="82">
        <f t="shared" ca="1" si="82"/>
        <v>9.4576240602432526E-3</v>
      </c>
      <c r="N709" s="18"/>
      <c r="O709" s="122">
        <f t="shared" ca="1" si="86"/>
        <v>1000000</v>
      </c>
      <c r="P709" s="122">
        <f t="shared" ca="1" si="87"/>
        <v>1000000</v>
      </c>
      <c r="R709" s="108">
        <f t="shared" ca="1" si="83"/>
        <v>2.1019818800401317E-2</v>
      </c>
    </row>
    <row r="710" spans="1:18" x14ac:dyDescent="0.2">
      <c r="A710" s="17"/>
      <c r="B710" s="137">
        <v>695</v>
      </c>
      <c r="C710" s="120">
        <f ca="1">'s1'!I713</f>
        <v>160.77638677984424</v>
      </c>
      <c r="D710" s="120">
        <f ca="1">'s1'!J713</f>
        <v>71.442503953179099</v>
      </c>
      <c r="E710" s="28"/>
      <c r="F710" s="19">
        <f t="shared" ca="1" si="80"/>
        <v>2.1745142800811976E-3</v>
      </c>
      <c r="H710" s="19">
        <f t="shared" ca="1" si="81"/>
        <v>2.4366686227773578E-3</v>
      </c>
      <c r="I710" s="18"/>
      <c r="J710" s="121">
        <f t="shared" ca="1" si="84"/>
        <v>1000000</v>
      </c>
      <c r="K710" s="121">
        <f t="shared" ca="1" si="85"/>
        <v>-1000000</v>
      </c>
      <c r="M710" s="82">
        <f t="shared" ca="1" si="82"/>
        <v>1.0392418741699353E-2</v>
      </c>
      <c r="N710" s="18"/>
      <c r="O710" s="122">
        <f t="shared" ca="1" si="86"/>
        <v>1000000</v>
      </c>
      <c r="P710" s="122">
        <f t="shared" ca="1" si="87"/>
        <v>1000000</v>
      </c>
      <c r="R710" s="108">
        <f t="shared" ca="1" si="83"/>
        <v>9.7644020977954698E-3</v>
      </c>
    </row>
    <row r="711" spans="1:18" x14ac:dyDescent="0.2">
      <c r="A711" s="17"/>
      <c r="B711" s="137">
        <v>696</v>
      </c>
      <c r="C711" s="120">
        <f ca="1">'s1'!I714</f>
        <v>165.04017891550606</v>
      </c>
      <c r="D711" s="120">
        <f ca="1">'s1'!J714</f>
        <v>71.870267277954412</v>
      </c>
      <c r="E711" s="28"/>
      <c r="F711" s="19">
        <f t="shared" ca="1" si="80"/>
        <v>9.3835187518043102E-3</v>
      </c>
      <c r="H711" s="19">
        <f t="shared" ca="1" si="81"/>
        <v>1.2016150902321271E-2</v>
      </c>
      <c r="I711" s="18"/>
      <c r="J711" s="121">
        <f t="shared" ca="1" si="84"/>
        <v>1000000</v>
      </c>
      <c r="K711" s="121">
        <f t="shared" ca="1" si="85"/>
        <v>-1000000</v>
      </c>
      <c r="M711" s="82">
        <f t="shared" ca="1" si="82"/>
        <v>2.7851323163650347E-2</v>
      </c>
      <c r="N711" s="18"/>
      <c r="O711" s="122">
        <f t="shared" ca="1" si="86"/>
        <v>1000000</v>
      </c>
      <c r="P711" s="122">
        <f t="shared" ca="1" si="87"/>
        <v>1000000</v>
      </c>
      <c r="R711" s="108">
        <f t="shared" ca="1" si="83"/>
        <v>1.5377023633836757E-2</v>
      </c>
    </row>
    <row r="712" spans="1:18" x14ac:dyDescent="0.2">
      <c r="A712" s="17"/>
      <c r="B712" s="137">
        <v>697</v>
      </c>
      <c r="C712" s="120">
        <f ca="1">'s1'!I715</f>
        <v>187.15266746969525</v>
      </c>
      <c r="D712" s="120">
        <f ca="1">'s1'!J715</f>
        <v>83.137720141073515</v>
      </c>
      <c r="E712" s="28"/>
      <c r="F712" s="19">
        <f t="shared" ca="1" si="80"/>
        <v>3.024063098605706E-2</v>
      </c>
      <c r="H712" s="19">
        <f t="shared" ca="1" si="81"/>
        <v>2.2971118486864631E-2</v>
      </c>
      <c r="I712" s="18"/>
      <c r="J712" s="121">
        <f t="shared" ca="1" si="84"/>
        <v>1000000</v>
      </c>
      <c r="K712" s="121">
        <f t="shared" ca="1" si="85"/>
        <v>-1000000</v>
      </c>
      <c r="M712" s="82">
        <f t="shared" ca="1" si="82"/>
        <v>1.7832305921890206E-2</v>
      </c>
      <c r="N712" s="18"/>
      <c r="O712" s="122">
        <f t="shared" ca="1" si="86"/>
        <v>1000000</v>
      </c>
      <c r="P712" s="122">
        <f t="shared" ca="1" si="87"/>
        <v>1000000</v>
      </c>
      <c r="R712" s="108">
        <f t="shared" ca="1" si="83"/>
        <v>6.0664326829550051E-3</v>
      </c>
    </row>
    <row r="713" spans="1:18" x14ac:dyDescent="0.2">
      <c r="A713" s="17"/>
      <c r="B713" s="137">
        <v>698</v>
      </c>
      <c r="C713" s="120">
        <f ca="1">'s1'!I716</f>
        <v>190.20925351283626</v>
      </c>
      <c r="D713" s="120">
        <f ca="1">'s1'!J716</f>
        <v>89.361159746359434</v>
      </c>
      <c r="E713" s="28"/>
      <c r="F713" s="19">
        <f t="shared" ca="1" si="80"/>
        <v>9.3573655820558509E-3</v>
      </c>
      <c r="H713" s="19">
        <f t="shared" ca="1" si="81"/>
        <v>3.66703857280795E-3</v>
      </c>
      <c r="I713" s="18"/>
      <c r="J713" s="121">
        <f t="shared" ca="1" si="84"/>
        <v>1000000</v>
      </c>
      <c r="K713" s="121">
        <f t="shared" ca="1" si="85"/>
        <v>-1000000</v>
      </c>
      <c r="M713" s="82">
        <f t="shared" ca="1" si="82"/>
        <v>1.0772299416971596E-4</v>
      </c>
      <c r="N713" s="18"/>
      <c r="O713" s="122">
        <f t="shared" ca="1" si="86"/>
        <v>1000000</v>
      </c>
      <c r="P713" s="122">
        <f t="shared" ca="1" si="87"/>
        <v>1000000</v>
      </c>
      <c r="R713" s="108">
        <f t="shared" ca="1" si="83"/>
        <v>3.453475476379848E-3</v>
      </c>
    </row>
    <row r="714" spans="1:18" x14ac:dyDescent="0.2">
      <c r="A714" s="17"/>
      <c r="B714" s="137">
        <v>699</v>
      </c>
      <c r="C714" s="120">
        <f ca="1">'s1'!I717</f>
        <v>183.36600673216358</v>
      </c>
      <c r="D714" s="120">
        <f ca="1">'s1'!J717</f>
        <v>82.802815218469945</v>
      </c>
      <c r="E714" s="28"/>
      <c r="F714" s="19">
        <f t="shared" ca="1" si="80"/>
        <v>3.7629247392627969E-2</v>
      </c>
      <c r="H714" s="19">
        <f t="shared" ca="1" si="81"/>
        <v>2.5292744463773342E-2</v>
      </c>
      <c r="I714" s="18"/>
      <c r="J714" s="121">
        <f t="shared" ca="1" si="84"/>
        <v>1000000</v>
      </c>
      <c r="K714" s="121">
        <f t="shared" ca="1" si="85"/>
        <v>-1000000</v>
      </c>
      <c r="M714" s="82">
        <f t="shared" ca="1" si="82"/>
        <v>2.8190549107677754E-2</v>
      </c>
      <c r="N714" s="18"/>
      <c r="O714" s="122">
        <f t="shared" ca="1" si="86"/>
        <v>1000000</v>
      </c>
      <c r="P714" s="122">
        <f t="shared" ca="1" si="87"/>
        <v>1000000</v>
      </c>
      <c r="R714" s="108">
        <f t="shared" ca="1" si="83"/>
        <v>1.7378156173421616E-2</v>
      </c>
    </row>
    <row r="715" spans="1:18" x14ac:dyDescent="0.2">
      <c r="A715" s="17"/>
      <c r="B715" s="137">
        <v>700</v>
      </c>
      <c r="C715" s="120">
        <f ca="1">'s1'!I718</f>
        <v>171.99119906231755</v>
      </c>
      <c r="D715" s="120">
        <f ca="1">'s1'!J718</f>
        <v>79.328598564937266</v>
      </c>
      <c r="E715" s="28"/>
      <c r="F715" s="19">
        <f t="shared" ca="1" si="80"/>
        <v>2.7252600444095002E-2</v>
      </c>
      <c r="H715" s="19">
        <f t="shared" ca="1" si="81"/>
        <v>4.3767192897881439E-2</v>
      </c>
      <c r="I715" s="18"/>
      <c r="J715" s="121">
        <f t="shared" ca="1" si="84"/>
        <v>171.99119906231755</v>
      </c>
      <c r="K715" s="121">
        <f t="shared" ca="1" si="85"/>
        <v>79.328598564937266</v>
      </c>
      <c r="M715" s="82">
        <f t="shared" ca="1" si="82"/>
        <v>1.2404463421911392E-2</v>
      </c>
      <c r="N715" s="18"/>
      <c r="O715" s="122">
        <f t="shared" ca="1" si="86"/>
        <v>1000000</v>
      </c>
      <c r="P715" s="122">
        <f t="shared" ca="1" si="87"/>
        <v>1000000</v>
      </c>
      <c r="R715" s="108">
        <f t="shared" ca="1" si="83"/>
        <v>1.5227591018399864E-2</v>
      </c>
    </row>
    <row r="716" spans="1:18" x14ac:dyDescent="0.2">
      <c r="A716" s="17"/>
      <c r="B716" s="137">
        <v>701</v>
      </c>
      <c r="C716" s="120">
        <f ca="1">'s1'!I719</f>
        <v>190.03468720363705</v>
      </c>
      <c r="D716" s="120">
        <f ca="1">'s1'!J719</f>
        <v>82.980858671037623</v>
      </c>
      <c r="E716" s="28"/>
      <c r="F716" s="19">
        <f t="shared" ca="1" si="80"/>
        <v>1.0778531252677361E-2</v>
      </c>
      <c r="H716" s="19">
        <f t="shared" ca="1" si="81"/>
        <v>6.2617650678987002E-2</v>
      </c>
      <c r="I716" s="18"/>
      <c r="J716" s="121">
        <f t="shared" ca="1" si="84"/>
        <v>1000000</v>
      </c>
      <c r="K716" s="121">
        <f t="shared" ca="1" si="85"/>
        <v>-1000000</v>
      </c>
      <c r="M716" s="82">
        <f t="shared" ca="1" si="82"/>
        <v>1.0434137495510759E-3</v>
      </c>
      <c r="N716" s="18"/>
      <c r="O716" s="122">
        <f t="shared" ca="1" si="86"/>
        <v>1000000</v>
      </c>
      <c r="P716" s="122">
        <f t="shared" ca="1" si="87"/>
        <v>1000000</v>
      </c>
      <c r="R716" s="108">
        <f t="shared" ca="1" si="83"/>
        <v>7.7909841854680278E-4</v>
      </c>
    </row>
    <row r="717" spans="1:18" x14ac:dyDescent="0.2">
      <c r="A717" s="17"/>
      <c r="B717" s="137">
        <v>702</v>
      </c>
      <c r="C717" s="120">
        <f ca="1">'s1'!I720</f>
        <v>170.99255598086475</v>
      </c>
      <c r="D717" s="120">
        <f ca="1">'s1'!J720</f>
        <v>82.005073986207435</v>
      </c>
      <c r="E717" s="28"/>
      <c r="F717" s="19">
        <f t="shared" ca="1" si="80"/>
        <v>1.3137490244455905E-2</v>
      </c>
      <c r="H717" s="19">
        <f t="shared" ca="1" si="81"/>
        <v>5.3948075519904881E-2</v>
      </c>
      <c r="I717" s="18"/>
      <c r="J717" s="121">
        <f t="shared" ca="1" si="84"/>
        <v>170.99255598086475</v>
      </c>
      <c r="K717" s="121">
        <f t="shared" ca="1" si="85"/>
        <v>82.005073986207435</v>
      </c>
      <c r="M717" s="82">
        <f t="shared" ca="1" si="82"/>
        <v>4.2279361160104858E-3</v>
      </c>
      <c r="N717" s="18"/>
      <c r="O717" s="122">
        <f t="shared" ca="1" si="86"/>
        <v>1000000</v>
      </c>
      <c r="P717" s="122">
        <f t="shared" ca="1" si="87"/>
        <v>1000000</v>
      </c>
      <c r="R717" s="108">
        <f t="shared" ca="1" si="83"/>
        <v>3.3194080848531031E-2</v>
      </c>
    </row>
    <row r="718" spans="1:18" x14ac:dyDescent="0.2">
      <c r="A718" s="17"/>
      <c r="B718" s="137">
        <v>703</v>
      </c>
      <c r="C718" s="120">
        <f ca="1">'s1'!I721</f>
        <v>170.92299925301072</v>
      </c>
      <c r="D718" s="120">
        <f ca="1">'s1'!J721</f>
        <v>72.902917116141907</v>
      </c>
      <c r="E718" s="28"/>
      <c r="F718" s="19">
        <f t="shared" ca="1" si="80"/>
        <v>8.2455581722498655E-3</v>
      </c>
      <c r="H718" s="19">
        <f t="shared" ca="1" si="81"/>
        <v>2.3947045001560242E-2</v>
      </c>
      <c r="I718" s="18"/>
      <c r="J718" s="121">
        <f t="shared" ca="1" si="84"/>
        <v>170.92299925301072</v>
      </c>
      <c r="K718" s="121">
        <f t="shared" ca="1" si="85"/>
        <v>72.902917116141907</v>
      </c>
      <c r="M718" s="82">
        <f t="shared" ca="1" si="82"/>
        <v>3.3069815154647984E-2</v>
      </c>
      <c r="N718" s="18"/>
      <c r="O718" s="122">
        <f t="shared" ca="1" si="86"/>
        <v>1000000</v>
      </c>
      <c r="P718" s="122">
        <f t="shared" ca="1" si="87"/>
        <v>1000000</v>
      </c>
      <c r="R718" s="108">
        <f t="shared" ca="1" si="83"/>
        <v>1.8669493282721088E-2</v>
      </c>
    </row>
    <row r="719" spans="1:18" x14ac:dyDescent="0.2">
      <c r="A719" s="17"/>
      <c r="B719" s="137">
        <v>704</v>
      </c>
      <c r="C719" s="120">
        <f ca="1">'s1'!I722</f>
        <v>179.05116463513156</v>
      </c>
      <c r="D719" s="120">
        <f ca="1">'s1'!J722</f>
        <v>77.187532156781984</v>
      </c>
      <c r="E719" s="28"/>
      <c r="F719" s="19">
        <f t="shared" ca="1" si="80"/>
        <v>3.3824462200215573E-2</v>
      </c>
      <c r="H719" s="19">
        <f t="shared" ca="1" si="81"/>
        <v>6.4476216425068997E-2</v>
      </c>
      <c r="I719" s="18"/>
      <c r="J719" s="121">
        <f t="shared" ca="1" si="84"/>
        <v>1000000</v>
      </c>
      <c r="K719" s="121">
        <f t="shared" ca="1" si="85"/>
        <v>-1000000</v>
      </c>
      <c r="M719" s="82">
        <f t="shared" ca="1" si="82"/>
        <v>3.5913111422948923E-2</v>
      </c>
      <c r="N719" s="18"/>
      <c r="O719" s="122">
        <f t="shared" ca="1" si="86"/>
        <v>1000000</v>
      </c>
      <c r="P719" s="122">
        <f t="shared" ca="1" si="87"/>
        <v>1000000</v>
      </c>
      <c r="R719" s="108">
        <f t="shared" ca="1" si="83"/>
        <v>3.8600083116665525E-2</v>
      </c>
    </row>
    <row r="720" spans="1:18" x14ac:dyDescent="0.2">
      <c r="A720" s="17"/>
      <c r="B720" s="137">
        <v>705</v>
      </c>
      <c r="C720" s="120">
        <f ca="1">'s1'!I723</f>
        <v>177.80834929029791</v>
      </c>
      <c r="D720" s="120">
        <f ca="1">'s1'!J723</f>
        <v>82.167250707010155</v>
      </c>
      <c r="E720" s="28"/>
      <c r="F720" s="19">
        <f t="shared" ref="F720:F783" ca="1" si="88">NORMDIST(C720,$C$10,$C$11,FALSE)  *RAND()</f>
        <v>3.5318000385901945E-2</v>
      </c>
      <c r="H720" s="19">
        <f t="shared" ref="H720:H783" ca="1" si="89">NORMDIST(D720,$D$10,$D$11,FALSE)  *RAND()</f>
        <v>2.4776585383683943E-2</v>
      </c>
      <c r="I720" s="18"/>
      <c r="J720" s="121">
        <f t="shared" ca="1" si="84"/>
        <v>1000000</v>
      </c>
      <c r="K720" s="121">
        <f t="shared" ca="1" si="85"/>
        <v>-1000000</v>
      </c>
      <c r="M720" s="82">
        <f t="shared" ref="M720:M783" ca="1" si="90">NORMDIST(D720,$M$10,$M$11,FALSE)  *RAND()</f>
        <v>2.6977758632501282E-2</v>
      </c>
      <c r="N720" s="18"/>
      <c r="O720" s="122">
        <f t="shared" ca="1" si="86"/>
        <v>1000000</v>
      </c>
      <c r="P720" s="122">
        <f t="shared" ca="1" si="87"/>
        <v>1000000</v>
      </c>
      <c r="R720" s="108">
        <f t="shared" ref="R720:R783" ca="1" si="91">NORMDIST(C720,$R$10,$R$11,FALSE)  *RAND()</f>
        <v>1.0193441073798116E-2</v>
      </c>
    </row>
    <row r="721" spans="1:18" x14ac:dyDescent="0.2">
      <c r="A721" s="17"/>
      <c r="B721" s="137">
        <v>706</v>
      </c>
      <c r="C721" s="120">
        <f ca="1">'s1'!I724</f>
        <v>187.06393913923986</v>
      </c>
      <c r="D721" s="120">
        <f ca="1">'s1'!J724</f>
        <v>83.29409438779021</v>
      </c>
      <c r="E721" s="28"/>
      <c r="F721" s="19">
        <f t="shared" ca="1" si="88"/>
        <v>6.547279682477823E-3</v>
      </c>
      <c r="H721" s="19">
        <f t="shared" ca="1" si="89"/>
        <v>3.2411583843117951E-2</v>
      </c>
      <c r="I721" s="18"/>
      <c r="J721" s="121">
        <f t="shared" ref="J721:J784" ca="1" si="92">IF(AND($J$7&lt;C721,C721&lt;$J$8),C721,1000000)</f>
        <v>1000000</v>
      </c>
      <c r="K721" s="121">
        <f t="shared" ref="K721:K784" ca="1" si="93">IF(AND($J$7&lt;C721,C721&lt;$J$8),D721,-1000000)</f>
        <v>-1000000</v>
      </c>
      <c r="M721" s="82">
        <f t="shared" ca="1" si="90"/>
        <v>1.5498597582858584E-2</v>
      </c>
      <c r="N721" s="18"/>
      <c r="O721" s="122">
        <f t="shared" ref="O721:O784" ca="1" si="94">IF(AND($O$7&lt;D721,D721&lt;$O$8),C721,1000000)</f>
        <v>1000000</v>
      </c>
      <c r="P721" s="122">
        <f t="shared" ref="P721:P784" ca="1" si="95">IF(AND($O$7&lt;D721,D721&lt;$O$8),D721,1000000)</f>
        <v>1000000</v>
      </c>
      <c r="R721" s="108">
        <f t="shared" ca="1" si="91"/>
        <v>9.670279341027415E-3</v>
      </c>
    </row>
    <row r="722" spans="1:18" x14ac:dyDescent="0.2">
      <c r="A722" s="17"/>
      <c r="B722" s="137">
        <v>707</v>
      </c>
      <c r="C722" s="120">
        <f ca="1">'s1'!I725</f>
        <v>179.95283236516642</v>
      </c>
      <c r="D722" s="120">
        <f ca="1">'s1'!J725</f>
        <v>84.165587239704237</v>
      </c>
      <c r="E722" s="28"/>
      <c r="F722" s="19">
        <f t="shared" ca="1" si="88"/>
        <v>1.4122376499485865E-3</v>
      </c>
      <c r="H722" s="19">
        <f t="shared" ca="1" si="89"/>
        <v>3.1916891128906721E-2</v>
      </c>
      <c r="I722" s="18"/>
      <c r="J722" s="121">
        <f t="shared" ca="1" si="92"/>
        <v>1000000</v>
      </c>
      <c r="K722" s="121">
        <f t="shared" ca="1" si="93"/>
        <v>-1000000</v>
      </c>
      <c r="M722" s="82">
        <f t="shared" ca="1" si="90"/>
        <v>6.7511029730540741E-3</v>
      </c>
      <c r="N722" s="18"/>
      <c r="O722" s="122">
        <f t="shared" ca="1" si="94"/>
        <v>1000000</v>
      </c>
      <c r="P722" s="122">
        <f t="shared" ca="1" si="95"/>
        <v>1000000</v>
      </c>
      <c r="R722" s="108">
        <f t="shared" ca="1" si="91"/>
        <v>1.9583659901136148E-2</v>
      </c>
    </row>
    <row r="723" spans="1:18" x14ac:dyDescent="0.2">
      <c r="A723" s="17"/>
      <c r="B723" s="137">
        <v>708</v>
      </c>
      <c r="C723" s="120">
        <f ca="1">'s1'!I726</f>
        <v>173.30664990270532</v>
      </c>
      <c r="D723" s="120">
        <f ca="1">'s1'!J726</f>
        <v>81.325726996635964</v>
      </c>
      <c r="E723" s="28"/>
      <c r="F723" s="19">
        <f t="shared" ca="1" si="88"/>
        <v>2.5460288938739764E-2</v>
      </c>
      <c r="H723" s="19">
        <f t="shared" ca="1" si="89"/>
        <v>4.5309622338457062E-2</v>
      </c>
      <c r="I723" s="18"/>
      <c r="J723" s="121">
        <f t="shared" ca="1" si="92"/>
        <v>1000000</v>
      </c>
      <c r="K723" s="121">
        <f t="shared" ca="1" si="93"/>
        <v>-1000000</v>
      </c>
      <c r="M723" s="82">
        <f t="shared" ca="1" si="90"/>
        <v>1.5593344322390654E-2</v>
      </c>
      <c r="N723" s="18"/>
      <c r="O723" s="122">
        <f t="shared" ca="1" si="94"/>
        <v>1000000</v>
      </c>
      <c r="P723" s="122">
        <f t="shared" ca="1" si="95"/>
        <v>1000000</v>
      </c>
      <c r="R723" s="108">
        <f t="shared" ca="1" si="91"/>
        <v>4.8472151183076073E-2</v>
      </c>
    </row>
    <row r="724" spans="1:18" x14ac:dyDescent="0.2">
      <c r="A724" s="17"/>
      <c r="B724" s="137">
        <v>709</v>
      </c>
      <c r="C724" s="120">
        <f ca="1">'s1'!I727</f>
        <v>170.51672406096975</v>
      </c>
      <c r="D724" s="120">
        <f ca="1">'s1'!J727</f>
        <v>69.416399352496299</v>
      </c>
      <c r="E724" s="28"/>
      <c r="F724" s="19">
        <f t="shared" ca="1" si="88"/>
        <v>5.3165307611665255E-3</v>
      </c>
      <c r="H724" s="19">
        <f t="shared" ca="1" si="89"/>
        <v>5.3820011093702342E-3</v>
      </c>
      <c r="I724" s="18"/>
      <c r="J724" s="121">
        <f t="shared" ca="1" si="92"/>
        <v>170.51672406096975</v>
      </c>
      <c r="K724" s="121">
        <f t="shared" ca="1" si="93"/>
        <v>69.416399352496299</v>
      </c>
      <c r="M724" s="82">
        <f t="shared" ca="1" si="90"/>
        <v>8.9505909300526335E-3</v>
      </c>
      <c r="N724" s="18"/>
      <c r="O724" s="122">
        <f t="shared" ca="1" si="94"/>
        <v>1000000</v>
      </c>
      <c r="P724" s="122">
        <f t="shared" ca="1" si="95"/>
        <v>1000000</v>
      </c>
      <c r="R724" s="108">
        <f t="shared" ca="1" si="91"/>
        <v>3.7350421721923543E-2</v>
      </c>
    </row>
    <row r="725" spans="1:18" x14ac:dyDescent="0.2">
      <c r="A725" s="17"/>
      <c r="B725" s="137">
        <v>710</v>
      </c>
      <c r="C725" s="120">
        <f ca="1">'s1'!I728</f>
        <v>168.71793897790658</v>
      </c>
      <c r="D725" s="120">
        <f ca="1">'s1'!J728</f>
        <v>76.187514885882393</v>
      </c>
      <c r="E725" s="28"/>
      <c r="F725" s="19">
        <f t="shared" ca="1" si="88"/>
        <v>7.85651919946854E-3</v>
      </c>
      <c r="H725" s="19">
        <f t="shared" ca="1" si="89"/>
        <v>8.6638272631114118E-3</v>
      </c>
      <c r="I725" s="18"/>
      <c r="J725" s="121">
        <f t="shared" ca="1" si="92"/>
        <v>168.71793897790658</v>
      </c>
      <c r="K725" s="121">
        <f t="shared" ca="1" si="93"/>
        <v>76.187514885882393</v>
      </c>
      <c r="M725" s="82">
        <f t="shared" ca="1" si="90"/>
        <v>7.7654330901284929E-2</v>
      </c>
      <c r="N725" s="18"/>
      <c r="O725" s="122">
        <f t="shared" ca="1" si="94"/>
        <v>1000000</v>
      </c>
      <c r="P725" s="122">
        <f t="shared" ca="1" si="95"/>
        <v>1000000</v>
      </c>
      <c r="R725" s="108">
        <f t="shared" ca="1" si="91"/>
        <v>1.5649548427283571E-3</v>
      </c>
    </row>
    <row r="726" spans="1:18" x14ac:dyDescent="0.2">
      <c r="A726" s="17"/>
      <c r="B726" s="137">
        <v>711</v>
      </c>
      <c r="C726" s="120">
        <f ca="1">'s1'!I729</f>
        <v>154.91755232620054</v>
      </c>
      <c r="D726" s="120">
        <f ca="1">'s1'!J729</f>
        <v>74.310014984967026</v>
      </c>
      <c r="E726" s="28"/>
      <c r="F726" s="19">
        <f t="shared" ca="1" si="88"/>
        <v>2.3534953059624897E-4</v>
      </c>
      <c r="H726" s="19">
        <f t="shared" ca="1" si="89"/>
        <v>3.2465774418866883E-3</v>
      </c>
      <c r="I726" s="18"/>
      <c r="J726" s="121">
        <f t="shared" ca="1" si="92"/>
        <v>1000000</v>
      </c>
      <c r="K726" s="121">
        <f t="shared" ca="1" si="93"/>
        <v>-1000000</v>
      </c>
      <c r="M726" s="82">
        <f t="shared" ca="1" si="90"/>
        <v>5.3232366653442068E-2</v>
      </c>
      <c r="N726" s="18"/>
      <c r="O726" s="122">
        <f t="shared" ca="1" si="94"/>
        <v>154.91755232620054</v>
      </c>
      <c r="P726" s="122">
        <f t="shared" ca="1" si="95"/>
        <v>74.310014984967026</v>
      </c>
      <c r="R726" s="108">
        <f t="shared" ca="1" si="91"/>
        <v>6.546565840046349E-4</v>
      </c>
    </row>
    <row r="727" spans="1:18" x14ac:dyDescent="0.2">
      <c r="A727" s="17"/>
      <c r="B727" s="137">
        <v>712</v>
      </c>
      <c r="C727" s="120">
        <f ca="1">'s1'!I730</f>
        <v>185.44178971441545</v>
      </c>
      <c r="D727" s="120">
        <f ca="1">'s1'!J730</f>
        <v>81.690595339613864</v>
      </c>
      <c r="E727" s="28"/>
      <c r="F727" s="19">
        <f t="shared" ca="1" si="88"/>
        <v>2.562828250998999E-2</v>
      </c>
      <c r="H727" s="19">
        <f t="shared" ca="1" si="89"/>
        <v>2.3167544021600258E-2</v>
      </c>
      <c r="I727" s="18"/>
      <c r="J727" s="121">
        <f t="shared" ca="1" si="92"/>
        <v>1000000</v>
      </c>
      <c r="K727" s="121">
        <f t="shared" ca="1" si="93"/>
        <v>-1000000</v>
      </c>
      <c r="M727" s="82">
        <f t="shared" ca="1" si="90"/>
        <v>2.9305369294064603E-3</v>
      </c>
      <c r="N727" s="18"/>
      <c r="O727" s="122">
        <f t="shared" ca="1" si="94"/>
        <v>1000000</v>
      </c>
      <c r="P727" s="122">
        <f t="shared" ca="1" si="95"/>
        <v>1000000</v>
      </c>
      <c r="R727" s="108">
        <f t="shared" ca="1" si="91"/>
        <v>2.7752963086704802E-3</v>
      </c>
    </row>
    <row r="728" spans="1:18" x14ac:dyDescent="0.2">
      <c r="A728" s="17"/>
      <c r="B728" s="137">
        <v>713</v>
      </c>
      <c r="C728" s="120">
        <f ca="1">'s1'!I731</f>
        <v>182.04134372268447</v>
      </c>
      <c r="D728" s="120">
        <f ca="1">'s1'!J731</f>
        <v>83.747824307764262</v>
      </c>
      <c r="E728" s="28"/>
      <c r="F728" s="19">
        <f t="shared" ca="1" si="88"/>
        <v>2.5698963938223851E-2</v>
      </c>
      <c r="H728" s="19">
        <f t="shared" ca="1" si="89"/>
        <v>1.0449154914657453E-2</v>
      </c>
      <c r="I728" s="18"/>
      <c r="J728" s="121">
        <f t="shared" ca="1" si="92"/>
        <v>1000000</v>
      </c>
      <c r="K728" s="121">
        <f t="shared" ca="1" si="93"/>
        <v>-1000000</v>
      </c>
      <c r="M728" s="82">
        <f t="shared" ca="1" si="90"/>
        <v>6.0949382077056637E-3</v>
      </c>
      <c r="N728" s="18"/>
      <c r="O728" s="122">
        <f t="shared" ca="1" si="94"/>
        <v>1000000</v>
      </c>
      <c r="P728" s="122">
        <f t="shared" ca="1" si="95"/>
        <v>1000000</v>
      </c>
      <c r="R728" s="108">
        <f t="shared" ca="1" si="91"/>
        <v>1.8802208679774474E-3</v>
      </c>
    </row>
    <row r="729" spans="1:18" x14ac:dyDescent="0.2">
      <c r="A729" s="17"/>
      <c r="B729" s="137">
        <v>714</v>
      </c>
      <c r="C729" s="120">
        <f ca="1">'s1'!I732</f>
        <v>163.66032770341886</v>
      </c>
      <c r="D729" s="120">
        <f ca="1">'s1'!J732</f>
        <v>79.842625924022798</v>
      </c>
      <c r="E729" s="28"/>
      <c r="F729" s="19">
        <f t="shared" ca="1" si="88"/>
        <v>5.9371244980506498E-4</v>
      </c>
      <c r="H729" s="19">
        <f t="shared" ca="1" si="89"/>
        <v>7.1162105059461273E-2</v>
      </c>
      <c r="I729" s="18"/>
      <c r="J729" s="121">
        <f t="shared" ca="1" si="92"/>
        <v>1000000</v>
      </c>
      <c r="K729" s="121">
        <f t="shared" ca="1" si="93"/>
        <v>-1000000</v>
      </c>
      <c r="M729" s="82">
        <f t="shared" ca="1" si="90"/>
        <v>5.136413247758595E-2</v>
      </c>
      <c r="N729" s="18"/>
      <c r="O729" s="122">
        <f t="shared" ca="1" si="94"/>
        <v>1000000</v>
      </c>
      <c r="P729" s="122">
        <f t="shared" ca="1" si="95"/>
        <v>1000000</v>
      </c>
      <c r="R729" s="108">
        <f t="shared" ca="1" si="91"/>
        <v>1.5547188674239043E-3</v>
      </c>
    </row>
    <row r="730" spans="1:18" x14ac:dyDescent="0.2">
      <c r="A730" s="17"/>
      <c r="B730" s="137">
        <v>715</v>
      </c>
      <c r="C730" s="120">
        <f ca="1">'s1'!I733</f>
        <v>181.05069838374209</v>
      </c>
      <c r="D730" s="120">
        <f ca="1">'s1'!J733</f>
        <v>76.629638723943103</v>
      </c>
      <c r="E730" s="28"/>
      <c r="F730" s="19">
        <f t="shared" ca="1" si="88"/>
        <v>3.0738017014733036E-3</v>
      </c>
      <c r="H730" s="19">
        <f t="shared" ca="1" si="89"/>
        <v>5.6779499052111082E-3</v>
      </c>
      <c r="I730" s="18"/>
      <c r="J730" s="121">
        <f t="shared" ca="1" si="92"/>
        <v>1000000</v>
      </c>
      <c r="K730" s="121">
        <f t="shared" ca="1" si="93"/>
        <v>-1000000</v>
      </c>
      <c r="M730" s="82">
        <f t="shared" ca="1" si="90"/>
        <v>2.1999106543258786E-2</v>
      </c>
      <c r="N730" s="18"/>
      <c r="O730" s="122">
        <f t="shared" ca="1" si="94"/>
        <v>1000000</v>
      </c>
      <c r="P730" s="122">
        <f t="shared" ca="1" si="95"/>
        <v>1000000</v>
      </c>
      <c r="R730" s="108">
        <f t="shared" ca="1" si="91"/>
        <v>1.6940089477637484E-2</v>
      </c>
    </row>
    <row r="731" spans="1:18" x14ac:dyDescent="0.2">
      <c r="A731" s="17"/>
      <c r="B731" s="137">
        <v>716</v>
      </c>
      <c r="C731" s="120">
        <f ca="1">'s1'!I734</f>
        <v>190.45853071530885</v>
      </c>
      <c r="D731" s="120">
        <f ca="1">'s1'!J734</f>
        <v>86.080497552734656</v>
      </c>
      <c r="E731" s="28"/>
      <c r="F731" s="19">
        <f t="shared" ca="1" si="88"/>
        <v>1.9680443988436096E-2</v>
      </c>
      <c r="H731" s="19">
        <f t="shared" ca="1" si="89"/>
        <v>8.5914295200824106E-3</v>
      </c>
      <c r="I731" s="18"/>
      <c r="J731" s="121">
        <f t="shared" ca="1" si="92"/>
        <v>1000000</v>
      </c>
      <c r="K731" s="121">
        <f t="shared" ca="1" si="93"/>
        <v>-1000000</v>
      </c>
      <c r="M731" s="82">
        <f t="shared" ca="1" si="90"/>
        <v>3.9033593414204738E-3</v>
      </c>
      <c r="N731" s="18"/>
      <c r="O731" s="122">
        <f t="shared" ca="1" si="94"/>
        <v>1000000</v>
      </c>
      <c r="P731" s="122">
        <f t="shared" ca="1" si="95"/>
        <v>1000000</v>
      </c>
      <c r="R731" s="108">
        <f t="shared" ca="1" si="91"/>
        <v>5.3771167655467054E-3</v>
      </c>
    </row>
    <row r="732" spans="1:18" x14ac:dyDescent="0.2">
      <c r="A732" s="17"/>
      <c r="B732" s="137">
        <v>717</v>
      </c>
      <c r="C732" s="120">
        <f ca="1">'s1'!I735</f>
        <v>174.63261983011597</v>
      </c>
      <c r="D732" s="120">
        <f ca="1">'s1'!J735</f>
        <v>77.464152945837256</v>
      </c>
      <c r="E732" s="28"/>
      <c r="F732" s="19">
        <f t="shared" ca="1" si="88"/>
        <v>1.7204833087134188E-2</v>
      </c>
      <c r="H732" s="19">
        <f t="shared" ca="1" si="89"/>
        <v>1.0476156391760572E-2</v>
      </c>
      <c r="I732" s="18"/>
      <c r="J732" s="121">
        <f t="shared" ca="1" si="92"/>
        <v>1000000</v>
      </c>
      <c r="K732" s="121">
        <f t="shared" ca="1" si="93"/>
        <v>-1000000</v>
      </c>
      <c r="M732" s="82">
        <f t="shared" ca="1" si="90"/>
        <v>2.1426103756988238E-2</v>
      </c>
      <c r="N732" s="18"/>
      <c r="O732" s="122">
        <f t="shared" ca="1" si="94"/>
        <v>1000000</v>
      </c>
      <c r="P732" s="122">
        <f t="shared" ca="1" si="95"/>
        <v>1000000</v>
      </c>
      <c r="R732" s="108">
        <f t="shared" ca="1" si="91"/>
        <v>1.7190563508135508E-2</v>
      </c>
    </row>
    <row r="733" spans="1:18" x14ac:dyDescent="0.2">
      <c r="A733" s="17"/>
      <c r="B733" s="137">
        <v>718</v>
      </c>
      <c r="C733" s="120">
        <f ca="1">'s1'!I736</f>
        <v>181.4926183130942</v>
      </c>
      <c r="D733" s="120">
        <f ca="1">'s1'!J736</f>
        <v>75.169344519520095</v>
      </c>
      <c r="E733" s="28"/>
      <c r="F733" s="19">
        <f t="shared" ca="1" si="88"/>
        <v>3.1135892100546066E-2</v>
      </c>
      <c r="H733" s="19">
        <f t="shared" ca="1" si="89"/>
        <v>1.7499045366023344E-3</v>
      </c>
      <c r="I733" s="18"/>
      <c r="J733" s="121">
        <f t="shared" ca="1" si="92"/>
        <v>1000000</v>
      </c>
      <c r="K733" s="121">
        <f t="shared" ca="1" si="93"/>
        <v>-1000000</v>
      </c>
      <c r="M733" s="82">
        <f t="shared" ca="1" si="90"/>
        <v>7.4249377097630354E-2</v>
      </c>
      <c r="N733" s="18"/>
      <c r="O733" s="122">
        <f t="shared" ca="1" si="94"/>
        <v>181.4926183130942</v>
      </c>
      <c r="P733" s="122">
        <f t="shared" ca="1" si="95"/>
        <v>75.169344519520095</v>
      </c>
      <c r="R733" s="108">
        <f t="shared" ca="1" si="91"/>
        <v>1.4127871253525463E-3</v>
      </c>
    </row>
    <row r="734" spans="1:18" x14ac:dyDescent="0.2">
      <c r="A734" s="17"/>
      <c r="B734" s="137">
        <v>719</v>
      </c>
      <c r="C734" s="120">
        <f ca="1">'s1'!I737</f>
        <v>172.38812308523057</v>
      </c>
      <c r="D734" s="120">
        <f ca="1">'s1'!J737</f>
        <v>81.050853125905093</v>
      </c>
      <c r="E734" s="28"/>
      <c r="F734" s="19">
        <f t="shared" ca="1" si="88"/>
        <v>2.6360809593100172E-2</v>
      </c>
      <c r="H734" s="19">
        <f t="shared" ca="1" si="89"/>
        <v>7.5355670049449666E-2</v>
      </c>
      <c r="I734" s="18"/>
      <c r="J734" s="121">
        <f t="shared" ca="1" si="92"/>
        <v>1000000</v>
      </c>
      <c r="K734" s="121">
        <f t="shared" ca="1" si="93"/>
        <v>-1000000</v>
      </c>
      <c r="M734" s="82">
        <f t="shared" ca="1" si="90"/>
        <v>2.3518387077637492E-2</v>
      </c>
      <c r="N734" s="18"/>
      <c r="O734" s="122">
        <f t="shared" ca="1" si="94"/>
        <v>1000000</v>
      </c>
      <c r="P734" s="122">
        <f t="shared" ca="1" si="95"/>
        <v>1000000</v>
      </c>
      <c r="R734" s="108">
        <f t="shared" ca="1" si="91"/>
        <v>2.8057978703456846E-2</v>
      </c>
    </row>
    <row r="735" spans="1:18" x14ac:dyDescent="0.2">
      <c r="A735" s="17"/>
      <c r="B735" s="137">
        <v>720</v>
      </c>
      <c r="C735" s="120">
        <f ca="1">'s1'!I738</f>
        <v>175.60866723908688</v>
      </c>
      <c r="D735" s="120">
        <f ca="1">'s1'!J738</f>
        <v>82.189012414849216</v>
      </c>
      <c r="E735" s="28"/>
      <c r="F735" s="19">
        <f t="shared" ca="1" si="88"/>
        <v>2.6045142504642058E-2</v>
      </c>
      <c r="H735" s="19">
        <f t="shared" ca="1" si="89"/>
        <v>4.7631917706382539E-2</v>
      </c>
      <c r="I735" s="18"/>
      <c r="J735" s="121">
        <f t="shared" ca="1" si="92"/>
        <v>1000000</v>
      </c>
      <c r="K735" s="121">
        <f t="shared" ca="1" si="93"/>
        <v>-1000000</v>
      </c>
      <c r="M735" s="82">
        <f t="shared" ca="1" si="90"/>
        <v>1.1369008506051081E-2</v>
      </c>
      <c r="N735" s="18"/>
      <c r="O735" s="122">
        <f t="shared" ca="1" si="94"/>
        <v>1000000</v>
      </c>
      <c r="P735" s="122">
        <f t="shared" ca="1" si="95"/>
        <v>1000000</v>
      </c>
      <c r="R735" s="108">
        <f t="shared" ca="1" si="91"/>
        <v>3.3534890763326011E-2</v>
      </c>
    </row>
    <row r="736" spans="1:18" x14ac:dyDescent="0.2">
      <c r="A736" s="17"/>
      <c r="B736" s="137">
        <v>721</v>
      </c>
      <c r="C736" s="120">
        <f ca="1">'s1'!I739</f>
        <v>173.18549619404354</v>
      </c>
      <c r="D736" s="120">
        <f ca="1">'s1'!J739</f>
        <v>77.977583239757479</v>
      </c>
      <c r="E736" s="28"/>
      <c r="F736" s="19">
        <f t="shared" ca="1" si="88"/>
        <v>2.2589098101370931E-2</v>
      </c>
      <c r="H736" s="19">
        <f t="shared" ca="1" si="89"/>
        <v>6.5309530392453352E-2</v>
      </c>
      <c r="I736" s="18"/>
      <c r="J736" s="121">
        <f t="shared" ca="1" si="92"/>
        <v>1000000</v>
      </c>
      <c r="K736" s="121">
        <f t="shared" ca="1" si="93"/>
        <v>-1000000</v>
      </c>
      <c r="M736" s="82">
        <f t="shared" ca="1" si="90"/>
        <v>5.6501296043389833E-2</v>
      </c>
      <c r="N736" s="18"/>
      <c r="O736" s="122">
        <f t="shared" ca="1" si="94"/>
        <v>1000000</v>
      </c>
      <c r="P736" s="122">
        <f t="shared" ca="1" si="95"/>
        <v>1000000</v>
      </c>
      <c r="R736" s="108">
        <f t="shared" ca="1" si="91"/>
        <v>1.7787405062944715E-2</v>
      </c>
    </row>
    <row r="737" spans="1:18" x14ac:dyDescent="0.2">
      <c r="A737" s="17"/>
      <c r="B737" s="137">
        <v>722</v>
      </c>
      <c r="C737" s="120">
        <f ca="1">'s1'!I740</f>
        <v>194.29097049295049</v>
      </c>
      <c r="D737" s="120">
        <f ca="1">'s1'!J740</f>
        <v>84.589325539540425</v>
      </c>
      <c r="E737" s="28"/>
      <c r="F737" s="19">
        <f t="shared" ca="1" si="88"/>
        <v>6.988482959851338E-3</v>
      </c>
      <c r="H737" s="19">
        <f t="shared" ca="1" si="89"/>
        <v>2.8484411879381354E-2</v>
      </c>
      <c r="I737" s="18"/>
      <c r="J737" s="121">
        <f t="shared" ca="1" si="92"/>
        <v>1000000</v>
      </c>
      <c r="K737" s="121">
        <f t="shared" ca="1" si="93"/>
        <v>-1000000</v>
      </c>
      <c r="M737" s="82">
        <f t="shared" ca="1" si="90"/>
        <v>1.569405327363748E-2</v>
      </c>
      <c r="N737" s="18"/>
      <c r="O737" s="122">
        <f t="shared" ca="1" si="94"/>
        <v>1000000</v>
      </c>
      <c r="P737" s="122">
        <f t="shared" ca="1" si="95"/>
        <v>1000000</v>
      </c>
      <c r="R737" s="108">
        <f t="shared" ca="1" si="91"/>
        <v>5.1763605151228806E-4</v>
      </c>
    </row>
    <row r="738" spans="1:18" x14ac:dyDescent="0.2">
      <c r="A738" s="17"/>
      <c r="B738" s="137">
        <v>723</v>
      </c>
      <c r="C738" s="120">
        <f ca="1">'s1'!I741</f>
        <v>184.98987744909263</v>
      </c>
      <c r="D738" s="120">
        <f ca="1">'s1'!J741</f>
        <v>91.433969513891384</v>
      </c>
      <c r="E738" s="28"/>
      <c r="F738" s="19">
        <f t="shared" ca="1" si="88"/>
        <v>2.5562411991602919E-3</v>
      </c>
      <c r="H738" s="19">
        <f t="shared" ca="1" si="89"/>
        <v>3.6275308954379984E-3</v>
      </c>
      <c r="I738" s="18"/>
      <c r="J738" s="121">
        <f t="shared" ca="1" si="92"/>
        <v>1000000</v>
      </c>
      <c r="K738" s="121">
        <f t="shared" ca="1" si="93"/>
        <v>-1000000</v>
      </c>
      <c r="M738" s="82">
        <f t="shared" ca="1" si="90"/>
        <v>2.3084032978253481E-5</v>
      </c>
      <c r="N738" s="18"/>
      <c r="O738" s="122">
        <f t="shared" ca="1" si="94"/>
        <v>1000000</v>
      </c>
      <c r="P738" s="122">
        <f t="shared" ca="1" si="95"/>
        <v>1000000</v>
      </c>
      <c r="R738" s="108">
        <f t="shared" ca="1" si="91"/>
        <v>8.6616718811164464E-3</v>
      </c>
    </row>
    <row r="739" spans="1:18" x14ac:dyDescent="0.2">
      <c r="A739" s="17"/>
      <c r="B739" s="137">
        <v>724</v>
      </c>
      <c r="C739" s="120">
        <f ca="1">'s1'!I742</f>
        <v>180.53960311363264</v>
      </c>
      <c r="D739" s="120">
        <f ca="1">'s1'!J742</f>
        <v>84.152655532233467</v>
      </c>
      <c r="E739" s="28"/>
      <c r="F739" s="19">
        <f t="shared" ca="1" si="88"/>
        <v>2.1478261402151009E-2</v>
      </c>
      <c r="H739" s="19">
        <f t="shared" ca="1" si="89"/>
        <v>4.3024266475959888E-2</v>
      </c>
      <c r="I739" s="18"/>
      <c r="J739" s="121">
        <f t="shared" ca="1" si="92"/>
        <v>1000000</v>
      </c>
      <c r="K739" s="121">
        <f t="shared" ca="1" si="93"/>
        <v>-1000000</v>
      </c>
      <c r="M739" s="82">
        <f t="shared" ca="1" si="90"/>
        <v>1.7452604319735741E-2</v>
      </c>
      <c r="N739" s="18"/>
      <c r="O739" s="122">
        <f t="shared" ca="1" si="94"/>
        <v>1000000</v>
      </c>
      <c r="P739" s="122">
        <f t="shared" ca="1" si="95"/>
        <v>1000000</v>
      </c>
      <c r="R739" s="108">
        <f t="shared" ca="1" si="91"/>
        <v>3.4608701249448606E-2</v>
      </c>
    </row>
    <row r="740" spans="1:18" x14ac:dyDescent="0.2">
      <c r="A740" s="17"/>
      <c r="B740" s="137">
        <v>725</v>
      </c>
      <c r="C740" s="120">
        <f ca="1">'s1'!I743</f>
        <v>163.82581831554458</v>
      </c>
      <c r="D740" s="120">
        <f ca="1">'s1'!J743</f>
        <v>73.233175254164465</v>
      </c>
      <c r="E740" s="28"/>
      <c r="F740" s="19">
        <f t="shared" ca="1" si="88"/>
        <v>1.0439243007482528E-2</v>
      </c>
      <c r="H740" s="19">
        <f t="shared" ca="1" si="89"/>
        <v>1.841792916915215E-2</v>
      </c>
      <c r="I740" s="18"/>
      <c r="J740" s="121">
        <f t="shared" ca="1" si="92"/>
        <v>1000000</v>
      </c>
      <c r="K740" s="121">
        <f t="shared" ca="1" si="93"/>
        <v>-1000000</v>
      </c>
      <c r="M740" s="82">
        <f t="shared" ca="1" si="90"/>
        <v>2.0315194012616274E-2</v>
      </c>
      <c r="N740" s="18"/>
      <c r="O740" s="122">
        <f t="shared" ca="1" si="94"/>
        <v>1000000</v>
      </c>
      <c r="P740" s="122">
        <f t="shared" ca="1" si="95"/>
        <v>1000000</v>
      </c>
      <c r="R740" s="108">
        <f t="shared" ca="1" si="91"/>
        <v>2.111288909554801E-2</v>
      </c>
    </row>
    <row r="741" spans="1:18" x14ac:dyDescent="0.2">
      <c r="A741" s="17"/>
      <c r="B741" s="137">
        <v>726</v>
      </c>
      <c r="C741" s="120">
        <f ca="1">'s1'!I744</f>
        <v>180.90064818334272</v>
      </c>
      <c r="D741" s="120">
        <f ca="1">'s1'!J744</f>
        <v>76.070645159120303</v>
      </c>
      <c r="E741" s="28"/>
      <c r="F741" s="19">
        <f t="shared" ca="1" si="88"/>
        <v>3.0122499100103357E-2</v>
      </c>
      <c r="H741" s="19">
        <f t="shared" ca="1" si="89"/>
        <v>3.359396741298435E-2</v>
      </c>
      <c r="I741" s="18"/>
      <c r="J741" s="121">
        <f t="shared" ca="1" si="92"/>
        <v>1000000</v>
      </c>
      <c r="K741" s="121">
        <f t="shared" ca="1" si="93"/>
        <v>-1000000</v>
      </c>
      <c r="M741" s="82">
        <f t="shared" ca="1" si="90"/>
        <v>9.39461598134399E-2</v>
      </c>
      <c r="N741" s="18"/>
      <c r="O741" s="122">
        <f t="shared" ca="1" si="94"/>
        <v>1000000</v>
      </c>
      <c r="P741" s="122">
        <f t="shared" ca="1" si="95"/>
        <v>1000000</v>
      </c>
      <c r="R741" s="108">
        <f t="shared" ca="1" si="91"/>
        <v>2.3629209381931665E-2</v>
      </c>
    </row>
    <row r="742" spans="1:18" x14ac:dyDescent="0.2">
      <c r="A742" s="17"/>
      <c r="B742" s="137">
        <v>727</v>
      </c>
      <c r="C742" s="120">
        <f ca="1">'s1'!I745</f>
        <v>191.29312019399754</v>
      </c>
      <c r="D742" s="120">
        <f ca="1">'s1'!J745</f>
        <v>87.483477448411065</v>
      </c>
      <c r="E742" s="28"/>
      <c r="F742" s="19">
        <f t="shared" ca="1" si="88"/>
        <v>6.8117861573855883E-3</v>
      </c>
      <c r="H742" s="19">
        <f t="shared" ca="1" si="89"/>
        <v>2.5021098744584167E-2</v>
      </c>
      <c r="I742" s="18"/>
      <c r="J742" s="121">
        <f t="shared" ca="1" si="92"/>
        <v>1000000</v>
      </c>
      <c r="K742" s="121">
        <f t="shared" ca="1" si="93"/>
        <v>-1000000</v>
      </c>
      <c r="M742" s="82">
        <f t="shared" ca="1" si="90"/>
        <v>3.0972453054274197E-3</v>
      </c>
      <c r="N742" s="18"/>
      <c r="O742" s="122">
        <f t="shared" ca="1" si="94"/>
        <v>1000000</v>
      </c>
      <c r="P742" s="122">
        <f t="shared" ca="1" si="95"/>
        <v>1000000</v>
      </c>
      <c r="R742" s="108">
        <f t="shared" ca="1" si="91"/>
        <v>1.4769282422205207E-3</v>
      </c>
    </row>
    <row r="743" spans="1:18" x14ac:dyDescent="0.2">
      <c r="A743" s="17"/>
      <c r="B743" s="137">
        <v>728</v>
      </c>
      <c r="C743" s="120">
        <f ca="1">'s1'!I746</f>
        <v>189.34512743340039</v>
      </c>
      <c r="D743" s="120">
        <f ca="1">'s1'!J746</f>
        <v>90.76649601001975</v>
      </c>
      <c r="E743" s="28"/>
      <c r="F743" s="19">
        <f t="shared" ca="1" si="88"/>
        <v>1.3169536367361616E-2</v>
      </c>
      <c r="H743" s="19">
        <f t="shared" ca="1" si="89"/>
        <v>2.7460695777364991E-3</v>
      </c>
      <c r="I743" s="18"/>
      <c r="J743" s="121">
        <f t="shared" ca="1" si="92"/>
        <v>1000000</v>
      </c>
      <c r="K743" s="121">
        <f t="shared" ca="1" si="93"/>
        <v>-1000000</v>
      </c>
      <c r="M743" s="82">
        <f t="shared" ca="1" si="90"/>
        <v>1.4424436747004907E-4</v>
      </c>
      <c r="N743" s="18"/>
      <c r="O743" s="122">
        <f t="shared" ca="1" si="94"/>
        <v>1000000</v>
      </c>
      <c r="P743" s="122">
        <f t="shared" ca="1" si="95"/>
        <v>1000000</v>
      </c>
      <c r="R743" s="108">
        <f t="shared" ca="1" si="91"/>
        <v>4.8084001926698445E-3</v>
      </c>
    </row>
    <row r="744" spans="1:18" x14ac:dyDescent="0.2">
      <c r="A744" s="17"/>
      <c r="B744" s="137">
        <v>729</v>
      </c>
      <c r="C744" s="120">
        <f ca="1">'s1'!I747</f>
        <v>186.95557370840621</v>
      </c>
      <c r="D744" s="120">
        <f ca="1">'s1'!J747</f>
        <v>84.104956433371029</v>
      </c>
      <c r="E744" s="28"/>
      <c r="F744" s="19">
        <f t="shared" ca="1" si="88"/>
        <v>1.2147401245860229E-3</v>
      </c>
      <c r="H744" s="19">
        <f t="shared" ca="1" si="89"/>
        <v>5.2263897881249619E-2</v>
      </c>
      <c r="I744" s="18"/>
      <c r="J744" s="121">
        <f t="shared" ca="1" si="92"/>
        <v>1000000</v>
      </c>
      <c r="K744" s="121">
        <f t="shared" ca="1" si="93"/>
        <v>-1000000</v>
      </c>
      <c r="M744" s="82">
        <f t="shared" ca="1" si="90"/>
        <v>1.0069348791674208E-2</v>
      </c>
      <c r="N744" s="18"/>
      <c r="O744" s="122">
        <f t="shared" ca="1" si="94"/>
        <v>1000000</v>
      </c>
      <c r="P744" s="122">
        <f t="shared" ca="1" si="95"/>
        <v>1000000</v>
      </c>
      <c r="R744" s="108">
        <f t="shared" ca="1" si="91"/>
        <v>1.0289054926198599E-2</v>
      </c>
    </row>
    <row r="745" spans="1:18" x14ac:dyDescent="0.2">
      <c r="A745" s="17"/>
      <c r="B745" s="137">
        <v>730</v>
      </c>
      <c r="C745" s="120">
        <f ca="1">'s1'!I748</f>
        <v>169.08500247983469</v>
      </c>
      <c r="D745" s="120">
        <f ca="1">'s1'!J748</f>
        <v>72.89655401372913</v>
      </c>
      <c r="E745" s="28"/>
      <c r="F745" s="19">
        <f t="shared" ca="1" si="88"/>
        <v>1.6827036806431588E-2</v>
      </c>
      <c r="H745" s="19">
        <f t="shared" ca="1" si="89"/>
        <v>2.4136504676134322E-2</v>
      </c>
      <c r="I745" s="18"/>
      <c r="J745" s="121">
        <f t="shared" ca="1" si="92"/>
        <v>169.08500247983469</v>
      </c>
      <c r="K745" s="121">
        <f t="shared" ca="1" si="93"/>
        <v>72.89655401372913</v>
      </c>
      <c r="M745" s="82">
        <f t="shared" ca="1" si="90"/>
        <v>1.1885858279387881E-3</v>
      </c>
      <c r="N745" s="18"/>
      <c r="O745" s="122">
        <f t="shared" ca="1" si="94"/>
        <v>1000000</v>
      </c>
      <c r="P745" s="122">
        <f t="shared" ca="1" si="95"/>
        <v>1000000</v>
      </c>
      <c r="R745" s="108">
        <f t="shared" ca="1" si="91"/>
        <v>2.799100267591521E-2</v>
      </c>
    </row>
    <row r="746" spans="1:18" x14ac:dyDescent="0.2">
      <c r="A746" s="17"/>
      <c r="B746" s="137">
        <v>731</v>
      </c>
      <c r="C746" s="120">
        <f ca="1">'s1'!I749</f>
        <v>181.54311501326936</v>
      </c>
      <c r="D746" s="120">
        <f ca="1">'s1'!J749</f>
        <v>84.0119851181678</v>
      </c>
      <c r="E746" s="28"/>
      <c r="F746" s="19">
        <f t="shared" ca="1" si="88"/>
        <v>1.5762769297779027E-2</v>
      </c>
      <c r="H746" s="19">
        <f t="shared" ca="1" si="89"/>
        <v>3.0497609865351025E-2</v>
      </c>
      <c r="I746" s="18"/>
      <c r="J746" s="121">
        <f t="shared" ca="1" si="92"/>
        <v>1000000</v>
      </c>
      <c r="K746" s="121">
        <f t="shared" ca="1" si="93"/>
        <v>-1000000</v>
      </c>
      <c r="M746" s="82">
        <f t="shared" ca="1" si="90"/>
        <v>9.3667552109020884E-3</v>
      </c>
      <c r="N746" s="18"/>
      <c r="O746" s="122">
        <f t="shared" ca="1" si="94"/>
        <v>1000000</v>
      </c>
      <c r="P746" s="122">
        <f t="shared" ca="1" si="95"/>
        <v>1000000</v>
      </c>
      <c r="R746" s="108">
        <f t="shared" ca="1" si="91"/>
        <v>2.2510746812902181E-2</v>
      </c>
    </row>
    <row r="747" spans="1:18" x14ac:dyDescent="0.2">
      <c r="A747" s="17"/>
      <c r="B747" s="137">
        <v>732</v>
      </c>
      <c r="C747" s="120">
        <f ca="1">'s1'!I750</f>
        <v>177.01044657091217</v>
      </c>
      <c r="D747" s="120">
        <f ca="1">'s1'!J750</f>
        <v>69.80956674824138</v>
      </c>
      <c r="E747" s="28"/>
      <c r="F747" s="19">
        <f t="shared" ca="1" si="88"/>
        <v>1.2052577227467271E-2</v>
      </c>
      <c r="H747" s="19">
        <f t="shared" ca="1" si="89"/>
        <v>1.9770116357705798E-4</v>
      </c>
      <c r="I747" s="18"/>
      <c r="J747" s="121">
        <f t="shared" ca="1" si="92"/>
        <v>1000000</v>
      </c>
      <c r="K747" s="121">
        <f t="shared" ca="1" si="93"/>
        <v>-1000000</v>
      </c>
      <c r="M747" s="82">
        <f t="shared" ca="1" si="90"/>
        <v>1.8371658147803335E-3</v>
      </c>
      <c r="N747" s="18"/>
      <c r="O747" s="122">
        <f t="shared" ca="1" si="94"/>
        <v>1000000</v>
      </c>
      <c r="P747" s="122">
        <f t="shared" ca="1" si="95"/>
        <v>1000000</v>
      </c>
      <c r="R747" s="108">
        <f t="shared" ca="1" si="91"/>
        <v>8.8568941071060295E-4</v>
      </c>
    </row>
    <row r="748" spans="1:18" x14ac:dyDescent="0.2">
      <c r="A748" s="17"/>
      <c r="B748" s="137">
        <v>733</v>
      </c>
      <c r="C748" s="120">
        <f ca="1">'s1'!I751</f>
        <v>176.00238400983849</v>
      </c>
      <c r="D748" s="120">
        <f ca="1">'s1'!J751</f>
        <v>77.09185465077698</v>
      </c>
      <c r="E748" s="28"/>
      <c r="F748" s="19">
        <f t="shared" ca="1" si="88"/>
        <v>1.1682727832554571E-2</v>
      </c>
      <c r="H748" s="19">
        <f t="shared" ca="1" si="89"/>
        <v>1.0197236495155262E-2</v>
      </c>
      <c r="I748" s="18"/>
      <c r="J748" s="121">
        <f t="shared" ca="1" si="92"/>
        <v>1000000</v>
      </c>
      <c r="K748" s="121">
        <f t="shared" ca="1" si="93"/>
        <v>-1000000</v>
      </c>
      <c r="M748" s="82">
        <f t="shared" ca="1" si="90"/>
        <v>7.0569386651766791E-2</v>
      </c>
      <c r="N748" s="18"/>
      <c r="O748" s="122">
        <f t="shared" ca="1" si="94"/>
        <v>1000000</v>
      </c>
      <c r="P748" s="122">
        <f t="shared" ca="1" si="95"/>
        <v>1000000</v>
      </c>
      <c r="R748" s="108">
        <f t="shared" ca="1" si="91"/>
        <v>3.6764183186698322E-2</v>
      </c>
    </row>
    <row r="749" spans="1:18" x14ac:dyDescent="0.2">
      <c r="A749" s="17"/>
      <c r="B749" s="137">
        <v>734</v>
      </c>
      <c r="C749" s="120">
        <f ca="1">'s1'!I752</f>
        <v>192.29704665620903</v>
      </c>
      <c r="D749" s="120">
        <f ca="1">'s1'!J752</f>
        <v>88.601850454072519</v>
      </c>
      <c r="E749" s="28"/>
      <c r="F749" s="19">
        <f t="shared" ca="1" si="88"/>
        <v>9.1061447698153677E-3</v>
      </c>
      <c r="H749" s="19">
        <f t="shared" ca="1" si="89"/>
        <v>1.7950158596592113E-2</v>
      </c>
      <c r="I749" s="18"/>
      <c r="J749" s="121">
        <f t="shared" ca="1" si="92"/>
        <v>1000000</v>
      </c>
      <c r="K749" s="121">
        <f t="shared" ca="1" si="93"/>
        <v>-1000000</v>
      </c>
      <c r="M749" s="82">
        <f t="shared" ca="1" si="90"/>
        <v>1.5665290245328775E-5</v>
      </c>
      <c r="N749" s="18"/>
      <c r="O749" s="122">
        <f t="shared" ca="1" si="94"/>
        <v>1000000</v>
      </c>
      <c r="P749" s="122">
        <f t="shared" ca="1" si="95"/>
        <v>1000000</v>
      </c>
      <c r="R749" s="108">
        <f t="shared" ca="1" si="91"/>
        <v>7.9493578699030547E-4</v>
      </c>
    </row>
    <row r="750" spans="1:18" x14ac:dyDescent="0.2">
      <c r="A750" s="17"/>
      <c r="B750" s="137">
        <v>735</v>
      </c>
      <c r="C750" s="120">
        <f ca="1">'s1'!I753</f>
        <v>160.70743266618973</v>
      </c>
      <c r="D750" s="120">
        <f ca="1">'s1'!J753</f>
        <v>75.581977134014124</v>
      </c>
      <c r="E750" s="28"/>
      <c r="F750" s="19">
        <f t="shared" ca="1" si="88"/>
        <v>2.9767188421486097E-3</v>
      </c>
      <c r="H750" s="19">
        <f t="shared" ca="1" si="89"/>
        <v>1.2901530919913806E-2</v>
      </c>
      <c r="I750" s="18"/>
      <c r="J750" s="121">
        <f t="shared" ca="1" si="92"/>
        <v>1000000</v>
      </c>
      <c r="K750" s="121">
        <f t="shared" ca="1" si="93"/>
        <v>-1000000</v>
      </c>
      <c r="M750" s="82">
        <f t="shared" ca="1" si="90"/>
        <v>2.0944826845876671E-2</v>
      </c>
      <c r="N750" s="18"/>
      <c r="O750" s="122">
        <f t="shared" ca="1" si="94"/>
        <v>160.70743266618973</v>
      </c>
      <c r="P750" s="122">
        <f t="shared" ca="1" si="95"/>
        <v>75.581977134014124</v>
      </c>
      <c r="R750" s="108">
        <f t="shared" ca="1" si="91"/>
        <v>1.1329689075598913E-2</v>
      </c>
    </row>
    <row r="751" spans="1:18" x14ac:dyDescent="0.2">
      <c r="A751" s="17"/>
      <c r="B751" s="137">
        <v>736</v>
      </c>
      <c r="C751" s="120">
        <f ca="1">'s1'!I754</f>
        <v>182.96032532626069</v>
      </c>
      <c r="D751" s="120">
        <f ca="1">'s1'!J754</f>
        <v>81.035181128748135</v>
      </c>
      <c r="E751" s="28"/>
      <c r="F751" s="19">
        <f t="shared" ca="1" si="88"/>
        <v>2.6485473324087253E-3</v>
      </c>
      <c r="H751" s="19">
        <f t="shared" ca="1" si="89"/>
        <v>4.1105395812713198E-2</v>
      </c>
      <c r="I751" s="18"/>
      <c r="J751" s="121">
        <f t="shared" ca="1" si="92"/>
        <v>1000000</v>
      </c>
      <c r="K751" s="121">
        <f t="shared" ca="1" si="93"/>
        <v>-1000000</v>
      </c>
      <c r="M751" s="82">
        <f t="shared" ca="1" si="90"/>
        <v>5.6075921964885929E-2</v>
      </c>
      <c r="N751" s="18"/>
      <c r="O751" s="122">
        <f t="shared" ca="1" si="94"/>
        <v>1000000</v>
      </c>
      <c r="P751" s="122">
        <f t="shared" ca="1" si="95"/>
        <v>1000000</v>
      </c>
      <c r="R751" s="108">
        <f t="shared" ca="1" si="91"/>
        <v>2.5187084506495021E-2</v>
      </c>
    </row>
    <row r="752" spans="1:18" x14ac:dyDescent="0.2">
      <c r="A752" s="17"/>
      <c r="B752" s="137">
        <v>737</v>
      </c>
      <c r="C752" s="120">
        <f ca="1">'s1'!I755</f>
        <v>165.15553750212132</v>
      </c>
      <c r="D752" s="120">
        <f ca="1">'s1'!J755</f>
        <v>76.063723964251452</v>
      </c>
      <c r="E752" s="28"/>
      <c r="F752" s="19">
        <f t="shared" ca="1" si="88"/>
        <v>8.1204214028640261E-3</v>
      </c>
      <c r="H752" s="19">
        <f t="shared" ca="1" si="89"/>
        <v>4.6432950518884443E-2</v>
      </c>
      <c r="I752" s="18"/>
      <c r="J752" s="121">
        <f t="shared" ca="1" si="92"/>
        <v>1000000</v>
      </c>
      <c r="K752" s="121">
        <f t="shared" ca="1" si="93"/>
        <v>-1000000</v>
      </c>
      <c r="M752" s="82">
        <f t="shared" ca="1" si="90"/>
        <v>3.7879691531361705E-2</v>
      </c>
      <c r="N752" s="18"/>
      <c r="O752" s="122">
        <f t="shared" ca="1" si="94"/>
        <v>1000000</v>
      </c>
      <c r="P752" s="122">
        <f t="shared" ca="1" si="95"/>
        <v>1000000</v>
      </c>
      <c r="R752" s="108">
        <f t="shared" ca="1" si="91"/>
        <v>2.1844462482691285E-2</v>
      </c>
    </row>
    <row r="753" spans="1:18" x14ac:dyDescent="0.2">
      <c r="A753" s="17"/>
      <c r="B753" s="137">
        <v>738</v>
      </c>
      <c r="C753" s="120">
        <f ca="1">'s1'!I756</f>
        <v>177.50465406438076</v>
      </c>
      <c r="D753" s="120">
        <f ca="1">'s1'!J756</f>
        <v>85.615638817549382</v>
      </c>
      <c r="E753" s="28"/>
      <c r="F753" s="19">
        <f t="shared" ca="1" si="88"/>
        <v>1.6471547932759872E-2</v>
      </c>
      <c r="H753" s="19">
        <f t="shared" ca="1" si="89"/>
        <v>1.5487749676428483E-2</v>
      </c>
      <c r="I753" s="18"/>
      <c r="J753" s="121">
        <f t="shared" ca="1" si="92"/>
        <v>1000000</v>
      </c>
      <c r="K753" s="121">
        <f t="shared" ca="1" si="93"/>
        <v>-1000000</v>
      </c>
      <c r="M753" s="82">
        <f t="shared" ca="1" si="90"/>
        <v>4.2558595859111398E-3</v>
      </c>
      <c r="N753" s="18"/>
      <c r="O753" s="122">
        <f t="shared" ca="1" si="94"/>
        <v>1000000</v>
      </c>
      <c r="P753" s="122">
        <f t="shared" ca="1" si="95"/>
        <v>1000000</v>
      </c>
      <c r="R753" s="108">
        <f t="shared" ca="1" si="91"/>
        <v>4.2798594114979438E-2</v>
      </c>
    </row>
    <row r="754" spans="1:18" x14ac:dyDescent="0.2">
      <c r="A754" s="17"/>
      <c r="B754" s="137">
        <v>739</v>
      </c>
      <c r="C754" s="120">
        <f ca="1">'s1'!I757</f>
        <v>177.6652034487943</v>
      </c>
      <c r="D754" s="120">
        <f ca="1">'s1'!J757</f>
        <v>75.924090657455864</v>
      </c>
      <c r="E754" s="28"/>
      <c r="F754" s="19">
        <f t="shared" ca="1" si="88"/>
        <v>2.2480756649109271E-2</v>
      </c>
      <c r="H754" s="19">
        <f t="shared" ca="1" si="89"/>
        <v>4.9942170883790785E-2</v>
      </c>
      <c r="I754" s="18"/>
      <c r="J754" s="121">
        <f t="shared" ca="1" si="92"/>
        <v>1000000</v>
      </c>
      <c r="K754" s="121">
        <f t="shared" ca="1" si="93"/>
        <v>-1000000</v>
      </c>
      <c r="M754" s="82">
        <f t="shared" ca="1" si="90"/>
        <v>6.6963226150372326E-2</v>
      </c>
      <c r="N754" s="18"/>
      <c r="O754" s="122">
        <f t="shared" ca="1" si="94"/>
        <v>177.6652034487943</v>
      </c>
      <c r="P754" s="122">
        <f t="shared" ca="1" si="95"/>
        <v>75.924090657455864</v>
      </c>
      <c r="R754" s="108">
        <f t="shared" ca="1" si="91"/>
        <v>4.2326171030594009E-2</v>
      </c>
    </row>
    <row r="755" spans="1:18" x14ac:dyDescent="0.2">
      <c r="A755" s="17"/>
      <c r="B755" s="137">
        <v>740</v>
      </c>
      <c r="C755" s="120">
        <f ca="1">'s1'!I758</f>
        <v>173.6428548616166</v>
      </c>
      <c r="D755" s="120">
        <f ca="1">'s1'!J758</f>
        <v>73.227243490358532</v>
      </c>
      <c r="E755" s="28"/>
      <c r="F755" s="19">
        <f t="shared" ca="1" si="88"/>
        <v>7.8218263403514402E-3</v>
      </c>
      <c r="H755" s="19">
        <f t="shared" ca="1" si="89"/>
        <v>3.0508355282346224E-2</v>
      </c>
      <c r="I755" s="18"/>
      <c r="J755" s="121">
        <f t="shared" ca="1" si="92"/>
        <v>1000000</v>
      </c>
      <c r="K755" s="121">
        <f t="shared" ca="1" si="93"/>
        <v>-1000000</v>
      </c>
      <c r="M755" s="82">
        <f t="shared" ca="1" si="90"/>
        <v>9.0523629424433226E-3</v>
      </c>
      <c r="N755" s="18"/>
      <c r="O755" s="122">
        <f t="shared" ca="1" si="94"/>
        <v>1000000</v>
      </c>
      <c r="P755" s="122">
        <f t="shared" ca="1" si="95"/>
        <v>1000000</v>
      </c>
      <c r="R755" s="108">
        <f t="shared" ca="1" si="91"/>
        <v>1.6477247652943957E-3</v>
      </c>
    </row>
    <row r="756" spans="1:18" x14ac:dyDescent="0.2">
      <c r="A756" s="17"/>
      <c r="B756" s="137">
        <v>741</v>
      </c>
      <c r="C756" s="120">
        <f ca="1">'s1'!I759</f>
        <v>182.815763876267</v>
      </c>
      <c r="D756" s="120">
        <f ca="1">'s1'!J759</f>
        <v>82.243663396812764</v>
      </c>
      <c r="E756" s="28"/>
      <c r="F756" s="19">
        <f t="shared" ca="1" si="88"/>
        <v>3.4726984592985295E-2</v>
      </c>
      <c r="H756" s="19">
        <f t="shared" ca="1" si="89"/>
        <v>4.7173899771984468E-2</v>
      </c>
      <c r="I756" s="18"/>
      <c r="J756" s="121">
        <f t="shared" ca="1" si="92"/>
        <v>1000000</v>
      </c>
      <c r="K756" s="121">
        <f t="shared" ca="1" si="93"/>
        <v>-1000000</v>
      </c>
      <c r="M756" s="82">
        <f t="shared" ca="1" si="90"/>
        <v>2.0961336398290922E-2</v>
      </c>
      <c r="N756" s="18"/>
      <c r="O756" s="122">
        <f t="shared" ca="1" si="94"/>
        <v>1000000</v>
      </c>
      <c r="P756" s="122">
        <f t="shared" ca="1" si="95"/>
        <v>1000000</v>
      </c>
      <c r="R756" s="108">
        <f t="shared" ca="1" si="91"/>
        <v>2.605195089874807E-2</v>
      </c>
    </row>
    <row r="757" spans="1:18" x14ac:dyDescent="0.2">
      <c r="A757" s="17"/>
      <c r="B757" s="137">
        <v>742</v>
      </c>
      <c r="C757" s="120">
        <f ca="1">'s1'!I760</f>
        <v>169.97568318367919</v>
      </c>
      <c r="D757" s="120">
        <f ca="1">'s1'!J760</f>
        <v>69.011051740407282</v>
      </c>
      <c r="E757" s="28"/>
      <c r="F757" s="19">
        <f t="shared" ca="1" si="88"/>
        <v>1.1137449459484231E-2</v>
      </c>
      <c r="H757" s="19">
        <f t="shared" ca="1" si="89"/>
        <v>5.6569933002752785E-3</v>
      </c>
      <c r="I757" s="18"/>
      <c r="J757" s="121">
        <f t="shared" ca="1" si="92"/>
        <v>169.97568318367919</v>
      </c>
      <c r="K757" s="121">
        <f t="shared" ca="1" si="93"/>
        <v>69.011051740407282</v>
      </c>
      <c r="M757" s="82">
        <f t="shared" ca="1" si="90"/>
        <v>4.8720893792060325E-3</v>
      </c>
      <c r="N757" s="18"/>
      <c r="O757" s="122">
        <f t="shared" ca="1" si="94"/>
        <v>1000000</v>
      </c>
      <c r="P757" s="122">
        <f t="shared" ca="1" si="95"/>
        <v>1000000</v>
      </c>
      <c r="R757" s="108">
        <f t="shared" ca="1" si="91"/>
        <v>1.5531309322011071E-2</v>
      </c>
    </row>
    <row r="758" spans="1:18" x14ac:dyDescent="0.2">
      <c r="A758" s="17"/>
      <c r="B758" s="137">
        <v>743</v>
      </c>
      <c r="C758" s="120">
        <f ca="1">'s1'!I761</f>
        <v>183.04495483236821</v>
      </c>
      <c r="D758" s="120">
        <f ca="1">'s1'!J761</f>
        <v>81.714008088910731</v>
      </c>
      <c r="E758" s="28"/>
      <c r="F758" s="19">
        <f t="shared" ca="1" si="88"/>
        <v>3.7574785184084275E-2</v>
      </c>
      <c r="H758" s="19">
        <f t="shared" ca="1" si="89"/>
        <v>5.0291174342146305E-2</v>
      </c>
      <c r="I758" s="18"/>
      <c r="J758" s="121">
        <f t="shared" ca="1" si="92"/>
        <v>1000000</v>
      </c>
      <c r="K758" s="121">
        <f t="shared" ca="1" si="93"/>
        <v>-1000000</v>
      </c>
      <c r="M758" s="82">
        <f t="shared" ca="1" si="90"/>
        <v>3.1725726906737001E-2</v>
      </c>
      <c r="N758" s="18"/>
      <c r="O758" s="122">
        <f t="shared" ca="1" si="94"/>
        <v>1000000</v>
      </c>
      <c r="P758" s="122">
        <f t="shared" ca="1" si="95"/>
        <v>1000000</v>
      </c>
      <c r="R758" s="108">
        <f t="shared" ca="1" si="91"/>
        <v>5.3401527159262817E-3</v>
      </c>
    </row>
    <row r="759" spans="1:18" x14ac:dyDescent="0.2">
      <c r="A759" s="17"/>
      <c r="B759" s="137">
        <v>744</v>
      </c>
      <c r="C759" s="120">
        <f ca="1">'s1'!I762</f>
        <v>178.09453355685088</v>
      </c>
      <c r="D759" s="120">
        <f ca="1">'s1'!J762</f>
        <v>74.20288291448459</v>
      </c>
      <c r="E759" s="28"/>
      <c r="F759" s="19">
        <f t="shared" ca="1" si="88"/>
        <v>5.9241128944861714E-3</v>
      </c>
      <c r="H759" s="19">
        <f t="shared" ca="1" si="89"/>
        <v>2.5067975235175035E-2</v>
      </c>
      <c r="I759" s="18"/>
      <c r="J759" s="121">
        <f t="shared" ca="1" si="92"/>
        <v>1000000</v>
      </c>
      <c r="K759" s="121">
        <f t="shared" ca="1" si="93"/>
        <v>-1000000</v>
      </c>
      <c r="M759" s="82">
        <f t="shared" ca="1" si="90"/>
        <v>2.9070911388405382E-2</v>
      </c>
      <c r="N759" s="18"/>
      <c r="O759" s="122">
        <f t="shared" ca="1" si="94"/>
        <v>178.09453355685088</v>
      </c>
      <c r="P759" s="122">
        <f t="shared" ca="1" si="95"/>
        <v>74.20288291448459</v>
      </c>
      <c r="R759" s="108">
        <f t="shared" ca="1" si="91"/>
        <v>1.2308164552998074E-2</v>
      </c>
    </row>
    <row r="760" spans="1:18" x14ac:dyDescent="0.2">
      <c r="A760" s="17"/>
      <c r="B760" s="137">
        <v>745</v>
      </c>
      <c r="C760" s="120">
        <f ca="1">'s1'!I763</f>
        <v>192.96966621125392</v>
      </c>
      <c r="D760" s="120">
        <f ca="1">'s1'!J763</f>
        <v>75.014479765160274</v>
      </c>
      <c r="E760" s="28"/>
      <c r="F760" s="19">
        <f t="shared" ca="1" si="88"/>
        <v>4.3109562574248032E-3</v>
      </c>
      <c r="H760" s="19">
        <f t="shared" ca="1" si="89"/>
        <v>1.1728827404199236E-3</v>
      </c>
      <c r="I760" s="18"/>
      <c r="J760" s="121">
        <f t="shared" ca="1" si="92"/>
        <v>1000000</v>
      </c>
      <c r="K760" s="121">
        <f t="shared" ca="1" si="93"/>
        <v>-1000000</v>
      </c>
      <c r="M760" s="82">
        <f t="shared" ca="1" si="90"/>
        <v>4.1377818353801422E-2</v>
      </c>
      <c r="N760" s="18"/>
      <c r="O760" s="122">
        <f t="shared" ca="1" si="94"/>
        <v>192.96966621125392</v>
      </c>
      <c r="P760" s="122">
        <f t="shared" ca="1" si="95"/>
        <v>75.014479765160274</v>
      </c>
      <c r="R760" s="108">
        <f t="shared" ca="1" si="91"/>
        <v>2.9242681274690248E-3</v>
      </c>
    </row>
    <row r="761" spans="1:18" x14ac:dyDescent="0.2">
      <c r="A761" s="17"/>
      <c r="B761" s="137">
        <v>746</v>
      </c>
      <c r="C761" s="120">
        <f ca="1">'s1'!I764</f>
        <v>200.65337326188609</v>
      </c>
      <c r="D761" s="120">
        <f ca="1">'s1'!J764</f>
        <v>84.737794682640413</v>
      </c>
      <c r="E761" s="28"/>
      <c r="F761" s="19">
        <f t="shared" ca="1" si="88"/>
        <v>4.6722125828514991E-3</v>
      </c>
      <c r="H761" s="19">
        <f t="shared" ca="1" si="89"/>
        <v>5.0153982985345846E-2</v>
      </c>
      <c r="I761" s="18"/>
      <c r="J761" s="121">
        <f t="shared" ca="1" si="92"/>
        <v>1000000</v>
      </c>
      <c r="K761" s="121">
        <f t="shared" ca="1" si="93"/>
        <v>-1000000</v>
      </c>
      <c r="M761" s="82">
        <f t="shared" ca="1" si="90"/>
        <v>5.4880312035430088E-3</v>
      </c>
      <c r="N761" s="18"/>
      <c r="O761" s="122">
        <f t="shared" ca="1" si="94"/>
        <v>1000000</v>
      </c>
      <c r="P761" s="122">
        <f t="shared" ca="1" si="95"/>
        <v>1000000</v>
      </c>
      <c r="R761" s="108">
        <f t="shared" ca="1" si="91"/>
        <v>1.8464580631210703E-4</v>
      </c>
    </row>
    <row r="762" spans="1:18" x14ac:dyDescent="0.2">
      <c r="A762" s="17"/>
      <c r="B762" s="137">
        <v>747</v>
      </c>
      <c r="C762" s="120">
        <f ca="1">'s1'!I765</f>
        <v>161.66119053300881</v>
      </c>
      <c r="D762" s="120">
        <f ca="1">'s1'!J765</f>
        <v>68.125978334815628</v>
      </c>
      <c r="E762" s="28"/>
      <c r="F762" s="19">
        <f t="shared" ca="1" si="88"/>
        <v>3.0898573167568587E-4</v>
      </c>
      <c r="H762" s="19">
        <f t="shared" ca="1" si="89"/>
        <v>4.2647770794890273E-3</v>
      </c>
      <c r="I762" s="18"/>
      <c r="J762" s="121">
        <f t="shared" ca="1" si="92"/>
        <v>1000000</v>
      </c>
      <c r="K762" s="121">
        <f t="shared" ca="1" si="93"/>
        <v>-1000000</v>
      </c>
      <c r="M762" s="82">
        <f t="shared" ca="1" si="90"/>
        <v>2.3517350813930002E-3</v>
      </c>
      <c r="N762" s="18"/>
      <c r="O762" s="122">
        <f t="shared" ca="1" si="94"/>
        <v>1000000</v>
      </c>
      <c r="P762" s="122">
        <f t="shared" ca="1" si="95"/>
        <v>1000000</v>
      </c>
      <c r="R762" s="108">
        <f t="shared" ca="1" si="91"/>
        <v>9.9998878790125111E-3</v>
      </c>
    </row>
    <row r="763" spans="1:18" x14ac:dyDescent="0.2">
      <c r="A763" s="17"/>
      <c r="B763" s="137">
        <v>748</v>
      </c>
      <c r="C763" s="120">
        <f ca="1">'s1'!I766</f>
        <v>179.73643165073324</v>
      </c>
      <c r="D763" s="120">
        <f ca="1">'s1'!J766</f>
        <v>71.714545622600681</v>
      </c>
      <c r="E763" s="28"/>
      <c r="F763" s="19">
        <f t="shared" ca="1" si="88"/>
        <v>2.7213159997753381E-2</v>
      </c>
      <c r="H763" s="19">
        <f t="shared" ca="1" si="89"/>
        <v>9.6345812514235483E-3</v>
      </c>
      <c r="I763" s="18"/>
      <c r="J763" s="121">
        <f t="shared" ca="1" si="92"/>
        <v>1000000</v>
      </c>
      <c r="K763" s="121">
        <f t="shared" ca="1" si="93"/>
        <v>-1000000</v>
      </c>
      <c r="M763" s="82">
        <f t="shared" ca="1" si="90"/>
        <v>4.1070662882206441E-2</v>
      </c>
      <c r="N763" s="18"/>
      <c r="O763" s="122">
        <f t="shared" ca="1" si="94"/>
        <v>1000000</v>
      </c>
      <c r="P763" s="122">
        <f t="shared" ca="1" si="95"/>
        <v>1000000</v>
      </c>
      <c r="R763" s="108">
        <f t="shared" ca="1" si="91"/>
        <v>1.9761083957389295E-2</v>
      </c>
    </row>
    <row r="764" spans="1:18" x14ac:dyDescent="0.2">
      <c r="A764" s="17"/>
      <c r="B764" s="137">
        <v>749</v>
      </c>
      <c r="C764" s="120">
        <f ca="1">'s1'!I767</f>
        <v>177.1826217773334</v>
      </c>
      <c r="D764" s="120">
        <f ca="1">'s1'!J767</f>
        <v>72.292499129227281</v>
      </c>
      <c r="E764" s="28"/>
      <c r="F764" s="19">
        <f t="shared" ca="1" si="88"/>
        <v>9.4890137800179922E-3</v>
      </c>
      <c r="H764" s="19">
        <f t="shared" ca="1" si="89"/>
        <v>1.4840203636189266E-3</v>
      </c>
      <c r="I764" s="18"/>
      <c r="J764" s="121">
        <f t="shared" ca="1" si="92"/>
        <v>1000000</v>
      </c>
      <c r="K764" s="121">
        <f t="shared" ca="1" si="93"/>
        <v>-1000000</v>
      </c>
      <c r="M764" s="82">
        <f t="shared" ca="1" si="90"/>
        <v>4.4595953413186867E-2</v>
      </c>
      <c r="N764" s="18"/>
      <c r="O764" s="122">
        <f t="shared" ca="1" si="94"/>
        <v>1000000</v>
      </c>
      <c r="P764" s="122">
        <f t="shared" ca="1" si="95"/>
        <v>1000000</v>
      </c>
      <c r="R764" s="108">
        <f t="shared" ca="1" si="91"/>
        <v>1.4674521945032003E-2</v>
      </c>
    </row>
    <row r="765" spans="1:18" x14ac:dyDescent="0.2">
      <c r="A765" s="17"/>
      <c r="B765" s="137">
        <v>750</v>
      </c>
      <c r="C765" s="120">
        <f ca="1">'s1'!I768</f>
        <v>165.04406838255829</v>
      </c>
      <c r="D765" s="120">
        <f ca="1">'s1'!J768</f>
        <v>76.020702331760205</v>
      </c>
      <c r="E765" s="28"/>
      <c r="F765" s="19">
        <f t="shared" ca="1" si="88"/>
        <v>7.245478747077704E-3</v>
      </c>
      <c r="H765" s="19">
        <f t="shared" ca="1" si="89"/>
        <v>1.2059731605615289E-2</v>
      </c>
      <c r="I765" s="18"/>
      <c r="J765" s="121">
        <f t="shared" ca="1" si="92"/>
        <v>1000000</v>
      </c>
      <c r="K765" s="121">
        <f t="shared" ca="1" si="93"/>
        <v>-1000000</v>
      </c>
      <c r="M765" s="82">
        <f t="shared" ca="1" si="90"/>
        <v>1.4187465870122493E-2</v>
      </c>
      <c r="N765" s="18"/>
      <c r="O765" s="122">
        <f t="shared" ca="1" si="94"/>
        <v>1000000</v>
      </c>
      <c r="P765" s="122">
        <f t="shared" ca="1" si="95"/>
        <v>1000000</v>
      </c>
      <c r="R765" s="108">
        <f t="shared" ca="1" si="91"/>
        <v>8.2002766631059897E-3</v>
      </c>
    </row>
    <row r="766" spans="1:18" x14ac:dyDescent="0.2">
      <c r="A766" s="17"/>
      <c r="B766" s="137">
        <v>751</v>
      </c>
      <c r="C766" s="120">
        <f ca="1">'s1'!I769</f>
        <v>188.90081276273489</v>
      </c>
      <c r="D766" s="120">
        <f ca="1">'s1'!J769</f>
        <v>87.91268656207879</v>
      </c>
      <c r="E766" s="28"/>
      <c r="F766" s="19">
        <f t="shared" ca="1" si="88"/>
        <v>6.492054732840008E-3</v>
      </c>
      <c r="H766" s="19">
        <f t="shared" ca="1" si="89"/>
        <v>1.6630379357552849E-2</v>
      </c>
      <c r="I766" s="18"/>
      <c r="J766" s="121">
        <f t="shared" ca="1" si="92"/>
        <v>1000000</v>
      </c>
      <c r="K766" s="121">
        <f t="shared" ca="1" si="93"/>
        <v>-1000000</v>
      </c>
      <c r="M766" s="82">
        <f t="shared" ca="1" si="90"/>
        <v>1.7843409957939006E-3</v>
      </c>
      <c r="N766" s="18"/>
      <c r="O766" s="122">
        <f t="shared" ca="1" si="94"/>
        <v>1000000</v>
      </c>
      <c r="P766" s="122">
        <f t="shared" ca="1" si="95"/>
        <v>1000000</v>
      </c>
      <c r="R766" s="108">
        <f t="shared" ca="1" si="91"/>
        <v>9.2442683028355621E-4</v>
      </c>
    </row>
    <row r="767" spans="1:18" x14ac:dyDescent="0.2">
      <c r="A767" s="17"/>
      <c r="B767" s="137">
        <v>752</v>
      </c>
      <c r="C767" s="120">
        <f ca="1">'s1'!I770</f>
        <v>192.65243447890902</v>
      </c>
      <c r="D767" s="120">
        <f ca="1">'s1'!J770</f>
        <v>89.502572033617156</v>
      </c>
      <c r="E767" s="28"/>
      <c r="F767" s="19">
        <f t="shared" ca="1" si="88"/>
        <v>6.4768969406192676E-3</v>
      </c>
      <c r="H767" s="19">
        <f t="shared" ca="1" si="89"/>
        <v>3.675248157393314E-3</v>
      </c>
      <c r="I767" s="18"/>
      <c r="J767" s="121">
        <f t="shared" ca="1" si="92"/>
        <v>1000000</v>
      </c>
      <c r="K767" s="121">
        <f t="shared" ca="1" si="93"/>
        <v>-1000000</v>
      </c>
      <c r="M767" s="82">
        <f t="shared" ca="1" si="90"/>
        <v>5.3407832341871E-4</v>
      </c>
      <c r="N767" s="18"/>
      <c r="O767" s="122">
        <f t="shared" ca="1" si="94"/>
        <v>1000000</v>
      </c>
      <c r="P767" s="122">
        <f t="shared" ca="1" si="95"/>
        <v>1000000</v>
      </c>
      <c r="R767" s="108">
        <f t="shared" ca="1" si="91"/>
        <v>2.5891061919481322E-3</v>
      </c>
    </row>
    <row r="768" spans="1:18" x14ac:dyDescent="0.2">
      <c r="A768" s="17"/>
      <c r="B768" s="137">
        <v>753</v>
      </c>
      <c r="C768" s="120">
        <f ca="1">'s1'!I771</f>
        <v>167.54055716112737</v>
      </c>
      <c r="D768" s="120">
        <f ca="1">'s1'!J771</f>
        <v>78.443302874571728</v>
      </c>
      <c r="E768" s="28"/>
      <c r="F768" s="19">
        <f t="shared" ca="1" si="88"/>
        <v>9.7824753084484375E-3</v>
      </c>
      <c r="H768" s="19">
        <f t="shared" ca="1" si="89"/>
        <v>2.1579655450193764E-2</v>
      </c>
      <c r="I768" s="18"/>
      <c r="J768" s="121">
        <f t="shared" ca="1" si="92"/>
        <v>1000000</v>
      </c>
      <c r="K768" s="121">
        <f t="shared" ca="1" si="93"/>
        <v>-1000000</v>
      </c>
      <c r="M768" s="82">
        <f t="shared" ca="1" si="90"/>
        <v>4.3691857147550493E-2</v>
      </c>
      <c r="N768" s="18"/>
      <c r="O768" s="122">
        <f t="shared" ca="1" si="94"/>
        <v>1000000</v>
      </c>
      <c r="P768" s="122">
        <f t="shared" ca="1" si="95"/>
        <v>1000000</v>
      </c>
      <c r="R768" s="108">
        <f t="shared" ca="1" si="91"/>
        <v>2.660978823052172E-3</v>
      </c>
    </row>
    <row r="769" spans="1:18" x14ac:dyDescent="0.2">
      <c r="A769" s="17"/>
      <c r="B769" s="137">
        <v>754</v>
      </c>
      <c r="C769" s="120">
        <f ca="1">'s1'!I772</f>
        <v>195.26189792912083</v>
      </c>
      <c r="D769" s="120">
        <f ca="1">'s1'!J772</f>
        <v>84.337630613558943</v>
      </c>
      <c r="E769" s="28"/>
      <c r="F769" s="19">
        <f t="shared" ca="1" si="88"/>
        <v>4.8116397122978253E-3</v>
      </c>
      <c r="H769" s="19">
        <f t="shared" ca="1" si="89"/>
        <v>4.9809021806796763E-2</v>
      </c>
      <c r="I769" s="18"/>
      <c r="J769" s="121">
        <f t="shared" ca="1" si="92"/>
        <v>1000000</v>
      </c>
      <c r="K769" s="121">
        <f t="shared" ca="1" si="93"/>
        <v>-1000000</v>
      </c>
      <c r="M769" s="82">
        <f t="shared" ca="1" si="90"/>
        <v>1.6048404150292954E-2</v>
      </c>
      <c r="N769" s="18"/>
      <c r="O769" s="122">
        <f t="shared" ca="1" si="94"/>
        <v>1000000</v>
      </c>
      <c r="P769" s="122">
        <f t="shared" ca="1" si="95"/>
        <v>1000000</v>
      </c>
      <c r="R769" s="108">
        <f t="shared" ca="1" si="91"/>
        <v>5.164732290800719E-4</v>
      </c>
    </row>
    <row r="770" spans="1:18" x14ac:dyDescent="0.2">
      <c r="A770" s="17"/>
      <c r="B770" s="137">
        <v>755</v>
      </c>
      <c r="C770" s="120">
        <f ca="1">'s1'!I773</f>
        <v>177.80909845467693</v>
      </c>
      <c r="D770" s="120">
        <f ca="1">'s1'!J773</f>
        <v>79.677144643425464</v>
      </c>
      <c r="E770" s="28"/>
      <c r="F770" s="19">
        <f t="shared" ca="1" si="88"/>
        <v>6.1740871053616126E-3</v>
      </c>
      <c r="H770" s="19">
        <f t="shared" ca="1" si="89"/>
        <v>4.8697912488308112E-2</v>
      </c>
      <c r="I770" s="18"/>
      <c r="J770" s="121">
        <f t="shared" ca="1" si="92"/>
        <v>1000000</v>
      </c>
      <c r="K770" s="121">
        <f t="shared" ca="1" si="93"/>
        <v>-1000000</v>
      </c>
      <c r="M770" s="82">
        <f t="shared" ca="1" si="90"/>
        <v>6.6102811790907323E-2</v>
      </c>
      <c r="N770" s="18"/>
      <c r="O770" s="122">
        <f t="shared" ca="1" si="94"/>
        <v>1000000</v>
      </c>
      <c r="P770" s="122">
        <f t="shared" ca="1" si="95"/>
        <v>1000000</v>
      </c>
      <c r="R770" s="108">
        <f t="shared" ca="1" si="91"/>
        <v>2.2786824205593848E-2</v>
      </c>
    </row>
    <row r="771" spans="1:18" x14ac:dyDescent="0.2">
      <c r="A771" s="17"/>
      <c r="B771" s="137">
        <v>756</v>
      </c>
      <c r="C771" s="120">
        <f ca="1">'s1'!I774</f>
        <v>156.17617337330057</v>
      </c>
      <c r="D771" s="120">
        <f ca="1">'s1'!J774</f>
        <v>66.365273386284031</v>
      </c>
      <c r="E771" s="28"/>
      <c r="F771" s="19">
        <f t="shared" ca="1" si="88"/>
        <v>1.4845122446038466E-3</v>
      </c>
      <c r="H771" s="19">
        <f t="shared" ca="1" si="89"/>
        <v>1.7329071291323497E-3</v>
      </c>
      <c r="I771" s="18"/>
      <c r="J771" s="121">
        <f t="shared" ca="1" si="92"/>
        <v>1000000</v>
      </c>
      <c r="K771" s="121">
        <f t="shared" ca="1" si="93"/>
        <v>-1000000</v>
      </c>
      <c r="M771" s="82">
        <f t="shared" ca="1" si="90"/>
        <v>2.5715110550402838E-3</v>
      </c>
      <c r="N771" s="18"/>
      <c r="O771" s="122">
        <f t="shared" ca="1" si="94"/>
        <v>1000000</v>
      </c>
      <c r="P771" s="122">
        <f t="shared" ca="1" si="95"/>
        <v>1000000</v>
      </c>
      <c r="R771" s="108">
        <f t="shared" ca="1" si="91"/>
        <v>3.1506120360261561E-3</v>
      </c>
    </row>
    <row r="772" spans="1:18" x14ac:dyDescent="0.2">
      <c r="A772" s="17"/>
      <c r="B772" s="137">
        <v>757</v>
      </c>
      <c r="C772" s="120">
        <f ca="1">'s1'!I775</f>
        <v>172.06544950370917</v>
      </c>
      <c r="D772" s="120">
        <f ca="1">'s1'!J775</f>
        <v>83.242895745572298</v>
      </c>
      <c r="E772" s="28"/>
      <c r="F772" s="19">
        <f t="shared" ca="1" si="88"/>
        <v>1.2295340272792898E-2</v>
      </c>
      <c r="H772" s="19">
        <f t="shared" ca="1" si="89"/>
        <v>6.0739572451961085E-2</v>
      </c>
      <c r="I772" s="18"/>
      <c r="J772" s="121">
        <f t="shared" ca="1" si="92"/>
        <v>1000000</v>
      </c>
      <c r="K772" s="121">
        <f t="shared" ca="1" si="93"/>
        <v>-1000000</v>
      </c>
      <c r="M772" s="82">
        <f t="shared" ca="1" si="90"/>
        <v>3.8723926248440919E-3</v>
      </c>
      <c r="N772" s="18"/>
      <c r="O772" s="122">
        <f t="shared" ca="1" si="94"/>
        <v>1000000</v>
      </c>
      <c r="P772" s="122">
        <f t="shared" ca="1" si="95"/>
        <v>1000000</v>
      </c>
      <c r="R772" s="108">
        <f t="shared" ca="1" si="91"/>
        <v>1.2231113815415218E-2</v>
      </c>
    </row>
    <row r="773" spans="1:18" x14ac:dyDescent="0.2">
      <c r="A773" s="17"/>
      <c r="B773" s="137">
        <v>758</v>
      </c>
      <c r="C773" s="120">
        <f ca="1">'s1'!I776</f>
        <v>183.59842469909972</v>
      </c>
      <c r="D773" s="120">
        <f ca="1">'s1'!J776</f>
        <v>80.34073683241806</v>
      </c>
      <c r="E773" s="28"/>
      <c r="F773" s="19">
        <f t="shared" ca="1" si="88"/>
        <v>2.3703038634348916E-2</v>
      </c>
      <c r="H773" s="19">
        <f t="shared" ca="1" si="89"/>
        <v>2.842860118657748E-2</v>
      </c>
      <c r="I773" s="18"/>
      <c r="J773" s="121">
        <f t="shared" ca="1" si="92"/>
        <v>1000000</v>
      </c>
      <c r="K773" s="121">
        <f t="shared" ca="1" si="93"/>
        <v>-1000000</v>
      </c>
      <c r="M773" s="82">
        <f t="shared" ca="1" si="90"/>
        <v>2.2750928363725977E-2</v>
      </c>
      <c r="N773" s="18"/>
      <c r="O773" s="122">
        <f t="shared" ca="1" si="94"/>
        <v>1000000</v>
      </c>
      <c r="P773" s="122">
        <f t="shared" ca="1" si="95"/>
        <v>1000000</v>
      </c>
      <c r="R773" s="108">
        <f t="shared" ca="1" si="91"/>
        <v>1.7661261250250301E-2</v>
      </c>
    </row>
    <row r="774" spans="1:18" x14ac:dyDescent="0.2">
      <c r="A774" s="17"/>
      <c r="B774" s="137">
        <v>759</v>
      </c>
      <c r="C774" s="120">
        <f ca="1">'s1'!I777</f>
        <v>178.17394575828746</v>
      </c>
      <c r="D774" s="120">
        <f ca="1">'s1'!J777</f>
        <v>84.98656156934959</v>
      </c>
      <c r="E774" s="28"/>
      <c r="F774" s="19">
        <f t="shared" ca="1" si="88"/>
        <v>3.8227584120414937E-2</v>
      </c>
      <c r="H774" s="19">
        <f t="shared" ca="1" si="89"/>
        <v>2.422417544472328E-2</v>
      </c>
      <c r="I774" s="18"/>
      <c r="J774" s="121">
        <f t="shared" ca="1" si="92"/>
        <v>1000000</v>
      </c>
      <c r="K774" s="121">
        <f t="shared" ca="1" si="93"/>
        <v>-1000000</v>
      </c>
      <c r="M774" s="82">
        <f t="shared" ca="1" si="90"/>
        <v>8.9605764931442108E-3</v>
      </c>
      <c r="N774" s="18"/>
      <c r="O774" s="122">
        <f t="shared" ca="1" si="94"/>
        <v>1000000</v>
      </c>
      <c r="P774" s="122">
        <f t="shared" ca="1" si="95"/>
        <v>1000000</v>
      </c>
      <c r="R774" s="108">
        <f t="shared" ca="1" si="91"/>
        <v>3.414535397461442E-2</v>
      </c>
    </row>
    <row r="775" spans="1:18" x14ac:dyDescent="0.2">
      <c r="A775" s="17"/>
      <c r="B775" s="137">
        <v>760</v>
      </c>
      <c r="C775" s="120">
        <f ca="1">'s1'!I778</f>
        <v>196.10944122541713</v>
      </c>
      <c r="D775" s="120">
        <f ca="1">'s1'!J778</f>
        <v>90.112610996943047</v>
      </c>
      <c r="E775" s="28"/>
      <c r="F775" s="19">
        <f t="shared" ca="1" si="88"/>
        <v>7.1927522675407553E-3</v>
      </c>
      <c r="H775" s="19">
        <f t="shared" ca="1" si="89"/>
        <v>8.8666545253598752E-3</v>
      </c>
      <c r="I775" s="18"/>
      <c r="J775" s="121">
        <f t="shared" ca="1" si="92"/>
        <v>1000000</v>
      </c>
      <c r="K775" s="121">
        <f t="shared" ca="1" si="93"/>
        <v>-1000000</v>
      </c>
      <c r="M775" s="82">
        <f t="shared" ca="1" si="90"/>
        <v>3.4347509172715862E-4</v>
      </c>
      <c r="N775" s="18"/>
      <c r="O775" s="122">
        <f t="shared" ca="1" si="94"/>
        <v>1000000</v>
      </c>
      <c r="P775" s="122">
        <f t="shared" ca="1" si="95"/>
        <v>1000000</v>
      </c>
      <c r="R775" s="108">
        <f t="shared" ca="1" si="91"/>
        <v>4.4600250686873739E-4</v>
      </c>
    </row>
    <row r="776" spans="1:18" x14ac:dyDescent="0.2">
      <c r="A776" s="17"/>
      <c r="B776" s="137">
        <v>761</v>
      </c>
      <c r="C776" s="120">
        <f ca="1">'s1'!I779</f>
        <v>176.07880800396165</v>
      </c>
      <c r="D776" s="120">
        <f ca="1">'s1'!J779</f>
        <v>71.809796955972828</v>
      </c>
      <c r="E776" s="28"/>
      <c r="F776" s="19">
        <f t="shared" ca="1" si="88"/>
        <v>5.7644267859333267E-3</v>
      </c>
      <c r="H776" s="19">
        <f t="shared" ca="1" si="89"/>
        <v>2.5262753023607819E-3</v>
      </c>
      <c r="I776" s="18"/>
      <c r="J776" s="121">
        <f t="shared" ca="1" si="92"/>
        <v>1000000</v>
      </c>
      <c r="K776" s="121">
        <f t="shared" ca="1" si="93"/>
        <v>-1000000</v>
      </c>
      <c r="M776" s="82">
        <f t="shared" ca="1" si="90"/>
        <v>1.4089462994032485E-2</v>
      </c>
      <c r="N776" s="18"/>
      <c r="O776" s="122">
        <f t="shared" ca="1" si="94"/>
        <v>1000000</v>
      </c>
      <c r="P776" s="122">
        <f t="shared" ca="1" si="95"/>
        <v>1000000</v>
      </c>
      <c r="R776" s="108">
        <f t="shared" ca="1" si="91"/>
        <v>4.3735775654211231E-3</v>
      </c>
    </row>
    <row r="777" spans="1:18" x14ac:dyDescent="0.2">
      <c r="A777" s="17"/>
      <c r="B777" s="137">
        <v>762</v>
      </c>
      <c r="C777" s="120">
        <f ca="1">'s1'!I780</f>
        <v>173.16628525382868</v>
      </c>
      <c r="D777" s="120">
        <f ca="1">'s1'!J780</f>
        <v>76.265845266061845</v>
      </c>
      <c r="E777" s="28"/>
      <c r="F777" s="19">
        <f t="shared" ca="1" si="88"/>
        <v>2.8149409863044355E-2</v>
      </c>
      <c r="H777" s="19">
        <f t="shared" ca="1" si="89"/>
        <v>5.7806199250427324E-3</v>
      </c>
      <c r="I777" s="18"/>
      <c r="J777" s="121">
        <f t="shared" ca="1" si="92"/>
        <v>1000000</v>
      </c>
      <c r="K777" s="121">
        <f t="shared" ca="1" si="93"/>
        <v>-1000000</v>
      </c>
      <c r="M777" s="82">
        <f t="shared" ca="1" si="90"/>
        <v>8.0276015553336216E-2</v>
      </c>
      <c r="N777" s="18"/>
      <c r="O777" s="122">
        <f t="shared" ca="1" si="94"/>
        <v>1000000</v>
      </c>
      <c r="P777" s="122">
        <f t="shared" ca="1" si="95"/>
        <v>1000000</v>
      </c>
      <c r="R777" s="108">
        <f t="shared" ca="1" si="91"/>
        <v>2.4319294585415884E-2</v>
      </c>
    </row>
    <row r="778" spans="1:18" x14ac:dyDescent="0.2">
      <c r="A778" s="17"/>
      <c r="B778" s="137">
        <v>763</v>
      </c>
      <c r="C778" s="120">
        <f ca="1">'s1'!I781</f>
        <v>189.24759253318143</v>
      </c>
      <c r="D778" s="120">
        <f ca="1">'s1'!J781</f>
        <v>87.25863805496887</v>
      </c>
      <c r="E778" s="28"/>
      <c r="F778" s="19">
        <f t="shared" ca="1" si="88"/>
        <v>1.1648267208880363E-2</v>
      </c>
      <c r="H778" s="19">
        <f t="shared" ca="1" si="89"/>
        <v>3.5689515294642627E-3</v>
      </c>
      <c r="I778" s="18"/>
      <c r="J778" s="121">
        <f t="shared" ca="1" si="92"/>
        <v>1000000</v>
      </c>
      <c r="K778" s="121">
        <f t="shared" ca="1" si="93"/>
        <v>-1000000</v>
      </c>
      <c r="M778" s="82">
        <f t="shared" ca="1" si="90"/>
        <v>1.9069688866393919E-4</v>
      </c>
      <c r="N778" s="18"/>
      <c r="O778" s="122">
        <f t="shared" ca="1" si="94"/>
        <v>1000000</v>
      </c>
      <c r="P778" s="122">
        <f t="shared" ca="1" si="95"/>
        <v>1000000</v>
      </c>
      <c r="R778" s="108">
        <f t="shared" ca="1" si="91"/>
        <v>6.6015356387829759E-4</v>
      </c>
    </row>
    <row r="779" spans="1:18" x14ac:dyDescent="0.2">
      <c r="A779" s="17"/>
      <c r="B779" s="137">
        <v>764</v>
      </c>
      <c r="C779" s="120">
        <f ca="1">'s1'!I782</f>
        <v>185.98974054007823</v>
      </c>
      <c r="D779" s="120">
        <f ca="1">'s1'!J782</f>
        <v>85.73626083302824</v>
      </c>
      <c r="E779" s="28"/>
      <c r="F779" s="19">
        <f t="shared" ca="1" si="88"/>
        <v>2.7790672999122683E-2</v>
      </c>
      <c r="H779" s="19">
        <f t="shared" ca="1" si="89"/>
        <v>2.6760959650561328E-2</v>
      </c>
      <c r="I779" s="18"/>
      <c r="J779" s="121">
        <f t="shared" ca="1" si="92"/>
        <v>1000000</v>
      </c>
      <c r="K779" s="121">
        <f t="shared" ca="1" si="93"/>
        <v>-1000000</v>
      </c>
      <c r="M779" s="82">
        <f t="shared" ca="1" si="90"/>
        <v>4.8029937765652368E-3</v>
      </c>
      <c r="N779" s="18"/>
      <c r="O779" s="122">
        <f t="shared" ca="1" si="94"/>
        <v>1000000</v>
      </c>
      <c r="P779" s="122">
        <f t="shared" ca="1" si="95"/>
        <v>1000000</v>
      </c>
      <c r="R779" s="108">
        <f t="shared" ca="1" si="91"/>
        <v>1.5799645828576708E-2</v>
      </c>
    </row>
    <row r="780" spans="1:18" x14ac:dyDescent="0.2">
      <c r="A780" s="17"/>
      <c r="B780" s="137">
        <v>765</v>
      </c>
      <c r="C780" s="120">
        <f ca="1">'s1'!I783</f>
        <v>167.84736135673643</v>
      </c>
      <c r="D780" s="120">
        <f ca="1">'s1'!J783</f>
        <v>65.797010199501074</v>
      </c>
      <c r="E780" s="28"/>
      <c r="F780" s="19">
        <f t="shared" ca="1" si="88"/>
        <v>4.9864137314764353E-3</v>
      </c>
      <c r="H780" s="19">
        <f t="shared" ca="1" si="89"/>
        <v>1.7372946000709862E-4</v>
      </c>
      <c r="I780" s="18"/>
      <c r="J780" s="121">
        <f t="shared" ca="1" si="92"/>
        <v>1000000</v>
      </c>
      <c r="K780" s="121">
        <f t="shared" ca="1" si="93"/>
        <v>-1000000</v>
      </c>
      <c r="M780" s="82">
        <f t="shared" ca="1" si="90"/>
        <v>4.9307583111630495E-4</v>
      </c>
      <c r="N780" s="18"/>
      <c r="O780" s="122">
        <f t="shared" ca="1" si="94"/>
        <v>1000000</v>
      </c>
      <c r="P780" s="122">
        <f t="shared" ca="1" si="95"/>
        <v>1000000</v>
      </c>
      <c r="R780" s="108">
        <f t="shared" ca="1" si="91"/>
        <v>6.4897541832619424E-3</v>
      </c>
    </row>
    <row r="781" spans="1:18" x14ac:dyDescent="0.2">
      <c r="A781" s="17"/>
      <c r="B781" s="137">
        <v>766</v>
      </c>
      <c r="C781" s="120">
        <f ca="1">'s1'!I784</f>
        <v>171.88167597837355</v>
      </c>
      <c r="D781" s="120">
        <f ca="1">'s1'!J784</f>
        <v>73.184660007282531</v>
      </c>
      <c r="E781" s="28"/>
      <c r="F781" s="19">
        <f t="shared" ca="1" si="88"/>
        <v>2.4527058853153861E-2</v>
      </c>
      <c r="H781" s="19">
        <f t="shared" ca="1" si="89"/>
        <v>1.281461328105778E-2</v>
      </c>
      <c r="I781" s="18"/>
      <c r="J781" s="121">
        <f t="shared" ca="1" si="92"/>
        <v>171.88167597837355</v>
      </c>
      <c r="K781" s="121">
        <f t="shared" ca="1" si="93"/>
        <v>73.184660007282531</v>
      </c>
      <c r="M781" s="82">
        <f t="shared" ca="1" si="90"/>
        <v>3.8881764427620896E-2</v>
      </c>
      <c r="N781" s="18"/>
      <c r="O781" s="122">
        <f t="shared" ca="1" si="94"/>
        <v>1000000</v>
      </c>
      <c r="P781" s="122">
        <f t="shared" ca="1" si="95"/>
        <v>1000000</v>
      </c>
      <c r="R781" s="108">
        <f t="shared" ca="1" si="91"/>
        <v>1.0003527277914672E-2</v>
      </c>
    </row>
    <row r="782" spans="1:18" x14ac:dyDescent="0.2">
      <c r="A782" s="17"/>
      <c r="B782" s="137">
        <v>767</v>
      </c>
      <c r="C782" s="120">
        <f ca="1">'s1'!I785</f>
        <v>178.05886540980399</v>
      </c>
      <c r="D782" s="120">
        <f ca="1">'s1'!J785</f>
        <v>72.496091180936077</v>
      </c>
      <c r="E782" s="28"/>
      <c r="F782" s="19">
        <f t="shared" ca="1" si="88"/>
        <v>3.0176956307196794E-2</v>
      </c>
      <c r="H782" s="19">
        <f t="shared" ca="1" si="89"/>
        <v>6.5145194461839178E-3</v>
      </c>
      <c r="I782" s="18"/>
      <c r="J782" s="121">
        <f t="shared" ca="1" si="92"/>
        <v>1000000</v>
      </c>
      <c r="K782" s="121">
        <f t="shared" ca="1" si="93"/>
        <v>-1000000</v>
      </c>
      <c r="M782" s="82">
        <f t="shared" ca="1" si="90"/>
        <v>7.4630075205543572E-3</v>
      </c>
      <c r="N782" s="18"/>
      <c r="O782" s="122">
        <f t="shared" ca="1" si="94"/>
        <v>1000000</v>
      </c>
      <c r="P782" s="122">
        <f t="shared" ca="1" si="95"/>
        <v>1000000</v>
      </c>
      <c r="R782" s="108">
        <f t="shared" ca="1" si="91"/>
        <v>1.4228767808444105E-2</v>
      </c>
    </row>
    <row r="783" spans="1:18" x14ac:dyDescent="0.2">
      <c r="A783" s="17"/>
      <c r="B783" s="137">
        <v>768</v>
      </c>
      <c r="C783" s="120">
        <f ca="1">'s1'!I786</f>
        <v>172.10870594585009</v>
      </c>
      <c r="D783" s="120">
        <f ca="1">'s1'!J786</f>
        <v>75.778234362194382</v>
      </c>
      <c r="E783" s="28"/>
      <c r="F783" s="19">
        <f t="shared" ca="1" si="88"/>
        <v>1.7355831348548151E-2</v>
      </c>
      <c r="H783" s="19">
        <f t="shared" ca="1" si="89"/>
        <v>2.1900458720750575E-2</v>
      </c>
      <c r="I783" s="18"/>
      <c r="J783" s="121">
        <f t="shared" ca="1" si="92"/>
        <v>1000000</v>
      </c>
      <c r="K783" s="121">
        <f t="shared" ca="1" si="93"/>
        <v>-1000000</v>
      </c>
      <c r="M783" s="82">
        <f t="shared" ca="1" si="90"/>
        <v>4.4720359054068702E-2</v>
      </c>
      <c r="N783" s="18"/>
      <c r="O783" s="122">
        <f t="shared" ca="1" si="94"/>
        <v>172.10870594585009</v>
      </c>
      <c r="P783" s="122">
        <f t="shared" ca="1" si="95"/>
        <v>75.778234362194382</v>
      </c>
      <c r="R783" s="108">
        <f t="shared" ca="1" si="91"/>
        <v>2.2169770291396936E-2</v>
      </c>
    </row>
    <row r="784" spans="1:18" x14ac:dyDescent="0.2">
      <c r="A784" s="17"/>
      <c r="B784" s="137">
        <v>769</v>
      </c>
      <c r="C784" s="120">
        <f ca="1">'s1'!I787</f>
        <v>176.39248905668049</v>
      </c>
      <c r="D784" s="120">
        <f ca="1">'s1'!J787</f>
        <v>74.825774571944336</v>
      </c>
      <c r="E784" s="28"/>
      <c r="F784" s="19">
        <f t="shared" ref="F784:F847" ca="1" si="96">NORMDIST(C784,$C$10,$C$11,FALSE)  *RAND()</f>
        <v>3.7308385985452018E-2</v>
      </c>
      <c r="H784" s="19">
        <f t="shared" ref="H784:H847" ca="1" si="97">NORMDIST(D784,$D$10,$D$11,FALSE)  *RAND()</f>
        <v>3.7247981580523316E-2</v>
      </c>
      <c r="I784" s="18"/>
      <c r="J784" s="121">
        <f t="shared" ca="1" si="92"/>
        <v>1000000</v>
      </c>
      <c r="K784" s="121">
        <f t="shared" ca="1" si="93"/>
        <v>-1000000</v>
      </c>
      <c r="M784" s="82">
        <f t="shared" ref="M784:M847" ca="1" si="98">NORMDIST(D784,$M$10,$M$11,FALSE)  *RAND()</f>
        <v>7.9999218192269184E-2</v>
      </c>
      <c r="N784" s="18"/>
      <c r="O784" s="122">
        <f t="shared" ca="1" si="94"/>
        <v>176.39248905668049</v>
      </c>
      <c r="P784" s="122">
        <f t="shared" ca="1" si="95"/>
        <v>74.825774571944336</v>
      </c>
      <c r="R784" s="108">
        <f t="shared" ref="R784:R847" ca="1" si="99">NORMDIST(C784,$R$10,$R$11,FALSE)  *RAND()</f>
        <v>2.5276760025954574E-2</v>
      </c>
    </row>
    <row r="785" spans="1:18" x14ac:dyDescent="0.2">
      <c r="A785" s="17"/>
      <c r="B785" s="137">
        <v>770</v>
      </c>
      <c r="C785" s="120">
        <f ca="1">'s1'!I788</f>
        <v>177.84438872269277</v>
      </c>
      <c r="D785" s="120">
        <f ca="1">'s1'!J788</f>
        <v>80.606251990171927</v>
      </c>
      <c r="E785" s="28"/>
      <c r="F785" s="19">
        <f t="shared" ca="1" si="96"/>
        <v>3.7507764561588153E-4</v>
      </c>
      <c r="H785" s="19">
        <f t="shared" ca="1" si="97"/>
        <v>6.1422577952671854E-3</v>
      </c>
      <c r="I785" s="18"/>
      <c r="J785" s="121">
        <f t="shared" ref="J785:J848" ca="1" si="100">IF(AND($J$7&lt;C785,C785&lt;$J$8),C785,1000000)</f>
        <v>1000000</v>
      </c>
      <c r="K785" s="121">
        <f t="shared" ref="K785:K848" ca="1" si="101">IF(AND($J$7&lt;C785,C785&lt;$J$8),D785,-1000000)</f>
        <v>-1000000</v>
      </c>
      <c r="M785" s="82">
        <f t="shared" ca="1" si="98"/>
        <v>2.3802519649082945E-2</v>
      </c>
      <c r="N785" s="18"/>
      <c r="O785" s="122">
        <f t="shared" ref="O785:O848" ca="1" si="102">IF(AND($O$7&lt;D785,D785&lt;$O$8),C785,1000000)</f>
        <v>1000000</v>
      </c>
      <c r="P785" s="122">
        <f t="shared" ref="P785:P848" ca="1" si="103">IF(AND($O$7&lt;D785,D785&lt;$O$8),D785,1000000)</f>
        <v>1000000</v>
      </c>
      <c r="R785" s="108">
        <f t="shared" ca="1" si="99"/>
        <v>2.3681539514623977E-2</v>
      </c>
    </row>
    <row r="786" spans="1:18" x14ac:dyDescent="0.2">
      <c r="A786" s="17"/>
      <c r="B786" s="137">
        <v>771</v>
      </c>
      <c r="C786" s="120">
        <f ca="1">'s1'!I789</f>
        <v>177.76242729739116</v>
      </c>
      <c r="D786" s="120">
        <f ca="1">'s1'!J789</f>
        <v>77.206216931644732</v>
      </c>
      <c r="E786" s="28"/>
      <c r="F786" s="19">
        <f t="shared" ca="1" si="96"/>
        <v>2.3953322877864794E-2</v>
      </c>
      <c r="H786" s="19">
        <f t="shared" ca="1" si="97"/>
        <v>2.4641752394332712E-2</v>
      </c>
      <c r="I786" s="18"/>
      <c r="J786" s="121">
        <f t="shared" ca="1" si="100"/>
        <v>1000000</v>
      </c>
      <c r="K786" s="121">
        <f t="shared" ca="1" si="101"/>
        <v>-1000000</v>
      </c>
      <c r="M786" s="82">
        <f t="shared" ca="1" si="98"/>
        <v>3.716438775337421E-2</v>
      </c>
      <c r="N786" s="18"/>
      <c r="O786" s="122">
        <f t="shared" ca="1" si="102"/>
        <v>1000000</v>
      </c>
      <c r="P786" s="122">
        <f t="shared" ca="1" si="103"/>
        <v>1000000</v>
      </c>
      <c r="R786" s="108">
        <f t="shared" ca="1" si="99"/>
        <v>8.8636590650193921E-3</v>
      </c>
    </row>
    <row r="787" spans="1:18" x14ac:dyDescent="0.2">
      <c r="A787" s="17"/>
      <c r="B787" s="137">
        <v>772</v>
      </c>
      <c r="C787" s="120">
        <f ca="1">'s1'!I790</f>
        <v>175.44162286188373</v>
      </c>
      <c r="D787" s="120">
        <f ca="1">'s1'!J790</f>
        <v>76.74763445390542</v>
      </c>
      <c r="E787" s="28"/>
      <c r="F787" s="19">
        <f t="shared" ca="1" si="96"/>
        <v>1.3780884276431402E-2</v>
      </c>
      <c r="H787" s="19">
        <f t="shared" ca="1" si="97"/>
        <v>3.5809554400462663E-2</v>
      </c>
      <c r="I787" s="18"/>
      <c r="J787" s="121">
        <f t="shared" ca="1" si="100"/>
        <v>1000000</v>
      </c>
      <c r="K787" s="121">
        <f t="shared" ca="1" si="101"/>
        <v>-1000000</v>
      </c>
      <c r="M787" s="82">
        <f t="shared" ca="1" si="98"/>
        <v>8.9418416261498573E-2</v>
      </c>
      <c r="N787" s="18"/>
      <c r="O787" s="122">
        <f t="shared" ca="1" si="102"/>
        <v>1000000</v>
      </c>
      <c r="P787" s="122">
        <f t="shared" ca="1" si="103"/>
        <v>1000000</v>
      </c>
      <c r="R787" s="108">
        <f t="shared" ca="1" si="99"/>
        <v>1.1590206761258123E-2</v>
      </c>
    </row>
    <row r="788" spans="1:18" x14ac:dyDescent="0.2">
      <c r="A788" s="17"/>
      <c r="B788" s="137">
        <v>773</v>
      </c>
      <c r="C788" s="120">
        <f ca="1">'s1'!I791</f>
        <v>186.76160809357262</v>
      </c>
      <c r="D788" s="120">
        <f ca="1">'s1'!J791</f>
        <v>80.691459122713766</v>
      </c>
      <c r="E788" s="28"/>
      <c r="F788" s="19">
        <f t="shared" ca="1" si="96"/>
        <v>1.5927854778010552E-3</v>
      </c>
      <c r="H788" s="19">
        <f t="shared" ca="1" si="97"/>
        <v>4.2062177061339391E-2</v>
      </c>
      <c r="I788" s="18"/>
      <c r="J788" s="121">
        <f t="shared" ca="1" si="100"/>
        <v>1000000</v>
      </c>
      <c r="K788" s="121">
        <f t="shared" ca="1" si="101"/>
        <v>-1000000</v>
      </c>
      <c r="M788" s="82">
        <f t="shared" ca="1" si="98"/>
        <v>5.3625887318194204E-2</v>
      </c>
      <c r="N788" s="18"/>
      <c r="O788" s="122">
        <f t="shared" ca="1" si="102"/>
        <v>1000000</v>
      </c>
      <c r="P788" s="122">
        <f t="shared" ca="1" si="103"/>
        <v>1000000</v>
      </c>
      <c r="R788" s="108">
        <f t="shared" ca="1" si="99"/>
        <v>9.3379377517897582E-3</v>
      </c>
    </row>
    <row r="789" spans="1:18" x14ac:dyDescent="0.2">
      <c r="A789" s="17"/>
      <c r="B789" s="137">
        <v>774</v>
      </c>
      <c r="C789" s="120">
        <f ca="1">'s1'!I792</f>
        <v>196.85108043604754</v>
      </c>
      <c r="D789" s="120">
        <f ca="1">'s1'!J792</f>
        <v>85.175253255972876</v>
      </c>
      <c r="E789" s="28"/>
      <c r="F789" s="19">
        <f t="shared" ca="1" si="96"/>
        <v>8.4521089327851771E-3</v>
      </c>
      <c r="H789" s="19">
        <f t="shared" ca="1" si="97"/>
        <v>4.0378051260983046E-2</v>
      </c>
      <c r="I789" s="18"/>
      <c r="J789" s="121">
        <f t="shared" ca="1" si="100"/>
        <v>1000000</v>
      </c>
      <c r="K789" s="121">
        <f t="shared" ca="1" si="101"/>
        <v>-1000000</v>
      </c>
      <c r="M789" s="82">
        <f t="shared" ca="1" si="98"/>
        <v>9.9091644331853398E-3</v>
      </c>
      <c r="N789" s="18"/>
      <c r="O789" s="122">
        <f t="shared" ca="1" si="102"/>
        <v>1000000</v>
      </c>
      <c r="P789" s="122">
        <f t="shared" ca="1" si="103"/>
        <v>1000000</v>
      </c>
      <c r="R789" s="108">
        <f t="shared" ca="1" si="99"/>
        <v>6.8047925590926188E-4</v>
      </c>
    </row>
    <row r="790" spans="1:18" x14ac:dyDescent="0.2">
      <c r="A790" s="17"/>
      <c r="B790" s="137">
        <v>775</v>
      </c>
      <c r="C790" s="120">
        <f ca="1">'s1'!I793</f>
        <v>178.17623830481546</v>
      </c>
      <c r="D790" s="120">
        <f ca="1">'s1'!J793</f>
        <v>78.509403139173401</v>
      </c>
      <c r="E790" s="28"/>
      <c r="F790" s="19">
        <f t="shared" ca="1" si="96"/>
        <v>1.988291181558883E-3</v>
      </c>
      <c r="H790" s="19">
        <f t="shared" ca="1" si="97"/>
        <v>1.5621402453423789E-2</v>
      </c>
      <c r="I790" s="18"/>
      <c r="J790" s="121">
        <f t="shared" ca="1" si="100"/>
        <v>1000000</v>
      </c>
      <c r="K790" s="121">
        <f t="shared" ca="1" si="101"/>
        <v>-1000000</v>
      </c>
      <c r="M790" s="82">
        <f t="shared" ca="1" si="98"/>
        <v>8.8533329676843374E-3</v>
      </c>
      <c r="N790" s="18"/>
      <c r="O790" s="122">
        <f t="shared" ca="1" si="102"/>
        <v>1000000</v>
      </c>
      <c r="P790" s="122">
        <f t="shared" ca="1" si="103"/>
        <v>1000000</v>
      </c>
      <c r="R790" s="108">
        <f t="shared" ca="1" si="99"/>
        <v>1.2929417224436129E-3</v>
      </c>
    </row>
    <row r="791" spans="1:18" x14ac:dyDescent="0.2">
      <c r="A791" s="17"/>
      <c r="B791" s="137">
        <v>776</v>
      </c>
      <c r="C791" s="120">
        <f ca="1">'s1'!I794</f>
        <v>182.50394064872967</v>
      </c>
      <c r="D791" s="120">
        <f ca="1">'s1'!J794</f>
        <v>85.465855547444534</v>
      </c>
      <c r="E791" s="28"/>
      <c r="F791" s="19">
        <f t="shared" ca="1" si="96"/>
        <v>1.1248794126452967E-3</v>
      </c>
      <c r="H791" s="19">
        <f t="shared" ca="1" si="97"/>
        <v>3.8693795571113757E-2</v>
      </c>
      <c r="I791" s="18"/>
      <c r="J791" s="121">
        <f t="shared" ca="1" si="100"/>
        <v>1000000</v>
      </c>
      <c r="K791" s="121">
        <f t="shared" ca="1" si="101"/>
        <v>-1000000</v>
      </c>
      <c r="M791" s="82">
        <f t="shared" ca="1" si="98"/>
        <v>7.564896237553311E-3</v>
      </c>
      <c r="N791" s="18"/>
      <c r="O791" s="122">
        <f t="shared" ca="1" si="102"/>
        <v>1000000</v>
      </c>
      <c r="P791" s="122">
        <f t="shared" ca="1" si="103"/>
        <v>1000000</v>
      </c>
      <c r="R791" s="108">
        <f t="shared" ca="1" si="99"/>
        <v>1.7413005119118582E-2</v>
      </c>
    </row>
    <row r="792" spans="1:18" x14ac:dyDescent="0.2">
      <c r="A792" s="17"/>
      <c r="B792" s="137">
        <v>777</v>
      </c>
      <c r="C792" s="120">
        <f ca="1">'s1'!I795</f>
        <v>177.65542108281599</v>
      </c>
      <c r="D792" s="120">
        <f ca="1">'s1'!J795</f>
        <v>88.385386232855325</v>
      </c>
      <c r="E792" s="28"/>
      <c r="F792" s="19">
        <f t="shared" ca="1" si="96"/>
        <v>4.9336575211290307E-3</v>
      </c>
      <c r="H792" s="19">
        <f t="shared" ca="1" si="97"/>
        <v>1.8295971451092845E-2</v>
      </c>
      <c r="I792" s="18"/>
      <c r="J792" s="121">
        <f t="shared" ca="1" si="100"/>
        <v>1000000</v>
      </c>
      <c r="K792" s="121">
        <f t="shared" ca="1" si="101"/>
        <v>-1000000</v>
      </c>
      <c r="M792" s="82">
        <f t="shared" ca="1" si="98"/>
        <v>1.4472142141417012E-3</v>
      </c>
      <c r="N792" s="18"/>
      <c r="O792" s="122">
        <f t="shared" ca="1" si="102"/>
        <v>1000000</v>
      </c>
      <c r="P792" s="122">
        <f t="shared" ca="1" si="103"/>
        <v>1000000</v>
      </c>
      <c r="R792" s="108">
        <f t="shared" ca="1" si="99"/>
        <v>4.3352484750990419E-2</v>
      </c>
    </row>
    <row r="793" spans="1:18" x14ac:dyDescent="0.2">
      <c r="A793" s="17"/>
      <c r="B793" s="137">
        <v>778</v>
      </c>
      <c r="C793" s="120">
        <f ca="1">'s1'!I796</f>
        <v>188.94337900481841</v>
      </c>
      <c r="D793" s="120">
        <f ca="1">'s1'!J796</f>
        <v>79.649585763790313</v>
      </c>
      <c r="E793" s="28"/>
      <c r="F793" s="19">
        <f t="shared" ca="1" si="96"/>
        <v>1.3638603954585441E-2</v>
      </c>
      <c r="H793" s="19">
        <f t="shared" ca="1" si="97"/>
        <v>1.4851357513770921E-2</v>
      </c>
      <c r="I793" s="18"/>
      <c r="J793" s="121">
        <f t="shared" ca="1" si="100"/>
        <v>1000000</v>
      </c>
      <c r="K793" s="121">
        <f t="shared" ca="1" si="101"/>
        <v>-1000000</v>
      </c>
      <c r="M793" s="82">
        <f t="shared" ca="1" si="98"/>
        <v>2.1191596301784018E-2</v>
      </c>
      <c r="N793" s="18"/>
      <c r="O793" s="122">
        <f t="shared" ca="1" si="102"/>
        <v>1000000</v>
      </c>
      <c r="P793" s="122">
        <f t="shared" ca="1" si="103"/>
        <v>1000000</v>
      </c>
      <c r="R793" s="108">
        <f t="shared" ca="1" si="99"/>
        <v>6.4829276533844068E-3</v>
      </c>
    </row>
    <row r="794" spans="1:18" x14ac:dyDescent="0.2">
      <c r="A794" s="17"/>
      <c r="B794" s="137">
        <v>779</v>
      </c>
      <c r="C794" s="120">
        <f ca="1">'s1'!I797</f>
        <v>192.54742884491731</v>
      </c>
      <c r="D794" s="120">
        <f ca="1">'s1'!J797</f>
        <v>88.321179795939912</v>
      </c>
      <c r="E794" s="28"/>
      <c r="F794" s="19">
        <f t="shared" ca="1" si="96"/>
        <v>1.2360798737262375E-2</v>
      </c>
      <c r="H794" s="19">
        <f t="shared" ca="1" si="97"/>
        <v>1.5149824394973152E-2</v>
      </c>
      <c r="I794" s="18"/>
      <c r="J794" s="121">
        <f t="shared" ca="1" si="100"/>
        <v>1000000</v>
      </c>
      <c r="K794" s="121">
        <f t="shared" ca="1" si="101"/>
        <v>-1000000</v>
      </c>
      <c r="M794" s="82">
        <f t="shared" ca="1" si="98"/>
        <v>3.3572753158761227E-4</v>
      </c>
      <c r="N794" s="18"/>
      <c r="O794" s="122">
        <f t="shared" ca="1" si="102"/>
        <v>1000000</v>
      </c>
      <c r="P794" s="122">
        <f t="shared" ca="1" si="103"/>
        <v>1000000</v>
      </c>
      <c r="R794" s="108">
        <f t="shared" ca="1" si="99"/>
        <v>2.5479010076977199E-4</v>
      </c>
    </row>
    <row r="795" spans="1:18" x14ac:dyDescent="0.2">
      <c r="A795" s="17"/>
      <c r="B795" s="137">
        <v>780</v>
      </c>
      <c r="C795" s="120">
        <f ca="1">'s1'!I798</f>
        <v>176.92188354484836</v>
      </c>
      <c r="D795" s="120">
        <f ca="1">'s1'!J798</f>
        <v>75.015559578229059</v>
      </c>
      <c r="E795" s="28"/>
      <c r="F795" s="19">
        <f t="shared" ca="1" si="96"/>
        <v>1.7922209058944382E-2</v>
      </c>
      <c r="H795" s="19">
        <f t="shared" ca="1" si="97"/>
        <v>2.0069800832469006E-2</v>
      </c>
      <c r="I795" s="18"/>
      <c r="J795" s="121">
        <f t="shared" ca="1" si="100"/>
        <v>1000000</v>
      </c>
      <c r="K795" s="121">
        <f t="shared" ca="1" si="101"/>
        <v>-1000000</v>
      </c>
      <c r="M795" s="82">
        <f t="shared" ca="1" si="98"/>
        <v>5.6183265983973503E-2</v>
      </c>
      <c r="N795" s="18"/>
      <c r="O795" s="122">
        <f t="shared" ca="1" si="102"/>
        <v>176.92188354484836</v>
      </c>
      <c r="P795" s="122">
        <f t="shared" ca="1" si="103"/>
        <v>75.015559578229059</v>
      </c>
      <c r="R795" s="108">
        <f t="shared" ca="1" si="99"/>
        <v>3.4494260430669638E-2</v>
      </c>
    </row>
    <row r="796" spans="1:18" x14ac:dyDescent="0.2">
      <c r="A796" s="17"/>
      <c r="B796" s="137">
        <v>781</v>
      </c>
      <c r="C796" s="120">
        <f ca="1">'s1'!I799</f>
        <v>180.22188731026512</v>
      </c>
      <c r="D796" s="120">
        <f ca="1">'s1'!J799</f>
        <v>72.517157096634122</v>
      </c>
      <c r="E796" s="28"/>
      <c r="F796" s="19">
        <f t="shared" ca="1" si="96"/>
        <v>1.0017879593556663E-2</v>
      </c>
      <c r="H796" s="19">
        <f t="shared" ca="1" si="97"/>
        <v>1.0737932148085485E-2</v>
      </c>
      <c r="I796" s="18"/>
      <c r="J796" s="121">
        <f t="shared" ca="1" si="100"/>
        <v>1000000</v>
      </c>
      <c r="K796" s="121">
        <f t="shared" ca="1" si="101"/>
        <v>-1000000</v>
      </c>
      <c r="M796" s="82">
        <f t="shared" ca="1" si="98"/>
        <v>2.6303553036860494E-2</v>
      </c>
      <c r="N796" s="18"/>
      <c r="O796" s="122">
        <f t="shared" ca="1" si="102"/>
        <v>1000000</v>
      </c>
      <c r="P796" s="122">
        <f t="shared" ca="1" si="103"/>
        <v>1000000</v>
      </c>
      <c r="R796" s="108">
        <f t="shared" ca="1" si="99"/>
        <v>2.5567129483221117E-2</v>
      </c>
    </row>
    <row r="797" spans="1:18" x14ac:dyDescent="0.2">
      <c r="A797" s="17"/>
      <c r="B797" s="137">
        <v>782</v>
      </c>
      <c r="C797" s="120">
        <f ca="1">'s1'!I800</f>
        <v>179.08404147159857</v>
      </c>
      <c r="D797" s="120">
        <f ca="1">'s1'!J800</f>
        <v>86.184117944465072</v>
      </c>
      <c r="E797" s="28"/>
      <c r="F797" s="19">
        <f t="shared" ca="1" si="96"/>
        <v>1.9317935159327192E-2</v>
      </c>
      <c r="H797" s="19">
        <f t="shared" ca="1" si="97"/>
        <v>1.3002441542739045E-2</v>
      </c>
      <c r="I797" s="18"/>
      <c r="J797" s="121">
        <f t="shared" ca="1" si="100"/>
        <v>1000000</v>
      </c>
      <c r="K797" s="121">
        <f t="shared" ca="1" si="101"/>
        <v>-1000000</v>
      </c>
      <c r="M797" s="82">
        <f t="shared" ca="1" si="98"/>
        <v>3.5726711585176802E-3</v>
      </c>
      <c r="N797" s="18"/>
      <c r="O797" s="122">
        <f t="shared" ca="1" si="102"/>
        <v>1000000</v>
      </c>
      <c r="P797" s="122">
        <f t="shared" ca="1" si="103"/>
        <v>1000000</v>
      </c>
      <c r="R797" s="108">
        <f t="shared" ca="1" si="99"/>
        <v>1.013551601394525E-2</v>
      </c>
    </row>
    <row r="798" spans="1:18" x14ac:dyDescent="0.2">
      <c r="A798" s="17"/>
      <c r="B798" s="137">
        <v>783</v>
      </c>
      <c r="C798" s="120">
        <f ca="1">'s1'!I801</f>
        <v>181.20804975771031</v>
      </c>
      <c r="D798" s="120">
        <f ca="1">'s1'!J801</f>
        <v>77.909936181435356</v>
      </c>
      <c r="E798" s="28"/>
      <c r="F798" s="19">
        <f t="shared" ca="1" si="96"/>
        <v>2.6187047916390597E-2</v>
      </c>
      <c r="H798" s="19">
        <f t="shared" ca="1" si="97"/>
        <v>2.6629531228615617E-2</v>
      </c>
      <c r="I798" s="18"/>
      <c r="J798" s="121">
        <f t="shared" ca="1" si="100"/>
        <v>1000000</v>
      </c>
      <c r="K798" s="121">
        <f t="shared" ca="1" si="101"/>
        <v>-1000000</v>
      </c>
      <c r="M798" s="82">
        <f t="shared" ca="1" si="98"/>
        <v>7.4866572350488533E-2</v>
      </c>
      <c r="N798" s="18"/>
      <c r="O798" s="122">
        <f t="shared" ca="1" si="102"/>
        <v>1000000</v>
      </c>
      <c r="P798" s="122">
        <f t="shared" ca="1" si="103"/>
        <v>1000000</v>
      </c>
      <c r="R798" s="108">
        <f t="shared" ca="1" si="99"/>
        <v>9.3114255023931218E-3</v>
      </c>
    </row>
    <row r="799" spans="1:18" x14ac:dyDescent="0.2">
      <c r="A799" s="17"/>
      <c r="B799" s="137">
        <v>784</v>
      </c>
      <c r="C799" s="120">
        <f ca="1">'s1'!I802</f>
        <v>172.25365885441585</v>
      </c>
      <c r="D799" s="120">
        <f ca="1">'s1'!J802</f>
        <v>72.328587308180005</v>
      </c>
      <c r="E799" s="28"/>
      <c r="F799" s="19">
        <f t="shared" ca="1" si="96"/>
        <v>4.2408075061416955E-3</v>
      </c>
      <c r="H799" s="19">
        <f t="shared" ca="1" si="97"/>
        <v>1.9465616221347386E-2</v>
      </c>
      <c r="I799" s="18"/>
      <c r="J799" s="121">
        <f t="shared" ca="1" si="100"/>
        <v>1000000</v>
      </c>
      <c r="K799" s="121">
        <f t="shared" ca="1" si="101"/>
        <v>-1000000</v>
      </c>
      <c r="M799" s="82">
        <f t="shared" ca="1" si="98"/>
        <v>1.5780266814586167E-2</v>
      </c>
      <c r="N799" s="18"/>
      <c r="O799" s="122">
        <f t="shared" ca="1" si="102"/>
        <v>1000000</v>
      </c>
      <c r="P799" s="122">
        <f t="shared" ca="1" si="103"/>
        <v>1000000</v>
      </c>
      <c r="R799" s="108">
        <f t="shared" ca="1" si="99"/>
        <v>2.8206756463356332E-2</v>
      </c>
    </row>
    <row r="800" spans="1:18" x14ac:dyDescent="0.2">
      <c r="A800" s="17"/>
      <c r="B800" s="137">
        <v>785</v>
      </c>
      <c r="C800" s="120">
        <f ca="1">'s1'!I803</f>
        <v>183.16352275542516</v>
      </c>
      <c r="D800" s="120">
        <f ca="1">'s1'!J803</f>
        <v>76.974391651186224</v>
      </c>
      <c r="E800" s="28"/>
      <c r="F800" s="19">
        <f t="shared" ca="1" si="96"/>
        <v>4.8162978483406969E-3</v>
      </c>
      <c r="H800" s="19">
        <f t="shared" ca="1" si="97"/>
        <v>1.4853120009220852E-3</v>
      </c>
      <c r="I800" s="18"/>
      <c r="J800" s="121">
        <f t="shared" ca="1" si="100"/>
        <v>1000000</v>
      </c>
      <c r="K800" s="121">
        <f t="shared" ca="1" si="101"/>
        <v>-1000000</v>
      </c>
      <c r="M800" s="82">
        <f t="shared" ca="1" si="98"/>
        <v>1.8140554129945318E-2</v>
      </c>
      <c r="N800" s="18"/>
      <c r="O800" s="122">
        <f t="shared" ca="1" si="102"/>
        <v>1000000</v>
      </c>
      <c r="P800" s="122">
        <f t="shared" ca="1" si="103"/>
        <v>1000000</v>
      </c>
      <c r="R800" s="108">
        <f t="shared" ca="1" si="99"/>
        <v>1.4898051890233478E-2</v>
      </c>
    </row>
    <row r="801" spans="1:18" x14ac:dyDescent="0.2">
      <c r="A801" s="17"/>
      <c r="B801" s="137">
        <v>786</v>
      </c>
      <c r="C801" s="120">
        <f ca="1">'s1'!I804</f>
        <v>183.89827344803871</v>
      </c>
      <c r="D801" s="120">
        <f ca="1">'s1'!J804</f>
        <v>87.119259358093274</v>
      </c>
      <c r="E801" s="28"/>
      <c r="F801" s="19">
        <f t="shared" ca="1" si="96"/>
        <v>4.7554610793568187E-3</v>
      </c>
      <c r="H801" s="19">
        <f t="shared" ca="1" si="97"/>
        <v>7.0270105036000275E-4</v>
      </c>
      <c r="I801" s="18"/>
      <c r="J801" s="121">
        <f t="shared" ca="1" si="100"/>
        <v>1000000</v>
      </c>
      <c r="K801" s="121">
        <f t="shared" ca="1" si="101"/>
        <v>-1000000</v>
      </c>
      <c r="M801" s="82">
        <f t="shared" ca="1" si="98"/>
        <v>3.4501877034345658E-3</v>
      </c>
      <c r="N801" s="18"/>
      <c r="O801" s="122">
        <f t="shared" ca="1" si="102"/>
        <v>1000000</v>
      </c>
      <c r="P801" s="122">
        <f t="shared" ca="1" si="103"/>
        <v>1000000</v>
      </c>
      <c r="R801" s="108">
        <f t="shared" ca="1" si="99"/>
        <v>8.5781830227170449E-3</v>
      </c>
    </row>
    <row r="802" spans="1:18" x14ac:dyDescent="0.2">
      <c r="A802" s="17"/>
      <c r="B802" s="137">
        <v>787</v>
      </c>
      <c r="C802" s="120">
        <f ca="1">'s1'!I805</f>
        <v>182.11556848839922</v>
      </c>
      <c r="D802" s="120">
        <f ca="1">'s1'!J805</f>
        <v>76.545827970803046</v>
      </c>
      <c r="E802" s="28"/>
      <c r="F802" s="19">
        <f t="shared" ca="1" si="96"/>
        <v>2.9654748548161303E-2</v>
      </c>
      <c r="H802" s="19">
        <f t="shared" ca="1" si="97"/>
        <v>3.3602675366611781E-2</v>
      </c>
      <c r="I802" s="18"/>
      <c r="J802" s="121">
        <f t="shared" ca="1" si="100"/>
        <v>1000000</v>
      </c>
      <c r="K802" s="121">
        <f t="shared" ca="1" si="101"/>
        <v>-1000000</v>
      </c>
      <c r="M802" s="82">
        <f t="shared" ca="1" si="98"/>
        <v>2.2175129483525648E-2</v>
      </c>
      <c r="N802" s="18"/>
      <c r="O802" s="122">
        <f t="shared" ca="1" si="102"/>
        <v>1000000</v>
      </c>
      <c r="P802" s="122">
        <f t="shared" ca="1" si="103"/>
        <v>1000000</v>
      </c>
      <c r="R802" s="108">
        <f t="shared" ca="1" si="99"/>
        <v>7.6165371530120308E-4</v>
      </c>
    </row>
    <row r="803" spans="1:18" x14ac:dyDescent="0.2">
      <c r="A803" s="17"/>
      <c r="B803" s="137">
        <v>788</v>
      </c>
      <c r="C803" s="120">
        <f ca="1">'s1'!I806</f>
        <v>177.58992224556727</v>
      </c>
      <c r="D803" s="120">
        <f ca="1">'s1'!J806</f>
        <v>77.597079855574549</v>
      </c>
      <c r="E803" s="28"/>
      <c r="F803" s="19">
        <f t="shared" ca="1" si="96"/>
        <v>1.5213012668969546E-2</v>
      </c>
      <c r="H803" s="19">
        <f t="shared" ca="1" si="97"/>
        <v>6.791693942588406E-2</v>
      </c>
      <c r="I803" s="18"/>
      <c r="J803" s="121">
        <f t="shared" ca="1" si="100"/>
        <v>1000000</v>
      </c>
      <c r="K803" s="121">
        <f t="shared" ca="1" si="101"/>
        <v>-1000000</v>
      </c>
      <c r="M803" s="82">
        <f t="shared" ca="1" si="98"/>
        <v>7.5162772310492246E-2</v>
      </c>
      <c r="N803" s="18"/>
      <c r="O803" s="122">
        <f t="shared" ca="1" si="102"/>
        <v>1000000</v>
      </c>
      <c r="P803" s="122">
        <f t="shared" ca="1" si="103"/>
        <v>1000000</v>
      </c>
      <c r="R803" s="108">
        <f t="shared" ca="1" si="99"/>
        <v>3.4734001771604864E-2</v>
      </c>
    </row>
    <row r="804" spans="1:18" x14ac:dyDescent="0.2">
      <c r="A804" s="17"/>
      <c r="B804" s="137">
        <v>789</v>
      </c>
      <c r="C804" s="120">
        <f ca="1">'s1'!I807</f>
        <v>147.79633750338724</v>
      </c>
      <c r="D804" s="120">
        <f ca="1">'s1'!J807</f>
        <v>73.06870104829521</v>
      </c>
      <c r="E804" s="28"/>
      <c r="F804" s="19">
        <f t="shared" ca="1" si="96"/>
        <v>1.9306425083065872E-5</v>
      </c>
      <c r="H804" s="19">
        <f t="shared" ca="1" si="97"/>
        <v>1.8478461639856641E-2</v>
      </c>
      <c r="I804" s="18"/>
      <c r="J804" s="121">
        <f t="shared" ca="1" si="100"/>
        <v>1000000</v>
      </c>
      <c r="K804" s="121">
        <f t="shared" ca="1" si="101"/>
        <v>-1000000</v>
      </c>
      <c r="M804" s="82">
        <f t="shared" ca="1" si="98"/>
        <v>1.7117798178941879E-2</v>
      </c>
      <c r="N804" s="18"/>
      <c r="O804" s="122">
        <f t="shared" ca="1" si="102"/>
        <v>1000000</v>
      </c>
      <c r="P804" s="122">
        <f t="shared" ca="1" si="103"/>
        <v>1000000</v>
      </c>
      <c r="R804" s="108">
        <f t="shared" ca="1" si="99"/>
        <v>1.1243351826934464E-5</v>
      </c>
    </row>
    <row r="805" spans="1:18" x14ac:dyDescent="0.2">
      <c r="A805" s="17"/>
      <c r="B805" s="137">
        <v>790</v>
      </c>
      <c r="C805" s="120">
        <f ca="1">'s1'!I808</f>
        <v>192.53688375905946</v>
      </c>
      <c r="D805" s="120">
        <f ca="1">'s1'!J808</f>
        <v>75.687483960194996</v>
      </c>
      <c r="E805" s="28"/>
      <c r="F805" s="19">
        <f t="shared" ca="1" si="96"/>
        <v>1.9425599951388576E-3</v>
      </c>
      <c r="H805" s="19">
        <f t="shared" ca="1" si="97"/>
        <v>2.7744898771073816E-2</v>
      </c>
      <c r="I805" s="18"/>
      <c r="J805" s="121">
        <f t="shared" ca="1" si="100"/>
        <v>1000000</v>
      </c>
      <c r="K805" s="121">
        <f t="shared" ca="1" si="101"/>
        <v>-1000000</v>
      </c>
      <c r="M805" s="82">
        <f t="shared" ca="1" si="98"/>
        <v>2.5320437229799174E-2</v>
      </c>
      <c r="N805" s="18"/>
      <c r="O805" s="122">
        <f t="shared" ca="1" si="102"/>
        <v>192.53688375905946</v>
      </c>
      <c r="P805" s="122">
        <f t="shared" ca="1" si="103"/>
        <v>75.687483960194996</v>
      </c>
      <c r="R805" s="108">
        <f t="shared" ca="1" si="99"/>
        <v>3.8855805628116614E-4</v>
      </c>
    </row>
    <row r="806" spans="1:18" x14ac:dyDescent="0.2">
      <c r="A806" s="17"/>
      <c r="B806" s="137">
        <v>791</v>
      </c>
      <c r="C806" s="120">
        <f ca="1">'s1'!I809</f>
        <v>181.51187854965571</v>
      </c>
      <c r="D806" s="120">
        <f ca="1">'s1'!J809</f>
        <v>76.092783713228982</v>
      </c>
      <c r="E806" s="28"/>
      <c r="F806" s="19">
        <f t="shared" ca="1" si="96"/>
        <v>1.4956525784951045E-2</v>
      </c>
      <c r="H806" s="19">
        <f t="shared" ca="1" si="97"/>
        <v>4.5914047659320834E-2</v>
      </c>
      <c r="I806" s="18"/>
      <c r="J806" s="121">
        <f t="shared" ca="1" si="100"/>
        <v>1000000</v>
      </c>
      <c r="K806" s="121">
        <f t="shared" ca="1" si="101"/>
        <v>-1000000</v>
      </c>
      <c r="M806" s="82">
        <f t="shared" ca="1" si="98"/>
        <v>7.3587078448129492E-2</v>
      </c>
      <c r="N806" s="18"/>
      <c r="O806" s="122">
        <f t="shared" ca="1" si="102"/>
        <v>1000000</v>
      </c>
      <c r="P806" s="122">
        <f t="shared" ca="1" si="103"/>
        <v>1000000</v>
      </c>
      <c r="R806" s="108">
        <f t="shared" ca="1" si="99"/>
        <v>1.3354646201387283E-2</v>
      </c>
    </row>
    <row r="807" spans="1:18" x14ac:dyDescent="0.2">
      <c r="A807" s="17"/>
      <c r="B807" s="137">
        <v>792</v>
      </c>
      <c r="C807" s="120">
        <f ca="1">'s1'!I810</f>
        <v>166.48149749421887</v>
      </c>
      <c r="D807" s="120">
        <f ca="1">'s1'!J810</f>
        <v>74.433067384140074</v>
      </c>
      <c r="E807" s="28"/>
      <c r="F807" s="19">
        <f t="shared" ca="1" si="96"/>
        <v>1.2342093729027937E-2</v>
      </c>
      <c r="H807" s="19">
        <f t="shared" ca="1" si="97"/>
        <v>2.17078434935268E-2</v>
      </c>
      <c r="I807" s="18"/>
      <c r="J807" s="121">
        <f t="shared" ca="1" si="100"/>
        <v>1000000</v>
      </c>
      <c r="K807" s="121">
        <f t="shared" ca="1" si="101"/>
        <v>-1000000</v>
      </c>
      <c r="M807" s="82">
        <f t="shared" ca="1" si="98"/>
        <v>7.2113003374584345E-2</v>
      </c>
      <c r="N807" s="18"/>
      <c r="O807" s="122">
        <f t="shared" ca="1" si="102"/>
        <v>166.48149749421887</v>
      </c>
      <c r="P807" s="122">
        <f t="shared" ca="1" si="103"/>
        <v>74.433067384140074</v>
      </c>
      <c r="R807" s="108">
        <f t="shared" ca="1" si="99"/>
        <v>1.6396805022713273E-2</v>
      </c>
    </row>
    <row r="808" spans="1:18" x14ac:dyDescent="0.2">
      <c r="A808" s="17"/>
      <c r="B808" s="137">
        <v>793</v>
      </c>
      <c r="C808" s="120">
        <f ca="1">'s1'!I811</f>
        <v>174.65769034492826</v>
      </c>
      <c r="D808" s="120">
        <f ca="1">'s1'!J811</f>
        <v>78.652734685232517</v>
      </c>
      <c r="E808" s="28"/>
      <c r="F808" s="19">
        <f t="shared" ca="1" si="96"/>
        <v>3.3076301404252405E-2</v>
      </c>
      <c r="H808" s="19">
        <f t="shared" ca="1" si="97"/>
        <v>6.2965901078041495E-2</v>
      </c>
      <c r="I808" s="18"/>
      <c r="J808" s="121">
        <f t="shared" ca="1" si="100"/>
        <v>1000000</v>
      </c>
      <c r="K808" s="121">
        <f t="shared" ca="1" si="101"/>
        <v>-1000000</v>
      </c>
      <c r="M808" s="82">
        <f t="shared" ca="1" si="98"/>
        <v>7.9520862059191399E-2</v>
      </c>
      <c r="N808" s="18"/>
      <c r="O808" s="122">
        <f t="shared" ca="1" si="102"/>
        <v>1000000</v>
      </c>
      <c r="P808" s="122">
        <f t="shared" ca="1" si="103"/>
        <v>1000000</v>
      </c>
      <c r="R808" s="108">
        <f t="shared" ca="1" si="99"/>
        <v>3.08827248322266E-2</v>
      </c>
    </row>
    <row r="809" spans="1:18" x14ac:dyDescent="0.2">
      <c r="A809" s="17"/>
      <c r="B809" s="137">
        <v>794</v>
      </c>
      <c r="C809" s="120">
        <f ca="1">'s1'!I812</f>
        <v>176.9396866766069</v>
      </c>
      <c r="D809" s="120">
        <f ca="1">'s1'!J812</f>
        <v>81.493616782476778</v>
      </c>
      <c r="E809" s="28"/>
      <c r="F809" s="19">
        <f t="shared" ca="1" si="96"/>
        <v>1.9605319891481256E-2</v>
      </c>
      <c r="H809" s="19">
        <f t="shared" ca="1" si="97"/>
        <v>5.6068713951991221E-2</v>
      </c>
      <c r="I809" s="18"/>
      <c r="J809" s="121">
        <f t="shared" ca="1" si="100"/>
        <v>1000000</v>
      </c>
      <c r="K809" s="121">
        <f t="shared" ca="1" si="101"/>
        <v>-1000000</v>
      </c>
      <c r="M809" s="82">
        <f t="shared" ca="1" si="98"/>
        <v>1.2976007881040844E-2</v>
      </c>
      <c r="N809" s="18"/>
      <c r="O809" s="122">
        <f t="shared" ca="1" si="102"/>
        <v>1000000</v>
      </c>
      <c r="P809" s="122">
        <f t="shared" ca="1" si="103"/>
        <v>1000000</v>
      </c>
      <c r="R809" s="108">
        <f t="shared" ca="1" si="99"/>
        <v>1.0672622310019569E-2</v>
      </c>
    </row>
    <row r="810" spans="1:18" x14ac:dyDescent="0.2">
      <c r="A810" s="17"/>
      <c r="B810" s="137">
        <v>795</v>
      </c>
      <c r="C810" s="120">
        <f ca="1">'s1'!I813</f>
        <v>193.46045977435182</v>
      </c>
      <c r="D810" s="120">
        <f ca="1">'s1'!J813</f>
        <v>86.020249312537445</v>
      </c>
      <c r="E810" s="28"/>
      <c r="F810" s="19">
        <f t="shared" ca="1" si="96"/>
        <v>1.1789237496502767E-3</v>
      </c>
      <c r="H810" s="19">
        <f t="shared" ca="1" si="97"/>
        <v>2.6554762322574151E-2</v>
      </c>
      <c r="I810" s="18"/>
      <c r="J810" s="121">
        <f t="shared" ca="1" si="100"/>
        <v>1000000</v>
      </c>
      <c r="K810" s="121">
        <f t="shared" ca="1" si="101"/>
        <v>-1000000</v>
      </c>
      <c r="M810" s="82">
        <f t="shared" ca="1" si="98"/>
        <v>3.6592147112747878E-3</v>
      </c>
      <c r="N810" s="18"/>
      <c r="O810" s="122">
        <f t="shared" ca="1" si="102"/>
        <v>1000000</v>
      </c>
      <c r="P810" s="122">
        <f t="shared" ca="1" si="103"/>
        <v>1000000</v>
      </c>
      <c r="R810" s="108">
        <f t="shared" ca="1" si="99"/>
        <v>2.1817609892275393E-3</v>
      </c>
    </row>
    <row r="811" spans="1:18" x14ac:dyDescent="0.2">
      <c r="A811" s="17"/>
      <c r="B811" s="137">
        <v>796</v>
      </c>
      <c r="C811" s="120">
        <f ca="1">'s1'!I814</f>
        <v>171.62773782961017</v>
      </c>
      <c r="D811" s="120">
        <f ca="1">'s1'!J814</f>
        <v>78.64927089965532</v>
      </c>
      <c r="E811" s="28"/>
      <c r="F811" s="19">
        <f t="shared" ca="1" si="96"/>
        <v>1.563613914533498E-2</v>
      </c>
      <c r="H811" s="19">
        <f t="shared" ca="1" si="97"/>
        <v>3.2164283452375562E-2</v>
      </c>
      <c r="I811" s="18"/>
      <c r="J811" s="121">
        <f t="shared" ca="1" si="100"/>
        <v>171.62773782961017</v>
      </c>
      <c r="K811" s="121">
        <f t="shared" ca="1" si="101"/>
        <v>78.64927089965532</v>
      </c>
      <c r="M811" s="82">
        <f t="shared" ca="1" si="98"/>
        <v>8.8461839982796692E-2</v>
      </c>
      <c r="N811" s="18"/>
      <c r="O811" s="122">
        <f t="shared" ca="1" si="102"/>
        <v>1000000</v>
      </c>
      <c r="P811" s="122">
        <f t="shared" ca="1" si="103"/>
        <v>1000000</v>
      </c>
      <c r="R811" s="108">
        <f t="shared" ca="1" si="99"/>
        <v>1.5226207200989028E-2</v>
      </c>
    </row>
    <row r="812" spans="1:18" x14ac:dyDescent="0.2">
      <c r="A812" s="17"/>
      <c r="B812" s="137">
        <v>797</v>
      </c>
      <c r="C812" s="120">
        <f ca="1">'s1'!I815</f>
        <v>183.95406319114201</v>
      </c>
      <c r="D812" s="120">
        <f ca="1">'s1'!J815</f>
        <v>80.654556730684376</v>
      </c>
      <c r="E812" s="28"/>
      <c r="F812" s="19">
        <f t="shared" ca="1" si="96"/>
        <v>1.7512529643121149E-2</v>
      </c>
      <c r="H812" s="19">
        <f t="shared" ca="1" si="97"/>
        <v>2.820062592389189E-2</v>
      </c>
      <c r="I812" s="18"/>
      <c r="J812" s="121">
        <f t="shared" ca="1" si="100"/>
        <v>1000000</v>
      </c>
      <c r="K812" s="121">
        <f t="shared" ca="1" si="101"/>
        <v>-1000000</v>
      </c>
      <c r="M812" s="82">
        <f t="shared" ca="1" si="98"/>
        <v>3.4498919945734292E-2</v>
      </c>
      <c r="N812" s="18"/>
      <c r="O812" s="122">
        <f t="shared" ca="1" si="102"/>
        <v>1000000</v>
      </c>
      <c r="P812" s="122">
        <f t="shared" ca="1" si="103"/>
        <v>1000000</v>
      </c>
      <c r="R812" s="108">
        <f t="shared" ca="1" si="99"/>
        <v>1.2505075596175317E-2</v>
      </c>
    </row>
    <row r="813" spans="1:18" x14ac:dyDescent="0.2">
      <c r="A813" s="17"/>
      <c r="B813" s="137">
        <v>798</v>
      </c>
      <c r="C813" s="120">
        <f ca="1">'s1'!I816</f>
        <v>184.34484126895134</v>
      </c>
      <c r="D813" s="120">
        <f ca="1">'s1'!J816</f>
        <v>77.439304855064435</v>
      </c>
      <c r="E813" s="28"/>
      <c r="F813" s="19">
        <f t="shared" ca="1" si="96"/>
        <v>1.0328970373216985E-2</v>
      </c>
      <c r="H813" s="19">
        <f t="shared" ca="1" si="97"/>
        <v>4.0623155299574117E-2</v>
      </c>
      <c r="I813" s="18"/>
      <c r="J813" s="121">
        <f t="shared" ca="1" si="100"/>
        <v>1000000</v>
      </c>
      <c r="K813" s="121">
        <f t="shared" ca="1" si="101"/>
        <v>-1000000</v>
      </c>
      <c r="M813" s="82">
        <f t="shared" ca="1" si="98"/>
        <v>1.835612645371567E-2</v>
      </c>
      <c r="N813" s="18"/>
      <c r="O813" s="122">
        <f t="shared" ca="1" si="102"/>
        <v>1000000</v>
      </c>
      <c r="P813" s="122">
        <f t="shared" ca="1" si="103"/>
        <v>1000000</v>
      </c>
      <c r="R813" s="108">
        <f t="shared" ca="1" si="99"/>
        <v>1.5966081746028815E-2</v>
      </c>
    </row>
    <row r="814" spans="1:18" x14ac:dyDescent="0.2">
      <c r="A814" s="17"/>
      <c r="B814" s="137">
        <v>799</v>
      </c>
      <c r="C814" s="120">
        <f ca="1">'s1'!I817</f>
        <v>177.29049482723201</v>
      </c>
      <c r="D814" s="120">
        <f ca="1">'s1'!J817</f>
        <v>83.215680132955583</v>
      </c>
      <c r="E814" s="28"/>
      <c r="F814" s="19">
        <f t="shared" ca="1" si="96"/>
        <v>1.4287370197365882E-4</v>
      </c>
      <c r="H814" s="19">
        <f t="shared" ca="1" si="97"/>
        <v>5.5899571364849854E-2</v>
      </c>
      <c r="I814" s="18"/>
      <c r="J814" s="121">
        <f t="shared" ca="1" si="100"/>
        <v>1000000</v>
      </c>
      <c r="K814" s="121">
        <f t="shared" ca="1" si="101"/>
        <v>-1000000</v>
      </c>
      <c r="M814" s="82">
        <f t="shared" ca="1" si="98"/>
        <v>9.2746741247247376E-3</v>
      </c>
      <c r="N814" s="18"/>
      <c r="O814" s="122">
        <f t="shared" ca="1" si="102"/>
        <v>1000000</v>
      </c>
      <c r="P814" s="122">
        <f t="shared" ca="1" si="103"/>
        <v>1000000</v>
      </c>
      <c r="R814" s="108">
        <f t="shared" ca="1" si="99"/>
        <v>3.1442907051958541E-2</v>
      </c>
    </row>
    <row r="815" spans="1:18" x14ac:dyDescent="0.2">
      <c r="A815" s="17"/>
      <c r="B815" s="137">
        <v>800</v>
      </c>
      <c r="C815" s="120">
        <f ca="1">'s1'!I818</f>
        <v>164.71601093609172</v>
      </c>
      <c r="D815" s="120">
        <f ca="1">'s1'!J818</f>
        <v>73.629943836232087</v>
      </c>
      <c r="E815" s="28"/>
      <c r="F815" s="19">
        <f t="shared" ca="1" si="96"/>
        <v>5.412854717987926E-3</v>
      </c>
      <c r="H815" s="19">
        <f t="shared" ca="1" si="97"/>
        <v>8.971905587148106E-4</v>
      </c>
      <c r="I815" s="18"/>
      <c r="J815" s="121">
        <f t="shared" ca="1" si="100"/>
        <v>1000000</v>
      </c>
      <c r="K815" s="121">
        <f t="shared" ca="1" si="101"/>
        <v>-1000000</v>
      </c>
      <c r="M815" s="82">
        <f t="shared" ca="1" si="98"/>
        <v>2.8818070805795234E-2</v>
      </c>
      <c r="N815" s="18"/>
      <c r="O815" s="122">
        <f t="shared" ca="1" si="102"/>
        <v>1000000</v>
      </c>
      <c r="P815" s="122">
        <f t="shared" ca="1" si="103"/>
        <v>1000000</v>
      </c>
      <c r="R815" s="108">
        <f t="shared" ca="1" si="99"/>
        <v>1.1360690042158303E-2</v>
      </c>
    </row>
    <row r="816" spans="1:18" x14ac:dyDescent="0.2">
      <c r="A816" s="17"/>
      <c r="B816" s="137">
        <v>801</v>
      </c>
      <c r="C816" s="120">
        <f ca="1">'s1'!I819</f>
        <v>183.2296823298995</v>
      </c>
      <c r="D816" s="120">
        <f ca="1">'s1'!J819</f>
        <v>89.287068170454376</v>
      </c>
      <c r="E816" s="28"/>
      <c r="F816" s="19">
        <f t="shared" ca="1" si="96"/>
        <v>3.2173478959263459E-2</v>
      </c>
      <c r="H816" s="19">
        <f t="shared" ca="1" si="97"/>
        <v>9.0621326297739939E-3</v>
      </c>
      <c r="I816" s="18"/>
      <c r="J816" s="121">
        <f t="shared" ca="1" si="100"/>
        <v>1000000</v>
      </c>
      <c r="K816" s="121">
        <f t="shared" ca="1" si="101"/>
        <v>-1000000</v>
      </c>
      <c r="M816" s="82">
        <f t="shared" ca="1" si="98"/>
        <v>7.6722492677040686E-5</v>
      </c>
      <c r="N816" s="18"/>
      <c r="O816" s="122">
        <f t="shared" ca="1" si="102"/>
        <v>1000000</v>
      </c>
      <c r="P816" s="122">
        <f t="shared" ca="1" si="103"/>
        <v>1000000</v>
      </c>
      <c r="R816" s="108">
        <f t="shared" ca="1" si="99"/>
        <v>5.3590111422453851E-3</v>
      </c>
    </row>
    <row r="817" spans="1:18" x14ac:dyDescent="0.2">
      <c r="A817" s="17"/>
      <c r="B817" s="137">
        <v>802</v>
      </c>
      <c r="C817" s="120">
        <f ca="1">'s1'!I820</f>
        <v>197.66264177421638</v>
      </c>
      <c r="D817" s="120">
        <f ca="1">'s1'!J820</f>
        <v>83.087472580363496</v>
      </c>
      <c r="E817" s="28"/>
      <c r="F817" s="19">
        <f t="shared" ca="1" si="96"/>
        <v>3.2553521518656884E-3</v>
      </c>
      <c r="H817" s="19">
        <f t="shared" ca="1" si="97"/>
        <v>6.2030627178589405E-2</v>
      </c>
      <c r="I817" s="18"/>
      <c r="J817" s="121">
        <f t="shared" ca="1" si="100"/>
        <v>1000000</v>
      </c>
      <c r="K817" s="121">
        <f t="shared" ca="1" si="101"/>
        <v>-1000000</v>
      </c>
      <c r="M817" s="82">
        <f t="shared" ca="1" si="98"/>
        <v>2.2908269344246449E-2</v>
      </c>
      <c r="N817" s="18"/>
      <c r="O817" s="122">
        <f t="shared" ca="1" si="102"/>
        <v>1000000</v>
      </c>
      <c r="P817" s="122">
        <f t="shared" ca="1" si="103"/>
        <v>1000000</v>
      </c>
      <c r="R817" s="108">
        <f t="shared" ca="1" si="99"/>
        <v>3.413109936745323E-4</v>
      </c>
    </row>
    <row r="818" spans="1:18" x14ac:dyDescent="0.2">
      <c r="A818" s="17"/>
      <c r="B818" s="137">
        <v>803</v>
      </c>
      <c r="C818" s="120">
        <f ca="1">'s1'!I821</f>
        <v>181.60713129424144</v>
      </c>
      <c r="D818" s="120">
        <f ca="1">'s1'!J821</f>
        <v>78.473847085866211</v>
      </c>
      <c r="E818" s="28"/>
      <c r="F818" s="19">
        <f t="shared" ca="1" si="96"/>
        <v>3.739133259019297E-2</v>
      </c>
      <c r="H818" s="19">
        <f t="shared" ca="1" si="97"/>
        <v>5.1155713777936464E-2</v>
      </c>
      <c r="I818" s="18"/>
      <c r="J818" s="121">
        <f t="shared" ca="1" si="100"/>
        <v>1000000</v>
      </c>
      <c r="K818" s="121">
        <f t="shared" ca="1" si="101"/>
        <v>-1000000</v>
      </c>
      <c r="M818" s="82">
        <f t="shared" ca="1" si="98"/>
        <v>6.8796062507902418E-3</v>
      </c>
      <c r="N818" s="18"/>
      <c r="O818" s="122">
        <f t="shared" ca="1" si="102"/>
        <v>1000000</v>
      </c>
      <c r="P818" s="122">
        <f t="shared" ca="1" si="103"/>
        <v>1000000</v>
      </c>
      <c r="R818" s="108">
        <f t="shared" ca="1" si="99"/>
        <v>6.8576798142930204E-3</v>
      </c>
    </row>
    <row r="819" spans="1:18" x14ac:dyDescent="0.2">
      <c r="A819" s="17"/>
      <c r="B819" s="137">
        <v>804</v>
      </c>
      <c r="C819" s="120">
        <f ca="1">'s1'!I822</f>
        <v>172.84531803244704</v>
      </c>
      <c r="D819" s="120">
        <f ca="1">'s1'!J822</f>
        <v>75.982346236269265</v>
      </c>
      <c r="E819" s="28"/>
      <c r="F819" s="19">
        <f t="shared" ca="1" si="96"/>
        <v>2.2070678407438156E-2</v>
      </c>
      <c r="H819" s="19">
        <f t="shared" ca="1" si="97"/>
        <v>1.3060217775491064E-2</v>
      </c>
      <c r="I819" s="18"/>
      <c r="J819" s="121">
        <f t="shared" ca="1" si="100"/>
        <v>1000000</v>
      </c>
      <c r="K819" s="121">
        <f t="shared" ca="1" si="101"/>
        <v>-1000000</v>
      </c>
      <c r="M819" s="82">
        <f t="shared" ca="1" si="98"/>
        <v>5.3068977408467707E-2</v>
      </c>
      <c r="N819" s="18"/>
      <c r="O819" s="122">
        <f t="shared" ca="1" si="102"/>
        <v>172.84531803244704</v>
      </c>
      <c r="P819" s="122">
        <f t="shared" ca="1" si="103"/>
        <v>75.982346236269265</v>
      </c>
      <c r="R819" s="108">
        <f t="shared" ca="1" si="99"/>
        <v>3.2265613063081761E-2</v>
      </c>
    </row>
    <row r="820" spans="1:18" x14ac:dyDescent="0.2">
      <c r="A820" s="17"/>
      <c r="B820" s="137">
        <v>805</v>
      </c>
      <c r="C820" s="120">
        <f ca="1">'s1'!I823</f>
        <v>192.85515828452921</v>
      </c>
      <c r="D820" s="120">
        <f ca="1">'s1'!J823</f>
        <v>83.703504479003257</v>
      </c>
      <c r="E820" s="28"/>
      <c r="F820" s="19">
        <f t="shared" ca="1" si="96"/>
        <v>1.2998109034128081E-2</v>
      </c>
      <c r="H820" s="19">
        <f t="shared" ca="1" si="97"/>
        <v>1.6818917464335403E-2</v>
      </c>
      <c r="I820" s="18"/>
      <c r="J820" s="121">
        <f t="shared" ca="1" si="100"/>
        <v>1000000</v>
      </c>
      <c r="K820" s="121">
        <f t="shared" ca="1" si="101"/>
        <v>-1000000</v>
      </c>
      <c r="M820" s="82">
        <f t="shared" ca="1" si="98"/>
        <v>2.1375116322714196E-3</v>
      </c>
      <c r="N820" s="18"/>
      <c r="O820" s="122">
        <f t="shared" ca="1" si="102"/>
        <v>1000000</v>
      </c>
      <c r="P820" s="122">
        <f t="shared" ca="1" si="103"/>
        <v>1000000</v>
      </c>
      <c r="R820" s="108">
        <f t="shared" ca="1" si="99"/>
        <v>1.0096193165731889E-3</v>
      </c>
    </row>
    <row r="821" spans="1:18" x14ac:dyDescent="0.2">
      <c r="A821" s="17"/>
      <c r="B821" s="137">
        <v>806</v>
      </c>
      <c r="C821" s="120">
        <f ca="1">'s1'!I824</f>
        <v>200.02503993566313</v>
      </c>
      <c r="D821" s="120">
        <f ca="1">'s1'!J824</f>
        <v>83.318340685304278</v>
      </c>
      <c r="E821" s="28"/>
      <c r="F821" s="19">
        <f t="shared" ca="1" si="96"/>
        <v>6.6359700295826813E-5</v>
      </c>
      <c r="H821" s="19">
        <f t="shared" ca="1" si="97"/>
        <v>5.2855973504948382E-2</v>
      </c>
      <c r="I821" s="18"/>
      <c r="J821" s="121">
        <f t="shared" ca="1" si="100"/>
        <v>1000000</v>
      </c>
      <c r="K821" s="121">
        <f t="shared" ca="1" si="101"/>
        <v>-1000000</v>
      </c>
      <c r="M821" s="82">
        <f t="shared" ca="1" si="98"/>
        <v>2.4552345613100487E-2</v>
      </c>
      <c r="N821" s="18"/>
      <c r="O821" s="122">
        <f t="shared" ca="1" si="102"/>
        <v>1000000</v>
      </c>
      <c r="P821" s="122">
        <f t="shared" ca="1" si="103"/>
        <v>1000000</v>
      </c>
      <c r="R821" s="108">
        <f t="shared" ca="1" si="99"/>
        <v>1.6998227207857427E-4</v>
      </c>
    </row>
    <row r="822" spans="1:18" x14ac:dyDescent="0.2">
      <c r="A822" s="17"/>
      <c r="B822" s="137">
        <v>807</v>
      </c>
      <c r="C822" s="120">
        <f ca="1">'s1'!I825</f>
        <v>177.88547267885232</v>
      </c>
      <c r="D822" s="120">
        <f ca="1">'s1'!J825</f>
        <v>81.275590034027502</v>
      </c>
      <c r="E822" s="28"/>
      <c r="F822" s="19">
        <f t="shared" ca="1" si="96"/>
        <v>2.2218198044016743E-2</v>
      </c>
      <c r="H822" s="19">
        <f t="shared" ca="1" si="97"/>
        <v>2.9838848559417708E-2</v>
      </c>
      <c r="I822" s="18"/>
      <c r="J822" s="121">
        <f t="shared" ca="1" si="100"/>
        <v>1000000</v>
      </c>
      <c r="K822" s="121">
        <f t="shared" ca="1" si="101"/>
        <v>-1000000</v>
      </c>
      <c r="M822" s="82">
        <f t="shared" ca="1" si="98"/>
        <v>1.1110842313162454E-2</v>
      </c>
      <c r="N822" s="18"/>
      <c r="O822" s="122">
        <f t="shared" ca="1" si="102"/>
        <v>1000000</v>
      </c>
      <c r="P822" s="122">
        <f t="shared" ca="1" si="103"/>
        <v>1000000</v>
      </c>
      <c r="R822" s="108">
        <f t="shared" ca="1" si="99"/>
        <v>3.3889689785936247E-2</v>
      </c>
    </row>
    <row r="823" spans="1:18" x14ac:dyDescent="0.2">
      <c r="A823" s="17"/>
      <c r="B823" s="137">
        <v>808</v>
      </c>
      <c r="C823" s="120">
        <f ca="1">'s1'!I826</f>
        <v>183.44163122273591</v>
      </c>
      <c r="D823" s="120">
        <f ca="1">'s1'!J826</f>
        <v>88.565500562962285</v>
      </c>
      <c r="E823" s="28"/>
      <c r="F823" s="19">
        <f t="shared" ca="1" si="96"/>
        <v>1.5269333007316153E-4</v>
      </c>
      <c r="H823" s="19">
        <f t="shared" ca="1" si="97"/>
        <v>1.0268918088374655E-2</v>
      </c>
      <c r="I823" s="18"/>
      <c r="J823" s="121">
        <f t="shared" ca="1" si="100"/>
        <v>1000000</v>
      </c>
      <c r="K823" s="121">
        <f t="shared" ca="1" si="101"/>
        <v>-1000000</v>
      </c>
      <c r="M823" s="82">
        <f t="shared" ca="1" si="98"/>
        <v>4.1089471955524506E-4</v>
      </c>
      <c r="N823" s="18"/>
      <c r="O823" s="122">
        <f t="shared" ca="1" si="102"/>
        <v>1000000</v>
      </c>
      <c r="P823" s="122">
        <f t="shared" ca="1" si="103"/>
        <v>1000000</v>
      </c>
      <c r="R823" s="108">
        <f t="shared" ca="1" si="99"/>
        <v>1.527316068479599E-2</v>
      </c>
    </row>
    <row r="824" spans="1:18" x14ac:dyDescent="0.2">
      <c r="A824" s="17"/>
      <c r="B824" s="137">
        <v>809</v>
      </c>
      <c r="C824" s="120">
        <f ca="1">'s1'!I827</f>
        <v>173.70482182219232</v>
      </c>
      <c r="D824" s="120">
        <f ca="1">'s1'!J827</f>
        <v>78.195642783031559</v>
      </c>
      <c r="E824" s="28"/>
      <c r="F824" s="19">
        <f t="shared" ca="1" si="96"/>
        <v>2.3510677122434525E-2</v>
      </c>
      <c r="H824" s="19">
        <f t="shared" ca="1" si="97"/>
        <v>1.8235832105702374E-2</v>
      </c>
      <c r="I824" s="18"/>
      <c r="J824" s="121">
        <f t="shared" ca="1" si="100"/>
        <v>1000000</v>
      </c>
      <c r="K824" s="121">
        <f t="shared" ca="1" si="101"/>
        <v>-1000000</v>
      </c>
      <c r="M824" s="82">
        <f t="shared" ca="1" si="98"/>
        <v>6.9761650899094252E-2</v>
      </c>
      <c r="N824" s="18"/>
      <c r="O824" s="122">
        <f t="shared" ca="1" si="102"/>
        <v>1000000</v>
      </c>
      <c r="P824" s="122">
        <f t="shared" ca="1" si="103"/>
        <v>1000000</v>
      </c>
      <c r="R824" s="108">
        <f t="shared" ca="1" si="99"/>
        <v>3.1946103713089681E-2</v>
      </c>
    </row>
    <row r="825" spans="1:18" x14ac:dyDescent="0.2">
      <c r="A825" s="17"/>
      <c r="B825" s="137">
        <v>810</v>
      </c>
      <c r="C825" s="120">
        <f ca="1">'s1'!I828</f>
        <v>176.38296769904233</v>
      </c>
      <c r="D825" s="120">
        <f ca="1">'s1'!J828</f>
        <v>79.985749855927281</v>
      </c>
      <c r="E825" s="28"/>
      <c r="F825" s="19">
        <f t="shared" ca="1" si="96"/>
        <v>4.1132374584845841E-3</v>
      </c>
      <c r="H825" s="19">
        <f t="shared" ca="1" si="97"/>
        <v>1.3676567094095465E-2</v>
      </c>
      <c r="I825" s="18"/>
      <c r="J825" s="121">
        <f t="shared" ca="1" si="100"/>
        <v>1000000</v>
      </c>
      <c r="K825" s="121">
        <f t="shared" ca="1" si="101"/>
        <v>-1000000</v>
      </c>
      <c r="M825" s="82">
        <f t="shared" ca="1" si="98"/>
        <v>3.0686875142602217E-2</v>
      </c>
      <c r="N825" s="18"/>
      <c r="O825" s="122">
        <f t="shared" ca="1" si="102"/>
        <v>1000000</v>
      </c>
      <c r="P825" s="122">
        <f t="shared" ca="1" si="103"/>
        <v>1000000</v>
      </c>
      <c r="R825" s="108">
        <f t="shared" ca="1" si="99"/>
        <v>2.7344713456642623E-2</v>
      </c>
    </row>
    <row r="826" spans="1:18" x14ac:dyDescent="0.2">
      <c r="A826" s="17"/>
      <c r="B826" s="137">
        <v>811</v>
      </c>
      <c r="C826" s="120">
        <f ca="1">'s1'!I829</f>
        <v>176.82808950986615</v>
      </c>
      <c r="D826" s="120">
        <f ca="1">'s1'!J829</f>
        <v>75.045061843212309</v>
      </c>
      <c r="E826" s="28"/>
      <c r="F826" s="19">
        <f t="shared" ca="1" si="96"/>
        <v>2.4330158190018276E-2</v>
      </c>
      <c r="H826" s="19">
        <f t="shared" ca="1" si="97"/>
        <v>8.4172537316243811E-4</v>
      </c>
      <c r="I826" s="18"/>
      <c r="J826" s="121">
        <f t="shared" ca="1" si="100"/>
        <v>1000000</v>
      </c>
      <c r="K826" s="121">
        <f t="shared" ca="1" si="101"/>
        <v>-1000000</v>
      </c>
      <c r="M826" s="82">
        <f t="shared" ca="1" si="98"/>
        <v>5.0758098025474485E-2</v>
      </c>
      <c r="N826" s="18"/>
      <c r="O826" s="122">
        <f t="shared" ca="1" si="102"/>
        <v>176.82808950986615</v>
      </c>
      <c r="P826" s="122">
        <f t="shared" ca="1" si="103"/>
        <v>75.045061843212309</v>
      </c>
      <c r="R826" s="108">
        <f t="shared" ca="1" si="99"/>
        <v>6.1680052580964798E-3</v>
      </c>
    </row>
    <row r="827" spans="1:18" x14ac:dyDescent="0.2">
      <c r="A827" s="17"/>
      <c r="B827" s="137">
        <v>812</v>
      </c>
      <c r="C827" s="120">
        <f ca="1">'s1'!I830</f>
        <v>172.49911575695688</v>
      </c>
      <c r="D827" s="120">
        <f ca="1">'s1'!J830</f>
        <v>86.98394191000483</v>
      </c>
      <c r="E827" s="28"/>
      <c r="F827" s="19">
        <f t="shared" ca="1" si="96"/>
        <v>8.3840869473358077E-3</v>
      </c>
      <c r="H827" s="19">
        <f t="shared" ca="1" si="97"/>
        <v>1.6775811115845429E-2</v>
      </c>
      <c r="I827" s="18"/>
      <c r="J827" s="121">
        <f t="shared" ca="1" si="100"/>
        <v>1000000</v>
      </c>
      <c r="K827" s="121">
        <f t="shared" ca="1" si="101"/>
        <v>-1000000</v>
      </c>
      <c r="M827" s="82">
        <f t="shared" ca="1" si="98"/>
        <v>1.3868644335949172E-3</v>
      </c>
      <c r="N827" s="18"/>
      <c r="O827" s="122">
        <f t="shared" ca="1" si="102"/>
        <v>1000000</v>
      </c>
      <c r="P827" s="122">
        <f t="shared" ca="1" si="103"/>
        <v>1000000</v>
      </c>
      <c r="R827" s="108">
        <f t="shared" ca="1" si="99"/>
        <v>8.1402283633609344E-3</v>
      </c>
    </row>
    <row r="828" spans="1:18" x14ac:dyDescent="0.2">
      <c r="A828" s="17"/>
      <c r="B828" s="137">
        <v>813</v>
      </c>
      <c r="C828" s="120">
        <f ca="1">'s1'!I831</f>
        <v>179.24166959310361</v>
      </c>
      <c r="D828" s="120">
        <f ca="1">'s1'!J831</f>
        <v>84.90882629892613</v>
      </c>
      <c r="E828" s="28"/>
      <c r="F828" s="19">
        <f t="shared" ca="1" si="96"/>
        <v>3.1460590019255615E-2</v>
      </c>
      <c r="H828" s="19">
        <f t="shared" ca="1" si="97"/>
        <v>2.2611158308867593E-3</v>
      </c>
      <c r="I828" s="18"/>
      <c r="J828" s="121">
        <f t="shared" ca="1" si="100"/>
        <v>1000000</v>
      </c>
      <c r="K828" s="121">
        <f t="shared" ca="1" si="101"/>
        <v>-1000000</v>
      </c>
      <c r="M828" s="82">
        <f t="shared" ca="1" si="98"/>
        <v>1.1483679069415659E-2</v>
      </c>
      <c r="N828" s="18"/>
      <c r="O828" s="122">
        <f t="shared" ca="1" si="102"/>
        <v>1000000</v>
      </c>
      <c r="P828" s="122">
        <f t="shared" ca="1" si="103"/>
        <v>1000000</v>
      </c>
      <c r="R828" s="108">
        <f t="shared" ca="1" si="99"/>
        <v>2.7531087533491424E-2</v>
      </c>
    </row>
    <row r="829" spans="1:18" x14ac:dyDescent="0.2">
      <c r="A829" s="17"/>
      <c r="B829" s="137">
        <v>814</v>
      </c>
      <c r="C829" s="120">
        <f ca="1">'s1'!I832</f>
        <v>182.2488450237762</v>
      </c>
      <c r="D829" s="120">
        <f ca="1">'s1'!J832</f>
        <v>83.735398106656163</v>
      </c>
      <c r="E829" s="28"/>
      <c r="F829" s="19">
        <f t="shared" ca="1" si="96"/>
        <v>2.9742534860776614E-2</v>
      </c>
      <c r="H829" s="19">
        <f t="shared" ca="1" si="97"/>
        <v>2.1303301907449806E-2</v>
      </c>
      <c r="I829" s="18"/>
      <c r="J829" s="121">
        <f t="shared" ca="1" si="100"/>
        <v>1000000</v>
      </c>
      <c r="K829" s="121">
        <f t="shared" ca="1" si="101"/>
        <v>-1000000</v>
      </c>
      <c r="M829" s="82">
        <f t="shared" ca="1" si="98"/>
        <v>1.5754258164790924E-2</v>
      </c>
      <c r="N829" s="18"/>
      <c r="O829" s="122">
        <f t="shared" ca="1" si="102"/>
        <v>1000000</v>
      </c>
      <c r="P829" s="122">
        <f t="shared" ca="1" si="103"/>
        <v>1000000</v>
      </c>
      <c r="R829" s="108">
        <f t="shared" ca="1" si="99"/>
        <v>9.0647281649855454E-3</v>
      </c>
    </row>
    <row r="830" spans="1:18" x14ac:dyDescent="0.2">
      <c r="A830" s="17"/>
      <c r="B830" s="137">
        <v>815</v>
      </c>
      <c r="C830" s="120">
        <f ca="1">'s1'!I833</f>
        <v>173.55694174734685</v>
      </c>
      <c r="D830" s="120">
        <f ca="1">'s1'!J833</f>
        <v>78.748211284318799</v>
      </c>
      <c r="E830" s="28"/>
      <c r="F830" s="19">
        <f t="shared" ca="1" si="96"/>
        <v>1.4573505109255187E-2</v>
      </c>
      <c r="H830" s="19">
        <f t="shared" ca="1" si="97"/>
        <v>4.846955634568708E-2</v>
      </c>
      <c r="I830" s="18"/>
      <c r="J830" s="121">
        <f t="shared" ca="1" si="100"/>
        <v>1000000</v>
      </c>
      <c r="K830" s="121">
        <f t="shared" ca="1" si="101"/>
        <v>-1000000</v>
      </c>
      <c r="M830" s="82">
        <f t="shared" ca="1" si="98"/>
        <v>6.7391116095394304E-2</v>
      </c>
      <c r="N830" s="18"/>
      <c r="O830" s="122">
        <f t="shared" ca="1" si="102"/>
        <v>1000000</v>
      </c>
      <c r="P830" s="122">
        <f t="shared" ca="1" si="103"/>
        <v>1000000</v>
      </c>
      <c r="R830" s="108">
        <f t="shared" ca="1" si="99"/>
        <v>4.5298280047966731E-2</v>
      </c>
    </row>
    <row r="831" spans="1:18" x14ac:dyDescent="0.2">
      <c r="A831" s="17"/>
      <c r="B831" s="137">
        <v>816</v>
      </c>
      <c r="C831" s="120">
        <f ca="1">'s1'!I834</f>
        <v>188.79278184742913</v>
      </c>
      <c r="D831" s="120">
        <f ca="1">'s1'!J834</f>
        <v>89.577129118535254</v>
      </c>
      <c r="E831" s="28"/>
      <c r="F831" s="19">
        <f t="shared" ca="1" si="96"/>
        <v>9.9510571278056664E-3</v>
      </c>
      <c r="H831" s="19">
        <f t="shared" ca="1" si="97"/>
        <v>7.1940227921235111E-4</v>
      </c>
      <c r="I831" s="18"/>
      <c r="J831" s="121">
        <f t="shared" ca="1" si="100"/>
        <v>1000000</v>
      </c>
      <c r="K831" s="121">
        <f t="shared" ca="1" si="101"/>
        <v>-1000000</v>
      </c>
      <c r="M831" s="82">
        <f t="shared" ca="1" si="98"/>
        <v>3.7670235834483398E-4</v>
      </c>
      <c r="N831" s="18"/>
      <c r="O831" s="122">
        <f t="shared" ca="1" si="102"/>
        <v>1000000</v>
      </c>
      <c r="P831" s="122">
        <f t="shared" ca="1" si="103"/>
        <v>1000000</v>
      </c>
      <c r="R831" s="108">
        <f t="shared" ca="1" si="99"/>
        <v>5.5797229028373514E-3</v>
      </c>
    </row>
    <row r="832" spans="1:18" x14ac:dyDescent="0.2">
      <c r="A832" s="17"/>
      <c r="B832" s="137">
        <v>817</v>
      </c>
      <c r="C832" s="120">
        <f ca="1">'s1'!I835</f>
        <v>181.64821548824011</v>
      </c>
      <c r="D832" s="120">
        <f ca="1">'s1'!J835</f>
        <v>80.908029334262153</v>
      </c>
      <c r="E832" s="28"/>
      <c r="F832" s="19">
        <f t="shared" ca="1" si="96"/>
        <v>2.7345451595233321E-2</v>
      </c>
      <c r="H832" s="19">
        <f t="shared" ca="1" si="97"/>
        <v>1.9956786209547011E-3</v>
      </c>
      <c r="I832" s="18"/>
      <c r="J832" s="121">
        <f t="shared" ca="1" si="100"/>
        <v>1000000</v>
      </c>
      <c r="K832" s="121">
        <f t="shared" ca="1" si="101"/>
        <v>-1000000</v>
      </c>
      <c r="M832" s="82">
        <f t="shared" ca="1" si="98"/>
        <v>4.6808674426013455E-2</v>
      </c>
      <c r="N832" s="18"/>
      <c r="O832" s="122">
        <f t="shared" ca="1" si="102"/>
        <v>1000000</v>
      </c>
      <c r="P832" s="122">
        <f t="shared" ca="1" si="103"/>
        <v>1000000</v>
      </c>
      <c r="R832" s="108">
        <f t="shared" ca="1" si="99"/>
        <v>1.9749570388624713E-2</v>
      </c>
    </row>
    <row r="833" spans="1:18" x14ac:dyDescent="0.2">
      <c r="A833" s="17"/>
      <c r="B833" s="137">
        <v>818</v>
      </c>
      <c r="C833" s="120">
        <f ca="1">'s1'!I836</f>
        <v>172.68918209532026</v>
      </c>
      <c r="D833" s="120">
        <f ca="1">'s1'!J836</f>
        <v>84.791872799299341</v>
      </c>
      <c r="E833" s="28"/>
      <c r="F833" s="19">
        <f t="shared" ca="1" si="96"/>
        <v>2.0300506669847704E-2</v>
      </c>
      <c r="H833" s="19">
        <f t="shared" ca="1" si="97"/>
        <v>1.6503200864970186E-3</v>
      </c>
      <c r="I833" s="18"/>
      <c r="J833" s="121">
        <f t="shared" ca="1" si="100"/>
        <v>1000000</v>
      </c>
      <c r="K833" s="121">
        <f t="shared" ca="1" si="101"/>
        <v>-1000000</v>
      </c>
      <c r="M833" s="82">
        <f t="shared" ca="1" si="98"/>
        <v>7.8087186374001466E-3</v>
      </c>
      <c r="N833" s="18"/>
      <c r="O833" s="122">
        <f t="shared" ca="1" si="102"/>
        <v>1000000</v>
      </c>
      <c r="P833" s="122">
        <f t="shared" ca="1" si="103"/>
        <v>1000000</v>
      </c>
      <c r="R833" s="108">
        <f t="shared" ca="1" si="99"/>
        <v>7.848821412641727E-3</v>
      </c>
    </row>
    <row r="834" spans="1:18" x14ac:dyDescent="0.2">
      <c r="A834" s="17"/>
      <c r="B834" s="137">
        <v>819</v>
      </c>
      <c r="C834" s="120">
        <f ca="1">'s1'!I837</f>
        <v>182.44339809735058</v>
      </c>
      <c r="D834" s="120">
        <f ca="1">'s1'!J837</f>
        <v>82.870203518816822</v>
      </c>
      <c r="E834" s="28"/>
      <c r="F834" s="19">
        <f t="shared" ca="1" si="96"/>
        <v>1.1329995038760912E-2</v>
      </c>
      <c r="H834" s="19">
        <f t="shared" ca="1" si="97"/>
        <v>3.1626728733448288E-2</v>
      </c>
      <c r="I834" s="18"/>
      <c r="J834" s="121">
        <f t="shared" ca="1" si="100"/>
        <v>1000000</v>
      </c>
      <c r="K834" s="121">
        <f t="shared" ca="1" si="101"/>
        <v>-1000000</v>
      </c>
      <c r="M834" s="82">
        <f t="shared" ca="1" si="98"/>
        <v>5.4882593555361419E-3</v>
      </c>
      <c r="N834" s="18"/>
      <c r="O834" s="122">
        <f t="shared" ca="1" si="102"/>
        <v>1000000</v>
      </c>
      <c r="P834" s="122">
        <f t="shared" ca="1" si="103"/>
        <v>1000000</v>
      </c>
      <c r="R834" s="108">
        <f t="shared" ca="1" si="99"/>
        <v>9.9128755794652551E-3</v>
      </c>
    </row>
    <row r="835" spans="1:18" x14ac:dyDescent="0.2">
      <c r="A835" s="17"/>
      <c r="B835" s="137">
        <v>820</v>
      </c>
      <c r="C835" s="120">
        <f ca="1">'s1'!I838</f>
        <v>176.15761070488676</v>
      </c>
      <c r="D835" s="120">
        <f ca="1">'s1'!J838</f>
        <v>81.077870664728735</v>
      </c>
      <c r="E835" s="28"/>
      <c r="F835" s="19">
        <f t="shared" ca="1" si="96"/>
        <v>1.5548346840187584E-2</v>
      </c>
      <c r="H835" s="19">
        <f t="shared" ca="1" si="97"/>
        <v>4.4694324296715618E-2</v>
      </c>
      <c r="I835" s="18"/>
      <c r="J835" s="121">
        <f t="shared" ca="1" si="100"/>
        <v>1000000</v>
      </c>
      <c r="K835" s="121">
        <f t="shared" ca="1" si="101"/>
        <v>-1000000</v>
      </c>
      <c r="M835" s="82">
        <f t="shared" ca="1" si="98"/>
        <v>4.9701048495985528E-2</v>
      </c>
      <c r="N835" s="18"/>
      <c r="O835" s="122">
        <f t="shared" ca="1" si="102"/>
        <v>1000000</v>
      </c>
      <c r="P835" s="122">
        <f t="shared" ca="1" si="103"/>
        <v>1000000</v>
      </c>
      <c r="R835" s="108">
        <f t="shared" ca="1" si="99"/>
        <v>3.8049406115465596E-2</v>
      </c>
    </row>
    <row r="836" spans="1:18" x14ac:dyDescent="0.2">
      <c r="A836" s="17"/>
      <c r="B836" s="137">
        <v>821</v>
      </c>
      <c r="C836" s="120">
        <f ca="1">'s1'!I839</f>
        <v>174.3579365410441</v>
      </c>
      <c r="D836" s="120">
        <f ca="1">'s1'!J839</f>
        <v>82.328200176638347</v>
      </c>
      <c r="E836" s="28"/>
      <c r="F836" s="19">
        <f t="shared" ca="1" si="96"/>
        <v>1.1803601988901591E-2</v>
      </c>
      <c r="H836" s="19">
        <f t="shared" ca="1" si="97"/>
        <v>1.5064874609893796E-2</v>
      </c>
      <c r="I836" s="18"/>
      <c r="J836" s="121">
        <f t="shared" ca="1" si="100"/>
        <v>1000000</v>
      </c>
      <c r="K836" s="121">
        <f t="shared" ca="1" si="101"/>
        <v>-1000000</v>
      </c>
      <c r="M836" s="82">
        <f t="shared" ca="1" si="98"/>
        <v>1.9441457915996049E-2</v>
      </c>
      <c r="N836" s="18"/>
      <c r="O836" s="122">
        <f t="shared" ca="1" si="102"/>
        <v>1000000</v>
      </c>
      <c r="P836" s="122">
        <f t="shared" ca="1" si="103"/>
        <v>1000000</v>
      </c>
      <c r="R836" s="108">
        <f t="shared" ca="1" si="99"/>
        <v>1.3518731591163107E-2</v>
      </c>
    </row>
    <row r="837" spans="1:18" x14ac:dyDescent="0.2">
      <c r="A837" s="17"/>
      <c r="B837" s="137">
        <v>822</v>
      </c>
      <c r="C837" s="120">
        <f ca="1">'s1'!I840</f>
        <v>176.46082918537886</v>
      </c>
      <c r="D837" s="120">
        <f ca="1">'s1'!J840</f>
        <v>76.62818014499075</v>
      </c>
      <c r="E837" s="28"/>
      <c r="F837" s="19">
        <f t="shared" ca="1" si="96"/>
        <v>1.6304511427261723E-2</v>
      </c>
      <c r="H837" s="19">
        <f t="shared" ca="1" si="97"/>
        <v>3.1674200530561428E-2</v>
      </c>
      <c r="I837" s="18"/>
      <c r="J837" s="121">
        <f t="shared" ca="1" si="100"/>
        <v>1000000</v>
      </c>
      <c r="K837" s="121">
        <f t="shared" ca="1" si="101"/>
        <v>-1000000</v>
      </c>
      <c r="M837" s="82">
        <f t="shared" ca="1" si="98"/>
        <v>6.7576290125570343E-2</v>
      </c>
      <c r="N837" s="18"/>
      <c r="O837" s="122">
        <f t="shared" ca="1" si="102"/>
        <v>1000000</v>
      </c>
      <c r="P837" s="122">
        <f t="shared" ca="1" si="103"/>
        <v>1000000</v>
      </c>
      <c r="R837" s="108">
        <f t="shared" ca="1" si="99"/>
        <v>3.6184911774234586E-2</v>
      </c>
    </row>
    <row r="838" spans="1:18" x14ac:dyDescent="0.2">
      <c r="A838" s="17"/>
      <c r="B838" s="137">
        <v>823</v>
      </c>
      <c r="C838" s="120">
        <f ca="1">'s1'!I841</f>
        <v>171.39005741026259</v>
      </c>
      <c r="D838" s="120">
        <f ca="1">'s1'!J841</f>
        <v>86.859925573898934</v>
      </c>
      <c r="E838" s="28"/>
      <c r="F838" s="19">
        <f t="shared" ca="1" si="96"/>
        <v>2.2836426843035294E-2</v>
      </c>
      <c r="H838" s="19">
        <f t="shared" ca="1" si="97"/>
        <v>2.4967827892108534E-2</v>
      </c>
      <c r="I838" s="18"/>
      <c r="J838" s="121">
        <f t="shared" ca="1" si="100"/>
        <v>171.39005741026259</v>
      </c>
      <c r="K838" s="121">
        <f t="shared" ca="1" si="101"/>
        <v>86.859925573898934</v>
      </c>
      <c r="M838" s="82">
        <f t="shared" ca="1" si="98"/>
        <v>3.8134808294174949E-3</v>
      </c>
      <c r="N838" s="18"/>
      <c r="O838" s="122">
        <f t="shared" ca="1" si="102"/>
        <v>1000000</v>
      </c>
      <c r="P838" s="122">
        <f t="shared" ca="1" si="103"/>
        <v>1000000</v>
      </c>
      <c r="R838" s="108">
        <f t="shared" ca="1" si="99"/>
        <v>9.8478202790539902E-3</v>
      </c>
    </row>
    <row r="839" spans="1:18" x14ac:dyDescent="0.2">
      <c r="A839" s="17"/>
      <c r="B839" s="137">
        <v>824</v>
      </c>
      <c r="C839" s="120">
        <f ca="1">'s1'!I842</f>
        <v>197.38898532760589</v>
      </c>
      <c r="D839" s="120">
        <f ca="1">'s1'!J842</f>
        <v>84.501585915470287</v>
      </c>
      <c r="E839" s="28"/>
      <c r="F839" s="19">
        <f t="shared" ca="1" si="96"/>
        <v>9.6469075320929965E-4</v>
      </c>
      <c r="H839" s="19">
        <f t="shared" ca="1" si="97"/>
        <v>2.229264445700678E-2</v>
      </c>
      <c r="I839" s="18"/>
      <c r="J839" s="121">
        <f t="shared" ca="1" si="100"/>
        <v>1000000</v>
      </c>
      <c r="K839" s="121">
        <f t="shared" ca="1" si="101"/>
        <v>-1000000</v>
      </c>
      <c r="M839" s="82">
        <f t="shared" ca="1" si="98"/>
        <v>1.7026941410492769E-2</v>
      </c>
      <c r="N839" s="18"/>
      <c r="O839" s="122">
        <f t="shared" ca="1" si="102"/>
        <v>1000000</v>
      </c>
      <c r="P839" s="122">
        <f t="shared" ca="1" si="103"/>
        <v>1000000</v>
      </c>
      <c r="R839" s="108">
        <f t="shared" ca="1" si="99"/>
        <v>3.6717932631360876E-4</v>
      </c>
    </row>
    <row r="840" spans="1:18" x14ac:dyDescent="0.2">
      <c r="A840" s="17"/>
      <c r="B840" s="137">
        <v>825</v>
      </c>
      <c r="C840" s="120">
        <f ca="1">'s1'!I843</f>
        <v>195.76921603795961</v>
      </c>
      <c r="D840" s="120">
        <f ca="1">'s1'!J843</f>
        <v>86.242743560129412</v>
      </c>
      <c r="E840" s="28"/>
      <c r="F840" s="19">
        <f t="shared" ca="1" si="96"/>
        <v>7.9002802445660037E-3</v>
      </c>
      <c r="H840" s="19">
        <f t="shared" ca="1" si="97"/>
        <v>3.6139470543502847E-2</v>
      </c>
      <c r="I840" s="18"/>
      <c r="J840" s="121">
        <f t="shared" ca="1" si="100"/>
        <v>1000000</v>
      </c>
      <c r="K840" s="121">
        <f t="shared" ca="1" si="101"/>
        <v>-1000000</v>
      </c>
      <c r="M840" s="82">
        <f t="shared" ca="1" si="98"/>
        <v>4.3315907829992294E-3</v>
      </c>
      <c r="N840" s="18"/>
      <c r="O840" s="122">
        <f t="shared" ca="1" si="102"/>
        <v>1000000</v>
      </c>
      <c r="P840" s="122">
        <f t="shared" ca="1" si="103"/>
        <v>1000000</v>
      </c>
      <c r="R840" s="108">
        <f t="shared" ca="1" si="99"/>
        <v>8.4716747177140115E-4</v>
      </c>
    </row>
    <row r="841" spans="1:18" x14ac:dyDescent="0.2">
      <c r="A841" s="17"/>
      <c r="B841" s="137">
        <v>826</v>
      </c>
      <c r="C841" s="120">
        <f ca="1">'s1'!I844</f>
        <v>186.77059633555447</v>
      </c>
      <c r="D841" s="120">
        <f ca="1">'s1'!J844</f>
        <v>82.345208767383753</v>
      </c>
      <c r="E841" s="28"/>
      <c r="F841" s="19">
        <f t="shared" ca="1" si="96"/>
        <v>2.3419780885819111E-3</v>
      </c>
      <c r="H841" s="19">
        <f t="shared" ca="1" si="97"/>
        <v>5.9355289543713427E-2</v>
      </c>
      <c r="I841" s="18"/>
      <c r="J841" s="121">
        <f t="shared" ca="1" si="100"/>
        <v>1000000</v>
      </c>
      <c r="K841" s="121">
        <f t="shared" ca="1" si="101"/>
        <v>-1000000</v>
      </c>
      <c r="M841" s="82">
        <f t="shared" ca="1" si="98"/>
        <v>3.7730240357641706E-2</v>
      </c>
      <c r="N841" s="18"/>
      <c r="O841" s="122">
        <f t="shared" ca="1" si="102"/>
        <v>1000000</v>
      </c>
      <c r="P841" s="122">
        <f t="shared" ca="1" si="103"/>
        <v>1000000</v>
      </c>
      <c r="R841" s="108">
        <f t="shared" ca="1" si="99"/>
        <v>1.6775044035607896E-3</v>
      </c>
    </row>
    <row r="842" spans="1:18" x14ac:dyDescent="0.2">
      <c r="A842" s="17"/>
      <c r="B842" s="137">
        <v>827</v>
      </c>
      <c r="C842" s="120">
        <f ca="1">'s1'!I845</f>
        <v>180.08416524027311</v>
      </c>
      <c r="D842" s="120">
        <f ca="1">'s1'!J845</f>
        <v>77.069760022187964</v>
      </c>
      <c r="E842" s="28"/>
      <c r="F842" s="19">
        <f t="shared" ca="1" si="96"/>
        <v>7.0475197818516558E-3</v>
      </c>
      <c r="H842" s="19">
        <f t="shared" ca="1" si="97"/>
        <v>5.2368771557553678E-2</v>
      </c>
      <c r="I842" s="18"/>
      <c r="J842" s="121">
        <f t="shared" ca="1" si="100"/>
        <v>1000000</v>
      </c>
      <c r="K842" s="121">
        <f t="shared" ca="1" si="101"/>
        <v>-1000000</v>
      </c>
      <c r="M842" s="82">
        <f t="shared" ca="1" si="98"/>
        <v>4.0513751053935988E-2</v>
      </c>
      <c r="N842" s="18"/>
      <c r="O842" s="122">
        <f t="shared" ca="1" si="102"/>
        <v>1000000</v>
      </c>
      <c r="P842" s="122">
        <f t="shared" ca="1" si="103"/>
        <v>1000000</v>
      </c>
      <c r="R842" s="108">
        <f t="shared" ca="1" si="99"/>
        <v>3.0453287005890835E-2</v>
      </c>
    </row>
    <row r="843" spans="1:18" x14ac:dyDescent="0.2">
      <c r="A843" s="17"/>
      <c r="B843" s="137">
        <v>828</v>
      </c>
      <c r="C843" s="120">
        <f ca="1">'s1'!I846</f>
        <v>157.55233604275983</v>
      </c>
      <c r="D843" s="120">
        <f ca="1">'s1'!J846</f>
        <v>66.900878125826196</v>
      </c>
      <c r="E843" s="28"/>
      <c r="F843" s="19">
        <f t="shared" ca="1" si="96"/>
        <v>1.6665390402989936E-3</v>
      </c>
      <c r="H843" s="19">
        <f t="shared" ca="1" si="97"/>
        <v>2.453342692784858E-3</v>
      </c>
      <c r="I843" s="18"/>
      <c r="J843" s="121">
        <f t="shared" ca="1" si="100"/>
        <v>1000000</v>
      </c>
      <c r="K843" s="121">
        <f t="shared" ca="1" si="101"/>
        <v>-1000000</v>
      </c>
      <c r="M843" s="82">
        <f t="shared" ca="1" si="98"/>
        <v>6.4257910565383648E-4</v>
      </c>
      <c r="N843" s="18"/>
      <c r="O843" s="122">
        <f t="shared" ca="1" si="102"/>
        <v>1000000</v>
      </c>
      <c r="P843" s="122">
        <f t="shared" ca="1" si="103"/>
        <v>1000000</v>
      </c>
      <c r="R843" s="108">
        <f t="shared" ca="1" si="99"/>
        <v>7.4994967147494138E-4</v>
      </c>
    </row>
    <row r="844" spans="1:18" x14ac:dyDescent="0.2">
      <c r="A844" s="17"/>
      <c r="B844" s="137">
        <v>829</v>
      </c>
      <c r="C844" s="120">
        <f ca="1">'s1'!I847</f>
        <v>164.16180145919549</v>
      </c>
      <c r="D844" s="120">
        <f ca="1">'s1'!J847</f>
        <v>70.919450635112952</v>
      </c>
      <c r="E844" s="28"/>
      <c r="F844" s="19">
        <f t="shared" ca="1" si="96"/>
        <v>9.7101003151998603E-3</v>
      </c>
      <c r="H844" s="19">
        <f t="shared" ca="1" si="97"/>
        <v>1.0591604746520893E-2</v>
      </c>
      <c r="I844" s="18"/>
      <c r="J844" s="121">
        <f t="shared" ca="1" si="100"/>
        <v>1000000</v>
      </c>
      <c r="K844" s="121">
        <f t="shared" ca="1" si="101"/>
        <v>-1000000</v>
      </c>
      <c r="M844" s="82">
        <f t="shared" ca="1" si="98"/>
        <v>2.7323440312611801E-3</v>
      </c>
      <c r="N844" s="18"/>
      <c r="O844" s="122">
        <f t="shared" ca="1" si="102"/>
        <v>1000000</v>
      </c>
      <c r="P844" s="122">
        <f t="shared" ca="1" si="103"/>
        <v>1000000</v>
      </c>
      <c r="R844" s="108">
        <f t="shared" ca="1" si="99"/>
        <v>1.9259840118485461E-2</v>
      </c>
    </row>
    <row r="845" spans="1:18" x14ac:dyDescent="0.2">
      <c r="A845" s="17"/>
      <c r="B845" s="137">
        <v>830</v>
      </c>
      <c r="C845" s="120">
        <f ca="1">'s1'!I848</f>
        <v>188.01232148590623</v>
      </c>
      <c r="D845" s="120">
        <f ca="1">'s1'!J848</f>
        <v>78.75553434893952</v>
      </c>
      <c r="E845" s="28"/>
      <c r="F845" s="19">
        <f t="shared" ca="1" si="96"/>
        <v>9.2939925651943697E-3</v>
      </c>
      <c r="H845" s="19">
        <f t="shared" ca="1" si="97"/>
        <v>7.1879794254301924E-2</v>
      </c>
      <c r="I845" s="18"/>
      <c r="J845" s="121">
        <f t="shared" ca="1" si="100"/>
        <v>1000000</v>
      </c>
      <c r="K845" s="121">
        <f t="shared" ca="1" si="101"/>
        <v>-1000000</v>
      </c>
      <c r="M845" s="82">
        <f t="shared" ca="1" si="98"/>
        <v>5.7522530919917533E-2</v>
      </c>
      <c r="N845" s="18"/>
      <c r="O845" s="122">
        <f t="shared" ca="1" si="102"/>
        <v>1000000</v>
      </c>
      <c r="P845" s="122">
        <f t="shared" ca="1" si="103"/>
        <v>1000000</v>
      </c>
      <c r="R845" s="108">
        <f t="shared" ca="1" si="99"/>
        <v>8.0309261778544489E-3</v>
      </c>
    </row>
    <row r="846" spans="1:18" x14ac:dyDescent="0.2">
      <c r="A846" s="17"/>
      <c r="B846" s="137">
        <v>831</v>
      </c>
      <c r="C846" s="120">
        <f ca="1">'s1'!I849</f>
        <v>176.02276992838065</v>
      </c>
      <c r="D846" s="120">
        <f ca="1">'s1'!J849</f>
        <v>76.168277577774234</v>
      </c>
      <c r="E846" s="28"/>
      <c r="F846" s="19">
        <f t="shared" ca="1" si="96"/>
        <v>3.3468908067585471E-2</v>
      </c>
      <c r="H846" s="19">
        <f t="shared" ca="1" si="97"/>
        <v>2.8278397717012266E-2</v>
      </c>
      <c r="I846" s="18"/>
      <c r="J846" s="121">
        <f t="shared" ca="1" si="100"/>
        <v>1000000</v>
      </c>
      <c r="K846" s="121">
        <f t="shared" ca="1" si="101"/>
        <v>-1000000</v>
      </c>
      <c r="M846" s="82">
        <f t="shared" ca="1" si="98"/>
        <v>1.6046241856842204E-2</v>
      </c>
      <c r="N846" s="18"/>
      <c r="O846" s="122">
        <f t="shared" ca="1" si="102"/>
        <v>1000000</v>
      </c>
      <c r="P846" s="122">
        <f t="shared" ca="1" si="103"/>
        <v>1000000</v>
      </c>
      <c r="R846" s="108">
        <f t="shared" ca="1" si="99"/>
        <v>3.4987016406901487E-2</v>
      </c>
    </row>
    <row r="847" spans="1:18" x14ac:dyDescent="0.2">
      <c r="A847" s="17"/>
      <c r="B847" s="137">
        <v>832</v>
      </c>
      <c r="C847" s="120">
        <f ca="1">'s1'!I850</f>
        <v>176.21303029996102</v>
      </c>
      <c r="D847" s="120">
        <f ca="1">'s1'!J850</f>
        <v>82.257840378462646</v>
      </c>
      <c r="E847" s="28"/>
      <c r="F847" s="19">
        <f t="shared" ca="1" si="96"/>
        <v>3.3653181185136103E-4</v>
      </c>
      <c r="H847" s="19">
        <f t="shared" ca="1" si="97"/>
        <v>6.0640222911236663E-2</v>
      </c>
      <c r="I847" s="18"/>
      <c r="J847" s="121">
        <f t="shared" ca="1" si="100"/>
        <v>1000000</v>
      </c>
      <c r="K847" s="121">
        <f t="shared" ca="1" si="101"/>
        <v>-1000000</v>
      </c>
      <c r="M847" s="82">
        <f t="shared" ca="1" si="98"/>
        <v>3.5335638595607531E-2</v>
      </c>
      <c r="N847" s="18"/>
      <c r="O847" s="122">
        <f t="shared" ca="1" si="102"/>
        <v>1000000</v>
      </c>
      <c r="P847" s="122">
        <f t="shared" ca="1" si="103"/>
        <v>1000000</v>
      </c>
      <c r="R847" s="108">
        <f t="shared" ca="1" si="99"/>
        <v>1.2127649425232898E-2</v>
      </c>
    </row>
    <row r="848" spans="1:18" x14ac:dyDescent="0.2">
      <c r="A848" s="17"/>
      <c r="B848" s="137">
        <v>833</v>
      </c>
      <c r="C848" s="120">
        <f ca="1">'s1'!I851</f>
        <v>192.12182976600286</v>
      </c>
      <c r="D848" s="120">
        <f ca="1">'s1'!J851</f>
        <v>84.739617465438187</v>
      </c>
      <c r="E848" s="28"/>
      <c r="F848" s="19">
        <f t="shared" ref="F848:F911" ca="1" si="104">NORMDIST(C848,$C$10,$C$11,FALSE)  *RAND()</f>
        <v>1.7707884328101685E-2</v>
      </c>
      <c r="H848" s="19">
        <f t="shared" ref="H848:H911" ca="1" si="105">NORMDIST(D848,$D$10,$D$11,FALSE)  *RAND()</f>
        <v>1.023633310759192E-2</v>
      </c>
      <c r="I848" s="18"/>
      <c r="J848" s="121">
        <f t="shared" ca="1" si="100"/>
        <v>1000000</v>
      </c>
      <c r="K848" s="121">
        <f t="shared" ca="1" si="101"/>
        <v>-1000000</v>
      </c>
      <c r="M848" s="82">
        <f t="shared" ref="M848:M911" ca="1" si="106">NORMDIST(D848,$M$10,$M$11,FALSE)  *RAND()</f>
        <v>1.4191077782154298E-2</v>
      </c>
      <c r="N848" s="18"/>
      <c r="O848" s="122">
        <f t="shared" ca="1" si="102"/>
        <v>1000000</v>
      </c>
      <c r="P848" s="122">
        <f t="shared" ca="1" si="103"/>
        <v>1000000</v>
      </c>
      <c r="R848" s="108">
        <f t="shared" ref="R848:R911" ca="1" si="107">NORMDIST(C848,$R$10,$R$11,FALSE)  *RAND()</f>
        <v>1.9676053118023677E-3</v>
      </c>
    </row>
    <row r="849" spans="1:18" x14ac:dyDescent="0.2">
      <c r="A849" s="17"/>
      <c r="B849" s="137">
        <v>834</v>
      </c>
      <c r="C849" s="120">
        <f ca="1">'s1'!I852</f>
        <v>180.66095825583835</v>
      </c>
      <c r="D849" s="120">
        <f ca="1">'s1'!J852</f>
        <v>85.921855556909136</v>
      </c>
      <c r="E849" s="28"/>
      <c r="F849" s="19">
        <f t="shared" ca="1" si="104"/>
        <v>1.3526503598842245E-2</v>
      </c>
      <c r="H849" s="19">
        <f t="shared" ca="1" si="105"/>
        <v>1.6306300293556205E-3</v>
      </c>
      <c r="I849" s="18"/>
      <c r="J849" s="121">
        <f t="shared" ref="J849:J912" ca="1" si="108">IF(AND($J$7&lt;C849,C849&lt;$J$8),C849,1000000)</f>
        <v>1000000</v>
      </c>
      <c r="K849" s="121">
        <f t="shared" ref="K849:K912" ca="1" si="109">IF(AND($J$7&lt;C849,C849&lt;$J$8),D849,-1000000)</f>
        <v>-1000000</v>
      </c>
      <c r="M849" s="82">
        <f t="shared" ca="1" si="106"/>
        <v>4.0382138730978958E-3</v>
      </c>
      <c r="N849" s="18"/>
      <c r="O849" s="122">
        <f t="shared" ref="O849:O912" ca="1" si="110">IF(AND($O$7&lt;D849,D849&lt;$O$8),C849,1000000)</f>
        <v>1000000</v>
      </c>
      <c r="P849" s="122">
        <f t="shared" ref="P849:P912" ca="1" si="111">IF(AND($O$7&lt;D849,D849&lt;$O$8),D849,1000000)</f>
        <v>1000000</v>
      </c>
      <c r="R849" s="108">
        <f t="shared" ca="1" si="107"/>
        <v>1.7710465540042762E-2</v>
      </c>
    </row>
    <row r="850" spans="1:18" x14ac:dyDescent="0.2">
      <c r="A850" s="17"/>
      <c r="B850" s="137">
        <v>835</v>
      </c>
      <c r="C850" s="120">
        <f ca="1">'s1'!I853</f>
        <v>195.18438457609864</v>
      </c>
      <c r="D850" s="120">
        <f ca="1">'s1'!J853</f>
        <v>78.793827247436099</v>
      </c>
      <c r="E850" s="28"/>
      <c r="F850" s="19">
        <f t="shared" ca="1" si="104"/>
        <v>8.6577223385858239E-3</v>
      </c>
      <c r="H850" s="19">
        <f t="shared" ca="1" si="105"/>
        <v>7.1253003984819707E-2</v>
      </c>
      <c r="I850" s="18"/>
      <c r="J850" s="121">
        <f t="shared" ca="1" si="108"/>
        <v>1000000</v>
      </c>
      <c r="K850" s="121">
        <f t="shared" ca="1" si="109"/>
        <v>-1000000</v>
      </c>
      <c r="M850" s="82">
        <f t="shared" ca="1" si="106"/>
        <v>2.7921219083847794E-2</v>
      </c>
      <c r="N850" s="18"/>
      <c r="O850" s="122">
        <f t="shared" ca="1" si="110"/>
        <v>1000000</v>
      </c>
      <c r="P850" s="122">
        <f t="shared" ca="1" si="111"/>
        <v>1000000</v>
      </c>
      <c r="R850" s="108">
        <f t="shared" ca="1" si="107"/>
        <v>6.5616623183673058E-5</v>
      </c>
    </row>
    <row r="851" spans="1:18" x14ac:dyDescent="0.2">
      <c r="A851" s="17"/>
      <c r="B851" s="137">
        <v>836</v>
      </c>
      <c r="C851" s="120">
        <f ca="1">'s1'!I854</f>
        <v>167.99396668228675</v>
      </c>
      <c r="D851" s="120">
        <f ca="1">'s1'!J854</f>
        <v>76.259813308515518</v>
      </c>
      <c r="E851" s="28"/>
      <c r="F851" s="19">
        <f t="shared" ca="1" si="104"/>
        <v>1.9405110219517395E-3</v>
      </c>
      <c r="H851" s="19">
        <f t="shared" ca="1" si="105"/>
        <v>5.8577374749847193E-2</v>
      </c>
      <c r="I851" s="18"/>
      <c r="J851" s="121">
        <f t="shared" ca="1" si="108"/>
        <v>1000000</v>
      </c>
      <c r="K851" s="121">
        <f t="shared" ca="1" si="109"/>
        <v>-1000000</v>
      </c>
      <c r="M851" s="82">
        <f t="shared" ca="1" si="106"/>
        <v>3.7460567233570878E-2</v>
      </c>
      <c r="N851" s="18"/>
      <c r="O851" s="122">
        <f t="shared" ca="1" si="110"/>
        <v>1000000</v>
      </c>
      <c r="P851" s="122">
        <f t="shared" ca="1" si="111"/>
        <v>1000000</v>
      </c>
      <c r="R851" s="108">
        <f t="shared" ca="1" si="107"/>
        <v>2.4211133860465063E-2</v>
      </c>
    </row>
    <row r="852" spans="1:18" x14ac:dyDescent="0.2">
      <c r="A852" s="17"/>
      <c r="B852" s="137">
        <v>837</v>
      </c>
      <c r="C852" s="120">
        <f ca="1">'s1'!I855</f>
        <v>181.02917488420971</v>
      </c>
      <c r="D852" s="120">
        <f ca="1">'s1'!J855</f>
        <v>77.590528550703425</v>
      </c>
      <c r="E852" s="28"/>
      <c r="F852" s="19">
        <f t="shared" ca="1" si="104"/>
        <v>2.632995062790185E-2</v>
      </c>
      <c r="H852" s="19">
        <f t="shared" ca="1" si="105"/>
        <v>2.8278923300652504E-2</v>
      </c>
      <c r="I852" s="18"/>
      <c r="J852" s="121">
        <f t="shared" ca="1" si="108"/>
        <v>1000000</v>
      </c>
      <c r="K852" s="121">
        <f t="shared" ca="1" si="109"/>
        <v>-1000000</v>
      </c>
      <c r="M852" s="82">
        <f t="shared" ca="1" si="106"/>
        <v>6.3701147913406531E-2</v>
      </c>
      <c r="N852" s="18"/>
      <c r="O852" s="122">
        <f t="shared" ca="1" si="110"/>
        <v>1000000</v>
      </c>
      <c r="P852" s="122">
        <f t="shared" ca="1" si="111"/>
        <v>1000000</v>
      </c>
      <c r="R852" s="108">
        <f t="shared" ca="1" si="107"/>
        <v>8.2761086102851721E-3</v>
      </c>
    </row>
    <row r="853" spans="1:18" x14ac:dyDescent="0.2">
      <c r="A853" s="17"/>
      <c r="B853" s="137">
        <v>838</v>
      </c>
      <c r="C853" s="120">
        <f ca="1">'s1'!I856</f>
        <v>162.41374704137684</v>
      </c>
      <c r="D853" s="120">
        <f ca="1">'s1'!J856</f>
        <v>74.681671699493265</v>
      </c>
      <c r="E853" s="28"/>
      <c r="F853" s="19">
        <f t="shared" ca="1" si="104"/>
        <v>7.0885613269720408E-3</v>
      </c>
      <c r="H853" s="19">
        <f t="shared" ca="1" si="105"/>
        <v>3.5966926656924317E-2</v>
      </c>
      <c r="I853" s="18"/>
      <c r="J853" s="121">
        <f t="shared" ca="1" si="108"/>
        <v>1000000</v>
      </c>
      <c r="K853" s="121">
        <f t="shared" ca="1" si="109"/>
        <v>-1000000</v>
      </c>
      <c r="M853" s="82">
        <f t="shared" ca="1" si="106"/>
        <v>3.2198682324929347E-2</v>
      </c>
      <c r="N853" s="18"/>
      <c r="O853" s="122">
        <f t="shared" ca="1" si="110"/>
        <v>162.41374704137684</v>
      </c>
      <c r="P853" s="122">
        <f t="shared" ca="1" si="111"/>
        <v>74.681671699493265</v>
      </c>
      <c r="R853" s="108">
        <f t="shared" ca="1" si="107"/>
        <v>2.853488811309768E-3</v>
      </c>
    </row>
    <row r="854" spans="1:18" x14ac:dyDescent="0.2">
      <c r="A854" s="17"/>
      <c r="B854" s="137">
        <v>839</v>
      </c>
      <c r="C854" s="120">
        <f ca="1">'s1'!I857</f>
        <v>195.53796271885778</v>
      </c>
      <c r="D854" s="120">
        <f ca="1">'s1'!J857</f>
        <v>85.802462584987452</v>
      </c>
      <c r="E854" s="28"/>
      <c r="F854" s="19">
        <f t="shared" ca="1" si="104"/>
        <v>3.2213870937724811E-3</v>
      </c>
      <c r="H854" s="19">
        <f t="shared" ca="1" si="105"/>
        <v>2.7387151814086307E-2</v>
      </c>
      <c r="I854" s="18"/>
      <c r="J854" s="121">
        <f t="shared" ca="1" si="108"/>
        <v>1000000</v>
      </c>
      <c r="K854" s="121">
        <f t="shared" ca="1" si="109"/>
        <v>-1000000</v>
      </c>
      <c r="M854" s="82">
        <f t="shared" ca="1" si="106"/>
        <v>9.4036337244031475E-4</v>
      </c>
      <c r="N854" s="18"/>
      <c r="O854" s="122">
        <f t="shared" ca="1" si="110"/>
        <v>1000000</v>
      </c>
      <c r="P854" s="122">
        <f t="shared" ca="1" si="111"/>
        <v>1000000</v>
      </c>
      <c r="R854" s="108">
        <f t="shared" ca="1" si="107"/>
        <v>1.0905872851780232E-3</v>
      </c>
    </row>
    <row r="855" spans="1:18" x14ac:dyDescent="0.2">
      <c r="A855" s="17"/>
      <c r="B855" s="137">
        <v>840</v>
      </c>
      <c r="C855" s="120">
        <f ca="1">'s1'!I858</f>
        <v>191.31147440731888</v>
      </c>
      <c r="D855" s="120">
        <f ca="1">'s1'!J858</f>
        <v>84.205638533596442</v>
      </c>
      <c r="E855" s="28"/>
      <c r="F855" s="19">
        <f t="shared" ca="1" si="104"/>
        <v>6.3366368494760118E-3</v>
      </c>
      <c r="H855" s="19">
        <f t="shared" ca="1" si="105"/>
        <v>4.6735279503398675E-2</v>
      </c>
      <c r="I855" s="18"/>
      <c r="J855" s="121">
        <f t="shared" ca="1" si="108"/>
        <v>1000000</v>
      </c>
      <c r="K855" s="121">
        <f t="shared" ca="1" si="109"/>
        <v>-1000000</v>
      </c>
      <c r="M855" s="82">
        <f t="shared" ca="1" si="106"/>
        <v>4.89880308283667E-3</v>
      </c>
      <c r="N855" s="18"/>
      <c r="O855" s="122">
        <f t="shared" ca="1" si="110"/>
        <v>1000000</v>
      </c>
      <c r="P855" s="122">
        <f t="shared" ca="1" si="111"/>
        <v>1000000</v>
      </c>
      <c r="R855" s="108">
        <f t="shared" ca="1" si="107"/>
        <v>4.0919156692165049E-3</v>
      </c>
    </row>
    <row r="856" spans="1:18" x14ac:dyDescent="0.2">
      <c r="A856" s="17"/>
      <c r="B856" s="137">
        <v>841</v>
      </c>
      <c r="C856" s="120">
        <f ca="1">'s1'!I859</f>
        <v>173.36368304224504</v>
      </c>
      <c r="D856" s="120">
        <f ca="1">'s1'!J859</f>
        <v>83.659242145642807</v>
      </c>
      <c r="E856" s="28"/>
      <c r="F856" s="19">
        <f t="shared" ca="1" si="104"/>
        <v>1.4298018696326308E-2</v>
      </c>
      <c r="H856" s="19">
        <f t="shared" ca="1" si="105"/>
        <v>2.9540157083886361E-2</v>
      </c>
      <c r="I856" s="18"/>
      <c r="J856" s="121">
        <f t="shared" ca="1" si="108"/>
        <v>1000000</v>
      </c>
      <c r="K856" s="121">
        <f t="shared" ca="1" si="109"/>
        <v>-1000000</v>
      </c>
      <c r="M856" s="82">
        <f t="shared" ca="1" si="106"/>
        <v>5.9907388424087979E-3</v>
      </c>
      <c r="N856" s="18"/>
      <c r="O856" s="122">
        <f t="shared" ca="1" si="110"/>
        <v>1000000</v>
      </c>
      <c r="P856" s="122">
        <f t="shared" ca="1" si="111"/>
        <v>1000000</v>
      </c>
      <c r="R856" s="108">
        <f t="shared" ca="1" si="107"/>
        <v>1.7718267555234056E-2</v>
      </c>
    </row>
    <row r="857" spans="1:18" x14ac:dyDescent="0.2">
      <c r="A857" s="17"/>
      <c r="B857" s="137">
        <v>842</v>
      </c>
      <c r="C857" s="120">
        <f ca="1">'s1'!I860</f>
        <v>179.92680263820878</v>
      </c>
      <c r="D857" s="120">
        <f ca="1">'s1'!J860</f>
        <v>77.843934599911194</v>
      </c>
      <c r="E857" s="28"/>
      <c r="F857" s="19">
        <f t="shared" ca="1" si="104"/>
        <v>1.8268566006838786E-2</v>
      </c>
      <c r="H857" s="19">
        <f t="shared" ca="1" si="105"/>
        <v>3.6039708893542903E-2</v>
      </c>
      <c r="I857" s="18"/>
      <c r="J857" s="121">
        <f t="shared" ca="1" si="108"/>
        <v>1000000</v>
      </c>
      <c r="K857" s="121">
        <f t="shared" ca="1" si="109"/>
        <v>-1000000</v>
      </c>
      <c r="M857" s="82">
        <f t="shared" ca="1" si="106"/>
        <v>6.3302372740579163E-2</v>
      </c>
      <c r="N857" s="18"/>
      <c r="O857" s="122">
        <f t="shared" ca="1" si="110"/>
        <v>1000000</v>
      </c>
      <c r="P857" s="122">
        <f t="shared" ca="1" si="111"/>
        <v>1000000</v>
      </c>
      <c r="R857" s="108">
        <f t="shared" ca="1" si="107"/>
        <v>2.7646477679054197E-3</v>
      </c>
    </row>
    <row r="858" spans="1:18" x14ac:dyDescent="0.2">
      <c r="A858" s="17"/>
      <c r="B858" s="137">
        <v>843</v>
      </c>
      <c r="C858" s="120">
        <f ca="1">'s1'!I861</f>
        <v>185.90504448219093</v>
      </c>
      <c r="D858" s="120">
        <f ca="1">'s1'!J861</f>
        <v>80.250127736591892</v>
      </c>
      <c r="E858" s="28"/>
      <c r="F858" s="19">
        <f t="shared" ca="1" si="104"/>
        <v>1.5441228806856248E-2</v>
      </c>
      <c r="H858" s="19">
        <f t="shared" ca="1" si="105"/>
        <v>1.3963434830852982E-2</v>
      </c>
      <c r="I858" s="18"/>
      <c r="J858" s="121">
        <f t="shared" ca="1" si="108"/>
        <v>1000000</v>
      </c>
      <c r="K858" s="121">
        <f t="shared" ca="1" si="109"/>
        <v>-1000000</v>
      </c>
      <c r="M858" s="82">
        <f t="shared" ca="1" si="106"/>
        <v>5.4596899255501964E-2</v>
      </c>
      <c r="N858" s="18"/>
      <c r="O858" s="122">
        <f t="shared" ca="1" si="110"/>
        <v>1000000</v>
      </c>
      <c r="P858" s="122">
        <f t="shared" ca="1" si="111"/>
        <v>1000000</v>
      </c>
      <c r="R858" s="108">
        <f t="shared" ca="1" si="107"/>
        <v>7.4670211158566402E-3</v>
      </c>
    </row>
    <row r="859" spans="1:18" x14ac:dyDescent="0.2">
      <c r="A859" s="17"/>
      <c r="B859" s="137">
        <v>844</v>
      </c>
      <c r="C859" s="120">
        <f ca="1">'s1'!I862</f>
        <v>185.84219994876861</v>
      </c>
      <c r="D859" s="120">
        <f ca="1">'s1'!J862</f>
        <v>79.003276982313352</v>
      </c>
      <c r="E859" s="28"/>
      <c r="F859" s="19">
        <f t="shared" ca="1" si="104"/>
        <v>7.8519390562575894E-3</v>
      </c>
      <c r="H859" s="19">
        <f t="shared" ca="1" si="105"/>
        <v>6.1899037051940629E-2</v>
      </c>
      <c r="I859" s="18"/>
      <c r="J859" s="121">
        <f t="shared" ca="1" si="108"/>
        <v>1000000</v>
      </c>
      <c r="K859" s="121">
        <f t="shared" ca="1" si="109"/>
        <v>-1000000</v>
      </c>
      <c r="M859" s="82">
        <f t="shared" ca="1" si="106"/>
        <v>6.7676652977849194E-2</v>
      </c>
      <c r="N859" s="18"/>
      <c r="O859" s="122">
        <f t="shared" ca="1" si="110"/>
        <v>1000000</v>
      </c>
      <c r="P859" s="122">
        <f t="shared" ca="1" si="111"/>
        <v>1000000</v>
      </c>
      <c r="R859" s="108">
        <f t="shared" ca="1" si="107"/>
        <v>1.0296864751459221E-3</v>
      </c>
    </row>
    <row r="860" spans="1:18" x14ac:dyDescent="0.2">
      <c r="A860" s="17"/>
      <c r="B860" s="137">
        <v>845</v>
      </c>
      <c r="C860" s="120">
        <f ca="1">'s1'!I863</f>
        <v>191.47811118706247</v>
      </c>
      <c r="D860" s="120">
        <f ca="1">'s1'!J863</f>
        <v>77.667509416866025</v>
      </c>
      <c r="E860" s="28"/>
      <c r="F860" s="19">
        <f t="shared" ca="1" si="104"/>
        <v>6.5740343614180885E-3</v>
      </c>
      <c r="H860" s="19">
        <f t="shared" ca="1" si="105"/>
        <v>6.937102686052804E-2</v>
      </c>
      <c r="I860" s="18"/>
      <c r="J860" s="121">
        <f t="shared" ca="1" si="108"/>
        <v>1000000</v>
      </c>
      <c r="K860" s="121">
        <f t="shared" ca="1" si="109"/>
        <v>-1000000</v>
      </c>
      <c r="M860" s="82">
        <f t="shared" ca="1" si="106"/>
        <v>7.9045836075852707E-2</v>
      </c>
      <c r="N860" s="18"/>
      <c r="O860" s="122">
        <f t="shared" ca="1" si="110"/>
        <v>1000000</v>
      </c>
      <c r="P860" s="122">
        <f t="shared" ca="1" si="111"/>
        <v>1000000</v>
      </c>
      <c r="R860" s="108">
        <f t="shared" ca="1" si="107"/>
        <v>1.6632692844170897E-3</v>
      </c>
    </row>
    <row r="861" spans="1:18" x14ac:dyDescent="0.2">
      <c r="A861" s="17"/>
      <c r="B861" s="137">
        <v>846</v>
      </c>
      <c r="C861" s="120">
        <f ca="1">'s1'!I864</f>
        <v>170.42182712157376</v>
      </c>
      <c r="D861" s="120">
        <f ca="1">'s1'!J864</f>
        <v>73.635787045264379</v>
      </c>
      <c r="E861" s="28"/>
      <c r="F861" s="19">
        <f t="shared" ca="1" si="104"/>
        <v>2.1600451921369997E-2</v>
      </c>
      <c r="H861" s="19">
        <f t="shared" ca="1" si="105"/>
        <v>3.0436167716321426E-3</v>
      </c>
      <c r="I861" s="18"/>
      <c r="J861" s="121">
        <f t="shared" ca="1" si="108"/>
        <v>170.42182712157376</v>
      </c>
      <c r="K861" s="121">
        <f t="shared" ca="1" si="109"/>
        <v>73.635787045264379</v>
      </c>
      <c r="M861" s="82">
        <f t="shared" ca="1" si="106"/>
        <v>5.9152340363521634E-2</v>
      </c>
      <c r="N861" s="18"/>
      <c r="O861" s="122">
        <f t="shared" ca="1" si="110"/>
        <v>1000000</v>
      </c>
      <c r="P861" s="122">
        <f t="shared" ca="1" si="111"/>
        <v>1000000</v>
      </c>
      <c r="R861" s="108">
        <f t="shared" ca="1" si="107"/>
        <v>2.0736643427408767E-2</v>
      </c>
    </row>
    <row r="862" spans="1:18" x14ac:dyDescent="0.2">
      <c r="A862" s="17"/>
      <c r="B862" s="137">
        <v>847</v>
      </c>
      <c r="C862" s="120">
        <f ca="1">'s1'!I865</f>
        <v>162.59363528815797</v>
      </c>
      <c r="D862" s="120">
        <f ca="1">'s1'!J865</f>
        <v>77.981246130015919</v>
      </c>
      <c r="E862" s="28"/>
      <c r="F862" s="19">
        <f t="shared" ca="1" si="104"/>
        <v>4.5528603899138353E-3</v>
      </c>
      <c r="H862" s="19">
        <f t="shared" ca="1" si="105"/>
        <v>5.7586456659898056E-3</v>
      </c>
      <c r="I862" s="18"/>
      <c r="J862" s="121">
        <f t="shared" ca="1" si="108"/>
        <v>1000000</v>
      </c>
      <c r="K862" s="121">
        <f t="shared" ca="1" si="109"/>
        <v>-1000000</v>
      </c>
      <c r="M862" s="82">
        <f t="shared" ca="1" si="106"/>
        <v>6.4914965326023283E-2</v>
      </c>
      <c r="N862" s="18"/>
      <c r="O862" s="122">
        <f t="shared" ca="1" si="110"/>
        <v>1000000</v>
      </c>
      <c r="P862" s="122">
        <f t="shared" ca="1" si="111"/>
        <v>1000000</v>
      </c>
      <c r="R862" s="108">
        <f t="shared" ca="1" si="107"/>
        <v>1.3373977916918545E-2</v>
      </c>
    </row>
    <row r="863" spans="1:18" x14ac:dyDescent="0.2">
      <c r="A863" s="17"/>
      <c r="B863" s="137">
        <v>848</v>
      </c>
      <c r="C863" s="120">
        <f ca="1">'s1'!I866</f>
        <v>186.65504662180641</v>
      </c>
      <c r="D863" s="120">
        <f ca="1">'s1'!J866</f>
        <v>85.942619714154816</v>
      </c>
      <c r="E863" s="28"/>
      <c r="F863" s="19">
        <f t="shared" ca="1" si="104"/>
        <v>6.2842139284812154E-4</v>
      </c>
      <c r="H863" s="19">
        <f t="shared" ca="1" si="105"/>
        <v>1.6631636168294911E-2</v>
      </c>
      <c r="I863" s="18"/>
      <c r="J863" s="121">
        <f t="shared" ca="1" si="108"/>
        <v>1000000</v>
      </c>
      <c r="K863" s="121">
        <f t="shared" ca="1" si="109"/>
        <v>-1000000</v>
      </c>
      <c r="M863" s="82">
        <f t="shared" ca="1" si="106"/>
        <v>6.7809054906853008E-3</v>
      </c>
      <c r="N863" s="18"/>
      <c r="O863" s="122">
        <f t="shared" ca="1" si="110"/>
        <v>1000000</v>
      </c>
      <c r="P863" s="122">
        <f t="shared" ca="1" si="111"/>
        <v>1000000</v>
      </c>
      <c r="R863" s="108">
        <f t="shared" ca="1" si="107"/>
        <v>1.8677399110465555E-3</v>
      </c>
    </row>
    <row r="864" spans="1:18" x14ac:dyDescent="0.2">
      <c r="A864" s="17"/>
      <c r="B864" s="137">
        <v>849</v>
      </c>
      <c r="C864" s="120">
        <f ca="1">'s1'!I867</f>
        <v>175.79955069374364</v>
      </c>
      <c r="D864" s="120">
        <f ca="1">'s1'!J867</f>
        <v>76.407018877228722</v>
      </c>
      <c r="E864" s="28"/>
      <c r="F864" s="19">
        <f t="shared" ca="1" si="104"/>
        <v>1.7231737130314666E-2</v>
      </c>
      <c r="H864" s="19">
        <f t="shared" ca="1" si="105"/>
        <v>1.5928272280662362E-2</v>
      </c>
      <c r="I864" s="18"/>
      <c r="J864" s="121">
        <f t="shared" ca="1" si="108"/>
        <v>1000000</v>
      </c>
      <c r="K864" s="121">
        <f t="shared" ca="1" si="109"/>
        <v>-1000000</v>
      </c>
      <c r="M864" s="82">
        <f t="shared" ca="1" si="106"/>
        <v>6.8432150123550528E-2</v>
      </c>
      <c r="N864" s="18"/>
      <c r="O864" s="122">
        <f t="shared" ca="1" si="110"/>
        <v>1000000</v>
      </c>
      <c r="P864" s="122">
        <f t="shared" ca="1" si="111"/>
        <v>1000000</v>
      </c>
      <c r="R864" s="108">
        <f t="shared" ca="1" si="107"/>
        <v>3.2931638485627822E-2</v>
      </c>
    </row>
    <row r="865" spans="1:18" x14ac:dyDescent="0.2">
      <c r="A865" s="17"/>
      <c r="B865" s="137">
        <v>850</v>
      </c>
      <c r="C865" s="120">
        <f ca="1">'s1'!I868</f>
        <v>161.94209761217937</v>
      </c>
      <c r="D865" s="120">
        <f ca="1">'s1'!J868</f>
        <v>67.977504260253596</v>
      </c>
      <c r="E865" s="28"/>
      <c r="F865" s="19">
        <f t="shared" ca="1" si="104"/>
        <v>6.8052658165005135E-3</v>
      </c>
      <c r="H865" s="19">
        <f t="shared" ca="1" si="105"/>
        <v>4.2508640229312672E-3</v>
      </c>
      <c r="I865" s="18"/>
      <c r="J865" s="121">
        <f t="shared" ca="1" si="108"/>
        <v>1000000</v>
      </c>
      <c r="K865" s="121">
        <f t="shared" ca="1" si="109"/>
        <v>-1000000</v>
      </c>
      <c r="M865" s="82">
        <f t="shared" ca="1" si="106"/>
        <v>4.5370844490558353E-3</v>
      </c>
      <c r="N865" s="18"/>
      <c r="O865" s="122">
        <f t="shared" ca="1" si="110"/>
        <v>1000000</v>
      </c>
      <c r="P865" s="122">
        <f t="shared" ca="1" si="111"/>
        <v>1000000</v>
      </c>
      <c r="R865" s="108">
        <f t="shared" ca="1" si="107"/>
        <v>1.580348109908469E-2</v>
      </c>
    </row>
    <row r="866" spans="1:18" x14ac:dyDescent="0.2">
      <c r="A866" s="17"/>
      <c r="B866" s="137">
        <v>851</v>
      </c>
      <c r="C866" s="120">
        <f ca="1">'s1'!I869</f>
        <v>160.3565180453848</v>
      </c>
      <c r="D866" s="120">
        <f ca="1">'s1'!J869</f>
        <v>71.272290571419376</v>
      </c>
      <c r="E866" s="28"/>
      <c r="F866" s="19">
        <f t="shared" ca="1" si="104"/>
        <v>4.9269322418389909E-3</v>
      </c>
      <c r="H866" s="19">
        <f t="shared" ca="1" si="105"/>
        <v>3.8501044051254462E-3</v>
      </c>
      <c r="I866" s="18"/>
      <c r="J866" s="121">
        <f t="shared" ca="1" si="108"/>
        <v>1000000</v>
      </c>
      <c r="K866" s="121">
        <f t="shared" ca="1" si="109"/>
        <v>-1000000</v>
      </c>
      <c r="M866" s="82">
        <f t="shared" ca="1" si="106"/>
        <v>2.7223361724246389E-3</v>
      </c>
      <c r="N866" s="18"/>
      <c r="O866" s="122">
        <f t="shared" ca="1" si="110"/>
        <v>1000000</v>
      </c>
      <c r="P866" s="122">
        <f t="shared" ca="1" si="111"/>
        <v>1000000</v>
      </c>
      <c r="R866" s="108">
        <f t="shared" ca="1" si="107"/>
        <v>6.2854916476215031E-3</v>
      </c>
    </row>
    <row r="867" spans="1:18" x14ac:dyDescent="0.2">
      <c r="A867" s="17"/>
      <c r="B867" s="137">
        <v>852</v>
      </c>
      <c r="C867" s="120">
        <f ca="1">'s1'!I870</f>
        <v>188.48244705080157</v>
      </c>
      <c r="D867" s="120">
        <f ca="1">'s1'!J870</f>
        <v>77.100493482201443</v>
      </c>
      <c r="E867" s="28"/>
      <c r="F867" s="19">
        <f t="shared" ca="1" si="104"/>
        <v>1.4070907537960139E-2</v>
      </c>
      <c r="H867" s="19">
        <f t="shared" ca="1" si="105"/>
        <v>5.3115695069006569E-2</v>
      </c>
      <c r="I867" s="18"/>
      <c r="J867" s="121">
        <f t="shared" ca="1" si="108"/>
        <v>1000000</v>
      </c>
      <c r="K867" s="121">
        <f t="shared" ca="1" si="109"/>
        <v>-1000000</v>
      </c>
      <c r="M867" s="82">
        <f t="shared" ca="1" si="106"/>
        <v>8.5643344246192549E-2</v>
      </c>
      <c r="N867" s="18"/>
      <c r="O867" s="122">
        <f t="shared" ca="1" si="110"/>
        <v>1000000</v>
      </c>
      <c r="P867" s="122">
        <f t="shared" ca="1" si="111"/>
        <v>1000000</v>
      </c>
      <c r="R867" s="108">
        <f t="shared" ca="1" si="107"/>
        <v>8.7143786929873481E-3</v>
      </c>
    </row>
    <row r="868" spans="1:18" x14ac:dyDescent="0.2">
      <c r="A868" s="17"/>
      <c r="B868" s="137">
        <v>853</v>
      </c>
      <c r="C868" s="120">
        <f ca="1">'s1'!I871</f>
        <v>194.37172848381653</v>
      </c>
      <c r="D868" s="120">
        <f ca="1">'s1'!J871</f>
        <v>86.934159386424284</v>
      </c>
      <c r="E868" s="28"/>
      <c r="F868" s="19">
        <f t="shared" ca="1" si="104"/>
        <v>1.0348833090074882E-2</v>
      </c>
      <c r="H868" s="19">
        <f t="shared" ca="1" si="105"/>
        <v>1.2042425757460663E-2</v>
      </c>
      <c r="I868" s="18"/>
      <c r="J868" s="121">
        <f t="shared" ca="1" si="108"/>
        <v>1000000</v>
      </c>
      <c r="K868" s="121">
        <f t="shared" ca="1" si="109"/>
        <v>-1000000</v>
      </c>
      <c r="M868" s="82">
        <f t="shared" ca="1" si="106"/>
        <v>4.1299214290453634E-3</v>
      </c>
      <c r="N868" s="18"/>
      <c r="O868" s="122">
        <f t="shared" ca="1" si="110"/>
        <v>1000000</v>
      </c>
      <c r="P868" s="122">
        <f t="shared" ca="1" si="111"/>
        <v>1000000</v>
      </c>
      <c r="R868" s="108">
        <f t="shared" ca="1" si="107"/>
        <v>1.9166734346572943E-3</v>
      </c>
    </row>
    <row r="869" spans="1:18" x14ac:dyDescent="0.2">
      <c r="A869" s="17"/>
      <c r="B869" s="137">
        <v>854</v>
      </c>
      <c r="C869" s="120">
        <f ca="1">'s1'!I872</f>
        <v>179.20003273154285</v>
      </c>
      <c r="D869" s="120">
        <f ca="1">'s1'!J872</f>
        <v>82.999328999285083</v>
      </c>
      <c r="E869" s="28"/>
      <c r="F869" s="19">
        <f t="shared" ca="1" si="104"/>
        <v>2.326546622092875E-2</v>
      </c>
      <c r="H869" s="19">
        <f t="shared" ca="1" si="105"/>
        <v>5.0553960366233781E-2</v>
      </c>
      <c r="I869" s="18"/>
      <c r="J869" s="121">
        <f t="shared" ca="1" si="108"/>
        <v>1000000</v>
      </c>
      <c r="K869" s="121">
        <f t="shared" ca="1" si="109"/>
        <v>-1000000</v>
      </c>
      <c r="M869" s="82">
        <f t="shared" ca="1" si="106"/>
        <v>3.2274888888386137E-2</v>
      </c>
      <c r="N869" s="18"/>
      <c r="O869" s="122">
        <f t="shared" ca="1" si="110"/>
        <v>1000000</v>
      </c>
      <c r="P869" s="122">
        <f t="shared" ca="1" si="111"/>
        <v>1000000</v>
      </c>
      <c r="R869" s="108">
        <f t="shared" ca="1" si="107"/>
        <v>4.5237376524920542E-3</v>
      </c>
    </row>
    <row r="870" spans="1:18" x14ac:dyDescent="0.2">
      <c r="A870" s="17"/>
      <c r="B870" s="137">
        <v>855</v>
      </c>
      <c r="C870" s="120">
        <f ca="1">'s1'!I873</f>
        <v>188.93523621262102</v>
      </c>
      <c r="D870" s="120">
        <f ca="1">'s1'!J873</f>
        <v>80.202791145302768</v>
      </c>
      <c r="E870" s="28"/>
      <c r="F870" s="19">
        <f t="shared" ca="1" si="104"/>
        <v>1.422655572170203E-2</v>
      </c>
      <c r="H870" s="19">
        <f t="shared" ca="1" si="105"/>
        <v>4.2043145354994371E-2</v>
      </c>
      <c r="I870" s="18"/>
      <c r="J870" s="121">
        <f t="shared" ca="1" si="108"/>
        <v>1000000</v>
      </c>
      <c r="K870" s="121">
        <f t="shared" ca="1" si="109"/>
        <v>-1000000</v>
      </c>
      <c r="M870" s="82">
        <f t="shared" ca="1" si="106"/>
        <v>9.0872587343030914E-3</v>
      </c>
      <c r="N870" s="18"/>
      <c r="O870" s="122">
        <f t="shared" ca="1" si="110"/>
        <v>1000000</v>
      </c>
      <c r="P870" s="122">
        <f t="shared" ca="1" si="111"/>
        <v>1000000</v>
      </c>
      <c r="R870" s="108">
        <f t="shared" ca="1" si="107"/>
        <v>1.825699631602557E-3</v>
      </c>
    </row>
    <row r="871" spans="1:18" x14ac:dyDescent="0.2">
      <c r="A871" s="17"/>
      <c r="B871" s="137">
        <v>856</v>
      </c>
      <c r="C871" s="120">
        <f ca="1">'s1'!I874</f>
        <v>183.16779556502993</v>
      </c>
      <c r="D871" s="120">
        <f ca="1">'s1'!J874</f>
        <v>78.424656050495855</v>
      </c>
      <c r="E871" s="28"/>
      <c r="F871" s="19">
        <f t="shared" ca="1" si="104"/>
        <v>4.0700522031095407E-3</v>
      </c>
      <c r="H871" s="19">
        <f t="shared" ca="1" si="105"/>
        <v>2.8342724611792849E-2</v>
      </c>
      <c r="I871" s="18"/>
      <c r="J871" s="121">
        <f t="shared" ca="1" si="108"/>
        <v>1000000</v>
      </c>
      <c r="K871" s="121">
        <f t="shared" ca="1" si="109"/>
        <v>-1000000</v>
      </c>
      <c r="M871" s="82">
        <f t="shared" ca="1" si="106"/>
        <v>7.9148353575914862E-2</v>
      </c>
      <c r="N871" s="18"/>
      <c r="O871" s="122">
        <f t="shared" ca="1" si="110"/>
        <v>1000000</v>
      </c>
      <c r="P871" s="122">
        <f t="shared" ca="1" si="111"/>
        <v>1000000</v>
      </c>
      <c r="R871" s="108">
        <f t="shared" ca="1" si="107"/>
        <v>2.301470739228575E-3</v>
      </c>
    </row>
    <row r="872" spans="1:18" x14ac:dyDescent="0.2">
      <c r="A872" s="17"/>
      <c r="B872" s="137">
        <v>857</v>
      </c>
      <c r="C872" s="120">
        <f ca="1">'s1'!I875</f>
        <v>177.49968134569201</v>
      </c>
      <c r="D872" s="120">
        <f ca="1">'s1'!J875</f>
        <v>71.132598713256598</v>
      </c>
      <c r="E872" s="28"/>
      <c r="F872" s="19">
        <f t="shared" ca="1" si="104"/>
        <v>1.7837346402998656E-2</v>
      </c>
      <c r="H872" s="19">
        <f t="shared" ca="1" si="105"/>
        <v>1.2415653265588198E-2</v>
      </c>
      <c r="I872" s="18"/>
      <c r="J872" s="121">
        <f t="shared" ca="1" si="108"/>
        <v>1000000</v>
      </c>
      <c r="K872" s="121">
        <f t="shared" ca="1" si="109"/>
        <v>-1000000</v>
      </c>
      <c r="M872" s="82">
        <f t="shared" ca="1" si="106"/>
        <v>7.0955683235930708E-3</v>
      </c>
      <c r="N872" s="18"/>
      <c r="O872" s="122">
        <f t="shared" ca="1" si="110"/>
        <v>1000000</v>
      </c>
      <c r="P872" s="122">
        <f t="shared" ca="1" si="111"/>
        <v>1000000</v>
      </c>
      <c r="R872" s="108">
        <f t="shared" ca="1" si="107"/>
        <v>2.0785370360843939E-2</v>
      </c>
    </row>
    <row r="873" spans="1:18" x14ac:dyDescent="0.2">
      <c r="A873" s="17"/>
      <c r="B873" s="137">
        <v>858</v>
      </c>
      <c r="C873" s="120">
        <f ca="1">'s1'!I876</f>
        <v>165.41580110657563</v>
      </c>
      <c r="D873" s="120">
        <f ca="1">'s1'!J876</f>
        <v>77.992803764590533</v>
      </c>
      <c r="E873" s="28"/>
      <c r="F873" s="19">
        <f t="shared" ca="1" si="104"/>
        <v>1.0784750106925398E-2</v>
      </c>
      <c r="H873" s="19">
        <f t="shared" ca="1" si="105"/>
        <v>3.6584741166736524E-2</v>
      </c>
      <c r="I873" s="18"/>
      <c r="J873" s="121">
        <f t="shared" ca="1" si="108"/>
        <v>1000000</v>
      </c>
      <c r="K873" s="121">
        <f t="shared" ca="1" si="109"/>
        <v>-1000000</v>
      </c>
      <c r="M873" s="82">
        <f t="shared" ca="1" si="106"/>
        <v>5.7137635195834719E-3</v>
      </c>
      <c r="N873" s="18"/>
      <c r="O873" s="122">
        <f t="shared" ca="1" si="110"/>
        <v>1000000</v>
      </c>
      <c r="P873" s="122">
        <f t="shared" ca="1" si="111"/>
        <v>1000000</v>
      </c>
      <c r="R873" s="108">
        <f t="shared" ca="1" si="107"/>
        <v>2.0611835340937891E-2</v>
      </c>
    </row>
    <row r="874" spans="1:18" x14ac:dyDescent="0.2">
      <c r="A874" s="17"/>
      <c r="B874" s="137">
        <v>859</v>
      </c>
      <c r="C874" s="120">
        <f ca="1">'s1'!I877</f>
        <v>178.21490220679303</v>
      </c>
      <c r="D874" s="120">
        <f ca="1">'s1'!J877</f>
        <v>83.081167280976416</v>
      </c>
      <c r="E874" s="28"/>
      <c r="F874" s="19">
        <f t="shared" ca="1" si="104"/>
        <v>1.8047577447033461E-2</v>
      </c>
      <c r="H874" s="19">
        <f t="shared" ca="1" si="105"/>
        <v>3.7135066759740591E-2</v>
      </c>
      <c r="I874" s="18"/>
      <c r="J874" s="121">
        <f t="shared" ca="1" si="108"/>
        <v>1000000</v>
      </c>
      <c r="K874" s="121">
        <f t="shared" ca="1" si="109"/>
        <v>-1000000</v>
      </c>
      <c r="M874" s="82">
        <f t="shared" ca="1" si="106"/>
        <v>2.0771940061386916E-3</v>
      </c>
      <c r="N874" s="18"/>
      <c r="O874" s="122">
        <f t="shared" ca="1" si="110"/>
        <v>1000000</v>
      </c>
      <c r="P874" s="122">
        <f t="shared" ca="1" si="111"/>
        <v>1000000</v>
      </c>
      <c r="R874" s="108">
        <f t="shared" ca="1" si="107"/>
        <v>2.2982115723935964E-2</v>
      </c>
    </row>
    <row r="875" spans="1:18" x14ac:dyDescent="0.2">
      <c r="A875" s="17"/>
      <c r="B875" s="137">
        <v>860</v>
      </c>
      <c r="C875" s="120">
        <f ca="1">'s1'!I878</f>
        <v>171.40881288773983</v>
      </c>
      <c r="D875" s="120">
        <f ca="1">'s1'!J878</f>
        <v>75.625428393322295</v>
      </c>
      <c r="E875" s="28"/>
      <c r="F875" s="19">
        <f t="shared" ca="1" si="104"/>
        <v>1.2531643717423303E-2</v>
      </c>
      <c r="H875" s="19">
        <f t="shared" ca="1" si="105"/>
        <v>1.6336211183961592E-2</v>
      </c>
      <c r="I875" s="18"/>
      <c r="J875" s="121">
        <f t="shared" ca="1" si="108"/>
        <v>171.40881288773983</v>
      </c>
      <c r="K875" s="121">
        <f t="shared" ca="1" si="109"/>
        <v>75.625428393322295</v>
      </c>
      <c r="M875" s="82">
        <f t="shared" ca="1" si="106"/>
        <v>7.5349929424161017E-3</v>
      </c>
      <c r="N875" s="18"/>
      <c r="O875" s="122">
        <f t="shared" ca="1" si="110"/>
        <v>171.40881288773983</v>
      </c>
      <c r="P875" s="122">
        <f t="shared" ca="1" si="111"/>
        <v>75.625428393322295</v>
      </c>
      <c r="R875" s="108">
        <f t="shared" ca="1" si="107"/>
        <v>1.5103491687065221E-2</v>
      </c>
    </row>
    <row r="876" spans="1:18" x14ac:dyDescent="0.2">
      <c r="A876" s="17"/>
      <c r="B876" s="137">
        <v>861</v>
      </c>
      <c r="C876" s="120">
        <f ca="1">'s1'!I879</f>
        <v>181.47402222336885</v>
      </c>
      <c r="D876" s="120">
        <f ca="1">'s1'!J879</f>
        <v>80.709613694371583</v>
      </c>
      <c r="E876" s="28"/>
      <c r="F876" s="19">
        <f t="shared" ca="1" si="104"/>
        <v>8.9873268223996557E-3</v>
      </c>
      <c r="H876" s="19">
        <f t="shared" ca="1" si="105"/>
        <v>7.1134938712173329E-2</v>
      </c>
      <c r="I876" s="18"/>
      <c r="J876" s="121">
        <f t="shared" ca="1" si="108"/>
        <v>1000000</v>
      </c>
      <c r="K876" s="121">
        <f t="shared" ca="1" si="109"/>
        <v>-1000000</v>
      </c>
      <c r="M876" s="82">
        <f t="shared" ca="1" si="106"/>
        <v>3.6688535322037669E-2</v>
      </c>
      <c r="N876" s="18"/>
      <c r="O876" s="122">
        <f t="shared" ca="1" si="110"/>
        <v>1000000</v>
      </c>
      <c r="P876" s="122">
        <f t="shared" ca="1" si="111"/>
        <v>1000000</v>
      </c>
      <c r="R876" s="108">
        <f t="shared" ca="1" si="107"/>
        <v>5.5237450467283912E-3</v>
      </c>
    </row>
    <row r="877" spans="1:18" x14ac:dyDescent="0.2">
      <c r="A877" s="17"/>
      <c r="B877" s="137">
        <v>862</v>
      </c>
      <c r="C877" s="120">
        <f ca="1">'s1'!I880</f>
        <v>193.90897394762035</v>
      </c>
      <c r="D877" s="120">
        <f ca="1">'s1'!J880</f>
        <v>82.552272805221151</v>
      </c>
      <c r="E877" s="28"/>
      <c r="F877" s="19">
        <f t="shared" ca="1" si="104"/>
        <v>1.311372962222131E-2</v>
      </c>
      <c r="H877" s="19">
        <f t="shared" ca="1" si="105"/>
        <v>8.3862973914348264E-3</v>
      </c>
      <c r="I877" s="18"/>
      <c r="J877" s="121">
        <f t="shared" ca="1" si="108"/>
        <v>1000000</v>
      </c>
      <c r="K877" s="121">
        <f t="shared" ca="1" si="109"/>
        <v>-1000000</v>
      </c>
      <c r="M877" s="82">
        <f t="shared" ca="1" si="106"/>
        <v>1.1203221695278414E-2</v>
      </c>
      <c r="N877" s="18"/>
      <c r="O877" s="122">
        <f t="shared" ca="1" si="110"/>
        <v>1000000</v>
      </c>
      <c r="P877" s="122">
        <f t="shared" ca="1" si="111"/>
        <v>1000000</v>
      </c>
      <c r="R877" s="108">
        <f t="shared" ca="1" si="107"/>
        <v>2.1843422658163448E-3</v>
      </c>
    </row>
    <row r="878" spans="1:18" x14ac:dyDescent="0.2">
      <c r="A878" s="17"/>
      <c r="B878" s="137">
        <v>863</v>
      </c>
      <c r="C878" s="120">
        <f ca="1">'s1'!I881</f>
        <v>201.75936946868404</v>
      </c>
      <c r="D878" s="120">
        <f ca="1">'s1'!J881</f>
        <v>87.43628942268937</v>
      </c>
      <c r="E878" s="28"/>
      <c r="F878" s="19">
        <f t="shared" ca="1" si="104"/>
        <v>3.0438939542828552E-3</v>
      </c>
      <c r="H878" s="19">
        <f t="shared" ca="1" si="105"/>
        <v>1.0559736919198601E-2</v>
      </c>
      <c r="I878" s="18"/>
      <c r="J878" s="121">
        <f t="shared" ca="1" si="108"/>
        <v>1000000</v>
      </c>
      <c r="K878" s="121">
        <f t="shared" ca="1" si="109"/>
        <v>-1000000</v>
      </c>
      <c r="M878" s="82">
        <f t="shared" ca="1" si="106"/>
        <v>3.207637967617894E-3</v>
      </c>
      <c r="N878" s="18"/>
      <c r="O878" s="122">
        <f t="shared" ca="1" si="110"/>
        <v>1000000</v>
      </c>
      <c r="P878" s="122">
        <f t="shared" ca="1" si="111"/>
        <v>1000000</v>
      </c>
      <c r="R878" s="108">
        <f t="shared" ca="1" si="107"/>
        <v>1.0491286227818344E-4</v>
      </c>
    </row>
    <row r="879" spans="1:18" x14ac:dyDescent="0.2">
      <c r="A879" s="17"/>
      <c r="B879" s="137">
        <v>864</v>
      </c>
      <c r="C879" s="120">
        <f ca="1">'s1'!I882</f>
        <v>173.49382135541163</v>
      </c>
      <c r="D879" s="120">
        <f ca="1">'s1'!J882</f>
        <v>78.767676292369174</v>
      </c>
      <c r="E879" s="28"/>
      <c r="F879" s="19">
        <f t="shared" ca="1" si="104"/>
        <v>8.0104490770097885E-3</v>
      </c>
      <c r="H879" s="19">
        <f t="shared" ca="1" si="105"/>
        <v>3.4201333423584925E-2</v>
      </c>
      <c r="I879" s="18"/>
      <c r="J879" s="121">
        <f t="shared" ca="1" si="108"/>
        <v>1000000</v>
      </c>
      <c r="K879" s="121">
        <f t="shared" ca="1" si="109"/>
        <v>-1000000</v>
      </c>
      <c r="M879" s="82">
        <f t="shared" ca="1" si="106"/>
        <v>3.9377218314576939E-2</v>
      </c>
      <c r="N879" s="18"/>
      <c r="O879" s="122">
        <f t="shared" ca="1" si="110"/>
        <v>1000000</v>
      </c>
      <c r="P879" s="122">
        <f t="shared" ca="1" si="111"/>
        <v>1000000</v>
      </c>
      <c r="R879" s="108">
        <f t="shared" ca="1" si="107"/>
        <v>3.3183662687726025E-2</v>
      </c>
    </row>
    <row r="880" spans="1:18" x14ac:dyDescent="0.2">
      <c r="A880" s="17"/>
      <c r="B880" s="137">
        <v>865</v>
      </c>
      <c r="C880" s="120">
        <f ca="1">'s1'!I883</f>
        <v>178.18697738151579</v>
      </c>
      <c r="D880" s="120">
        <f ca="1">'s1'!J883</f>
        <v>83.118771675851363</v>
      </c>
      <c r="E880" s="28"/>
      <c r="F880" s="19">
        <f t="shared" ca="1" si="104"/>
        <v>2.0061651753485264E-2</v>
      </c>
      <c r="H880" s="19">
        <f t="shared" ca="1" si="105"/>
        <v>5.2333034243743443E-2</v>
      </c>
      <c r="I880" s="18"/>
      <c r="J880" s="121">
        <f t="shared" ca="1" si="108"/>
        <v>1000000</v>
      </c>
      <c r="K880" s="121">
        <f t="shared" ca="1" si="109"/>
        <v>-1000000</v>
      </c>
      <c r="M880" s="82">
        <f t="shared" ca="1" si="106"/>
        <v>7.2950144436044299E-3</v>
      </c>
      <c r="N880" s="18"/>
      <c r="O880" s="122">
        <f t="shared" ca="1" si="110"/>
        <v>1000000</v>
      </c>
      <c r="P880" s="122">
        <f t="shared" ca="1" si="111"/>
        <v>1000000</v>
      </c>
      <c r="R880" s="108">
        <f t="shared" ca="1" si="107"/>
        <v>3.8520795428160504E-2</v>
      </c>
    </row>
    <row r="881" spans="1:18" x14ac:dyDescent="0.2">
      <c r="A881" s="17"/>
      <c r="B881" s="137">
        <v>866</v>
      </c>
      <c r="C881" s="120">
        <f ca="1">'s1'!I884</f>
        <v>170.61255777764896</v>
      </c>
      <c r="D881" s="120">
        <f ca="1">'s1'!J884</f>
        <v>79.96808890333206</v>
      </c>
      <c r="E881" s="28"/>
      <c r="F881" s="19">
        <f t="shared" ca="1" si="104"/>
        <v>1.3867139689347321E-2</v>
      </c>
      <c r="H881" s="19">
        <f t="shared" ca="1" si="105"/>
        <v>4.0328369268454014E-3</v>
      </c>
      <c r="I881" s="18"/>
      <c r="J881" s="121">
        <f t="shared" ca="1" si="108"/>
        <v>170.61255777764896</v>
      </c>
      <c r="K881" s="121">
        <f t="shared" ca="1" si="109"/>
        <v>79.96808890333206</v>
      </c>
      <c r="M881" s="82">
        <f t="shared" ca="1" si="106"/>
        <v>4.9184386481452687E-2</v>
      </c>
      <c r="N881" s="18"/>
      <c r="O881" s="122">
        <f t="shared" ca="1" si="110"/>
        <v>1000000</v>
      </c>
      <c r="P881" s="122">
        <f t="shared" ca="1" si="111"/>
        <v>1000000</v>
      </c>
      <c r="R881" s="108">
        <f t="shared" ca="1" si="107"/>
        <v>3.74185392836014E-2</v>
      </c>
    </row>
    <row r="882" spans="1:18" x14ac:dyDescent="0.2">
      <c r="A882" s="17"/>
      <c r="B882" s="137">
        <v>867</v>
      </c>
      <c r="C882" s="120">
        <f ca="1">'s1'!I885</f>
        <v>191.09636873950106</v>
      </c>
      <c r="D882" s="120">
        <f ca="1">'s1'!J885</f>
        <v>79.606170538959773</v>
      </c>
      <c r="E882" s="28"/>
      <c r="F882" s="19">
        <f t="shared" ca="1" si="104"/>
        <v>1.4358251255970641E-2</v>
      </c>
      <c r="H882" s="19">
        <f t="shared" ca="1" si="105"/>
        <v>7.8232489211347581E-2</v>
      </c>
      <c r="I882" s="18"/>
      <c r="J882" s="121">
        <f t="shared" ca="1" si="108"/>
        <v>1000000</v>
      </c>
      <c r="K882" s="121">
        <f t="shared" ca="1" si="109"/>
        <v>-1000000</v>
      </c>
      <c r="M882" s="82">
        <f t="shared" ca="1" si="106"/>
        <v>3.1964640914331655E-2</v>
      </c>
      <c r="N882" s="18"/>
      <c r="O882" s="122">
        <f t="shared" ca="1" si="110"/>
        <v>1000000</v>
      </c>
      <c r="P882" s="122">
        <f t="shared" ca="1" si="111"/>
        <v>1000000</v>
      </c>
      <c r="R882" s="108">
        <f t="shared" ca="1" si="107"/>
        <v>3.8900015707172358E-3</v>
      </c>
    </row>
    <row r="883" spans="1:18" x14ac:dyDescent="0.2">
      <c r="A883" s="17"/>
      <c r="B883" s="137">
        <v>868</v>
      </c>
      <c r="C883" s="120">
        <f ca="1">'s1'!I886</f>
        <v>185.17442518817825</v>
      </c>
      <c r="D883" s="120">
        <f ca="1">'s1'!J886</f>
        <v>84.750801003122945</v>
      </c>
      <c r="E883" s="28"/>
      <c r="F883" s="19">
        <f t="shared" ca="1" si="104"/>
        <v>2.4353531325186202E-2</v>
      </c>
      <c r="H883" s="19">
        <f t="shared" ca="1" si="105"/>
        <v>3.2216138606412655E-2</v>
      </c>
      <c r="I883" s="18"/>
      <c r="J883" s="121">
        <f t="shared" ca="1" si="108"/>
        <v>1000000</v>
      </c>
      <c r="K883" s="121">
        <f t="shared" ca="1" si="109"/>
        <v>-1000000</v>
      </c>
      <c r="M883" s="82">
        <f t="shared" ca="1" si="106"/>
        <v>5.2772944530263656E-3</v>
      </c>
      <c r="N883" s="18"/>
      <c r="O883" s="122">
        <f t="shared" ca="1" si="110"/>
        <v>1000000</v>
      </c>
      <c r="P883" s="122">
        <f t="shared" ca="1" si="111"/>
        <v>1000000</v>
      </c>
      <c r="R883" s="108">
        <f t="shared" ca="1" si="107"/>
        <v>1.2410224684178149E-2</v>
      </c>
    </row>
    <row r="884" spans="1:18" x14ac:dyDescent="0.2">
      <c r="A884" s="17"/>
      <c r="B884" s="137">
        <v>869</v>
      </c>
      <c r="C884" s="120">
        <f ca="1">'s1'!I887</f>
        <v>210.49704474868389</v>
      </c>
      <c r="D884" s="120">
        <f ca="1">'s1'!J887</f>
        <v>87.738968542645139</v>
      </c>
      <c r="E884" s="28"/>
      <c r="F884" s="19">
        <f t="shared" ca="1" si="104"/>
        <v>3.0993097043976808E-4</v>
      </c>
      <c r="H884" s="19">
        <f t="shared" ca="1" si="105"/>
        <v>9.9005750714390682E-3</v>
      </c>
      <c r="I884" s="18"/>
      <c r="J884" s="121">
        <f t="shared" ca="1" si="108"/>
        <v>1000000</v>
      </c>
      <c r="K884" s="121">
        <f t="shared" ca="1" si="109"/>
        <v>-1000000</v>
      </c>
      <c r="M884" s="82">
        <f t="shared" ca="1" si="106"/>
        <v>2.8136971529312281E-4</v>
      </c>
      <c r="N884" s="18"/>
      <c r="O884" s="122">
        <f t="shared" ca="1" si="110"/>
        <v>1000000</v>
      </c>
      <c r="P884" s="122">
        <f t="shared" ca="1" si="111"/>
        <v>1000000</v>
      </c>
      <c r="R884" s="108">
        <f t="shared" ca="1" si="107"/>
        <v>1.8689948546343263E-7</v>
      </c>
    </row>
    <row r="885" spans="1:18" x14ac:dyDescent="0.2">
      <c r="A885" s="17"/>
      <c r="B885" s="137">
        <v>870</v>
      </c>
      <c r="C885" s="120">
        <f ca="1">'s1'!I888</f>
        <v>194.63464831662938</v>
      </c>
      <c r="D885" s="120">
        <f ca="1">'s1'!J888</f>
        <v>83.648183826718679</v>
      </c>
      <c r="E885" s="28"/>
      <c r="F885" s="19">
        <f t="shared" ca="1" si="104"/>
        <v>5.1501421653305374E-3</v>
      </c>
      <c r="H885" s="19">
        <f t="shared" ca="1" si="105"/>
        <v>1.989749267452183E-2</v>
      </c>
      <c r="I885" s="18"/>
      <c r="J885" s="121">
        <f t="shared" ca="1" si="108"/>
        <v>1000000</v>
      </c>
      <c r="K885" s="121">
        <f t="shared" ca="1" si="109"/>
        <v>-1000000</v>
      </c>
      <c r="M885" s="82">
        <f t="shared" ca="1" si="106"/>
        <v>1.4891797641975226E-2</v>
      </c>
      <c r="N885" s="18"/>
      <c r="O885" s="122">
        <f t="shared" ca="1" si="110"/>
        <v>1000000</v>
      </c>
      <c r="P885" s="122">
        <f t="shared" ca="1" si="111"/>
        <v>1000000</v>
      </c>
      <c r="R885" s="108">
        <f t="shared" ca="1" si="107"/>
        <v>1.0113264092811638E-3</v>
      </c>
    </row>
    <row r="886" spans="1:18" x14ac:dyDescent="0.2">
      <c r="A886" s="17"/>
      <c r="B886" s="137">
        <v>871</v>
      </c>
      <c r="C886" s="120">
        <f ca="1">'s1'!I889</f>
        <v>188.99543584715443</v>
      </c>
      <c r="D886" s="120">
        <f ca="1">'s1'!J889</f>
        <v>81.463064939743049</v>
      </c>
      <c r="E886" s="28"/>
      <c r="F886" s="19">
        <f t="shared" ca="1" si="104"/>
        <v>1.0612853714555399E-2</v>
      </c>
      <c r="H886" s="19">
        <f t="shared" ca="1" si="105"/>
        <v>4.6020635009636615E-2</v>
      </c>
      <c r="I886" s="18"/>
      <c r="J886" s="121">
        <f t="shared" ca="1" si="108"/>
        <v>1000000</v>
      </c>
      <c r="K886" s="121">
        <f t="shared" ca="1" si="109"/>
        <v>-1000000</v>
      </c>
      <c r="M886" s="82">
        <f t="shared" ca="1" si="106"/>
        <v>5.3519293809025155E-2</v>
      </c>
      <c r="N886" s="18"/>
      <c r="O886" s="122">
        <f t="shared" ca="1" si="110"/>
        <v>1000000</v>
      </c>
      <c r="P886" s="122">
        <f t="shared" ca="1" si="111"/>
        <v>1000000</v>
      </c>
      <c r="R886" s="108">
        <f t="shared" ca="1" si="107"/>
        <v>8.2024843993727808E-3</v>
      </c>
    </row>
    <row r="887" spans="1:18" x14ac:dyDescent="0.2">
      <c r="A887" s="17"/>
      <c r="B887" s="137">
        <v>872</v>
      </c>
      <c r="C887" s="120">
        <f ca="1">'s1'!I890</f>
        <v>169.33821659390887</v>
      </c>
      <c r="D887" s="120">
        <f ca="1">'s1'!J890</f>
        <v>79.947392967727382</v>
      </c>
      <c r="E887" s="28"/>
      <c r="F887" s="19">
        <f t="shared" ca="1" si="104"/>
        <v>5.6290292067639608E-3</v>
      </c>
      <c r="H887" s="19">
        <f t="shared" ca="1" si="105"/>
        <v>1.061719759171882E-2</v>
      </c>
      <c r="I887" s="18"/>
      <c r="J887" s="121">
        <f t="shared" ca="1" si="108"/>
        <v>169.33821659390887</v>
      </c>
      <c r="K887" s="121">
        <f t="shared" ca="1" si="109"/>
        <v>79.947392967727382</v>
      </c>
      <c r="M887" s="82">
        <f t="shared" ca="1" si="106"/>
        <v>5.8400402448781641E-2</v>
      </c>
      <c r="N887" s="18"/>
      <c r="O887" s="122">
        <f t="shared" ca="1" si="110"/>
        <v>1000000</v>
      </c>
      <c r="P887" s="122">
        <f t="shared" ca="1" si="111"/>
        <v>1000000</v>
      </c>
      <c r="R887" s="108">
        <f t="shared" ca="1" si="107"/>
        <v>3.1506763236364838E-2</v>
      </c>
    </row>
    <row r="888" spans="1:18" x14ac:dyDescent="0.2">
      <c r="A888" s="17"/>
      <c r="B888" s="137">
        <v>873</v>
      </c>
      <c r="C888" s="120">
        <f ca="1">'s1'!I891</f>
        <v>166.769180724877</v>
      </c>
      <c r="D888" s="120">
        <f ca="1">'s1'!J891</f>
        <v>71.261924264570652</v>
      </c>
      <c r="E888" s="28"/>
      <c r="F888" s="19">
        <f t="shared" ca="1" si="104"/>
        <v>1.0657204875395565E-2</v>
      </c>
      <c r="H888" s="19">
        <f t="shared" ca="1" si="105"/>
        <v>1.3746984640459144E-2</v>
      </c>
      <c r="I888" s="18"/>
      <c r="J888" s="121">
        <f t="shared" ca="1" si="108"/>
        <v>1000000</v>
      </c>
      <c r="K888" s="121">
        <f t="shared" ca="1" si="109"/>
        <v>-1000000</v>
      </c>
      <c r="M888" s="82">
        <f t="shared" ca="1" si="106"/>
        <v>1.916309476185063E-2</v>
      </c>
      <c r="N888" s="18"/>
      <c r="O888" s="122">
        <f t="shared" ca="1" si="110"/>
        <v>1000000</v>
      </c>
      <c r="P888" s="122">
        <f t="shared" ca="1" si="111"/>
        <v>1000000</v>
      </c>
      <c r="R888" s="108">
        <f t="shared" ca="1" si="107"/>
        <v>2.8604958427973951E-2</v>
      </c>
    </row>
    <row r="889" spans="1:18" x14ac:dyDescent="0.2">
      <c r="A889" s="17"/>
      <c r="B889" s="137">
        <v>874</v>
      </c>
      <c r="C889" s="120">
        <f ca="1">'s1'!I892</f>
        <v>161.64984855157914</v>
      </c>
      <c r="D889" s="120">
        <f ca="1">'s1'!J892</f>
        <v>74.913401082737465</v>
      </c>
      <c r="E889" s="28"/>
      <c r="F889" s="19">
        <f t="shared" ca="1" si="104"/>
        <v>1.888727696157416E-3</v>
      </c>
      <c r="H889" s="19">
        <f t="shared" ca="1" si="105"/>
        <v>1.5064982308680239E-2</v>
      </c>
      <c r="I889" s="18"/>
      <c r="J889" s="121">
        <f t="shared" ca="1" si="108"/>
        <v>1000000</v>
      </c>
      <c r="K889" s="121">
        <f t="shared" ca="1" si="109"/>
        <v>-1000000</v>
      </c>
      <c r="M889" s="82">
        <f t="shared" ca="1" si="106"/>
        <v>9.6610031004175298E-3</v>
      </c>
      <c r="N889" s="18"/>
      <c r="O889" s="122">
        <f t="shared" ca="1" si="110"/>
        <v>161.64984855157914</v>
      </c>
      <c r="P889" s="122">
        <f t="shared" ca="1" si="111"/>
        <v>74.913401082737465</v>
      </c>
      <c r="R889" s="108">
        <f t="shared" ca="1" si="107"/>
        <v>1.0655846503075031E-2</v>
      </c>
    </row>
    <row r="890" spans="1:18" x14ac:dyDescent="0.2">
      <c r="A890" s="17"/>
      <c r="B890" s="137">
        <v>875</v>
      </c>
      <c r="C890" s="120">
        <f ca="1">'s1'!I893</f>
        <v>184.22628955116269</v>
      </c>
      <c r="D890" s="120">
        <f ca="1">'s1'!J893</f>
        <v>80.95018378401528</v>
      </c>
      <c r="E890" s="28"/>
      <c r="F890" s="19">
        <f t="shared" ca="1" si="104"/>
        <v>7.4019422666462753E-3</v>
      </c>
      <c r="H890" s="19">
        <f t="shared" ca="1" si="105"/>
        <v>4.9532301262418151E-2</v>
      </c>
      <c r="I890" s="18"/>
      <c r="J890" s="121">
        <f t="shared" ca="1" si="108"/>
        <v>1000000</v>
      </c>
      <c r="K890" s="121">
        <f t="shared" ca="1" si="109"/>
        <v>-1000000</v>
      </c>
      <c r="M890" s="82">
        <f t="shared" ca="1" si="106"/>
        <v>2.9761338528152551E-2</v>
      </c>
      <c r="N890" s="18"/>
      <c r="O890" s="122">
        <f t="shared" ca="1" si="110"/>
        <v>1000000</v>
      </c>
      <c r="P890" s="122">
        <f t="shared" ca="1" si="111"/>
        <v>1000000</v>
      </c>
      <c r="R890" s="108">
        <f t="shared" ca="1" si="107"/>
        <v>9.1643206728493475E-3</v>
      </c>
    </row>
    <row r="891" spans="1:18" x14ac:dyDescent="0.2">
      <c r="A891" s="17"/>
      <c r="B891" s="137">
        <v>876</v>
      </c>
      <c r="C891" s="120">
        <f ca="1">'s1'!I894</f>
        <v>181.02815771126367</v>
      </c>
      <c r="D891" s="120">
        <f ca="1">'s1'!J894</f>
        <v>76.110014964106995</v>
      </c>
      <c r="E891" s="28"/>
      <c r="F891" s="19">
        <f t="shared" ca="1" si="104"/>
        <v>3.6291689151415306E-2</v>
      </c>
      <c r="H891" s="19">
        <f t="shared" ca="1" si="105"/>
        <v>3.5028821244249282E-2</v>
      </c>
      <c r="I891" s="18"/>
      <c r="J891" s="121">
        <f t="shared" ca="1" si="108"/>
        <v>1000000</v>
      </c>
      <c r="K891" s="121">
        <f t="shared" ca="1" si="109"/>
        <v>-1000000</v>
      </c>
      <c r="M891" s="82">
        <f t="shared" ca="1" si="106"/>
        <v>5.6292848627089297E-2</v>
      </c>
      <c r="N891" s="18"/>
      <c r="O891" s="122">
        <f t="shared" ca="1" si="110"/>
        <v>1000000</v>
      </c>
      <c r="P891" s="122">
        <f t="shared" ca="1" si="111"/>
        <v>1000000</v>
      </c>
      <c r="R891" s="108">
        <f t="shared" ca="1" si="107"/>
        <v>1.4188366187358145E-2</v>
      </c>
    </row>
    <row r="892" spans="1:18" x14ac:dyDescent="0.2">
      <c r="A892" s="17"/>
      <c r="B892" s="137">
        <v>877</v>
      </c>
      <c r="C892" s="120">
        <f ca="1">'s1'!I895</f>
        <v>176.56852794443228</v>
      </c>
      <c r="D892" s="120">
        <f ca="1">'s1'!J895</f>
        <v>82.076356535979215</v>
      </c>
      <c r="E892" s="28"/>
      <c r="F892" s="19">
        <f t="shared" ca="1" si="104"/>
        <v>4.1571516387247567E-3</v>
      </c>
      <c r="H892" s="19">
        <f t="shared" ca="1" si="105"/>
        <v>6.846307804394032E-2</v>
      </c>
      <c r="I892" s="18"/>
      <c r="J892" s="121">
        <f t="shared" ca="1" si="108"/>
        <v>1000000</v>
      </c>
      <c r="K892" s="121">
        <f t="shared" ca="1" si="109"/>
        <v>-1000000</v>
      </c>
      <c r="M892" s="82">
        <f t="shared" ca="1" si="106"/>
        <v>1.0072066410703254E-2</v>
      </c>
      <c r="N892" s="18"/>
      <c r="O892" s="122">
        <f t="shared" ca="1" si="110"/>
        <v>1000000</v>
      </c>
      <c r="P892" s="122">
        <f t="shared" ca="1" si="111"/>
        <v>1000000</v>
      </c>
      <c r="R892" s="108">
        <f t="shared" ca="1" si="107"/>
        <v>3.5901807759510837E-2</v>
      </c>
    </row>
    <row r="893" spans="1:18" x14ac:dyDescent="0.2">
      <c r="A893" s="17"/>
      <c r="B893" s="137">
        <v>878</v>
      </c>
      <c r="C893" s="120">
        <f ca="1">'s1'!I896</f>
        <v>163.4876962640526</v>
      </c>
      <c r="D893" s="120">
        <f ca="1">'s1'!J896</f>
        <v>72.090470188623925</v>
      </c>
      <c r="E893" s="28"/>
      <c r="F893" s="19">
        <f t="shared" ca="1" si="104"/>
        <v>1.1405414079533497E-4</v>
      </c>
      <c r="H893" s="19">
        <f t="shared" ca="1" si="105"/>
        <v>1.9844494180775085E-3</v>
      </c>
      <c r="I893" s="18"/>
      <c r="J893" s="121">
        <f t="shared" ca="1" si="108"/>
        <v>1000000</v>
      </c>
      <c r="K893" s="121">
        <f t="shared" ca="1" si="109"/>
        <v>-1000000</v>
      </c>
      <c r="M893" s="82">
        <f t="shared" ca="1" si="106"/>
        <v>1.572086516831182E-2</v>
      </c>
      <c r="N893" s="18"/>
      <c r="O893" s="122">
        <f t="shared" ca="1" si="110"/>
        <v>1000000</v>
      </c>
      <c r="P893" s="122">
        <f t="shared" ca="1" si="111"/>
        <v>1000000</v>
      </c>
      <c r="R893" s="108">
        <f t="shared" ca="1" si="107"/>
        <v>2.102122492063976E-2</v>
      </c>
    </row>
    <row r="894" spans="1:18" x14ac:dyDescent="0.2">
      <c r="A894" s="17"/>
      <c r="B894" s="137">
        <v>879</v>
      </c>
      <c r="C894" s="120">
        <f ca="1">'s1'!I897</f>
        <v>160.90307271253658</v>
      </c>
      <c r="D894" s="120">
        <f ca="1">'s1'!J897</f>
        <v>77.437835417036425</v>
      </c>
      <c r="E894" s="28"/>
      <c r="F894" s="19">
        <f t="shared" ca="1" si="104"/>
        <v>5.1473179632343551E-4</v>
      </c>
      <c r="H894" s="19">
        <f t="shared" ca="1" si="105"/>
        <v>1.3510845104103301E-2</v>
      </c>
      <c r="I894" s="18"/>
      <c r="J894" s="121">
        <f t="shared" ca="1" si="108"/>
        <v>1000000</v>
      </c>
      <c r="K894" s="121">
        <f t="shared" ca="1" si="109"/>
        <v>-1000000</v>
      </c>
      <c r="M894" s="82">
        <f t="shared" ca="1" si="106"/>
        <v>5.7763233282893393E-2</v>
      </c>
      <c r="N894" s="18"/>
      <c r="O894" s="122">
        <f t="shared" ca="1" si="110"/>
        <v>1000000</v>
      </c>
      <c r="P894" s="122">
        <f t="shared" ca="1" si="111"/>
        <v>1000000</v>
      </c>
      <c r="R894" s="108">
        <f t="shared" ca="1" si="107"/>
        <v>3.0935716616293006E-3</v>
      </c>
    </row>
    <row r="895" spans="1:18" x14ac:dyDescent="0.2">
      <c r="A895" s="17"/>
      <c r="B895" s="137">
        <v>880</v>
      </c>
      <c r="C895" s="120">
        <f ca="1">'s1'!I898</f>
        <v>156.40300552730986</v>
      </c>
      <c r="D895" s="120">
        <f ca="1">'s1'!J898</f>
        <v>77.058394528744671</v>
      </c>
      <c r="E895" s="28"/>
      <c r="F895" s="19">
        <f t="shared" ca="1" si="104"/>
        <v>1.1637089170871316E-3</v>
      </c>
      <c r="H895" s="19">
        <f t="shared" ca="1" si="105"/>
        <v>1.0479553954222048E-2</v>
      </c>
      <c r="I895" s="18"/>
      <c r="J895" s="121">
        <f t="shared" ca="1" si="108"/>
        <v>1000000</v>
      </c>
      <c r="K895" s="121">
        <f t="shared" ca="1" si="109"/>
        <v>-1000000</v>
      </c>
      <c r="M895" s="82">
        <f t="shared" ca="1" si="106"/>
        <v>6.9996647743211848E-2</v>
      </c>
      <c r="N895" s="18"/>
      <c r="O895" s="122">
        <f t="shared" ca="1" si="110"/>
        <v>1000000</v>
      </c>
      <c r="P895" s="122">
        <f t="shared" ca="1" si="111"/>
        <v>1000000</v>
      </c>
      <c r="R895" s="108">
        <f t="shared" ca="1" si="107"/>
        <v>8.8208638705685838E-4</v>
      </c>
    </row>
    <row r="896" spans="1:18" x14ac:dyDescent="0.2">
      <c r="A896" s="17"/>
      <c r="B896" s="137">
        <v>881</v>
      </c>
      <c r="C896" s="120">
        <f ca="1">'s1'!I899</f>
        <v>170.50779241025899</v>
      </c>
      <c r="D896" s="120">
        <f ca="1">'s1'!J899</f>
        <v>70.615696331046919</v>
      </c>
      <c r="E896" s="28"/>
      <c r="F896" s="19">
        <f t="shared" ca="1" si="104"/>
        <v>6.9222075408195017E-3</v>
      </c>
      <c r="H896" s="19">
        <f t="shared" ca="1" si="105"/>
        <v>4.311087347125285E-3</v>
      </c>
      <c r="I896" s="18"/>
      <c r="J896" s="121">
        <f t="shared" ca="1" si="108"/>
        <v>170.50779241025899</v>
      </c>
      <c r="K896" s="121">
        <f t="shared" ca="1" si="109"/>
        <v>70.615696331046919</v>
      </c>
      <c r="M896" s="82">
        <f t="shared" ca="1" si="106"/>
        <v>1.2086033577306327E-2</v>
      </c>
      <c r="N896" s="18"/>
      <c r="O896" s="122">
        <f t="shared" ca="1" si="110"/>
        <v>1000000</v>
      </c>
      <c r="P896" s="122">
        <f t="shared" ca="1" si="111"/>
        <v>1000000</v>
      </c>
      <c r="R896" s="108">
        <f t="shared" ca="1" si="107"/>
        <v>1.1257227316139319E-2</v>
      </c>
    </row>
    <row r="897" spans="1:18" x14ac:dyDescent="0.2">
      <c r="A897" s="17"/>
      <c r="B897" s="137">
        <v>882</v>
      </c>
      <c r="C897" s="120">
        <f ca="1">'s1'!I900</f>
        <v>174.44577865561772</v>
      </c>
      <c r="D897" s="120">
        <f ca="1">'s1'!J900</f>
        <v>82.136364708767175</v>
      </c>
      <c r="E897" s="28"/>
      <c r="F897" s="19">
        <f t="shared" ca="1" si="104"/>
        <v>1.0876806878014143E-2</v>
      </c>
      <c r="H897" s="19">
        <f t="shared" ca="1" si="105"/>
        <v>1.5685357180853638E-2</v>
      </c>
      <c r="I897" s="18"/>
      <c r="J897" s="121">
        <f t="shared" ca="1" si="108"/>
        <v>1000000</v>
      </c>
      <c r="K897" s="121">
        <f t="shared" ca="1" si="109"/>
        <v>-1000000</v>
      </c>
      <c r="M897" s="82">
        <f t="shared" ca="1" si="106"/>
        <v>1.6567376388561223E-2</v>
      </c>
      <c r="N897" s="18"/>
      <c r="O897" s="122">
        <f t="shared" ca="1" si="110"/>
        <v>1000000</v>
      </c>
      <c r="P897" s="122">
        <f t="shared" ca="1" si="111"/>
        <v>1000000</v>
      </c>
      <c r="R897" s="108">
        <f t="shared" ca="1" si="107"/>
        <v>1.9645784706059054E-2</v>
      </c>
    </row>
    <row r="898" spans="1:18" x14ac:dyDescent="0.2">
      <c r="A898" s="17"/>
      <c r="B898" s="137">
        <v>883</v>
      </c>
      <c r="C898" s="120">
        <f ca="1">'s1'!I901</f>
        <v>191.01642266012007</v>
      </c>
      <c r="D898" s="120">
        <f ca="1">'s1'!J901</f>
        <v>87.29466379544705</v>
      </c>
      <c r="E898" s="28"/>
      <c r="F898" s="19">
        <f t="shared" ca="1" si="104"/>
        <v>1.2223553981026859E-2</v>
      </c>
      <c r="H898" s="19">
        <f t="shared" ca="1" si="105"/>
        <v>1.243441344823447E-2</v>
      </c>
      <c r="I898" s="18"/>
      <c r="J898" s="121">
        <f t="shared" ca="1" si="108"/>
        <v>1000000</v>
      </c>
      <c r="K898" s="121">
        <f t="shared" ca="1" si="109"/>
        <v>-1000000</v>
      </c>
      <c r="M898" s="82">
        <f t="shared" ca="1" si="106"/>
        <v>3.153856791790029E-3</v>
      </c>
      <c r="N898" s="18"/>
      <c r="O898" s="122">
        <f t="shared" ca="1" si="110"/>
        <v>1000000</v>
      </c>
      <c r="P898" s="122">
        <f t="shared" ca="1" si="111"/>
        <v>1000000</v>
      </c>
      <c r="R898" s="108">
        <f t="shared" ca="1" si="107"/>
        <v>6.8752356467999926E-4</v>
      </c>
    </row>
    <row r="899" spans="1:18" x14ac:dyDescent="0.2">
      <c r="A899" s="17"/>
      <c r="B899" s="137">
        <v>884</v>
      </c>
      <c r="C899" s="120">
        <f ca="1">'s1'!I902</f>
        <v>182.89870974396302</v>
      </c>
      <c r="D899" s="120">
        <f ca="1">'s1'!J902</f>
        <v>77.714451574911621</v>
      </c>
      <c r="E899" s="28"/>
      <c r="F899" s="19">
        <f t="shared" ca="1" si="104"/>
        <v>5.924546353393915E-3</v>
      </c>
      <c r="H899" s="19">
        <f t="shared" ca="1" si="105"/>
        <v>5.6782560755330579E-2</v>
      </c>
      <c r="I899" s="18"/>
      <c r="J899" s="121">
        <f t="shared" ca="1" si="108"/>
        <v>1000000</v>
      </c>
      <c r="K899" s="121">
        <f t="shared" ca="1" si="109"/>
        <v>-1000000</v>
      </c>
      <c r="M899" s="82">
        <f t="shared" ca="1" si="106"/>
        <v>1.6776771956254162E-2</v>
      </c>
      <c r="N899" s="18"/>
      <c r="O899" s="122">
        <f t="shared" ca="1" si="110"/>
        <v>1000000</v>
      </c>
      <c r="P899" s="122">
        <f t="shared" ca="1" si="111"/>
        <v>1000000</v>
      </c>
      <c r="R899" s="108">
        <f t="shared" ca="1" si="107"/>
        <v>8.8706441408898194E-3</v>
      </c>
    </row>
    <row r="900" spans="1:18" x14ac:dyDescent="0.2">
      <c r="A900" s="17"/>
      <c r="B900" s="137">
        <v>885</v>
      </c>
      <c r="C900" s="120">
        <f ca="1">'s1'!I903</f>
        <v>194.37962899298469</v>
      </c>
      <c r="D900" s="120">
        <f ca="1">'s1'!J903</f>
        <v>82.328728199603745</v>
      </c>
      <c r="E900" s="28"/>
      <c r="F900" s="19">
        <f t="shared" ca="1" si="104"/>
        <v>4.0131327891979448E-3</v>
      </c>
      <c r="H900" s="19">
        <f t="shared" ca="1" si="105"/>
        <v>6.2794152659328958E-2</v>
      </c>
      <c r="I900" s="18"/>
      <c r="J900" s="121">
        <f t="shared" ca="1" si="108"/>
        <v>1000000</v>
      </c>
      <c r="K900" s="121">
        <f t="shared" ca="1" si="109"/>
        <v>-1000000</v>
      </c>
      <c r="M900" s="82">
        <f t="shared" ca="1" si="106"/>
        <v>2.7795991402483757E-2</v>
      </c>
      <c r="N900" s="18"/>
      <c r="O900" s="122">
        <f t="shared" ca="1" si="110"/>
        <v>1000000</v>
      </c>
      <c r="P900" s="122">
        <f t="shared" ca="1" si="111"/>
        <v>1000000</v>
      </c>
      <c r="R900" s="108">
        <f t="shared" ca="1" si="107"/>
        <v>1.5716522703808663E-3</v>
      </c>
    </row>
    <row r="901" spans="1:18" x14ac:dyDescent="0.2">
      <c r="A901" s="17"/>
      <c r="B901" s="137">
        <v>886</v>
      </c>
      <c r="C901" s="120">
        <f ca="1">'s1'!I904</f>
        <v>175.84886657225474</v>
      </c>
      <c r="D901" s="120">
        <f ca="1">'s1'!J904</f>
        <v>79.584434183146868</v>
      </c>
      <c r="E901" s="28"/>
      <c r="F901" s="19">
        <f t="shared" ca="1" si="104"/>
        <v>1.714615350451399E-2</v>
      </c>
      <c r="H901" s="19">
        <f t="shared" ca="1" si="105"/>
        <v>7.3483410005378086E-2</v>
      </c>
      <c r="I901" s="18"/>
      <c r="J901" s="121">
        <f t="shared" ca="1" si="108"/>
        <v>1000000</v>
      </c>
      <c r="K901" s="121">
        <f t="shared" ca="1" si="109"/>
        <v>-1000000</v>
      </c>
      <c r="M901" s="82">
        <f t="shared" ca="1" si="106"/>
        <v>5.7272707195974243E-2</v>
      </c>
      <c r="N901" s="18"/>
      <c r="O901" s="122">
        <f t="shared" ca="1" si="110"/>
        <v>1000000</v>
      </c>
      <c r="P901" s="122">
        <f t="shared" ca="1" si="111"/>
        <v>1000000</v>
      </c>
      <c r="R901" s="108">
        <f t="shared" ca="1" si="107"/>
        <v>4.3033186612377053E-2</v>
      </c>
    </row>
    <row r="902" spans="1:18" x14ac:dyDescent="0.2">
      <c r="A902" s="17"/>
      <c r="B902" s="137">
        <v>887</v>
      </c>
      <c r="C902" s="120">
        <f ca="1">'s1'!I905</f>
        <v>181.09411914821086</v>
      </c>
      <c r="D902" s="120">
        <f ca="1">'s1'!J905</f>
        <v>79.001024353390605</v>
      </c>
      <c r="E902" s="28"/>
      <c r="F902" s="19">
        <f t="shared" ca="1" si="104"/>
        <v>3.7049904705963949E-4</v>
      </c>
      <c r="H902" s="19">
        <f t="shared" ca="1" si="105"/>
        <v>2.8175439263256798E-3</v>
      </c>
      <c r="I902" s="18"/>
      <c r="J902" s="121">
        <f t="shared" ca="1" si="108"/>
        <v>1000000</v>
      </c>
      <c r="K902" s="121">
        <f t="shared" ca="1" si="109"/>
        <v>-1000000</v>
      </c>
      <c r="M902" s="82">
        <f t="shared" ca="1" si="106"/>
        <v>3.52710498682373E-2</v>
      </c>
      <c r="N902" s="18"/>
      <c r="O902" s="122">
        <f t="shared" ca="1" si="110"/>
        <v>1000000</v>
      </c>
      <c r="P902" s="122">
        <f t="shared" ca="1" si="111"/>
        <v>1000000</v>
      </c>
      <c r="R902" s="108">
        <f t="shared" ca="1" si="107"/>
        <v>8.6144946059082874E-3</v>
      </c>
    </row>
    <row r="903" spans="1:18" x14ac:dyDescent="0.2">
      <c r="A903" s="17"/>
      <c r="B903" s="137">
        <v>888</v>
      </c>
      <c r="C903" s="120">
        <f ca="1">'s1'!I906</f>
        <v>177.300756355657</v>
      </c>
      <c r="D903" s="120">
        <f ca="1">'s1'!J906</f>
        <v>71.801090640441316</v>
      </c>
      <c r="E903" s="28"/>
      <c r="F903" s="19">
        <f t="shared" ca="1" si="104"/>
        <v>2.4433253530660923E-2</v>
      </c>
      <c r="H903" s="19">
        <f t="shared" ca="1" si="105"/>
        <v>1.2457625508879862E-2</v>
      </c>
      <c r="I903" s="18"/>
      <c r="J903" s="121">
        <f t="shared" ca="1" si="108"/>
        <v>1000000</v>
      </c>
      <c r="K903" s="121">
        <f t="shared" ca="1" si="109"/>
        <v>-1000000</v>
      </c>
      <c r="M903" s="82">
        <f t="shared" ca="1" si="106"/>
        <v>3.1144313161918066E-2</v>
      </c>
      <c r="N903" s="18"/>
      <c r="O903" s="122">
        <f t="shared" ca="1" si="110"/>
        <v>1000000</v>
      </c>
      <c r="P903" s="122">
        <f t="shared" ca="1" si="111"/>
        <v>1000000</v>
      </c>
      <c r="R903" s="108">
        <f t="shared" ca="1" si="107"/>
        <v>1.5532133180759031E-2</v>
      </c>
    </row>
    <row r="904" spans="1:18" x14ac:dyDescent="0.2">
      <c r="A904" s="17"/>
      <c r="B904" s="137">
        <v>889</v>
      </c>
      <c r="C904" s="120">
        <f ca="1">'s1'!I907</f>
        <v>173.85497435697192</v>
      </c>
      <c r="D904" s="120">
        <f ca="1">'s1'!J907</f>
        <v>69.946959476201954</v>
      </c>
      <c r="E904" s="28"/>
      <c r="F904" s="19">
        <f t="shared" ca="1" si="104"/>
        <v>9.7995910492785325E-3</v>
      </c>
      <c r="H904" s="19">
        <f t="shared" ca="1" si="105"/>
        <v>9.6297077009967324E-3</v>
      </c>
      <c r="I904" s="18"/>
      <c r="J904" s="121">
        <f t="shared" ca="1" si="108"/>
        <v>1000000</v>
      </c>
      <c r="K904" s="121">
        <f t="shared" ca="1" si="109"/>
        <v>-1000000</v>
      </c>
      <c r="M904" s="82">
        <f t="shared" ca="1" si="106"/>
        <v>1.462959904560856E-2</v>
      </c>
      <c r="N904" s="18"/>
      <c r="O904" s="122">
        <f t="shared" ca="1" si="110"/>
        <v>1000000</v>
      </c>
      <c r="P904" s="122">
        <f t="shared" ca="1" si="111"/>
        <v>1000000</v>
      </c>
      <c r="R904" s="108">
        <f t="shared" ca="1" si="107"/>
        <v>4.2666445794848157E-2</v>
      </c>
    </row>
    <row r="905" spans="1:18" x14ac:dyDescent="0.2">
      <c r="A905" s="17"/>
      <c r="B905" s="137">
        <v>890</v>
      </c>
      <c r="C905" s="120">
        <f ca="1">'s1'!I908</f>
        <v>179.87298385824573</v>
      </c>
      <c r="D905" s="120">
        <f ca="1">'s1'!J908</f>
        <v>81.766361455645338</v>
      </c>
      <c r="E905" s="28"/>
      <c r="F905" s="19">
        <f t="shared" ca="1" si="104"/>
        <v>3.1802157348193534E-2</v>
      </c>
      <c r="H905" s="19">
        <f t="shared" ca="1" si="105"/>
        <v>1.9196735035697559E-2</v>
      </c>
      <c r="I905" s="18"/>
      <c r="J905" s="121">
        <f t="shared" ca="1" si="108"/>
        <v>1000000</v>
      </c>
      <c r="K905" s="121">
        <f t="shared" ca="1" si="109"/>
        <v>-1000000</v>
      </c>
      <c r="M905" s="82">
        <f t="shared" ca="1" si="106"/>
        <v>9.0158916581880647E-3</v>
      </c>
      <c r="N905" s="18"/>
      <c r="O905" s="122">
        <f t="shared" ca="1" si="110"/>
        <v>1000000</v>
      </c>
      <c r="P905" s="122">
        <f t="shared" ca="1" si="111"/>
        <v>1000000</v>
      </c>
      <c r="R905" s="108">
        <f t="shared" ca="1" si="107"/>
        <v>3.3546411525747132E-2</v>
      </c>
    </row>
    <row r="906" spans="1:18" x14ac:dyDescent="0.2">
      <c r="A906" s="17"/>
      <c r="B906" s="137">
        <v>891</v>
      </c>
      <c r="C906" s="120">
        <f ca="1">'s1'!I909</f>
        <v>188.36105318842289</v>
      </c>
      <c r="D906" s="120">
        <f ca="1">'s1'!J909</f>
        <v>85.594260162490684</v>
      </c>
      <c r="E906" s="28"/>
      <c r="F906" s="19">
        <f t="shared" ca="1" si="104"/>
        <v>2.5388758182239769E-2</v>
      </c>
      <c r="H906" s="19">
        <f t="shared" ca="1" si="105"/>
        <v>3.0098075950977268E-2</v>
      </c>
      <c r="I906" s="18"/>
      <c r="J906" s="121">
        <f t="shared" ca="1" si="108"/>
        <v>1000000</v>
      </c>
      <c r="K906" s="121">
        <f t="shared" ca="1" si="109"/>
        <v>-1000000</v>
      </c>
      <c r="M906" s="82">
        <f t="shared" ca="1" si="106"/>
        <v>8.2065462762247743E-3</v>
      </c>
      <c r="N906" s="18"/>
      <c r="O906" s="122">
        <f t="shared" ca="1" si="110"/>
        <v>1000000</v>
      </c>
      <c r="P906" s="122">
        <f t="shared" ca="1" si="111"/>
        <v>1000000</v>
      </c>
      <c r="R906" s="108">
        <f t="shared" ca="1" si="107"/>
        <v>1.7727125236271552E-3</v>
      </c>
    </row>
    <row r="907" spans="1:18" x14ac:dyDescent="0.2">
      <c r="A907" s="17"/>
      <c r="B907" s="137">
        <v>892</v>
      </c>
      <c r="C907" s="120">
        <f ca="1">'s1'!I910</f>
        <v>201.95151887436825</v>
      </c>
      <c r="D907" s="120">
        <f ca="1">'s1'!J910</f>
        <v>88.342464761750804</v>
      </c>
      <c r="E907" s="28"/>
      <c r="F907" s="19">
        <f t="shared" ca="1" si="104"/>
        <v>3.0882246247037125E-3</v>
      </c>
      <c r="H907" s="19">
        <f t="shared" ca="1" si="105"/>
        <v>9.734518218767493E-3</v>
      </c>
      <c r="I907" s="18"/>
      <c r="J907" s="121">
        <f t="shared" ca="1" si="108"/>
        <v>1000000</v>
      </c>
      <c r="K907" s="121">
        <f t="shared" ca="1" si="109"/>
        <v>-1000000</v>
      </c>
      <c r="M907" s="82">
        <f t="shared" ca="1" si="106"/>
        <v>1.0260050843390477E-3</v>
      </c>
      <c r="N907" s="18"/>
      <c r="O907" s="122">
        <f t="shared" ca="1" si="110"/>
        <v>1000000</v>
      </c>
      <c r="P907" s="122">
        <f t="shared" ca="1" si="111"/>
        <v>1000000</v>
      </c>
      <c r="R907" s="108">
        <f t="shared" ca="1" si="107"/>
        <v>2.0001178180700636E-5</v>
      </c>
    </row>
    <row r="908" spans="1:18" x14ac:dyDescent="0.2">
      <c r="A908" s="17"/>
      <c r="B908" s="137">
        <v>893</v>
      </c>
      <c r="C908" s="120">
        <f ca="1">'s1'!I911</f>
        <v>180.88283603380313</v>
      </c>
      <c r="D908" s="120">
        <f ca="1">'s1'!J911</f>
        <v>81.292066430749315</v>
      </c>
      <c r="E908" s="28"/>
      <c r="F908" s="19">
        <f t="shared" ca="1" si="104"/>
        <v>2.879932322118376E-2</v>
      </c>
      <c r="H908" s="19">
        <f t="shared" ca="1" si="105"/>
        <v>1.9845711500807724E-2</v>
      </c>
      <c r="I908" s="18"/>
      <c r="J908" s="121">
        <f t="shared" ca="1" si="108"/>
        <v>1000000</v>
      </c>
      <c r="K908" s="121">
        <f t="shared" ca="1" si="109"/>
        <v>-1000000</v>
      </c>
      <c r="M908" s="82">
        <f t="shared" ca="1" si="106"/>
        <v>1.1899129502390832E-2</v>
      </c>
      <c r="N908" s="18"/>
      <c r="O908" s="122">
        <f t="shared" ca="1" si="110"/>
        <v>1000000</v>
      </c>
      <c r="P908" s="122">
        <f t="shared" ca="1" si="111"/>
        <v>1000000</v>
      </c>
      <c r="R908" s="108">
        <f t="shared" ca="1" si="107"/>
        <v>2.6838053700983133E-2</v>
      </c>
    </row>
    <row r="909" spans="1:18" x14ac:dyDescent="0.2">
      <c r="A909" s="17"/>
      <c r="B909" s="137">
        <v>894</v>
      </c>
      <c r="C909" s="120">
        <f ca="1">'s1'!I912</f>
        <v>179.74867487871686</v>
      </c>
      <c r="D909" s="120">
        <f ca="1">'s1'!J912</f>
        <v>81.924477766819336</v>
      </c>
      <c r="E909" s="28"/>
      <c r="F909" s="19">
        <f t="shared" ca="1" si="104"/>
        <v>8.954529871892089E-3</v>
      </c>
      <c r="H909" s="19">
        <f t="shared" ca="1" si="105"/>
        <v>6.4629311075781987E-2</v>
      </c>
      <c r="I909" s="18"/>
      <c r="J909" s="121">
        <f t="shared" ca="1" si="108"/>
        <v>1000000</v>
      </c>
      <c r="K909" s="121">
        <f t="shared" ca="1" si="109"/>
        <v>-1000000</v>
      </c>
      <c r="M909" s="82">
        <f t="shared" ca="1" si="106"/>
        <v>2.0949385731952534E-2</v>
      </c>
      <c r="N909" s="18"/>
      <c r="O909" s="122">
        <f t="shared" ca="1" si="110"/>
        <v>1000000</v>
      </c>
      <c r="P909" s="122">
        <f t="shared" ca="1" si="111"/>
        <v>1000000</v>
      </c>
      <c r="R909" s="108">
        <f t="shared" ca="1" si="107"/>
        <v>2.6130359178181701E-2</v>
      </c>
    </row>
    <row r="910" spans="1:18" x14ac:dyDescent="0.2">
      <c r="A910" s="17"/>
      <c r="B910" s="137">
        <v>895</v>
      </c>
      <c r="C910" s="120">
        <f ca="1">'s1'!I913</f>
        <v>174.29296951834314</v>
      </c>
      <c r="D910" s="120">
        <f ca="1">'s1'!J913</f>
        <v>73.136133874058487</v>
      </c>
      <c r="E910" s="28"/>
      <c r="F910" s="19">
        <f t="shared" ca="1" si="104"/>
        <v>2.0867399081143819E-2</v>
      </c>
      <c r="H910" s="19">
        <f t="shared" ca="1" si="105"/>
        <v>1.9874311531555541E-2</v>
      </c>
      <c r="I910" s="18"/>
      <c r="J910" s="121">
        <f t="shared" ca="1" si="108"/>
        <v>1000000</v>
      </c>
      <c r="K910" s="121">
        <f t="shared" ca="1" si="109"/>
        <v>-1000000</v>
      </c>
      <c r="M910" s="82">
        <f t="shared" ca="1" si="106"/>
        <v>2.2069377520547488E-2</v>
      </c>
      <c r="N910" s="18"/>
      <c r="O910" s="122">
        <f t="shared" ca="1" si="110"/>
        <v>1000000</v>
      </c>
      <c r="P910" s="122">
        <f t="shared" ca="1" si="111"/>
        <v>1000000</v>
      </c>
      <c r="R910" s="108">
        <f t="shared" ca="1" si="107"/>
        <v>3.7894379724710161E-3</v>
      </c>
    </row>
    <row r="911" spans="1:18" x14ac:dyDescent="0.2">
      <c r="A911" s="17"/>
      <c r="B911" s="137">
        <v>896</v>
      </c>
      <c r="C911" s="120">
        <f ca="1">'s1'!I914</f>
        <v>189.7305467817566</v>
      </c>
      <c r="D911" s="120">
        <f ca="1">'s1'!J914</f>
        <v>87.569063516452971</v>
      </c>
      <c r="E911" s="28"/>
      <c r="F911" s="19">
        <f t="shared" ca="1" si="104"/>
        <v>1.3177681254726658E-2</v>
      </c>
      <c r="H911" s="19">
        <f t="shared" ca="1" si="105"/>
        <v>2.1428447003360104E-2</v>
      </c>
      <c r="I911" s="18"/>
      <c r="J911" s="121">
        <f t="shared" ca="1" si="108"/>
        <v>1000000</v>
      </c>
      <c r="K911" s="121">
        <f t="shared" ca="1" si="109"/>
        <v>-1000000</v>
      </c>
      <c r="M911" s="82">
        <f t="shared" ca="1" si="106"/>
        <v>2.6864621108536901E-3</v>
      </c>
      <c r="N911" s="18"/>
      <c r="O911" s="122">
        <f t="shared" ca="1" si="110"/>
        <v>1000000</v>
      </c>
      <c r="P911" s="122">
        <f t="shared" ca="1" si="111"/>
        <v>1000000</v>
      </c>
      <c r="R911" s="108">
        <f t="shared" ca="1" si="107"/>
        <v>3.4206459639086278E-3</v>
      </c>
    </row>
    <row r="912" spans="1:18" x14ac:dyDescent="0.2">
      <c r="A912" s="17"/>
      <c r="B912" s="137">
        <v>897</v>
      </c>
      <c r="C912" s="120">
        <f ca="1">'s1'!I915</f>
        <v>176.67098063701877</v>
      </c>
      <c r="D912" s="120">
        <f ca="1">'s1'!J915</f>
        <v>79.351449921573987</v>
      </c>
      <c r="E912" s="28"/>
      <c r="F912" s="19">
        <f t="shared" ref="F912:F975" ca="1" si="112">NORMDIST(C912,$C$10,$C$11,FALSE)  *RAND()</f>
        <v>7.2688202942689196E-3</v>
      </c>
      <c r="H912" s="19">
        <f t="shared" ref="H912:H975" ca="1" si="113">NORMDIST(D912,$D$10,$D$11,FALSE)  *RAND()</f>
        <v>7.7206121224999633E-2</v>
      </c>
      <c r="I912" s="18"/>
      <c r="J912" s="121">
        <f t="shared" ca="1" si="108"/>
        <v>1000000</v>
      </c>
      <c r="K912" s="121">
        <f t="shared" ca="1" si="109"/>
        <v>-1000000</v>
      </c>
      <c r="M912" s="82">
        <f t="shared" ref="M912:M975" ca="1" si="114">NORMDIST(D912,$M$10,$M$11,FALSE)  *RAND()</f>
        <v>5.7474627637026668E-2</v>
      </c>
      <c r="N912" s="18"/>
      <c r="O912" s="122">
        <f t="shared" ca="1" si="110"/>
        <v>1000000</v>
      </c>
      <c r="P912" s="122">
        <f t="shared" ca="1" si="111"/>
        <v>1000000</v>
      </c>
      <c r="R912" s="108">
        <f t="shared" ref="R912:R975" ca="1" si="115">NORMDIST(C912,$R$10,$R$11,FALSE)  *RAND()</f>
        <v>3.1627702941411412E-3</v>
      </c>
    </row>
    <row r="913" spans="1:18" x14ac:dyDescent="0.2">
      <c r="A913" s="17"/>
      <c r="B913" s="137">
        <v>898</v>
      </c>
      <c r="C913" s="120">
        <f ca="1">'s1'!I916</f>
        <v>167.57721648180308</v>
      </c>
      <c r="D913" s="120">
        <f ca="1">'s1'!J916</f>
        <v>71.30563721086196</v>
      </c>
      <c r="E913" s="28"/>
      <c r="F913" s="19">
        <f t="shared" ca="1" si="112"/>
        <v>1.176560138457174E-2</v>
      </c>
      <c r="H913" s="19">
        <f t="shared" ca="1" si="113"/>
        <v>1.4132590199973474E-2</v>
      </c>
      <c r="I913" s="18"/>
      <c r="J913" s="121">
        <f t="shared" ref="J913:J976" ca="1" si="116">IF(AND($J$7&lt;C913,C913&lt;$J$8),C913,1000000)</f>
        <v>1000000</v>
      </c>
      <c r="K913" s="121">
        <f t="shared" ref="K913:K976" ca="1" si="117">IF(AND($J$7&lt;C913,C913&lt;$J$8),D913,-1000000)</f>
        <v>-1000000</v>
      </c>
      <c r="M913" s="82">
        <f t="shared" ca="1" si="114"/>
        <v>3.1960775612439089E-2</v>
      </c>
      <c r="N913" s="18"/>
      <c r="O913" s="122">
        <f t="shared" ref="O913:O976" ca="1" si="118">IF(AND($O$7&lt;D913,D913&lt;$O$8),C913,1000000)</f>
        <v>1000000</v>
      </c>
      <c r="P913" s="122">
        <f t="shared" ref="P913:P976" ca="1" si="119">IF(AND($O$7&lt;D913,D913&lt;$O$8),D913,1000000)</f>
        <v>1000000</v>
      </c>
      <c r="R913" s="108">
        <f t="shared" ca="1" si="115"/>
        <v>2.1323092306117598E-2</v>
      </c>
    </row>
    <row r="914" spans="1:18" x14ac:dyDescent="0.2">
      <c r="A914" s="17"/>
      <c r="B914" s="137">
        <v>899</v>
      </c>
      <c r="C914" s="120">
        <f ca="1">'s1'!I917</f>
        <v>193.89513694710124</v>
      </c>
      <c r="D914" s="120">
        <f ca="1">'s1'!J917</f>
        <v>87.242867551622368</v>
      </c>
      <c r="E914" s="28"/>
      <c r="F914" s="19">
        <f t="shared" ca="1" si="112"/>
        <v>8.4320424098230998E-3</v>
      </c>
      <c r="H914" s="19">
        <f t="shared" ca="1" si="113"/>
        <v>5.4039538339855217E-3</v>
      </c>
      <c r="I914" s="18"/>
      <c r="J914" s="121">
        <f t="shared" ca="1" si="116"/>
        <v>1000000</v>
      </c>
      <c r="K914" s="121">
        <f t="shared" ca="1" si="117"/>
        <v>-1000000</v>
      </c>
      <c r="M914" s="82">
        <f t="shared" ca="1" si="114"/>
        <v>1.4018265626329096E-3</v>
      </c>
      <c r="N914" s="18"/>
      <c r="O914" s="122">
        <f t="shared" ca="1" si="118"/>
        <v>1000000</v>
      </c>
      <c r="P914" s="122">
        <f t="shared" ca="1" si="119"/>
        <v>1000000</v>
      </c>
      <c r="R914" s="108">
        <f t="shared" ca="1" si="115"/>
        <v>1.1445742518617463E-3</v>
      </c>
    </row>
    <row r="915" spans="1:18" x14ac:dyDescent="0.2">
      <c r="A915" s="17"/>
      <c r="B915" s="137">
        <v>900</v>
      </c>
      <c r="C915" s="120">
        <f ca="1">'s1'!I918</f>
        <v>178.98269223673478</v>
      </c>
      <c r="D915" s="120">
        <f ca="1">'s1'!J918</f>
        <v>82.004415208185264</v>
      </c>
      <c r="E915" s="28"/>
      <c r="F915" s="19">
        <f t="shared" ca="1" si="112"/>
        <v>4.8180825295313567E-3</v>
      </c>
      <c r="H915" s="19">
        <f t="shared" ca="1" si="113"/>
        <v>3.959118409147501E-2</v>
      </c>
      <c r="I915" s="18"/>
      <c r="J915" s="121">
        <f t="shared" ca="1" si="116"/>
        <v>1000000</v>
      </c>
      <c r="K915" s="121">
        <f t="shared" ca="1" si="117"/>
        <v>-1000000</v>
      </c>
      <c r="M915" s="82">
        <f t="shared" ca="1" si="114"/>
        <v>5.2792448607809836E-3</v>
      </c>
      <c r="N915" s="18"/>
      <c r="O915" s="122">
        <f t="shared" ca="1" si="118"/>
        <v>1000000</v>
      </c>
      <c r="P915" s="122">
        <f t="shared" ca="1" si="119"/>
        <v>1000000</v>
      </c>
      <c r="R915" s="108">
        <f t="shared" ca="1" si="115"/>
        <v>3.2780723152587274E-2</v>
      </c>
    </row>
    <row r="916" spans="1:18" x14ac:dyDescent="0.2">
      <c r="A916" s="17"/>
      <c r="B916" s="137">
        <v>901</v>
      </c>
      <c r="C916" s="120">
        <f ca="1">'s1'!I919</f>
        <v>184.30965442172328</v>
      </c>
      <c r="D916" s="120">
        <f ca="1">'s1'!J919</f>
        <v>84.989489881995922</v>
      </c>
      <c r="E916" s="28"/>
      <c r="F916" s="19">
        <f t="shared" ca="1" si="112"/>
        <v>2.8796373654783533E-2</v>
      </c>
      <c r="H916" s="19">
        <f t="shared" ca="1" si="113"/>
        <v>5.068169562377968E-3</v>
      </c>
      <c r="I916" s="18"/>
      <c r="J916" s="121">
        <f t="shared" ca="1" si="116"/>
        <v>1000000</v>
      </c>
      <c r="K916" s="121">
        <f t="shared" ca="1" si="117"/>
        <v>-1000000</v>
      </c>
      <c r="M916" s="82">
        <f t="shared" ca="1" si="114"/>
        <v>3.6627817450557163E-3</v>
      </c>
      <c r="N916" s="18"/>
      <c r="O916" s="122">
        <f t="shared" ca="1" si="118"/>
        <v>1000000</v>
      </c>
      <c r="P916" s="122">
        <f t="shared" ca="1" si="119"/>
        <v>1000000</v>
      </c>
      <c r="R916" s="108">
        <f t="shared" ca="1" si="115"/>
        <v>7.040544839153522E-3</v>
      </c>
    </row>
    <row r="917" spans="1:18" x14ac:dyDescent="0.2">
      <c r="A917" s="17"/>
      <c r="B917" s="137">
        <v>902</v>
      </c>
      <c r="C917" s="120">
        <f ca="1">'s1'!I920</f>
        <v>200.63043476235404</v>
      </c>
      <c r="D917" s="120">
        <f ca="1">'s1'!J920</f>
        <v>86.392558966525485</v>
      </c>
      <c r="E917" s="28"/>
      <c r="F917" s="19">
        <f t="shared" ca="1" si="112"/>
        <v>8.0582984711747403E-4</v>
      </c>
      <c r="H917" s="19">
        <f t="shared" ca="1" si="113"/>
        <v>5.0060504574070503E-3</v>
      </c>
      <c r="I917" s="18"/>
      <c r="J917" s="121">
        <f t="shared" ca="1" si="116"/>
        <v>1000000</v>
      </c>
      <c r="K917" s="121">
        <f t="shared" ca="1" si="117"/>
        <v>-1000000</v>
      </c>
      <c r="M917" s="82">
        <f t="shared" ca="1" si="114"/>
        <v>3.9918505180642971E-3</v>
      </c>
      <c r="N917" s="18"/>
      <c r="O917" s="122">
        <f t="shared" ca="1" si="118"/>
        <v>1000000</v>
      </c>
      <c r="P917" s="122">
        <f t="shared" ca="1" si="119"/>
        <v>1000000</v>
      </c>
      <c r="R917" s="108">
        <f t="shared" ca="1" si="115"/>
        <v>1.7886589789156132E-4</v>
      </c>
    </row>
    <row r="918" spans="1:18" x14ac:dyDescent="0.2">
      <c r="A918" s="17"/>
      <c r="B918" s="137">
        <v>903</v>
      </c>
      <c r="C918" s="120">
        <f ca="1">'s1'!I921</f>
        <v>194.53782850584776</v>
      </c>
      <c r="D918" s="120">
        <f ca="1">'s1'!J921</f>
        <v>86.801744959629701</v>
      </c>
      <c r="E918" s="28"/>
      <c r="F918" s="19">
        <f t="shared" ca="1" si="112"/>
        <v>8.3409796006843611E-4</v>
      </c>
      <c r="H918" s="19">
        <f t="shared" ca="1" si="113"/>
        <v>2.5956159692345885E-2</v>
      </c>
      <c r="I918" s="18"/>
      <c r="J918" s="121">
        <f t="shared" ca="1" si="116"/>
        <v>1000000</v>
      </c>
      <c r="K918" s="121">
        <f t="shared" ca="1" si="117"/>
        <v>-1000000</v>
      </c>
      <c r="M918" s="82">
        <f t="shared" ca="1" si="114"/>
        <v>4.0353982723564212E-3</v>
      </c>
      <c r="N918" s="18"/>
      <c r="O918" s="122">
        <f t="shared" ca="1" si="118"/>
        <v>1000000</v>
      </c>
      <c r="P918" s="122">
        <f t="shared" ca="1" si="119"/>
        <v>1000000</v>
      </c>
      <c r="R918" s="108">
        <f t="shared" ca="1" si="115"/>
        <v>1.1502997464370901E-3</v>
      </c>
    </row>
    <row r="919" spans="1:18" x14ac:dyDescent="0.2">
      <c r="A919" s="17"/>
      <c r="B919" s="137">
        <v>904</v>
      </c>
      <c r="C919" s="120">
        <f ca="1">'s1'!I922</f>
        <v>191.53794918502612</v>
      </c>
      <c r="D919" s="120">
        <f ca="1">'s1'!J922</f>
        <v>84.93279984963236</v>
      </c>
      <c r="E919" s="28"/>
      <c r="F919" s="19">
        <f t="shared" ca="1" si="112"/>
        <v>1.8765630050954735E-2</v>
      </c>
      <c r="H919" s="19">
        <f t="shared" ca="1" si="113"/>
        <v>3.79928446783796E-2</v>
      </c>
      <c r="I919" s="18"/>
      <c r="J919" s="121">
        <f t="shared" ca="1" si="116"/>
        <v>1000000</v>
      </c>
      <c r="K919" s="121">
        <f t="shared" ca="1" si="117"/>
        <v>-1000000</v>
      </c>
      <c r="M919" s="82">
        <f t="shared" ca="1" si="114"/>
        <v>1.1936528636398441E-2</v>
      </c>
      <c r="N919" s="18"/>
      <c r="O919" s="122">
        <f t="shared" ca="1" si="118"/>
        <v>1000000</v>
      </c>
      <c r="P919" s="122">
        <f t="shared" ca="1" si="119"/>
        <v>1000000</v>
      </c>
      <c r="R919" s="108">
        <f t="shared" ca="1" si="115"/>
        <v>1.1083155849220981E-3</v>
      </c>
    </row>
    <row r="920" spans="1:18" x14ac:dyDescent="0.2">
      <c r="A920" s="17"/>
      <c r="B920" s="137">
        <v>905</v>
      </c>
      <c r="C920" s="120">
        <f ca="1">'s1'!I923</f>
        <v>180.81559822505952</v>
      </c>
      <c r="D920" s="120">
        <f ca="1">'s1'!J923</f>
        <v>75.355698197493538</v>
      </c>
      <c r="E920" s="28"/>
      <c r="F920" s="19">
        <f t="shared" ca="1" si="112"/>
        <v>4.2025074924617592E-3</v>
      </c>
      <c r="H920" s="19">
        <f t="shared" ca="1" si="113"/>
        <v>1.9516622125502932E-2</v>
      </c>
      <c r="I920" s="18"/>
      <c r="J920" s="121">
        <f t="shared" ca="1" si="116"/>
        <v>1000000</v>
      </c>
      <c r="K920" s="121">
        <f t="shared" ca="1" si="117"/>
        <v>-1000000</v>
      </c>
      <c r="M920" s="82">
        <f t="shared" ca="1" si="114"/>
        <v>5.8330686156357926E-2</v>
      </c>
      <c r="N920" s="18"/>
      <c r="O920" s="122">
        <f t="shared" ca="1" si="118"/>
        <v>180.81559822505952</v>
      </c>
      <c r="P920" s="122">
        <f t="shared" ca="1" si="119"/>
        <v>75.355698197493538</v>
      </c>
      <c r="R920" s="108">
        <f t="shared" ca="1" si="115"/>
        <v>4.199978846749274E-3</v>
      </c>
    </row>
    <row r="921" spans="1:18" x14ac:dyDescent="0.2">
      <c r="A921" s="17"/>
      <c r="B921" s="137">
        <v>906</v>
      </c>
      <c r="C921" s="120">
        <f ca="1">'s1'!I924</f>
        <v>186.35025042673658</v>
      </c>
      <c r="D921" s="120">
        <f ca="1">'s1'!J924</f>
        <v>81.379477301105496</v>
      </c>
      <c r="E921" s="28"/>
      <c r="F921" s="19">
        <f t="shared" ca="1" si="112"/>
        <v>2.4396189042420455E-2</v>
      </c>
      <c r="H921" s="19">
        <f t="shared" ca="1" si="113"/>
        <v>1.0211237925932045E-3</v>
      </c>
      <c r="I921" s="18"/>
      <c r="J921" s="121">
        <f t="shared" ca="1" si="116"/>
        <v>1000000</v>
      </c>
      <c r="K921" s="121">
        <f t="shared" ca="1" si="117"/>
        <v>-1000000</v>
      </c>
      <c r="M921" s="82">
        <f t="shared" ca="1" si="114"/>
        <v>4.2411466524469817E-2</v>
      </c>
      <c r="N921" s="18"/>
      <c r="O921" s="122">
        <f t="shared" ca="1" si="118"/>
        <v>1000000</v>
      </c>
      <c r="P921" s="122">
        <f t="shared" ca="1" si="119"/>
        <v>1000000</v>
      </c>
      <c r="R921" s="108">
        <f t="shared" ca="1" si="115"/>
        <v>1.0073820525794985E-2</v>
      </c>
    </row>
    <row r="922" spans="1:18" x14ac:dyDescent="0.2">
      <c r="A922" s="17"/>
      <c r="B922" s="137">
        <v>907</v>
      </c>
      <c r="C922" s="120">
        <f ca="1">'s1'!I925</f>
        <v>188.63924556372046</v>
      </c>
      <c r="D922" s="120">
        <f ca="1">'s1'!J925</f>
        <v>79.522301019332573</v>
      </c>
      <c r="E922" s="28"/>
      <c r="F922" s="19">
        <f t="shared" ca="1" si="112"/>
        <v>1.1880427442253537E-2</v>
      </c>
      <c r="H922" s="19">
        <f t="shared" ca="1" si="113"/>
        <v>4.4635011746395004E-2</v>
      </c>
      <c r="I922" s="18"/>
      <c r="J922" s="121">
        <f t="shared" ca="1" si="116"/>
        <v>1000000</v>
      </c>
      <c r="K922" s="121">
        <f t="shared" ca="1" si="117"/>
        <v>-1000000</v>
      </c>
      <c r="M922" s="82">
        <f t="shared" ca="1" si="114"/>
        <v>6.1051282492890893E-2</v>
      </c>
      <c r="N922" s="18"/>
      <c r="O922" s="122">
        <f t="shared" ca="1" si="118"/>
        <v>1000000</v>
      </c>
      <c r="P922" s="122">
        <f t="shared" ca="1" si="119"/>
        <v>1000000</v>
      </c>
      <c r="R922" s="108">
        <f t="shared" ca="1" si="115"/>
        <v>1.0296876038216594E-3</v>
      </c>
    </row>
    <row r="923" spans="1:18" x14ac:dyDescent="0.2">
      <c r="A923" s="17"/>
      <c r="B923" s="137">
        <v>908</v>
      </c>
      <c r="C923" s="120">
        <f ca="1">'s1'!I926</f>
        <v>176.98843788954278</v>
      </c>
      <c r="D923" s="120">
        <f ca="1">'s1'!J926</f>
        <v>82.972378565292956</v>
      </c>
      <c r="E923" s="28"/>
      <c r="F923" s="19">
        <f t="shared" ca="1" si="112"/>
        <v>2.6732310619405505E-2</v>
      </c>
      <c r="H923" s="19">
        <f t="shared" ca="1" si="113"/>
        <v>2.296293334702076E-3</v>
      </c>
      <c r="I923" s="18"/>
      <c r="J923" s="121">
        <f t="shared" ca="1" si="116"/>
        <v>1000000</v>
      </c>
      <c r="K923" s="121">
        <f t="shared" ca="1" si="117"/>
        <v>-1000000</v>
      </c>
      <c r="M923" s="82">
        <f t="shared" ca="1" si="114"/>
        <v>4.0724789992221634E-3</v>
      </c>
      <c r="N923" s="18"/>
      <c r="O923" s="122">
        <f t="shared" ca="1" si="118"/>
        <v>1000000</v>
      </c>
      <c r="P923" s="122">
        <f t="shared" ca="1" si="119"/>
        <v>1000000</v>
      </c>
      <c r="R923" s="108">
        <f t="shared" ca="1" si="115"/>
        <v>4.4803031374375843E-2</v>
      </c>
    </row>
    <row r="924" spans="1:18" x14ac:dyDescent="0.2">
      <c r="A924" s="17"/>
      <c r="B924" s="137">
        <v>909</v>
      </c>
      <c r="C924" s="120">
        <f ca="1">'s1'!I927</f>
        <v>186.18890858674874</v>
      </c>
      <c r="D924" s="120">
        <f ca="1">'s1'!J927</f>
        <v>87.721026090922436</v>
      </c>
      <c r="E924" s="28"/>
      <c r="F924" s="19">
        <f t="shared" ca="1" si="112"/>
        <v>2.7985992490480557E-2</v>
      </c>
      <c r="H924" s="19">
        <f t="shared" ca="1" si="113"/>
        <v>1.2554468367237543E-2</v>
      </c>
      <c r="I924" s="18"/>
      <c r="J924" s="121">
        <f t="shared" ca="1" si="116"/>
        <v>1000000</v>
      </c>
      <c r="K924" s="121">
        <f t="shared" ca="1" si="117"/>
        <v>-1000000</v>
      </c>
      <c r="M924" s="82">
        <f t="shared" ca="1" si="114"/>
        <v>2.5698065123210484E-3</v>
      </c>
      <c r="N924" s="18"/>
      <c r="O924" s="122">
        <f t="shared" ca="1" si="118"/>
        <v>1000000</v>
      </c>
      <c r="P924" s="122">
        <f t="shared" ca="1" si="119"/>
        <v>1000000</v>
      </c>
      <c r="R924" s="108">
        <f t="shared" ca="1" si="115"/>
        <v>5.9005448642738441E-3</v>
      </c>
    </row>
    <row r="925" spans="1:18" x14ac:dyDescent="0.2">
      <c r="A925" s="17"/>
      <c r="B925" s="137">
        <v>910</v>
      </c>
      <c r="C925" s="120">
        <f ca="1">'s1'!I928</f>
        <v>187.28480216334165</v>
      </c>
      <c r="D925" s="120">
        <f ca="1">'s1'!J928</f>
        <v>81.462122960587266</v>
      </c>
      <c r="E925" s="28"/>
      <c r="F925" s="19">
        <f t="shared" ca="1" si="112"/>
        <v>2.5575260284059848E-2</v>
      </c>
      <c r="H925" s="19">
        <f t="shared" ca="1" si="113"/>
        <v>6.4106479663702934E-2</v>
      </c>
      <c r="I925" s="18"/>
      <c r="J925" s="121">
        <f t="shared" ca="1" si="116"/>
        <v>1000000</v>
      </c>
      <c r="K925" s="121">
        <f t="shared" ca="1" si="117"/>
        <v>-1000000</v>
      </c>
      <c r="M925" s="82">
        <f t="shared" ca="1" si="114"/>
        <v>1.7829903024912257E-2</v>
      </c>
      <c r="N925" s="18"/>
      <c r="O925" s="122">
        <f t="shared" ca="1" si="118"/>
        <v>1000000</v>
      </c>
      <c r="P925" s="122">
        <f t="shared" ca="1" si="119"/>
        <v>1000000</v>
      </c>
      <c r="R925" s="108">
        <f t="shared" ca="1" si="115"/>
        <v>1.2048065781778366E-2</v>
      </c>
    </row>
    <row r="926" spans="1:18" x14ac:dyDescent="0.2">
      <c r="A926" s="17"/>
      <c r="B926" s="137">
        <v>911</v>
      </c>
      <c r="C926" s="120">
        <f ca="1">'s1'!I929</f>
        <v>187.48272645510801</v>
      </c>
      <c r="D926" s="120">
        <f ca="1">'s1'!J929</f>
        <v>82.429068270842166</v>
      </c>
      <c r="E926" s="28"/>
      <c r="F926" s="19">
        <f t="shared" ca="1" si="112"/>
        <v>2.3890942609584367E-2</v>
      </c>
      <c r="H926" s="19">
        <f t="shared" ca="1" si="113"/>
        <v>2.6059042904028308E-2</v>
      </c>
      <c r="I926" s="18"/>
      <c r="J926" s="121">
        <f t="shared" ca="1" si="116"/>
        <v>1000000</v>
      </c>
      <c r="K926" s="121">
        <f t="shared" ca="1" si="117"/>
        <v>-1000000</v>
      </c>
      <c r="M926" s="82">
        <f t="shared" ca="1" si="114"/>
        <v>2.3168184289740417E-2</v>
      </c>
      <c r="N926" s="18"/>
      <c r="O926" s="122">
        <f t="shared" ca="1" si="118"/>
        <v>1000000</v>
      </c>
      <c r="P926" s="122">
        <f t="shared" ca="1" si="119"/>
        <v>1000000</v>
      </c>
      <c r="R926" s="108">
        <f t="shared" ca="1" si="115"/>
        <v>1.082575514947553E-2</v>
      </c>
    </row>
    <row r="927" spans="1:18" x14ac:dyDescent="0.2">
      <c r="A927" s="17"/>
      <c r="B927" s="137">
        <v>912</v>
      </c>
      <c r="C927" s="120">
        <f ca="1">'s1'!I930</f>
        <v>183.48901936380463</v>
      </c>
      <c r="D927" s="120">
        <f ca="1">'s1'!J930</f>
        <v>70.361096997143306</v>
      </c>
      <c r="E927" s="28"/>
      <c r="F927" s="19">
        <f t="shared" ca="1" si="112"/>
        <v>1.2546406987998153E-2</v>
      </c>
      <c r="H927" s="19">
        <f t="shared" ca="1" si="113"/>
        <v>7.0801494255567331E-3</v>
      </c>
      <c r="I927" s="18"/>
      <c r="J927" s="121">
        <f t="shared" ca="1" si="116"/>
        <v>1000000</v>
      </c>
      <c r="K927" s="121">
        <f t="shared" ca="1" si="117"/>
        <v>-1000000</v>
      </c>
      <c r="M927" s="82">
        <f t="shared" ca="1" si="114"/>
        <v>2.1761148788859805E-2</v>
      </c>
      <c r="N927" s="18"/>
      <c r="O927" s="122">
        <f t="shared" ca="1" si="118"/>
        <v>1000000</v>
      </c>
      <c r="P927" s="122">
        <f t="shared" ca="1" si="119"/>
        <v>1000000</v>
      </c>
      <c r="R927" s="108">
        <f t="shared" ca="1" si="115"/>
        <v>1.1409054571114716E-2</v>
      </c>
    </row>
    <row r="928" spans="1:18" x14ac:dyDescent="0.2">
      <c r="A928" s="17"/>
      <c r="B928" s="137">
        <v>913</v>
      </c>
      <c r="C928" s="120">
        <f ca="1">'s1'!I931</f>
        <v>184.85766285335677</v>
      </c>
      <c r="D928" s="120">
        <f ca="1">'s1'!J931</f>
        <v>81.224398619995199</v>
      </c>
      <c r="E928" s="28"/>
      <c r="F928" s="19">
        <f t="shared" ca="1" si="112"/>
        <v>2.4861959010770256E-2</v>
      </c>
      <c r="H928" s="19">
        <f t="shared" ca="1" si="113"/>
        <v>4.2368743542876203E-2</v>
      </c>
      <c r="I928" s="18"/>
      <c r="J928" s="121">
        <f t="shared" ca="1" si="116"/>
        <v>1000000</v>
      </c>
      <c r="K928" s="121">
        <f t="shared" ca="1" si="117"/>
        <v>-1000000</v>
      </c>
      <c r="M928" s="82">
        <f t="shared" ca="1" si="114"/>
        <v>5.4812999728645312E-2</v>
      </c>
      <c r="N928" s="18"/>
      <c r="O928" s="122">
        <f t="shared" ca="1" si="118"/>
        <v>1000000</v>
      </c>
      <c r="P928" s="122">
        <f t="shared" ca="1" si="119"/>
        <v>1000000</v>
      </c>
      <c r="R928" s="108">
        <f t="shared" ca="1" si="115"/>
        <v>1.6183747517415355E-2</v>
      </c>
    </row>
    <row r="929" spans="1:18" x14ac:dyDescent="0.2">
      <c r="A929" s="17"/>
      <c r="B929" s="137">
        <v>914</v>
      </c>
      <c r="C929" s="120">
        <f ca="1">'s1'!I932</f>
        <v>184.48217645393549</v>
      </c>
      <c r="D929" s="120">
        <f ca="1">'s1'!J932</f>
        <v>89.554484266012707</v>
      </c>
      <c r="E929" s="28"/>
      <c r="F929" s="19">
        <f t="shared" ca="1" si="112"/>
        <v>3.4543716453828373E-2</v>
      </c>
      <c r="H929" s="19">
        <f t="shared" ca="1" si="113"/>
        <v>9.028702613633274E-3</v>
      </c>
      <c r="I929" s="18"/>
      <c r="J929" s="121">
        <f t="shared" ca="1" si="116"/>
        <v>1000000</v>
      </c>
      <c r="K929" s="121">
        <f t="shared" ca="1" si="117"/>
        <v>-1000000</v>
      </c>
      <c r="M929" s="82">
        <f t="shared" ca="1" si="114"/>
        <v>1.7673807601336714E-4</v>
      </c>
      <c r="N929" s="18"/>
      <c r="O929" s="122">
        <f t="shared" ca="1" si="118"/>
        <v>1000000</v>
      </c>
      <c r="P929" s="122">
        <f t="shared" ca="1" si="119"/>
        <v>1000000</v>
      </c>
      <c r="R929" s="108">
        <f t="shared" ca="1" si="115"/>
        <v>3.4214400564455127E-3</v>
      </c>
    </row>
    <row r="930" spans="1:18" x14ac:dyDescent="0.2">
      <c r="A930" s="17"/>
      <c r="B930" s="137">
        <v>915</v>
      </c>
      <c r="C930" s="120">
        <f ca="1">'s1'!I933</f>
        <v>168.66838124267389</v>
      </c>
      <c r="D930" s="120">
        <f ca="1">'s1'!J933</f>
        <v>72.02738132360993</v>
      </c>
      <c r="E930" s="28"/>
      <c r="F930" s="19">
        <f t="shared" ca="1" si="112"/>
        <v>3.3943909620381364E-3</v>
      </c>
      <c r="H930" s="19">
        <f t="shared" ca="1" si="113"/>
        <v>1.16425210941678E-2</v>
      </c>
      <c r="I930" s="18"/>
      <c r="J930" s="121">
        <f t="shared" ca="1" si="116"/>
        <v>168.66838124267389</v>
      </c>
      <c r="K930" s="121">
        <f t="shared" ca="1" si="117"/>
        <v>72.02738132360993</v>
      </c>
      <c r="M930" s="82">
        <f t="shared" ca="1" si="114"/>
        <v>3.4469401969435112E-2</v>
      </c>
      <c r="N930" s="18"/>
      <c r="O930" s="122">
        <f t="shared" ca="1" si="118"/>
        <v>1000000</v>
      </c>
      <c r="P930" s="122">
        <f t="shared" ca="1" si="119"/>
        <v>1000000</v>
      </c>
      <c r="R930" s="108">
        <f t="shared" ca="1" si="115"/>
        <v>2.0486585273681034E-2</v>
      </c>
    </row>
    <row r="931" spans="1:18" x14ac:dyDescent="0.2">
      <c r="A931" s="17"/>
      <c r="B931" s="137">
        <v>916</v>
      </c>
      <c r="C931" s="120">
        <f ca="1">'s1'!I934</f>
        <v>163.92071299346406</v>
      </c>
      <c r="D931" s="120">
        <f ca="1">'s1'!J934</f>
        <v>72.498761546298681</v>
      </c>
      <c r="E931" s="28"/>
      <c r="F931" s="19">
        <f t="shared" ca="1" si="112"/>
        <v>7.4867798697551627E-3</v>
      </c>
      <c r="H931" s="19">
        <f t="shared" ca="1" si="113"/>
        <v>2.1685940782984869E-2</v>
      </c>
      <c r="I931" s="18"/>
      <c r="J931" s="121">
        <f t="shared" ca="1" si="116"/>
        <v>1000000</v>
      </c>
      <c r="K931" s="121">
        <f t="shared" ca="1" si="117"/>
        <v>-1000000</v>
      </c>
      <c r="M931" s="82">
        <f t="shared" ca="1" si="114"/>
        <v>1.6255586982797977E-2</v>
      </c>
      <c r="N931" s="18"/>
      <c r="O931" s="122">
        <f t="shared" ca="1" si="118"/>
        <v>1000000</v>
      </c>
      <c r="P931" s="122">
        <f t="shared" ca="1" si="119"/>
        <v>1000000</v>
      </c>
      <c r="R931" s="108">
        <f t="shared" ca="1" si="115"/>
        <v>1.4200064032662957E-2</v>
      </c>
    </row>
    <row r="932" spans="1:18" x14ac:dyDescent="0.2">
      <c r="A932" s="17"/>
      <c r="B932" s="137">
        <v>917</v>
      </c>
      <c r="C932" s="120">
        <f ca="1">'s1'!I935</f>
        <v>168.05364910535872</v>
      </c>
      <c r="D932" s="120">
        <f ca="1">'s1'!J935</f>
        <v>76.206738526920702</v>
      </c>
      <c r="E932" s="28"/>
      <c r="F932" s="19">
        <f t="shared" ca="1" si="112"/>
        <v>2.0747882869197229E-3</v>
      </c>
      <c r="H932" s="19">
        <f t="shared" ca="1" si="113"/>
        <v>2.8525622508829569E-2</v>
      </c>
      <c r="I932" s="18"/>
      <c r="J932" s="121">
        <f t="shared" ca="1" si="116"/>
        <v>168.05364910535872</v>
      </c>
      <c r="K932" s="121">
        <f t="shared" ca="1" si="117"/>
        <v>76.206738526920702</v>
      </c>
      <c r="M932" s="82">
        <f t="shared" ca="1" si="114"/>
        <v>7.5418829230626053E-2</v>
      </c>
      <c r="N932" s="18"/>
      <c r="O932" s="122">
        <f t="shared" ca="1" si="118"/>
        <v>1000000</v>
      </c>
      <c r="P932" s="122">
        <f t="shared" ca="1" si="119"/>
        <v>1000000</v>
      </c>
      <c r="R932" s="108">
        <f t="shared" ca="1" si="115"/>
        <v>1.8493790865487605E-2</v>
      </c>
    </row>
    <row r="933" spans="1:18" x14ac:dyDescent="0.2">
      <c r="A933" s="17"/>
      <c r="B933" s="137">
        <v>918</v>
      </c>
      <c r="C933" s="120">
        <f ca="1">'s1'!I936</f>
        <v>178.06517431591942</v>
      </c>
      <c r="D933" s="120">
        <f ca="1">'s1'!J936</f>
        <v>81.351706414271732</v>
      </c>
      <c r="E933" s="28"/>
      <c r="F933" s="19">
        <f t="shared" ca="1" si="112"/>
        <v>1.5509034684264742E-2</v>
      </c>
      <c r="H933" s="19">
        <f t="shared" ca="1" si="113"/>
        <v>7.636186311612099E-2</v>
      </c>
      <c r="I933" s="18"/>
      <c r="J933" s="121">
        <f t="shared" ca="1" si="116"/>
        <v>1000000</v>
      </c>
      <c r="K933" s="121">
        <f t="shared" ca="1" si="117"/>
        <v>-1000000</v>
      </c>
      <c r="M933" s="82">
        <f t="shared" ca="1" si="114"/>
        <v>4.9790163709537053E-2</v>
      </c>
      <c r="N933" s="18"/>
      <c r="O933" s="122">
        <f t="shared" ca="1" si="118"/>
        <v>1000000</v>
      </c>
      <c r="P933" s="122">
        <f t="shared" ca="1" si="119"/>
        <v>1000000</v>
      </c>
      <c r="R933" s="108">
        <f t="shared" ca="1" si="115"/>
        <v>6.4923841718913184E-3</v>
      </c>
    </row>
    <row r="934" spans="1:18" x14ac:dyDescent="0.2">
      <c r="A934" s="17"/>
      <c r="B934" s="137">
        <v>919</v>
      </c>
      <c r="C934" s="120">
        <f ca="1">'s1'!I937</f>
        <v>183.18325942273373</v>
      </c>
      <c r="D934" s="120">
        <f ca="1">'s1'!J937</f>
        <v>82.349735576467779</v>
      </c>
      <c r="E934" s="28"/>
      <c r="F934" s="19">
        <f t="shared" ca="1" si="112"/>
        <v>2.2539674448789369E-2</v>
      </c>
      <c r="H934" s="19">
        <f t="shared" ca="1" si="113"/>
        <v>6.425812613911773E-2</v>
      </c>
      <c r="I934" s="18"/>
      <c r="J934" s="121">
        <f t="shared" ca="1" si="116"/>
        <v>1000000</v>
      </c>
      <c r="K934" s="121">
        <f t="shared" ca="1" si="117"/>
        <v>-1000000</v>
      </c>
      <c r="M934" s="82">
        <f t="shared" ca="1" si="114"/>
        <v>2.0928777070078067E-2</v>
      </c>
      <c r="N934" s="18"/>
      <c r="O934" s="122">
        <f t="shared" ca="1" si="118"/>
        <v>1000000</v>
      </c>
      <c r="P934" s="122">
        <f t="shared" ca="1" si="119"/>
        <v>1000000</v>
      </c>
      <c r="R934" s="108">
        <f t="shared" ca="1" si="115"/>
        <v>9.5315419739971097E-3</v>
      </c>
    </row>
    <row r="935" spans="1:18" x14ac:dyDescent="0.2">
      <c r="A935" s="17"/>
      <c r="B935" s="137">
        <v>920</v>
      </c>
      <c r="C935" s="120">
        <f ca="1">'s1'!I938</f>
        <v>171.6935400252861</v>
      </c>
      <c r="D935" s="120">
        <f ca="1">'s1'!J938</f>
        <v>82.76511300057507</v>
      </c>
      <c r="E935" s="28"/>
      <c r="F935" s="19">
        <f t="shared" ca="1" si="112"/>
        <v>1.2637253759477709E-2</v>
      </c>
      <c r="H935" s="19">
        <f t="shared" ca="1" si="113"/>
        <v>6.3593109727361319E-2</v>
      </c>
      <c r="I935" s="18"/>
      <c r="J935" s="121">
        <f t="shared" ca="1" si="116"/>
        <v>171.6935400252861</v>
      </c>
      <c r="K935" s="121">
        <f t="shared" ca="1" si="117"/>
        <v>82.76511300057507</v>
      </c>
      <c r="M935" s="82">
        <f t="shared" ca="1" si="114"/>
        <v>1.4275340062211872E-2</v>
      </c>
      <c r="N935" s="18"/>
      <c r="O935" s="122">
        <f t="shared" ca="1" si="118"/>
        <v>1000000</v>
      </c>
      <c r="P935" s="122">
        <f t="shared" ca="1" si="119"/>
        <v>1000000</v>
      </c>
      <c r="R935" s="108">
        <f t="shared" ca="1" si="115"/>
        <v>1.843488093195134E-2</v>
      </c>
    </row>
    <row r="936" spans="1:18" x14ac:dyDescent="0.2">
      <c r="A936" s="17"/>
      <c r="B936" s="137">
        <v>921</v>
      </c>
      <c r="C936" s="120">
        <f ca="1">'s1'!I939</f>
        <v>177.14029539548247</v>
      </c>
      <c r="D936" s="120">
        <f ca="1">'s1'!J939</f>
        <v>77.635105715188104</v>
      </c>
      <c r="E936" s="28"/>
      <c r="F936" s="19">
        <f t="shared" ca="1" si="112"/>
        <v>3.7611038461364169E-2</v>
      </c>
      <c r="H936" s="19">
        <f t="shared" ca="1" si="113"/>
        <v>9.622076013101789E-3</v>
      </c>
      <c r="I936" s="18"/>
      <c r="J936" s="121">
        <f t="shared" ca="1" si="116"/>
        <v>1000000</v>
      </c>
      <c r="K936" s="121">
        <f t="shared" ca="1" si="117"/>
        <v>-1000000</v>
      </c>
      <c r="M936" s="82">
        <f t="shared" ca="1" si="114"/>
        <v>8.5432580191729349E-2</v>
      </c>
      <c r="N936" s="18"/>
      <c r="O936" s="122">
        <f t="shared" ca="1" si="118"/>
        <v>1000000</v>
      </c>
      <c r="P936" s="122">
        <f t="shared" ca="1" si="119"/>
        <v>1000000</v>
      </c>
      <c r="R936" s="108">
        <f t="shared" ca="1" si="115"/>
        <v>3.226077545935141E-2</v>
      </c>
    </row>
    <row r="937" spans="1:18" x14ac:dyDescent="0.2">
      <c r="A937" s="17"/>
      <c r="B937" s="137">
        <v>922</v>
      </c>
      <c r="C937" s="120">
        <f ca="1">'s1'!I940</f>
        <v>199.28753642086787</v>
      </c>
      <c r="D937" s="120">
        <f ca="1">'s1'!J940</f>
        <v>82.674718505841</v>
      </c>
      <c r="E937" s="28"/>
      <c r="F937" s="19">
        <f t="shared" ca="1" si="112"/>
        <v>2.2594589349344408E-3</v>
      </c>
      <c r="H937" s="19">
        <f t="shared" ca="1" si="113"/>
        <v>4.6336782923114501E-2</v>
      </c>
      <c r="I937" s="18"/>
      <c r="J937" s="121">
        <f t="shared" ca="1" si="116"/>
        <v>1000000</v>
      </c>
      <c r="K937" s="121">
        <f t="shared" ca="1" si="117"/>
        <v>-1000000</v>
      </c>
      <c r="M937" s="82">
        <f t="shared" ca="1" si="114"/>
        <v>1.0931113954261811E-2</v>
      </c>
      <c r="N937" s="18"/>
      <c r="O937" s="122">
        <f t="shared" ca="1" si="118"/>
        <v>1000000</v>
      </c>
      <c r="P937" s="122">
        <f t="shared" ca="1" si="119"/>
        <v>1000000</v>
      </c>
      <c r="R937" s="108">
        <f t="shared" ca="1" si="115"/>
        <v>3.2917986350022383E-4</v>
      </c>
    </row>
    <row r="938" spans="1:18" x14ac:dyDescent="0.2">
      <c r="A938" s="17"/>
      <c r="B938" s="137">
        <v>923</v>
      </c>
      <c r="C938" s="120">
        <f ca="1">'s1'!I941</f>
        <v>180.49125210726177</v>
      </c>
      <c r="D938" s="120">
        <f ca="1">'s1'!J941</f>
        <v>84.740495951769532</v>
      </c>
      <c r="E938" s="28"/>
      <c r="F938" s="19">
        <f t="shared" ca="1" si="112"/>
        <v>3.8575890044781312E-2</v>
      </c>
      <c r="H938" s="19">
        <f t="shared" ca="1" si="113"/>
        <v>3.5522352400185957E-3</v>
      </c>
      <c r="I938" s="18"/>
      <c r="J938" s="121">
        <f t="shared" ca="1" si="116"/>
        <v>1000000</v>
      </c>
      <c r="K938" s="121">
        <f t="shared" ca="1" si="117"/>
        <v>-1000000</v>
      </c>
      <c r="M938" s="82">
        <f t="shared" ca="1" si="114"/>
        <v>1.195649563798226E-2</v>
      </c>
      <c r="N938" s="18"/>
      <c r="O938" s="122">
        <f t="shared" ca="1" si="118"/>
        <v>1000000</v>
      </c>
      <c r="P938" s="122">
        <f t="shared" ca="1" si="119"/>
        <v>1000000</v>
      </c>
      <c r="R938" s="108">
        <f t="shared" ca="1" si="115"/>
        <v>1.3461641293677925E-4</v>
      </c>
    </row>
    <row r="939" spans="1:18" x14ac:dyDescent="0.2">
      <c r="A939" s="17"/>
      <c r="B939" s="137">
        <v>924</v>
      </c>
      <c r="C939" s="120">
        <f ca="1">'s1'!I942</f>
        <v>176.53721537850507</v>
      </c>
      <c r="D939" s="120">
        <f ca="1">'s1'!J942</f>
        <v>75.784943592298788</v>
      </c>
      <c r="E939" s="28"/>
      <c r="F939" s="19">
        <f t="shared" ca="1" si="112"/>
        <v>1.5973468913357585E-2</v>
      </c>
      <c r="H939" s="19">
        <f t="shared" ca="1" si="113"/>
        <v>3.3135513605459112E-2</v>
      </c>
      <c r="I939" s="18"/>
      <c r="J939" s="121">
        <f t="shared" ca="1" si="116"/>
        <v>1000000</v>
      </c>
      <c r="K939" s="121">
        <f t="shared" ca="1" si="117"/>
        <v>-1000000</v>
      </c>
      <c r="M939" s="82">
        <f t="shared" ca="1" si="114"/>
        <v>4.6467318576723066E-2</v>
      </c>
      <c r="N939" s="18"/>
      <c r="O939" s="122">
        <f t="shared" ca="1" si="118"/>
        <v>176.53721537850507</v>
      </c>
      <c r="P939" s="122">
        <f t="shared" ca="1" si="119"/>
        <v>75.784943592298788</v>
      </c>
      <c r="R939" s="108">
        <f t="shared" ca="1" si="115"/>
        <v>1.8882793977788644E-2</v>
      </c>
    </row>
    <row r="940" spans="1:18" x14ac:dyDescent="0.2">
      <c r="A940" s="17"/>
      <c r="B940" s="137">
        <v>925</v>
      </c>
      <c r="C940" s="120">
        <f ca="1">'s1'!I943</f>
        <v>160.01927421516902</v>
      </c>
      <c r="D940" s="120">
        <f ca="1">'s1'!J943</f>
        <v>70.637720763584696</v>
      </c>
      <c r="E940" s="28"/>
      <c r="F940" s="19">
        <f t="shared" ca="1" si="112"/>
        <v>1.7920741719498565E-3</v>
      </c>
      <c r="H940" s="19">
        <f t="shared" ca="1" si="113"/>
        <v>3.6666077916328592E-3</v>
      </c>
      <c r="I940" s="18"/>
      <c r="J940" s="121">
        <f t="shared" ca="1" si="116"/>
        <v>1000000</v>
      </c>
      <c r="K940" s="121">
        <f t="shared" ca="1" si="117"/>
        <v>-1000000</v>
      </c>
      <c r="M940" s="82">
        <f t="shared" ca="1" si="114"/>
        <v>2.3178592534996521E-2</v>
      </c>
      <c r="N940" s="18"/>
      <c r="O940" s="122">
        <f t="shared" ca="1" si="118"/>
        <v>1000000</v>
      </c>
      <c r="P940" s="122">
        <f t="shared" ca="1" si="119"/>
        <v>1000000</v>
      </c>
      <c r="R940" s="108">
        <f t="shared" ca="1" si="115"/>
        <v>1.631975267461038E-3</v>
      </c>
    </row>
    <row r="941" spans="1:18" x14ac:dyDescent="0.2">
      <c r="A941" s="17"/>
      <c r="B941" s="137">
        <v>926</v>
      </c>
      <c r="C941" s="120">
        <f ca="1">'s1'!I944</f>
        <v>178.55265892861698</v>
      </c>
      <c r="D941" s="120">
        <f ca="1">'s1'!J944</f>
        <v>77.758818504242385</v>
      </c>
      <c r="E941" s="28"/>
      <c r="F941" s="19">
        <f t="shared" ca="1" si="112"/>
        <v>2.7830614291800268E-2</v>
      </c>
      <c r="H941" s="19">
        <f t="shared" ca="1" si="113"/>
        <v>1.1226753641193656E-2</v>
      </c>
      <c r="I941" s="18"/>
      <c r="J941" s="121">
        <f t="shared" ca="1" si="116"/>
        <v>1000000</v>
      </c>
      <c r="K941" s="121">
        <f t="shared" ca="1" si="117"/>
        <v>-1000000</v>
      </c>
      <c r="M941" s="82">
        <f t="shared" ca="1" si="114"/>
        <v>9.0234470571443917E-2</v>
      </c>
      <c r="N941" s="18"/>
      <c r="O941" s="122">
        <f t="shared" ca="1" si="118"/>
        <v>1000000</v>
      </c>
      <c r="P941" s="122">
        <f t="shared" ca="1" si="119"/>
        <v>1000000</v>
      </c>
      <c r="R941" s="108">
        <f t="shared" ca="1" si="115"/>
        <v>3.6268876714725208E-2</v>
      </c>
    </row>
    <row r="942" spans="1:18" x14ac:dyDescent="0.2">
      <c r="A942" s="17"/>
      <c r="B942" s="137">
        <v>927</v>
      </c>
      <c r="C942" s="120">
        <f ca="1">'s1'!I945</f>
        <v>179.48252996601806</v>
      </c>
      <c r="D942" s="120">
        <f ca="1">'s1'!J945</f>
        <v>75.159430610799618</v>
      </c>
      <c r="E942" s="28"/>
      <c r="F942" s="19">
        <f t="shared" ca="1" si="112"/>
        <v>9.7147196119155722E-3</v>
      </c>
      <c r="H942" s="19">
        <f t="shared" ca="1" si="113"/>
        <v>2.6804709267680256E-2</v>
      </c>
      <c r="I942" s="18"/>
      <c r="J942" s="121">
        <f t="shared" ca="1" si="116"/>
        <v>1000000</v>
      </c>
      <c r="K942" s="121">
        <f t="shared" ca="1" si="117"/>
        <v>-1000000</v>
      </c>
      <c r="M942" s="82">
        <f t="shared" ca="1" si="114"/>
        <v>5.0306328678763793E-2</v>
      </c>
      <c r="N942" s="18"/>
      <c r="O942" s="122">
        <f t="shared" ca="1" si="118"/>
        <v>179.48252996601806</v>
      </c>
      <c r="P942" s="122">
        <f t="shared" ca="1" si="119"/>
        <v>75.159430610799618</v>
      </c>
      <c r="R942" s="108">
        <f t="shared" ca="1" si="115"/>
        <v>1.6372018419779338E-2</v>
      </c>
    </row>
    <row r="943" spans="1:18" x14ac:dyDescent="0.2">
      <c r="A943" s="17"/>
      <c r="B943" s="137">
        <v>928</v>
      </c>
      <c r="C943" s="120">
        <f ca="1">'s1'!I946</f>
        <v>179.40652378254973</v>
      </c>
      <c r="D943" s="120">
        <f ca="1">'s1'!J946</f>
        <v>73.763288940488337</v>
      </c>
      <c r="E943" s="28"/>
      <c r="F943" s="19">
        <f t="shared" ca="1" si="112"/>
        <v>2.5919181078609629E-2</v>
      </c>
      <c r="H943" s="19">
        <f t="shared" ca="1" si="113"/>
        <v>1.995276738648288E-2</v>
      </c>
      <c r="I943" s="18"/>
      <c r="J943" s="121">
        <f t="shared" ca="1" si="116"/>
        <v>1000000</v>
      </c>
      <c r="K943" s="121">
        <f t="shared" ca="1" si="117"/>
        <v>-1000000</v>
      </c>
      <c r="M943" s="82">
        <f t="shared" ca="1" si="114"/>
        <v>1.5543113603266445E-2</v>
      </c>
      <c r="N943" s="18"/>
      <c r="O943" s="122">
        <f t="shared" ca="1" si="118"/>
        <v>1000000</v>
      </c>
      <c r="P943" s="122">
        <f t="shared" ca="1" si="119"/>
        <v>1000000</v>
      </c>
      <c r="R943" s="108">
        <f t="shared" ca="1" si="115"/>
        <v>1.9098136641126851E-2</v>
      </c>
    </row>
    <row r="944" spans="1:18" x14ac:dyDescent="0.2">
      <c r="A944" s="17"/>
      <c r="B944" s="137">
        <v>929</v>
      </c>
      <c r="C944" s="120">
        <f ca="1">'s1'!I947</f>
        <v>194.62414542517948</v>
      </c>
      <c r="D944" s="120">
        <f ca="1">'s1'!J947</f>
        <v>81.713925713112957</v>
      </c>
      <c r="E944" s="28"/>
      <c r="F944" s="19">
        <f t="shared" ca="1" si="112"/>
        <v>1.1467734536558694E-3</v>
      </c>
      <c r="H944" s="19">
        <f t="shared" ca="1" si="113"/>
        <v>1.5500057823710564E-2</v>
      </c>
      <c r="I944" s="18"/>
      <c r="J944" s="121">
        <f t="shared" ca="1" si="116"/>
        <v>1000000</v>
      </c>
      <c r="K944" s="121">
        <f t="shared" ca="1" si="117"/>
        <v>-1000000</v>
      </c>
      <c r="M944" s="82">
        <f t="shared" ca="1" si="114"/>
        <v>3.9717752812011096E-3</v>
      </c>
      <c r="N944" s="18"/>
      <c r="O944" s="122">
        <f t="shared" ca="1" si="118"/>
        <v>1000000</v>
      </c>
      <c r="P944" s="122">
        <f t="shared" ca="1" si="119"/>
        <v>1000000</v>
      </c>
      <c r="R944" s="108">
        <f t="shared" ca="1" si="115"/>
        <v>1.5046120506133176E-3</v>
      </c>
    </row>
    <row r="945" spans="1:18" x14ac:dyDescent="0.2">
      <c r="A945" s="17"/>
      <c r="B945" s="137">
        <v>930</v>
      </c>
      <c r="C945" s="120">
        <f ca="1">'s1'!I948</f>
        <v>167.30318393591864</v>
      </c>
      <c r="D945" s="120">
        <f ca="1">'s1'!J948</f>
        <v>74.376078753377143</v>
      </c>
      <c r="E945" s="28"/>
      <c r="F945" s="19">
        <f t="shared" ca="1" si="112"/>
        <v>9.7998175931866331E-5</v>
      </c>
      <c r="H945" s="19">
        <f t="shared" ca="1" si="113"/>
        <v>2.9265049610910469E-2</v>
      </c>
      <c r="I945" s="18"/>
      <c r="J945" s="121">
        <f t="shared" ca="1" si="116"/>
        <v>1000000</v>
      </c>
      <c r="K945" s="121">
        <f t="shared" ca="1" si="117"/>
        <v>-1000000</v>
      </c>
      <c r="M945" s="82">
        <f t="shared" ca="1" si="114"/>
        <v>5.4925882202424808E-2</v>
      </c>
      <c r="N945" s="18"/>
      <c r="O945" s="122">
        <f t="shared" ca="1" si="118"/>
        <v>167.30318393591864</v>
      </c>
      <c r="P945" s="122">
        <f t="shared" ca="1" si="119"/>
        <v>74.376078753377143</v>
      </c>
      <c r="R945" s="108">
        <f t="shared" ca="1" si="115"/>
        <v>1.5600285864536149E-2</v>
      </c>
    </row>
    <row r="946" spans="1:18" x14ac:dyDescent="0.2">
      <c r="A946" s="17"/>
      <c r="B946" s="137">
        <v>931</v>
      </c>
      <c r="C946" s="120">
        <f ca="1">'s1'!I949</f>
        <v>170.77896582680643</v>
      </c>
      <c r="D946" s="120">
        <f ca="1">'s1'!J949</f>
        <v>82.100608442515124</v>
      </c>
      <c r="E946" s="28"/>
      <c r="F946" s="19">
        <f t="shared" ca="1" si="112"/>
        <v>1.3278402490466952E-2</v>
      </c>
      <c r="H946" s="19">
        <f t="shared" ca="1" si="113"/>
        <v>4.2237021013639839E-2</v>
      </c>
      <c r="I946" s="18"/>
      <c r="J946" s="121">
        <f t="shared" ca="1" si="116"/>
        <v>170.77896582680643</v>
      </c>
      <c r="K946" s="121">
        <f t="shared" ca="1" si="117"/>
        <v>82.100608442515124</v>
      </c>
      <c r="M946" s="82">
        <f t="shared" ca="1" si="114"/>
        <v>1.0362169970171226E-2</v>
      </c>
      <c r="N946" s="18"/>
      <c r="O946" s="122">
        <f t="shared" ca="1" si="118"/>
        <v>1000000</v>
      </c>
      <c r="P946" s="122">
        <f t="shared" ca="1" si="119"/>
        <v>1000000</v>
      </c>
      <c r="R946" s="108">
        <f t="shared" ca="1" si="115"/>
        <v>5.0030818299057981E-3</v>
      </c>
    </row>
    <row r="947" spans="1:18" x14ac:dyDescent="0.2">
      <c r="A947" s="17"/>
      <c r="B947" s="137">
        <v>932</v>
      </c>
      <c r="C947" s="120">
        <f ca="1">'s1'!I950</f>
        <v>181.93842230471313</v>
      </c>
      <c r="D947" s="120">
        <f ca="1">'s1'!J950</f>
        <v>77.016032358619398</v>
      </c>
      <c r="E947" s="28"/>
      <c r="F947" s="19">
        <f t="shared" ca="1" si="112"/>
        <v>2.0498816321057673E-2</v>
      </c>
      <c r="H947" s="19">
        <f t="shared" ca="1" si="113"/>
        <v>3.8307974783988313E-2</v>
      </c>
      <c r="I947" s="18"/>
      <c r="J947" s="121">
        <f t="shared" ca="1" si="116"/>
        <v>1000000</v>
      </c>
      <c r="K947" s="121">
        <f t="shared" ca="1" si="117"/>
        <v>-1000000</v>
      </c>
      <c r="M947" s="82">
        <f t="shared" ca="1" si="114"/>
        <v>7.9869308600094613E-2</v>
      </c>
      <c r="N947" s="18"/>
      <c r="O947" s="122">
        <f t="shared" ca="1" si="118"/>
        <v>1000000</v>
      </c>
      <c r="P947" s="122">
        <f t="shared" ca="1" si="119"/>
        <v>1000000</v>
      </c>
      <c r="R947" s="108">
        <f t="shared" ca="1" si="115"/>
        <v>2.0015429069224634E-2</v>
      </c>
    </row>
    <row r="948" spans="1:18" x14ac:dyDescent="0.2">
      <c r="A948" s="17"/>
      <c r="B948" s="137">
        <v>933</v>
      </c>
      <c r="C948" s="120">
        <f ca="1">'s1'!I951</f>
        <v>187.92715869872421</v>
      </c>
      <c r="D948" s="120">
        <f ca="1">'s1'!J951</f>
        <v>80.165239987467004</v>
      </c>
      <c r="E948" s="28"/>
      <c r="F948" s="19">
        <f t="shared" ca="1" si="112"/>
        <v>1.2787131314701466E-2</v>
      </c>
      <c r="H948" s="19">
        <f t="shared" ca="1" si="113"/>
        <v>3.2089832889249145E-2</v>
      </c>
      <c r="I948" s="18"/>
      <c r="J948" s="121">
        <f t="shared" ca="1" si="116"/>
        <v>1000000</v>
      </c>
      <c r="K948" s="121">
        <f t="shared" ca="1" si="117"/>
        <v>-1000000</v>
      </c>
      <c r="M948" s="82">
        <f t="shared" ca="1" si="114"/>
        <v>6.9339382109079056E-2</v>
      </c>
      <c r="N948" s="18"/>
      <c r="O948" s="122">
        <f t="shared" ca="1" si="118"/>
        <v>1000000</v>
      </c>
      <c r="P948" s="122">
        <f t="shared" ca="1" si="119"/>
        <v>1000000</v>
      </c>
      <c r="R948" s="108">
        <f t="shared" ca="1" si="115"/>
        <v>3.1681948600656017E-3</v>
      </c>
    </row>
    <row r="949" spans="1:18" x14ac:dyDescent="0.2">
      <c r="A949" s="17"/>
      <c r="B949" s="137">
        <v>934</v>
      </c>
      <c r="C949" s="120">
        <f ca="1">'s1'!I952</f>
        <v>179.75247873981849</v>
      </c>
      <c r="D949" s="120">
        <f ca="1">'s1'!J952</f>
        <v>78.656263121265837</v>
      </c>
      <c r="E949" s="28"/>
      <c r="F949" s="19">
        <f t="shared" ca="1" si="112"/>
        <v>2.8121186682619002E-2</v>
      </c>
      <c r="H949" s="19">
        <f t="shared" ca="1" si="113"/>
        <v>4.1266215959031079E-2</v>
      </c>
      <c r="I949" s="18"/>
      <c r="J949" s="121">
        <f t="shared" ca="1" si="116"/>
        <v>1000000</v>
      </c>
      <c r="K949" s="121">
        <f t="shared" ca="1" si="117"/>
        <v>-1000000</v>
      </c>
      <c r="M949" s="82">
        <f t="shared" ca="1" si="114"/>
        <v>8.8142121247722874E-2</v>
      </c>
      <c r="N949" s="18"/>
      <c r="O949" s="122">
        <f t="shared" ca="1" si="118"/>
        <v>1000000</v>
      </c>
      <c r="P949" s="122">
        <f t="shared" ca="1" si="119"/>
        <v>1000000</v>
      </c>
      <c r="R949" s="108">
        <f t="shared" ca="1" si="115"/>
        <v>1.0208962599173973E-2</v>
      </c>
    </row>
    <row r="950" spans="1:18" x14ac:dyDescent="0.2">
      <c r="A950" s="17"/>
      <c r="B950" s="137">
        <v>935</v>
      </c>
      <c r="C950" s="120">
        <f ca="1">'s1'!I953</f>
        <v>192.76100863916815</v>
      </c>
      <c r="D950" s="120">
        <f ca="1">'s1'!J953</f>
        <v>84.405105529919354</v>
      </c>
      <c r="E950" s="28"/>
      <c r="F950" s="19">
        <f t="shared" ca="1" si="112"/>
        <v>6.5478020608277995E-3</v>
      </c>
      <c r="H950" s="19">
        <f t="shared" ca="1" si="113"/>
        <v>7.0629743578784817E-3</v>
      </c>
      <c r="I950" s="18"/>
      <c r="J950" s="121">
        <f t="shared" ca="1" si="116"/>
        <v>1000000</v>
      </c>
      <c r="K950" s="121">
        <f t="shared" ca="1" si="117"/>
        <v>-1000000</v>
      </c>
      <c r="M950" s="82">
        <f t="shared" ca="1" si="114"/>
        <v>1.1441697711402445E-2</v>
      </c>
      <c r="N950" s="18"/>
      <c r="O950" s="122">
        <f t="shared" ca="1" si="118"/>
        <v>1000000</v>
      </c>
      <c r="P950" s="122">
        <f t="shared" ca="1" si="119"/>
        <v>1000000</v>
      </c>
      <c r="R950" s="108">
        <f t="shared" ca="1" si="115"/>
        <v>3.0020903480878769E-3</v>
      </c>
    </row>
    <row r="951" spans="1:18" x14ac:dyDescent="0.2">
      <c r="A951" s="17"/>
      <c r="B951" s="137">
        <v>936</v>
      </c>
      <c r="C951" s="120">
        <f ca="1">'s1'!I954</f>
        <v>185.09108359265133</v>
      </c>
      <c r="D951" s="120">
        <f ca="1">'s1'!J954</f>
        <v>75.988619919925583</v>
      </c>
      <c r="E951" s="28"/>
      <c r="F951" s="19">
        <f t="shared" ca="1" si="112"/>
        <v>1.5212207212143751E-2</v>
      </c>
      <c r="H951" s="19">
        <f t="shared" ca="1" si="113"/>
        <v>5.55316240784847E-2</v>
      </c>
      <c r="I951" s="18"/>
      <c r="J951" s="121">
        <f t="shared" ca="1" si="116"/>
        <v>1000000</v>
      </c>
      <c r="K951" s="121">
        <f t="shared" ca="1" si="117"/>
        <v>-1000000</v>
      </c>
      <c r="M951" s="82">
        <f t="shared" ca="1" si="114"/>
        <v>1.3714034501300244E-2</v>
      </c>
      <c r="N951" s="18"/>
      <c r="O951" s="122">
        <f t="shared" ca="1" si="118"/>
        <v>185.09108359265133</v>
      </c>
      <c r="P951" s="122">
        <f t="shared" ca="1" si="119"/>
        <v>75.988619919925583</v>
      </c>
      <c r="R951" s="108">
        <f t="shared" ca="1" si="115"/>
        <v>1.4062469427154205E-2</v>
      </c>
    </row>
    <row r="952" spans="1:18" x14ac:dyDescent="0.2">
      <c r="A952" s="17"/>
      <c r="B952" s="137">
        <v>937</v>
      </c>
      <c r="C952" s="120">
        <f ca="1">'s1'!I955</f>
        <v>180.21860010934159</v>
      </c>
      <c r="D952" s="120">
        <f ca="1">'s1'!J955</f>
        <v>84.715249777443262</v>
      </c>
      <c r="E952" s="28"/>
      <c r="F952" s="19">
        <f t="shared" ca="1" si="112"/>
        <v>3.4750162924710525E-2</v>
      </c>
      <c r="H952" s="19">
        <f t="shared" ca="1" si="113"/>
        <v>1.4345346039297739E-3</v>
      </c>
      <c r="I952" s="18"/>
      <c r="J952" s="121">
        <f t="shared" ca="1" si="116"/>
        <v>1000000</v>
      </c>
      <c r="K952" s="121">
        <f t="shared" ca="1" si="117"/>
        <v>-1000000</v>
      </c>
      <c r="M952" s="82">
        <f t="shared" ca="1" si="114"/>
        <v>1.4680498552192256E-2</v>
      </c>
      <c r="N952" s="18"/>
      <c r="O952" s="122">
        <f t="shared" ca="1" si="118"/>
        <v>1000000</v>
      </c>
      <c r="P952" s="122">
        <f t="shared" ca="1" si="119"/>
        <v>1000000</v>
      </c>
      <c r="R952" s="108">
        <f t="shared" ca="1" si="115"/>
        <v>1.3627018647683082E-4</v>
      </c>
    </row>
    <row r="953" spans="1:18" x14ac:dyDescent="0.2">
      <c r="A953" s="17"/>
      <c r="B953" s="137">
        <v>938</v>
      </c>
      <c r="C953" s="120">
        <f ca="1">'s1'!I956</f>
        <v>164.48349306552458</v>
      </c>
      <c r="D953" s="120">
        <f ca="1">'s1'!J956</f>
        <v>74.305285375315506</v>
      </c>
      <c r="E953" s="28"/>
      <c r="F953" s="19">
        <f t="shared" ca="1" si="112"/>
        <v>4.8383041654317758E-3</v>
      </c>
      <c r="H953" s="19">
        <f t="shared" ca="1" si="113"/>
        <v>2.6886268238729128E-2</v>
      </c>
      <c r="I953" s="18"/>
      <c r="J953" s="121">
        <f t="shared" ca="1" si="116"/>
        <v>1000000</v>
      </c>
      <c r="K953" s="121">
        <f t="shared" ca="1" si="117"/>
        <v>-1000000</v>
      </c>
      <c r="M953" s="82">
        <f t="shared" ca="1" si="114"/>
        <v>4.9439930741474174E-2</v>
      </c>
      <c r="N953" s="18"/>
      <c r="O953" s="122">
        <f t="shared" ca="1" si="118"/>
        <v>164.48349306552458</v>
      </c>
      <c r="P953" s="122">
        <f t="shared" ca="1" si="119"/>
        <v>74.305285375315506</v>
      </c>
      <c r="R953" s="108">
        <f t="shared" ca="1" si="115"/>
        <v>2.3488246434757779E-2</v>
      </c>
    </row>
    <row r="954" spans="1:18" x14ac:dyDescent="0.2">
      <c r="A954" s="17"/>
      <c r="B954" s="137">
        <v>939</v>
      </c>
      <c r="C954" s="120">
        <f ca="1">'s1'!I957</f>
        <v>181.67702098915572</v>
      </c>
      <c r="D954" s="120">
        <f ca="1">'s1'!J957</f>
        <v>85.77124888656067</v>
      </c>
      <c r="E954" s="28"/>
      <c r="F954" s="19">
        <f t="shared" ca="1" si="112"/>
        <v>1.7566489353756654E-2</v>
      </c>
      <c r="H954" s="19">
        <f t="shared" ca="1" si="113"/>
        <v>1.4241788611057909E-2</v>
      </c>
      <c r="I954" s="18"/>
      <c r="J954" s="121">
        <f t="shared" ca="1" si="116"/>
        <v>1000000</v>
      </c>
      <c r="K954" s="121">
        <f t="shared" ca="1" si="117"/>
        <v>-1000000</v>
      </c>
      <c r="M954" s="82">
        <f t="shared" ca="1" si="114"/>
        <v>8.8329386016446892E-3</v>
      </c>
      <c r="N954" s="18"/>
      <c r="O954" s="122">
        <f t="shared" ca="1" si="118"/>
        <v>1000000</v>
      </c>
      <c r="P954" s="122">
        <f t="shared" ca="1" si="119"/>
        <v>1000000</v>
      </c>
      <c r="R954" s="108">
        <f t="shared" ca="1" si="115"/>
        <v>3.9947573519707076E-3</v>
      </c>
    </row>
    <row r="955" spans="1:18" x14ac:dyDescent="0.2">
      <c r="A955" s="17"/>
      <c r="B955" s="137">
        <v>940</v>
      </c>
      <c r="C955" s="120">
        <f ca="1">'s1'!I958</f>
        <v>176.41325933835932</v>
      </c>
      <c r="D955" s="120">
        <f ca="1">'s1'!J958</f>
        <v>71.527452410753341</v>
      </c>
      <c r="E955" s="28"/>
      <c r="F955" s="19">
        <f t="shared" ca="1" si="112"/>
        <v>1.6615254390463959E-2</v>
      </c>
      <c r="H955" s="19">
        <f t="shared" ca="1" si="113"/>
        <v>7.2223010780810178E-3</v>
      </c>
      <c r="I955" s="18"/>
      <c r="J955" s="121">
        <f t="shared" ca="1" si="116"/>
        <v>1000000</v>
      </c>
      <c r="K955" s="121">
        <f t="shared" ca="1" si="117"/>
        <v>-1000000</v>
      </c>
      <c r="M955" s="82">
        <f t="shared" ca="1" si="114"/>
        <v>1.6690748497665685E-2</v>
      </c>
      <c r="N955" s="18"/>
      <c r="O955" s="122">
        <f t="shared" ca="1" si="118"/>
        <v>1000000</v>
      </c>
      <c r="P955" s="122">
        <f t="shared" ca="1" si="119"/>
        <v>1000000</v>
      </c>
      <c r="R955" s="108">
        <f t="shared" ca="1" si="115"/>
        <v>3.9397248315705985E-2</v>
      </c>
    </row>
    <row r="956" spans="1:18" x14ac:dyDescent="0.2">
      <c r="A956" s="17"/>
      <c r="B956" s="137">
        <v>941</v>
      </c>
      <c r="C956" s="120">
        <f ca="1">'s1'!I959</f>
        <v>187.81432976967301</v>
      </c>
      <c r="D956" s="120">
        <f ca="1">'s1'!J959</f>
        <v>86.127234884608924</v>
      </c>
      <c r="E956" s="28"/>
      <c r="F956" s="19">
        <f t="shared" ca="1" si="112"/>
        <v>1.9170314511512708E-2</v>
      </c>
      <c r="H956" s="19">
        <f t="shared" ca="1" si="113"/>
        <v>2.9201201796231351E-2</v>
      </c>
      <c r="I956" s="18"/>
      <c r="J956" s="121">
        <f t="shared" ca="1" si="116"/>
        <v>1000000</v>
      </c>
      <c r="K956" s="121">
        <f t="shared" ca="1" si="117"/>
        <v>-1000000</v>
      </c>
      <c r="M956" s="82">
        <f t="shared" ca="1" si="114"/>
        <v>5.7454689591515933E-4</v>
      </c>
      <c r="N956" s="18"/>
      <c r="O956" s="122">
        <f t="shared" ca="1" si="118"/>
        <v>1000000</v>
      </c>
      <c r="P956" s="122">
        <f t="shared" ca="1" si="119"/>
        <v>1000000</v>
      </c>
      <c r="R956" s="108">
        <f t="shared" ca="1" si="115"/>
        <v>3.3100760129246439E-3</v>
      </c>
    </row>
    <row r="957" spans="1:18" x14ac:dyDescent="0.2">
      <c r="A957" s="17"/>
      <c r="B957" s="137">
        <v>942</v>
      </c>
      <c r="C957" s="120">
        <f ca="1">'s1'!I960</f>
        <v>173.55685822657671</v>
      </c>
      <c r="D957" s="120">
        <f ca="1">'s1'!J960</f>
        <v>81.709835765296361</v>
      </c>
      <c r="E957" s="28"/>
      <c r="F957" s="19">
        <f t="shared" ca="1" si="112"/>
        <v>3.0432318796917771E-2</v>
      </c>
      <c r="H957" s="19">
        <f t="shared" ca="1" si="113"/>
        <v>7.3024962729846838E-3</v>
      </c>
      <c r="I957" s="18"/>
      <c r="J957" s="121">
        <f t="shared" ca="1" si="116"/>
        <v>1000000</v>
      </c>
      <c r="K957" s="121">
        <f t="shared" ca="1" si="117"/>
        <v>-1000000</v>
      </c>
      <c r="M957" s="82">
        <f t="shared" ca="1" si="114"/>
        <v>3.6936885984108013E-2</v>
      </c>
      <c r="N957" s="18"/>
      <c r="O957" s="122">
        <f t="shared" ca="1" si="118"/>
        <v>1000000</v>
      </c>
      <c r="P957" s="122">
        <f t="shared" ca="1" si="119"/>
        <v>1000000</v>
      </c>
      <c r="R957" s="108">
        <f t="shared" ca="1" si="115"/>
        <v>5.6460509434369342E-3</v>
      </c>
    </row>
    <row r="958" spans="1:18" x14ac:dyDescent="0.2">
      <c r="A958" s="17"/>
      <c r="B958" s="137">
        <v>943</v>
      </c>
      <c r="C958" s="120">
        <f ca="1">'s1'!I961</f>
        <v>186.82873566775743</v>
      </c>
      <c r="D958" s="120">
        <f ca="1">'s1'!J961</f>
        <v>78.448526052413115</v>
      </c>
      <c r="E958" s="28"/>
      <c r="F958" s="19">
        <f t="shared" ca="1" si="112"/>
        <v>5.5971292925574723E-3</v>
      </c>
      <c r="H958" s="19">
        <f t="shared" ca="1" si="113"/>
        <v>4.6354850018575852E-2</v>
      </c>
      <c r="I958" s="18"/>
      <c r="J958" s="121">
        <f t="shared" ca="1" si="116"/>
        <v>1000000</v>
      </c>
      <c r="K958" s="121">
        <f t="shared" ca="1" si="117"/>
        <v>-1000000</v>
      </c>
      <c r="M958" s="82">
        <f t="shared" ca="1" si="114"/>
        <v>6.2015202502868183E-2</v>
      </c>
      <c r="N958" s="18"/>
      <c r="O958" s="122">
        <f t="shared" ca="1" si="118"/>
        <v>1000000</v>
      </c>
      <c r="P958" s="122">
        <f t="shared" ca="1" si="119"/>
        <v>1000000</v>
      </c>
      <c r="R958" s="108">
        <f t="shared" ca="1" si="115"/>
        <v>1.3078253000034529E-2</v>
      </c>
    </row>
    <row r="959" spans="1:18" x14ac:dyDescent="0.2">
      <c r="A959" s="17"/>
      <c r="B959" s="137">
        <v>944</v>
      </c>
      <c r="C959" s="120">
        <f ca="1">'s1'!I962</f>
        <v>184.28588003436892</v>
      </c>
      <c r="D959" s="120">
        <f ca="1">'s1'!J962</f>
        <v>79.379491207903072</v>
      </c>
      <c r="E959" s="28"/>
      <c r="F959" s="19">
        <f t="shared" ca="1" si="112"/>
        <v>2.3017341821724796E-2</v>
      </c>
      <c r="H959" s="19">
        <f t="shared" ca="1" si="113"/>
        <v>4.7407802014913528E-2</v>
      </c>
      <c r="I959" s="18"/>
      <c r="J959" s="121">
        <f t="shared" ca="1" si="116"/>
        <v>1000000</v>
      </c>
      <c r="K959" s="121">
        <f t="shared" ca="1" si="117"/>
        <v>-1000000</v>
      </c>
      <c r="M959" s="82">
        <f t="shared" ca="1" si="114"/>
        <v>4.1441264502856602E-2</v>
      </c>
      <c r="N959" s="18"/>
      <c r="O959" s="122">
        <f t="shared" ca="1" si="118"/>
        <v>1000000</v>
      </c>
      <c r="P959" s="122">
        <f t="shared" ca="1" si="119"/>
        <v>1000000</v>
      </c>
      <c r="R959" s="108">
        <f t="shared" ca="1" si="115"/>
        <v>8.142823047916737E-3</v>
      </c>
    </row>
    <row r="960" spans="1:18" x14ac:dyDescent="0.2">
      <c r="A960" s="17"/>
      <c r="B960" s="137">
        <v>945</v>
      </c>
      <c r="C960" s="120">
        <f ca="1">'s1'!I963</f>
        <v>162.05879100918747</v>
      </c>
      <c r="D960" s="120">
        <f ca="1">'s1'!J963</f>
        <v>78.894007096408671</v>
      </c>
      <c r="E960" s="28"/>
      <c r="F960" s="19">
        <f t="shared" ca="1" si="112"/>
        <v>2.3799417670050836E-3</v>
      </c>
      <c r="H960" s="19">
        <f t="shared" ca="1" si="113"/>
        <v>5.6123748151232493E-2</v>
      </c>
      <c r="I960" s="18"/>
      <c r="J960" s="121">
        <f t="shared" ca="1" si="116"/>
        <v>1000000</v>
      </c>
      <c r="K960" s="121">
        <f t="shared" ca="1" si="117"/>
        <v>-1000000</v>
      </c>
      <c r="M960" s="82">
        <f t="shared" ca="1" si="114"/>
        <v>5.1260906178813008E-2</v>
      </c>
      <c r="N960" s="18"/>
      <c r="O960" s="122">
        <f t="shared" ca="1" si="118"/>
        <v>1000000</v>
      </c>
      <c r="P960" s="122">
        <f t="shared" ca="1" si="119"/>
        <v>1000000</v>
      </c>
      <c r="R960" s="108">
        <f t="shared" ca="1" si="115"/>
        <v>1.2127996258922471E-2</v>
      </c>
    </row>
    <row r="961" spans="1:18" x14ac:dyDescent="0.2">
      <c r="A961" s="17"/>
      <c r="B961" s="137">
        <v>946</v>
      </c>
      <c r="C961" s="120">
        <f ca="1">'s1'!I964</f>
        <v>178.93595615443132</v>
      </c>
      <c r="D961" s="120">
        <f ca="1">'s1'!J964</f>
        <v>73.156188851417042</v>
      </c>
      <c r="E961" s="28"/>
      <c r="F961" s="19">
        <f t="shared" ca="1" si="112"/>
        <v>1.1870438017591481E-2</v>
      </c>
      <c r="H961" s="19">
        <f t="shared" ca="1" si="113"/>
        <v>1.504829605104718E-2</v>
      </c>
      <c r="I961" s="18"/>
      <c r="J961" s="121">
        <f t="shared" ca="1" si="116"/>
        <v>1000000</v>
      </c>
      <c r="K961" s="121">
        <f t="shared" ca="1" si="117"/>
        <v>-1000000</v>
      </c>
      <c r="M961" s="82">
        <f t="shared" ca="1" si="114"/>
        <v>2.2603675072953303E-2</v>
      </c>
      <c r="N961" s="18"/>
      <c r="O961" s="122">
        <f t="shared" ca="1" si="118"/>
        <v>1000000</v>
      </c>
      <c r="P961" s="122">
        <f t="shared" ca="1" si="119"/>
        <v>1000000</v>
      </c>
      <c r="R961" s="108">
        <f t="shared" ca="1" si="115"/>
        <v>1.658958857023982E-2</v>
      </c>
    </row>
    <row r="962" spans="1:18" x14ac:dyDescent="0.2">
      <c r="A962" s="17"/>
      <c r="B962" s="137">
        <v>947</v>
      </c>
      <c r="C962" s="120">
        <f ca="1">'s1'!I965</f>
        <v>174.80974353928133</v>
      </c>
      <c r="D962" s="120">
        <f ca="1">'s1'!J965</f>
        <v>85.755759536074734</v>
      </c>
      <c r="E962" s="28"/>
      <c r="F962" s="19">
        <f t="shared" ca="1" si="112"/>
        <v>1.7382167975052151E-2</v>
      </c>
      <c r="H962" s="19">
        <f t="shared" ca="1" si="113"/>
        <v>2.4467574665607499E-2</v>
      </c>
      <c r="I962" s="18"/>
      <c r="J962" s="121">
        <f t="shared" ca="1" si="116"/>
        <v>1000000</v>
      </c>
      <c r="K962" s="121">
        <f t="shared" ca="1" si="117"/>
        <v>-1000000</v>
      </c>
      <c r="M962" s="82">
        <f t="shared" ca="1" si="114"/>
        <v>7.0368098855999063E-4</v>
      </c>
      <c r="N962" s="18"/>
      <c r="O962" s="122">
        <f t="shared" ca="1" si="118"/>
        <v>1000000</v>
      </c>
      <c r="P962" s="122">
        <f t="shared" ca="1" si="119"/>
        <v>1000000</v>
      </c>
      <c r="R962" s="108">
        <f t="shared" ca="1" si="115"/>
        <v>8.3098114858663023E-3</v>
      </c>
    </row>
    <row r="963" spans="1:18" x14ac:dyDescent="0.2">
      <c r="A963" s="17"/>
      <c r="B963" s="137">
        <v>948</v>
      </c>
      <c r="C963" s="120">
        <f ca="1">'s1'!I966</f>
        <v>188.28528513433335</v>
      </c>
      <c r="D963" s="120">
        <f ca="1">'s1'!J966</f>
        <v>80.845837083423206</v>
      </c>
      <c r="E963" s="28"/>
      <c r="F963" s="19">
        <f t="shared" ca="1" si="112"/>
        <v>1.8492241589664334E-2</v>
      </c>
      <c r="H963" s="19">
        <f t="shared" ca="1" si="113"/>
        <v>3.4346553682176206E-2</v>
      </c>
      <c r="I963" s="18"/>
      <c r="J963" s="121">
        <f t="shared" ca="1" si="116"/>
        <v>1000000</v>
      </c>
      <c r="K963" s="121">
        <f t="shared" ca="1" si="117"/>
        <v>-1000000</v>
      </c>
      <c r="M963" s="82">
        <f t="shared" ca="1" si="114"/>
        <v>4.8687483539625537E-3</v>
      </c>
      <c r="N963" s="18"/>
      <c r="O963" s="122">
        <f t="shared" ca="1" si="118"/>
        <v>1000000</v>
      </c>
      <c r="P963" s="122">
        <f t="shared" ca="1" si="119"/>
        <v>1000000</v>
      </c>
      <c r="R963" s="108">
        <f t="shared" ca="1" si="115"/>
        <v>7.616306454030922E-3</v>
      </c>
    </row>
    <row r="964" spans="1:18" x14ac:dyDescent="0.2">
      <c r="A964" s="17"/>
      <c r="B964" s="137">
        <v>949</v>
      </c>
      <c r="C964" s="120">
        <f ca="1">'s1'!I967</f>
        <v>191.40938701176859</v>
      </c>
      <c r="D964" s="120">
        <f ca="1">'s1'!J967</f>
        <v>80.391343374776611</v>
      </c>
      <c r="E964" s="28"/>
      <c r="F964" s="19">
        <f t="shared" ca="1" si="112"/>
        <v>1.164809067457054E-2</v>
      </c>
      <c r="H964" s="19">
        <f t="shared" ca="1" si="113"/>
        <v>5.529794123700487E-2</v>
      </c>
      <c r="I964" s="18"/>
      <c r="J964" s="121">
        <f t="shared" ca="1" si="116"/>
        <v>1000000</v>
      </c>
      <c r="K964" s="121">
        <f t="shared" ca="1" si="117"/>
        <v>-1000000</v>
      </c>
      <c r="M964" s="82">
        <f t="shared" ca="1" si="114"/>
        <v>3.6204597061409619E-2</v>
      </c>
      <c r="N964" s="18"/>
      <c r="O964" s="122">
        <f t="shared" ca="1" si="118"/>
        <v>1000000</v>
      </c>
      <c r="P964" s="122">
        <f t="shared" ca="1" si="119"/>
        <v>1000000</v>
      </c>
      <c r="R964" s="108">
        <f t="shared" ca="1" si="115"/>
        <v>1.4830140594753489E-3</v>
      </c>
    </row>
    <row r="965" spans="1:18" x14ac:dyDescent="0.2">
      <c r="A965" s="17"/>
      <c r="B965" s="137">
        <v>950</v>
      </c>
      <c r="C965" s="120">
        <f ca="1">'s1'!I968</f>
        <v>165.81549824861779</v>
      </c>
      <c r="D965" s="120">
        <f ca="1">'s1'!J968</f>
        <v>74.898993832272154</v>
      </c>
      <c r="E965" s="28"/>
      <c r="F965" s="19">
        <f t="shared" ca="1" si="112"/>
        <v>1.2918735038925449E-2</v>
      </c>
      <c r="H965" s="19">
        <f t="shared" ca="1" si="113"/>
        <v>4.398583862574959E-2</v>
      </c>
      <c r="I965" s="18"/>
      <c r="J965" s="121">
        <f t="shared" ca="1" si="116"/>
        <v>1000000</v>
      </c>
      <c r="K965" s="121">
        <f t="shared" ca="1" si="117"/>
        <v>-1000000</v>
      </c>
      <c r="M965" s="82">
        <f t="shared" ca="1" si="114"/>
        <v>4.4289450390889273E-2</v>
      </c>
      <c r="N965" s="18"/>
      <c r="O965" s="122">
        <f t="shared" ca="1" si="118"/>
        <v>165.81549824861779</v>
      </c>
      <c r="P965" s="122">
        <f t="shared" ca="1" si="119"/>
        <v>74.898993832272154</v>
      </c>
      <c r="R965" s="108">
        <f t="shared" ca="1" si="115"/>
        <v>1.1243901653898868E-2</v>
      </c>
    </row>
    <row r="966" spans="1:18" x14ac:dyDescent="0.2">
      <c r="A966" s="17"/>
      <c r="B966" s="137">
        <v>951</v>
      </c>
      <c r="C966" s="120">
        <f ca="1">'s1'!I969</f>
        <v>191.82268186596818</v>
      </c>
      <c r="D966" s="120">
        <f ca="1">'s1'!J969</f>
        <v>90.092843897456504</v>
      </c>
      <c r="E966" s="28"/>
      <c r="F966" s="19">
        <f t="shared" ca="1" si="112"/>
        <v>5.2309931204293563E-3</v>
      </c>
      <c r="H966" s="19">
        <f t="shared" ca="1" si="113"/>
        <v>4.7396759532746689E-3</v>
      </c>
      <c r="I966" s="18"/>
      <c r="J966" s="121">
        <f t="shared" ca="1" si="116"/>
        <v>1000000</v>
      </c>
      <c r="K966" s="121">
        <f t="shared" ca="1" si="117"/>
        <v>-1000000</v>
      </c>
      <c r="M966" s="82">
        <f t="shared" ca="1" si="114"/>
        <v>1.7265134031892193E-4</v>
      </c>
      <c r="N966" s="18"/>
      <c r="O966" s="122">
        <f t="shared" ca="1" si="118"/>
        <v>1000000</v>
      </c>
      <c r="P966" s="122">
        <f t="shared" ca="1" si="119"/>
        <v>1000000</v>
      </c>
      <c r="R966" s="108">
        <f t="shared" ca="1" si="115"/>
        <v>3.5644519323030535E-3</v>
      </c>
    </row>
    <row r="967" spans="1:18" x14ac:dyDescent="0.2">
      <c r="A967" s="17"/>
      <c r="B967" s="137">
        <v>952</v>
      </c>
      <c r="C967" s="120">
        <f ca="1">'s1'!I970</f>
        <v>186.50098342953427</v>
      </c>
      <c r="D967" s="120">
        <f ca="1">'s1'!J970</f>
        <v>87.899766428189849</v>
      </c>
      <c r="E967" s="28"/>
      <c r="F967" s="19">
        <f t="shared" ca="1" si="112"/>
        <v>1.3414218941136981E-2</v>
      </c>
      <c r="H967" s="19">
        <f t="shared" ca="1" si="113"/>
        <v>1.5370114054743468E-3</v>
      </c>
      <c r="I967" s="18"/>
      <c r="J967" s="121">
        <f t="shared" ca="1" si="116"/>
        <v>1000000</v>
      </c>
      <c r="K967" s="121">
        <f t="shared" ca="1" si="117"/>
        <v>-1000000</v>
      </c>
      <c r="M967" s="82">
        <f t="shared" ca="1" si="114"/>
        <v>2.1196495648853815E-3</v>
      </c>
      <c r="N967" s="18"/>
      <c r="O967" s="122">
        <f t="shared" ca="1" si="118"/>
        <v>1000000</v>
      </c>
      <c r="P967" s="122">
        <f t="shared" ca="1" si="119"/>
        <v>1000000</v>
      </c>
      <c r="R967" s="108">
        <f t="shared" ca="1" si="115"/>
        <v>5.314843972007573E-3</v>
      </c>
    </row>
    <row r="968" spans="1:18" x14ac:dyDescent="0.2">
      <c r="A968" s="17"/>
      <c r="B968" s="137">
        <v>953</v>
      </c>
      <c r="C968" s="120">
        <f ca="1">'s1'!I971</f>
        <v>159.86579588822843</v>
      </c>
      <c r="D968" s="120">
        <f ca="1">'s1'!J971</f>
        <v>76.30574843586453</v>
      </c>
      <c r="E968" s="28"/>
      <c r="F968" s="19">
        <f t="shared" ca="1" si="112"/>
        <v>2.455758913524647E-4</v>
      </c>
      <c r="H968" s="19">
        <f t="shared" ca="1" si="113"/>
        <v>2.4823315459692422E-2</v>
      </c>
      <c r="I968" s="18"/>
      <c r="J968" s="121">
        <f t="shared" ca="1" si="116"/>
        <v>1000000</v>
      </c>
      <c r="K968" s="121">
        <f t="shared" ca="1" si="117"/>
        <v>-1000000</v>
      </c>
      <c r="M968" s="82">
        <f t="shared" ca="1" si="114"/>
        <v>7.6294225502830187E-2</v>
      </c>
      <c r="N968" s="18"/>
      <c r="O968" s="122">
        <f t="shared" ca="1" si="118"/>
        <v>1000000</v>
      </c>
      <c r="P968" s="122">
        <f t="shared" ca="1" si="119"/>
        <v>1000000</v>
      </c>
      <c r="R968" s="108">
        <f t="shared" ca="1" si="115"/>
        <v>1.0124302141367822E-2</v>
      </c>
    </row>
    <row r="969" spans="1:18" x14ac:dyDescent="0.2">
      <c r="A969" s="17"/>
      <c r="B969" s="137">
        <v>954</v>
      </c>
      <c r="C969" s="120">
        <f ca="1">'s1'!I972</f>
        <v>196.16761369401257</v>
      </c>
      <c r="D969" s="120">
        <f ca="1">'s1'!J972</f>
        <v>89.577722073171657</v>
      </c>
      <c r="E969" s="28"/>
      <c r="F969" s="19">
        <f t="shared" ca="1" si="112"/>
        <v>6.8479037925563155E-3</v>
      </c>
      <c r="H969" s="19">
        <f t="shared" ca="1" si="113"/>
        <v>8.241126109531512E-3</v>
      </c>
      <c r="I969" s="18"/>
      <c r="J969" s="121">
        <f t="shared" ca="1" si="116"/>
        <v>1000000</v>
      </c>
      <c r="K969" s="121">
        <f t="shared" ca="1" si="117"/>
        <v>-1000000</v>
      </c>
      <c r="M969" s="82">
        <f t="shared" ca="1" si="114"/>
        <v>1.5920964143892875E-4</v>
      </c>
      <c r="N969" s="18"/>
      <c r="O969" s="122">
        <f t="shared" ca="1" si="118"/>
        <v>1000000</v>
      </c>
      <c r="P969" s="122">
        <f t="shared" ca="1" si="119"/>
        <v>1000000</v>
      </c>
      <c r="R969" s="108">
        <f t="shared" ca="1" si="115"/>
        <v>6.9083291117512358E-4</v>
      </c>
    </row>
    <row r="970" spans="1:18" x14ac:dyDescent="0.2">
      <c r="A970" s="17"/>
      <c r="B970" s="137">
        <v>955</v>
      </c>
      <c r="C970" s="120">
        <f ca="1">'s1'!I973</f>
        <v>175.88776424273246</v>
      </c>
      <c r="D970" s="120">
        <f ca="1">'s1'!J973</f>
        <v>81.151810083496642</v>
      </c>
      <c r="E970" s="28"/>
      <c r="F970" s="19">
        <f t="shared" ca="1" si="112"/>
        <v>1.2316193365010651E-2</v>
      </c>
      <c r="H970" s="19">
        <f t="shared" ca="1" si="113"/>
        <v>7.6535592943171957E-2</v>
      </c>
      <c r="I970" s="18"/>
      <c r="J970" s="121">
        <f t="shared" ca="1" si="116"/>
        <v>1000000</v>
      </c>
      <c r="K970" s="121">
        <f t="shared" ca="1" si="117"/>
        <v>-1000000</v>
      </c>
      <c r="M970" s="82">
        <f t="shared" ca="1" si="114"/>
        <v>5.6440903599200669E-3</v>
      </c>
      <c r="N970" s="18"/>
      <c r="O970" s="122">
        <f t="shared" ca="1" si="118"/>
        <v>1000000</v>
      </c>
      <c r="P970" s="122">
        <f t="shared" ca="1" si="119"/>
        <v>1000000</v>
      </c>
      <c r="R970" s="108">
        <f t="shared" ca="1" si="115"/>
        <v>2.288345130628907E-2</v>
      </c>
    </row>
    <row r="971" spans="1:18" x14ac:dyDescent="0.2">
      <c r="A971" s="17"/>
      <c r="B971" s="137">
        <v>956</v>
      </c>
      <c r="C971" s="120">
        <f ca="1">'s1'!I974</f>
        <v>179.67794140090933</v>
      </c>
      <c r="D971" s="120">
        <f ca="1">'s1'!J974</f>
        <v>78.377605952055688</v>
      </c>
      <c r="E971" s="28"/>
      <c r="F971" s="19">
        <f t="shared" ca="1" si="112"/>
        <v>1.1051905971179877E-2</v>
      </c>
      <c r="H971" s="19">
        <f t="shared" ca="1" si="113"/>
        <v>1.579856189054582E-2</v>
      </c>
      <c r="I971" s="18"/>
      <c r="J971" s="121">
        <f t="shared" ca="1" si="116"/>
        <v>1000000</v>
      </c>
      <c r="K971" s="121">
        <f t="shared" ca="1" si="117"/>
        <v>-1000000</v>
      </c>
      <c r="M971" s="82">
        <f t="shared" ca="1" si="114"/>
        <v>3.8170972316450599E-2</v>
      </c>
      <c r="N971" s="18"/>
      <c r="O971" s="122">
        <f t="shared" ca="1" si="118"/>
        <v>1000000</v>
      </c>
      <c r="P971" s="122">
        <f t="shared" ca="1" si="119"/>
        <v>1000000</v>
      </c>
      <c r="R971" s="108">
        <f t="shared" ca="1" si="115"/>
        <v>3.2825436776354362E-2</v>
      </c>
    </row>
    <row r="972" spans="1:18" x14ac:dyDescent="0.2">
      <c r="A972" s="17"/>
      <c r="B972" s="137">
        <v>957</v>
      </c>
      <c r="C972" s="120">
        <f ca="1">'s1'!I975</f>
        <v>183.11138139559063</v>
      </c>
      <c r="D972" s="120">
        <f ca="1">'s1'!J975</f>
        <v>77.762188837784279</v>
      </c>
      <c r="E972" s="28"/>
      <c r="F972" s="19">
        <f t="shared" ca="1" si="112"/>
        <v>2.6496850989079879E-2</v>
      </c>
      <c r="H972" s="19">
        <f t="shared" ca="1" si="113"/>
        <v>1.4631512988359501E-3</v>
      </c>
      <c r="I972" s="18"/>
      <c r="J972" s="121">
        <f t="shared" ca="1" si="116"/>
        <v>1000000</v>
      </c>
      <c r="K972" s="121">
        <f t="shared" ca="1" si="117"/>
        <v>-1000000</v>
      </c>
      <c r="M972" s="82">
        <f t="shared" ca="1" si="114"/>
        <v>2.2787731242073762E-2</v>
      </c>
      <c r="N972" s="18"/>
      <c r="O972" s="122">
        <f t="shared" ca="1" si="118"/>
        <v>1000000</v>
      </c>
      <c r="P972" s="122">
        <f t="shared" ca="1" si="119"/>
        <v>1000000</v>
      </c>
      <c r="R972" s="108">
        <f t="shared" ca="1" si="115"/>
        <v>1.4087617534513871E-3</v>
      </c>
    </row>
    <row r="973" spans="1:18" x14ac:dyDescent="0.2">
      <c r="A973" s="17"/>
      <c r="B973" s="137">
        <v>958</v>
      </c>
      <c r="C973" s="120">
        <f ca="1">'s1'!I976</f>
        <v>170.6435673631097</v>
      </c>
      <c r="D973" s="120">
        <f ca="1">'s1'!J976</f>
        <v>84.059063429261258</v>
      </c>
      <c r="E973" s="28"/>
      <c r="F973" s="19">
        <f t="shared" ca="1" si="112"/>
        <v>1.3009475330183871E-2</v>
      </c>
      <c r="H973" s="19">
        <f t="shared" ca="1" si="113"/>
        <v>3.6104820310362711E-2</v>
      </c>
      <c r="I973" s="18"/>
      <c r="J973" s="121">
        <f t="shared" ca="1" si="116"/>
        <v>170.6435673631097</v>
      </c>
      <c r="K973" s="121">
        <f t="shared" ca="1" si="117"/>
        <v>84.059063429261258</v>
      </c>
      <c r="M973" s="82">
        <f t="shared" ca="1" si="114"/>
        <v>1.5424774614535315E-2</v>
      </c>
      <c r="N973" s="18"/>
      <c r="O973" s="122">
        <f t="shared" ca="1" si="118"/>
        <v>1000000</v>
      </c>
      <c r="P973" s="122">
        <f t="shared" ca="1" si="119"/>
        <v>1000000</v>
      </c>
      <c r="R973" s="108">
        <f t="shared" ca="1" si="115"/>
        <v>1.0418158631028162E-2</v>
      </c>
    </row>
    <row r="974" spans="1:18" x14ac:dyDescent="0.2">
      <c r="A974" s="17"/>
      <c r="B974" s="137">
        <v>959</v>
      </c>
      <c r="C974" s="120">
        <f ca="1">'s1'!I977</f>
        <v>182.90984067329612</v>
      </c>
      <c r="D974" s="120">
        <f ca="1">'s1'!J977</f>
        <v>78.348957595170461</v>
      </c>
      <c r="E974" s="28"/>
      <c r="F974" s="19">
        <f t="shared" ca="1" si="112"/>
        <v>2.2361182300591802E-2</v>
      </c>
      <c r="H974" s="19">
        <f t="shared" ca="1" si="113"/>
        <v>2.4078934975327166E-2</v>
      </c>
      <c r="I974" s="18"/>
      <c r="J974" s="121">
        <f t="shared" ca="1" si="116"/>
        <v>1000000</v>
      </c>
      <c r="K974" s="121">
        <f t="shared" ca="1" si="117"/>
        <v>-1000000</v>
      </c>
      <c r="M974" s="82">
        <f t="shared" ca="1" si="114"/>
        <v>4.62157780309497E-2</v>
      </c>
      <c r="N974" s="18"/>
      <c r="O974" s="122">
        <f t="shared" ca="1" si="118"/>
        <v>1000000</v>
      </c>
      <c r="P974" s="122">
        <f t="shared" ca="1" si="119"/>
        <v>1000000</v>
      </c>
      <c r="R974" s="108">
        <f t="shared" ca="1" si="115"/>
        <v>2.2659708988317942E-2</v>
      </c>
    </row>
    <row r="975" spans="1:18" x14ac:dyDescent="0.2">
      <c r="A975" s="17"/>
      <c r="B975" s="137">
        <v>960</v>
      </c>
      <c r="C975" s="120">
        <f ca="1">'s1'!I978</f>
        <v>197.88528350850112</v>
      </c>
      <c r="D975" s="120">
        <f ca="1">'s1'!J978</f>
        <v>84.472183230167587</v>
      </c>
      <c r="E975" s="28"/>
      <c r="F975" s="19">
        <f t="shared" ca="1" si="112"/>
        <v>6.6527754960219176E-3</v>
      </c>
      <c r="H975" s="19">
        <f t="shared" ca="1" si="113"/>
        <v>3.4599785967785193E-2</v>
      </c>
      <c r="I975" s="18"/>
      <c r="J975" s="121">
        <f t="shared" ca="1" si="116"/>
        <v>1000000</v>
      </c>
      <c r="K975" s="121">
        <f t="shared" ca="1" si="117"/>
        <v>-1000000</v>
      </c>
      <c r="M975" s="82">
        <f t="shared" ca="1" si="114"/>
        <v>1.0468229709914949E-2</v>
      </c>
      <c r="N975" s="18"/>
      <c r="O975" s="122">
        <f t="shared" ca="1" si="118"/>
        <v>1000000</v>
      </c>
      <c r="P975" s="122">
        <f t="shared" ca="1" si="119"/>
        <v>1000000</v>
      </c>
      <c r="R975" s="108">
        <f t="shared" ca="1" si="115"/>
        <v>1.789854649101854E-4</v>
      </c>
    </row>
    <row r="976" spans="1:18" x14ac:dyDescent="0.2">
      <c r="A976" s="17"/>
      <c r="B976" s="137">
        <v>961</v>
      </c>
      <c r="C976" s="120">
        <f ca="1">'s1'!I979</f>
        <v>182.07387573242394</v>
      </c>
      <c r="D976" s="120">
        <f ca="1">'s1'!J979</f>
        <v>86.865641204056345</v>
      </c>
      <c r="E976" s="28"/>
      <c r="F976" s="19">
        <f t="shared" ref="F976:F1039" ca="1" si="120">NORMDIST(C976,$C$10,$C$11,FALSE)  *RAND()</f>
        <v>2.6651987626604445E-3</v>
      </c>
      <c r="H976" s="19">
        <f t="shared" ref="H976:H1039" ca="1" si="121">NORMDIST(D976,$D$10,$D$11,FALSE)  *RAND()</f>
        <v>4.3708168685524526E-3</v>
      </c>
      <c r="I976" s="18"/>
      <c r="J976" s="121">
        <f t="shared" ca="1" si="116"/>
        <v>1000000</v>
      </c>
      <c r="K976" s="121">
        <f t="shared" ca="1" si="117"/>
        <v>-1000000</v>
      </c>
      <c r="M976" s="82">
        <f t="shared" ref="M976:M1039" ca="1" si="122">NORMDIST(D976,$M$10,$M$11,FALSE)  *RAND()</f>
        <v>1.4511865656475061E-4</v>
      </c>
      <c r="N976" s="18"/>
      <c r="O976" s="122">
        <f t="shared" ca="1" si="118"/>
        <v>1000000</v>
      </c>
      <c r="P976" s="122">
        <f t="shared" ca="1" si="119"/>
        <v>1000000</v>
      </c>
      <c r="R976" s="108">
        <f t="shared" ref="R976:R1039" ca="1" si="123">NORMDIST(C976,$R$10,$R$11,FALSE)  *RAND()</f>
        <v>1.7138054298404613E-2</v>
      </c>
    </row>
    <row r="977" spans="1:18" x14ac:dyDescent="0.2">
      <c r="A977" s="17"/>
      <c r="B977" s="137">
        <v>962</v>
      </c>
      <c r="C977" s="120">
        <f ca="1">'s1'!I980</f>
        <v>168.41353219553534</v>
      </c>
      <c r="D977" s="120">
        <f ca="1">'s1'!J980</f>
        <v>73.160247465721397</v>
      </c>
      <c r="E977" s="28"/>
      <c r="F977" s="19">
        <f t="shared" ca="1" si="120"/>
        <v>7.4556565048495794E-3</v>
      </c>
      <c r="H977" s="19">
        <f t="shared" ca="1" si="121"/>
        <v>2.0107122855269929E-2</v>
      </c>
      <c r="I977" s="18"/>
      <c r="J977" s="121">
        <f t="shared" ref="J977:J1040" ca="1" si="124">IF(AND($J$7&lt;C977,C977&lt;$J$8),C977,1000000)</f>
        <v>168.41353219553534</v>
      </c>
      <c r="K977" s="121">
        <f t="shared" ref="K977:K1040" ca="1" si="125">IF(AND($J$7&lt;C977,C977&lt;$J$8),D977,-1000000)</f>
        <v>73.160247465721397</v>
      </c>
      <c r="M977" s="82">
        <f t="shared" ca="1" si="122"/>
        <v>1.6757012754765569E-3</v>
      </c>
      <c r="N977" s="18"/>
      <c r="O977" s="122">
        <f t="shared" ref="O977:O1040" ca="1" si="126">IF(AND($O$7&lt;D977,D977&lt;$O$8),C977,1000000)</f>
        <v>1000000</v>
      </c>
      <c r="P977" s="122">
        <f t="shared" ref="P977:P1040" ca="1" si="127">IF(AND($O$7&lt;D977,D977&lt;$O$8),D977,1000000)</f>
        <v>1000000</v>
      </c>
      <c r="R977" s="108">
        <f t="shared" ca="1" si="123"/>
        <v>9.1782993945535279E-3</v>
      </c>
    </row>
    <row r="978" spans="1:18" x14ac:dyDescent="0.2">
      <c r="A978" s="17"/>
      <c r="B978" s="137">
        <v>963</v>
      </c>
      <c r="C978" s="120">
        <f ca="1">'s1'!I981</f>
        <v>172.12856960602042</v>
      </c>
      <c r="D978" s="120">
        <f ca="1">'s1'!J981</f>
        <v>77.502380683149369</v>
      </c>
      <c r="E978" s="28"/>
      <c r="F978" s="19">
        <f t="shared" ca="1" si="120"/>
        <v>2.7472446365509075E-2</v>
      </c>
      <c r="H978" s="19">
        <f t="shared" ca="1" si="121"/>
        <v>1.7734256547762652E-2</v>
      </c>
      <c r="I978" s="18"/>
      <c r="J978" s="121">
        <f t="shared" ca="1" si="124"/>
        <v>1000000</v>
      </c>
      <c r="K978" s="121">
        <f t="shared" ca="1" si="125"/>
        <v>-1000000</v>
      </c>
      <c r="M978" s="82">
        <f t="shared" ca="1" si="122"/>
        <v>2.8374822375105295E-2</v>
      </c>
      <c r="N978" s="18"/>
      <c r="O978" s="122">
        <f t="shared" ca="1" si="126"/>
        <v>1000000</v>
      </c>
      <c r="P978" s="122">
        <f t="shared" ca="1" si="127"/>
        <v>1000000</v>
      </c>
      <c r="R978" s="108">
        <f t="shared" ca="1" si="123"/>
        <v>1.0936568455409839E-2</v>
      </c>
    </row>
    <row r="979" spans="1:18" x14ac:dyDescent="0.2">
      <c r="A979" s="17"/>
      <c r="B979" s="137">
        <v>964</v>
      </c>
      <c r="C979" s="120">
        <f ca="1">'s1'!I982</f>
        <v>183.28182546213316</v>
      </c>
      <c r="D979" s="120">
        <f ca="1">'s1'!J982</f>
        <v>79.038905318858639</v>
      </c>
      <c r="E979" s="28"/>
      <c r="F979" s="19">
        <f t="shared" ca="1" si="120"/>
        <v>2.0181983630193755E-2</v>
      </c>
      <c r="H979" s="19">
        <f t="shared" ca="1" si="121"/>
        <v>1.85889711652827E-2</v>
      </c>
      <c r="I979" s="18"/>
      <c r="J979" s="121">
        <f t="shared" ca="1" si="124"/>
        <v>1000000</v>
      </c>
      <c r="K979" s="121">
        <f t="shared" ca="1" si="125"/>
        <v>-1000000</v>
      </c>
      <c r="M979" s="82">
        <f t="shared" ca="1" si="122"/>
        <v>8.6242600345656867E-2</v>
      </c>
      <c r="N979" s="18"/>
      <c r="O979" s="122">
        <f t="shared" ca="1" si="126"/>
        <v>1000000</v>
      </c>
      <c r="P979" s="122">
        <f t="shared" ca="1" si="127"/>
        <v>1000000</v>
      </c>
      <c r="R979" s="108">
        <f t="shared" ca="1" si="123"/>
        <v>2.1106257157400714E-2</v>
      </c>
    </row>
    <row r="980" spans="1:18" x14ac:dyDescent="0.2">
      <c r="A980" s="17"/>
      <c r="B980" s="137">
        <v>965</v>
      </c>
      <c r="C980" s="120">
        <f ca="1">'s1'!I983</f>
        <v>169.36922091864173</v>
      </c>
      <c r="D980" s="120">
        <f ca="1">'s1'!J983</f>
        <v>72.482835170738468</v>
      </c>
      <c r="E980" s="28"/>
      <c r="F980" s="19">
        <f t="shared" ca="1" si="120"/>
        <v>1.3507313381113259E-2</v>
      </c>
      <c r="H980" s="19">
        <f t="shared" ca="1" si="121"/>
        <v>2.5226363038117715E-2</v>
      </c>
      <c r="I980" s="18"/>
      <c r="J980" s="121">
        <f t="shared" ca="1" si="124"/>
        <v>169.36922091864173</v>
      </c>
      <c r="K980" s="121">
        <f t="shared" ca="1" si="125"/>
        <v>72.482835170738468</v>
      </c>
      <c r="M980" s="82">
        <f t="shared" ca="1" si="122"/>
        <v>6.273003998196405E-3</v>
      </c>
      <c r="N980" s="18"/>
      <c r="O980" s="122">
        <f t="shared" ca="1" si="126"/>
        <v>1000000</v>
      </c>
      <c r="P980" s="122">
        <f t="shared" ca="1" si="127"/>
        <v>1000000</v>
      </c>
      <c r="R980" s="108">
        <f t="shared" ca="1" si="123"/>
        <v>3.0008621028663491E-2</v>
      </c>
    </row>
    <row r="981" spans="1:18" x14ac:dyDescent="0.2">
      <c r="A981" s="17"/>
      <c r="B981" s="137">
        <v>966</v>
      </c>
      <c r="C981" s="120">
        <f ca="1">'s1'!I984</f>
        <v>168.52268643880325</v>
      </c>
      <c r="D981" s="120">
        <f ca="1">'s1'!J984</f>
        <v>67.738753362140784</v>
      </c>
      <c r="E981" s="28"/>
      <c r="F981" s="19">
        <f t="shared" ca="1" si="120"/>
        <v>8.001101778472625E-3</v>
      </c>
      <c r="H981" s="19">
        <f t="shared" ca="1" si="121"/>
        <v>2.5538396264324155E-3</v>
      </c>
      <c r="I981" s="18"/>
      <c r="J981" s="121">
        <f t="shared" ca="1" si="124"/>
        <v>168.52268643880325</v>
      </c>
      <c r="K981" s="121">
        <f t="shared" ca="1" si="125"/>
        <v>67.738753362140784</v>
      </c>
      <c r="M981" s="82">
        <f t="shared" ca="1" si="122"/>
        <v>5.6226777223873274E-3</v>
      </c>
      <c r="N981" s="18"/>
      <c r="O981" s="122">
        <f t="shared" ca="1" si="126"/>
        <v>1000000</v>
      </c>
      <c r="P981" s="122">
        <f t="shared" ca="1" si="127"/>
        <v>1000000</v>
      </c>
      <c r="R981" s="108">
        <f t="shared" ca="1" si="123"/>
        <v>8.7429707698229197E-4</v>
      </c>
    </row>
    <row r="982" spans="1:18" x14ac:dyDescent="0.2">
      <c r="A982" s="17"/>
      <c r="B982" s="137">
        <v>967</v>
      </c>
      <c r="C982" s="120">
        <f ca="1">'s1'!I985</f>
        <v>194.0671103407926</v>
      </c>
      <c r="D982" s="120">
        <f ca="1">'s1'!J985</f>
        <v>83.513910144963816</v>
      </c>
      <c r="E982" s="28"/>
      <c r="F982" s="19">
        <f t="shared" ca="1" si="120"/>
        <v>5.0834893488067422E-3</v>
      </c>
      <c r="H982" s="19">
        <f t="shared" ca="1" si="121"/>
        <v>1.4208154547852153E-2</v>
      </c>
      <c r="I982" s="18"/>
      <c r="J982" s="121">
        <f t="shared" ca="1" si="124"/>
        <v>1000000</v>
      </c>
      <c r="K982" s="121">
        <f t="shared" ca="1" si="125"/>
        <v>-1000000</v>
      </c>
      <c r="M982" s="82">
        <f t="shared" ca="1" si="122"/>
        <v>3.7306685923654361E-3</v>
      </c>
      <c r="N982" s="18"/>
      <c r="O982" s="122">
        <f t="shared" ca="1" si="126"/>
        <v>1000000</v>
      </c>
      <c r="P982" s="122">
        <f t="shared" ca="1" si="127"/>
        <v>1000000</v>
      </c>
      <c r="R982" s="108">
        <f t="shared" ca="1" si="123"/>
        <v>2.6096395197185428E-4</v>
      </c>
    </row>
    <row r="983" spans="1:18" x14ac:dyDescent="0.2">
      <c r="A983" s="17"/>
      <c r="B983" s="137">
        <v>968</v>
      </c>
      <c r="C983" s="120">
        <f ca="1">'s1'!I986</f>
        <v>184.0499383425086</v>
      </c>
      <c r="D983" s="120">
        <f ca="1">'s1'!J986</f>
        <v>81.135982318172736</v>
      </c>
      <c r="E983" s="28"/>
      <c r="F983" s="19">
        <f t="shared" ca="1" si="120"/>
        <v>1.3832610471567607E-2</v>
      </c>
      <c r="H983" s="19">
        <f t="shared" ca="1" si="121"/>
        <v>4.2938785483406038E-2</v>
      </c>
      <c r="I983" s="18"/>
      <c r="J983" s="121">
        <f t="shared" ca="1" si="124"/>
        <v>1000000</v>
      </c>
      <c r="K983" s="121">
        <f t="shared" ca="1" si="125"/>
        <v>-1000000</v>
      </c>
      <c r="M983" s="82">
        <f t="shared" ca="1" si="122"/>
        <v>1.9284602141100265E-2</v>
      </c>
      <c r="N983" s="18"/>
      <c r="O983" s="122">
        <f t="shared" ca="1" si="126"/>
        <v>1000000</v>
      </c>
      <c r="P983" s="122">
        <f t="shared" ca="1" si="127"/>
        <v>1000000</v>
      </c>
      <c r="R983" s="108">
        <f t="shared" ca="1" si="123"/>
        <v>3.3666599830456229E-3</v>
      </c>
    </row>
    <row r="984" spans="1:18" x14ac:dyDescent="0.2">
      <c r="A984" s="17"/>
      <c r="B984" s="137">
        <v>969</v>
      </c>
      <c r="C984" s="120">
        <f ca="1">'s1'!I987</f>
        <v>194.01576863932235</v>
      </c>
      <c r="D984" s="120">
        <f ca="1">'s1'!J987</f>
        <v>87.977393496126226</v>
      </c>
      <c r="E984" s="28"/>
      <c r="F984" s="19">
        <f t="shared" ca="1" si="120"/>
        <v>8.8524042661316023E-3</v>
      </c>
      <c r="H984" s="19">
        <f t="shared" ca="1" si="121"/>
        <v>2.1725505508993034E-2</v>
      </c>
      <c r="I984" s="18"/>
      <c r="J984" s="121">
        <f t="shared" ca="1" si="124"/>
        <v>1000000</v>
      </c>
      <c r="K984" s="121">
        <f t="shared" ca="1" si="125"/>
        <v>-1000000</v>
      </c>
      <c r="M984" s="82">
        <f t="shared" ca="1" si="122"/>
        <v>1.0813178349516264E-4</v>
      </c>
      <c r="N984" s="18"/>
      <c r="O984" s="122">
        <f t="shared" ca="1" si="126"/>
        <v>1000000</v>
      </c>
      <c r="P984" s="122">
        <f t="shared" ca="1" si="127"/>
        <v>1000000</v>
      </c>
      <c r="R984" s="108">
        <f t="shared" ca="1" si="123"/>
        <v>8.1699248548982076E-4</v>
      </c>
    </row>
    <row r="985" spans="1:18" x14ac:dyDescent="0.2">
      <c r="A985" s="17"/>
      <c r="B985" s="137">
        <v>970</v>
      </c>
      <c r="C985" s="120">
        <f ca="1">'s1'!I988</f>
        <v>177.78929559475688</v>
      </c>
      <c r="D985" s="120">
        <f ca="1">'s1'!J988</f>
        <v>81.502515236353247</v>
      </c>
      <c r="E985" s="28"/>
      <c r="F985" s="19">
        <f t="shared" ca="1" si="120"/>
        <v>1.469655765200613E-2</v>
      </c>
      <c r="H985" s="19">
        <f t="shared" ca="1" si="121"/>
        <v>4.4418819300335366E-2</v>
      </c>
      <c r="I985" s="18"/>
      <c r="J985" s="121">
        <f t="shared" ca="1" si="124"/>
        <v>1000000</v>
      </c>
      <c r="K985" s="121">
        <f t="shared" ca="1" si="125"/>
        <v>-1000000</v>
      </c>
      <c r="M985" s="82">
        <f t="shared" ca="1" si="122"/>
        <v>4.8361107593818717E-2</v>
      </c>
      <c r="N985" s="18"/>
      <c r="O985" s="122">
        <f t="shared" ca="1" si="126"/>
        <v>1000000</v>
      </c>
      <c r="P985" s="122">
        <f t="shared" ca="1" si="127"/>
        <v>1000000</v>
      </c>
      <c r="R985" s="108">
        <f t="shared" ca="1" si="123"/>
        <v>2.579423675358233E-2</v>
      </c>
    </row>
    <row r="986" spans="1:18" x14ac:dyDescent="0.2">
      <c r="A986" s="17"/>
      <c r="B986" s="137">
        <v>971</v>
      </c>
      <c r="C986" s="120">
        <f ca="1">'s1'!I989</f>
        <v>183.34661267255521</v>
      </c>
      <c r="D986" s="120">
        <f ca="1">'s1'!J989</f>
        <v>80.259508971572544</v>
      </c>
      <c r="E986" s="28"/>
      <c r="F986" s="19">
        <f t="shared" ca="1" si="120"/>
        <v>1.3405784458000315E-2</v>
      </c>
      <c r="H986" s="19">
        <f t="shared" ca="1" si="121"/>
        <v>6.7586701372092411E-2</v>
      </c>
      <c r="I986" s="18"/>
      <c r="J986" s="121">
        <f t="shared" ca="1" si="124"/>
        <v>1000000</v>
      </c>
      <c r="K986" s="121">
        <f t="shared" ca="1" si="125"/>
        <v>-1000000</v>
      </c>
      <c r="M986" s="82">
        <f t="shared" ca="1" si="122"/>
        <v>1.0244866674887498E-2</v>
      </c>
      <c r="N986" s="18"/>
      <c r="O986" s="122">
        <f t="shared" ca="1" si="126"/>
        <v>1000000</v>
      </c>
      <c r="P986" s="122">
        <f t="shared" ca="1" si="127"/>
        <v>1000000</v>
      </c>
      <c r="R986" s="108">
        <f t="shared" ca="1" si="123"/>
        <v>2.3109249158682756E-2</v>
      </c>
    </row>
    <row r="987" spans="1:18" x14ac:dyDescent="0.2">
      <c r="A987" s="17"/>
      <c r="B987" s="137">
        <v>972</v>
      </c>
      <c r="C987" s="120">
        <f ca="1">'s1'!I990</f>
        <v>183.75491793511259</v>
      </c>
      <c r="D987" s="120">
        <f ca="1">'s1'!J990</f>
        <v>83.710006498734572</v>
      </c>
      <c r="E987" s="28"/>
      <c r="F987" s="19">
        <f t="shared" ca="1" si="120"/>
        <v>7.2091914281490711E-3</v>
      </c>
      <c r="H987" s="19">
        <f t="shared" ca="1" si="121"/>
        <v>2.8567484933655189E-2</v>
      </c>
      <c r="I987" s="18"/>
      <c r="J987" s="121">
        <f t="shared" ca="1" si="124"/>
        <v>1000000</v>
      </c>
      <c r="K987" s="121">
        <f t="shared" ca="1" si="125"/>
        <v>-1000000</v>
      </c>
      <c r="M987" s="82">
        <f t="shared" ca="1" si="122"/>
        <v>1.6078080201723354E-4</v>
      </c>
      <c r="N987" s="18"/>
      <c r="O987" s="122">
        <f t="shared" ca="1" si="126"/>
        <v>1000000</v>
      </c>
      <c r="P987" s="122">
        <f t="shared" ca="1" si="127"/>
        <v>1000000</v>
      </c>
      <c r="R987" s="108">
        <f t="shared" ca="1" si="123"/>
        <v>1.5002523189528485E-2</v>
      </c>
    </row>
    <row r="988" spans="1:18" x14ac:dyDescent="0.2">
      <c r="A988" s="17"/>
      <c r="B988" s="137">
        <v>973</v>
      </c>
      <c r="C988" s="120">
        <f ca="1">'s1'!I991</f>
        <v>174.12820651706528</v>
      </c>
      <c r="D988" s="120">
        <f ca="1">'s1'!J991</f>
        <v>75.245518470639752</v>
      </c>
      <c r="E988" s="28"/>
      <c r="F988" s="19">
        <f t="shared" ca="1" si="120"/>
        <v>2.1084212970650457E-2</v>
      </c>
      <c r="H988" s="19">
        <f t="shared" ca="1" si="121"/>
        <v>4.3970717193929879E-2</v>
      </c>
      <c r="I988" s="18"/>
      <c r="J988" s="121">
        <f t="shared" ca="1" si="124"/>
        <v>1000000</v>
      </c>
      <c r="K988" s="121">
        <f t="shared" ca="1" si="125"/>
        <v>-1000000</v>
      </c>
      <c r="M988" s="82">
        <f t="shared" ca="1" si="122"/>
        <v>3.5809498344200906E-2</v>
      </c>
      <c r="N988" s="18"/>
      <c r="O988" s="122">
        <f t="shared" ca="1" si="126"/>
        <v>174.12820651706528</v>
      </c>
      <c r="P988" s="122">
        <f t="shared" ca="1" si="127"/>
        <v>75.245518470639752</v>
      </c>
      <c r="R988" s="108">
        <f t="shared" ca="1" si="123"/>
        <v>4.1242953384979615E-3</v>
      </c>
    </row>
    <row r="989" spans="1:18" x14ac:dyDescent="0.2">
      <c r="A989" s="17"/>
      <c r="B989" s="137">
        <v>974</v>
      </c>
      <c r="C989" s="120">
        <f ca="1">'s1'!I992</f>
        <v>184.14243964552591</v>
      </c>
      <c r="D989" s="120">
        <f ca="1">'s1'!J992</f>
        <v>86.771480662267223</v>
      </c>
      <c r="E989" s="28"/>
      <c r="F989" s="19">
        <f t="shared" ca="1" si="120"/>
        <v>2.8322718315187644E-2</v>
      </c>
      <c r="H989" s="19">
        <f t="shared" ca="1" si="121"/>
        <v>2.6015960673005385E-2</v>
      </c>
      <c r="I989" s="18"/>
      <c r="J989" s="121">
        <f t="shared" ca="1" si="124"/>
        <v>1000000</v>
      </c>
      <c r="K989" s="121">
        <f t="shared" ca="1" si="125"/>
        <v>-1000000</v>
      </c>
      <c r="M989" s="82">
        <f t="shared" ca="1" si="122"/>
        <v>2.6804635395284936E-3</v>
      </c>
      <c r="N989" s="18"/>
      <c r="O989" s="122">
        <f t="shared" ca="1" si="126"/>
        <v>1000000</v>
      </c>
      <c r="P989" s="122">
        <f t="shared" ca="1" si="127"/>
        <v>1000000</v>
      </c>
      <c r="R989" s="108">
        <f t="shared" ca="1" si="123"/>
        <v>1.5469982429547469E-2</v>
      </c>
    </row>
    <row r="990" spans="1:18" x14ac:dyDescent="0.2">
      <c r="A990" s="17"/>
      <c r="B990" s="137">
        <v>975</v>
      </c>
      <c r="C990" s="120">
        <f ca="1">'s1'!I993</f>
        <v>181.67785648083461</v>
      </c>
      <c r="D990" s="120">
        <f ca="1">'s1'!J993</f>
        <v>81.809435082489543</v>
      </c>
      <c r="E990" s="28"/>
      <c r="F990" s="19">
        <f t="shared" ca="1" si="120"/>
        <v>2.7567163400495798E-2</v>
      </c>
      <c r="H990" s="19">
        <f t="shared" ca="1" si="121"/>
        <v>4.0984569656567528E-3</v>
      </c>
      <c r="I990" s="18"/>
      <c r="J990" s="121">
        <f t="shared" ca="1" si="124"/>
        <v>1000000</v>
      </c>
      <c r="K990" s="121">
        <f t="shared" ca="1" si="125"/>
        <v>-1000000</v>
      </c>
      <c r="M990" s="82">
        <f t="shared" ca="1" si="122"/>
        <v>3.3623994627364776E-2</v>
      </c>
      <c r="N990" s="18"/>
      <c r="O990" s="122">
        <f t="shared" ca="1" si="126"/>
        <v>1000000</v>
      </c>
      <c r="P990" s="122">
        <f t="shared" ca="1" si="127"/>
        <v>1000000</v>
      </c>
      <c r="R990" s="108">
        <f t="shared" ca="1" si="123"/>
        <v>2.2027539465668398E-2</v>
      </c>
    </row>
    <row r="991" spans="1:18" x14ac:dyDescent="0.2">
      <c r="A991" s="17"/>
      <c r="B991" s="137">
        <v>976</v>
      </c>
      <c r="C991" s="120">
        <f ca="1">'s1'!I994</f>
        <v>188.07068193574054</v>
      </c>
      <c r="D991" s="120">
        <f ca="1">'s1'!J994</f>
        <v>81.698717455693654</v>
      </c>
      <c r="E991" s="28"/>
      <c r="F991" s="19">
        <f t="shared" ca="1" si="120"/>
        <v>9.8617267514724107E-4</v>
      </c>
      <c r="H991" s="19">
        <f t="shared" ca="1" si="121"/>
        <v>5.3710609882838482E-2</v>
      </c>
      <c r="I991" s="18"/>
      <c r="J991" s="121">
        <f t="shared" ca="1" si="124"/>
        <v>1000000</v>
      </c>
      <c r="K991" s="121">
        <f t="shared" ca="1" si="125"/>
        <v>-1000000</v>
      </c>
      <c r="M991" s="82">
        <f t="shared" ca="1" si="122"/>
        <v>1.3773100670018041E-3</v>
      </c>
      <c r="N991" s="18"/>
      <c r="O991" s="122">
        <f t="shared" ca="1" si="126"/>
        <v>1000000</v>
      </c>
      <c r="P991" s="122">
        <f t="shared" ca="1" si="127"/>
        <v>1000000</v>
      </c>
      <c r="R991" s="108">
        <f t="shared" ca="1" si="123"/>
        <v>2.0959824022942154E-3</v>
      </c>
    </row>
    <row r="992" spans="1:18" x14ac:dyDescent="0.2">
      <c r="A992" s="17"/>
      <c r="B992" s="137">
        <v>977</v>
      </c>
      <c r="C992" s="120">
        <f ca="1">'s1'!I995</f>
        <v>189.36126768787128</v>
      </c>
      <c r="D992" s="120">
        <f ca="1">'s1'!J995</f>
        <v>81.030047524499224</v>
      </c>
      <c r="E992" s="28"/>
      <c r="F992" s="19">
        <f t="shared" ca="1" si="120"/>
        <v>2.525590150269915E-2</v>
      </c>
      <c r="H992" s="19">
        <f t="shared" ca="1" si="121"/>
        <v>2.3011341139155227E-2</v>
      </c>
      <c r="I992" s="18"/>
      <c r="J992" s="121">
        <f t="shared" ca="1" si="124"/>
        <v>1000000</v>
      </c>
      <c r="K992" s="121">
        <f t="shared" ca="1" si="125"/>
        <v>-1000000</v>
      </c>
      <c r="M992" s="82">
        <f t="shared" ca="1" si="122"/>
        <v>3.9477445150783608E-2</v>
      </c>
      <c r="N992" s="18"/>
      <c r="O992" s="122">
        <f t="shared" ca="1" si="126"/>
        <v>1000000</v>
      </c>
      <c r="P992" s="122">
        <f t="shared" ca="1" si="127"/>
        <v>1000000</v>
      </c>
      <c r="R992" s="108">
        <f t="shared" ca="1" si="123"/>
        <v>2.9008404222047477E-3</v>
      </c>
    </row>
    <row r="993" spans="1:18" x14ac:dyDescent="0.2">
      <c r="A993" s="17"/>
      <c r="B993" s="137">
        <v>978</v>
      </c>
      <c r="C993" s="120">
        <f ca="1">'s1'!I996</f>
        <v>194.95985825552569</v>
      </c>
      <c r="D993" s="120">
        <f ca="1">'s1'!J996</f>
        <v>79.98393130796498</v>
      </c>
      <c r="E993" s="28"/>
      <c r="F993" s="19">
        <f t="shared" ca="1" si="120"/>
        <v>1.2463764113726968E-2</v>
      </c>
      <c r="H993" s="19">
        <f t="shared" ca="1" si="121"/>
        <v>5.0370506131914128E-2</v>
      </c>
      <c r="I993" s="18"/>
      <c r="J993" s="121">
        <f t="shared" ca="1" si="124"/>
        <v>1000000</v>
      </c>
      <c r="K993" s="121">
        <f t="shared" ca="1" si="125"/>
        <v>-1000000</v>
      </c>
      <c r="M993" s="82">
        <f t="shared" ca="1" si="122"/>
        <v>4.8010343651853499E-2</v>
      </c>
      <c r="N993" s="18"/>
      <c r="O993" s="122">
        <f t="shared" ca="1" si="126"/>
        <v>1000000</v>
      </c>
      <c r="P993" s="122">
        <f t="shared" ca="1" si="127"/>
        <v>1000000</v>
      </c>
      <c r="R993" s="108">
        <f t="shared" ca="1" si="123"/>
        <v>7.7079894089954483E-5</v>
      </c>
    </row>
    <row r="994" spans="1:18" x14ac:dyDescent="0.2">
      <c r="A994" s="17"/>
      <c r="B994" s="137">
        <v>979</v>
      </c>
      <c r="C994" s="120">
        <f ca="1">'s1'!I997</f>
        <v>187.84640690355721</v>
      </c>
      <c r="D994" s="120">
        <f ca="1">'s1'!J997</f>
        <v>87.094210873168038</v>
      </c>
      <c r="E994" s="28"/>
      <c r="F994" s="19">
        <f t="shared" ca="1" si="120"/>
        <v>1.3687704406270179E-2</v>
      </c>
      <c r="H994" s="19">
        <f t="shared" ca="1" si="121"/>
        <v>4.2915621510451387E-3</v>
      </c>
      <c r="I994" s="18"/>
      <c r="J994" s="121">
        <f t="shared" ca="1" si="124"/>
        <v>1000000</v>
      </c>
      <c r="K994" s="121">
        <f t="shared" ca="1" si="125"/>
        <v>-1000000</v>
      </c>
      <c r="M994" s="82">
        <f t="shared" ca="1" si="122"/>
        <v>2.45720849835904E-3</v>
      </c>
      <c r="N994" s="18"/>
      <c r="O994" s="122">
        <f t="shared" ca="1" si="126"/>
        <v>1000000</v>
      </c>
      <c r="P994" s="122">
        <f t="shared" ca="1" si="127"/>
        <v>1000000</v>
      </c>
      <c r="R994" s="108">
        <f t="shared" ca="1" si="123"/>
        <v>4.2784878853264251E-3</v>
      </c>
    </row>
    <row r="995" spans="1:18" x14ac:dyDescent="0.2">
      <c r="A995" s="17"/>
      <c r="B995" s="137">
        <v>980</v>
      </c>
      <c r="C995" s="120">
        <f ca="1">'s1'!I998</f>
        <v>182.33316521171551</v>
      </c>
      <c r="D995" s="120">
        <f ca="1">'s1'!J998</f>
        <v>76.890316560791931</v>
      </c>
      <c r="E995" s="28"/>
      <c r="F995" s="19">
        <f t="shared" ca="1" si="120"/>
        <v>1.7642088804463239E-2</v>
      </c>
      <c r="H995" s="19">
        <f t="shared" ca="1" si="121"/>
        <v>2.8900429594404104E-2</v>
      </c>
      <c r="I995" s="18"/>
      <c r="J995" s="121">
        <f t="shared" ca="1" si="124"/>
        <v>1000000</v>
      </c>
      <c r="K995" s="121">
        <f t="shared" ca="1" si="125"/>
        <v>-1000000</v>
      </c>
      <c r="M995" s="82">
        <f t="shared" ca="1" si="122"/>
        <v>7.6202620338560428E-2</v>
      </c>
      <c r="N995" s="18"/>
      <c r="O995" s="122">
        <f t="shared" ca="1" si="126"/>
        <v>1000000</v>
      </c>
      <c r="P995" s="122">
        <f t="shared" ca="1" si="127"/>
        <v>1000000</v>
      </c>
      <c r="R995" s="108">
        <f t="shared" ca="1" si="123"/>
        <v>8.2020057249129873E-3</v>
      </c>
    </row>
    <row r="996" spans="1:18" x14ac:dyDescent="0.2">
      <c r="A996" s="17"/>
      <c r="B996" s="137">
        <v>981</v>
      </c>
      <c r="C996" s="120">
        <f ca="1">'s1'!I999</f>
        <v>176.93599433124791</v>
      </c>
      <c r="D996" s="120">
        <f ca="1">'s1'!J999</f>
        <v>84.389476298158471</v>
      </c>
      <c r="E996" s="28"/>
      <c r="F996" s="19">
        <f t="shared" ca="1" si="120"/>
        <v>1.8533513436905603E-2</v>
      </c>
      <c r="H996" s="19">
        <f t="shared" ca="1" si="121"/>
        <v>4.9428201088440718E-2</v>
      </c>
      <c r="I996" s="18"/>
      <c r="J996" s="121">
        <f t="shared" ca="1" si="124"/>
        <v>1000000</v>
      </c>
      <c r="K996" s="121">
        <f t="shared" ca="1" si="125"/>
        <v>-1000000</v>
      </c>
      <c r="M996" s="82">
        <f t="shared" ca="1" si="122"/>
        <v>1.6549022391441758E-2</v>
      </c>
      <c r="N996" s="18"/>
      <c r="O996" s="122">
        <f t="shared" ca="1" si="126"/>
        <v>1000000</v>
      </c>
      <c r="P996" s="122">
        <f t="shared" ca="1" si="127"/>
        <v>1000000</v>
      </c>
      <c r="R996" s="108">
        <f t="shared" ca="1" si="123"/>
        <v>2.4128140033297527E-2</v>
      </c>
    </row>
    <row r="997" spans="1:18" x14ac:dyDescent="0.2">
      <c r="A997" s="17"/>
      <c r="B997" s="137">
        <v>982</v>
      </c>
      <c r="C997" s="120">
        <f ca="1">'s1'!I1000</f>
        <v>171.63344713894656</v>
      </c>
      <c r="D997" s="120">
        <f ca="1">'s1'!J1000</f>
        <v>77.673903151998218</v>
      </c>
      <c r="E997" s="28"/>
      <c r="F997" s="19">
        <f t="shared" ca="1" si="120"/>
        <v>3.0752620803136499E-3</v>
      </c>
      <c r="H997" s="19">
        <f t="shared" ca="1" si="121"/>
        <v>6.7702266992930166E-2</v>
      </c>
      <c r="I997" s="18"/>
      <c r="J997" s="121">
        <f t="shared" ca="1" si="124"/>
        <v>171.63344713894656</v>
      </c>
      <c r="K997" s="121">
        <f t="shared" ca="1" si="125"/>
        <v>77.673903151998218</v>
      </c>
      <c r="M997" s="82">
        <f t="shared" ca="1" si="122"/>
        <v>8.1592739910547843E-2</v>
      </c>
      <c r="N997" s="18"/>
      <c r="O997" s="122">
        <f t="shared" ca="1" si="126"/>
        <v>1000000</v>
      </c>
      <c r="P997" s="122">
        <f t="shared" ca="1" si="127"/>
        <v>1000000</v>
      </c>
      <c r="R997" s="108">
        <f t="shared" ca="1" si="123"/>
        <v>1.4106298023389703E-2</v>
      </c>
    </row>
    <row r="998" spans="1:18" x14ac:dyDescent="0.2">
      <c r="A998" s="17"/>
      <c r="B998" s="137">
        <v>983</v>
      </c>
      <c r="C998" s="120">
        <f ca="1">'s1'!I1001</f>
        <v>191.67518327509615</v>
      </c>
      <c r="D998" s="120">
        <f ca="1">'s1'!J1001</f>
        <v>78.573098139550467</v>
      </c>
      <c r="E998" s="28"/>
      <c r="F998" s="19">
        <f t="shared" ca="1" si="120"/>
        <v>9.1622311146093548E-3</v>
      </c>
      <c r="H998" s="19">
        <f t="shared" ca="1" si="121"/>
        <v>1.5373696830082047E-2</v>
      </c>
      <c r="I998" s="18"/>
      <c r="J998" s="121">
        <f t="shared" ca="1" si="124"/>
        <v>1000000</v>
      </c>
      <c r="K998" s="121">
        <f t="shared" ca="1" si="125"/>
        <v>-1000000</v>
      </c>
      <c r="M998" s="82">
        <f t="shared" ca="1" si="122"/>
        <v>5.7927410275014947E-2</v>
      </c>
      <c r="N998" s="18"/>
      <c r="O998" s="122">
        <f t="shared" ca="1" si="126"/>
        <v>1000000</v>
      </c>
      <c r="P998" s="122">
        <f t="shared" ca="1" si="127"/>
        <v>1000000</v>
      </c>
      <c r="R998" s="108">
        <f t="shared" ca="1" si="123"/>
        <v>2.1727214577501111E-3</v>
      </c>
    </row>
    <row r="999" spans="1:18" x14ac:dyDescent="0.2">
      <c r="A999" s="17"/>
      <c r="B999" s="137">
        <v>984</v>
      </c>
      <c r="C999" s="120">
        <f ca="1">'s1'!I1002</f>
        <v>180.19034653916867</v>
      </c>
      <c r="D999" s="120">
        <f ca="1">'s1'!J1002</f>
        <v>76.486909034029566</v>
      </c>
      <c r="E999" s="28"/>
      <c r="F999" s="19">
        <f t="shared" ca="1" si="120"/>
        <v>6.6504101154605628E-3</v>
      </c>
      <c r="H999" s="19">
        <f t="shared" ca="1" si="121"/>
        <v>5.8365243490021611E-2</v>
      </c>
      <c r="I999" s="18"/>
      <c r="J999" s="121">
        <f t="shared" ca="1" si="124"/>
        <v>1000000</v>
      </c>
      <c r="K999" s="121">
        <f t="shared" ca="1" si="125"/>
        <v>-1000000</v>
      </c>
      <c r="M999" s="82">
        <f t="shared" ca="1" si="122"/>
        <v>9.1844321403715679E-3</v>
      </c>
      <c r="N999" s="18"/>
      <c r="O999" s="122">
        <f t="shared" ca="1" si="126"/>
        <v>1000000</v>
      </c>
      <c r="P999" s="122">
        <f t="shared" ca="1" si="127"/>
        <v>1000000</v>
      </c>
      <c r="R999" s="108">
        <f t="shared" ca="1" si="123"/>
        <v>8.5879734111257971E-3</v>
      </c>
    </row>
    <row r="1000" spans="1:18" x14ac:dyDescent="0.2">
      <c r="A1000" s="17"/>
      <c r="B1000" s="137">
        <v>985</v>
      </c>
      <c r="C1000" s="120">
        <f ca="1">'s1'!I1003</f>
        <v>171.87988915327122</v>
      </c>
      <c r="D1000" s="120">
        <f ca="1">'s1'!J1003</f>
        <v>77.117529203857757</v>
      </c>
      <c r="E1000" s="28"/>
      <c r="F1000" s="19">
        <f t="shared" ca="1" si="120"/>
        <v>7.9202579679722683E-3</v>
      </c>
      <c r="H1000" s="19">
        <f t="shared" ca="1" si="121"/>
        <v>6.1243092863503011E-2</v>
      </c>
      <c r="I1000" s="18"/>
      <c r="J1000" s="121">
        <f t="shared" ca="1" si="124"/>
        <v>171.87988915327122</v>
      </c>
      <c r="K1000" s="121">
        <f t="shared" ca="1" si="125"/>
        <v>77.117529203857757</v>
      </c>
      <c r="M1000" s="82">
        <f t="shared" ca="1" si="122"/>
        <v>2.5406029643170239E-2</v>
      </c>
      <c r="N1000" s="18"/>
      <c r="O1000" s="122">
        <f t="shared" ca="1" si="126"/>
        <v>1000000</v>
      </c>
      <c r="P1000" s="122">
        <f t="shared" ca="1" si="127"/>
        <v>1000000</v>
      </c>
      <c r="R1000" s="108">
        <f t="shared" ca="1" si="123"/>
        <v>1.3364023964329739E-2</v>
      </c>
    </row>
    <row r="1001" spans="1:18" x14ac:dyDescent="0.2">
      <c r="A1001" s="17"/>
      <c r="B1001" s="137">
        <v>986</v>
      </c>
      <c r="C1001" s="120">
        <f ca="1">'s1'!I1004</f>
        <v>187.14734813958876</v>
      </c>
      <c r="D1001" s="120">
        <f ca="1">'s1'!J1004</f>
        <v>81.162871533396853</v>
      </c>
      <c r="E1001" s="28"/>
      <c r="F1001" s="19">
        <f t="shared" ca="1" si="120"/>
        <v>1.9601016782055933E-2</v>
      </c>
      <c r="H1001" s="19">
        <f t="shared" ca="1" si="121"/>
        <v>4.7145198646023082E-2</v>
      </c>
      <c r="I1001" s="18"/>
      <c r="J1001" s="121">
        <f t="shared" ca="1" si="124"/>
        <v>1000000</v>
      </c>
      <c r="K1001" s="121">
        <f t="shared" ca="1" si="125"/>
        <v>-1000000</v>
      </c>
      <c r="M1001" s="82">
        <f t="shared" ca="1" si="122"/>
        <v>2.3605355808085021E-2</v>
      </c>
      <c r="N1001" s="18"/>
      <c r="O1001" s="122">
        <f t="shared" ca="1" si="126"/>
        <v>1000000</v>
      </c>
      <c r="P1001" s="122">
        <f t="shared" ca="1" si="127"/>
        <v>1000000</v>
      </c>
      <c r="R1001" s="108">
        <f t="shared" ca="1" si="123"/>
        <v>1.1346858100470448E-2</v>
      </c>
    </row>
    <row r="1002" spans="1:18" x14ac:dyDescent="0.2">
      <c r="A1002" s="17"/>
      <c r="B1002" s="137">
        <v>987</v>
      </c>
      <c r="C1002" s="120">
        <f ca="1">'s1'!I1005</f>
        <v>168.30716600266516</v>
      </c>
      <c r="D1002" s="120">
        <f ca="1">'s1'!J1005</f>
        <v>68.102944618427983</v>
      </c>
      <c r="E1002" s="28"/>
      <c r="F1002" s="19">
        <f t="shared" ca="1" si="120"/>
        <v>1.6665116946745051E-2</v>
      </c>
      <c r="H1002" s="19">
        <f t="shared" ca="1" si="121"/>
        <v>3.5010723696471781E-4</v>
      </c>
      <c r="I1002" s="18"/>
      <c r="J1002" s="121">
        <f t="shared" ca="1" si="124"/>
        <v>168.30716600266516</v>
      </c>
      <c r="K1002" s="121">
        <f t="shared" ca="1" si="125"/>
        <v>68.102944618427983</v>
      </c>
      <c r="M1002" s="82">
        <f t="shared" ca="1" si="122"/>
        <v>3.5540984596078946E-3</v>
      </c>
      <c r="N1002" s="18"/>
      <c r="O1002" s="122">
        <f t="shared" ca="1" si="126"/>
        <v>1000000</v>
      </c>
      <c r="P1002" s="122">
        <f t="shared" ca="1" si="127"/>
        <v>1000000</v>
      </c>
      <c r="R1002" s="108">
        <f t="shared" ca="1" si="123"/>
        <v>1.3024167504490725E-2</v>
      </c>
    </row>
    <row r="1003" spans="1:18" x14ac:dyDescent="0.2">
      <c r="A1003" s="17"/>
      <c r="B1003" s="137">
        <v>988</v>
      </c>
      <c r="C1003" s="120">
        <f ca="1">'s1'!I1006</f>
        <v>186.54958120756601</v>
      </c>
      <c r="D1003" s="120">
        <f ca="1">'s1'!J1006</f>
        <v>85.081746760741709</v>
      </c>
      <c r="E1003" s="28"/>
      <c r="F1003" s="19">
        <f t="shared" ca="1" si="120"/>
        <v>2.9811029821558335E-2</v>
      </c>
      <c r="H1003" s="19">
        <f t="shared" ca="1" si="121"/>
        <v>4.3207714810476028E-2</v>
      </c>
      <c r="I1003" s="18"/>
      <c r="J1003" s="121">
        <f t="shared" ca="1" si="124"/>
        <v>1000000</v>
      </c>
      <c r="K1003" s="121">
        <f t="shared" ca="1" si="125"/>
        <v>-1000000</v>
      </c>
      <c r="M1003" s="82">
        <f t="shared" ca="1" si="122"/>
        <v>6.0213958855571742E-3</v>
      </c>
      <c r="N1003" s="18"/>
      <c r="O1003" s="122">
        <f t="shared" ca="1" si="126"/>
        <v>1000000</v>
      </c>
      <c r="P1003" s="122">
        <f t="shared" ca="1" si="127"/>
        <v>1000000</v>
      </c>
      <c r="R1003" s="108">
        <f t="shared" ca="1" si="123"/>
        <v>6.2878324694395421E-3</v>
      </c>
    </row>
    <row r="1004" spans="1:18" x14ac:dyDescent="0.2">
      <c r="A1004" s="17"/>
      <c r="B1004" s="137">
        <v>989</v>
      </c>
      <c r="C1004" s="120">
        <f ca="1">'s1'!I1007</f>
        <v>185.46066086341904</v>
      </c>
      <c r="D1004" s="120">
        <f ca="1">'s1'!J1007</f>
        <v>87.899830851186408</v>
      </c>
      <c r="E1004" s="28"/>
      <c r="F1004" s="19">
        <f t="shared" ca="1" si="120"/>
        <v>1.6917503796544581E-2</v>
      </c>
      <c r="H1004" s="19">
        <f t="shared" ca="1" si="121"/>
        <v>2.1952749906964001E-2</v>
      </c>
      <c r="I1004" s="18"/>
      <c r="J1004" s="121">
        <f t="shared" ca="1" si="124"/>
        <v>1000000</v>
      </c>
      <c r="K1004" s="121">
        <f t="shared" ca="1" si="125"/>
        <v>-1000000</v>
      </c>
      <c r="M1004" s="82">
        <f t="shared" ca="1" si="122"/>
        <v>1.4816765969391473E-3</v>
      </c>
      <c r="N1004" s="18"/>
      <c r="O1004" s="122">
        <f t="shared" ca="1" si="126"/>
        <v>1000000</v>
      </c>
      <c r="P1004" s="122">
        <f t="shared" ca="1" si="127"/>
        <v>1000000</v>
      </c>
      <c r="R1004" s="108">
        <f t="shared" ca="1" si="123"/>
        <v>1.2964294297160233E-2</v>
      </c>
    </row>
    <row r="1005" spans="1:18" x14ac:dyDescent="0.2">
      <c r="A1005" s="17"/>
      <c r="B1005" s="137">
        <v>990</v>
      </c>
      <c r="C1005" s="120">
        <f ca="1">'s1'!I1008</f>
        <v>190.91472547366402</v>
      </c>
      <c r="D1005" s="120">
        <f ca="1">'s1'!J1008</f>
        <v>84.007883674010557</v>
      </c>
      <c r="E1005" s="28"/>
      <c r="F1005" s="19">
        <f t="shared" ca="1" si="120"/>
        <v>4.456876241449503E-3</v>
      </c>
      <c r="H1005" s="19">
        <f t="shared" ca="1" si="121"/>
        <v>1.6354288522605648E-2</v>
      </c>
      <c r="I1005" s="18"/>
      <c r="J1005" s="121">
        <f t="shared" ca="1" si="124"/>
        <v>1000000</v>
      </c>
      <c r="K1005" s="121">
        <f t="shared" ca="1" si="125"/>
        <v>-1000000</v>
      </c>
      <c r="M1005" s="82">
        <f t="shared" ca="1" si="122"/>
        <v>8.4451840361420751E-3</v>
      </c>
      <c r="N1005" s="18"/>
      <c r="O1005" s="122">
        <f t="shared" ca="1" si="126"/>
        <v>1000000</v>
      </c>
      <c r="P1005" s="122">
        <f t="shared" ca="1" si="127"/>
        <v>1000000</v>
      </c>
      <c r="R1005" s="108">
        <f t="shared" ca="1" si="123"/>
        <v>3.9191958408314014E-3</v>
      </c>
    </row>
    <row r="1006" spans="1:18" x14ac:dyDescent="0.2">
      <c r="A1006" s="17"/>
      <c r="B1006" s="137">
        <v>991</v>
      </c>
      <c r="C1006" s="120">
        <f ca="1">'s1'!I1009</f>
        <v>186.10204691844095</v>
      </c>
      <c r="D1006" s="120">
        <f ca="1">'s1'!J1009</f>
        <v>83.238332630981574</v>
      </c>
      <c r="E1006" s="28"/>
      <c r="F1006" s="19">
        <f t="shared" ca="1" si="120"/>
        <v>2.5047307818563142E-2</v>
      </c>
      <c r="H1006" s="19">
        <f t="shared" ca="1" si="121"/>
        <v>1.3012402291627898E-2</v>
      </c>
      <c r="I1006" s="18"/>
      <c r="J1006" s="121">
        <f t="shared" ca="1" si="124"/>
        <v>1000000</v>
      </c>
      <c r="K1006" s="121">
        <f t="shared" ca="1" si="125"/>
        <v>-1000000</v>
      </c>
      <c r="M1006" s="82">
        <f t="shared" ca="1" si="122"/>
        <v>1.8107694234997772E-2</v>
      </c>
      <c r="N1006" s="18"/>
      <c r="O1006" s="122">
        <f t="shared" ca="1" si="126"/>
        <v>1000000</v>
      </c>
      <c r="P1006" s="122">
        <f t="shared" ca="1" si="127"/>
        <v>1000000</v>
      </c>
      <c r="R1006" s="108">
        <f t="shared" ca="1" si="123"/>
        <v>7.1638201223715107E-4</v>
      </c>
    </row>
    <row r="1007" spans="1:18" x14ac:dyDescent="0.2">
      <c r="A1007" s="17"/>
      <c r="B1007" s="137">
        <v>992</v>
      </c>
      <c r="C1007" s="120">
        <f ca="1">'s1'!I1010</f>
        <v>185.62018335011183</v>
      </c>
      <c r="D1007" s="120">
        <f ca="1">'s1'!J1010</f>
        <v>79.478540967589353</v>
      </c>
      <c r="E1007" s="28"/>
      <c r="F1007" s="19">
        <f t="shared" ca="1" si="120"/>
        <v>3.2439052664650449E-2</v>
      </c>
      <c r="H1007" s="19">
        <f t="shared" ca="1" si="121"/>
        <v>5.4169993141379484E-2</v>
      </c>
      <c r="I1007" s="18"/>
      <c r="J1007" s="121">
        <f t="shared" ca="1" si="124"/>
        <v>1000000</v>
      </c>
      <c r="K1007" s="121">
        <f t="shared" ca="1" si="125"/>
        <v>-1000000</v>
      </c>
      <c r="M1007" s="82">
        <f t="shared" ca="1" si="122"/>
        <v>4.1595080174758742E-2</v>
      </c>
      <c r="N1007" s="18"/>
      <c r="O1007" s="122">
        <f t="shared" ca="1" si="126"/>
        <v>1000000</v>
      </c>
      <c r="P1007" s="122">
        <f t="shared" ca="1" si="127"/>
        <v>1000000</v>
      </c>
      <c r="R1007" s="108">
        <f t="shared" ca="1" si="123"/>
        <v>3.1589505919017522E-3</v>
      </c>
    </row>
    <row r="1008" spans="1:18" x14ac:dyDescent="0.2">
      <c r="A1008" s="17"/>
      <c r="B1008" s="137">
        <v>993</v>
      </c>
      <c r="C1008" s="120">
        <f ca="1">'s1'!I1011</f>
        <v>177.9957682322829</v>
      </c>
      <c r="D1008" s="120">
        <f ca="1">'s1'!J1011</f>
        <v>79.222160613094005</v>
      </c>
      <c r="E1008" s="28"/>
      <c r="F1008" s="19">
        <f t="shared" ca="1" si="120"/>
        <v>1.659890786606915E-2</v>
      </c>
      <c r="H1008" s="19">
        <f t="shared" ca="1" si="121"/>
        <v>3.1776695625956718E-2</v>
      </c>
      <c r="I1008" s="18"/>
      <c r="J1008" s="121">
        <f t="shared" ca="1" si="124"/>
        <v>1000000</v>
      </c>
      <c r="K1008" s="121">
        <f t="shared" ca="1" si="125"/>
        <v>-1000000</v>
      </c>
      <c r="M1008" s="82">
        <f t="shared" ca="1" si="122"/>
        <v>4.965006196666312E-2</v>
      </c>
      <c r="N1008" s="18"/>
      <c r="O1008" s="122">
        <f t="shared" ca="1" si="126"/>
        <v>1000000</v>
      </c>
      <c r="P1008" s="122">
        <f t="shared" ca="1" si="127"/>
        <v>1000000</v>
      </c>
      <c r="R1008" s="108">
        <f t="shared" ca="1" si="123"/>
        <v>2.1150463979129803E-2</v>
      </c>
    </row>
    <row r="1009" spans="1:18" x14ac:dyDescent="0.2">
      <c r="A1009" s="17"/>
      <c r="B1009" s="137">
        <v>994</v>
      </c>
      <c r="C1009" s="120">
        <f ca="1">'s1'!I1012</f>
        <v>189.54932237158044</v>
      </c>
      <c r="D1009" s="120">
        <f ca="1">'s1'!J1012</f>
        <v>84.39632431218844</v>
      </c>
      <c r="E1009" s="28"/>
      <c r="F1009" s="19">
        <f t="shared" ca="1" si="120"/>
        <v>2.518746062329346E-2</v>
      </c>
      <c r="H1009" s="19">
        <f t="shared" ca="1" si="121"/>
        <v>3.1062918733327696E-2</v>
      </c>
      <c r="I1009" s="18"/>
      <c r="J1009" s="121">
        <f t="shared" ca="1" si="124"/>
        <v>1000000</v>
      </c>
      <c r="K1009" s="121">
        <f t="shared" ca="1" si="125"/>
        <v>-1000000</v>
      </c>
      <c r="M1009" s="82">
        <f t="shared" ca="1" si="122"/>
        <v>5.2435286327261301E-3</v>
      </c>
      <c r="N1009" s="18"/>
      <c r="O1009" s="122">
        <f t="shared" ca="1" si="126"/>
        <v>1000000</v>
      </c>
      <c r="P1009" s="122">
        <f t="shared" ca="1" si="127"/>
        <v>1000000</v>
      </c>
      <c r="R1009" s="108">
        <f t="shared" ca="1" si="123"/>
        <v>7.4391258932783319E-3</v>
      </c>
    </row>
    <row r="1010" spans="1:18" x14ac:dyDescent="0.2">
      <c r="A1010" s="17"/>
      <c r="B1010" s="137">
        <v>995</v>
      </c>
      <c r="C1010" s="120">
        <f ca="1">'s1'!I1013</f>
        <v>175.32817701297998</v>
      </c>
      <c r="D1010" s="120">
        <f ca="1">'s1'!J1013</f>
        <v>83.324692424570998</v>
      </c>
      <c r="E1010" s="28"/>
      <c r="F1010" s="19">
        <f t="shared" ca="1" si="120"/>
        <v>1.0692498652280408E-2</v>
      </c>
      <c r="H1010" s="19">
        <f t="shared" ca="1" si="121"/>
        <v>5.0420118565415364E-3</v>
      </c>
      <c r="I1010" s="18"/>
      <c r="J1010" s="121">
        <f t="shared" ca="1" si="124"/>
        <v>1000000</v>
      </c>
      <c r="K1010" s="121">
        <f t="shared" ca="1" si="125"/>
        <v>-1000000</v>
      </c>
      <c r="M1010" s="82">
        <f t="shared" ca="1" si="122"/>
        <v>1.3819634822566831E-2</v>
      </c>
      <c r="N1010" s="18"/>
      <c r="O1010" s="122">
        <f t="shared" ca="1" si="126"/>
        <v>1000000</v>
      </c>
      <c r="P1010" s="122">
        <f t="shared" ca="1" si="127"/>
        <v>1000000</v>
      </c>
      <c r="R1010" s="108">
        <f t="shared" ca="1" si="123"/>
        <v>1.0554611991575747E-3</v>
      </c>
    </row>
    <row r="1011" spans="1:18" x14ac:dyDescent="0.2">
      <c r="A1011" s="17"/>
      <c r="B1011" s="137">
        <v>996</v>
      </c>
      <c r="C1011" s="120">
        <f ca="1">'s1'!I1014</f>
        <v>175.24438298583178</v>
      </c>
      <c r="D1011" s="120">
        <f ca="1">'s1'!J1014</f>
        <v>78.759803457502912</v>
      </c>
      <c r="E1011" s="28"/>
      <c r="F1011" s="19">
        <f t="shared" ca="1" si="120"/>
        <v>8.3094460110079739E-3</v>
      </c>
      <c r="H1011" s="19">
        <f t="shared" ca="1" si="121"/>
        <v>1.4423385780220656E-2</v>
      </c>
      <c r="I1011" s="18"/>
      <c r="J1011" s="121">
        <f t="shared" ca="1" si="124"/>
        <v>1000000</v>
      </c>
      <c r="K1011" s="121">
        <f t="shared" ca="1" si="125"/>
        <v>-1000000</v>
      </c>
      <c r="M1011" s="82">
        <f t="shared" ca="1" si="122"/>
        <v>8.3250549641031346E-2</v>
      </c>
      <c r="N1011" s="18"/>
      <c r="O1011" s="122">
        <f t="shared" ca="1" si="126"/>
        <v>1000000</v>
      </c>
      <c r="P1011" s="122">
        <f t="shared" ca="1" si="127"/>
        <v>1000000</v>
      </c>
      <c r="R1011" s="108">
        <f t="shared" ca="1" si="123"/>
        <v>4.9262923136677808E-2</v>
      </c>
    </row>
    <row r="1012" spans="1:18" x14ac:dyDescent="0.2">
      <c r="A1012" s="17"/>
      <c r="B1012" s="137">
        <v>997</v>
      </c>
      <c r="C1012" s="120">
        <f ca="1">'s1'!I1015</f>
        <v>186.94920269884958</v>
      </c>
      <c r="D1012" s="120">
        <f ca="1">'s1'!J1015</f>
        <v>80.017388650125369</v>
      </c>
      <c r="E1012" s="28"/>
      <c r="F1012" s="19">
        <f t="shared" ca="1" si="120"/>
        <v>9.7670458495770218E-3</v>
      </c>
      <c r="H1012" s="19">
        <f t="shared" ca="1" si="121"/>
        <v>7.4335634676323661E-2</v>
      </c>
      <c r="I1012" s="18"/>
      <c r="J1012" s="121">
        <f t="shared" ca="1" si="124"/>
        <v>1000000</v>
      </c>
      <c r="K1012" s="121">
        <f t="shared" ca="1" si="125"/>
        <v>-1000000</v>
      </c>
      <c r="M1012" s="82">
        <f t="shared" ca="1" si="122"/>
        <v>5.6590518126872422E-3</v>
      </c>
      <c r="N1012" s="18"/>
      <c r="O1012" s="122">
        <f t="shared" ca="1" si="126"/>
        <v>1000000</v>
      </c>
      <c r="P1012" s="122">
        <f t="shared" ca="1" si="127"/>
        <v>1000000</v>
      </c>
      <c r="R1012" s="108">
        <f t="shared" ca="1" si="123"/>
        <v>4.9707379171248321E-3</v>
      </c>
    </row>
    <row r="1013" spans="1:18" x14ac:dyDescent="0.2">
      <c r="A1013" s="17"/>
      <c r="B1013" s="137">
        <v>998</v>
      </c>
      <c r="C1013" s="120">
        <f ca="1">'s1'!I1016</f>
        <v>172.80217972399723</v>
      </c>
      <c r="D1013" s="120">
        <f ca="1">'s1'!J1016</f>
        <v>80.158836810484942</v>
      </c>
      <c r="E1013" s="28"/>
      <c r="F1013" s="19">
        <f t="shared" ca="1" si="120"/>
        <v>2.2702855053694512E-2</v>
      </c>
      <c r="H1013" s="19">
        <f t="shared" ca="1" si="121"/>
        <v>5.8499690621613198E-2</v>
      </c>
      <c r="I1013" s="18"/>
      <c r="J1013" s="121">
        <f t="shared" ca="1" si="124"/>
        <v>1000000</v>
      </c>
      <c r="K1013" s="121">
        <f t="shared" ca="1" si="125"/>
        <v>-1000000</v>
      </c>
      <c r="M1013" s="82">
        <f t="shared" ca="1" si="122"/>
        <v>6.5311385474356748E-2</v>
      </c>
      <c r="N1013" s="18"/>
      <c r="O1013" s="122">
        <f t="shared" ca="1" si="126"/>
        <v>1000000</v>
      </c>
      <c r="P1013" s="122">
        <f t="shared" ca="1" si="127"/>
        <v>1000000</v>
      </c>
      <c r="R1013" s="108">
        <f t="shared" ca="1" si="123"/>
        <v>3.1285752277569655E-2</v>
      </c>
    </row>
    <row r="1014" spans="1:18" x14ac:dyDescent="0.2">
      <c r="A1014" s="17"/>
      <c r="B1014" s="137">
        <v>999</v>
      </c>
      <c r="C1014" s="120">
        <f ca="1">'s1'!I1017</f>
        <v>184.80956900867884</v>
      </c>
      <c r="D1014" s="120">
        <f ca="1">'s1'!J1017</f>
        <v>80.804343397698972</v>
      </c>
      <c r="E1014" s="28"/>
      <c r="F1014" s="19">
        <f t="shared" ca="1" si="120"/>
        <v>9.1905587246456089E-3</v>
      </c>
      <c r="H1014" s="19">
        <f t="shared" ca="1" si="121"/>
        <v>6.2229310224180649E-2</v>
      </c>
      <c r="I1014" s="18"/>
      <c r="J1014" s="121">
        <f t="shared" ca="1" si="124"/>
        <v>1000000</v>
      </c>
      <c r="K1014" s="121">
        <f t="shared" ca="1" si="125"/>
        <v>-1000000</v>
      </c>
      <c r="M1014" s="82">
        <f t="shared" ca="1" si="122"/>
        <v>3.0801819318370696E-2</v>
      </c>
      <c r="N1014" s="18"/>
      <c r="O1014" s="122">
        <f t="shared" ca="1" si="126"/>
        <v>1000000</v>
      </c>
      <c r="P1014" s="122">
        <f t="shared" ca="1" si="127"/>
        <v>1000000</v>
      </c>
      <c r="R1014" s="108">
        <f t="shared" ca="1" si="123"/>
        <v>1.1562462561569703E-2</v>
      </c>
    </row>
    <row r="1015" spans="1:18" x14ac:dyDescent="0.2">
      <c r="A1015" s="17"/>
      <c r="B1015" s="137">
        <v>1000</v>
      </c>
      <c r="C1015" s="120">
        <f ca="1">'s1'!I1018</f>
        <v>178.48533431399645</v>
      </c>
      <c r="D1015" s="120">
        <f ca="1">'s1'!J1018</f>
        <v>78.956348327533718</v>
      </c>
      <c r="E1015" s="28"/>
      <c r="F1015" s="19">
        <f t="shared" ca="1" si="120"/>
        <v>1.5784117055857614E-2</v>
      </c>
      <c r="H1015" s="19">
        <f t="shared" ca="1" si="121"/>
        <v>6.3523399380618323E-2</v>
      </c>
      <c r="I1015" s="18"/>
      <c r="J1015" s="121">
        <f t="shared" ca="1" si="124"/>
        <v>1000000</v>
      </c>
      <c r="K1015" s="121">
        <f t="shared" ca="1" si="125"/>
        <v>-1000000</v>
      </c>
      <c r="M1015" s="82">
        <f t="shared" ca="1" si="122"/>
        <v>5.9660179237093353E-2</v>
      </c>
      <c r="N1015" s="18"/>
      <c r="O1015" s="122">
        <f t="shared" ca="1" si="126"/>
        <v>1000000</v>
      </c>
      <c r="P1015" s="122">
        <f t="shared" ca="1" si="127"/>
        <v>1000000</v>
      </c>
      <c r="R1015" s="108">
        <f t="shared" ca="1" si="123"/>
        <v>2.0858028375920306E-2</v>
      </c>
    </row>
    <row r="1016" spans="1:18" x14ac:dyDescent="0.2">
      <c r="A1016" s="17"/>
      <c r="B1016" s="137">
        <v>1001</v>
      </c>
      <c r="C1016" s="120">
        <f ca="1">'s1'!I1019</f>
        <v>178.23163530670479</v>
      </c>
      <c r="D1016" s="120">
        <f ca="1">'s1'!J1019</f>
        <v>81.960199793966112</v>
      </c>
      <c r="E1016" s="28"/>
      <c r="F1016" s="19">
        <f t="shared" ca="1" si="120"/>
        <v>2.693104688473643E-2</v>
      </c>
      <c r="H1016" s="19">
        <f t="shared" ca="1" si="121"/>
        <v>1.9361468117906539E-3</v>
      </c>
      <c r="I1016" s="18"/>
      <c r="J1016" s="121">
        <f t="shared" ca="1" si="124"/>
        <v>1000000</v>
      </c>
      <c r="K1016" s="121">
        <f t="shared" ca="1" si="125"/>
        <v>-1000000</v>
      </c>
      <c r="M1016" s="82">
        <f t="shared" ca="1" si="122"/>
        <v>2.0069141937022583E-2</v>
      </c>
      <c r="N1016" s="18"/>
      <c r="O1016" s="122">
        <f t="shared" ca="1" si="126"/>
        <v>1000000</v>
      </c>
      <c r="P1016" s="122">
        <f t="shared" ca="1" si="127"/>
        <v>1000000</v>
      </c>
      <c r="R1016" s="108">
        <f t="shared" ca="1" si="123"/>
        <v>2.3874932386000577E-2</v>
      </c>
    </row>
    <row r="1017" spans="1:18" x14ac:dyDescent="0.2">
      <c r="A1017" s="17"/>
      <c r="B1017" s="137">
        <v>1002</v>
      </c>
      <c r="C1017" s="120">
        <f ca="1">'s1'!I1020</f>
        <v>186.18000591395875</v>
      </c>
      <c r="D1017" s="120">
        <f ca="1">'s1'!J1020</f>
        <v>85.81355737361649</v>
      </c>
      <c r="E1017" s="28"/>
      <c r="F1017" s="19">
        <f t="shared" ca="1" si="120"/>
        <v>2.5310181962608321E-3</v>
      </c>
      <c r="H1017" s="19">
        <f t="shared" ca="1" si="121"/>
        <v>1.9475714648136064E-2</v>
      </c>
      <c r="I1017" s="18"/>
      <c r="J1017" s="121">
        <f t="shared" ca="1" si="124"/>
        <v>1000000</v>
      </c>
      <c r="K1017" s="121">
        <f t="shared" ca="1" si="125"/>
        <v>-1000000</v>
      </c>
      <c r="M1017" s="82">
        <f t="shared" ca="1" si="122"/>
        <v>5.3013544529955129E-3</v>
      </c>
      <c r="N1017" s="18"/>
      <c r="O1017" s="122">
        <f t="shared" ca="1" si="126"/>
        <v>1000000</v>
      </c>
      <c r="P1017" s="122">
        <f t="shared" ca="1" si="127"/>
        <v>1000000</v>
      </c>
      <c r="R1017" s="108">
        <f t="shared" ca="1" si="123"/>
        <v>1.7299333411553289E-3</v>
      </c>
    </row>
    <row r="1018" spans="1:18" x14ac:dyDescent="0.2">
      <c r="A1018" s="17"/>
      <c r="B1018" s="137">
        <v>1003</v>
      </c>
      <c r="C1018" s="120">
        <f ca="1">'s1'!I1021</f>
        <v>181.93196828319415</v>
      </c>
      <c r="D1018" s="120">
        <f ca="1">'s1'!J1021</f>
        <v>78.424174682855366</v>
      </c>
      <c r="E1018" s="28"/>
      <c r="F1018" s="19">
        <f t="shared" ca="1" si="120"/>
        <v>3.7338841841774398E-2</v>
      </c>
      <c r="H1018" s="19">
        <f t="shared" ca="1" si="121"/>
        <v>5.5977175764328931E-2</v>
      </c>
      <c r="I1018" s="18"/>
      <c r="J1018" s="121">
        <f t="shared" ca="1" si="124"/>
        <v>1000000</v>
      </c>
      <c r="K1018" s="121">
        <f t="shared" ca="1" si="125"/>
        <v>-1000000</v>
      </c>
      <c r="M1018" s="82">
        <f t="shared" ca="1" si="122"/>
        <v>7.284759073006622E-2</v>
      </c>
      <c r="N1018" s="18"/>
      <c r="O1018" s="122">
        <f t="shared" ca="1" si="126"/>
        <v>1000000</v>
      </c>
      <c r="P1018" s="122">
        <f t="shared" ca="1" si="127"/>
        <v>1000000</v>
      </c>
      <c r="R1018" s="108">
        <f t="shared" ca="1" si="123"/>
        <v>2.656703453361459E-2</v>
      </c>
    </row>
    <row r="1019" spans="1:18" x14ac:dyDescent="0.2">
      <c r="A1019" s="17"/>
      <c r="B1019" s="137">
        <v>1004</v>
      </c>
      <c r="C1019" s="120">
        <f ca="1">'s1'!I1022</f>
        <v>179.30665747203707</v>
      </c>
      <c r="D1019" s="120">
        <f ca="1">'s1'!J1022</f>
        <v>84.958980968778008</v>
      </c>
      <c r="E1019" s="28"/>
      <c r="F1019" s="19">
        <f t="shared" ca="1" si="120"/>
        <v>1.0548182243663837E-2</v>
      </c>
      <c r="H1019" s="19">
        <f t="shared" ca="1" si="121"/>
        <v>3.8450986726783931E-2</v>
      </c>
      <c r="I1019" s="18"/>
      <c r="J1019" s="121">
        <f t="shared" ca="1" si="124"/>
        <v>1000000</v>
      </c>
      <c r="K1019" s="121">
        <f t="shared" ca="1" si="125"/>
        <v>-1000000</v>
      </c>
      <c r="M1019" s="82">
        <f t="shared" ca="1" si="122"/>
        <v>2.7613183507508199E-3</v>
      </c>
      <c r="N1019" s="18"/>
      <c r="O1019" s="122">
        <f t="shared" ca="1" si="126"/>
        <v>1000000</v>
      </c>
      <c r="P1019" s="122">
        <f t="shared" ca="1" si="127"/>
        <v>1000000</v>
      </c>
      <c r="R1019" s="108">
        <f t="shared" ca="1" si="123"/>
        <v>8.2083586280226085E-3</v>
      </c>
    </row>
    <row r="1020" spans="1:18" x14ac:dyDescent="0.2">
      <c r="A1020" s="17"/>
      <c r="B1020" s="137">
        <v>1005</v>
      </c>
      <c r="C1020" s="120">
        <f ca="1">'s1'!I1023</f>
        <v>177.00146965915084</v>
      </c>
      <c r="D1020" s="120">
        <f ca="1">'s1'!J1023</f>
        <v>76.314864315862408</v>
      </c>
      <c r="E1020" s="28"/>
      <c r="F1020" s="19">
        <f t="shared" ca="1" si="120"/>
        <v>1.0454647693291994E-2</v>
      </c>
      <c r="H1020" s="19">
        <f t="shared" ca="1" si="121"/>
        <v>8.2853150811643995E-3</v>
      </c>
      <c r="I1020" s="18"/>
      <c r="J1020" s="121">
        <f t="shared" ca="1" si="124"/>
        <v>1000000</v>
      </c>
      <c r="K1020" s="121">
        <f t="shared" ca="1" si="125"/>
        <v>-1000000</v>
      </c>
      <c r="M1020" s="82">
        <f t="shared" ca="1" si="122"/>
        <v>1.0299051154382132E-2</v>
      </c>
      <c r="N1020" s="18"/>
      <c r="O1020" s="122">
        <f t="shared" ca="1" si="126"/>
        <v>1000000</v>
      </c>
      <c r="P1020" s="122">
        <f t="shared" ca="1" si="127"/>
        <v>1000000</v>
      </c>
      <c r="R1020" s="108">
        <f t="shared" ca="1" si="123"/>
        <v>4.5843703316739468E-2</v>
      </c>
    </row>
    <row r="1021" spans="1:18" x14ac:dyDescent="0.2">
      <c r="A1021" s="17"/>
      <c r="B1021" s="137">
        <v>1006</v>
      </c>
      <c r="C1021" s="120">
        <f ca="1">'s1'!I1024</f>
        <v>199.31105857801703</v>
      </c>
      <c r="D1021" s="120">
        <f ca="1">'s1'!J1024</f>
        <v>91.233146641002222</v>
      </c>
      <c r="E1021" s="28"/>
      <c r="F1021" s="19">
        <f t="shared" ca="1" si="120"/>
        <v>4.1292276840023774E-3</v>
      </c>
      <c r="H1021" s="19">
        <f t="shared" ca="1" si="121"/>
        <v>3.1279213607717338E-3</v>
      </c>
      <c r="I1021" s="18"/>
      <c r="J1021" s="121">
        <f t="shared" ca="1" si="124"/>
        <v>1000000</v>
      </c>
      <c r="K1021" s="121">
        <f t="shared" ca="1" si="125"/>
        <v>-1000000</v>
      </c>
      <c r="M1021" s="82">
        <f t="shared" ca="1" si="122"/>
        <v>7.9102363682653304E-5</v>
      </c>
      <c r="N1021" s="18"/>
      <c r="O1021" s="122">
        <f t="shared" ca="1" si="126"/>
        <v>1000000</v>
      </c>
      <c r="P1021" s="122">
        <f t="shared" ca="1" si="127"/>
        <v>1000000</v>
      </c>
      <c r="R1021" s="108">
        <f t="shared" ca="1" si="123"/>
        <v>1.2305190537201656E-4</v>
      </c>
    </row>
    <row r="1022" spans="1:18" x14ac:dyDescent="0.2">
      <c r="A1022" s="17"/>
      <c r="B1022" s="137">
        <v>1007</v>
      </c>
      <c r="C1022" s="120">
        <f ca="1">'s1'!I1025</f>
        <v>176.50099318514765</v>
      </c>
      <c r="D1022" s="120">
        <f ca="1">'s1'!J1025</f>
        <v>92.834983764286235</v>
      </c>
      <c r="E1022" s="28"/>
      <c r="F1022" s="19">
        <f t="shared" ca="1" si="120"/>
        <v>9.0884935075556169E-3</v>
      </c>
      <c r="H1022" s="19">
        <f t="shared" ca="1" si="121"/>
        <v>2.1947332284286344E-3</v>
      </c>
      <c r="I1022" s="18"/>
      <c r="J1022" s="121">
        <f t="shared" ca="1" si="124"/>
        <v>1000000</v>
      </c>
      <c r="K1022" s="121">
        <f t="shared" ca="1" si="125"/>
        <v>-1000000</v>
      </c>
      <c r="M1022" s="82">
        <f t="shared" ca="1" si="122"/>
        <v>5.0021807048214149E-6</v>
      </c>
      <c r="N1022" s="18"/>
      <c r="O1022" s="122">
        <f t="shared" ca="1" si="126"/>
        <v>1000000</v>
      </c>
      <c r="P1022" s="122">
        <f t="shared" ca="1" si="127"/>
        <v>1000000</v>
      </c>
      <c r="R1022" s="108">
        <f t="shared" ca="1" si="123"/>
        <v>1.7683445314096762E-2</v>
      </c>
    </row>
    <row r="1023" spans="1:18" x14ac:dyDescent="0.2">
      <c r="A1023" s="17"/>
      <c r="B1023" s="137">
        <v>1008</v>
      </c>
      <c r="C1023" s="120">
        <f ca="1">'s1'!I1026</f>
        <v>173.77120217306589</v>
      </c>
      <c r="D1023" s="120">
        <f ca="1">'s1'!J1026</f>
        <v>69.184548364006901</v>
      </c>
      <c r="E1023" s="28"/>
      <c r="F1023" s="19">
        <f t="shared" ca="1" si="120"/>
        <v>4.205210251271606E-3</v>
      </c>
      <c r="H1023" s="19">
        <f t="shared" ca="1" si="121"/>
        <v>1.1372067445643637E-3</v>
      </c>
      <c r="I1023" s="18"/>
      <c r="J1023" s="121">
        <f t="shared" ca="1" si="124"/>
        <v>1000000</v>
      </c>
      <c r="K1023" s="121">
        <f t="shared" ca="1" si="125"/>
        <v>-1000000</v>
      </c>
      <c r="M1023" s="82">
        <f t="shared" ca="1" si="122"/>
        <v>5.6284717328592181E-3</v>
      </c>
      <c r="N1023" s="18"/>
      <c r="O1023" s="122">
        <f t="shared" ca="1" si="126"/>
        <v>1000000</v>
      </c>
      <c r="P1023" s="122">
        <f t="shared" ca="1" si="127"/>
        <v>1000000</v>
      </c>
      <c r="R1023" s="108">
        <f t="shared" ca="1" si="123"/>
        <v>1.2599851435327816E-2</v>
      </c>
    </row>
    <row r="1024" spans="1:18" x14ac:dyDescent="0.2">
      <c r="A1024" s="17"/>
      <c r="B1024" s="137">
        <v>1009</v>
      </c>
      <c r="C1024" s="120">
        <f ca="1">'s1'!I1027</f>
        <v>169.89643565102736</v>
      </c>
      <c r="D1024" s="120">
        <f ca="1">'s1'!J1027</f>
        <v>78.691250111250284</v>
      </c>
      <c r="E1024" s="28"/>
      <c r="F1024" s="19">
        <f t="shared" ca="1" si="120"/>
        <v>3.9816442634492012E-3</v>
      </c>
      <c r="H1024" s="19">
        <f t="shared" ca="1" si="121"/>
        <v>1.567220585833282E-2</v>
      </c>
      <c r="I1024" s="18"/>
      <c r="J1024" s="121">
        <f t="shared" ca="1" si="124"/>
        <v>169.89643565102736</v>
      </c>
      <c r="K1024" s="121">
        <f t="shared" ca="1" si="125"/>
        <v>78.691250111250284</v>
      </c>
      <c r="M1024" s="82">
        <f t="shared" ca="1" si="122"/>
        <v>5.5624440858640253E-2</v>
      </c>
      <c r="N1024" s="18"/>
      <c r="O1024" s="122">
        <f t="shared" ca="1" si="126"/>
        <v>1000000</v>
      </c>
      <c r="P1024" s="122">
        <f t="shared" ca="1" si="127"/>
        <v>1000000</v>
      </c>
      <c r="R1024" s="108">
        <f t="shared" ca="1" si="123"/>
        <v>1.9420692191441852E-2</v>
      </c>
    </row>
    <row r="1025" spans="1:18" x14ac:dyDescent="0.2">
      <c r="A1025" s="17"/>
      <c r="B1025" s="137">
        <v>1010</v>
      </c>
      <c r="C1025" s="120">
        <f ca="1">'s1'!I1028</f>
        <v>180.04715775223201</v>
      </c>
      <c r="D1025" s="120">
        <f ca="1">'s1'!J1028</f>
        <v>82.031319111995231</v>
      </c>
      <c r="E1025" s="28"/>
      <c r="F1025" s="19">
        <f t="shared" ca="1" si="120"/>
        <v>2.2426685509389914E-2</v>
      </c>
      <c r="H1025" s="19">
        <f t="shared" ca="1" si="121"/>
        <v>4.8588106506480322E-2</v>
      </c>
      <c r="I1025" s="18"/>
      <c r="J1025" s="121">
        <f t="shared" ca="1" si="124"/>
        <v>1000000</v>
      </c>
      <c r="K1025" s="121">
        <f t="shared" ca="1" si="125"/>
        <v>-1000000</v>
      </c>
      <c r="M1025" s="82">
        <f t="shared" ca="1" si="122"/>
        <v>2.9434445612173558E-2</v>
      </c>
      <c r="N1025" s="18"/>
      <c r="O1025" s="122">
        <f t="shared" ca="1" si="126"/>
        <v>1000000</v>
      </c>
      <c r="P1025" s="122">
        <f t="shared" ca="1" si="127"/>
        <v>1000000</v>
      </c>
      <c r="R1025" s="108">
        <f t="shared" ca="1" si="123"/>
        <v>1.627192531879328E-2</v>
      </c>
    </row>
    <row r="1026" spans="1:18" x14ac:dyDescent="0.2">
      <c r="A1026" s="17"/>
      <c r="B1026" s="137">
        <v>1011</v>
      </c>
      <c r="C1026" s="120">
        <f ca="1">'s1'!I1029</f>
        <v>202.55002202683281</v>
      </c>
      <c r="D1026" s="120">
        <f ca="1">'s1'!J1029</f>
        <v>79.10118364249081</v>
      </c>
      <c r="E1026" s="28"/>
      <c r="F1026" s="19">
        <f t="shared" ca="1" si="120"/>
        <v>1.6203741815037069E-4</v>
      </c>
      <c r="H1026" s="19">
        <f t="shared" ca="1" si="121"/>
        <v>1.6093009844847708E-2</v>
      </c>
      <c r="I1026" s="18"/>
      <c r="J1026" s="121">
        <f t="shared" ca="1" si="124"/>
        <v>1000000</v>
      </c>
      <c r="K1026" s="121">
        <f t="shared" ca="1" si="125"/>
        <v>-1000000</v>
      </c>
      <c r="M1026" s="82">
        <f t="shared" ca="1" si="122"/>
        <v>3.3464095875302673E-3</v>
      </c>
      <c r="N1026" s="18"/>
      <c r="O1026" s="122">
        <f t="shared" ca="1" si="126"/>
        <v>1000000</v>
      </c>
      <c r="P1026" s="122">
        <f t="shared" ca="1" si="127"/>
        <v>1000000</v>
      </c>
      <c r="R1026" s="108">
        <f t="shared" ca="1" si="123"/>
        <v>1.1800976025423791E-5</v>
      </c>
    </row>
    <row r="1027" spans="1:18" x14ac:dyDescent="0.2">
      <c r="A1027" s="17"/>
      <c r="B1027" s="137">
        <v>1012</v>
      </c>
      <c r="C1027" s="120">
        <f ca="1">'s1'!I1030</f>
        <v>169.0873960242667</v>
      </c>
      <c r="D1027" s="120">
        <f ca="1">'s1'!J1030</f>
        <v>74.518714749647998</v>
      </c>
      <c r="E1027" s="28"/>
      <c r="F1027" s="19">
        <f t="shared" ca="1" si="120"/>
        <v>2.7585969140006498E-3</v>
      </c>
      <c r="H1027" s="19">
        <f t="shared" ca="1" si="121"/>
        <v>1.1220259498277384E-2</v>
      </c>
      <c r="I1027" s="18"/>
      <c r="J1027" s="121">
        <f t="shared" ca="1" si="124"/>
        <v>169.0873960242667</v>
      </c>
      <c r="K1027" s="121">
        <f t="shared" ca="1" si="125"/>
        <v>74.518714749647998</v>
      </c>
      <c r="M1027" s="82">
        <f t="shared" ca="1" si="122"/>
        <v>5.6468863638191522E-2</v>
      </c>
      <c r="N1027" s="18"/>
      <c r="O1027" s="122">
        <f t="shared" ca="1" si="126"/>
        <v>169.0873960242667</v>
      </c>
      <c r="P1027" s="122">
        <f t="shared" ca="1" si="127"/>
        <v>74.518714749647998</v>
      </c>
      <c r="R1027" s="108">
        <f t="shared" ca="1" si="123"/>
        <v>1.312332621563438E-2</v>
      </c>
    </row>
    <row r="1028" spans="1:18" x14ac:dyDescent="0.2">
      <c r="A1028" s="17"/>
      <c r="B1028" s="137">
        <v>1013</v>
      </c>
      <c r="C1028" s="120">
        <f ca="1">'s1'!I1031</f>
        <v>176.41127504105248</v>
      </c>
      <c r="D1028" s="120">
        <f ca="1">'s1'!J1031</f>
        <v>74.395401699787612</v>
      </c>
      <c r="E1028" s="28"/>
      <c r="F1028" s="19">
        <f t="shared" ca="1" si="120"/>
        <v>1.9055801341361259E-2</v>
      </c>
      <c r="H1028" s="19">
        <f t="shared" ca="1" si="121"/>
        <v>1.7189658374589222E-4</v>
      </c>
      <c r="I1028" s="18"/>
      <c r="J1028" s="121">
        <f t="shared" ca="1" si="124"/>
        <v>1000000</v>
      </c>
      <c r="K1028" s="121">
        <f t="shared" ca="1" si="125"/>
        <v>-1000000</v>
      </c>
      <c r="M1028" s="82">
        <f t="shared" ca="1" si="122"/>
        <v>1.901182162702281E-2</v>
      </c>
      <c r="N1028" s="18"/>
      <c r="O1028" s="122">
        <f t="shared" ca="1" si="126"/>
        <v>176.41127504105248</v>
      </c>
      <c r="P1028" s="122">
        <f t="shared" ca="1" si="127"/>
        <v>74.395401699787612</v>
      </c>
      <c r="R1028" s="108">
        <f t="shared" ca="1" si="123"/>
        <v>4.462790789723365E-2</v>
      </c>
    </row>
    <row r="1029" spans="1:18" x14ac:dyDescent="0.2">
      <c r="A1029" s="17"/>
      <c r="B1029" s="137">
        <v>1014</v>
      </c>
      <c r="C1029" s="120">
        <f ca="1">'s1'!I1032</f>
        <v>174.85011187835789</v>
      </c>
      <c r="D1029" s="120">
        <f ca="1">'s1'!J1032</f>
        <v>82.133425308210775</v>
      </c>
      <c r="E1029" s="28"/>
      <c r="F1029" s="19">
        <f t="shared" ca="1" si="120"/>
        <v>9.4514988249984836E-3</v>
      </c>
      <c r="H1029" s="19">
        <f t="shared" ca="1" si="121"/>
        <v>6.5998132690124001E-2</v>
      </c>
      <c r="I1029" s="18"/>
      <c r="J1029" s="121">
        <f t="shared" ca="1" si="124"/>
        <v>1000000</v>
      </c>
      <c r="K1029" s="121">
        <f t="shared" ca="1" si="125"/>
        <v>-1000000</v>
      </c>
      <c r="M1029" s="82">
        <f t="shared" ca="1" si="122"/>
        <v>4.3101823669553008E-2</v>
      </c>
      <c r="N1029" s="18"/>
      <c r="O1029" s="122">
        <f t="shared" ca="1" si="126"/>
        <v>1000000</v>
      </c>
      <c r="P1029" s="122">
        <f t="shared" ca="1" si="127"/>
        <v>1000000</v>
      </c>
      <c r="R1029" s="108">
        <f t="shared" ca="1" si="123"/>
        <v>1.9128870895692429E-2</v>
      </c>
    </row>
    <row r="1030" spans="1:18" x14ac:dyDescent="0.2">
      <c r="A1030" s="17"/>
      <c r="B1030" s="137">
        <v>1015</v>
      </c>
      <c r="C1030" s="120">
        <f ca="1">'s1'!I1033</f>
        <v>170.45231777881941</v>
      </c>
      <c r="D1030" s="120">
        <f ca="1">'s1'!J1033</f>
        <v>71.538938207502838</v>
      </c>
      <c r="E1030" s="28"/>
      <c r="F1030" s="19">
        <f t="shared" ca="1" si="120"/>
        <v>2.230459244272856E-2</v>
      </c>
      <c r="H1030" s="19">
        <f t="shared" ca="1" si="121"/>
        <v>1.4386528123121207E-2</v>
      </c>
      <c r="I1030" s="18"/>
      <c r="J1030" s="121">
        <f t="shared" ca="1" si="124"/>
        <v>170.45231777881941</v>
      </c>
      <c r="K1030" s="121">
        <f t="shared" ca="1" si="125"/>
        <v>71.538938207502838</v>
      </c>
      <c r="M1030" s="82">
        <f t="shared" ca="1" si="122"/>
        <v>1.6957141266505171E-2</v>
      </c>
      <c r="N1030" s="18"/>
      <c r="O1030" s="122">
        <f t="shared" ca="1" si="126"/>
        <v>1000000</v>
      </c>
      <c r="P1030" s="122">
        <f t="shared" ca="1" si="127"/>
        <v>1000000</v>
      </c>
      <c r="R1030" s="108">
        <f t="shared" ca="1" si="123"/>
        <v>1.1816010511262149E-2</v>
      </c>
    </row>
    <row r="1031" spans="1:18" x14ac:dyDescent="0.2">
      <c r="A1031" s="17"/>
      <c r="B1031" s="137">
        <v>1016</v>
      </c>
      <c r="C1031" s="120">
        <f ca="1">'s1'!I1034</f>
        <v>177.78937542180421</v>
      </c>
      <c r="D1031" s="120">
        <f ca="1">'s1'!J1034</f>
        <v>83.421463018641376</v>
      </c>
      <c r="E1031" s="28"/>
      <c r="F1031" s="19">
        <f t="shared" ca="1" si="120"/>
        <v>3.249291608686164E-2</v>
      </c>
      <c r="H1031" s="19">
        <f t="shared" ca="1" si="121"/>
        <v>2.6411804245578319E-2</v>
      </c>
      <c r="I1031" s="18"/>
      <c r="J1031" s="121">
        <f t="shared" ca="1" si="124"/>
        <v>1000000</v>
      </c>
      <c r="K1031" s="121">
        <f t="shared" ca="1" si="125"/>
        <v>-1000000</v>
      </c>
      <c r="M1031" s="82">
        <f t="shared" ca="1" si="122"/>
        <v>5.6200076528039435E-3</v>
      </c>
      <c r="N1031" s="18"/>
      <c r="O1031" s="122">
        <f t="shared" ca="1" si="126"/>
        <v>1000000</v>
      </c>
      <c r="P1031" s="122">
        <f t="shared" ca="1" si="127"/>
        <v>1000000</v>
      </c>
      <c r="R1031" s="108">
        <f t="shared" ca="1" si="123"/>
        <v>2.9830545450521394E-2</v>
      </c>
    </row>
    <row r="1032" spans="1:18" x14ac:dyDescent="0.2">
      <c r="A1032" s="17"/>
      <c r="B1032" s="137">
        <v>1017</v>
      </c>
      <c r="C1032" s="120">
        <f ca="1">'s1'!I1035</f>
        <v>192.01012803292286</v>
      </c>
      <c r="D1032" s="120">
        <f ca="1">'s1'!J1035</f>
        <v>88.809100139160606</v>
      </c>
      <c r="E1032" s="28"/>
      <c r="F1032" s="19">
        <f t="shared" ca="1" si="120"/>
        <v>6.736551859024391E-3</v>
      </c>
      <c r="H1032" s="19">
        <f t="shared" ca="1" si="121"/>
        <v>1.2436407637716395E-2</v>
      </c>
      <c r="I1032" s="18"/>
      <c r="J1032" s="121">
        <f t="shared" ca="1" si="124"/>
        <v>1000000</v>
      </c>
      <c r="K1032" s="121">
        <f t="shared" ca="1" si="125"/>
        <v>-1000000</v>
      </c>
      <c r="M1032" s="82">
        <f t="shared" ca="1" si="122"/>
        <v>6.0172390993262987E-4</v>
      </c>
      <c r="N1032" s="18"/>
      <c r="O1032" s="122">
        <f t="shared" ca="1" si="126"/>
        <v>1000000</v>
      </c>
      <c r="P1032" s="122">
        <f t="shared" ca="1" si="127"/>
        <v>1000000</v>
      </c>
      <c r="R1032" s="108">
        <f t="shared" ca="1" si="123"/>
        <v>2.6480555514990295E-3</v>
      </c>
    </row>
    <row r="1033" spans="1:18" x14ac:dyDescent="0.2">
      <c r="A1033" s="17"/>
      <c r="B1033" s="137">
        <v>1018</v>
      </c>
      <c r="C1033" s="120">
        <f ca="1">'s1'!I1036</f>
        <v>176.42905503781819</v>
      </c>
      <c r="D1033" s="120">
        <f ca="1">'s1'!J1036</f>
        <v>78.877281783688417</v>
      </c>
      <c r="E1033" s="28"/>
      <c r="F1033" s="19">
        <f t="shared" ca="1" si="120"/>
        <v>2.1393332783624781E-2</v>
      </c>
      <c r="H1033" s="19">
        <f t="shared" ca="1" si="121"/>
        <v>3.6287956819125951E-2</v>
      </c>
      <c r="I1033" s="18"/>
      <c r="J1033" s="121">
        <f t="shared" ca="1" si="124"/>
        <v>1000000</v>
      </c>
      <c r="K1033" s="121">
        <f t="shared" ca="1" si="125"/>
        <v>-1000000</v>
      </c>
      <c r="M1033" s="82">
        <f t="shared" ca="1" si="122"/>
        <v>5.2657360775229825E-2</v>
      </c>
      <c r="N1033" s="18"/>
      <c r="O1033" s="122">
        <f t="shared" ca="1" si="126"/>
        <v>1000000</v>
      </c>
      <c r="P1033" s="122">
        <f t="shared" ca="1" si="127"/>
        <v>1000000</v>
      </c>
      <c r="R1033" s="108">
        <f t="shared" ca="1" si="123"/>
        <v>3.2540271117233399E-2</v>
      </c>
    </row>
    <row r="1034" spans="1:18" x14ac:dyDescent="0.2">
      <c r="A1034" s="17"/>
      <c r="B1034" s="137">
        <v>1019</v>
      </c>
      <c r="C1034" s="120">
        <f ca="1">'s1'!I1037</f>
        <v>189.95715567352659</v>
      </c>
      <c r="D1034" s="120">
        <f ca="1">'s1'!J1037</f>
        <v>79.117442636369248</v>
      </c>
      <c r="E1034" s="28"/>
      <c r="F1034" s="19">
        <f t="shared" ca="1" si="120"/>
        <v>1.2550191852737102E-2</v>
      </c>
      <c r="H1034" s="19">
        <f t="shared" ca="1" si="121"/>
        <v>1.4809515303970055E-2</v>
      </c>
      <c r="I1034" s="18"/>
      <c r="J1034" s="121">
        <f t="shared" ca="1" si="124"/>
        <v>1000000</v>
      </c>
      <c r="K1034" s="121">
        <f t="shared" ca="1" si="125"/>
        <v>-1000000</v>
      </c>
      <c r="M1034" s="82">
        <f t="shared" ca="1" si="122"/>
        <v>8.4706872012455081E-2</v>
      </c>
      <c r="N1034" s="18"/>
      <c r="O1034" s="122">
        <f t="shared" ca="1" si="126"/>
        <v>1000000</v>
      </c>
      <c r="P1034" s="122">
        <f t="shared" ca="1" si="127"/>
        <v>1000000</v>
      </c>
      <c r="R1034" s="108">
        <f t="shared" ca="1" si="123"/>
        <v>2.1310728575321602E-4</v>
      </c>
    </row>
    <row r="1035" spans="1:18" x14ac:dyDescent="0.2">
      <c r="A1035" s="17"/>
      <c r="B1035" s="137">
        <v>1020</v>
      </c>
      <c r="C1035" s="120">
        <f ca="1">'s1'!I1038</f>
        <v>178.43676784003185</v>
      </c>
      <c r="D1035" s="120">
        <f ca="1">'s1'!J1038</f>
        <v>73.705671060497878</v>
      </c>
      <c r="E1035" s="28"/>
      <c r="F1035" s="19">
        <f t="shared" ca="1" si="120"/>
        <v>1.3730944962066749E-2</v>
      </c>
      <c r="H1035" s="19">
        <f t="shared" ca="1" si="121"/>
        <v>3.5069333864740336E-2</v>
      </c>
      <c r="I1035" s="18"/>
      <c r="J1035" s="121">
        <f t="shared" ca="1" si="124"/>
        <v>1000000</v>
      </c>
      <c r="K1035" s="121">
        <f t="shared" ca="1" si="125"/>
        <v>-1000000</v>
      </c>
      <c r="M1035" s="82">
        <f t="shared" ca="1" si="122"/>
        <v>6.8046213046740189E-2</v>
      </c>
      <c r="N1035" s="18"/>
      <c r="O1035" s="122">
        <f t="shared" ca="1" si="126"/>
        <v>1000000</v>
      </c>
      <c r="P1035" s="122">
        <f t="shared" ca="1" si="127"/>
        <v>1000000</v>
      </c>
      <c r="R1035" s="108">
        <f t="shared" ca="1" si="123"/>
        <v>3.2937511237365075E-2</v>
      </c>
    </row>
    <row r="1036" spans="1:18" x14ac:dyDescent="0.2">
      <c r="A1036" s="17"/>
      <c r="B1036" s="137">
        <v>1021</v>
      </c>
      <c r="C1036" s="120">
        <f ca="1">'s1'!I1039</f>
        <v>175.70838037740086</v>
      </c>
      <c r="D1036" s="120">
        <f ca="1">'s1'!J1039</f>
        <v>82.51897331583811</v>
      </c>
      <c r="E1036" s="28"/>
      <c r="F1036" s="19">
        <f t="shared" ca="1" si="120"/>
        <v>2.7707504515899675E-2</v>
      </c>
      <c r="H1036" s="19">
        <f t="shared" ca="1" si="121"/>
        <v>1.2947554968830755E-2</v>
      </c>
      <c r="I1036" s="18"/>
      <c r="J1036" s="121">
        <f t="shared" ca="1" si="124"/>
        <v>1000000</v>
      </c>
      <c r="K1036" s="121">
        <f t="shared" ca="1" si="125"/>
        <v>-1000000</v>
      </c>
      <c r="M1036" s="82">
        <f t="shared" ca="1" si="122"/>
        <v>3.0691307297032004E-2</v>
      </c>
      <c r="N1036" s="18"/>
      <c r="O1036" s="122">
        <f t="shared" ca="1" si="126"/>
        <v>1000000</v>
      </c>
      <c r="P1036" s="122">
        <f t="shared" ca="1" si="127"/>
        <v>1000000</v>
      </c>
      <c r="R1036" s="108">
        <f t="shared" ca="1" si="123"/>
        <v>4.8018586150007633E-2</v>
      </c>
    </row>
    <row r="1037" spans="1:18" x14ac:dyDescent="0.2">
      <c r="A1037" s="17"/>
      <c r="B1037" s="137">
        <v>1022</v>
      </c>
      <c r="C1037" s="120">
        <f ca="1">'s1'!I1040</f>
        <v>177.18207242702994</v>
      </c>
      <c r="D1037" s="120">
        <f ca="1">'s1'!J1040</f>
        <v>79.515590451170397</v>
      </c>
      <c r="E1037" s="28"/>
      <c r="F1037" s="19">
        <f t="shared" ca="1" si="120"/>
        <v>2.3543086987718204E-2</v>
      </c>
      <c r="H1037" s="19">
        <f t="shared" ca="1" si="121"/>
        <v>3.1390057644696455E-2</v>
      </c>
      <c r="I1037" s="18"/>
      <c r="J1037" s="121">
        <f t="shared" ca="1" si="124"/>
        <v>1000000</v>
      </c>
      <c r="K1037" s="121">
        <f t="shared" ca="1" si="125"/>
        <v>-1000000</v>
      </c>
      <c r="M1037" s="82">
        <f t="shared" ca="1" si="122"/>
        <v>4.4542234992533014E-2</v>
      </c>
      <c r="N1037" s="18"/>
      <c r="O1037" s="122">
        <f t="shared" ca="1" si="126"/>
        <v>1000000</v>
      </c>
      <c r="P1037" s="122">
        <f t="shared" ca="1" si="127"/>
        <v>1000000</v>
      </c>
      <c r="R1037" s="108">
        <f t="shared" ca="1" si="123"/>
        <v>1.3109886398403063E-2</v>
      </c>
    </row>
    <row r="1038" spans="1:18" x14ac:dyDescent="0.2">
      <c r="A1038" s="17"/>
      <c r="B1038" s="137">
        <v>1023</v>
      </c>
      <c r="C1038" s="120">
        <f ca="1">'s1'!I1041</f>
        <v>164.10010188711175</v>
      </c>
      <c r="D1038" s="120">
        <f ca="1">'s1'!J1041</f>
        <v>79.01163981831877</v>
      </c>
      <c r="E1038" s="28"/>
      <c r="F1038" s="19">
        <f t="shared" ca="1" si="120"/>
        <v>6.186618250854729E-3</v>
      </c>
      <c r="H1038" s="19">
        <f t="shared" ca="1" si="121"/>
        <v>3.9842753253728914E-2</v>
      </c>
      <c r="I1038" s="18"/>
      <c r="J1038" s="121">
        <f t="shared" ca="1" si="124"/>
        <v>1000000</v>
      </c>
      <c r="K1038" s="121">
        <f t="shared" ca="1" si="125"/>
        <v>-1000000</v>
      </c>
      <c r="M1038" s="82">
        <f t="shared" ca="1" si="122"/>
        <v>6.0528307402116913E-2</v>
      </c>
      <c r="N1038" s="18"/>
      <c r="O1038" s="122">
        <f t="shared" ca="1" si="126"/>
        <v>1000000</v>
      </c>
      <c r="P1038" s="122">
        <f t="shared" ca="1" si="127"/>
        <v>1000000</v>
      </c>
      <c r="R1038" s="108">
        <f t="shared" ca="1" si="123"/>
        <v>1.6310651303492942E-3</v>
      </c>
    </row>
    <row r="1039" spans="1:18" x14ac:dyDescent="0.2">
      <c r="A1039" s="17"/>
      <c r="B1039" s="137">
        <v>1024</v>
      </c>
      <c r="C1039" s="120">
        <f ca="1">'s1'!I1042</f>
        <v>163.4102191034892</v>
      </c>
      <c r="D1039" s="120">
        <f ca="1">'s1'!J1042</f>
        <v>82.066415652080451</v>
      </c>
      <c r="E1039" s="28"/>
      <c r="F1039" s="19">
        <f t="shared" ca="1" si="120"/>
        <v>4.301406504274503E-3</v>
      </c>
      <c r="H1039" s="19">
        <f t="shared" ca="1" si="121"/>
        <v>5.5897876285750568E-2</v>
      </c>
      <c r="I1039" s="18"/>
      <c r="J1039" s="121">
        <f t="shared" ca="1" si="124"/>
        <v>1000000</v>
      </c>
      <c r="K1039" s="121">
        <f t="shared" ca="1" si="125"/>
        <v>-1000000</v>
      </c>
      <c r="M1039" s="82">
        <f t="shared" ca="1" si="122"/>
        <v>1.9654966757438611E-2</v>
      </c>
      <c r="N1039" s="18"/>
      <c r="O1039" s="122">
        <f t="shared" ca="1" si="126"/>
        <v>1000000</v>
      </c>
      <c r="P1039" s="122">
        <f t="shared" ca="1" si="127"/>
        <v>1000000</v>
      </c>
      <c r="R1039" s="108">
        <f t="shared" ca="1" si="123"/>
        <v>2.0313486872352196E-2</v>
      </c>
    </row>
    <row r="1040" spans="1:18" x14ac:dyDescent="0.2">
      <c r="A1040" s="17"/>
      <c r="B1040" s="137">
        <v>1025</v>
      </c>
      <c r="C1040" s="120">
        <f ca="1">'s1'!I1043</f>
        <v>181.10334267179033</v>
      </c>
      <c r="D1040" s="120">
        <f ca="1">'s1'!J1043</f>
        <v>78.503422861696819</v>
      </c>
      <c r="E1040" s="28"/>
      <c r="F1040" s="19">
        <f t="shared" ref="F1040:F1103" ca="1" si="128">NORMDIST(C1040,$C$10,$C$11,FALSE)  *RAND()</f>
        <v>2.3682310763022307E-2</v>
      </c>
      <c r="H1040" s="19">
        <f t="shared" ref="H1040:H1103" ca="1" si="129">NORMDIST(D1040,$D$10,$D$11,FALSE)  *RAND()</f>
        <v>7.2146213885946178E-2</v>
      </c>
      <c r="I1040" s="18"/>
      <c r="J1040" s="121">
        <f t="shared" ca="1" si="124"/>
        <v>1000000</v>
      </c>
      <c r="K1040" s="121">
        <f t="shared" ca="1" si="125"/>
        <v>-1000000</v>
      </c>
      <c r="M1040" s="82">
        <f t="shared" ref="M1040:M1103" ca="1" si="130">NORMDIST(D1040,$M$10,$M$11,FALSE)  *RAND()</f>
        <v>7.3686000771786275E-2</v>
      </c>
      <c r="N1040" s="18"/>
      <c r="O1040" s="122">
        <f t="shared" ca="1" si="126"/>
        <v>1000000</v>
      </c>
      <c r="P1040" s="122">
        <f t="shared" ca="1" si="127"/>
        <v>1000000</v>
      </c>
      <c r="R1040" s="108">
        <f t="shared" ref="R1040:R1103" ca="1" si="131">NORMDIST(C1040,$R$10,$R$11,FALSE)  *RAND()</f>
        <v>1.0631426146610235E-2</v>
      </c>
    </row>
    <row r="1041" spans="1:18" x14ac:dyDescent="0.2">
      <c r="A1041" s="17"/>
      <c r="B1041" s="137">
        <v>1026</v>
      </c>
      <c r="C1041" s="120">
        <f ca="1">'s1'!I1044</f>
        <v>177.5727676196372</v>
      </c>
      <c r="D1041" s="120">
        <f ca="1">'s1'!J1044</f>
        <v>80.297963087530135</v>
      </c>
      <c r="E1041" s="28"/>
      <c r="F1041" s="19">
        <f t="shared" ca="1" si="128"/>
        <v>2.8560545831203772E-2</v>
      </c>
      <c r="H1041" s="19">
        <f t="shared" ca="1" si="129"/>
        <v>4.2386929304791147E-2</v>
      </c>
      <c r="I1041" s="18"/>
      <c r="J1041" s="121">
        <f t="shared" ref="J1041:J1104" ca="1" si="132">IF(AND($J$7&lt;C1041,C1041&lt;$J$8),C1041,1000000)</f>
        <v>1000000</v>
      </c>
      <c r="K1041" s="121">
        <f t="shared" ref="K1041:K1104" ca="1" si="133">IF(AND($J$7&lt;C1041,C1041&lt;$J$8),D1041,-1000000)</f>
        <v>-1000000</v>
      </c>
      <c r="M1041" s="82">
        <f t="shared" ca="1" si="130"/>
        <v>6.2688696235055547E-2</v>
      </c>
      <c r="N1041" s="18"/>
      <c r="O1041" s="122">
        <f t="shared" ref="O1041:O1104" ca="1" si="134">IF(AND($O$7&lt;D1041,D1041&lt;$O$8),C1041,1000000)</f>
        <v>1000000</v>
      </c>
      <c r="P1041" s="122">
        <f t="shared" ref="P1041:P1104" ca="1" si="135">IF(AND($O$7&lt;D1041,D1041&lt;$O$8),D1041,1000000)</f>
        <v>1000000</v>
      </c>
      <c r="R1041" s="108">
        <f t="shared" ca="1" si="131"/>
        <v>2.2813581256052626E-2</v>
      </c>
    </row>
    <row r="1042" spans="1:18" x14ac:dyDescent="0.2">
      <c r="A1042" s="17"/>
      <c r="B1042" s="137">
        <v>1027</v>
      </c>
      <c r="C1042" s="120">
        <f ca="1">'s1'!I1045</f>
        <v>165.40144820465093</v>
      </c>
      <c r="D1042" s="120">
        <f ca="1">'s1'!J1045</f>
        <v>81.462187231066039</v>
      </c>
      <c r="E1042" s="28"/>
      <c r="F1042" s="19">
        <f t="shared" ca="1" si="128"/>
        <v>3.514999808399439E-3</v>
      </c>
      <c r="H1042" s="19">
        <f t="shared" ca="1" si="129"/>
        <v>3.5769355267924387E-2</v>
      </c>
      <c r="I1042" s="18"/>
      <c r="J1042" s="121">
        <f t="shared" ca="1" si="132"/>
        <v>1000000</v>
      </c>
      <c r="K1042" s="121">
        <f t="shared" ca="1" si="133"/>
        <v>-1000000</v>
      </c>
      <c r="M1042" s="82">
        <f t="shared" ca="1" si="130"/>
        <v>3.6916504802766391E-2</v>
      </c>
      <c r="N1042" s="18"/>
      <c r="O1042" s="122">
        <f t="shared" ca="1" si="134"/>
        <v>1000000</v>
      </c>
      <c r="P1042" s="122">
        <f t="shared" ca="1" si="135"/>
        <v>1000000</v>
      </c>
      <c r="R1042" s="108">
        <f t="shared" ca="1" si="131"/>
        <v>7.5122837861312216E-3</v>
      </c>
    </row>
    <row r="1043" spans="1:18" x14ac:dyDescent="0.2">
      <c r="A1043" s="17"/>
      <c r="B1043" s="137">
        <v>1028</v>
      </c>
      <c r="C1043" s="120">
        <f ca="1">'s1'!I1046</f>
        <v>187.52442586076668</v>
      </c>
      <c r="D1043" s="120">
        <f ca="1">'s1'!J1046</f>
        <v>84.300632129167127</v>
      </c>
      <c r="E1043" s="28"/>
      <c r="F1043" s="19">
        <f t="shared" ca="1" si="128"/>
        <v>2.7458958297777017E-2</v>
      </c>
      <c r="H1043" s="19">
        <f t="shared" ca="1" si="129"/>
        <v>1.7753956650211691E-2</v>
      </c>
      <c r="I1043" s="18"/>
      <c r="J1043" s="121">
        <f t="shared" ca="1" si="132"/>
        <v>1000000</v>
      </c>
      <c r="K1043" s="121">
        <f t="shared" ca="1" si="133"/>
        <v>-1000000</v>
      </c>
      <c r="M1043" s="82">
        <f t="shared" ca="1" si="130"/>
        <v>1.3459942530996802E-4</v>
      </c>
      <c r="N1043" s="18"/>
      <c r="O1043" s="122">
        <f t="shared" ca="1" si="134"/>
        <v>1000000</v>
      </c>
      <c r="P1043" s="122">
        <f t="shared" ca="1" si="135"/>
        <v>1000000</v>
      </c>
      <c r="R1043" s="108">
        <f t="shared" ca="1" si="131"/>
        <v>2.5149510609707282E-4</v>
      </c>
    </row>
    <row r="1044" spans="1:18" x14ac:dyDescent="0.2">
      <c r="A1044" s="17"/>
      <c r="B1044" s="137">
        <v>1029</v>
      </c>
      <c r="C1044" s="120">
        <f ca="1">'s1'!I1047</f>
        <v>177.49188388733083</v>
      </c>
      <c r="D1044" s="120">
        <f ca="1">'s1'!J1047</f>
        <v>80.153684562319569</v>
      </c>
      <c r="E1044" s="28"/>
      <c r="F1044" s="19">
        <f t="shared" ca="1" si="128"/>
        <v>2.0178851583719043E-2</v>
      </c>
      <c r="H1044" s="19">
        <f t="shared" ca="1" si="129"/>
        <v>3.0233169014215614E-3</v>
      </c>
      <c r="I1044" s="18"/>
      <c r="J1044" s="121">
        <f t="shared" ca="1" si="132"/>
        <v>1000000</v>
      </c>
      <c r="K1044" s="121">
        <f t="shared" ca="1" si="133"/>
        <v>-1000000</v>
      </c>
      <c r="M1044" s="82">
        <f t="shared" ca="1" si="130"/>
        <v>4.6785746215517274E-2</v>
      </c>
      <c r="N1044" s="18"/>
      <c r="O1044" s="122">
        <f t="shared" ca="1" si="134"/>
        <v>1000000</v>
      </c>
      <c r="P1044" s="122">
        <f t="shared" ca="1" si="135"/>
        <v>1000000</v>
      </c>
      <c r="R1044" s="108">
        <f t="shared" ca="1" si="131"/>
        <v>3.3354935326271463E-2</v>
      </c>
    </row>
    <row r="1045" spans="1:18" x14ac:dyDescent="0.2">
      <c r="A1045" s="17"/>
      <c r="B1045" s="137">
        <v>1030</v>
      </c>
      <c r="C1045" s="120">
        <f ca="1">'s1'!I1048</f>
        <v>171.8867008203506</v>
      </c>
      <c r="D1045" s="120">
        <f ca="1">'s1'!J1048</f>
        <v>76.755436273067644</v>
      </c>
      <c r="E1045" s="28"/>
      <c r="F1045" s="19">
        <f t="shared" ca="1" si="128"/>
        <v>1.6967283438296898E-2</v>
      </c>
      <c r="H1045" s="19">
        <f t="shared" ca="1" si="129"/>
        <v>8.9156104446334039E-3</v>
      </c>
      <c r="I1045" s="18"/>
      <c r="J1045" s="121">
        <f t="shared" ca="1" si="132"/>
        <v>171.8867008203506</v>
      </c>
      <c r="K1045" s="121">
        <f t="shared" ca="1" si="133"/>
        <v>76.755436273067644</v>
      </c>
      <c r="M1045" s="82">
        <f t="shared" ca="1" si="130"/>
        <v>9.777591993303017E-2</v>
      </c>
      <c r="N1045" s="18"/>
      <c r="O1045" s="122">
        <f t="shared" ca="1" si="134"/>
        <v>1000000</v>
      </c>
      <c r="P1045" s="122">
        <f t="shared" ca="1" si="135"/>
        <v>1000000</v>
      </c>
      <c r="R1045" s="108">
        <f t="shared" ca="1" si="131"/>
        <v>3.9343271061258928E-2</v>
      </c>
    </row>
    <row r="1046" spans="1:18" x14ac:dyDescent="0.2">
      <c r="A1046" s="17"/>
      <c r="B1046" s="137">
        <v>1031</v>
      </c>
      <c r="C1046" s="120">
        <f ca="1">'s1'!I1049</f>
        <v>167.69043256755637</v>
      </c>
      <c r="D1046" s="120">
        <f ca="1">'s1'!J1049</f>
        <v>72.441830028014223</v>
      </c>
      <c r="E1046" s="28"/>
      <c r="F1046" s="19">
        <f t="shared" ca="1" si="128"/>
        <v>4.3738970386893354E-3</v>
      </c>
      <c r="H1046" s="19">
        <f t="shared" ca="1" si="129"/>
        <v>1.808171994965729E-2</v>
      </c>
      <c r="I1046" s="18"/>
      <c r="J1046" s="121">
        <f t="shared" ca="1" si="132"/>
        <v>1000000</v>
      </c>
      <c r="K1046" s="121">
        <f t="shared" ca="1" si="133"/>
        <v>-1000000</v>
      </c>
      <c r="M1046" s="82">
        <f t="shared" ca="1" si="130"/>
        <v>5.0720527842131283E-2</v>
      </c>
      <c r="N1046" s="18"/>
      <c r="O1046" s="122">
        <f t="shared" ca="1" si="134"/>
        <v>1000000</v>
      </c>
      <c r="P1046" s="122">
        <f t="shared" ca="1" si="135"/>
        <v>1000000</v>
      </c>
      <c r="R1046" s="108">
        <f t="shared" ca="1" si="131"/>
        <v>9.9330478510775491E-3</v>
      </c>
    </row>
    <row r="1047" spans="1:18" x14ac:dyDescent="0.2">
      <c r="A1047" s="17"/>
      <c r="B1047" s="137">
        <v>1032</v>
      </c>
      <c r="C1047" s="120">
        <f ca="1">'s1'!I1050</f>
        <v>193.26899713855246</v>
      </c>
      <c r="D1047" s="120">
        <f ca="1">'s1'!J1050</f>
        <v>79.833277636429528</v>
      </c>
      <c r="E1047" s="28"/>
      <c r="F1047" s="19">
        <f t="shared" ca="1" si="128"/>
        <v>1.3031563732342301E-2</v>
      </c>
      <c r="H1047" s="19">
        <f t="shared" ca="1" si="129"/>
        <v>4.7423033899689328E-3</v>
      </c>
      <c r="I1047" s="18"/>
      <c r="J1047" s="121">
        <f t="shared" ca="1" si="132"/>
        <v>1000000</v>
      </c>
      <c r="K1047" s="121">
        <f t="shared" ca="1" si="133"/>
        <v>-1000000</v>
      </c>
      <c r="M1047" s="82">
        <f t="shared" ca="1" si="130"/>
        <v>4.2192745228447751E-2</v>
      </c>
      <c r="N1047" s="18"/>
      <c r="O1047" s="122">
        <f t="shared" ca="1" si="134"/>
        <v>1000000</v>
      </c>
      <c r="P1047" s="122">
        <f t="shared" ca="1" si="135"/>
        <v>1000000</v>
      </c>
      <c r="R1047" s="108">
        <f t="shared" ca="1" si="131"/>
        <v>2.5401582454433972E-3</v>
      </c>
    </row>
    <row r="1048" spans="1:18" x14ac:dyDescent="0.2">
      <c r="A1048" s="17"/>
      <c r="B1048" s="137">
        <v>1033</v>
      </c>
      <c r="C1048" s="120">
        <f ca="1">'s1'!I1051</f>
        <v>172.67572314908534</v>
      </c>
      <c r="D1048" s="120">
        <f ca="1">'s1'!J1051</f>
        <v>71.259501889730117</v>
      </c>
      <c r="E1048" s="28"/>
      <c r="F1048" s="19">
        <f t="shared" ca="1" si="128"/>
        <v>1.7902011505300023E-2</v>
      </c>
      <c r="H1048" s="19">
        <f t="shared" ca="1" si="129"/>
        <v>1.6601502092362719E-2</v>
      </c>
      <c r="I1048" s="18"/>
      <c r="J1048" s="121">
        <f t="shared" ca="1" si="132"/>
        <v>1000000</v>
      </c>
      <c r="K1048" s="121">
        <f t="shared" ca="1" si="133"/>
        <v>-1000000</v>
      </c>
      <c r="M1048" s="82">
        <f t="shared" ca="1" si="130"/>
        <v>1.0623230059244015E-2</v>
      </c>
      <c r="N1048" s="18"/>
      <c r="O1048" s="122">
        <f t="shared" ca="1" si="134"/>
        <v>1000000</v>
      </c>
      <c r="P1048" s="122">
        <f t="shared" ca="1" si="135"/>
        <v>1000000</v>
      </c>
      <c r="R1048" s="108">
        <f t="shared" ca="1" si="131"/>
        <v>4.9802414455808082E-3</v>
      </c>
    </row>
    <row r="1049" spans="1:18" x14ac:dyDescent="0.2">
      <c r="A1049" s="17"/>
      <c r="B1049" s="137">
        <v>1034</v>
      </c>
      <c r="C1049" s="120">
        <f ca="1">'s1'!I1052</f>
        <v>180.21869015080514</v>
      </c>
      <c r="D1049" s="120">
        <f ca="1">'s1'!J1052</f>
        <v>81.184972940006517</v>
      </c>
      <c r="E1049" s="28"/>
      <c r="F1049" s="19">
        <f t="shared" ca="1" si="128"/>
        <v>3.4841627401000219E-2</v>
      </c>
      <c r="H1049" s="19">
        <f t="shared" ca="1" si="129"/>
        <v>2.553877367967148E-3</v>
      </c>
      <c r="I1049" s="18"/>
      <c r="J1049" s="121">
        <f t="shared" ca="1" si="132"/>
        <v>1000000</v>
      </c>
      <c r="K1049" s="121">
        <f t="shared" ca="1" si="133"/>
        <v>-1000000</v>
      </c>
      <c r="M1049" s="82">
        <f t="shared" ca="1" si="130"/>
        <v>3.605610225378738E-2</v>
      </c>
      <c r="N1049" s="18"/>
      <c r="O1049" s="122">
        <f t="shared" ca="1" si="134"/>
        <v>1000000</v>
      </c>
      <c r="P1049" s="122">
        <f t="shared" ca="1" si="135"/>
        <v>1000000</v>
      </c>
      <c r="R1049" s="108">
        <f t="shared" ca="1" si="131"/>
        <v>1.1027450970882969E-2</v>
      </c>
    </row>
    <row r="1050" spans="1:18" x14ac:dyDescent="0.2">
      <c r="A1050" s="17"/>
      <c r="B1050" s="137">
        <v>1035</v>
      </c>
      <c r="C1050" s="120">
        <f ca="1">'s1'!I1053</f>
        <v>188.93375001121962</v>
      </c>
      <c r="D1050" s="120">
        <f ca="1">'s1'!J1053</f>
        <v>82.958113187615197</v>
      </c>
      <c r="E1050" s="28"/>
      <c r="F1050" s="19">
        <f t="shared" ca="1" si="128"/>
        <v>2.6605057060821034E-2</v>
      </c>
      <c r="H1050" s="19">
        <f t="shared" ca="1" si="129"/>
        <v>1.3786171261376993E-2</v>
      </c>
      <c r="I1050" s="18"/>
      <c r="J1050" s="121">
        <f t="shared" ca="1" si="132"/>
        <v>1000000</v>
      </c>
      <c r="K1050" s="121">
        <f t="shared" ca="1" si="133"/>
        <v>-1000000</v>
      </c>
      <c r="M1050" s="82">
        <f t="shared" ca="1" si="130"/>
        <v>2.5284814086850523E-2</v>
      </c>
      <c r="N1050" s="18"/>
      <c r="O1050" s="122">
        <f t="shared" ca="1" si="134"/>
        <v>1000000</v>
      </c>
      <c r="P1050" s="122">
        <f t="shared" ca="1" si="135"/>
        <v>1000000</v>
      </c>
      <c r="R1050" s="108">
        <f t="shared" ca="1" si="131"/>
        <v>8.5964078351003989E-3</v>
      </c>
    </row>
    <row r="1051" spans="1:18" x14ac:dyDescent="0.2">
      <c r="A1051" s="17"/>
      <c r="B1051" s="137">
        <v>1036</v>
      </c>
      <c r="C1051" s="120">
        <f ca="1">'s1'!I1054</f>
        <v>186.83339043213206</v>
      </c>
      <c r="D1051" s="120">
        <f ca="1">'s1'!J1054</f>
        <v>81.625470536122563</v>
      </c>
      <c r="E1051" s="28"/>
      <c r="F1051" s="19">
        <f t="shared" ca="1" si="128"/>
        <v>1.736038508044823E-2</v>
      </c>
      <c r="H1051" s="19">
        <f t="shared" ca="1" si="129"/>
        <v>1.1518818626979285E-2</v>
      </c>
      <c r="I1051" s="18"/>
      <c r="J1051" s="121">
        <f t="shared" ca="1" si="132"/>
        <v>1000000</v>
      </c>
      <c r="K1051" s="121">
        <f t="shared" ca="1" si="133"/>
        <v>-1000000</v>
      </c>
      <c r="M1051" s="82">
        <f t="shared" ca="1" si="130"/>
        <v>3.5590307236220741E-3</v>
      </c>
      <c r="N1051" s="18"/>
      <c r="O1051" s="122">
        <f t="shared" ca="1" si="134"/>
        <v>1000000</v>
      </c>
      <c r="P1051" s="122">
        <f t="shared" ca="1" si="135"/>
        <v>1000000</v>
      </c>
      <c r="R1051" s="108">
        <f t="shared" ca="1" si="131"/>
        <v>7.7472582635706197E-4</v>
      </c>
    </row>
    <row r="1052" spans="1:18" x14ac:dyDescent="0.2">
      <c r="A1052" s="17"/>
      <c r="B1052" s="137">
        <v>1037</v>
      </c>
      <c r="C1052" s="120">
        <f ca="1">'s1'!I1055</f>
        <v>175.67905191119655</v>
      </c>
      <c r="D1052" s="120">
        <f ca="1">'s1'!J1055</f>
        <v>83.405684903433595</v>
      </c>
      <c r="E1052" s="28"/>
      <c r="F1052" s="19">
        <f t="shared" ca="1" si="128"/>
        <v>3.3870198600195245E-2</v>
      </c>
      <c r="H1052" s="19">
        <f t="shared" ca="1" si="129"/>
        <v>4.2450179544232303E-2</v>
      </c>
      <c r="I1052" s="18"/>
      <c r="J1052" s="121">
        <f t="shared" ca="1" si="132"/>
        <v>1000000</v>
      </c>
      <c r="K1052" s="121">
        <f t="shared" ca="1" si="133"/>
        <v>-1000000</v>
      </c>
      <c r="M1052" s="82">
        <f t="shared" ca="1" si="130"/>
        <v>1.1395849994906967E-3</v>
      </c>
      <c r="N1052" s="18"/>
      <c r="O1052" s="122">
        <f t="shared" ca="1" si="134"/>
        <v>1000000</v>
      </c>
      <c r="P1052" s="122">
        <f t="shared" ca="1" si="135"/>
        <v>1000000</v>
      </c>
      <c r="R1052" s="108">
        <f t="shared" ca="1" si="131"/>
        <v>2.6048458933678222E-2</v>
      </c>
    </row>
    <row r="1053" spans="1:18" x14ac:dyDescent="0.2">
      <c r="A1053" s="17"/>
      <c r="B1053" s="137">
        <v>1038</v>
      </c>
      <c r="C1053" s="120">
        <f ca="1">'s1'!I1056</f>
        <v>178.37765749495219</v>
      </c>
      <c r="D1053" s="120">
        <f ca="1">'s1'!J1056</f>
        <v>81.298324869530404</v>
      </c>
      <c r="E1053" s="28"/>
      <c r="F1053" s="19">
        <f t="shared" ca="1" si="128"/>
        <v>1.1622670222437289E-2</v>
      </c>
      <c r="H1053" s="19">
        <f t="shared" ca="1" si="129"/>
        <v>3.311683012551174E-2</v>
      </c>
      <c r="I1053" s="18"/>
      <c r="J1053" s="121">
        <f t="shared" ca="1" si="132"/>
        <v>1000000</v>
      </c>
      <c r="K1053" s="121">
        <f t="shared" ca="1" si="133"/>
        <v>-1000000</v>
      </c>
      <c r="M1053" s="82">
        <f t="shared" ca="1" si="130"/>
        <v>7.1446798285441948E-4</v>
      </c>
      <c r="N1053" s="18"/>
      <c r="O1053" s="122">
        <f t="shared" ca="1" si="134"/>
        <v>1000000</v>
      </c>
      <c r="P1053" s="122">
        <f t="shared" ca="1" si="135"/>
        <v>1000000</v>
      </c>
      <c r="R1053" s="108">
        <f t="shared" ca="1" si="131"/>
        <v>9.4891788513108786E-3</v>
      </c>
    </row>
    <row r="1054" spans="1:18" x14ac:dyDescent="0.2">
      <c r="A1054" s="17"/>
      <c r="B1054" s="137">
        <v>1039</v>
      </c>
      <c r="C1054" s="120">
        <f ca="1">'s1'!I1057</f>
        <v>189.70952418986536</v>
      </c>
      <c r="D1054" s="120">
        <f ca="1">'s1'!J1057</f>
        <v>77.966287715811987</v>
      </c>
      <c r="E1054" s="28"/>
      <c r="F1054" s="19">
        <f t="shared" ca="1" si="128"/>
        <v>7.5685004012158875E-3</v>
      </c>
      <c r="H1054" s="19">
        <f t="shared" ca="1" si="129"/>
        <v>5.1531915730070772E-2</v>
      </c>
      <c r="I1054" s="18"/>
      <c r="J1054" s="121">
        <f t="shared" ca="1" si="132"/>
        <v>1000000</v>
      </c>
      <c r="K1054" s="121">
        <f t="shared" ca="1" si="133"/>
        <v>-1000000</v>
      </c>
      <c r="M1054" s="82">
        <f t="shared" ca="1" si="130"/>
        <v>7.6589527437150584E-2</v>
      </c>
      <c r="N1054" s="18"/>
      <c r="O1054" s="122">
        <f t="shared" ca="1" si="134"/>
        <v>1000000</v>
      </c>
      <c r="P1054" s="122">
        <f t="shared" ca="1" si="135"/>
        <v>1000000</v>
      </c>
      <c r="R1054" s="108">
        <f t="shared" ca="1" si="131"/>
        <v>6.5832211287433703E-3</v>
      </c>
    </row>
    <row r="1055" spans="1:18" x14ac:dyDescent="0.2">
      <c r="A1055" s="17"/>
      <c r="B1055" s="137">
        <v>1040</v>
      </c>
      <c r="C1055" s="120">
        <f ca="1">'s1'!I1058</f>
        <v>183.81956881582286</v>
      </c>
      <c r="D1055" s="120">
        <f ca="1">'s1'!J1058</f>
        <v>80.177472660199513</v>
      </c>
      <c r="E1055" s="28"/>
      <c r="F1055" s="19">
        <f t="shared" ca="1" si="128"/>
        <v>2.4464042631342262E-2</v>
      </c>
      <c r="H1055" s="19">
        <f t="shared" ca="1" si="129"/>
        <v>6.0453431070935891E-2</v>
      </c>
      <c r="I1055" s="18"/>
      <c r="J1055" s="121">
        <f t="shared" ca="1" si="132"/>
        <v>1000000</v>
      </c>
      <c r="K1055" s="121">
        <f t="shared" ca="1" si="133"/>
        <v>-1000000</v>
      </c>
      <c r="M1055" s="82">
        <f t="shared" ca="1" si="130"/>
        <v>4.1143538435913889E-2</v>
      </c>
      <c r="N1055" s="18"/>
      <c r="O1055" s="122">
        <f t="shared" ca="1" si="134"/>
        <v>1000000</v>
      </c>
      <c r="P1055" s="122">
        <f t="shared" ca="1" si="135"/>
        <v>1000000</v>
      </c>
      <c r="R1055" s="108">
        <f t="shared" ca="1" si="131"/>
        <v>2.0002022332745919E-2</v>
      </c>
    </row>
    <row r="1056" spans="1:18" x14ac:dyDescent="0.2">
      <c r="A1056" s="17"/>
      <c r="B1056" s="137">
        <v>1041</v>
      </c>
      <c r="C1056" s="120">
        <f ca="1">'s1'!I1059</f>
        <v>163.20269604974374</v>
      </c>
      <c r="D1056" s="120">
        <f ca="1">'s1'!J1059</f>
        <v>71.05903331002888</v>
      </c>
      <c r="E1056" s="28"/>
      <c r="F1056" s="19">
        <f t="shared" ca="1" si="128"/>
        <v>4.4683749264774492E-3</v>
      </c>
      <c r="H1056" s="19">
        <f t="shared" ca="1" si="129"/>
        <v>8.5249584685606998E-3</v>
      </c>
      <c r="I1056" s="18"/>
      <c r="J1056" s="121">
        <f t="shared" ca="1" si="132"/>
        <v>1000000</v>
      </c>
      <c r="K1056" s="121">
        <f t="shared" ca="1" si="133"/>
        <v>-1000000</v>
      </c>
      <c r="M1056" s="82">
        <f t="shared" ca="1" si="130"/>
        <v>2.0788049221282776E-2</v>
      </c>
      <c r="N1056" s="18"/>
      <c r="O1056" s="122">
        <f t="shared" ca="1" si="134"/>
        <v>1000000</v>
      </c>
      <c r="P1056" s="122">
        <f t="shared" ca="1" si="135"/>
        <v>1000000</v>
      </c>
      <c r="R1056" s="108">
        <f t="shared" ca="1" si="131"/>
        <v>3.2760539501111531E-3</v>
      </c>
    </row>
    <row r="1057" spans="1:18" x14ac:dyDescent="0.2">
      <c r="A1057" s="17"/>
      <c r="B1057" s="137">
        <v>1042</v>
      </c>
      <c r="C1057" s="120">
        <f ca="1">'s1'!I1060</f>
        <v>164.62270106207217</v>
      </c>
      <c r="D1057" s="120">
        <f ca="1">'s1'!J1060</f>
        <v>80.246272654851907</v>
      </c>
      <c r="E1057" s="28"/>
      <c r="F1057" s="19">
        <f t="shared" ca="1" si="128"/>
        <v>1.1101415528362043E-2</v>
      </c>
      <c r="H1057" s="19">
        <f t="shared" ca="1" si="129"/>
        <v>6.6343761928623637E-2</v>
      </c>
      <c r="I1057" s="18"/>
      <c r="J1057" s="121">
        <f t="shared" ca="1" si="132"/>
        <v>1000000</v>
      </c>
      <c r="K1057" s="121">
        <f t="shared" ca="1" si="133"/>
        <v>-1000000</v>
      </c>
      <c r="M1057" s="82">
        <f t="shared" ca="1" si="130"/>
        <v>3.7912374492984693E-2</v>
      </c>
      <c r="N1057" s="18"/>
      <c r="O1057" s="122">
        <f t="shared" ca="1" si="134"/>
        <v>1000000</v>
      </c>
      <c r="P1057" s="122">
        <f t="shared" ca="1" si="135"/>
        <v>1000000</v>
      </c>
      <c r="R1057" s="108">
        <f t="shared" ca="1" si="131"/>
        <v>1.6929753945133227E-2</v>
      </c>
    </row>
    <row r="1058" spans="1:18" x14ac:dyDescent="0.2">
      <c r="A1058" s="17"/>
      <c r="B1058" s="137">
        <v>1043</v>
      </c>
      <c r="C1058" s="120">
        <f ca="1">'s1'!I1061</f>
        <v>177.76615662299565</v>
      </c>
      <c r="D1058" s="120">
        <f ca="1">'s1'!J1061</f>
        <v>79.386000961097054</v>
      </c>
      <c r="E1058" s="28"/>
      <c r="F1058" s="19">
        <f t="shared" ca="1" si="128"/>
        <v>1.6545517545715253E-2</v>
      </c>
      <c r="H1058" s="19">
        <f t="shared" ca="1" si="129"/>
        <v>9.3186591147647081E-3</v>
      </c>
      <c r="I1058" s="18"/>
      <c r="J1058" s="121">
        <f t="shared" ca="1" si="132"/>
        <v>1000000</v>
      </c>
      <c r="K1058" s="121">
        <f t="shared" ca="1" si="133"/>
        <v>-1000000</v>
      </c>
      <c r="M1058" s="82">
        <f t="shared" ca="1" si="130"/>
        <v>1.6977801427995414E-2</v>
      </c>
      <c r="N1058" s="18"/>
      <c r="O1058" s="122">
        <f t="shared" ca="1" si="134"/>
        <v>1000000</v>
      </c>
      <c r="P1058" s="122">
        <f t="shared" ca="1" si="135"/>
        <v>1000000</v>
      </c>
      <c r="R1058" s="108">
        <f t="shared" ca="1" si="131"/>
        <v>4.3715652290530566E-2</v>
      </c>
    </row>
    <row r="1059" spans="1:18" x14ac:dyDescent="0.2">
      <c r="A1059" s="17"/>
      <c r="B1059" s="137">
        <v>1044</v>
      </c>
      <c r="C1059" s="120">
        <f ca="1">'s1'!I1062</f>
        <v>166.33654913192046</v>
      </c>
      <c r="D1059" s="120">
        <f ca="1">'s1'!J1062</f>
        <v>80.103184622701974</v>
      </c>
      <c r="E1059" s="28"/>
      <c r="F1059" s="19">
        <f t="shared" ca="1" si="128"/>
        <v>2.1583876084729525E-3</v>
      </c>
      <c r="H1059" s="19">
        <f t="shared" ca="1" si="129"/>
        <v>5.3019057332575621E-2</v>
      </c>
      <c r="I1059" s="18"/>
      <c r="J1059" s="121">
        <f t="shared" ca="1" si="132"/>
        <v>1000000</v>
      </c>
      <c r="K1059" s="121">
        <f t="shared" ca="1" si="133"/>
        <v>-1000000</v>
      </c>
      <c r="M1059" s="82">
        <f t="shared" ca="1" si="130"/>
        <v>7.2755125368430901E-2</v>
      </c>
      <c r="N1059" s="18"/>
      <c r="O1059" s="122">
        <f t="shared" ca="1" si="134"/>
        <v>1000000</v>
      </c>
      <c r="P1059" s="122">
        <f t="shared" ca="1" si="135"/>
        <v>1000000</v>
      </c>
      <c r="R1059" s="108">
        <f t="shared" ca="1" si="131"/>
        <v>8.4844891959753362E-3</v>
      </c>
    </row>
    <row r="1060" spans="1:18" x14ac:dyDescent="0.2">
      <c r="A1060" s="17"/>
      <c r="B1060" s="137">
        <v>1045</v>
      </c>
      <c r="C1060" s="120">
        <f ca="1">'s1'!I1063</f>
        <v>188.39618590723373</v>
      </c>
      <c r="D1060" s="120">
        <f ca="1">'s1'!J1063</f>
        <v>78.239804734952216</v>
      </c>
      <c r="E1060" s="28"/>
      <c r="F1060" s="19">
        <f t="shared" ca="1" si="128"/>
        <v>1.6340041541215402E-2</v>
      </c>
      <c r="H1060" s="19">
        <f t="shared" ca="1" si="129"/>
        <v>3.2628798453297171E-2</v>
      </c>
      <c r="I1060" s="18"/>
      <c r="J1060" s="121">
        <f t="shared" ca="1" si="132"/>
        <v>1000000</v>
      </c>
      <c r="K1060" s="121">
        <f t="shared" ca="1" si="133"/>
        <v>-1000000</v>
      </c>
      <c r="M1060" s="82">
        <f t="shared" ca="1" si="130"/>
        <v>1.7941431847491085E-2</v>
      </c>
      <c r="N1060" s="18"/>
      <c r="O1060" s="122">
        <f t="shared" ca="1" si="134"/>
        <v>1000000</v>
      </c>
      <c r="P1060" s="122">
        <f t="shared" ca="1" si="135"/>
        <v>1000000</v>
      </c>
      <c r="R1060" s="108">
        <f t="shared" ca="1" si="131"/>
        <v>8.7274537480183691E-3</v>
      </c>
    </row>
    <row r="1061" spans="1:18" x14ac:dyDescent="0.2">
      <c r="A1061" s="17"/>
      <c r="B1061" s="137">
        <v>1046</v>
      </c>
      <c r="C1061" s="120">
        <f ca="1">'s1'!I1064</f>
        <v>181.35563091108261</v>
      </c>
      <c r="D1061" s="120">
        <f ca="1">'s1'!J1064</f>
        <v>85.118749214287902</v>
      </c>
      <c r="E1061" s="28"/>
      <c r="F1061" s="19">
        <f t="shared" ca="1" si="128"/>
        <v>1.2888996711772988E-2</v>
      </c>
      <c r="H1061" s="19">
        <f t="shared" ca="1" si="129"/>
        <v>3.7692598763103123E-2</v>
      </c>
      <c r="I1061" s="18"/>
      <c r="J1061" s="121">
        <f t="shared" ca="1" si="132"/>
        <v>1000000</v>
      </c>
      <c r="K1061" s="121">
        <f t="shared" ca="1" si="133"/>
        <v>-1000000</v>
      </c>
      <c r="M1061" s="82">
        <f t="shared" ca="1" si="130"/>
        <v>6.7641006143502802E-3</v>
      </c>
      <c r="N1061" s="18"/>
      <c r="O1061" s="122">
        <f t="shared" ca="1" si="134"/>
        <v>1000000</v>
      </c>
      <c r="P1061" s="122">
        <f t="shared" ca="1" si="135"/>
        <v>1000000</v>
      </c>
      <c r="R1061" s="108">
        <f t="shared" ca="1" si="131"/>
        <v>1.9069714765779969E-2</v>
      </c>
    </row>
    <row r="1062" spans="1:18" x14ac:dyDescent="0.2">
      <c r="A1062" s="17"/>
      <c r="B1062" s="137">
        <v>1047</v>
      </c>
      <c r="C1062" s="120">
        <f ca="1">'s1'!I1065</f>
        <v>179.67045258389044</v>
      </c>
      <c r="D1062" s="120">
        <f ca="1">'s1'!J1065</f>
        <v>73.390720969885834</v>
      </c>
      <c r="E1062" s="28"/>
      <c r="F1062" s="19">
        <f t="shared" ca="1" si="128"/>
        <v>1.3600795637770538E-2</v>
      </c>
      <c r="H1062" s="19">
        <f t="shared" ca="1" si="129"/>
        <v>2.0688605237890987E-2</v>
      </c>
      <c r="I1062" s="18"/>
      <c r="J1062" s="121">
        <f t="shared" ca="1" si="132"/>
        <v>1000000</v>
      </c>
      <c r="K1062" s="121">
        <f t="shared" ca="1" si="133"/>
        <v>-1000000</v>
      </c>
      <c r="M1062" s="82">
        <f t="shared" ca="1" si="130"/>
        <v>5.8941398537909237E-2</v>
      </c>
      <c r="N1062" s="18"/>
      <c r="O1062" s="122">
        <f t="shared" ca="1" si="134"/>
        <v>1000000</v>
      </c>
      <c r="P1062" s="122">
        <f t="shared" ca="1" si="135"/>
        <v>1000000</v>
      </c>
      <c r="R1062" s="108">
        <f t="shared" ca="1" si="131"/>
        <v>1.4882859343022886E-2</v>
      </c>
    </row>
    <row r="1063" spans="1:18" x14ac:dyDescent="0.2">
      <c r="A1063" s="17"/>
      <c r="B1063" s="137">
        <v>1048</v>
      </c>
      <c r="C1063" s="120">
        <f ca="1">'s1'!I1066</f>
        <v>174.70773416901315</v>
      </c>
      <c r="D1063" s="120">
        <f ca="1">'s1'!J1066</f>
        <v>82.200266748228941</v>
      </c>
      <c r="E1063" s="28"/>
      <c r="F1063" s="19">
        <f t="shared" ca="1" si="128"/>
        <v>3.1097343438890129E-2</v>
      </c>
      <c r="H1063" s="19">
        <f t="shared" ca="1" si="129"/>
        <v>7.2241926800189579E-2</v>
      </c>
      <c r="I1063" s="18"/>
      <c r="J1063" s="121">
        <f t="shared" ca="1" si="132"/>
        <v>1000000</v>
      </c>
      <c r="K1063" s="121">
        <f t="shared" ca="1" si="133"/>
        <v>-1000000</v>
      </c>
      <c r="M1063" s="82">
        <f t="shared" ca="1" si="130"/>
        <v>1.5649059794126691E-3</v>
      </c>
      <c r="N1063" s="18"/>
      <c r="O1063" s="122">
        <f t="shared" ca="1" si="134"/>
        <v>1000000</v>
      </c>
      <c r="P1063" s="122">
        <f t="shared" ca="1" si="135"/>
        <v>1000000</v>
      </c>
      <c r="R1063" s="108">
        <f t="shared" ca="1" si="131"/>
        <v>4.0786269947329326E-2</v>
      </c>
    </row>
    <row r="1064" spans="1:18" x14ac:dyDescent="0.2">
      <c r="A1064" s="17"/>
      <c r="B1064" s="137">
        <v>1049</v>
      </c>
      <c r="C1064" s="120">
        <f ca="1">'s1'!I1067</f>
        <v>167.44428022429923</v>
      </c>
      <c r="D1064" s="120">
        <f ca="1">'s1'!J1067</f>
        <v>76.799506169641774</v>
      </c>
      <c r="E1064" s="28"/>
      <c r="F1064" s="19">
        <f t="shared" ca="1" si="128"/>
        <v>1.6046781152414147E-2</v>
      </c>
      <c r="H1064" s="19">
        <f t="shared" ca="1" si="129"/>
        <v>1.0890268723701281E-2</v>
      </c>
      <c r="I1064" s="18"/>
      <c r="J1064" s="121">
        <f t="shared" ca="1" si="132"/>
        <v>1000000</v>
      </c>
      <c r="K1064" s="121">
        <f t="shared" ca="1" si="133"/>
        <v>-1000000</v>
      </c>
      <c r="M1064" s="82">
        <f t="shared" ca="1" si="130"/>
        <v>7.0303159251126027E-2</v>
      </c>
      <c r="N1064" s="18"/>
      <c r="O1064" s="122">
        <f t="shared" ca="1" si="134"/>
        <v>1000000</v>
      </c>
      <c r="P1064" s="122">
        <f t="shared" ca="1" si="135"/>
        <v>1000000</v>
      </c>
      <c r="R1064" s="108">
        <f t="shared" ca="1" si="131"/>
        <v>2.2719693526985957E-2</v>
      </c>
    </row>
    <row r="1065" spans="1:18" x14ac:dyDescent="0.2">
      <c r="A1065" s="17"/>
      <c r="B1065" s="137">
        <v>1050</v>
      </c>
      <c r="C1065" s="120">
        <f ca="1">'s1'!I1068</f>
        <v>187.5238882389944</v>
      </c>
      <c r="D1065" s="120">
        <f ca="1">'s1'!J1068</f>
        <v>87.735894296959785</v>
      </c>
      <c r="E1065" s="28"/>
      <c r="F1065" s="19">
        <f t="shared" ca="1" si="128"/>
        <v>2.1197002870285319E-2</v>
      </c>
      <c r="H1065" s="19">
        <f t="shared" ca="1" si="129"/>
        <v>6.3343160081160673E-3</v>
      </c>
      <c r="I1065" s="18"/>
      <c r="J1065" s="121">
        <f t="shared" ca="1" si="132"/>
        <v>1000000</v>
      </c>
      <c r="K1065" s="121">
        <f t="shared" ca="1" si="133"/>
        <v>-1000000</v>
      </c>
      <c r="M1065" s="82">
        <f t="shared" ca="1" si="130"/>
        <v>1.120693273034852E-3</v>
      </c>
      <c r="N1065" s="18"/>
      <c r="O1065" s="122">
        <f t="shared" ca="1" si="134"/>
        <v>1000000</v>
      </c>
      <c r="P1065" s="122">
        <f t="shared" ca="1" si="135"/>
        <v>1000000</v>
      </c>
      <c r="R1065" s="108">
        <f t="shared" ca="1" si="131"/>
        <v>1.1401118173293459E-2</v>
      </c>
    </row>
    <row r="1066" spans="1:18" x14ac:dyDescent="0.2">
      <c r="A1066" s="17"/>
      <c r="B1066" s="137">
        <v>1051</v>
      </c>
      <c r="C1066" s="120">
        <f ca="1">'s1'!I1069</f>
        <v>175.62799116653019</v>
      </c>
      <c r="D1066" s="120">
        <f ca="1">'s1'!J1069</f>
        <v>83.675455050595133</v>
      </c>
      <c r="E1066" s="28"/>
      <c r="F1066" s="19">
        <f t="shared" ca="1" si="128"/>
        <v>3.0291503530244714E-2</v>
      </c>
      <c r="H1066" s="19">
        <f t="shared" ca="1" si="129"/>
        <v>4.6737445090746343E-2</v>
      </c>
      <c r="I1066" s="18"/>
      <c r="J1066" s="121">
        <f t="shared" ca="1" si="132"/>
        <v>1000000</v>
      </c>
      <c r="K1066" s="121">
        <f t="shared" ca="1" si="133"/>
        <v>-1000000</v>
      </c>
      <c r="M1066" s="82">
        <f t="shared" ca="1" si="130"/>
        <v>2.2748049005749612E-2</v>
      </c>
      <c r="N1066" s="18"/>
      <c r="O1066" s="122">
        <f t="shared" ca="1" si="134"/>
        <v>1000000</v>
      </c>
      <c r="P1066" s="122">
        <f t="shared" ca="1" si="135"/>
        <v>1000000</v>
      </c>
      <c r="R1066" s="108">
        <f t="shared" ca="1" si="131"/>
        <v>3.8934040449235471E-2</v>
      </c>
    </row>
    <row r="1067" spans="1:18" x14ac:dyDescent="0.2">
      <c r="A1067" s="17"/>
      <c r="B1067" s="137">
        <v>1052</v>
      </c>
      <c r="C1067" s="120">
        <f ca="1">'s1'!I1070</f>
        <v>163.10174172930482</v>
      </c>
      <c r="D1067" s="120">
        <f ca="1">'s1'!J1070</f>
        <v>72.175293907729227</v>
      </c>
      <c r="E1067" s="28"/>
      <c r="F1067" s="19">
        <f t="shared" ca="1" si="128"/>
        <v>7.1369690622353254E-3</v>
      </c>
      <c r="H1067" s="19">
        <f t="shared" ca="1" si="129"/>
        <v>1.8957959992516916E-2</v>
      </c>
      <c r="I1067" s="18"/>
      <c r="J1067" s="121">
        <f t="shared" ca="1" si="132"/>
        <v>1000000</v>
      </c>
      <c r="K1067" s="121">
        <f t="shared" ca="1" si="133"/>
        <v>-1000000</v>
      </c>
      <c r="M1067" s="82">
        <f t="shared" ca="1" si="130"/>
        <v>2.1444740074324203E-2</v>
      </c>
      <c r="N1067" s="18"/>
      <c r="O1067" s="122">
        <f t="shared" ca="1" si="134"/>
        <v>1000000</v>
      </c>
      <c r="P1067" s="122">
        <f t="shared" ca="1" si="135"/>
        <v>1000000</v>
      </c>
      <c r="R1067" s="108">
        <f t="shared" ca="1" si="131"/>
        <v>2.6542215337274147E-3</v>
      </c>
    </row>
    <row r="1068" spans="1:18" x14ac:dyDescent="0.2">
      <c r="A1068" s="17"/>
      <c r="B1068" s="137">
        <v>1053</v>
      </c>
      <c r="C1068" s="120">
        <f ca="1">'s1'!I1071</f>
        <v>163.60785810574322</v>
      </c>
      <c r="D1068" s="120">
        <f ca="1">'s1'!J1071</f>
        <v>71.333559589224748</v>
      </c>
      <c r="E1068" s="28"/>
      <c r="F1068" s="19">
        <f t="shared" ca="1" si="128"/>
        <v>1.3006664356636044E-3</v>
      </c>
      <c r="H1068" s="19">
        <f t="shared" ca="1" si="129"/>
        <v>1.2703003313531079E-2</v>
      </c>
      <c r="I1068" s="18"/>
      <c r="J1068" s="121">
        <f t="shared" ca="1" si="132"/>
        <v>1000000</v>
      </c>
      <c r="K1068" s="121">
        <f t="shared" ca="1" si="133"/>
        <v>-1000000</v>
      </c>
      <c r="M1068" s="82">
        <f t="shared" ca="1" si="130"/>
        <v>2.0241634894478833E-2</v>
      </c>
      <c r="N1068" s="18"/>
      <c r="O1068" s="122">
        <f t="shared" ca="1" si="134"/>
        <v>1000000</v>
      </c>
      <c r="P1068" s="122">
        <f t="shared" ca="1" si="135"/>
        <v>1000000</v>
      </c>
      <c r="R1068" s="108">
        <f t="shared" ca="1" si="131"/>
        <v>2.112514881896296E-2</v>
      </c>
    </row>
    <row r="1069" spans="1:18" x14ac:dyDescent="0.2">
      <c r="A1069" s="17"/>
      <c r="B1069" s="137">
        <v>1054</v>
      </c>
      <c r="C1069" s="120">
        <f ca="1">'s1'!I1072</f>
        <v>186.54422158240632</v>
      </c>
      <c r="D1069" s="120">
        <f ca="1">'s1'!J1072</f>
        <v>79.714185029147586</v>
      </c>
      <c r="E1069" s="28"/>
      <c r="F1069" s="19">
        <f t="shared" ca="1" si="128"/>
        <v>1.4112353393399054E-2</v>
      </c>
      <c r="H1069" s="19">
        <f t="shared" ca="1" si="129"/>
        <v>7.0236739450827382E-2</v>
      </c>
      <c r="I1069" s="18"/>
      <c r="J1069" s="121">
        <f t="shared" ca="1" si="132"/>
        <v>1000000</v>
      </c>
      <c r="K1069" s="121">
        <f t="shared" ca="1" si="133"/>
        <v>-1000000</v>
      </c>
      <c r="M1069" s="82">
        <f t="shared" ca="1" si="130"/>
        <v>2.8561275770347228E-2</v>
      </c>
      <c r="N1069" s="18"/>
      <c r="O1069" s="122">
        <f t="shared" ca="1" si="134"/>
        <v>1000000</v>
      </c>
      <c r="P1069" s="122">
        <f t="shared" ca="1" si="135"/>
        <v>1000000</v>
      </c>
      <c r="R1069" s="108">
        <f t="shared" ca="1" si="131"/>
        <v>1.4384537511397072E-2</v>
      </c>
    </row>
    <row r="1070" spans="1:18" x14ac:dyDescent="0.2">
      <c r="A1070" s="17"/>
      <c r="B1070" s="137">
        <v>1055</v>
      </c>
      <c r="C1070" s="120">
        <f ca="1">'s1'!I1073</f>
        <v>179.80980736927521</v>
      </c>
      <c r="D1070" s="120">
        <f ca="1">'s1'!J1073</f>
        <v>79.19051922194808</v>
      </c>
      <c r="E1070" s="28"/>
      <c r="F1070" s="19">
        <f t="shared" ca="1" si="128"/>
        <v>9.0140078751230097E-3</v>
      </c>
      <c r="H1070" s="19">
        <f t="shared" ca="1" si="129"/>
        <v>7.1329307166371453E-2</v>
      </c>
      <c r="I1070" s="18"/>
      <c r="J1070" s="121">
        <f t="shared" ca="1" si="132"/>
        <v>1000000</v>
      </c>
      <c r="K1070" s="121">
        <f t="shared" ca="1" si="133"/>
        <v>-1000000</v>
      </c>
      <c r="M1070" s="82">
        <f t="shared" ca="1" si="130"/>
        <v>8.2909965784711825E-2</v>
      </c>
      <c r="N1070" s="18"/>
      <c r="O1070" s="122">
        <f t="shared" ca="1" si="134"/>
        <v>1000000</v>
      </c>
      <c r="P1070" s="122">
        <f t="shared" ca="1" si="135"/>
        <v>1000000</v>
      </c>
      <c r="R1070" s="108">
        <f t="shared" ca="1" si="131"/>
        <v>2.6044975625478129E-2</v>
      </c>
    </row>
    <row r="1071" spans="1:18" x14ac:dyDescent="0.2">
      <c r="A1071" s="17"/>
      <c r="B1071" s="137">
        <v>1056</v>
      </c>
      <c r="C1071" s="120">
        <f ca="1">'s1'!I1074</f>
        <v>154.90124855395408</v>
      </c>
      <c r="D1071" s="120">
        <f ca="1">'s1'!J1074</f>
        <v>70.134193922825645</v>
      </c>
      <c r="E1071" s="28"/>
      <c r="F1071" s="19">
        <f t="shared" ca="1" si="128"/>
        <v>3.8066370237024221E-4</v>
      </c>
      <c r="H1071" s="19">
        <f t="shared" ca="1" si="129"/>
        <v>3.5817709712382701E-3</v>
      </c>
      <c r="I1071" s="18"/>
      <c r="J1071" s="121">
        <f t="shared" ca="1" si="132"/>
        <v>1000000</v>
      </c>
      <c r="K1071" s="121">
        <f t="shared" ca="1" si="133"/>
        <v>-1000000</v>
      </c>
      <c r="M1071" s="82">
        <f t="shared" ca="1" si="130"/>
        <v>1.8685041511297781E-2</v>
      </c>
      <c r="N1071" s="18"/>
      <c r="O1071" s="122">
        <f t="shared" ca="1" si="134"/>
        <v>1000000</v>
      </c>
      <c r="P1071" s="122">
        <f t="shared" ca="1" si="135"/>
        <v>1000000</v>
      </c>
      <c r="R1071" s="108">
        <f t="shared" ca="1" si="131"/>
        <v>1.9616313626422094E-3</v>
      </c>
    </row>
    <row r="1072" spans="1:18" x14ac:dyDescent="0.2">
      <c r="A1072" s="17"/>
      <c r="B1072" s="137">
        <v>1057</v>
      </c>
      <c r="C1072" s="120">
        <f ca="1">'s1'!I1075</f>
        <v>175.23494802861683</v>
      </c>
      <c r="D1072" s="120">
        <f ca="1">'s1'!J1075</f>
        <v>85.950989825970183</v>
      </c>
      <c r="E1072" s="28"/>
      <c r="F1072" s="19">
        <f t="shared" ca="1" si="128"/>
        <v>2.5641711010599595E-2</v>
      </c>
      <c r="H1072" s="19">
        <f t="shared" ca="1" si="129"/>
        <v>3.0246478801603052E-2</v>
      </c>
      <c r="I1072" s="18"/>
      <c r="J1072" s="121">
        <f t="shared" ca="1" si="132"/>
        <v>1000000</v>
      </c>
      <c r="K1072" s="121">
        <f t="shared" ca="1" si="133"/>
        <v>-1000000</v>
      </c>
      <c r="M1072" s="82">
        <f t="shared" ca="1" si="130"/>
        <v>1.2560191442364929E-3</v>
      </c>
      <c r="N1072" s="18"/>
      <c r="O1072" s="122">
        <f t="shared" ca="1" si="134"/>
        <v>1000000</v>
      </c>
      <c r="P1072" s="122">
        <f t="shared" ca="1" si="135"/>
        <v>1000000</v>
      </c>
      <c r="R1072" s="108">
        <f t="shared" ca="1" si="131"/>
        <v>1.6818272078439923E-2</v>
      </c>
    </row>
    <row r="1073" spans="1:18" x14ac:dyDescent="0.2">
      <c r="A1073" s="17"/>
      <c r="B1073" s="137">
        <v>1058</v>
      </c>
      <c r="C1073" s="120">
        <f ca="1">'s1'!I1076</f>
        <v>176.32322255791306</v>
      </c>
      <c r="D1073" s="120">
        <f ca="1">'s1'!J1076</f>
        <v>76.549396987924894</v>
      </c>
      <c r="E1073" s="28"/>
      <c r="F1073" s="19">
        <f t="shared" ca="1" si="128"/>
        <v>8.6351761476365571E-3</v>
      </c>
      <c r="H1073" s="19">
        <f t="shared" ca="1" si="129"/>
        <v>3.2147374935619491E-2</v>
      </c>
      <c r="I1073" s="18"/>
      <c r="J1073" s="121">
        <f t="shared" ca="1" si="132"/>
        <v>1000000</v>
      </c>
      <c r="K1073" s="121">
        <f t="shared" ca="1" si="133"/>
        <v>-1000000</v>
      </c>
      <c r="M1073" s="82">
        <f t="shared" ca="1" si="130"/>
        <v>6.070910301663416E-2</v>
      </c>
      <c r="N1073" s="18"/>
      <c r="O1073" s="122">
        <f t="shared" ca="1" si="134"/>
        <v>1000000</v>
      </c>
      <c r="P1073" s="122">
        <f t="shared" ca="1" si="135"/>
        <v>1000000</v>
      </c>
      <c r="R1073" s="108">
        <f t="shared" ca="1" si="131"/>
        <v>2.4656328361053501E-2</v>
      </c>
    </row>
    <row r="1074" spans="1:18" x14ac:dyDescent="0.2">
      <c r="A1074" s="17"/>
      <c r="B1074" s="137">
        <v>1059</v>
      </c>
      <c r="C1074" s="120">
        <f ca="1">'s1'!I1077</f>
        <v>165.18950758286891</v>
      </c>
      <c r="D1074" s="120">
        <f ca="1">'s1'!J1077</f>
        <v>75.565479645545736</v>
      </c>
      <c r="E1074" s="28"/>
      <c r="F1074" s="19">
        <f t="shared" ca="1" si="128"/>
        <v>7.6403336562751237E-3</v>
      </c>
      <c r="H1074" s="19">
        <f t="shared" ca="1" si="129"/>
        <v>1.1186686516231448E-2</v>
      </c>
      <c r="I1074" s="18"/>
      <c r="J1074" s="121">
        <f t="shared" ca="1" si="132"/>
        <v>1000000</v>
      </c>
      <c r="K1074" s="121">
        <f t="shared" ca="1" si="133"/>
        <v>-1000000</v>
      </c>
      <c r="M1074" s="82">
        <f t="shared" ca="1" si="130"/>
        <v>2.655644773967197E-2</v>
      </c>
      <c r="N1074" s="18"/>
      <c r="O1074" s="122">
        <f t="shared" ca="1" si="134"/>
        <v>165.18950758286891</v>
      </c>
      <c r="P1074" s="122">
        <f t="shared" ca="1" si="135"/>
        <v>75.565479645545736</v>
      </c>
      <c r="R1074" s="108">
        <f t="shared" ca="1" si="131"/>
        <v>3.5088119783242885E-3</v>
      </c>
    </row>
    <row r="1075" spans="1:18" x14ac:dyDescent="0.2">
      <c r="A1075" s="17"/>
      <c r="B1075" s="137">
        <v>1060</v>
      </c>
      <c r="C1075" s="120">
        <f ca="1">'s1'!I1078</f>
        <v>185.36792469475563</v>
      </c>
      <c r="D1075" s="120">
        <f ca="1">'s1'!J1078</f>
        <v>78.580933174959512</v>
      </c>
      <c r="E1075" s="28"/>
      <c r="F1075" s="19">
        <f t="shared" ca="1" si="128"/>
        <v>2.3223763693009058E-2</v>
      </c>
      <c r="H1075" s="19">
        <f t="shared" ca="1" si="129"/>
        <v>2.0185859233594561E-2</v>
      </c>
      <c r="I1075" s="18"/>
      <c r="J1075" s="121">
        <f t="shared" ca="1" si="132"/>
        <v>1000000</v>
      </c>
      <c r="K1075" s="121">
        <f t="shared" ca="1" si="133"/>
        <v>-1000000</v>
      </c>
      <c r="M1075" s="82">
        <f t="shared" ca="1" si="130"/>
        <v>7.2661983613653253E-2</v>
      </c>
      <c r="N1075" s="18"/>
      <c r="O1075" s="122">
        <f t="shared" ca="1" si="134"/>
        <v>1000000</v>
      </c>
      <c r="P1075" s="122">
        <f t="shared" ca="1" si="135"/>
        <v>1000000</v>
      </c>
      <c r="R1075" s="108">
        <f t="shared" ca="1" si="131"/>
        <v>1.6532495453815795E-2</v>
      </c>
    </row>
    <row r="1076" spans="1:18" x14ac:dyDescent="0.2">
      <c r="A1076" s="17"/>
      <c r="B1076" s="137">
        <v>1061</v>
      </c>
      <c r="C1076" s="120">
        <f ca="1">'s1'!I1079</f>
        <v>184.45267326517526</v>
      </c>
      <c r="D1076" s="120">
        <f ca="1">'s1'!J1079</f>
        <v>73.978242408807859</v>
      </c>
      <c r="E1076" s="28"/>
      <c r="F1076" s="19">
        <f t="shared" ca="1" si="128"/>
        <v>3.5192145108389812E-2</v>
      </c>
      <c r="H1076" s="19">
        <f t="shared" ca="1" si="129"/>
        <v>1.2085731502529526E-2</v>
      </c>
      <c r="I1076" s="18"/>
      <c r="J1076" s="121">
        <f t="shared" ca="1" si="132"/>
        <v>1000000</v>
      </c>
      <c r="K1076" s="121">
        <f t="shared" ca="1" si="133"/>
        <v>-1000000</v>
      </c>
      <c r="M1076" s="82">
        <f t="shared" ca="1" si="130"/>
        <v>4.7722894830348563E-2</v>
      </c>
      <c r="N1076" s="18"/>
      <c r="O1076" s="122">
        <f t="shared" ca="1" si="134"/>
        <v>1000000</v>
      </c>
      <c r="P1076" s="122">
        <f t="shared" ca="1" si="135"/>
        <v>1000000</v>
      </c>
      <c r="R1076" s="108">
        <f t="shared" ca="1" si="131"/>
        <v>8.426242538218361E-3</v>
      </c>
    </row>
    <row r="1077" spans="1:18" x14ac:dyDescent="0.2">
      <c r="A1077" s="17"/>
      <c r="B1077" s="137">
        <v>1062</v>
      </c>
      <c r="C1077" s="120">
        <f ca="1">'s1'!I1080</f>
        <v>190.3376004548162</v>
      </c>
      <c r="D1077" s="120">
        <f ca="1">'s1'!J1080</f>
        <v>82.413889145423539</v>
      </c>
      <c r="E1077" s="28"/>
      <c r="F1077" s="19">
        <f t="shared" ca="1" si="128"/>
        <v>1.5849064852589499E-2</v>
      </c>
      <c r="H1077" s="19">
        <f t="shared" ca="1" si="129"/>
        <v>4.0435792622888864E-2</v>
      </c>
      <c r="I1077" s="18"/>
      <c r="J1077" s="121">
        <f t="shared" ca="1" si="132"/>
        <v>1000000</v>
      </c>
      <c r="K1077" s="121">
        <f t="shared" ca="1" si="133"/>
        <v>-1000000</v>
      </c>
      <c r="M1077" s="82">
        <f t="shared" ca="1" si="130"/>
        <v>3.126300422383442E-2</v>
      </c>
      <c r="N1077" s="18"/>
      <c r="O1077" s="122">
        <f t="shared" ca="1" si="134"/>
        <v>1000000</v>
      </c>
      <c r="P1077" s="122">
        <f t="shared" ca="1" si="135"/>
        <v>1000000</v>
      </c>
      <c r="R1077" s="108">
        <f t="shared" ca="1" si="131"/>
        <v>3.8959284201433683E-3</v>
      </c>
    </row>
    <row r="1078" spans="1:18" x14ac:dyDescent="0.2">
      <c r="A1078" s="17"/>
      <c r="B1078" s="137">
        <v>1063</v>
      </c>
      <c r="C1078" s="120">
        <f ca="1">'s1'!I1081</f>
        <v>164.65939225879896</v>
      </c>
      <c r="D1078" s="120">
        <f ca="1">'s1'!J1081</f>
        <v>76.123350722319245</v>
      </c>
      <c r="E1078" s="28"/>
      <c r="F1078" s="19">
        <f t="shared" ca="1" si="128"/>
        <v>6.4353233860448738E-3</v>
      </c>
      <c r="H1078" s="19">
        <f t="shared" ca="1" si="129"/>
        <v>9.5936259452262043E-3</v>
      </c>
      <c r="I1078" s="18"/>
      <c r="J1078" s="121">
        <f t="shared" ca="1" si="132"/>
        <v>1000000</v>
      </c>
      <c r="K1078" s="121">
        <f t="shared" ca="1" si="133"/>
        <v>-1000000</v>
      </c>
      <c r="M1078" s="82">
        <f t="shared" ca="1" si="130"/>
        <v>4.4287692521921967E-2</v>
      </c>
      <c r="N1078" s="18"/>
      <c r="O1078" s="122">
        <f t="shared" ca="1" si="134"/>
        <v>1000000</v>
      </c>
      <c r="P1078" s="122">
        <f t="shared" ca="1" si="135"/>
        <v>1000000</v>
      </c>
      <c r="R1078" s="108">
        <f t="shared" ca="1" si="131"/>
        <v>2.3680324236430194E-2</v>
      </c>
    </row>
    <row r="1079" spans="1:18" x14ac:dyDescent="0.2">
      <c r="A1079" s="17"/>
      <c r="B1079" s="137">
        <v>1064</v>
      </c>
      <c r="C1079" s="120">
        <f ca="1">'s1'!I1082</f>
        <v>165.58481248053567</v>
      </c>
      <c r="D1079" s="120">
        <f ca="1">'s1'!J1082</f>
        <v>75.698796993722013</v>
      </c>
      <c r="E1079" s="28"/>
      <c r="F1079" s="19">
        <f t="shared" ca="1" si="128"/>
        <v>6.1344481425950606E-3</v>
      </c>
      <c r="H1079" s="19">
        <f t="shared" ca="1" si="129"/>
        <v>1.9710234417866884E-2</v>
      </c>
      <c r="I1079" s="18"/>
      <c r="J1079" s="121">
        <f t="shared" ca="1" si="132"/>
        <v>1000000</v>
      </c>
      <c r="K1079" s="121">
        <f t="shared" ca="1" si="133"/>
        <v>-1000000</v>
      </c>
      <c r="M1079" s="82">
        <f t="shared" ca="1" si="130"/>
        <v>4.5493065468650007E-2</v>
      </c>
      <c r="N1079" s="18"/>
      <c r="O1079" s="122">
        <f t="shared" ca="1" si="134"/>
        <v>165.58481248053567</v>
      </c>
      <c r="P1079" s="122">
        <f t="shared" ca="1" si="135"/>
        <v>75.698796993722013</v>
      </c>
      <c r="R1079" s="108">
        <f t="shared" ca="1" si="131"/>
        <v>2.8079589763617453E-2</v>
      </c>
    </row>
    <row r="1080" spans="1:18" x14ac:dyDescent="0.2">
      <c r="A1080" s="17"/>
      <c r="B1080" s="137">
        <v>1065</v>
      </c>
      <c r="C1080" s="120">
        <f ca="1">'s1'!I1083</f>
        <v>177.19023172097377</v>
      </c>
      <c r="D1080" s="120">
        <f ca="1">'s1'!J1083</f>
        <v>79.77990209452355</v>
      </c>
      <c r="E1080" s="28"/>
      <c r="F1080" s="19">
        <f t="shared" ca="1" si="128"/>
        <v>2.5390624708820732E-2</v>
      </c>
      <c r="H1080" s="19">
        <f t="shared" ca="1" si="129"/>
        <v>7.2139820578513578E-2</v>
      </c>
      <c r="I1080" s="18"/>
      <c r="J1080" s="121">
        <f t="shared" ca="1" si="132"/>
        <v>1000000</v>
      </c>
      <c r="K1080" s="121">
        <f t="shared" ca="1" si="133"/>
        <v>-1000000</v>
      </c>
      <c r="M1080" s="82">
        <f t="shared" ca="1" si="130"/>
        <v>2.8987518293859409E-2</v>
      </c>
      <c r="N1080" s="18"/>
      <c r="O1080" s="122">
        <f t="shared" ca="1" si="134"/>
        <v>1000000</v>
      </c>
      <c r="P1080" s="122">
        <f t="shared" ca="1" si="135"/>
        <v>1000000</v>
      </c>
      <c r="R1080" s="108">
        <f t="shared" ca="1" si="131"/>
        <v>5.3113264933580878E-3</v>
      </c>
    </row>
    <row r="1081" spans="1:18" x14ac:dyDescent="0.2">
      <c r="A1081" s="17"/>
      <c r="B1081" s="137">
        <v>1066</v>
      </c>
      <c r="C1081" s="120">
        <f ca="1">'s1'!I1084</f>
        <v>184.25531559788001</v>
      </c>
      <c r="D1081" s="120">
        <f ca="1">'s1'!J1084</f>
        <v>73.450717951606222</v>
      </c>
      <c r="E1081" s="28"/>
      <c r="F1081" s="19">
        <f t="shared" ca="1" si="128"/>
        <v>2.073713952643763E-3</v>
      </c>
      <c r="H1081" s="19">
        <f t="shared" ca="1" si="129"/>
        <v>2.4519611598878974E-2</v>
      </c>
      <c r="I1081" s="18"/>
      <c r="J1081" s="121">
        <f t="shared" ca="1" si="132"/>
        <v>1000000</v>
      </c>
      <c r="K1081" s="121">
        <f t="shared" ca="1" si="133"/>
        <v>-1000000</v>
      </c>
      <c r="M1081" s="82">
        <f t="shared" ca="1" si="130"/>
        <v>3.0570145829573849E-3</v>
      </c>
      <c r="N1081" s="18"/>
      <c r="O1081" s="122">
        <f t="shared" ca="1" si="134"/>
        <v>1000000</v>
      </c>
      <c r="P1081" s="122">
        <f t="shared" ca="1" si="135"/>
        <v>1000000</v>
      </c>
      <c r="R1081" s="108">
        <f t="shared" ca="1" si="131"/>
        <v>5.6417477734891849E-3</v>
      </c>
    </row>
    <row r="1082" spans="1:18" x14ac:dyDescent="0.2">
      <c r="A1082" s="17"/>
      <c r="B1082" s="137">
        <v>1067</v>
      </c>
      <c r="C1082" s="120">
        <f ca="1">'s1'!I1085</f>
        <v>159.22277738348021</v>
      </c>
      <c r="D1082" s="120">
        <f ca="1">'s1'!J1085</f>
        <v>73.460226100366</v>
      </c>
      <c r="E1082" s="28"/>
      <c r="F1082" s="19">
        <f t="shared" ca="1" si="128"/>
        <v>2.6481241231181203E-3</v>
      </c>
      <c r="H1082" s="19">
        <f t="shared" ca="1" si="129"/>
        <v>2.5706555061059608E-2</v>
      </c>
      <c r="I1082" s="18"/>
      <c r="J1082" s="121">
        <f t="shared" ca="1" si="132"/>
        <v>1000000</v>
      </c>
      <c r="K1082" s="121">
        <f t="shared" ca="1" si="133"/>
        <v>-1000000</v>
      </c>
      <c r="M1082" s="82">
        <f t="shared" ca="1" si="130"/>
        <v>1.5090771100147121E-2</v>
      </c>
      <c r="N1082" s="18"/>
      <c r="O1082" s="122">
        <f t="shared" ca="1" si="134"/>
        <v>1000000</v>
      </c>
      <c r="P1082" s="122">
        <f t="shared" ca="1" si="135"/>
        <v>1000000</v>
      </c>
      <c r="R1082" s="108">
        <f t="shared" ca="1" si="131"/>
        <v>7.7467275315386335E-3</v>
      </c>
    </row>
    <row r="1083" spans="1:18" x14ac:dyDescent="0.2">
      <c r="A1083" s="17"/>
      <c r="B1083" s="137">
        <v>1068</v>
      </c>
      <c r="C1083" s="120">
        <f ca="1">'s1'!I1086</f>
        <v>196.73902122000817</v>
      </c>
      <c r="D1083" s="120">
        <f ca="1">'s1'!J1086</f>
        <v>85.839164057846673</v>
      </c>
      <c r="E1083" s="28"/>
      <c r="F1083" s="19">
        <f t="shared" ca="1" si="128"/>
        <v>7.2046918088206468E-3</v>
      </c>
      <c r="H1083" s="19">
        <f t="shared" ca="1" si="129"/>
        <v>2.3679951930549004E-2</v>
      </c>
      <c r="I1083" s="18"/>
      <c r="J1083" s="121">
        <f t="shared" ca="1" si="132"/>
        <v>1000000</v>
      </c>
      <c r="K1083" s="121">
        <f t="shared" ca="1" si="133"/>
        <v>-1000000</v>
      </c>
      <c r="M1083" s="82">
        <f t="shared" ca="1" si="130"/>
        <v>1.5442293699356744E-3</v>
      </c>
      <c r="N1083" s="18"/>
      <c r="O1083" s="122">
        <f t="shared" ca="1" si="134"/>
        <v>1000000</v>
      </c>
      <c r="P1083" s="122">
        <f t="shared" ca="1" si="135"/>
        <v>1000000</v>
      </c>
      <c r="R1083" s="108">
        <f t="shared" ca="1" si="131"/>
        <v>5.164773581692113E-4</v>
      </c>
    </row>
    <row r="1084" spans="1:18" x14ac:dyDescent="0.2">
      <c r="A1084" s="17"/>
      <c r="B1084" s="137">
        <v>1069</v>
      </c>
      <c r="C1084" s="120">
        <f ca="1">'s1'!I1087</f>
        <v>166.17256500078267</v>
      </c>
      <c r="D1084" s="120">
        <f ca="1">'s1'!J1087</f>
        <v>76.832155493860725</v>
      </c>
      <c r="E1084" s="28"/>
      <c r="F1084" s="19">
        <f t="shared" ca="1" si="128"/>
        <v>1.1862875571149805E-2</v>
      </c>
      <c r="H1084" s="19">
        <f t="shared" ca="1" si="129"/>
        <v>3.3994547198965802E-2</v>
      </c>
      <c r="I1084" s="18"/>
      <c r="J1084" s="121">
        <f t="shared" ca="1" si="132"/>
        <v>1000000</v>
      </c>
      <c r="K1084" s="121">
        <f t="shared" ca="1" si="133"/>
        <v>-1000000</v>
      </c>
      <c r="M1084" s="82">
        <f t="shared" ca="1" si="130"/>
        <v>6.8121289045570813E-2</v>
      </c>
      <c r="N1084" s="18"/>
      <c r="O1084" s="122">
        <f t="shared" ca="1" si="134"/>
        <v>1000000</v>
      </c>
      <c r="P1084" s="122">
        <f t="shared" ca="1" si="135"/>
        <v>1000000</v>
      </c>
      <c r="R1084" s="108">
        <f t="shared" ca="1" si="131"/>
        <v>9.2707894963400365E-3</v>
      </c>
    </row>
    <row r="1085" spans="1:18" x14ac:dyDescent="0.2">
      <c r="A1085" s="17"/>
      <c r="B1085" s="137">
        <v>1070</v>
      </c>
      <c r="C1085" s="120">
        <f ca="1">'s1'!I1088</f>
        <v>175.93480951256862</v>
      </c>
      <c r="D1085" s="120">
        <f ca="1">'s1'!J1088</f>
        <v>76.209294121328256</v>
      </c>
      <c r="E1085" s="28"/>
      <c r="F1085" s="19">
        <f t="shared" ca="1" si="128"/>
        <v>4.4053307636183949E-3</v>
      </c>
      <c r="H1085" s="19">
        <f t="shared" ca="1" si="129"/>
        <v>1.9408156557852725E-2</v>
      </c>
      <c r="I1085" s="18"/>
      <c r="J1085" s="121">
        <f t="shared" ca="1" si="132"/>
        <v>1000000</v>
      </c>
      <c r="K1085" s="121">
        <f t="shared" ca="1" si="133"/>
        <v>-1000000</v>
      </c>
      <c r="M1085" s="82">
        <f t="shared" ca="1" si="130"/>
        <v>3.7087728961339418E-2</v>
      </c>
      <c r="N1085" s="18"/>
      <c r="O1085" s="122">
        <f t="shared" ca="1" si="134"/>
        <v>1000000</v>
      </c>
      <c r="P1085" s="122">
        <f t="shared" ca="1" si="135"/>
        <v>1000000</v>
      </c>
      <c r="R1085" s="108">
        <f t="shared" ca="1" si="131"/>
        <v>2.6752773883094777E-3</v>
      </c>
    </row>
    <row r="1086" spans="1:18" x14ac:dyDescent="0.2">
      <c r="A1086" s="17"/>
      <c r="B1086" s="137">
        <v>1071</v>
      </c>
      <c r="C1086" s="120">
        <f ca="1">'s1'!I1089</f>
        <v>186.84819868914207</v>
      </c>
      <c r="D1086" s="120">
        <f ca="1">'s1'!J1089</f>
        <v>78.533384104785128</v>
      </c>
      <c r="E1086" s="28"/>
      <c r="F1086" s="19">
        <f t="shared" ca="1" si="128"/>
        <v>3.0710480507083967E-2</v>
      </c>
      <c r="H1086" s="19">
        <f t="shared" ca="1" si="129"/>
        <v>7.380706326792609E-2</v>
      </c>
      <c r="I1086" s="18"/>
      <c r="J1086" s="121">
        <f t="shared" ca="1" si="132"/>
        <v>1000000</v>
      </c>
      <c r="K1086" s="121">
        <f t="shared" ca="1" si="133"/>
        <v>-1000000</v>
      </c>
      <c r="M1086" s="82">
        <f t="shared" ca="1" si="130"/>
        <v>4.3975709606249254E-2</v>
      </c>
      <c r="N1086" s="18"/>
      <c r="O1086" s="122">
        <f t="shared" ca="1" si="134"/>
        <v>1000000</v>
      </c>
      <c r="P1086" s="122">
        <f t="shared" ca="1" si="135"/>
        <v>1000000</v>
      </c>
      <c r="R1086" s="108">
        <f t="shared" ca="1" si="131"/>
        <v>3.0517911054344028E-3</v>
      </c>
    </row>
    <row r="1087" spans="1:18" x14ac:dyDescent="0.2">
      <c r="A1087" s="17"/>
      <c r="B1087" s="137">
        <v>1072</v>
      </c>
      <c r="C1087" s="120">
        <f ca="1">'s1'!I1090</f>
        <v>172.5345845618738</v>
      </c>
      <c r="D1087" s="120">
        <f ca="1">'s1'!J1090</f>
        <v>75.728598918306119</v>
      </c>
      <c r="E1087" s="28"/>
      <c r="F1087" s="19">
        <f t="shared" ca="1" si="128"/>
        <v>6.9026415731806689E-3</v>
      </c>
      <c r="H1087" s="19">
        <f t="shared" ca="1" si="129"/>
        <v>1.7495123613559898E-3</v>
      </c>
      <c r="I1087" s="18"/>
      <c r="J1087" s="121">
        <f t="shared" ca="1" si="132"/>
        <v>1000000</v>
      </c>
      <c r="K1087" s="121">
        <f t="shared" ca="1" si="133"/>
        <v>-1000000</v>
      </c>
      <c r="M1087" s="82">
        <f t="shared" ca="1" si="130"/>
        <v>9.4748761170542789E-2</v>
      </c>
      <c r="N1087" s="18"/>
      <c r="O1087" s="122">
        <f t="shared" ca="1" si="134"/>
        <v>172.5345845618738</v>
      </c>
      <c r="P1087" s="122">
        <f t="shared" ca="1" si="135"/>
        <v>75.728598918306119</v>
      </c>
      <c r="R1087" s="108">
        <f t="shared" ca="1" si="131"/>
        <v>4.5873571421515602E-2</v>
      </c>
    </row>
    <row r="1088" spans="1:18" x14ac:dyDescent="0.2">
      <c r="A1088" s="17"/>
      <c r="B1088" s="137">
        <v>1073</v>
      </c>
      <c r="C1088" s="120">
        <f ca="1">'s1'!I1091</f>
        <v>174.71836102532151</v>
      </c>
      <c r="D1088" s="120">
        <f ca="1">'s1'!J1091</f>
        <v>76.006606481918652</v>
      </c>
      <c r="E1088" s="28"/>
      <c r="F1088" s="19">
        <f t="shared" ca="1" si="128"/>
        <v>2.5877840642812774E-2</v>
      </c>
      <c r="H1088" s="19">
        <f t="shared" ca="1" si="129"/>
        <v>3.4260983508519083E-2</v>
      </c>
      <c r="I1088" s="18"/>
      <c r="J1088" s="121">
        <f t="shared" ca="1" si="132"/>
        <v>1000000</v>
      </c>
      <c r="K1088" s="121">
        <f t="shared" ca="1" si="133"/>
        <v>-1000000</v>
      </c>
      <c r="M1088" s="82">
        <f t="shared" ca="1" si="130"/>
        <v>2.2451172503451144E-2</v>
      </c>
      <c r="N1088" s="18"/>
      <c r="O1088" s="122">
        <f t="shared" ca="1" si="134"/>
        <v>1000000</v>
      </c>
      <c r="P1088" s="122">
        <f t="shared" ca="1" si="135"/>
        <v>1000000</v>
      </c>
      <c r="R1088" s="108">
        <f t="shared" ca="1" si="131"/>
        <v>2.1727059521843752E-2</v>
      </c>
    </row>
    <row r="1089" spans="1:18" x14ac:dyDescent="0.2">
      <c r="A1089" s="17"/>
      <c r="B1089" s="137">
        <v>1074</v>
      </c>
      <c r="C1089" s="120">
        <f ca="1">'s1'!I1092</f>
        <v>175.31799183893673</v>
      </c>
      <c r="D1089" s="120">
        <f ca="1">'s1'!J1092</f>
        <v>75.688329049117044</v>
      </c>
      <c r="E1089" s="28"/>
      <c r="F1089" s="19">
        <f t="shared" ca="1" si="128"/>
        <v>2.2547597988559528E-2</v>
      </c>
      <c r="H1089" s="19">
        <f t="shared" ca="1" si="129"/>
        <v>2.9643721271155717E-2</v>
      </c>
      <c r="I1089" s="18"/>
      <c r="J1089" s="121">
        <f t="shared" ca="1" si="132"/>
        <v>1000000</v>
      </c>
      <c r="K1089" s="121">
        <f t="shared" ca="1" si="133"/>
        <v>-1000000</v>
      </c>
      <c r="M1089" s="82">
        <f t="shared" ca="1" si="130"/>
        <v>2.8041168673803653E-2</v>
      </c>
      <c r="N1089" s="18"/>
      <c r="O1089" s="122">
        <f t="shared" ca="1" si="134"/>
        <v>175.31799183893673</v>
      </c>
      <c r="P1089" s="122">
        <f t="shared" ca="1" si="135"/>
        <v>75.688329049117044</v>
      </c>
      <c r="R1089" s="108">
        <f t="shared" ca="1" si="131"/>
        <v>2.1762220953087934E-2</v>
      </c>
    </row>
    <row r="1090" spans="1:18" x14ac:dyDescent="0.2">
      <c r="A1090" s="17"/>
      <c r="B1090" s="137">
        <v>1075</v>
      </c>
      <c r="C1090" s="120">
        <f ca="1">'s1'!I1093</f>
        <v>185.68790245011593</v>
      </c>
      <c r="D1090" s="120">
        <f ca="1">'s1'!J1093</f>
        <v>80.063566890229367</v>
      </c>
      <c r="E1090" s="28"/>
      <c r="F1090" s="19">
        <f t="shared" ca="1" si="128"/>
        <v>1.8437137832916419E-2</v>
      </c>
      <c r="H1090" s="19">
        <f t="shared" ca="1" si="129"/>
        <v>3.0539972774050642E-2</v>
      </c>
      <c r="I1090" s="18"/>
      <c r="J1090" s="121">
        <f t="shared" ca="1" si="132"/>
        <v>1000000</v>
      </c>
      <c r="K1090" s="121">
        <f t="shared" ca="1" si="133"/>
        <v>-1000000</v>
      </c>
      <c r="M1090" s="82">
        <f t="shared" ca="1" si="130"/>
        <v>4.5347644699181726E-2</v>
      </c>
      <c r="N1090" s="18"/>
      <c r="O1090" s="122">
        <f t="shared" ca="1" si="134"/>
        <v>1000000</v>
      </c>
      <c r="P1090" s="122">
        <f t="shared" ca="1" si="135"/>
        <v>1000000</v>
      </c>
      <c r="R1090" s="108">
        <f t="shared" ca="1" si="131"/>
        <v>1.5241983106965536E-2</v>
      </c>
    </row>
    <row r="1091" spans="1:18" x14ac:dyDescent="0.2">
      <c r="A1091" s="17"/>
      <c r="B1091" s="137">
        <v>1076</v>
      </c>
      <c r="C1091" s="120">
        <f ca="1">'s1'!I1094</f>
        <v>170.25647574698047</v>
      </c>
      <c r="D1091" s="120">
        <f ca="1">'s1'!J1094</f>
        <v>77.775382868486759</v>
      </c>
      <c r="E1091" s="28"/>
      <c r="F1091" s="19">
        <f t="shared" ca="1" si="128"/>
        <v>5.7340625498770569E-3</v>
      </c>
      <c r="H1091" s="19">
        <f t="shared" ca="1" si="129"/>
        <v>6.8526685315575417E-2</v>
      </c>
      <c r="I1091" s="18"/>
      <c r="J1091" s="121">
        <f t="shared" ca="1" si="132"/>
        <v>170.25647574698047</v>
      </c>
      <c r="K1091" s="121">
        <f t="shared" ca="1" si="133"/>
        <v>77.775382868486759</v>
      </c>
      <c r="M1091" s="82">
        <f t="shared" ca="1" si="130"/>
        <v>7.3869612961101561E-2</v>
      </c>
      <c r="N1091" s="18"/>
      <c r="O1091" s="122">
        <f t="shared" ca="1" si="134"/>
        <v>1000000</v>
      </c>
      <c r="P1091" s="122">
        <f t="shared" ca="1" si="135"/>
        <v>1000000</v>
      </c>
      <c r="R1091" s="108">
        <f t="shared" ca="1" si="131"/>
        <v>3.1229465587568353E-2</v>
      </c>
    </row>
    <row r="1092" spans="1:18" x14ac:dyDescent="0.2">
      <c r="A1092" s="17"/>
      <c r="B1092" s="137">
        <v>1077</v>
      </c>
      <c r="C1092" s="120">
        <f ca="1">'s1'!I1095</f>
        <v>169.52302231457838</v>
      </c>
      <c r="D1092" s="120">
        <f ca="1">'s1'!J1095</f>
        <v>77.591846649367213</v>
      </c>
      <c r="E1092" s="28"/>
      <c r="F1092" s="19">
        <f t="shared" ca="1" si="128"/>
        <v>4.2473809941789564E-3</v>
      </c>
      <c r="H1092" s="19">
        <f t="shared" ca="1" si="129"/>
        <v>6.7032138025815924E-2</v>
      </c>
      <c r="I1092" s="18"/>
      <c r="J1092" s="121">
        <f t="shared" ca="1" si="132"/>
        <v>169.52302231457838</v>
      </c>
      <c r="K1092" s="121">
        <f t="shared" ca="1" si="133"/>
        <v>77.591846649367213</v>
      </c>
      <c r="M1092" s="82">
        <f t="shared" ca="1" si="130"/>
        <v>3.7589424364330541E-2</v>
      </c>
      <c r="N1092" s="18"/>
      <c r="O1092" s="122">
        <f t="shared" ca="1" si="134"/>
        <v>1000000</v>
      </c>
      <c r="P1092" s="122">
        <f t="shared" ca="1" si="135"/>
        <v>1000000</v>
      </c>
      <c r="R1092" s="108">
        <f t="shared" ca="1" si="131"/>
        <v>1.9608749648626009E-2</v>
      </c>
    </row>
    <row r="1093" spans="1:18" x14ac:dyDescent="0.2">
      <c r="A1093" s="17"/>
      <c r="B1093" s="137">
        <v>1078</v>
      </c>
      <c r="C1093" s="120">
        <f ca="1">'s1'!I1096</f>
        <v>186.93142305967015</v>
      </c>
      <c r="D1093" s="120">
        <f ca="1">'s1'!J1096</f>
        <v>83.442761688956338</v>
      </c>
      <c r="E1093" s="28"/>
      <c r="F1093" s="19">
        <f t="shared" ca="1" si="128"/>
        <v>1.9128784621383153E-2</v>
      </c>
      <c r="H1093" s="19">
        <f t="shared" ca="1" si="129"/>
        <v>1.0331811862922769E-2</v>
      </c>
      <c r="I1093" s="18"/>
      <c r="J1093" s="121">
        <f t="shared" ca="1" si="132"/>
        <v>1000000</v>
      </c>
      <c r="K1093" s="121">
        <f t="shared" ca="1" si="133"/>
        <v>-1000000</v>
      </c>
      <c r="M1093" s="82">
        <f t="shared" ca="1" si="130"/>
        <v>6.4731865328830481E-3</v>
      </c>
      <c r="N1093" s="18"/>
      <c r="O1093" s="122">
        <f t="shared" ca="1" si="134"/>
        <v>1000000</v>
      </c>
      <c r="P1093" s="122">
        <f t="shared" ca="1" si="135"/>
        <v>1000000</v>
      </c>
      <c r="R1093" s="108">
        <f t="shared" ca="1" si="131"/>
        <v>2.7908380662232889E-3</v>
      </c>
    </row>
    <row r="1094" spans="1:18" x14ac:dyDescent="0.2">
      <c r="A1094" s="17"/>
      <c r="B1094" s="137">
        <v>1079</v>
      </c>
      <c r="C1094" s="120">
        <f ca="1">'s1'!I1097</f>
        <v>170.0645491375704</v>
      </c>
      <c r="D1094" s="120">
        <f ca="1">'s1'!J1097</f>
        <v>76.097632860312501</v>
      </c>
      <c r="E1094" s="28"/>
      <c r="F1094" s="19">
        <f t="shared" ca="1" si="128"/>
        <v>2.0554608877719073E-2</v>
      </c>
      <c r="H1094" s="19">
        <f t="shared" ca="1" si="129"/>
        <v>1.9671090739025493E-3</v>
      </c>
      <c r="I1094" s="18"/>
      <c r="J1094" s="121">
        <f t="shared" ca="1" si="132"/>
        <v>170.0645491375704</v>
      </c>
      <c r="K1094" s="121">
        <f t="shared" ca="1" si="133"/>
        <v>76.097632860312501</v>
      </c>
      <c r="M1094" s="82">
        <f t="shared" ca="1" si="130"/>
        <v>4.5175698260308671E-2</v>
      </c>
      <c r="N1094" s="18"/>
      <c r="O1094" s="122">
        <f t="shared" ca="1" si="134"/>
        <v>1000000</v>
      </c>
      <c r="P1094" s="122">
        <f t="shared" ca="1" si="135"/>
        <v>1000000</v>
      </c>
      <c r="R1094" s="108">
        <f t="shared" ca="1" si="131"/>
        <v>3.6486834811820634E-2</v>
      </c>
    </row>
    <row r="1095" spans="1:18" x14ac:dyDescent="0.2">
      <c r="A1095" s="17"/>
      <c r="B1095" s="137">
        <v>1080</v>
      </c>
      <c r="C1095" s="120">
        <f ca="1">'s1'!I1098</f>
        <v>187.61199571904132</v>
      </c>
      <c r="D1095" s="120">
        <f ca="1">'s1'!J1098</f>
        <v>77.939026167334234</v>
      </c>
      <c r="E1095" s="28"/>
      <c r="F1095" s="19">
        <f t="shared" ca="1" si="128"/>
        <v>2.7256232556124874E-2</v>
      </c>
      <c r="H1095" s="19">
        <f t="shared" ca="1" si="129"/>
        <v>4.0583808220544991E-2</v>
      </c>
      <c r="I1095" s="18"/>
      <c r="J1095" s="121">
        <f t="shared" ca="1" si="132"/>
        <v>1000000</v>
      </c>
      <c r="K1095" s="121">
        <f t="shared" ca="1" si="133"/>
        <v>-1000000</v>
      </c>
      <c r="M1095" s="82">
        <f t="shared" ca="1" si="130"/>
        <v>5.66812147388851E-2</v>
      </c>
      <c r="N1095" s="18"/>
      <c r="O1095" s="122">
        <f t="shared" ca="1" si="134"/>
        <v>1000000</v>
      </c>
      <c r="P1095" s="122">
        <f t="shared" ca="1" si="135"/>
        <v>1000000</v>
      </c>
      <c r="R1095" s="108">
        <f t="shared" ca="1" si="131"/>
        <v>1.6773734926323928E-3</v>
      </c>
    </row>
    <row r="1096" spans="1:18" x14ac:dyDescent="0.2">
      <c r="A1096" s="17"/>
      <c r="B1096" s="137">
        <v>1081</v>
      </c>
      <c r="C1096" s="120">
        <f ca="1">'s1'!I1099</f>
        <v>190.30304578806769</v>
      </c>
      <c r="D1096" s="120">
        <f ca="1">'s1'!J1099</f>
        <v>82.827251182261222</v>
      </c>
      <c r="E1096" s="28"/>
      <c r="F1096" s="19">
        <f t="shared" ca="1" si="128"/>
        <v>1.4116554318754587E-2</v>
      </c>
      <c r="H1096" s="19">
        <f t="shared" ca="1" si="129"/>
        <v>6.4560434984354501E-2</v>
      </c>
      <c r="I1096" s="18"/>
      <c r="J1096" s="121">
        <f t="shared" ca="1" si="132"/>
        <v>1000000</v>
      </c>
      <c r="K1096" s="121">
        <f t="shared" ca="1" si="133"/>
        <v>-1000000</v>
      </c>
      <c r="M1096" s="82">
        <f t="shared" ca="1" si="130"/>
        <v>1.619371065706967E-2</v>
      </c>
      <c r="N1096" s="18"/>
      <c r="O1096" s="122">
        <f t="shared" ca="1" si="134"/>
        <v>1000000</v>
      </c>
      <c r="P1096" s="122">
        <f t="shared" ca="1" si="135"/>
        <v>1000000</v>
      </c>
      <c r="R1096" s="108">
        <f t="shared" ca="1" si="131"/>
        <v>1.0555441372745561E-3</v>
      </c>
    </row>
    <row r="1097" spans="1:18" x14ac:dyDescent="0.2">
      <c r="A1097" s="17"/>
      <c r="B1097" s="137">
        <v>1082</v>
      </c>
      <c r="C1097" s="120">
        <f ca="1">'s1'!I1100</f>
        <v>171.6819845882134</v>
      </c>
      <c r="D1097" s="120">
        <f ca="1">'s1'!J1100</f>
        <v>81.819973783918755</v>
      </c>
      <c r="E1097" s="28"/>
      <c r="F1097" s="19">
        <f t="shared" ca="1" si="128"/>
        <v>7.9705330198709358E-4</v>
      </c>
      <c r="H1097" s="19">
        <f t="shared" ca="1" si="129"/>
        <v>7.4234078467059719E-2</v>
      </c>
      <c r="I1097" s="18"/>
      <c r="J1097" s="121">
        <f t="shared" ca="1" si="132"/>
        <v>171.6819845882134</v>
      </c>
      <c r="K1097" s="121">
        <f t="shared" ca="1" si="133"/>
        <v>81.819973783918755</v>
      </c>
      <c r="M1097" s="82">
        <f t="shared" ca="1" si="130"/>
        <v>3.810480283632546E-3</v>
      </c>
      <c r="N1097" s="18"/>
      <c r="O1097" s="122">
        <f t="shared" ca="1" si="134"/>
        <v>1000000</v>
      </c>
      <c r="P1097" s="122">
        <f t="shared" ca="1" si="135"/>
        <v>1000000</v>
      </c>
      <c r="R1097" s="108">
        <f t="shared" ca="1" si="131"/>
        <v>8.4871791059855511E-3</v>
      </c>
    </row>
    <row r="1098" spans="1:18" x14ac:dyDescent="0.2">
      <c r="A1098" s="17"/>
      <c r="B1098" s="137">
        <v>1083</v>
      </c>
      <c r="C1098" s="120">
        <f ca="1">'s1'!I1101</f>
        <v>163.84319899940093</v>
      </c>
      <c r="D1098" s="120">
        <f ca="1">'s1'!J1101</f>
        <v>73.387872325901228</v>
      </c>
      <c r="E1098" s="28"/>
      <c r="F1098" s="19">
        <f t="shared" ca="1" si="128"/>
        <v>9.8156184348825596E-4</v>
      </c>
      <c r="H1098" s="19">
        <f t="shared" ca="1" si="129"/>
        <v>4.8524608066218685E-3</v>
      </c>
      <c r="I1098" s="18"/>
      <c r="J1098" s="121">
        <f t="shared" ca="1" si="132"/>
        <v>1000000</v>
      </c>
      <c r="K1098" s="121">
        <f t="shared" ca="1" si="133"/>
        <v>-1000000</v>
      </c>
      <c r="M1098" s="82">
        <f t="shared" ca="1" si="130"/>
        <v>1.9943257374767813E-2</v>
      </c>
      <c r="N1098" s="18"/>
      <c r="O1098" s="122">
        <f t="shared" ca="1" si="134"/>
        <v>1000000</v>
      </c>
      <c r="P1098" s="122">
        <f t="shared" ca="1" si="135"/>
        <v>1000000</v>
      </c>
      <c r="R1098" s="108">
        <f t="shared" ca="1" si="131"/>
        <v>7.1489892580948993E-3</v>
      </c>
    </row>
    <row r="1099" spans="1:18" x14ac:dyDescent="0.2">
      <c r="A1099" s="17"/>
      <c r="B1099" s="137">
        <v>1084</v>
      </c>
      <c r="C1099" s="120">
        <f ca="1">'s1'!I1102</f>
        <v>194.1992007704695</v>
      </c>
      <c r="D1099" s="120">
        <f ca="1">'s1'!J1102</f>
        <v>83.935845551357801</v>
      </c>
      <c r="E1099" s="28"/>
      <c r="F1099" s="19">
        <f t="shared" ca="1" si="128"/>
        <v>6.705601562405579E-3</v>
      </c>
      <c r="H1099" s="19">
        <f t="shared" ca="1" si="129"/>
        <v>4.3212060989842677E-2</v>
      </c>
      <c r="I1099" s="18"/>
      <c r="J1099" s="121">
        <f t="shared" ca="1" si="132"/>
        <v>1000000</v>
      </c>
      <c r="K1099" s="121">
        <f t="shared" ca="1" si="133"/>
        <v>-1000000</v>
      </c>
      <c r="M1099" s="82">
        <f t="shared" ca="1" si="130"/>
        <v>3.3970773781102134E-4</v>
      </c>
      <c r="N1099" s="18"/>
      <c r="O1099" s="122">
        <f t="shared" ca="1" si="134"/>
        <v>1000000</v>
      </c>
      <c r="P1099" s="122">
        <f t="shared" ca="1" si="135"/>
        <v>1000000</v>
      </c>
      <c r="R1099" s="108">
        <f t="shared" ca="1" si="131"/>
        <v>1.4500934089186701E-3</v>
      </c>
    </row>
    <row r="1100" spans="1:18" x14ac:dyDescent="0.2">
      <c r="A1100" s="17"/>
      <c r="B1100" s="137">
        <v>1085</v>
      </c>
      <c r="C1100" s="120">
        <f ca="1">'s1'!I1103</f>
        <v>171.0153106150633</v>
      </c>
      <c r="D1100" s="120">
        <f ca="1">'s1'!J1103</f>
        <v>74.806578920004753</v>
      </c>
      <c r="E1100" s="28"/>
      <c r="F1100" s="19">
        <f t="shared" ca="1" si="128"/>
        <v>2.5575714514548202E-2</v>
      </c>
      <c r="H1100" s="19">
        <f t="shared" ca="1" si="129"/>
        <v>2.5292134425176239E-2</v>
      </c>
      <c r="I1100" s="18"/>
      <c r="J1100" s="121">
        <f t="shared" ca="1" si="132"/>
        <v>171.0153106150633</v>
      </c>
      <c r="K1100" s="121">
        <f t="shared" ca="1" si="133"/>
        <v>74.806578920004753</v>
      </c>
      <c r="M1100" s="82">
        <f t="shared" ca="1" si="130"/>
        <v>9.1365402506518069E-3</v>
      </c>
      <c r="N1100" s="18"/>
      <c r="O1100" s="122">
        <f t="shared" ca="1" si="134"/>
        <v>171.0153106150633</v>
      </c>
      <c r="P1100" s="122">
        <f t="shared" ca="1" si="135"/>
        <v>74.806578920004753</v>
      </c>
      <c r="R1100" s="108">
        <f t="shared" ca="1" si="131"/>
        <v>3.7894847580488785E-3</v>
      </c>
    </row>
    <row r="1101" spans="1:18" x14ac:dyDescent="0.2">
      <c r="A1101" s="17"/>
      <c r="B1101" s="137">
        <v>1086</v>
      </c>
      <c r="C1101" s="120">
        <f ca="1">'s1'!I1104</f>
        <v>173.29833093819445</v>
      </c>
      <c r="D1101" s="120">
        <f ca="1">'s1'!J1104</f>
        <v>77.052952535332835</v>
      </c>
      <c r="E1101" s="28"/>
      <c r="F1101" s="19">
        <f t="shared" ca="1" si="128"/>
        <v>2.9063033530370205E-2</v>
      </c>
      <c r="H1101" s="19">
        <f t="shared" ca="1" si="129"/>
        <v>1.3091700661599816E-2</v>
      </c>
      <c r="I1101" s="18"/>
      <c r="J1101" s="121">
        <f t="shared" ca="1" si="132"/>
        <v>1000000</v>
      </c>
      <c r="K1101" s="121">
        <f t="shared" ca="1" si="133"/>
        <v>-1000000</v>
      </c>
      <c r="M1101" s="82">
        <f t="shared" ca="1" si="130"/>
        <v>6.5973671284229804E-2</v>
      </c>
      <c r="N1101" s="18"/>
      <c r="O1101" s="122">
        <f t="shared" ca="1" si="134"/>
        <v>1000000</v>
      </c>
      <c r="P1101" s="122">
        <f t="shared" ca="1" si="135"/>
        <v>1000000</v>
      </c>
      <c r="R1101" s="108">
        <f t="shared" ca="1" si="131"/>
        <v>4.5005891830887948E-2</v>
      </c>
    </row>
    <row r="1102" spans="1:18" x14ac:dyDescent="0.2">
      <c r="A1102" s="17"/>
      <c r="B1102" s="137">
        <v>1087</v>
      </c>
      <c r="C1102" s="120">
        <f ca="1">'s1'!I1105</f>
        <v>176.23784680808481</v>
      </c>
      <c r="D1102" s="120">
        <f ca="1">'s1'!J1105</f>
        <v>72.78479818097091</v>
      </c>
      <c r="E1102" s="28"/>
      <c r="F1102" s="19">
        <f t="shared" ca="1" si="128"/>
        <v>1.4975334124428541E-3</v>
      </c>
      <c r="H1102" s="19">
        <f t="shared" ca="1" si="129"/>
        <v>5.4545177770010441E-3</v>
      </c>
      <c r="I1102" s="18"/>
      <c r="J1102" s="121">
        <f t="shared" ca="1" si="132"/>
        <v>1000000</v>
      </c>
      <c r="K1102" s="121">
        <f t="shared" ca="1" si="133"/>
        <v>-1000000</v>
      </c>
      <c r="M1102" s="82">
        <f t="shared" ca="1" si="130"/>
        <v>2.8685719325500372E-2</v>
      </c>
      <c r="N1102" s="18"/>
      <c r="O1102" s="122">
        <f t="shared" ca="1" si="134"/>
        <v>1000000</v>
      </c>
      <c r="P1102" s="122">
        <f t="shared" ca="1" si="135"/>
        <v>1000000</v>
      </c>
      <c r="R1102" s="108">
        <f t="shared" ca="1" si="131"/>
        <v>8.2420763125447931E-3</v>
      </c>
    </row>
    <row r="1103" spans="1:18" x14ac:dyDescent="0.2">
      <c r="A1103" s="17"/>
      <c r="B1103" s="137">
        <v>1088</v>
      </c>
      <c r="C1103" s="120">
        <f ca="1">'s1'!I1106</f>
        <v>163.10395639645733</v>
      </c>
      <c r="D1103" s="120">
        <f ca="1">'s1'!J1106</f>
        <v>74.543897607288372</v>
      </c>
      <c r="E1103" s="28"/>
      <c r="F1103" s="19">
        <f t="shared" ca="1" si="128"/>
        <v>4.4217749832623941E-3</v>
      </c>
      <c r="H1103" s="19">
        <f t="shared" ca="1" si="129"/>
        <v>1.5472015788140834E-2</v>
      </c>
      <c r="I1103" s="18"/>
      <c r="J1103" s="121">
        <f t="shared" ca="1" si="132"/>
        <v>1000000</v>
      </c>
      <c r="K1103" s="121">
        <f t="shared" ca="1" si="133"/>
        <v>-1000000</v>
      </c>
      <c r="M1103" s="82">
        <f t="shared" ca="1" si="130"/>
        <v>3.0762489364958793E-2</v>
      </c>
      <c r="N1103" s="18"/>
      <c r="O1103" s="122">
        <f t="shared" ca="1" si="134"/>
        <v>163.10395639645733</v>
      </c>
      <c r="P1103" s="122">
        <f t="shared" ca="1" si="135"/>
        <v>74.543897607288372</v>
      </c>
      <c r="R1103" s="108">
        <f t="shared" ca="1" si="131"/>
        <v>7.2414197259675532E-3</v>
      </c>
    </row>
    <row r="1104" spans="1:18" x14ac:dyDescent="0.2">
      <c r="A1104" s="17"/>
      <c r="B1104" s="137">
        <v>1089</v>
      </c>
      <c r="C1104" s="120">
        <f ca="1">'s1'!I1107</f>
        <v>189.3845383590629</v>
      </c>
      <c r="D1104" s="120">
        <f ca="1">'s1'!J1107</f>
        <v>83.766276698055222</v>
      </c>
      <c r="E1104" s="28"/>
      <c r="F1104" s="19">
        <f t="shared" ref="F1104:F1167" ca="1" si="136">NORMDIST(C1104,$C$10,$C$11,FALSE)  *RAND()</f>
        <v>2.1561198895720425E-2</v>
      </c>
      <c r="H1104" s="19">
        <f t="shared" ref="H1104:H1167" ca="1" si="137">NORMDIST(D1104,$D$10,$D$11,FALSE)  *RAND()</f>
        <v>4.3480594893004043E-2</v>
      </c>
      <c r="I1104" s="18"/>
      <c r="J1104" s="121">
        <f t="shared" ca="1" si="132"/>
        <v>1000000</v>
      </c>
      <c r="K1104" s="121">
        <f t="shared" ca="1" si="133"/>
        <v>-1000000</v>
      </c>
      <c r="M1104" s="82">
        <f t="shared" ref="M1104:M1167" ca="1" si="138">NORMDIST(D1104,$M$10,$M$11,FALSE)  *RAND()</f>
        <v>2.4496548935430884E-3</v>
      </c>
      <c r="N1104" s="18"/>
      <c r="O1104" s="122">
        <f t="shared" ca="1" si="134"/>
        <v>1000000</v>
      </c>
      <c r="P1104" s="122">
        <f t="shared" ca="1" si="135"/>
        <v>1000000</v>
      </c>
      <c r="R1104" s="108">
        <f t="shared" ref="R1104:R1167" ca="1" si="139">NORMDIST(C1104,$R$10,$R$11,FALSE)  *RAND()</f>
        <v>2.4831218759654426E-3</v>
      </c>
    </row>
    <row r="1105" spans="1:18" x14ac:dyDescent="0.2">
      <c r="A1105" s="17"/>
      <c r="B1105" s="137">
        <v>1090</v>
      </c>
      <c r="C1105" s="120">
        <f ca="1">'s1'!I1108</f>
        <v>183.19305765102254</v>
      </c>
      <c r="D1105" s="120">
        <f ca="1">'s1'!J1108</f>
        <v>70.829262483779857</v>
      </c>
      <c r="E1105" s="28"/>
      <c r="F1105" s="19">
        <f t="shared" ca="1" si="136"/>
        <v>2.8388162426289776E-2</v>
      </c>
      <c r="H1105" s="19">
        <f t="shared" ca="1" si="137"/>
        <v>4.3612874328095427E-3</v>
      </c>
      <c r="I1105" s="18"/>
      <c r="J1105" s="121">
        <f t="shared" ref="J1105:J1168" ca="1" si="140">IF(AND($J$7&lt;C1105,C1105&lt;$J$8),C1105,1000000)</f>
        <v>1000000</v>
      </c>
      <c r="K1105" s="121">
        <f t="shared" ref="K1105:K1168" ca="1" si="141">IF(AND($J$7&lt;C1105,C1105&lt;$J$8),D1105,-1000000)</f>
        <v>-1000000</v>
      </c>
      <c r="M1105" s="82">
        <f t="shared" ca="1" si="138"/>
        <v>1.7774950636855559E-2</v>
      </c>
      <c r="N1105" s="18"/>
      <c r="O1105" s="122">
        <f t="shared" ref="O1105:O1168" ca="1" si="142">IF(AND($O$7&lt;D1105,D1105&lt;$O$8),C1105,1000000)</f>
        <v>1000000</v>
      </c>
      <c r="P1105" s="122">
        <f t="shared" ref="P1105:P1168" ca="1" si="143">IF(AND($O$7&lt;D1105,D1105&lt;$O$8),D1105,1000000)</f>
        <v>1000000</v>
      </c>
      <c r="R1105" s="108">
        <f t="shared" ca="1" si="139"/>
        <v>9.318081839214792E-3</v>
      </c>
    </row>
    <row r="1106" spans="1:18" x14ac:dyDescent="0.2">
      <c r="A1106" s="17"/>
      <c r="B1106" s="137">
        <v>1091</v>
      </c>
      <c r="C1106" s="120">
        <f ca="1">'s1'!I1109</f>
        <v>188.01431699724108</v>
      </c>
      <c r="D1106" s="120">
        <f ca="1">'s1'!J1109</f>
        <v>82.98412740524067</v>
      </c>
      <c r="E1106" s="28"/>
      <c r="F1106" s="19">
        <f t="shared" ca="1" si="136"/>
        <v>2.5446063999843119E-2</v>
      </c>
      <c r="H1106" s="19">
        <f t="shared" ca="1" si="137"/>
        <v>1.5373385945160798E-2</v>
      </c>
      <c r="I1106" s="18"/>
      <c r="J1106" s="121">
        <f t="shared" ca="1" si="140"/>
        <v>1000000</v>
      </c>
      <c r="K1106" s="121">
        <f t="shared" ca="1" si="141"/>
        <v>-1000000</v>
      </c>
      <c r="M1106" s="82">
        <f t="shared" ca="1" si="138"/>
        <v>2.5995091615370117E-2</v>
      </c>
      <c r="N1106" s="18"/>
      <c r="O1106" s="122">
        <f t="shared" ca="1" si="142"/>
        <v>1000000</v>
      </c>
      <c r="P1106" s="122">
        <f t="shared" ca="1" si="143"/>
        <v>1000000</v>
      </c>
      <c r="R1106" s="108">
        <f t="shared" ca="1" si="139"/>
        <v>4.7375756502421006E-3</v>
      </c>
    </row>
    <row r="1107" spans="1:18" x14ac:dyDescent="0.2">
      <c r="A1107" s="17"/>
      <c r="B1107" s="137">
        <v>1092</v>
      </c>
      <c r="C1107" s="120">
        <f ca="1">'s1'!I1110</f>
        <v>173.97284526644466</v>
      </c>
      <c r="D1107" s="120">
        <f ca="1">'s1'!J1110</f>
        <v>82.342304369996256</v>
      </c>
      <c r="E1107" s="28"/>
      <c r="F1107" s="19">
        <f t="shared" ca="1" si="136"/>
        <v>2.3823979212145206E-2</v>
      </c>
      <c r="H1107" s="19">
        <f t="shared" ca="1" si="137"/>
        <v>5.2677396855900054E-3</v>
      </c>
      <c r="I1107" s="18"/>
      <c r="J1107" s="121">
        <f t="shared" ca="1" si="140"/>
        <v>1000000</v>
      </c>
      <c r="K1107" s="121">
        <f t="shared" ca="1" si="141"/>
        <v>-1000000</v>
      </c>
      <c r="M1107" s="82">
        <f t="shared" ca="1" si="138"/>
        <v>2.1393105580424277E-2</v>
      </c>
      <c r="N1107" s="18"/>
      <c r="O1107" s="122">
        <f t="shared" ca="1" si="142"/>
        <v>1000000</v>
      </c>
      <c r="P1107" s="122">
        <f t="shared" ca="1" si="143"/>
        <v>1000000</v>
      </c>
      <c r="R1107" s="108">
        <f t="shared" ca="1" si="139"/>
        <v>1.99617973777731E-3</v>
      </c>
    </row>
    <row r="1108" spans="1:18" x14ac:dyDescent="0.2">
      <c r="A1108" s="17"/>
      <c r="B1108" s="137">
        <v>1093</v>
      </c>
      <c r="C1108" s="120">
        <f ca="1">'s1'!I1111</f>
        <v>171.38733617720081</v>
      </c>
      <c r="D1108" s="120">
        <f ca="1">'s1'!J1111</f>
        <v>80.598572516062703</v>
      </c>
      <c r="E1108" s="28"/>
      <c r="F1108" s="19">
        <f t="shared" ca="1" si="136"/>
        <v>2.8597542623398833E-3</v>
      </c>
      <c r="H1108" s="19">
        <f t="shared" ca="1" si="137"/>
        <v>2.5620713469976356E-2</v>
      </c>
      <c r="I1108" s="18"/>
      <c r="J1108" s="121">
        <f t="shared" ca="1" si="140"/>
        <v>171.38733617720081</v>
      </c>
      <c r="K1108" s="121">
        <f t="shared" ca="1" si="141"/>
        <v>80.598572516062703</v>
      </c>
      <c r="M1108" s="82">
        <f t="shared" ca="1" si="138"/>
        <v>1.7255238694670126E-2</v>
      </c>
      <c r="N1108" s="18"/>
      <c r="O1108" s="122">
        <f t="shared" ca="1" si="142"/>
        <v>1000000</v>
      </c>
      <c r="P1108" s="122">
        <f t="shared" ca="1" si="143"/>
        <v>1000000</v>
      </c>
      <c r="R1108" s="108">
        <f t="shared" ca="1" si="139"/>
        <v>4.6264376381968571E-2</v>
      </c>
    </row>
    <row r="1109" spans="1:18" x14ac:dyDescent="0.2">
      <c r="A1109" s="17"/>
      <c r="B1109" s="137">
        <v>1094</v>
      </c>
      <c r="C1109" s="120">
        <f ca="1">'s1'!I1112</f>
        <v>175.68946771238396</v>
      </c>
      <c r="D1109" s="120">
        <f ca="1">'s1'!J1112</f>
        <v>76.790455186050281</v>
      </c>
      <c r="E1109" s="28"/>
      <c r="F1109" s="19">
        <f t="shared" ca="1" si="136"/>
        <v>3.0135722193951206E-2</v>
      </c>
      <c r="H1109" s="19">
        <f t="shared" ca="1" si="137"/>
        <v>1.9324771808241093E-2</v>
      </c>
      <c r="I1109" s="18"/>
      <c r="J1109" s="121">
        <f t="shared" ca="1" si="140"/>
        <v>1000000</v>
      </c>
      <c r="K1109" s="121">
        <f t="shared" ca="1" si="141"/>
        <v>-1000000</v>
      </c>
      <c r="M1109" s="82">
        <f t="shared" ca="1" si="138"/>
        <v>3.5200138742914858E-3</v>
      </c>
      <c r="N1109" s="18"/>
      <c r="O1109" s="122">
        <f t="shared" ca="1" si="142"/>
        <v>1000000</v>
      </c>
      <c r="P1109" s="122">
        <f t="shared" ca="1" si="143"/>
        <v>1000000</v>
      </c>
      <c r="R1109" s="108">
        <f t="shared" ca="1" si="139"/>
        <v>2.0510915725061422E-2</v>
      </c>
    </row>
    <row r="1110" spans="1:18" x14ac:dyDescent="0.2">
      <c r="A1110" s="17"/>
      <c r="B1110" s="137">
        <v>1095</v>
      </c>
      <c r="C1110" s="120">
        <f ca="1">'s1'!I1113</f>
        <v>174.84432804270909</v>
      </c>
      <c r="D1110" s="120">
        <f ca="1">'s1'!J1113</f>
        <v>82.333233421228471</v>
      </c>
      <c r="E1110" s="28"/>
      <c r="F1110" s="19">
        <f t="shared" ca="1" si="136"/>
        <v>1.7067731143598965E-2</v>
      </c>
      <c r="H1110" s="19">
        <f t="shared" ca="1" si="137"/>
        <v>2.6935643425382315E-2</v>
      </c>
      <c r="I1110" s="18"/>
      <c r="J1110" s="121">
        <f t="shared" ca="1" si="140"/>
        <v>1000000</v>
      </c>
      <c r="K1110" s="121">
        <f t="shared" ca="1" si="141"/>
        <v>-1000000</v>
      </c>
      <c r="M1110" s="82">
        <f t="shared" ca="1" si="138"/>
        <v>4.0638567077941896E-2</v>
      </c>
      <c r="N1110" s="18"/>
      <c r="O1110" s="122">
        <f t="shared" ca="1" si="142"/>
        <v>1000000</v>
      </c>
      <c r="P1110" s="122">
        <f t="shared" ca="1" si="143"/>
        <v>1000000</v>
      </c>
      <c r="R1110" s="108">
        <f t="shared" ca="1" si="139"/>
        <v>3.822019459572662E-2</v>
      </c>
    </row>
    <row r="1111" spans="1:18" x14ac:dyDescent="0.2">
      <c r="A1111" s="17"/>
      <c r="B1111" s="137">
        <v>1096</v>
      </c>
      <c r="C1111" s="120">
        <f ca="1">'s1'!I1114</f>
        <v>173.10196068105606</v>
      </c>
      <c r="D1111" s="120">
        <f ca="1">'s1'!J1114</f>
        <v>83.939633613486421</v>
      </c>
      <c r="E1111" s="28"/>
      <c r="F1111" s="19">
        <f t="shared" ca="1" si="136"/>
        <v>8.4685656356023598E-3</v>
      </c>
      <c r="H1111" s="19">
        <f t="shared" ca="1" si="137"/>
        <v>2.4845794152806799E-2</v>
      </c>
      <c r="I1111" s="18"/>
      <c r="J1111" s="121">
        <f t="shared" ca="1" si="140"/>
        <v>1000000</v>
      </c>
      <c r="K1111" s="121">
        <f t="shared" ca="1" si="141"/>
        <v>-1000000</v>
      </c>
      <c r="M1111" s="82">
        <f t="shared" ca="1" si="138"/>
        <v>1.3865439158949888E-2</v>
      </c>
      <c r="N1111" s="18"/>
      <c r="O1111" s="122">
        <f t="shared" ca="1" si="142"/>
        <v>1000000</v>
      </c>
      <c r="P1111" s="122">
        <f t="shared" ca="1" si="143"/>
        <v>1000000</v>
      </c>
      <c r="R1111" s="108">
        <f t="shared" ca="1" si="139"/>
        <v>4.5307870689154262E-2</v>
      </c>
    </row>
    <row r="1112" spans="1:18" x14ac:dyDescent="0.2">
      <c r="A1112" s="17"/>
      <c r="B1112" s="137">
        <v>1097</v>
      </c>
      <c r="C1112" s="120">
        <f ca="1">'s1'!I1115</f>
        <v>184.823745432262</v>
      </c>
      <c r="D1112" s="120">
        <f ca="1">'s1'!J1115</f>
        <v>83.812437305684938</v>
      </c>
      <c r="E1112" s="28"/>
      <c r="F1112" s="19">
        <f t="shared" ca="1" si="136"/>
        <v>2.7816893489547568E-2</v>
      </c>
      <c r="H1112" s="19">
        <f t="shared" ca="1" si="137"/>
        <v>1.0384734071475729E-3</v>
      </c>
      <c r="I1112" s="18"/>
      <c r="J1112" s="121">
        <f t="shared" ca="1" si="140"/>
        <v>1000000</v>
      </c>
      <c r="K1112" s="121">
        <f t="shared" ca="1" si="141"/>
        <v>-1000000</v>
      </c>
      <c r="M1112" s="82">
        <f t="shared" ca="1" si="138"/>
        <v>2.1063966451425969E-2</v>
      </c>
      <c r="N1112" s="18"/>
      <c r="O1112" s="122">
        <f t="shared" ca="1" si="142"/>
        <v>1000000</v>
      </c>
      <c r="P1112" s="122">
        <f t="shared" ca="1" si="143"/>
        <v>1000000</v>
      </c>
      <c r="R1112" s="108">
        <f t="shared" ca="1" si="139"/>
        <v>1.8586446032361207E-2</v>
      </c>
    </row>
    <row r="1113" spans="1:18" x14ac:dyDescent="0.2">
      <c r="A1113" s="17"/>
      <c r="B1113" s="137">
        <v>1098</v>
      </c>
      <c r="C1113" s="120">
        <f ca="1">'s1'!I1116</f>
        <v>173.66175174770495</v>
      </c>
      <c r="D1113" s="120">
        <f ca="1">'s1'!J1116</f>
        <v>72.365351014122822</v>
      </c>
      <c r="E1113" s="28"/>
      <c r="F1113" s="19">
        <f t="shared" ca="1" si="136"/>
        <v>5.2092021331182582E-3</v>
      </c>
      <c r="H1113" s="19">
        <f t="shared" ca="1" si="137"/>
        <v>5.6411486381120783E-3</v>
      </c>
      <c r="I1113" s="18"/>
      <c r="J1113" s="121">
        <f t="shared" ca="1" si="140"/>
        <v>1000000</v>
      </c>
      <c r="K1113" s="121">
        <f t="shared" ca="1" si="141"/>
        <v>-1000000</v>
      </c>
      <c r="M1113" s="82">
        <f t="shared" ca="1" si="138"/>
        <v>3.0112324097347064E-2</v>
      </c>
      <c r="N1113" s="18"/>
      <c r="O1113" s="122">
        <f t="shared" ca="1" si="142"/>
        <v>1000000</v>
      </c>
      <c r="P1113" s="122">
        <f t="shared" ca="1" si="143"/>
        <v>1000000</v>
      </c>
      <c r="R1113" s="108">
        <f t="shared" ca="1" si="139"/>
        <v>4.7266169311139167E-2</v>
      </c>
    </row>
    <row r="1114" spans="1:18" x14ac:dyDescent="0.2">
      <c r="A1114" s="17"/>
      <c r="B1114" s="137">
        <v>1099</v>
      </c>
      <c r="C1114" s="120">
        <f ca="1">'s1'!I1117</f>
        <v>179.11773288516434</v>
      </c>
      <c r="D1114" s="120">
        <f ca="1">'s1'!J1117</f>
        <v>87.03039144659725</v>
      </c>
      <c r="E1114" s="28"/>
      <c r="F1114" s="19">
        <f t="shared" ca="1" si="136"/>
        <v>5.0474730852858515E-3</v>
      </c>
      <c r="H1114" s="19">
        <f t="shared" ca="1" si="137"/>
        <v>1.4142073316753509E-2</v>
      </c>
      <c r="I1114" s="18"/>
      <c r="J1114" s="121">
        <f t="shared" ca="1" si="140"/>
        <v>1000000</v>
      </c>
      <c r="K1114" s="121">
        <f t="shared" ca="1" si="141"/>
        <v>-1000000</v>
      </c>
      <c r="M1114" s="82">
        <f t="shared" ca="1" si="138"/>
        <v>2.4669163842383655E-3</v>
      </c>
      <c r="N1114" s="18"/>
      <c r="O1114" s="122">
        <f t="shared" ca="1" si="142"/>
        <v>1000000</v>
      </c>
      <c r="P1114" s="122">
        <f t="shared" ca="1" si="143"/>
        <v>1000000</v>
      </c>
      <c r="R1114" s="108">
        <f t="shared" ca="1" si="139"/>
        <v>1.6149147331454245E-2</v>
      </c>
    </row>
    <row r="1115" spans="1:18" x14ac:dyDescent="0.2">
      <c r="A1115" s="17"/>
      <c r="B1115" s="137">
        <v>1100</v>
      </c>
      <c r="C1115" s="120">
        <f ca="1">'s1'!I1118</f>
        <v>178.47569433333277</v>
      </c>
      <c r="D1115" s="120">
        <f ca="1">'s1'!J1118</f>
        <v>74.163218657717223</v>
      </c>
      <c r="E1115" s="28"/>
      <c r="F1115" s="19">
        <f t="shared" ca="1" si="136"/>
        <v>3.6376745079034004E-2</v>
      </c>
      <c r="H1115" s="19">
        <f t="shared" ca="1" si="137"/>
        <v>3.8024723309082464E-2</v>
      </c>
      <c r="I1115" s="18"/>
      <c r="J1115" s="121">
        <f t="shared" ca="1" si="140"/>
        <v>1000000</v>
      </c>
      <c r="K1115" s="121">
        <f t="shared" ca="1" si="141"/>
        <v>-1000000</v>
      </c>
      <c r="M1115" s="82">
        <f t="shared" ca="1" si="138"/>
        <v>6.1832702737600498E-2</v>
      </c>
      <c r="N1115" s="18"/>
      <c r="O1115" s="122">
        <f t="shared" ca="1" si="142"/>
        <v>178.47569433333277</v>
      </c>
      <c r="P1115" s="122">
        <f t="shared" ca="1" si="143"/>
        <v>74.163218657717223</v>
      </c>
      <c r="R1115" s="108">
        <f t="shared" ca="1" si="139"/>
        <v>2.3177928060641086E-2</v>
      </c>
    </row>
    <row r="1116" spans="1:18" x14ac:dyDescent="0.2">
      <c r="A1116" s="17"/>
      <c r="B1116" s="137">
        <v>1101</v>
      </c>
      <c r="C1116" s="120">
        <f ca="1">'s1'!I1119</f>
        <v>191.34292323996965</v>
      </c>
      <c r="D1116" s="120">
        <f ca="1">'s1'!J1119</f>
        <v>86.849871781508909</v>
      </c>
      <c r="E1116" s="28"/>
      <c r="F1116" s="19">
        <f t="shared" ca="1" si="136"/>
        <v>1.3393629768718478E-2</v>
      </c>
      <c r="H1116" s="19">
        <f t="shared" ca="1" si="137"/>
        <v>8.0107851817608784E-3</v>
      </c>
      <c r="I1116" s="18"/>
      <c r="J1116" s="121">
        <f t="shared" ca="1" si="140"/>
        <v>1000000</v>
      </c>
      <c r="K1116" s="121">
        <f t="shared" ca="1" si="141"/>
        <v>-1000000</v>
      </c>
      <c r="M1116" s="82">
        <f t="shared" ca="1" si="138"/>
        <v>1.9123644433240862E-3</v>
      </c>
      <c r="N1116" s="18"/>
      <c r="O1116" s="122">
        <f t="shared" ca="1" si="142"/>
        <v>1000000</v>
      </c>
      <c r="P1116" s="122">
        <f t="shared" ca="1" si="143"/>
        <v>1000000</v>
      </c>
      <c r="R1116" s="108">
        <f t="shared" ca="1" si="139"/>
        <v>1.6152990185322315E-3</v>
      </c>
    </row>
    <row r="1117" spans="1:18" x14ac:dyDescent="0.2">
      <c r="A1117" s="17"/>
      <c r="B1117" s="137">
        <v>1102</v>
      </c>
      <c r="C1117" s="120">
        <f ca="1">'s1'!I1120</f>
        <v>181.73393216526944</v>
      </c>
      <c r="D1117" s="120">
        <f ca="1">'s1'!J1120</f>
        <v>80.642034299291382</v>
      </c>
      <c r="E1117" s="28"/>
      <c r="F1117" s="19">
        <f t="shared" ca="1" si="136"/>
        <v>1.7966904112746901E-2</v>
      </c>
      <c r="H1117" s="19">
        <f t="shared" ca="1" si="137"/>
        <v>2.9496117457501941E-2</v>
      </c>
      <c r="I1117" s="18"/>
      <c r="J1117" s="121">
        <f t="shared" ca="1" si="140"/>
        <v>1000000</v>
      </c>
      <c r="K1117" s="121">
        <f t="shared" ca="1" si="141"/>
        <v>-1000000</v>
      </c>
      <c r="M1117" s="82">
        <f t="shared" ca="1" si="138"/>
        <v>1.2905118028341149E-2</v>
      </c>
      <c r="N1117" s="18"/>
      <c r="O1117" s="122">
        <f t="shared" ca="1" si="142"/>
        <v>1000000</v>
      </c>
      <c r="P1117" s="122">
        <f t="shared" ca="1" si="143"/>
        <v>1000000</v>
      </c>
      <c r="R1117" s="108">
        <f t="shared" ca="1" si="139"/>
        <v>7.46704600826184E-4</v>
      </c>
    </row>
    <row r="1118" spans="1:18" x14ac:dyDescent="0.2">
      <c r="A1118" s="17"/>
      <c r="B1118" s="137">
        <v>1103</v>
      </c>
      <c r="C1118" s="120">
        <f ca="1">'s1'!I1121</f>
        <v>197.62508711156266</v>
      </c>
      <c r="D1118" s="120">
        <f ca="1">'s1'!J1121</f>
        <v>97.816207394337539</v>
      </c>
      <c r="E1118" s="28"/>
      <c r="F1118" s="19">
        <f t="shared" ca="1" si="136"/>
        <v>7.7848324998532814E-3</v>
      </c>
      <c r="H1118" s="19">
        <f t="shared" ca="1" si="137"/>
        <v>2.4445634140016872E-5</v>
      </c>
      <c r="I1118" s="18"/>
      <c r="J1118" s="121">
        <f t="shared" ca="1" si="140"/>
        <v>1000000</v>
      </c>
      <c r="K1118" s="121">
        <f t="shared" ca="1" si="141"/>
        <v>-1000000</v>
      </c>
      <c r="M1118" s="82">
        <f t="shared" ca="1" si="138"/>
        <v>2.3067902953028725E-8</v>
      </c>
      <c r="N1118" s="18"/>
      <c r="O1118" s="122">
        <f t="shared" ca="1" si="142"/>
        <v>1000000</v>
      </c>
      <c r="P1118" s="122">
        <f t="shared" ca="1" si="143"/>
        <v>1000000</v>
      </c>
      <c r="R1118" s="108">
        <f t="shared" ca="1" si="139"/>
        <v>3.0270735326171262E-4</v>
      </c>
    </row>
    <row r="1119" spans="1:18" x14ac:dyDescent="0.2">
      <c r="A1119" s="17"/>
      <c r="B1119" s="137">
        <v>1104</v>
      </c>
      <c r="C1119" s="120">
        <f ca="1">'s1'!I1122</f>
        <v>176.49775326962435</v>
      </c>
      <c r="D1119" s="120">
        <f ca="1">'s1'!J1122</f>
        <v>73.993558395397756</v>
      </c>
      <c r="E1119" s="28"/>
      <c r="F1119" s="19">
        <f t="shared" ca="1" si="136"/>
        <v>1.5652619750196928E-2</v>
      </c>
      <c r="H1119" s="19">
        <f t="shared" ca="1" si="137"/>
        <v>2.8505793280701422E-2</v>
      </c>
      <c r="I1119" s="18"/>
      <c r="J1119" s="121">
        <f t="shared" ca="1" si="140"/>
        <v>1000000</v>
      </c>
      <c r="K1119" s="121">
        <f t="shared" ca="1" si="141"/>
        <v>-1000000</v>
      </c>
      <c r="M1119" s="82">
        <f t="shared" ca="1" si="138"/>
        <v>1.8286190615536293E-2</v>
      </c>
      <c r="N1119" s="18"/>
      <c r="O1119" s="122">
        <f t="shared" ca="1" si="142"/>
        <v>1000000</v>
      </c>
      <c r="P1119" s="122">
        <f t="shared" ca="1" si="143"/>
        <v>1000000</v>
      </c>
      <c r="R1119" s="108">
        <f t="shared" ca="1" si="139"/>
        <v>1.6937303465083587E-2</v>
      </c>
    </row>
    <row r="1120" spans="1:18" x14ac:dyDescent="0.2">
      <c r="A1120" s="17"/>
      <c r="B1120" s="137">
        <v>1105</v>
      </c>
      <c r="C1120" s="120">
        <f ca="1">'s1'!I1123</f>
        <v>204.95630009104389</v>
      </c>
      <c r="D1120" s="120">
        <f ca="1">'s1'!J1123</f>
        <v>98.553968137080801</v>
      </c>
      <c r="E1120" s="28"/>
      <c r="F1120" s="19">
        <f t="shared" ca="1" si="136"/>
        <v>3.2062691321272334E-4</v>
      </c>
      <c r="H1120" s="19">
        <f t="shared" ca="1" si="137"/>
        <v>1.6920511975192475E-6</v>
      </c>
      <c r="I1120" s="18"/>
      <c r="J1120" s="121">
        <f t="shared" ca="1" si="140"/>
        <v>1000000</v>
      </c>
      <c r="K1120" s="121">
        <f t="shared" ca="1" si="141"/>
        <v>-1000000</v>
      </c>
      <c r="M1120" s="82">
        <f t="shared" ca="1" si="138"/>
        <v>6.0095227486447446E-9</v>
      </c>
      <c r="N1120" s="18"/>
      <c r="O1120" s="122">
        <f t="shared" ca="1" si="142"/>
        <v>1000000</v>
      </c>
      <c r="P1120" s="122">
        <f t="shared" ca="1" si="143"/>
        <v>1000000</v>
      </c>
      <c r="R1120" s="108">
        <f t="shared" ca="1" si="139"/>
        <v>1.7366667955783515E-5</v>
      </c>
    </row>
    <row r="1121" spans="1:18" x14ac:dyDescent="0.2">
      <c r="A1121" s="17"/>
      <c r="B1121" s="137">
        <v>1106</v>
      </c>
      <c r="C1121" s="120">
        <f ca="1">'s1'!I1124</f>
        <v>178.91481550556642</v>
      </c>
      <c r="D1121" s="120">
        <f ca="1">'s1'!J1124</f>
        <v>82.458672830389986</v>
      </c>
      <c r="E1121" s="28"/>
      <c r="F1121" s="19">
        <f t="shared" ca="1" si="136"/>
        <v>2.9067174541618033E-2</v>
      </c>
      <c r="H1121" s="19">
        <f t="shared" ca="1" si="137"/>
        <v>2.1840854253695845E-2</v>
      </c>
      <c r="I1121" s="18"/>
      <c r="J1121" s="121">
        <f t="shared" ca="1" si="140"/>
        <v>1000000</v>
      </c>
      <c r="K1121" s="121">
        <f t="shared" ca="1" si="141"/>
        <v>-1000000</v>
      </c>
      <c r="M1121" s="82">
        <f t="shared" ca="1" si="138"/>
        <v>3.5886641726263942E-2</v>
      </c>
      <c r="N1121" s="18"/>
      <c r="O1121" s="122">
        <f t="shared" ca="1" si="142"/>
        <v>1000000</v>
      </c>
      <c r="P1121" s="122">
        <f t="shared" ca="1" si="143"/>
        <v>1000000</v>
      </c>
      <c r="R1121" s="108">
        <f t="shared" ca="1" si="139"/>
        <v>1.9408041691945214E-2</v>
      </c>
    </row>
    <row r="1122" spans="1:18" x14ac:dyDescent="0.2">
      <c r="A1122" s="17"/>
      <c r="B1122" s="137">
        <v>1107</v>
      </c>
      <c r="C1122" s="120">
        <f ca="1">'s1'!I1125</f>
        <v>176.38675626878998</v>
      </c>
      <c r="D1122" s="120">
        <f ca="1">'s1'!J1125</f>
        <v>82.793686177412468</v>
      </c>
      <c r="E1122" s="28"/>
      <c r="F1122" s="19">
        <f t="shared" ca="1" si="136"/>
        <v>1.1693212030056367E-2</v>
      </c>
      <c r="H1122" s="19">
        <f t="shared" ca="1" si="137"/>
        <v>4.3938417560124787E-2</v>
      </c>
      <c r="I1122" s="18"/>
      <c r="J1122" s="121">
        <f t="shared" ca="1" si="140"/>
        <v>1000000</v>
      </c>
      <c r="K1122" s="121">
        <f t="shared" ca="1" si="141"/>
        <v>-1000000</v>
      </c>
      <c r="M1122" s="82">
        <f t="shared" ca="1" si="138"/>
        <v>3.2447565874779309E-2</v>
      </c>
      <c r="N1122" s="18"/>
      <c r="O1122" s="122">
        <f t="shared" ca="1" si="142"/>
        <v>1000000</v>
      </c>
      <c r="P1122" s="122">
        <f t="shared" ca="1" si="143"/>
        <v>1000000</v>
      </c>
      <c r="R1122" s="108">
        <f t="shared" ca="1" si="139"/>
        <v>3.9021883857869366E-2</v>
      </c>
    </row>
    <row r="1123" spans="1:18" x14ac:dyDescent="0.2">
      <c r="A1123" s="17"/>
      <c r="B1123" s="137">
        <v>1108</v>
      </c>
      <c r="C1123" s="120">
        <f ca="1">'s1'!I1126</f>
        <v>182.02082035334865</v>
      </c>
      <c r="D1123" s="120">
        <f ca="1">'s1'!J1126</f>
        <v>81.994906393381456</v>
      </c>
      <c r="E1123" s="28"/>
      <c r="F1123" s="19">
        <f t="shared" ca="1" si="136"/>
        <v>9.7880311927147166E-3</v>
      </c>
      <c r="H1123" s="19">
        <f t="shared" ca="1" si="137"/>
        <v>5.5723338663479487E-3</v>
      </c>
      <c r="I1123" s="18"/>
      <c r="J1123" s="121">
        <f t="shared" ca="1" si="140"/>
        <v>1000000</v>
      </c>
      <c r="K1123" s="121">
        <f t="shared" ca="1" si="141"/>
        <v>-1000000</v>
      </c>
      <c r="M1123" s="82">
        <f t="shared" ca="1" si="138"/>
        <v>3.6861842174861222E-2</v>
      </c>
      <c r="N1123" s="18"/>
      <c r="O1123" s="122">
        <f t="shared" ca="1" si="142"/>
        <v>1000000</v>
      </c>
      <c r="P1123" s="122">
        <f t="shared" ca="1" si="143"/>
        <v>1000000</v>
      </c>
      <c r="R1123" s="108">
        <f t="shared" ca="1" si="139"/>
        <v>1.2646272476103736E-2</v>
      </c>
    </row>
    <row r="1124" spans="1:18" x14ac:dyDescent="0.2">
      <c r="A1124" s="17"/>
      <c r="B1124" s="137">
        <v>1109</v>
      </c>
      <c r="C1124" s="120">
        <f ca="1">'s1'!I1127</f>
        <v>168.27225595851479</v>
      </c>
      <c r="D1124" s="120">
        <f ca="1">'s1'!J1127</f>
        <v>77.150769028211869</v>
      </c>
      <c r="E1124" s="28"/>
      <c r="F1124" s="19">
        <f t="shared" ca="1" si="136"/>
        <v>6.8288621502704139E-3</v>
      </c>
      <c r="H1124" s="19">
        <f t="shared" ca="1" si="137"/>
        <v>3.8022624218925272E-2</v>
      </c>
      <c r="I1124" s="18"/>
      <c r="J1124" s="121">
        <f t="shared" ca="1" si="140"/>
        <v>168.27225595851479</v>
      </c>
      <c r="K1124" s="121">
        <f t="shared" ca="1" si="141"/>
        <v>77.150769028211869</v>
      </c>
      <c r="M1124" s="82">
        <f t="shared" ca="1" si="138"/>
        <v>1.7294170213939586E-2</v>
      </c>
      <c r="N1124" s="18"/>
      <c r="O1124" s="122">
        <f t="shared" ca="1" si="142"/>
        <v>1000000</v>
      </c>
      <c r="P1124" s="122">
        <f t="shared" ca="1" si="143"/>
        <v>1000000</v>
      </c>
      <c r="R1124" s="108">
        <f t="shared" ca="1" si="139"/>
        <v>2.3300954888479879E-2</v>
      </c>
    </row>
    <row r="1125" spans="1:18" x14ac:dyDescent="0.2">
      <c r="A1125" s="17"/>
      <c r="B1125" s="137">
        <v>1110</v>
      </c>
      <c r="C1125" s="120">
        <f ca="1">'s1'!I1128</f>
        <v>179.48143898829233</v>
      </c>
      <c r="D1125" s="120">
        <f ca="1">'s1'!J1128</f>
        <v>77.539148803183053</v>
      </c>
      <c r="E1125" s="28"/>
      <c r="F1125" s="19">
        <f t="shared" ca="1" si="136"/>
        <v>2.4956148209472114E-2</v>
      </c>
      <c r="H1125" s="19">
        <f t="shared" ca="1" si="137"/>
        <v>1.0596033657145208E-2</v>
      </c>
      <c r="I1125" s="18"/>
      <c r="J1125" s="121">
        <f t="shared" ca="1" si="140"/>
        <v>1000000</v>
      </c>
      <c r="K1125" s="121">
        <f t="shared" ca="1" si="141"/>
        <v>-1000000</v>
      </c>
      <c r="M1125" s="82">
        <f t="shared" ca="1" si="138"/>
        <v>6.8205591056271497E-2</v>
      </c>
      <c r="N1125" s="18"/>
      <c r="O1125" s="122">
        <f t="shared" ca="1" si="142"/>
        <v>1000000</v>
      </c>
      <c r="P1125" s="122">
        <f t="shared" ca="1" si="143"/>
        <v>1000000</v>
      </c>
      <c r="R1125" s="108">
        <f t="shared" ca="1" si="139"/>
        <v>1.5578932795555854E-2</v>
      </c>
    </row>
    <row r="1126" spans="1:18" x14ac:dyDescent="0.2">
      <c r="A1126" s="17"/>
      <c r="B1126" s="137">
        <v>1111</v>
      </c>
      <c r="C1126" s="120">
        <f ca="1">'s1'!I1129</f>
        <v>179.19858624882889</v>
      </c>
      <c r="D1126" s="120">
        <f ca="1">'s1'!J1129</f>
        <v>82.172028691120573</v>
      </c>
      <c r="E1126" s="28"/>
      <c r="F1126" s="19">
        <f t="shared" ca="1" si="136"/>
        <v>1.1508946977272285E-2</v>
      </c>
      <c r="H1126" s="19">
        <f t="shared" ca="1" si="137"/>
        <v>5.3449712979406573E-2</v>
      </c>
      <c r="I1126" s="18"/>
      <c r="J1126" s="121">
        <f t="shared" ca="1" si="140"/>
        <v>1000000</v>
      </c>
      <c r="K1126" s="121">
        <f t="shared" ca="1" si="141"/>
        <v>-1000000</v>
      </c>
      <c r="M1126" s="82">
        <f t="shared" ca="1" si="138"/>
        <v>1.0926884106582067E-2</v>
      </c>
      <c r="N1126" s="18"/>
      <c r="O1126" s="122">
        <f t="shared" ca="1" si="142"/>
        <v>1000000</v>
      </c>
      <c r="P1126" s="122">
        <f t="shared" ca="1" si="143"/>
        <v>1000000</v>
      </c>
      <c r="R1126" s="108">
        <f t="shared" ca="1" si="139"/>
        <v>4.5522380334288301E-3</v>
      </c>
    </row>
    <row r="1127" spans="1:18" x14ac:dyDescent="0.2">
      <c r="A1127" s="17"/>
      <c r="B1127" s="137">
        <v>1112</v>
      </c>
      <c r="C1127" s="120">
        <f ca="1">'s1'!I1130</f>
        <v>170.3449708010624</v>
      </c>
      <c r="D1127" s="120">
        <f ca="1">'s1'!J1130</f>
        <v>78.896263238259408</v>
      </c>
      <c r="E1127" s="28"/>
      <c r="F1127" s="19">
        <f t="shared" ca="1" si="136"/>
        <v>1.3145721159406171E-2</v>
      </c>
      <c r="H1127" s="19">
        <f t="shared" ca="1" si="137"/>
        <v>6.9211206509781381E-2</v>
      </c>
      <c r="I1127" s="18"/>
      <c r="J1127" s="121">
        <f t="shared" ca="1" si="140"/>
        <v>170.3449708010624</v>
      </c>
      <c r="K1127" s="121">
        <f t="shared" ca="1" si="141"/>
        <v>78.896263238259408</v>
      </c>
      <c r="M1127" s="82">
        <f t="shared" ca="1" si="138"/>
        <v>7.7852565814540186E-3</v>
      </c>
      <c r="N1127" s="18"/>
      <c r="O1127" s="122">
        <f t="shared" ca="1" si="142"/>
        <v>1000000</v>
      </c>
      <c r="P1127" s="122">
        <f t="shared" ca="1" si="143"/>
        <v>1000000</v>
      </c>
      <c r="R1127" s="108">
        <f t="shared" ca="1" si="139"/>
        <v>3.8564659581778661E-2</v>
      </c>
    </row>
    <row r="1128" spans="1:18" x14ac:dyDescent="0.2">
      <c r="A1128" s="17"/>
      <c r="B1128" s="137">
        <v>1113</v>
      </c>
      <c r="C1128" s="120">
        <f ca="1">'s1'!I1131</f>
        <v>176.60062224345882</v>
      </c>
      <c r="D1128" s="120">
        <f ca="1">'s1'!J1131</f>
        <v>79.290601036625375</v>
      </c>
      <c r="E1128" s="28"/>
      <c r="F1128" s="19">
        <f t="shared" ca="1" si="136"/>
        <v>1.1765124824252784E-2</v>
      </c>
      <c r="H1128" s="19">
        <f t="shared" ca="1" si="137"/>
        <v>6.1780132896076159E-2</v>
      </c>
      <c r="I1128" s="18"/>
      <c r="J1128" s="121">
        <f t="shared" ca="1" si="140"/>
        <v>1000000</v>
      </c>
      <c r="K1128" s="121">
        <f t="shared" ca="1" si="141"/>
        <v>-1000000</v>
      </c>
      <c r="M1128" s="82">
        <f t="shared" ca="1" si="138"/>
        <v>1.3084916882351802E-3</v>
      </c>
      <c r="N1128" s="18"/>
      <c r="O1128" s="122">
        <f t="shared" ca="1" si="142"/>
        <v>1000000</v>
      </c>
      <c r="P1128" s="122">
        <f t="shared" ca="1" si="143"/>
        <v>1000000</v>
      </c>
      <c r="R1128" s="108">
        <f t="shared" ca="1" si="139"/>
        <v>7.8778437738836748E-3</v>
      </c>
    </row>
    <row r="1129" spans="1:18" x14ac:dyDescent="0.2">
      <c r="A1129" s="17"/>
      <c r="B1129" s="137">
        <v>1114</v>
      </c>
      <c r="C1129" s="120">
        <f ca="1">'s1'!I1132</f>
        <v>190.77842008511715</v>
      </c>
      <c r="D1129" s="120">
        <f ca="1">'s1'!J1132</f>
        <v>82.778283522566753</v>
      </c>
      <c r="E1129" s="28"/>
      <c r="F1129" s="19">
        <f t="shared" ca="1" si="136"/>
        <v>4.374308169931616E-3</v>
      </c>
      <c r="H1129" s="19">
        <f t="shared" ca="1" si="137"/>
        <v>4.4371404004479385E-2</v>
      </c>
      <c r="I1129" s="18"/>
      <c r="J1129" s="121">
        <f t="shared" ca="1" si="140"/>
        <v>1000000</v>
      </c>
      <c r="K1129" s="121">
        <f t="shared" ca="1" si="141"/>
        <v>-1000000</v>
      </c>
      <c r="M1129" s="82">
        <f t="shared" ca="1" si="138"/>
        <v>2.6501511400695493E-2</v>
      </c>
      <c r="N1129" s="18"/>
      <c r="O1129" s="122">
        <f t="shared" ca="1" si="142"/>
        <v>1000000</v>
      </c>
      <c r="P1129" s="122">
        <f t="shared" ca="1" si="143"/>
        <v>1000000</v>
      </c>
      <c r="R1129" s="108">
        <f t="shared" ca="1" si="139"/>
        <v>2.4779805458221752E-4</v>
      </c>
    </row>
    <row r="1130" spans="1:18" x14ac:dyDescent="0.2">
      <c r="A1130" s="17"/>
      <c r="B1130" s="137">
        <v>1115</v>
      </c>
      <c r="C1130" s="120">
        <f ca="1">'s1'!I1133</f>
        <v>172.52923827932437</v>
      </c>
      <c r="D1130" s="120">
        <f ca="1">'s1'!J1133</f>
        <v>83.195557915052618</v>
      </c>
      <c r="E1130" s="28"/>
      <c r="F1130" s="19">
        <f t="shared" ca="1" si="136"/>
        <v>2.3425927523201343E-2</v>
      </c>
      <c r="H1130" s="19">
        <f t="shared" ca="1" si="137"/>
        <v>1.1582293979694291E-2</v>
      </c>
      <c r="I1130" s="18"/>
      <c r="J1130" s="121">
        <f t="shared" ca="1" si="140"/>
        <v>1000000</v>
      </c>
      <c r="K1130" s="121">
        <f t="shared" ca="1" si="141"/>
        <v>-1000000</v>
      </c>
      <c r="M1130" s="82">
        <f t="shared" ca="1" si="138"/>
        <v>2.5790096158811046E-2</v>
      </c>
      <c r="N1130" s="18"/>
      <c r="O1130" s="122">
        <f t="shared" ca="1" si="142"/>
        <v>1000000</v>
      </c>
      <c r="P1130" s="122">
        <f t="shared" ca="1" si="143"/>
        <v>1000000</v>
      </c>
      <c r="R1130" s="108">
        <f t="shared" ca="1" si="139"/>
        <v>4.7818269070235522E-2</v>
      </c>
    </row>
    <row r="1131" spans="1:18" x14ac:dyDescent="0.2">
      <c r="A1131" s="17"/>
      <c r="B1131" s="137">
        <v>1116</v>
      </c>
      <c r="C1131" s="120">
        <f ca="1">'s1'!I1134</f>
        <v>194.93686889488012</v>
      </c>
      <c r="D1131" s="120">
        <f ca="1">'s1'!J1134</f>
        <v>83.845986040716625</v>
      </c>
      <c r="E1131" s="28"/>
      <c r="F1131" s="19">
        <f t="shared" ca="1" si="136"/>
        <v>4.5287068895604665E-3</v>
      </c>
      <c r="H1131" s="19">
        <f t="shared" ca="1" si="137"/>
        <v>7.0803009234878525E-3</v>
      </c>
      <c r="I1131" s="18"/>
      <c r="J1131" s="121">
        <f t="shared" ca="1" si="140"/>
        <v>1000000</v>
      </c>
      <c r="K1131" s="121">
        <f t="shared" ca="1" si="141"/>
        <v>-1000000</v>
      </c>
      <c r="M1131" s="82">
        <f t="shared" ca="1" si="138"/>
        <v>1.9559355036343377E-2</v>
      </c>
      <c r="N1131" s="18"/>
      <c r="O1131" s="122">
        <f t="shared" ca="1" si="142"/>
        <v>1000000</v>
      </c>
      <c r="P1131" s="122">
        <f t="shared" ca="1" si="143"/>
        <v>1000000</v>
      </c>
      <c r="R1131" s="108">
        <f t="shared" ca="1" si="139"/>
        <v>3.389429766612154E-5</v>
      </c>
    </row>
    <row r="1132" spans="1:18" x14ac:dyDescent="0.2">
      <c r="A1132" s="17"/>
      <c r="B1132" s="137">
        <v>1117</v>
      </c>
      <c r="C1132" s="120">
        <f ca="1">'s1'!I1135</f>
        <v>173.23868809947822</v>
      </c>
      <c r="D1132" s="120">
        <f ca="1">'s1'!J1135</f>
        <v>75.598858345963137</v>
      </c>
      <c r="E1132" s="28"/>
      <c r="F1132" s="19">
        <f t="shared" ca="1" si="136"/>
        <v>2.1029355364776604E-2</v>
      </c>
      <c r="H1132" s="19">
        <f t="shared" ca="1" si="137"/>
        <v>1.6639947391928221E-2</v>
      </c>
      <c r="I1132" s="18"/>
      <c r="J1132" s="121">
        <f t="shared" ca="1" si="140"/>
        <v>1000000</v>
      </c>
      <c r="K1132" s="121">
        <f t="shared" ca="1" si="141"/>
        <v>-1000000</v>
      </c>
      <c r="M1132" s="82">
        <f t="shared" ca="1" si="138"/>
        <v>6.1110629041232635E-2</v>
      </c>
      <c r="N1132" s="18"/>
      <c r="O1132" s="122">
        <f t="shared" ca="1" si="142"/>
        <v>173.23868809947822</v>
      </c>
      <c r="P1132" s="122">
        <f t="shared" ca="1" si="143"/>
        <v>75.598858345963137</v>
      </c>
      <c r="R1132" s="108">
        <f t="shared" ca="1" si="139"/>
        <v>4.7348390779097159E-2</v>
      </c>
    </row>
    <row r="1133" spans="1:18" x14ac:dyDescent="0.2">
      <c r="A1133" s="17"/>
      <c r="B1133" s="137">
        <v>1118</v>
      </c>
      <c r="C1133" s="120">
        <f ca="1">'s1'!I1136</f>
        <v>163.92684719071235</v>
      </c>
      <c r="D1133" s="120">
        <f ca="1">'s1'!J1136</f>
        <v>72.810693832093051</v>
      </c>
      <c r="E1133" s="28"/>
      <c r="F1133" s="19">
        <f t="shared" ca="1" si="136"/>
        <v>4.1984116794065562E-3</v>
      </c>
      <c r="H1133" s="19">
        <f t="shared" ca="1" si="137"/>
        <v>1.2255707926394351E-2</v>
      </c>
      <c r="I1133" s="18"/>
      <c r="J1133" s="121">
        <f t="shared" ca="1" si="140"/>
        <v>1000000</v>
      </c>
      <c r="K1133" s="121">
        <f t="shared" ca="1" si="141"/>
        <v>-1000000</v>
      </c>
      <c r="M1133" s="82">
        <f t="shared" ca="1" si="138"/>
        <v>1.262956060524048E-3</v>
      </c>
      <c r="N1133" s="18"/>
      <c r="O1133" s="122">
        <f t="shared" ca="1" si="142"/>
        <v>1000000</v>
      </c>
      <c r="P1133" s="122">
        <f t="shared" ca="1" si="143"/>
        <v>1000000</v>
      </c>
      <c r="R1133" s="108">
        <f t="shared" ca="1" si="139"/>
        <v>1.4282348126877016E-2</v>
      </c>
    </row>
    <row r="1134" spans="1:18" x14ac:dyDescent="0.2">
      <c r="A1134" s="17"/>
      <c r="B1134" s="137">
        <v>1119</v>
      </c>
      <c r="C1134" s="120">
        <f ca="1">'s1'!I1137</f>
        <v>179.10599168559744</v>
      </c>
      <c r="D1134" s="120">
        <f ca="1">'s1'!J1137</f>
        <v>81.523037267689162</v>
      </c>
      <c r="E1134" s="28"/>
      <c r="F1134" s="19">
        <f t="shared" ca="1" si="136"/>
        <v>9.0162473320695383E-3</v>
      </c>
      <c r="H1134" s="19">
        <f t="shared" ca="1" si="137"/>
        <v>5.6435703890953516E-2</v>
      </c>
      <c r="I1134" s="18"/>
      <c r="J1134" s="121">
        <f t="shared" ca="1" si="140"/>
        <v>1000000</v>
      </c>
      <c r="K1134" s="121">
        <f t="shared" ca="1" si="141"/>
        <v>-1000000</v>
      </c>
      <c r="M1134" s="82">
        <f t="shared" ca="1" si="138"/>
        <v>7.9326476869005635E-3</v>
      </c>
      <c r="N1134" s="18"/>
      <c r="O1134" s="122">
        <f t="shared" ca="1" si="142"/>
        <v>1000000</v>
      </c>
      <c r="P1134" s="122">
        <f t="shared" ca="1" si="143"/>
        <v>1000000</v>
      </c>
      <c r="R1134" s="108">
        <f t="shared" ca="1" si="139"/>
        <v>3.9489499422339529E-2</v>
      </c>
    </row>
    <row r="1135" spans="1:18" x14ac:dyDescent="0.2">
      <c r="A1135" s="17"/>
      <c r="B1135" s="137">
        <v>1120</v>
      </c>
      <c r="C1135" s="120">
        <f ca="1">'s1'!I1138</f>
        <v>191.57272788329416</v>
      </c>
      <c r="D1135" s="120">
        <f ca="1">'s1'!J1138</f>
        <v>79.517736142059547</v>
      </c>
      <c r="E1135" s="28"/>
      <c r="F1135" s="19">
        <f t="shared" ca="1" si="136"/>
        <v>1.5237169526245714E-2</v>
      </c>
      <c r="H1135" s="19">
        <f t="shared" ca="1" si="137"/>
        <v>1.8218469159844968E-2</v>
      </c>
      <c r="I1135" s="18"/>
      <c r="J1135" s="121">
        <f t="shared" ca="1" si="140"/>
        <v>1000000</v>
      </c>
      <c r="K1135" s="121">
        <f t="shared" ca="1" si="141"/>
        <v>-1000000</v>
      </c>
      <c r="M1135" s="82">
        <f t="shared" ca="1" si="138"/>
        <v>4.9420162960297179E-2</v>
      </c>
      <c r="N1135" s="18"/>
      <c r="O1135" s="122">
        <f t="shared" ca="1" si="142"/>
        <v>1000000</v>
      </c>
      <c r="P1135" s="122">
        <f t="shared" ca="1" si="143"/>
        <v>1000000</v>
      </c>
      <c r="R1135" s="108">
        <f t="shared" ca="1" si="139"/>
        <v>3.9694114916291046E-3</v>
      </c>
    </row>
    <row r="1136" spans="1:18" x14ac:dyDescent="0.2">
      <c r="A1136" s="17"/>
      <c r="B1136" s="137">
        <v>1121</v>
      </c>
      <c r="C1136" s="120">
        <f ca="1">'s1'!I1139</f>
        <v>188.68544573601611</v>
      </c>
      <c r="D1136" s="120">
        <f ca="1">'s1'!J1139</f>
        <v>82.451135394374091</v>
      </c>
      <c r="E1136" s="28"/>
      <c r="F1136" s="19">
        <f t="shared" ca="1" si="136"/>
        <v>2.3687102662623484E-5</v>
      </c>
      <c r="H1136" s="19">
        <f t="shared" ca="1" si="137"/>
        <v>6.9844769356395428E-2</v>
      </c>
      <c r="I1136" s="18"/>
      <c r="J1136" s="121">
        <f t="shared" ca="1" si="140"/>
        <v>1000000</v>
      </c>
      <c r="K1136" s="121">
        <f t="shared" ca="1" si="141"/>
        <v>-1000000</v>
      </c>
      <c r="M1136" s="82">
        <f t="shared" ca="1" si="138"/>
        <v>2.5429522996342522E-2</v>
      </c>
      <c r="N1136" s="18"/>
      <c r="O1136" s="122">
        <f t="shared" ca="1" si="142"/>
        <v>1000000</v>
      </c>
      <c r="P1136" s="122">
        <f t="shared" ca="1" si="143"/>
        <v>1000000</v>
      </c>
      <c r="R1136" s="108">
        <f t="shared" ca="1" si="139"/>
        <v>5.539762287597616E-3</v>
      </c>
    </row>
    <row r="1137" spans="1:18" x14ac:dyDescent="0.2">
      <c r="A1137" s="17"/>
      <c r="B1137" s="137">
        <v>1122</v>
      </c>
      <c r="C1137" s="120">
        <f ca="1">'s1'!I1140</f>
        <v>181.15472347870312</v>
      </c>
      <c r="D1137" s="120">
        <f ca="1">'s1'!J1140</f>
        <v>76.110764592975173</v>
      </c>
      <c r="E1137" s="28"/>
      <c r="F1137" s="19">
        <f t="shared" ca="1" si="136"/>
        <v>3.5915978596374534E-2</v>
      </c>
      <c r="H1137" s="19">
        <f t="shared" ca="1" si="137"/>
        <v>6.2581780058976301E-3</v>
      </c>
      <c r="I1137" s="18"/>
      <c r="J1137" s="121">
        <f t="shared" ca="1" si="140"/>
        <v>1000000</v>
      </c>
      <c r="K1137" s="121">
        <f t="shared" ca="1" si="141"/>
        <v>-1000000</v>
      </c>
      <c r="M1137" s="82">
        <f t="shared" ca="1" si="138"/>
        <v>4.4015262920900577E-2</v>
      </c>
      <c r="N1137" s="18"/>
      <c r="O1137" s="122">
        <f t="shared" ca="1" si="142"/>
        <v>1000000</v>
      </c>
      <c r="P1137" s="122">
        <f t="shared" ca="1" si="143"/>
        <v>1000000</v>
      </c>
      <c r="R1137" s="108">
        <f t="shared" ca="1" si="139"/>
        <v>2.4042216717672035E-2</v>
      </c>
    </row>
    <row r="1138" spans="1:18" x14ac:dyDescent="0.2">
      <c r="A1138" s="17"/>
      <c r="B1138" s="137">
        <v>1123</v>
      </c>
      <c r="C1138" s="120">
        <f ca="1">'s1'!I1141</f>
        <v>167.66855405311708</v>
      </c>
      <c r="D1138" s="120">
        <f ca="1">'s1'!J1141</f>
        <v>73.599207258012058</v>
      </c>
      <c r="E1138" s="28"/>
      <c r="F1138" s="19">
        <f t="shared" ca="1" si="136"/>
        <v>1.0840142337999124E-2</v>
      </c>
      <c r="H1138" s="19">
        <f t="shared" ca="1" si="137"/>
        <v>3.5140424444945341E-2</v>
      </c>
      <c r="I1138" s="18"/>
      <c r="J1138" s="121">
        <f t="shared" ca="1" si="140"/>
        <v>1000000</v>
      </c>
      <c r="K1138" s="121">
        <f t="shared" ca="1" si="141"/>
        <v>-1000000</v>
      </c>
      <c r="M1138" s="82">
        <f t="shared" ca="1" si="138"/>
        <v>5.3242181133931595E-2</v>
      </c>
      <c r="N1138" s="18"/>
      <c r="O1138" s="122">
        <f t="shared" ca="1" si="142"/>
        <v>1000000</v>
      </c>
      <c r="P1138" s="122">
        <f t="shared" ca="1" si="143"/>
        <v>1000000</v>
      </c>
      <c r="R1138" s="108">
        <f t="shared" ca="1" si="139"/>
        <v>1.5272440026164971E-2</v>
      </c>
    </row>
    <row r="1139" spans="1:18" x14ac:dyDescent="0.2">
      <c r="A1139" s="17"/>
      <c r="B1139" s="137">
        <v>1124</v>
      </c>
      <c r="C1139" s="120">
        <f ca="1">'s1'!I1142</f>
        <v>180.24209220688903</v>
      </c>
      <c r="D1139" s="120">
        <f ca="1">'s1'!J1142</f>
        <v>84.166991175461845</v>
      </c>
      <c r="E1139" s="28"/>
      <c r="F1139" s="19">
        <f t="shared" ca="1" si="136"/>
        <v>5.8287357356847881E-3</v>
      </c>
      <c r="H1139" s="19">
        <f t="shared" ca="1" si="137"/>
        <v>1.5286006187638205E-2</v>
      </c>
      <c r="I1139" s="18"/>
      <c r="J1139" s="121">
        <f t="shared" ca="1" si="140"/>
        <v>1000000</v>
      </c>
      <c r="K1139" s="121">
        <f t="shared" ca="1" si="141"/>
        <v>-1000000</v>
      </c>
      <c r="M1139" s="82">
        <f t="shared" ca="1" si="138"/>
        <v>2.3364480498427778E-4</v>
      </c>
      <c r="N1139" s="18"/>
      <c r="O1139" s="122">
        <f t="shared" ca="1" si="142"/>
        <v>1000000</v>
      </c>
      <c r="P1139" s="122">
        <f t="shared" ca="1" si="143"/>
        <v>1000000</v>
      </c>
      <c r="R1139" s="108">
        <f t="shared" ca="1" si="139"/>
        <v>2.5287264472570611E-2</v>
      </c>
    </row>
    <row r="1140" spans="1:18" x14ac:dyDescent="0.2">
      <c r="A1140" s="17"/>
      <c r="B1140" s="137">
        <v>1125</v>
      </c>
      <c r="C1140" s="120">
        <f ca="1">'s1'!I1143</f>
        <v>178.10058050697538</v>
      </c>
      <c r="D1140" s="120">
        <f ca="1">'s1'!J1143</f>
        <v>81.841429609176402</v>
      </c>
      <c r="E1140" s="28"/>
      <c r="F1140" s="19">
        <f t="shared" ca="1" si="136"/>
        <v>3.0869162305402542E-2</v>
      </c>
      <c r="H1140" s="19">
        <f t="shared" ca="1" si="137"/>
        <v>8.5125350379598539E-3</v>
      </c>
      <c r="I1140" s="18"/>
      <c r="J1140" s="121">
        <f t="shared" ca="1" si="140"/>
        <v>1000000</v>
      </c>
      <c r="K1140" s="121">
        <f t="shared" ca="1" si="141"/>
        <v>-1000000</v>
      </c>
      <c r="M1140" s="82">
        <f t="shared" ca="1" si="138"/>
        <v>3.7179577782618406E-2</v>
      </c>
      <c r="N1140" s="18"/>
      <c r="O1140" s="122">
        <f t="shared" ca="1" si="142"/>
        <v>1000000</v>
      </c>
      <c r="P1140" s="122">
        <f t="shared" ca="1" si="143"/>
        <v>1000000</v>
      </c>
      <c r="R1140" s="108">
        <f t="shared" ca="1" si="139"/>
        <v>2.6570741982386639E-2</v>
      </c>
    </row>
    <row r="1141" spans="1:18" x14ac:dyDescent="0.2">
      <c r="A1141" s="17"/>
      <c r="B1141" s="137">
        <v>1126</v>
      </c>
      <c r="C1141" s="120">
        <f ca="1">'s1'!I1144</f>
        <v>174.99535423690327</v>
      </c>
      <c r="D1141" s="120">
        <f ca="1">'s1'!J1144</f>
        <v>84.22895304420328</v>
      </c>
      <c r="E1141" s="28"/>
      <c r="F1141" s="19">
        <f t="shared" ca="1" si="136"/>
        <v>4.2959958602359445E-3</v>
      </c>
      <c r="H1141" s="19">
        <f t="shared" ca="1" si="137"/>
        <v>4.2381500959944108E-3</v>
      </c>
      <c r="I1141" s="18"/>
      <c r="J1141" s="121">
        <f t="shared" ca="1" si="140"/>
        <v>1000000</v>
      </c>
      <c r="K1141" s="121">
        <f t="shared" ca="1" si="141"/>
        <v>-1000000</v>
      </c>
      <c r="M1141" s="82">
        <f t="shared" ca="1" si="138"/>
        <v>9.9439706571445401E-3</v>
      </c>
      <c r="N1141" s="18"/>
      <c r="O1141" s="122">
        <f t="shared" ca="1" si="142"/>
        <v>1000000</v>
      </c>
      <c r="P1141" s="122">
        <f t="shared" ca="1" si="143"/>
        <v>1000000</v>
      </c>
      <c r="R1141" s="108">
        <f t="shared" ca="1" si="139"/>
        <v>2.0250515523973004E-2</v>
      </c>
    </row>
    <row r="1142" spans="1:18" x14ac:dyDescent="0.2">
      <c r="A1142" s="17"/>
      <c r="B1142" s="137">
        <v>1127</v>
      </c>
      <c r="C1142" s="120">
        <f ca="1">'s1'!I1145</f>
        <v>175.24877457385219</v>
      </c>
      <c r="D1142" s="120">
        <f ca="1">'s1'!J1145</f>
        <v>73.880527360301301</v>
      </c>
      <c r="E1142" s="28"/>
      <c r="F1142" s="19">
        <f t="shared" ca="1" si="136"/>
        <v>2.3333276812733807E-2</v>
      </c>
      <c r="H1142" s="19">
        <f t="shared" ca="1" si="137"/>
        <v>1.7213925319098575E-2</v>
      </c>
      <c r="I1142" s="18"/>
      <c r="J1142" s="121">
        <f t="shared" ca="1" si="140"/>
        <v>1000000</v>
      </c>
      <c r="K1142" s="121">
        <f t="shared" ca="1" si="141"/>
        <v>-1000000</v>
      </c>
      <c r="M1142" s="82">
        <f t="shared" ca="1" si="138"/>
        <v>2.5095714164049224E-2</v>
      </c>
      <c r="N1142" s="18"/>
      <c r="O1142" s="122">
        <f t="shared" ca="1" si="142"/>
        <v>1000000</v>
      </c>
      <c r="P1142" s="122">
        <f t="shared" ca="1" si="143"/>
        <v>1000000</v>
      </c>
      <c r="R1142" s="108">
        <f t="shared" ca="1" si="139"/>
        <v>3.9211834393993089E-2</v>
      </c>
    </row>
    <row r="1143" spans="1:18" x14ac:dyDescent="0.2">
      <c r="A1143" s="17"/>
      <c r="B1143" s="137">
        <v>1128</v>
      </c>
      <c r="C1143" s="120">
        <f ca="1">'s1'!I1146</f>
        <v>188.52524247589531</v>
      </c>
      <c r="D1143" s="120">
        <f ca="1">'s1'!J1146</f>
        <v>81.335342226382792</v>
      </c>
      <c r="E1143" s="28"/>
      <c r="F1143" s="19">
        <f t="shared" ca="1" si="136"/>
        <v>2.5450571874411731E-3</v>
      </c>
      <c r="H1143" s="19">
        <f t="shared" ca="1" si="137"/>
        <v>5.7790144537182224E-2</v>
      </c>
      <c r="I1143" s="18"/>
      <c r="J1143" s="121">
        <f t="shared" ca="1" si="140"/>
        <v>1000000</v>
      </c>
      <c r="K1143" s="121">
        <f t="shared" ca="1" si="141"/>
        <v>-1000000</v>
      </c>
      <c r="M1143" s="82">
        <f t="shared" ca="1" si="138"/>
        <v>3.0150694398383488E-2</v>
      </c>
      <c r="N1143" s="18"/>
      <c r="O1143" s="122">
        <f t="shared" ca="1" si="142"/>
        <v>1000000</v>
      </c>
      <c r="P1143" s="122">
        <f t="shared" ca="1" si="143"/>
        <v>1000000</v>
      </c>
      <c r="R1143" s="108">
        <f t="shared" ca="1" si="139"/>
        <v>5.2790299417058342E-3</v>
      </c>
    </row>
    <row r="1144" spans="1:18" x14ac:dyDescent="0.2">
      <c r="A1144" s="17"/>
      <c r="B1144" s="137">
        <v>1129</v>
      </c>
      <c r="C1144" s="120">
        <f ca="1">'s1'!I1147</f>
        <v>172.77751418519262</v>
      </c>
      <c r="D1144" s="120">
        <f ca="1">'s1'!J1147</f>
        <v>79.987020512691899</v>
      </c>
      <c r="E1144" s="28"/>
      <c r="F1144" s="19">
        <f t="shared" ca="1" si="136"/>
        <v>1.296434775660966E-2</v>
      </c>
      <c r="H1144" s="19">
        <f t="shared" ca="1" si="137"/>
        <v>3.3415125108209306E-2</v>
      </c>
      <c r="I1144" s="18"/>
      <c r="J1144" s="121">
        <f t="shared" ca="1" si="140"/>
        <v>1000000</v>
      </c>
      <c r="K1144" s="121">
        <f t="shared" ca="1" si="141"/>
        <v>-1000000</v>
      </c>
      <c r="M1144" s="82">
        <f t="shared" ca="1" si="138"/>
        <v>6.451632481627495E-2</v>
      </c>
      <c r="N1144" s="18"/>
      <c r="O1144" s="122">
        <f t="shared" ca="1" si="142"/>
        <v>1000000</v>
      </c>
      <c r="P1144" s="122">
        <f t="shared" ca="1" si="143"/>
        <v>1000000</v>
      </c>
      <c r="R1144" s="108">
        <f t="shared" ca="1" si="139"/>
        <v>3.8522646117795059E-2</v>
      </c>
    </row>
    <row r="1145" spans="1:18" x14ac:dyDescent="0.2">
      <c r="A1145" s="17"/>
      <c r="B1145" s="137">
        <v>1130</v>
      </c>
      <c r="C1145" s="120">
        <f ca="1">'s1'!I1148</f>
        <v>181.70989392395256</v>
      </c>
      <c r="D1145" s="120">
        <f ca="1">'s1'!J1148</f>
        <v>78.432600635275776</v>
      </c>
      <c r="E1145" s="28"/>
      <c r="F1145" s="19">
        <f t="shared" ca="1" si="136"/>
        <v>3.2652123795913077E-2</v>
      </c>
      <c r="H1145" s="19">
        <f t="shared" ca="1" si="137"/>
        <v>8.0364755440955008E-3</v>
      </c>
      <c r="I1145" s="18"/>
      <c r="J1145" s="121">
        <f t="shared" ca="1" si="140"/>
        <v>1000000</v>
      </c>
      <c r="K1145" s="121">
        <f t="shared" ca="1" si="141"/>
        <v>-1000000</v>
      </c>
      <c r="M1145" s="82">
        <f t="shared" ca="1" si="138"/>
        <v>3.9781926048908713E-2</v>
      </c>
      <c r="N1145" s="18"/>
      <c r="O1145" s="122">
        <f t="shared" ca="1" si="142"/>
        <v>1000000</v>
      </c>
      <c r="P1145" s="122">
        <f t="shared" ca="1" si="143"/>
        <v>1000000</v>
      </c>
      <c r="R1145" s="108">
        <f t="shared" ca="1" si="139"/>
        <v>1.6555235460777289E-2</v>
      </c>
    </row>
    <row r="1146" spans="1:18" x14ac:dyDescent="0.2">
      <c r="A1146" s="17"/>
      <c r="B1146" s="137">
        <v>1131</v>
      </c>
      <c r="C1146" s="120">
        <f ca="1">'s1'!I1149</f>
        <v>187.77584471313628</v>
      </c>
      <c r="D1146" s="120">
        <f ca="1">'s1'!J1149</f>
        <v>74.768891725966157</v>
      </c>
      <c r="E1146" s="28"/>
      <c r="F1146" s="19">
        <f t="shared" ca="1" si="136"/>
        <v>2.1828365680633344E-2</v>
      </c>
      <c r="H1146" s="19">
        <f t="shared" ca="1" si="137"/>
        <v>1.813353344105768E-2</v>
      </c>
      <c r="I1146" s="18"/>
      <c r="J1146" s="121">
        <f t="shared" ca="1" si="140"/>
        <v>1000000</v>
      </c>
      <c r="K1146" s="121">
        <f t="shared" ca="1" si="141"/>
        <v>-1000000</v>
      </c>
      <c r="M1146" s="82">
        <f t="shared" ca="1" si="138"/>
        <v>4.1068600773527544E-2</v>
      </c>
      <c r="N1146" s="18"/>
      <c r="O1146" s="122">
        <f t="shared" ca="1" si="142"/>
        <v>187.77584471313628</v>
      </c>
      <c r="P1146" s="122">
        <f t="shared" ca="1" si="143"/>
        <v>74.768891725966157</v>
      </c>
      <c r="R1146" s="108">
        <f t="shared" ca="1" si="139"/>
        <v>2.5971250174707287E-4</v>
      </c>
    </row>
    <row r="1147" spans="1:18" x14ac:dyDescent="0.2">
      <c r="A1147" s="17"/>
      <c r="B1147" s="137">
        <v>1132</v>
      </c>
      <c r="C1147" s="120">
        <f ca="1">'s1'!I1150</f>
        <v>166.53792753326499</v>
      </c>
      <c r="D1147" s="120">
        <f ca="1">'s1'!J1150</f>
        <v>80.050287583680543</v>
      </c>
      <c r="E1147" s="28"/>
      <c r="F1147" s="19">
        <f t="shared" ca="1" si="136"/>
        <v>6.9656865356130396E-3</v>
      </c>
      <c r="H1147" s="19">
        <f t="shared" ca="1" si="137"/>
        <v>3.9499640133723209E-2</v>
      </c>
      <c r="I1147" s="18"/>
      <c r="J1147" s="121">
        <f t="shared" ca="1" si="140"/>
        <v>1000000</v>
      </c>
      <c r="K1147" s="121">
        <f t="shared" ca="1" si="141"/>
        <v>-1000000</v>
      </c>
      <c r="M1147" s="82">
        <f t="shared" ca="1" si="138"/>
        <v>4.0119358887409626E-2</v>
      </c>
      <c r="N1147" s="18"/>
      <c r="O1147" s="122">
        <f t="shared" ca="1" si="142"/>
        <v>1000000</v>
      </c>
      <c r="P1147" s="122">
        <f t="shared" ca="1" si="143"/>
        <v>1000000</v>
      </c>
      <c r="R1147" s="108">
        <f t="shared" ca="1" si="139"/>
        <v>2.7276286139768131E-2</v>
      </c>
    </row>
    <row r="1148" spans="1:18" x14ac:dyDescent="0.2">
      <c r="A1148" s="17"/>
      <c r="B1148" s="137">
        <v>1133</v>
      </c>
      <c r="C1148" s="120">
        <f ca="1">'s1'!I1151</f>
        <v>178.24602763670711</v>
      </c>
      <c r="D1148" s="120">
        <f ca="1">'s1'!J1151</f>
        <v>69.058846684743443</v>
      </c>
      <c r="E1148" s="28"/>
      <c r="F1148" s="19">
        <f t="shared" ca="1" si="136"/>
        <v>3.1555908654179232E-2</v>
      </c>
      <c r="H1148" s="19">
        <f t="shared" ca="1" si="137"/>
        <v>9.836720820884182E-4</v>
      </c>
      <c r="I1148" s="18"/>
      <c r="J1148" s="121">
        <f t="shared" ca="1" si="140"/>
        <v>1000000</v>
      </c>
      <c r="K1148" s="121">
        <f t="shared" ca="1" si="141"/>
        <v>-1000000</v>
      </c>
      <c r="M1148" s="82">
        <f t="shared" ca="1" si="138"/>
        <v>3.3290062933452229E-3</v>
      </c>
      <c r="N1148" s="18"/>
      <c r="O1148" s="122">
        <f t="shared" ca="1" si="142"/>
        <v>1000000</v>
      </c>
      <c r="P1148" s="122">
        <f t="shared" ca="1" si="143"/>
        <v>1000000</v>
      </c>
      <c r="R1148" s="108">
        <f t="shared" ca="1" si="139"/>
        <v>2.9277283244106025E-2</v>
      </c>
    </row>
    <row r="1149" spans="1:18" x14ac:dyDescent="0.2">
      <c r="A1149" s="17"/>
      <c r="B1149" s="137">
        <v>1134</v>
      </c>
      <c r="C1149" s="120">
        <f ca="1">'s1'!I1152</f>
        <v>181.32475702097136</v>
      </c>
      <c r="D1149" s="120">
        <f ca="1">'s1'!J1152</f>
        <v>82.369835708309623</v>
      </c>
      <c r="E1149" s="28"/>
      <c r="F1149" s="19">
        <f t="shared" ca="1" si="136"/>
        <v>2.9193771096910993E-2</v>
      </c>
      <c r="H1149" s="19">
        <f t="shared" ca="1" si="137"/>
        <v>6.5972223713799908E-3</v>
      </c>
      <c r="I1149" s="18"/>
      <c r="J1149" s="121">
        <f t="shared" ca="1" si="140"/>
        <v>1000000</v>
      </c>
      <c r="K1149" s="121">
        <f t="shared" ca="1" si="141"/>
        <v>-1000000</v>
      </c>
      <c r="M1149" s="82">
        <f t="shared" ca="1" si="138"/>
        <v>5.0842239275136984E-3</v>
      </c>
      <c r="N1149" s="18"/>
      <c r="O1149" s="122">
        <f t="shared" ca="1" si="142"/>
        <v>1000000</v>
      </c>
      <c r="P1149" s="122">
        <f t="shared" ca="1" si="143"/>
        <v>1000000</v>
      </c>
      <c r="R1149" s="108">
        <f t="shared" ca="1" si="139"/>
        <v>3.2677992334906154E-2</v>
      </c>
    </row>
    <row r="1150" spans="1:18" x14ac:dyDescent="0.2">
      <c r="A1150" s="17"/>
      <c r="B1150" s="137">
        <v>1135</v>
      </c>
      <c r="C1150" s="120">
        <f ca="1">'s1'!I1153</f>
        <v>188.19842487290353</v>
      </c>
      <c r="D1150" s="120">
        <f ca="1">'s1'!J1153</f>
        <v>78.87778463393343</v>
      </c>
      <c r="E1150" s="28"/>
      <c r="F1150" s="19">
        <f t="shared" ca="1" si="136"/>
        <v>1.1149919514340195E-2</v>
      </c>
      <c r="H1150" s="19">
        <f t="shared" ca="1" si="137"/>
        <v>3.8078909382335889E-3</v>
      </c>
      <c r="I1150" s="18"/>
      <c r="J1150" s="121">
        <f t="shared" ca="1" si="140"/>
        <v>1000000</v>
      </c>
      <c r="K1150" s="121">
        <f t="shared" ca="1" si="141"/>
        <v>-1000000</v>
      </c>
      <c r="M1150" s="82">
        <f t="shared" ca="1" si="138"/>
        <v>4.9967524401232595E-2</v>
      </c>
      <c r="N1150" s="18"/>
      <c r="O1150" s="122">
        <f t="shared" ca="1" si="142"/>
        <v>1000000</v>
      </c>
      <c r="P1150" s="122">
        <f t="shared" ca="1" si="143"/>
        <v>1000000</v>
      </c>
      <c r="R1150" s="108">
        <f t="shared" ca="1" si="139"/>
        <v>2.0252476299502777E-4</v>
      </c>
    </row>
    <row r="1151" spans="1:18" x14ac:dyDescent="0.2">
      <c r="A1151" s="17"/>
      <c r="B1151" s="137">
        <v>1136</v>
      </c>
      <c r="C1151" s="120">
        <f ca="1">'s1'!I1154</f>
        <v>177.50890448190322</v>
      </c>
      <c r="D1151" s="120">
        <f ca="1">'s1'!J1154</f>
        <v>79.631333331456744</v>
      </c>
      <c r="E1151" s="28"/>
      <c r="F1151" s="19">
        <f t="shared" ca="1" si="136"/>
        <v>1.3219287330363896E-2</v>
      </c>
      <c r="H1151" s="19">
        <f t="shared" ca="1" si="137"/>
        <v>5.2507473846248987E-2</v>
      </c>
      <c r="I1151" s="18"/>
      <c r="J1151" s="121">
        <f t="shared" ca="1" si="140"/>
        <v>1000000</v>
      </c>
      <c r="K1151" s="121">
        <f t="shared" ca="1" si="141"/>
        <v>-1000000</v>
      </c>
      <c r="M1151" s="82">
        <f t="shared" ca="1" si="138"/>
        <v>7.447997915130096E-2</v>
      </c>
      <c r="N1151" s="18"/>
      <c r="O1151" s="122">
        <f t="shared" ca="1" si="142"/>
        <v>1000000</v>
      </c>
      <c r="P1151" s="122">
        <f t="shared" ca="1" si="143"/>
        <v>1000000</v>
      </c>
      <c r="R1151" s="108">
        <f t="shared" ca="1" si="139"/>
        <v>3.5790484055316311E-2</v>
      </c>
    </row>
    <row r="1152" spans="1:18" x14ac:dyDescent="0.2">
      <c r="A1152" s="17"/>
      <c r="B1152" s="137">
        <v>1137</v>
      </c>
      <c r="C1152" s="120">
        <f ca="1">'s1'!I1155</f>
        <v>177.85405168881402</v>
      </c>
      <c r="D1152" s="120">
        <f ca="1">'s1'!J1155</f>
        <v>79.080650661091909</v>
      </c>
      <c r="E1152" s="28"/>
      <c r="F1152" s="19">
        <f t="shared" ca="1" si="136"/>
        <v>1.6159231073495661E-2</v>
      </c>
      <c r="H1152" s="19">
        <f t="shared" ca="1" si="137"/>
        <v>3.556787178501962E-2</v>
      </c>
      <c r="I1152" s="18"/>
      <c r="J1152" s="121">
        <f t="shared" ca="1" si="140"/>
        <v>1000000</v>
      </c>
      <c r="K1152" s="121">
        <f t="shared" ca="1" si="141"/>
        <v>-1000000</v>
      </c>
      <c r="M1152" s="82">
        <f t="shared" ca="1" si="138"/>
        <v>6.3041516385530377E-2</v>
      </c>
      <c r="N1152" s="18"/>
      <c r="O1152" s="122">
        <f t="shared" ca="1" si="142"/>
        <v>1000000</v>
      </c>
      <c r="P1152" s="122">
        <f t="shared" ca="1" si="143"/>
        <v>1000000</v>
      </c>
      <c r="R1152" s="108">
        <f t="shared" ca="1" si="139"/>
        <v>3.0545025784572223E-2</v>
      </c>
    </row>
    <row r="1153" spans="1:18" x14ac:dyDescent="0.2">
      <c r="A1153" s="17"/>
      <c r="B1153" s="137">
        <v>1138</v>
      </c>
      <c r="C1153" s="120">
        <f ca="1">'s1'!I1156</f>
        <v>178.20152192836898</v>
      </c>
      <c r="D1153" s="120">
        <f ca="1">'s1'!J1156</f>
        <v>77.808106870188794</v>
      </c>
      <c r="E1153" s="28"/>
      <c r="F1153" s="19">
        <f t="shared" ca="1" si="136"/>
        <v>3.2653997239980054E-2</v>
      </c>
      <c r="H1153" s="19">
        <f t="shared" ca="1" si="137"/>
        <v>2.0949978886290226E-2</v>
      </c>
      <c r="I1153" s="18"/>
      <c r="J1153" s="121">
        <f t="shared" ca="1" si="140"/>
        <v>1000000</v>
      </c>
      <c r="K1153" s="121">
        <f t="shared" ca="1" si="141"/>
        <v>-1000000</v>
      </c>
      <c r="M1153" s="82">
        <f t="shared" ca="1" si="138"/>
        <v>9.733688865924113E-2</v>
      </c>
      <c r="N1153" s="18"/>
      <c r="O1153" s="122">
        <f t="shared" ca="1" si="142"/>
        <v>1000000</v>
      </c>
      <c r="P1153" s="122">
        <f t="shared" ca="1" si="143"/>
        <v>1000000</v>
      </c>
      <c r="R1153" s="108">
        <f t="shared" ca="1" si="139"/>
        <v>4.292274995933279E-2</v>
      </c>
    </row>
    <row r="1154" spans="1:18" x14ac:dyDescent="0.2">
      <c r="A1154" s="17"/>
      <c r="B1154" s="137">
        <v>1139</v>
      </c>
      <c r="C1154" s="120">
        <f ca="1">'s1'!I1157</f>
        <v>166.37577723624207</v>
      </c>
      <c r="D1154" s="120">
        <f ca="1">'s1'!J1157</f>
        <v>73.819273844048567</v>
      </c>
      <c r="E1154" s="28"/>
      <c r="F1154" s="19">
        <f t="shared" ca="1" si="136"/>
        <v>2.4395962681362585E-3</v>
      </c>
      <c r="H1154" s="19">
        <f t="shared" ca="1" si="137"/>
        <v>8.5542015921493244E-4</v>
      </c>
      <c r="I1154" s="18"/>
      <c r="J1154" s="121">
        <f t="shared" ca="1" si="140"/>
        <v>1000000</v>
      </c>
      <c r="K1154" s="121">
        <f t="shared" ca="1" si="141"/>
        <v>-1000000</v>
      </c>
      <c r="M1154" s="82">
        <f t="shared" ca="1" si="138"/>
        <v>5.5170088191321062E-2</v>
      </c>
      <c r="N1154" s="18"/>
      <c r="O1154" s="122">
        <f t="shared" ca="1" si="142"/>
        <v>1000000</v>
      </c>
      <c r="P1154" s="122">
        <f t="shared" ca="1" si="143"/>
        <v>1000000</v>
      </c>
      <c r="R1154" s="108">
        <f t="shared" ca="1" si="139"/>
        <v>1.3397096680182132E-2</v>
      </c>
    </row>
    <row r="1155" spans="1:18" x14ac:dyDescent="0.2">
      <c r="A1155" s="17"/>
      <c r="B1155" s="137">
        <v>1140</v>
      </c>
      <c r="C1155" s="120">
        <f ca="1">'s1'!I1158</f>
        <v>187.09949732755095</v>
      </c>
      <c r="D1155" s="120">
        <f ca="1">'s1'!J1158</f>
        <v>69.719401349857733</v>
      </c>
      <c r="E1155" s="28"/>
      <c r="F1155" s="19">
        <f t="shared" ca="1" si="136"/>
        <v>1.0110474817884808E-2</v>
      </c>
      <c r="H1155" s="19">
        <f t="shared" ca="1" si="137"/>
        <v>5.7204855110865602E-4</v>
      </c>
      <c r="I1155" s="18"/>
      <c r="J1155" s="121">
        <f t="shared" ca="1" si="140"/>
        <v>1000000</v>
      </c>
      <c r="K1155" s="121">
        <f t="shared" ca="1" si="141"/>
        <v>-1000000</v>
      </c>
      <c r="M1155" s="82">
        <f t="shared" ca="1" si="138"/>
        <v>4.1209877437630132E-4</v>
      </c>
      <c r="N1155" s="18"/>
      <c r="O1155" s="122">
        <f t="shared" ca="1" si="142"/>
        <v>1000000</v>
      </c>
      <c r="P1155" s="122">
        <f t="shared" ca="1" si="143"/>
        <v>1000000</v>
      </c>
      <c r="R1155" s="108">
        <f t="shared" ca="1" si="139"/>
        <v>5.7203212680494503E-3</v>
      </c>
    </row>
    <row r="1156" spans="1:18" x14ac:dyDescent="0.2">
      <c r="A1156" s="17"/>
      <c r="B1156" s="137">
        <v>1141</v>
      </c>
      <c r="C1156" s="120">
        <f ca="1">'s1'!I1159</f>
        <v>171.68464699325543</v>
      </c>
      <c r="D1156" s="120">
        <f ca="1">'s1'!J1159</f>
        <v>74.32685723402561</v>
      </c>
      <c r="E1156" s="28"/>
      <c r="F1156" s="19">
        <f t="shared" ca="1" si="136"/>
        <v>1.5321453458522406E-2</v>
      </c>
      <c r="H1156" s="19">
        <f t="shared" ca="1" si="137"/>
        <v>3.6318210949297151E-2</v>
      </c>
      <c r="I1156" s="18"/>
      <c r="J1156" s="121">
        <f t="shared" ca="1" si="140"/>
        <v>171.68464699325543</v>
      </c>
      <c r="K1156" s="121">
        <f t="shared" ca="1" si="141"/>
        <v>74.32685723402561</v>
      </c>
      <c r="M1156" s="82">
        <f t="shared" ca="1" si="138"/>
        <v>6.6869474960892059E-2</v>
      </c>
      <c r="N1156" s="18"/>
      <c r="O1156" s="122">
        <f t="shared" ca="1" si="142"/>
        <v>171.68464699325543</v>
      </c>
      <c r="P1156" s="122">
        <f t="shared" ca="1" si="143"/>
        <v>74.32685723402561</v>
      </c>
      <c r="R1156" s="108">
        <f t="shared" ca="1" si="139"/>
        <v>8.4850063218247715E-3</v>
      </c>
    </row>
    <row r="1157" spans="1:18" x14ac:dyDescent="0.2">
      <c r="A1157" s="17"/>
      <c r="B1157" s="137">
        <v>1142</v>
      </c>
      <c r="C1157" s="120">
        <f ca="1">'s1'!I1160</f>
        <v>191.12859682981488</v>
      </c>
      <c r="D1157" s="120">
        <f ca="1">'s1'!J1160</f>
        <v>88.398881339210774</v>
      </c>
      <c r="E1157" s="28"/>
      <c r="F1157" s="19">
        <f t="shared" ca="1" si="136"/>
        <v>1.5153552465571773E-2</v>
      </c>
      <c r="H1157" s="19">
        <f t="shared" ca="1" si="137"/>
        <v>1.4645225722177018E-3</v>
      </c>
      <c r="I1157" s="18"/>
      <c r="J1157" s="121">
        <f t="shared" ca="1" si="140"/>
        <v>1000000</v>
      </c>
      <c r="K1157" s="121">
        <f t="shared" ca="1" si="141"/>
        <v>-1000000</v>
      </c>
      <c r="M1157" s="82">
        <f t="shared" ca="1" si="138"/>
        <v>1.4517259633186703E-3</v>
      </c>
      <c r="N1157" s="18"/>
      <c r="O1157" s="122">
        <f t="shared" ca="1" si="142"/>
        <v>1000000</v>
      </c>
      <c r="P1157" s="122">
        <f t="shared" ca="1" si="143"/>
        <v>1000000</v>
      </c>
      <c r="R1157" s="108">
        <f t="shared" ca="1" si="139"/>
        <v>1.3225005051215317E-3</v>
      </c>
    </row>
    <row r="1158" spans="1:18" x14ac:dyDescent="0.2">
      <c r="A1158" s="17"/>
      <c r="B1158" s="137">
        <v>1143</v>
      </c>
      <c r="C1158" s="120">
        <f ca="1">'s1'!I1161</f>
        <v>196.7739069245217</v>
      </c>
      <c r="D1158" s="120">
        <f ca="1">'s1'!J1161</f>
        <v>84.516963645786277</v>
      </c>
      <c r="E1158" s="28"/>
      <c r="F1158" s="19">
        <f t="shared" ca="1" si="136"/>
        <v>9.3772321309894859E-3</v>
      </c>
      <c r="H1158" s="19">
        <f t="shared" ca="1" si="137"/>
        <v>4.3747130424744325E-2</v>
      </c>
      <c r="I1158" s="18"/>
      <c r="J1158" s="121">
        <f t="shared" ca="1" si="140"/>
        <v>1000000</v>
      </c>
      <c r="K1158" s="121">
        <f t="shared" ca="1" si="141"/>
        <v>-1000000</v>
      </c>
      <c r="M1158" s="82">
        <f t="shared" ca="1" si="138"/>
        <v>1.2926291756025533E-2</v>
      </c>
      <c r="N1158" s="18"/>
      <c r="O1158" s="122">
        <f t="shared" ca="1" si="142"/>
        <v>1000000</v>
      </c>
      <c r="P1158" s="122">
        <f t="shared" ca="1" si="143"/>
        <v>1000000</v>
      </c>
      <c r="R1158" s="108">
        <f t="shared" ca="1" si="139"/>
        <v>6.7087199895723287E-4</v>
      </c>
    </row>
    <row r="1159" spans="1:18" x14ac:dyDescent="0.2">
      <c r="A1159" s="17"/>
      <c r="B1159" s="137">
        <v>1144</v>
      </c>
      <c r="C1159" s="120">
        <f ca="1">'s1'!I1162</f>
        <v>192.85830406287695</v>
      </c>
      <c r="D1159" s="120">
        <f ca="1">'s1'!J1162</f>
        <v>85.252297887852038</v>
      </c>
      <c r="E1159" s="28"/>
      <c r="F1159" s="19">
        <f t="shared" ca="1" si="136"/>
        <v>7.0076678423174436E-3</v>
      </c>
      <c r="H1159" s="19">
        <f t="shared" ca="1" si="137"/>
        <v>2.5693640748679358E-2</v>
      </c>
      <c r="I1159" s="18"/>
      <c r="J1159" s="121">
        <f t="shared" ca="1" si="140"/>
        <v>1000000</v>
      </c>
      <c r="K1159" s="121">
        <f t="shared" ca="1" si="141"/>
        <v>-1000000</v>
      </c>
      <c r="M1159" s="82">
        <f t="shared" ca="1" si="138"/>
        <v>8.8910973250981226E-3</v>
      </c>
      <c r="N1159" s="18"/>
      <c r="O1159" s="122">
        <f t="shared" ca="1" si="142"/>
        <v>1000000</v>
      </c>
      <c r="P1159" s="122">
        <f t="shared" ca="1" si="143"/>
        <v>1000000</v>
      </c>
      <c r="R1159" s="108">
        <f t="shared" ca="1" si="139"/>
        <v>2.2948248165261934E-3</v>
      </c>
    </row>
    <row r="1160" spans="1:18" x14ac:dyDescent="0.2">
      <c r="A1160" s="17"/>
      <c r="B1160" s="137">
        <v>1145</v>
      </c>
      <c r="C1160" s="120">
        <f ca="1">'s1'!I1163</f>
        <v>162.22857453545421</v>
      </c>
      <c r="D1160" s="120">
        <f ca="1">'s1'!J1163</f>
        <v>67.380247826417659</v>
      </c>
      <c r="E1160" s="28"/>
      <c r="F1160" s="19">
        <f t="shared" ca="1" si="136"/>
        <v>2.9472107880647557E-4</v>
      </c>
      <c r="H1160" s="19">
        <f t="shared" ca="1" si="137"/>
        <v>2.0945439630014168E-3</v>
      </c>
      <c r="I1160" s="18"/>
      <c r="J1160" s="121">
        <f t="shared" ca="1" si="140"/>
        <v>1000000</v>
      </c>
      <c r="K1160" s="121">
        <f t="shared" ca="1" si="141"/>
        <v>-1000000</v>
      </c>
      <c r="M1160" s="82">
        <f t="shared" ca="1" si="138"/>
        <v>1.2517012110386519E-3</v>
      </c>
      <c r="N1160" s="18"/>
      <c r="O1160" s="122">
        <f t="shared" ca="1" si="142"/>
        <v>1000000</v>
      </c>
      <c r="P1160" s="122">
        <f t="shared" ca="1" si="143"/>
        <v>1000000</v>
      </c>
      <c r="R1160" s="108">
        <f t="shared" ca="1" si="139"/>
        <v>1.6837142200700251E-2</v>
      </c>
    </row>
    <row r="1161" spans="1:18" x14ac:dyDescent="0.2">
      <c r="A1161" s="17"/>
      <c r="B1161" s="137">
        <v>1146</v>
      </c>
      <c r="C1161" s="120">
        <f ca="1">'s1'!I1164</f>
        <v>204.63197846071907</v>
      </c>
      <c r="D1161" s="120">
        <f ca="1">'s1'!J1164</f>
        <v>88.232330875364241</v>
      </c>
      <c r="E1161" s="28"/>
      <c r="F1161" s="19">
        <f t="shared" ca="1" si="136"/>
        <v>5.330077780886424E-4</v>
      </c>
      <c r="H1161" s="19">
        <f t="shared" ca="1" si="137"/>
        <v>7.57325624375984E-3</v>
      </c>
      <c r="I1161" s="18"/>
      <c r="J1161" s="121">
        <f t="shared" ca="1" si="140"/>
        <v>1000000</v>
      </c>
      <c r="K1161" s="121">
        <f t="shared" ca="1" si="141"/>
        <v>-1000000</v>
      </c>
      <c r="M1161" s="82">
        <f t="shared" ca="1" si="138"/>
        <v>6.5380540054593012E-4</v>
      </c>
      <c r="N1161" s="18"/>
      <c r="O1161" s="122">
        <f t="shared" ca="1" si="142"/>
        <v>1000000</v>
      </c>
      <c r="P1161" s="122">
        <f t="shared" ca="1" si="143"/>
        <v>1000000</v>
      </c>
      <c r="R1161" s="108">
        <f t="shared" ca="1" si="139"/>
        <v>7.6477479390717183E-6</v>
      </c>
    </row>
    <row r="1162" spans="1:18" x14ac:dyDescent="0.2">
      <c r="A1162" s="17"/>
      <c r="B1162" s="137">
        <v>1147</v>
      </c>
      <c r="C1162" s="120">
        <f ca="1">'s1'!I1165</f>
        <v>173.26233449130666</v>
      </c>
      <c r="D1162" s="120">
        <f ca="1">'s1'!J1165</f>
        <v>81.332348311667943</v>
      </c>
      <c r="E1162" s="28"/>
      <c r="F1162" s="19">
        <f t="shared" ca="1" si="136"/>
        <v>2.5562864710983263E-2</v>
      </c>
      <c r="H1162" s="19">
        <f t="shared" ca="1" si="137"/>
        <v>7.6518727550105956E-2</v>
      </c>
      <c r="I1162" s="18"/>
      <c r="J1162" s="121">
        <f t="shared" ca="1" si="140"/>
        <v>1000000</v>
      </c>
      <c r="K1162" s="121">
        <f t="shared" ca="1" si="141"/>
        <v>-1000000</v>
      </c>
      <c r="M1162" s="82">
        <f t="shared" ca="1" si="138"/>
        <v>4.9250263596669452E-2</v>
      </c>
      <c r="N1162" s="18"/>
      <c r="O1162" s="122">
        <f t="shared" ca="1" si="142"/>
        <v>1000000</v>
      </c>
      <c r="P1162" s="122">
        <f t="shared" ca="1" si="143"/>
        <v>1000000</v>
      </c>
      <c r="R1162" s="108">
        <f t="shared" ca="1" si="139"/>
        <v>4.6695352471189874E-2</v>
      </c>
    </row>
    <row r="1163" spans="1:18" x14ac:dyDescent="0.2">
      <c r="A1163" s="17"/>
      <c r="B1163" s="137">
        <v>1148</v>
      </c>
      <c r="C1163" s="120">
        <f ca="1">'s1'!I1166</f>
        <v>181.36350289221537</v>
      </c>
      <c r="D1163" s="120">
        <f ca="1">'s1'!J1166</f>
        <v>83.206407402752276</v>
      </c>
      <c r="E1163" s="28"/>
      <c r="F1163" s="19">
        <f t="shared" ca="1" si="136"/>
        <v>7.3474033085400327E-3</v>
      </c>
      <c r="H1163" s="19">
        <f t="shared" ca="1" si="137"/>
        <v>4.6423874746010063E-2</v>
      </c>
      <c r="I1163" s="18"/>
      <c r="J1163" s="121">
        <f t="shared" ca="1" si="140"/>
        <v>1000000</v>
      </c>
      <c r="K1163" s="121">
        <f t="shared" ca="1" si="141"/>
        <v>-1000000</v>
      </c>
      <c r="M1163" s="82">
        <f t="shared" ca="1" si="138"/>
        <v>2.5522050759226474E-2</v>
      </c>
      <c r="N1163" s="18"/>
      <c r="O1163" s="122">
        <f t="shared" ca="1" si="142"/>
        <v>1000000</v>
      </c>
      <c r="P1163" s="122">
        <f t="shared" ca="1" si="143"/>
        <v>1000000</v>
      </c>
      <c r="R1163" s="108">
        <f t="shared" ca="1" si="139"/>
        <v>2.3322717247017184E-2</v>
      </c>
    </row>
    <row r="1164" spans="1:18" x14ac:dyDescent="0.2">
      <c r="A1164" s="17"/>
      <c r="B1164" s="137">
        <v>1149</v>
      </c>
      <c r="C1164" s="120">
        <f ca="1">'s1'!I1167</f>
        <v>170.22915601800409</v>
      </c>
      <c r="D1164" s="120">
        <f ca="1">'s1'!J1167</f>
        <v>82.542487479349532</v>
      </c>
      <c r="E1164" s="28"/>
      <c r="F1164" s="19">
        <f t="shared" ca="1" si="136"/>
        <v>1.5336243982971481E-2</v>
      </c>
      <c r="H1164" s="19">
        <f t="shared" ca="1" si="137"/>
        <v>5.1013182017510282E-2</v>
      </c>
      <c r="I1164" s="18"/>
      <c r="J1164" s="121">
        <f t="shared" ca="1" si="140"/>
        <v>170.22915601800409</v>
      </c>
      <c r="K1164" s="121">
        <f t="shared" ca="1" si="141"/>
        <v>82.542487479349532</v>
      </c>
      <c r="M1164" s="82">
        <f t="shared" ca="1" si="138"/>
        <v>1.5871478230358324E-2</v>
      </c>
      <c r="N1164" s="18"/>
      <c r="O1164" s="122">
        <f t="shared" ca="1" si="142"/>
        <v>1000000</v>
      </c>
      <c r="P1164" s="122">
        <f t="shared" ca="1" si="143"/>
        <v>1000000</v>
      </c>
      <c r="R1164" s="108">
        <f t="shared" ca="1" si="139"/>
        <v>6.5763293155807513E-3</v>
      </c>
    </row>
    <row r="1165" spans="1:18" x14ac:dyDescent="0.2">
      <c r="A1165" s="17"/>
      <c r="B1165" s="137">
        <v>1150</v>
      </c>
      <c r="C1165" s="120">
        <f ca="1">'s1'!I1168</f>
        <v>186.28689741658383</v>
      </c>
      <c r="D1165" s="120">
        <f ca="1">'s1'!J1168</f>
        <v>76.185452363261646</v>
      </c>
      <c r="E1165" s="28"/>
      <c r="F1165" s="19">
        <f t="shared" ca="1" si="136"/>
        <v>1.8092543802047736E-2</v>
      </c>
      <c r="H1165" s="19">
        <f t="shared" ca="1" si="137"/>
        <v>4.3676109087432413E-2</v>
      </c>
      <c r="I1165" s="18"/>
      <c r="J1165" s="121">
        <f t="shared" ca="1" si="140"/>
        <v>1000000</v>
      </c>
      <c r="K1165" s="121">
        <f t="shared" ca="1" si="141"/>
        <v>-1000000</v>
      </c>
      <c r="M1165" s="82">
        <f t="shared" ca="1" si="138"/>
        <v>8.3564471171599763E-2</v>
      </c>
      <c r="N1165" s="18"/>
      <c r="O1165" s="122">
        <f t="shared" ca="1" si="142"/>
        <v>1000000</v>
      </c>
      <c r="P1165" s="122">
        <f t="shared" ca="1" si="143"/>
        <v>1000000</v>
      </c>
      <c r="R1165" s="108">
        <f t="shared" ca="1" si="139"/>
        <v>1.3137394372928839E-2</v>
      </c>
    </row>
    <row r="1166" spans="1:18" x14ac:dyDescent="0.2">
      <c r="A1166" s="17"/>
      <c r="B1166" s="137">
        <v>1151</v>
      </c>
      <c r="C1166" s="120">
        <f ca="1">'s1'!I1169</f>
        <v>171.45122478796335</v>
      </c>
      <c r="D1166" s="120">
        <f ca="1">'s1'!J1169</f>
        <v>80.611719137919934</v>
      </c>
      <c r="E1166" s="28"/>
      <c r="F1166" s="19">
        <f t="shared" ca="1" si="136"/>
        <v>8.2374305837882144E-3</v>
      </c>
      <c r="H1166" s="19">
        <f t="shared" ca="1" si="137"/>
        <v>8.7946226252905817E-3</v>
      </c>
      <c r="I1166" s="18"/>
      <c r="J1166" s="121">
        <f t="shared" ca="1" si="140"/>
        <v>171.45122478796335</v>
      </c>
      <c r="K1166" s="121">
        <f t="shared" ca="1" si="141"/>
        <v>80.611719137919934</v>
      </c>
      <c r="M1166" s="82">
        <f t="shared" ca="1" si="138"/>
        <v>4.9582597211382404E-2</v>
      </c>
      <c r="N1166" s="18"/>
      <c r="O1166" s="122">
        <f t="shared" ca="1" si="142"/>
        <v>1000000</v>
      </c>
      <c r="P1166" s="122">
        <f t="shared" ca="1" si="143"/>
        <v>1000000</v>
      </c>
      <c r="R1166" s="108">
        <f t="shared" ca="1" si="139"/>
        <v>3.1262603745803717E-2</v>
      </c>
    </row>
    <row r="1167" spans="1:18" x14ac:dyDescent="0.2">
      <c r="A1167" s="17"/>
      <c r="B1167" s="137">
        <v>1152</v>
      </c>
      <c r="C1167" s="120">
        <f ca="1">'s1'!I1170</f>
        <v>172.09634418133513</v>
      </c>
      <c r="D1167" s="120">
        <f ca="1">'s1'!J1170</f>
        <v>78.971301045836867</v>
      </c>
      <c r="E1167" s="28"/>
      <c r="F1167" s="19">
        <f t="shared" ca="1" si="136"/>
        <v>9.8863892114761584E-3</v>
      </c>
      <c r="H1167" s="19">
        <f t="shared" ca="1" si="137"/>
        <v>6.944174415295E-2</v>
      </c>
      <c r="I1167" s="18"/>
      <c r="J1167" s="121">
        <f t="shared" ca="1" si="140"/>
        <v>1000000</v>
      </c>
      <c r="K1167" s="121">
        <f t="shared" ca="1" si="141"/>
        <v>-1000000</v>
      </c>
      <c r="M1167" s="82">
        <f t="shared" ca="1" si="138"/>
        <v>4.3012798745860704E-2</v>
      </c>
      <c r="N1167" s="18"/>
      <c r="O1167" s="122">
        <f t="shared" ca="1" si="142"/>
        <v>1000000</v>
      </c>
      <c r="P1167" s="122">
        <f t="shared" ca="1" si="143"/>
        <v>1000000</v>
      </c>
      <c r="R1167" s="108">
        <f t="shared" ca="1" si="139"/>
        <v>8.2491686284606649E-3</v>
      </c>
    </row>
    <row r="1168" spans="1:18" x14ac:dyDescent="0.2">
      <c r="A1168" s="17"/>
      <c r="B1168" s="137">
        <v>1153</v>
      </c>
      <c r="C1168" s="120">
        <f ca="1">'s1'!I1171</f>
        <v>169.27600782283633</v>
      </c>
      <c r="D1168" s="120">
        <f ca="1">'s1'!J1171</f>
        <v>71.997384556146898</v>
      </c>
      <c r="E1168" s="28"/>
      <c r="F1168" s="19">
        <f t="shared" ref="F1168:F1231" ca="1" si="144">NORMDIST(C1168,$C$10,$C$11,FALSE)  *RAND()</f>
        <v>1.6671394197963291E-2</v>
      </c>
      <c r="H1168" s="19">
        <f t="shared" ref="H1168:H1231" ca="1" si="145">NORMDIST(D1168,$D$10,$D$11,FALSE)  *RAND()</f>
        <v>1.234027800060866E-2</v>
      </c>
      <c r="I1168" s="18"/>
      <c r="J1168" s="121">
        <f t="shared" ca="1" si="140"/>
        <v>169.27600782283633</v>
      </c>
      <c r="K1168" s="121">
        <f t="shared" ca="1" si="141"/>
        <v>71.997384556146898</v>
      </c>
      <c r="M1168" s="82">
        <f t="shared" ref="M1168:M1231" ca="1" si="146">NORMDIST(D1168,$M$10,$M$11,FALSE)  *RAND()</f>
        <v>2.0877661269737169E-2</v>
      </c>
      <c r="N1168" s="18"/>
      <c r="O1168" s="122">
        <f t="shared" ca="1" si="142"/>
        <v>1000000</v>
      </c>
      <c r="P1168" s="122">
        <f t="shared" ca="1" si="143"/>
        <v>1000000</v>
      </c>
      <c r="R1168" s="108">
        <f t="shared" ref="R1168:R1231" ca="1" si="147">NORMDIST(C1168,$R$10,$R$11,FALSE)  *RAND()</f>
        <v>2.4387642253486139E-2</v>
      </c>
    </row>
    <row r="1169" spans="1:18" x14ac:dyDescent="0.2">
      <c r="A1169" s="17"/>
      <c r="B1169" s="137">
        <v>1154</v>
      </c>
      <c r="C1169" s="120">
        <f ca="1">'s1'!I1172</f>
        <v>172.88727217397454</v>
      </c>
      <c r="D1169" s="120">
        <f ca="1">'s1'!J1172</f>
        <v>71.612113119670795</v>
      </c>
      <c r="E1169" s="28"/>
      <c r="F1169" s="19">
        <f t="shared" ca="1" si="144"/>
        <v>2.3000801952106287E-2</v>
      </c>
      <c r="H1169" s="19">
        <f t="shared" ca="1" si="145"/>
        <v>6.1652271839558546E-3</v>
      </c>
      <c r="I1169" s="18"/>
      <c r="J1169" s="121">
        <f t="shared" ref="J1169:J1232" ca="1" si="148">IF(AND($J$7&lt;C1169,C1169&lt;$J$8),C1169,1000000)</f>
        <v>1000000</v>
      </c>
      <c r="K1169" s="121">
        <f t="shared" ref="K1169:K1232" ca="1" si="149">IF(AND($J$7&lt;C1169,C1169&lt;$J$8),D1169,-1000000)</f>
        <v>-1000000</v>
      </c>
      <c r="M1169" s="82">
        <f t="shared" ca="1" si="146"/>
        <v>3.5203643774469086E-2</v>
      </c>
      <c r="N1169" s="18"/>
      <c r="O1169" s="122">
        <f t="shared" ref="O1169:O1232" ca="1" si="150">IF(AND($O$7&lt;D1169,D1169&lt;$O$8),C1169,1000000)</f>
        <v>1000000</v>
      </c>
      <c r="P1169" s="122">
        <f t="shared" ref="P1169:P1232" ca="1" si="151">IF(AND($O$7&lt;D1169,D1169&lt;$O$8),D1169,1000000)</f>
        <v>1000000</v>
      </c>
      <c r="R1169" s="108">
        <f t="shared" ca="1" si="147"/>
        <v>3.0118578920600977E-2</v>
      </c>
    </row>
    <row r="1170" spans="1:18" x14ac:dyDescent="0.2">
      <c r="A1170" s="17"/>
      <c r="B1170" s="137">
        <v>1155</v>
      </c>
      <c r="C1170" s="120">
        <f ca="1">'s1'!I1173</f>
        <v>185.78952858407229</v>
      </c>
      <c r="D1170" s="120">
        <f ca="1">'s1'!J1173</f>
        <v>82.860006010040536</v>
      </c>
      <c r="E1170" s="28"/>
      <c r="F1170" s="19">
        <f t="shared" ca="1" si="144"/>
        <v>3.1786149568961933E-2</v>
      </c>
      <c r="H1170" s="19">
        <f t="shared" ca="1" si="145"/>
        <v>1.2550485070805762E-4</v>
      </c>
      <c r="I1170" s="18"/>
      <c r="J1170" s="121">
        <f t="shared" ca="1" si="148"/>
        <v>1000000</v>
      </c>
      <c r="K1170" s="121">
        <f t="shared" ca="1" si="149"/>
        <v>-1000000</v>
      </c>
      <c r="M1170" s="82">
        <f t="shared" ca="1" si="146"/>
        <v>2.5245172142158299E-2</v>
      </c>
      <c r="N1170" s="18"/>
      <c r="O1170" s="122">
        <f t="shared" ca="1" si="150"/>
        <v>1000000</v>
      </c>
      <c r="P1170" s="122">
        <f t="shared" ca="1" si="151"/>
        <v>1000000</v>
      </c>
      <c r="R1170" s="108">
        <f t="shared" ca="1" si="147"/>
        <v>7.4829041106814157E-3</v>
      </c>
    </row>
    <row r="1171" spans="1:18" x14ac:dyDescent="0.2">
      <c r="A1171" s="17"/>
      <c r="B1171" s="137">
        <v>1156</v>
      </c>
      <c r="C1171" s="120">
        <f ca="1">'s1'!I1174</f>
        <v>165.66047198165339</v>
      </c>
      <c r="D1171" s="120">
        <f ca="1">'s1'!J1174</f>
        <v>71.88235089209482</v>
      </c>
      <c r="E1171" s="28"/>
      <c r="F1171" s="19">
        <f t="shared" ca="1" si="144"/>
        <v>5.4334559328230248E-3</v>
      </c>
      <c r="H1171" s="19">
        <f t="shared" ca="1" si="145"/>
        <v>1.4091794799078051E-2</v>
      </c>
      <c r="I1171" s="18"/>
      <c r="J1171" s="121">
        <f t="shared" ca="1" si="148"/>
        <v>1000000</v>
      </c>
      <c r="K1171" s="121">
        <f t="shared" ca="1" si="149"/>
        <v>-1000000</v>
      </c>
      <c r="M1171" s="82">
        <f t="shared" ca="1" si="146"/>
        <v>2.6103223333673858E-2</v>
      </c>
      <c r="N1171" s="18"/>
      <c r="O1171" s="122">
        <f t="shared" ca="1" si="150"/>
        <v>1000000</v>
      </c>
      <c r="P1171" s="122">
        <f t="shared" ca="1" si="151"/>
        <v>1000000</v>
      </c>
      <c r="R1171" s="108">
        <f t="shared" ca="1" si="147"/>
        <v>2.4122631295377707E-2</v>
      </c>
    </row>
    <row r="1172" spans="1:18" x14ac:dyDescent="0.2">
      <c r="A1172" s="17"/>
      <c r="B1172" s="137">
        <v>1157</v>
      </c>
      <c r="C1172" s="120">
        <f ca="1">'s1'!I1175</f>
        <v>164.95372978803596</v>
      </c>
      <c r="D1172" s="120">
        <f ca="1">'s1'!J1175</f>
        <v>73.876250203855435</v>
      </c>
      <c r="E1172" s="28"/>
      <c r="F1172" s="19">
        <f t="shared" ca="1" si="144"/>
        <v>1.0761174515158789E-2</v>
      </c>
      <c r="H1172" s="19">
        <f t="shared" ca="1" si="145"/>
        <v>1.1369221359335316E-2</v>
      </c>
      <c r="I1172" s="18"/>
      <c r="J1172" s="121">
        <f t="shared" ca="1" si="148"/>
        <v>1000000</v>
      </c>
      <c r="K1172" s="121">
        <f t="shared" ca="1" si="149"/>
        <v>-1000000</v>
      </c>
      <c r="M1172" s="82">
        <f t="shared" ca="1" si="146"/>
        <v>3.8168935002959932E-2</v>
      </c>
      <c r="N1172" s="18"/>
      <c r="O1172" s="122">
        <f t="shared" ca="1" si="150"/>
        <v>1000000</v>
      </c>
      <c r="P1172" s="122">
        <f t="shared" ca="1" si="151"/>
        <v>1000000</v>
      </c>
      <c r="R1172" s="108">
        <f t="shared" ca="1" si="147"/>
        <v>2.0652136677981554E-2</v>
      </c>
    </row>
    <row r="1173" spans="1:18" x14ac:dyDescent="0.2">
      <c r="A1173" s="17"/>
      <c r="B1173" s="137">
        <v>1158</v>
      </c>
      <c r="C1173" s="120">
        <f ca="1">'s1'!I1176</f>
        <v>182.24312269956118</v>
      </c>
      <c r="D1173" s="120">
        <f ca="1">'s1'!J1176</f>
        <v>78.015445616647881</v>
      </c>
      <c r="E1173" s="28"/>
      <c r="F1173" s="19">
        <f t="shared" ca="1" si="144"/>
        <v>1.3000791080346505E-2</v>
      </c>
      <c r="H1173" s="19">
        <f t="shared" ca="1" si="145"/>
        <v>2.6306570612176193E-2</v>
      </c>
      <c r="I1173" s="18"/>
      <c r="J1173" s="121">
        <f t="shared" ca="1" si="148"/>
        <v>1000000</v>
      </c>
      <c r="K1173" s="121">
        <f t="shared" ca="1" si="149"/>
        <v>-1000000</v>
      </c>
      <c r="M1173" s="82">
        <f t="shared" ca="1" si="146"/>
        <v>1.118341902710419E-2</v>
      </c>
      <c r="N1173" s="18"/>
      <c r="O1173" s="122">
        <f t="shared" ca="1" si="150"/>
        <v>1000000</v>
      </c>
      <c r="P1173" s="122">
        <f t="shared" ca="1" si="151"/>
        <v>1000000</v>
      </c>
      <c r="R1173" s="108">
        <f t="shared" ca="1" si="147"/>
        <v>1.7353841091646671E-2</v>
      </c>
    </row>
    <row r="1174" spans="1:18" x14ac:dyDescent="0.2">
      <c r="A1174" s="17"/>
      <c r="B1174" s="137">
        <v>1159</v>
      </c>
      <c r="C1174" s="120">
        <f ca="1">'s1'!I1177</f>
        <v>160.27453352456646</v>
      </c>
      <c r="D1174" s="120">
        <f ca="1">'s1'!J1177</f>
        <v>72.67144935873138</v>
      </c>
      <c r="E1174" s="28"/>
      <c r="F1174" s="19">
        <f t="shared" ca="1" si="144"/>
        <v>2.6886253326683556E-3</v>
      </c>
      <c r="H1174" s="19">
        <f t="shared" ca="1" si="145"/>
        <v>8.5068163089293911E-3</v>
      </c>
      <c r="I1174" s="18"/>
      <c r="J1174" s="121">
        <f t="shared" ca="1" si="148"/>
        <v>1000000</v>
      </c>
      <c r="K1174" s="121">
        <f t="shared" ca="1" si="149"/>
        <v>-1000000</v>
      </c>
      <c r="M1174" s="82">
        <f t="shared" ca="1" si="146"/>
        <v>4.2029014164586334E-3</v>
      </c>
      <c r="N1174" s="18"/>
      <c r="O1174" s="122">
        <f t="shared" ca="1" si="150"/>
        <v>1000000</v>
      </c>
      <c r="P1174" s="122">
        <f t="shared" ca="1" si="151"/>
        <v>1000000</v>
      </c>
      <c r="R1174" s="108">
        <f t="shared" ca="1" si="147"/>
        <v>2.2051925176405913E-3</v>
      </c>
    </row>
    <row r="1175" spans="1:18" x14ac:dyDescent="0.2">
      <c r="A1175" s="17"/>
      <c r="B1175" s="137">
        <v>1160</v>
      </c>
      <c r="C1175" s="120">
        <f ca="1">'s1'!I1178</f>
        <v>203.4956008543798</v>
      </c>
      <c r="D1175" s="120">
        <f ca="1">'s1'!J1178</f>
        <v>83.386716413286294</v>
      </c>
      <c r="E1175" s="28"/>
      <c r="F1175" s="19">
        <f t="shared" ca="1" si="144"/>
        <v>2.1128826913233084E-3</v>
      </c>
      <c r="H1175" s="19">
        <f t="shared" ca="1" si="145"/>
        <v>4.2365810553703233E-2</v>
      </c>
      <c r="I1175" s="18"/>
      <c r="J1175" s="121">
        <f t="shared" ca="1" si="148"/>
        <v>1000000</v>
      </c>
      <c r="K1175" s="121">
        <f t="shared" ca="1" si="149"/>
        <v>-1000000</v>
      </c>
      <c r="M1175" s="82">
        <f t="shared" ca="1" si="146"/>
        <v>1.1322065004639285E-2</v>
      </c>
      <c r="N1175" s="18"/>
      <c r="O1175" s="122">
        <f t="shared" ca="1" si="150"/>
        <v>1000000</v>
      </c>
      <c r="P1175" s="122">
        <f t="shared" ca="1" si="151"/>
        <v>1000000</v>
      </c>
      <c r="R1175" s="108">
        <f t="shared" ca="1" si="147"/>
        <v>4.4573029699811798E-5</v>
      </c>
    </row>
    <row r="1176" spans="1:18" x14ac:dyDescent="0.2">
      <c r="A1176" s="17"/>
      <c r="B1176" s="137">
        <v>1161</v>
      </c>
      <c r="C1176" s="120">
        <f ca="1">'s1'!I1179</f>
        <v>163.56604174913298</v>
      </c>
      <c r="D1176" s="120">
        <f ca="1">'s1'!J1179</f>
        <v>79.921854431473648</v>
      </c>
      <c r="E1176" s="28"/>
      <c r="F1176" s="19">
        <f t="shared" ca="1" si="144"/>
        <v>3.6296056242714307E-3</v>
      </c>
      <c r="H1176" s="19">
        <f t="shared" ca="1" si="145"/>
        <v>4.6763260799803766E-2</v>
      </c>
      <c r="I1176" s="18"/>
      <c r="J1176" s="121">
        <f t="shared" ca="1" si="148"/>
        <v>1000000</v>
      </c>
      <c r="K1176" s="121">
        <f t="shared" ca="1" si="149"/>
        <v>-1000000</v>
      </c>
      <c r="M1176" s="82">
        <f t="shared" ca="1" si="146"/>
        <v>4.6311531093855045E-2</v>
      </c>
      <c r="N1176" s="18"/>
      <c r="O1176" s="122">
        <f t="shared" ca="1" si="150"/>
        <v>1000000</v>
      </c>
      <c r="P1176" s="122">
        <f t="shared" ca="1" si="151"/>
        <v>1000000</v>
      </c>
      <c r="R1176" s="108">
        <f t="shared" ca="1" si="147"/>
        <v>8.5937233525529375E-3</v>
      </c>
    </row>
    <row r="1177" spans="1:18" x14ac:dyDescent="0.2">
      <c r="A1177" s="17"/>
      <c r="B1177" s="137">
        <v>1162</v>
      </c>
      <c r="C1177" s="120">
        <f ca="1">'s1'!I1180</f>
        <v>178.36831259821474</v>
      </c>
      <c r="D1177" s="120">
        <f ca="1">'s1'!J1180</f>
        <v>79.957899037089732</v>
      </c>
      <c r="E1177" s="28"/>
      <c r="F1177" s="19">
        <f t="shared" ca="1" si="144"/>
        <v>2.6905792476881077E-3</v>
      </c>
      <c r="H1177" s="19">
        <f t="shared" ca="1" si="145"/>
        <v>6.0331701863926064E-2</v>
      </c>
      <c r="I1177" s="18"/>
      <c r="J1177" s="121">
        <f t="shared" ca="1" si="148"/>
        <v>1000000</v>
      </c>
      <c r="K1177" s="121">
        <f t="shared" ca="1" si="149"/>
        <v>-1000000</v>
      </c>
      <c r="M1177" s="82">
        <f t="shared" ca="1" si="146"/>
        <v>3.6903731885234163E-3</v>
      </c>
      <c r="N1177" s="18"/>
      <c r="O1177" s="122">
        <f t="shared" ca="1" si="150"/>
        <v>1000000</v>
      </c>
      <c r="P1177" s="122">
        <f t="shared" ca="1" si="151"/>
        <v>1000000</v>
      </c>
      <c r="R1177" s="108">
        <f t="shared" ca="1" si="147"/>
        <v>1.9090576994244116E-2</v>
      </c>
    </row>
    <row r="1178" spans="1:18" x14ac:dyDescent="0.2">
      <c r="A1178" s="17"/>
      <c r="B1178" s="137">
        <v>1163</v>
      </c>
      <c r="C1178" s="120">
        <f ca="1">'s1'!I1181</f>
        <v>188.04991011511225</v>
      </c>
      <c r="D1178" s="120">
        <f ca="1">'s1'!J1181</f>
        <v>81.800334162473433</v>
      </c>
      <c r="E1178" s="28"/>
      <c r="F1178" s="19">
        <f t="shared" ca="1" si="144"/>
        <v>1.4565987101255468E-3</v>
      </c>
      <c r="H1178" s="19">
        <f t="shared" ca="1" si="145"/>
        <v>4.886476889816381E-2</v>
      </c>
      <c r="I1178" s="18"/>
      <c r="J1178" s="121">
        <f t="shared" ca="1" si="148"/>
        <v>1000000</v>
      </c>
      <c r="K1178" s="121">
        <f t="shared" ca="1" si="149"/>
        <v>-1000000</v>
      </c>
      <c r="M1178" s="82">
        <f t="shared" ca="1" si="146"/>
        <v>2.0372551733800454E-2</v>
      </c>
      <c r="N1178" s="18"/>
      <c r="O1178" s="122">
        <f t="shared" ca="1" si="150"/>
        <v>1000000</v>
      </c>
      <c r="P1178" s="122">
        <f t="shared" ca="1" si="151"/>
        <v>1000000</v>
      </c>
      <c r="R1178" s="108">
        <f t="shared" ca="1" si="147"/>
        <v>8.3922095584962834E-3</v>
      </c>
    </row>
    <row r="1179" spans="1:18" x14ac:dyDescent="0.2">
      <c r="A1179" s="17"/>
      <c r="B1179" s="137">
        <v>1164</v>
      </c>
      <c r="C1179" s="120">
        <f ca="1">'s1'!I1182</f>
        <v>203.30775503565317</v>
      </c>
      <c r="D1179" s="120">
        <f ca="1">'s1'!J1182</f>
        <v>84.924304302854722</v>
      </c>
      <c r="E1179" s="28"/>
      <c r="F1179" s="19">
        <f t="shared" ca="1" si="144"/>
        <v>1.9540655014547404E-4</v>
      </c>
      <c r="H1179" s="19">
        <f t="shared" ca="1" si="145"/>
        <v>4.8771090937367013E-2</v>
      </c>
      <c r="I1179" s="18"/>
      <c r="J1179" s="121">
        <f t="shared" ca="1" si="148"/>
        <v>1000000</v>
      </c>
      <c r="K1179" s="121">
        <f t="shared" ca="1" si="149"/>
        <v>-1000000</v>
      </c>
      <c r="M1179" s="82">
        <f t="shared" ca="1" si="146"/>
        <v>1.2625573089044492E-2</v>
      </c>
      <c r="N1179" s="18"/>
      <c r="O1179" s="122">
        <f t="shared" ca="1" si="150"/>
        <v>1000000</v>
      </c>
      <c r="P1179" s="122">
        <f t="shared" ca="1" si="151"/>
        <v>1000000</v>
      </c>
      <c r="R1179" s="108">
        <f t="shared" ca="1" si="147"/>
        <v>1.3562995376284431E-5</v>
      </c>
    </row>
    <row r="1180" spans="1:18" x14ac:dyDescent="0.2">
      <c r="A1180" s="17"/>
      <c r="B1180" s="137">
        <v>1165</v>
      </c>
      <c r="C1180" s="120">
        <f ca="1">'s1'!I1183</f>
        <v>177.16114760784009</v>
      </c>
      <c r="D1180" s="120">
        <f ca="1">'s1'!J1183</f>
        <v>74.375627834579447</v>
      </c>
      <c r="E1180" s="28"/>
      <c r="F1180" s="19">
        <f t="shared" ca="1" si="144"/>
        <v>1.8814461075982707E-2</v>
      </c>
      <c r="H1180" s="19">
        <f t="shared" ca="1" si="145"/>
        <v>2.3167428329770791E-2</v>
      </c>
      <c r="I1180" s="18"/>
      <c r="J1180" s="121">
        <f t="shared" ca="1" si="148"/>
        <v>1000000</v>
      </c>
      <c r="K1180" s="121">
        <f t="shared" ca="1" si="149"/>
        <v>-1000000</v>
      </c>
      <c r="M1180" s="82">
        <f t="shared" ca="1" si="146"/>
        <v>6.9572348098907361E-2</v>
      </c>
      <c r="N1180" s="18"/>
      <c r="O1180" s="122">
        <f t="shared" ca="1" si="150"/>
        <v>177.16114760784009</v>
      </c>
      <c r="P1180" s="122">
        <f t="shared" ca="1" si="151"/>
        <v>74.375627834579447</v>
      </c>
      <c r="R1180" s="108">
        <f t="shared" ca="1" si="147"/>
        <v>3.6975817433774639E-3</v>
      </c>
    </row>
    <row r="1181" spans="1:18" x14ac:dyDescent="0.2">
      <c r="A1181" s="17"/>
      <c r="B1181" s="137">
        <v>1166</v>
      </c>
      <c r="C1181" s="120">
        <f ca="1">'s1'!I1184</f>
        <v>179.93348325493156</v>
      </c>
      <c r="D1181" s="120">
        <f ca="1">'s1'!J1184</f>
        <v>90.436950808620054</v>
      </c>
      <c r="E1181" s="28"/>
      <c r="F1181" s="19">
        <f t="shared" ca="1" si="144"/>
        <v>2.4616295781694903E-2</v>
      </c>
      <c r="H1181" s="19">
        <f t="shared" ca="1" si="145"/>
        <v>8.146278848358484E-3</v>
      </c>
      <c r="I1181" s="18"/>
      <c r="J1181" s="121">
        <f t="shared" ca="1" si="148"/>
        <v>1000000</v>
      </c>
      <c r="K1181" s="121">
        <f t="shared" ca="1" si="149"/>
        <v>-1000000</v>
      </c>
      <c r="M1181" s="82">
        <f t="shared" ca="1" si="146"/>
        <v>2.5384235829065376E-4</v>
      </c>
      <c r="N1181" s="18"/>
      <c r="O1181" s="122">
        <f t="shared" ca="1" si="150"/>
        <v>1000000</v>
      </c>
      <c r="P1181" s="122">
        <f t="shared" ca="1" si="151"/>
        <v>1000000</v>
      </c>
      <c r="R1181" s="108">
        <f t="shared" ca="1" si="147"/>
        <v>2.0545635391922373E-2</v>
      </c>
    </row>
    <row r="1182" spans="1:18" x14ac:dyDescent="0.2">
      <c r="A1182" s="17"/>
      <c r="B1182" s="137">
        <v>1167</v>
      </c>
      <c r="C1182" s="120">
        <f ca="1">'s1'!I1185</f>
        <v>176.45108848884192</v>
      </c>
      <c r="D1182" s="120">
        <f ca="1">'s1'!J1185</f>
        <v>74.986874734194117</v>
      </c>
      <c r="E1182" s="28"/>
      <c r="F1182" s="19">
        <f t="shared" ca="1" si="144"/>
        <v>1.2221262815086181E-2</v>
      </c>
      <c r="H1182" s="19">
        <f t="shared" ca="1" si="145"/>
        <v>1.9164417501887666E-2</v>
      </c>
      <c r="I1182" s="18"/>
      <c r="J1182" s="121">
        <f t="shared" ca="1" si="148"/>
        <v>1000000</v>
      </c>
      <c r="K1182" s="121">
        <f t="shared" ca="1" si="149"/>
        <v>-1000000</v>
      </c>
      <c r="M1182" s="82">
        <f t="shared" ca="1" si="146"/>
        <v>7.009608993062888E-2</v>
      </c>
      <c r="N1182" s="18"/>
      <c r="O1182" s="122">
        <f t="shared" ca="1" si="150"/>
        <v>176.45108848884192</v>
      </c>
      <c r="P1182" s="122">
        <f t="shared" ca="1" si="151"/>
        <v>74.986874734194117</v>
      </c>
      <c r="R1182" s="108">
        <f t="shared" ca="1" si="147"/>
        <v>1.5837678680537225E-2</v>
      </c>
    </row>
    <row r="1183" spans="1:18" x14ac:dyDescent="0.2">
      <c r="A1183" s="17"/>
      <c r="B1183" s="137">
        <v>1168</v>
      </c>
      <c r="C1183" s="120">
        <f ca="1">'s1'!I1186</f>
        <v>188.65044029450763</v>
      </c>
      <c r="D1183" s="120">
        <f ca="1">'s1'!J1186</f>
        <v>85.4135951159694</v>
      </c>
      <c r="E1183" s="28"/>
      <c r="F1183" s="19">
        <f t="shared" ca="1" si="144"/>
        <v>1.6696680267718992E-3</v>
      </c>
      <c r="H1183" s="19">
        <f t="shared" ca="1" si="145"/>
        <v>1.9789185659300408E-3</v>
      </c>
      <c r="I1183" s="18"/>
      <c r="J1183" s="121">
        <f t="shared" ca="1" si="148"/>
        <v>1000000</v>
      </c>
      <c r="K1183" s="121">
        <f t="shared" ca="1" si="149"/>
        <v>-1000000</v>
      </c>
      <c r="M1183" s="82">
        <f t="shared" ca="1" si="146"/>
        <v>1.6452558417895469E-3</v>
      </c>
      <c r="N1183" s="18"/>
      <c r="O1183" s="122">
        <f t="shared" ca="1" si="150"/>
        <v>1000000</v>
      </c>
      <c r="P1183" s="122">
        <f t="shared" ca="1" si="151"/>
        <v>1000000</v>
      </c>
      <c r="R1183" s="108">
        <f t="shared" ca="1" si="147"/>
        <v>9.1677972156442977E-3</v>
      </c>
    </row>
    <row r="1184" spans="1:18" x14ac:dyDescent="0.2">
      <c r="A1184" s="17"/>
      <c r="B1184" s="137">
        <v>1169</v>
      </c>
      <c r="C1184" s="120">
        <f ca="1">'s1'!I1187</f>
        <v>183.92816226813201</v>
      </c>
      <c r="D1184" s="120">
        <f ca="1">'s1'!J1187</f>
        <v>80.594409968291316</v>
      </c>
      <c r="E1184" s="28"/>
      <c r="F1184" s="19">
        <f t="shared" ca="1" si="144"/>
        <v>3.6165565094899786E-2</v>
      </c>
      <c r="H1184" s="19">
        <f t="shared" ca="1" si="145"/>
        <v>4.4401368021213222E-2</v>
      </c>
      <c r="I1184" s="18"/>
      <c r="J1184" s="121">
        <f t="shared" ca="1" si="148"/>
        <v>1000000</v>
      </c>
      <c r="K1184" s="121">
        <f t="shared" ca="1" si="149"/>
        <v>-1000000</v>
      </c>
      <c r="M1184" s="82">
        <f t="shared" ca="1" si="146"/>
        <v>6.7449156180360379E-3</v>
      </c>
      <c r="N1184" s="18"/>
      <c r="O1184" s="122">
        <f t="shared" ca="1" si="150"/>
        <v>1000000</v>
      </c>
      <c r="P1184" s="122">
        <f t="shared" ca="1" si="151"/>
        <v>1000000</v>
      </c>
      <c r="R1184" s="108">
        <f t="shared" ca="1" si="147"/>
        <v>2.2675561410862695E-2</v>
      </c>
    </row>
    <row r="1185" spans="1:18" x14ac:dyDescent="0.2">
      <c r="A1185" s="17"/>
      <c r="B1185" s="137">
        <v>1170</v>
      </c>
      <c r="C1185" s="120">
        <f ca="1">'s1'!I1188</f>
        <v>166.93154301639598</v>
      </c>
      <c r="D1185" s="120">
        <f ca="1">'s1'!J1188</f>
        <v>75.008338303427436</v>
      </c>
      <c r="E1185" s="28"/>
      <c r="F1185" s="19">
        <f t="shared" ca="1" si="144"/>
        <v>1.0720609197038209E-2</v>
      </c>
      <c r="H1185" s="19">
        <f t="shared" ca="1" si="145"/>
        <v>4.2606691882834578E-2</v>
      </c>
      <c r="I1185" s="18"/>
      <c r="J1185" s="121">
        <f t="shared" ca="1" si="148"/>
        <v>1000000</v>
      </c>
      <c r="K1185" s="121">
        <f t="shared" ca="1" si="149"/>
        <v>-1000000</v>
      </c>
      <c r="M1185" s="82">
        <f t="shared" ca="1" si="146"/>
        <v>3.4400821188077142E-2</v>
      </c>
      <c r="N1185" s="18"/>
      <c r="O1185" s="122">
        <f t="shared" ca="1" si="150"/>
        <v>166.93154301639598</v>
      </c>
      <c r="P1185" s="122">
        <f t="shared" ca="1" si="151"/>
        <v>75.008338303427436</v>
      </c>
      <c r="R1185" s="108">
        <f t="shared" ca="1" si="147"/>
        <v>1.8872164082313642E-2</v>
      </c>
    </row>
    <row r="1186" spans="1:18" x14ac:dyDescent="0.2">
      <c r="A1186" s="17"/>
      <c r="B1186" s="137">
        <v>1171</v>
      </c>
      <c r="C1186" s="120">
        <f ca="1">'s1'!I1189</f>
        <v>170.40325962302921</v>
      </c>
      <c r="D1186" s="120">
        <f ca="1">'s1'!J1189</f>
        <v>80.19139270728644</v>
      </c>
      <c r="E1186" s="28"/>
      <c r="F1186" s="19">
        <f t="shared" ca="1" si="144"/>
        <v>1.6828516539533652E-2</v>
      </c>
      <c r="H1186" s="19">
        <f t="shared" ca="1" si="145"/>
        <v>6.4665249852059334E-2</v>
      </c>
      <c r="I1186" s="18"/>
      <c r="J1186" s="121">
        <f t="shared" ca="1" si="148"/>
        <v>170.40325962302921</v>
      </c>
      <c r="K1186" s="121">
        <f t="shared" ca="1" si="149"/>
        <v>80.19139270728644</v>
      </c>
      <c r="M1186" s="82">
        <f t="shared" ca="1" si="146"/>
        <v>3.8760135254549369E-2</v>
      </c>
      <c r="N1186" s="18"/>
      <c r="O1186" s="122">
        <f t="shared" ca="1" si="150"/>
        <v>1000000</v>
      </c>
      <c r="P1186" s="122">
        <f t="shared" ca="1" si="151"/>
        <v>1000000</v>
      </c>
      <c r="R1186" s="108">
        <f t="shared" ca="1" si="147"/>
        <v>3.1154061616569948E-2</v>
      </c>
    </row>
    <row r="1187" spans="1:18" x14ac:dyDescent="0.2">
      <c r="A1187" s="17"/>
      <c r="B1187" s="137">
        <v>1172</v>
      </c>
      <c r="C1187" s="120">
        <f ca="1">'s1'!I1190</f>
        <v>190.1823962691974</v>
      </c>
      <c r="D1187" s="120">
        <f ca="1">'s1'!J1190</f>
        <v>83.841855712984156</v>
      </c>
      <c r="E1187" s="28"/>
      <c r="F1187" s="19">
        <f t="shared" ca="1" si="144"/>
        <v>1.9226569767756663E-2</v>
      </c>
      <c r="H1187" s="19">
        <f t="shared" ca="1" si="145"/>
        <v>2.2250033872745777E-2</v>
      </c>
      <c r="I1187" s="18"/>
      <c r="J1187" s="121">
        <f t="shared" ca="1" si="148"/>
        <v>1000000</v>
      </c>
      <c r="K1187" s="121">
        <f t="shared" ca="1" si="149"/>
        <v>-1000000</v>
      </c>
      <c r="M1187" s="82">
        <f t="shared" ca="1" si="146"/>
        <v>1.7819617987178207E-2</v>
      </c>
      <c r="N1187" s="18"/>
      <c r="O1187" s="122">
        <f t="shared" ca="1" si="150"/>
        <v>1000000</v>
      </c>
      <c r="P1187" s="122">
        <f t="shared" ca="1" si="151"/>
        <v>1000000</v>
      </c>
      <c r="R1187" s="108">
        <f t="shared" ca="1" si="147"/>
        <v>5.1120337770337639E-3</v>
      </c>
    </row>
    <row r="1188" spans="1:18" x14ac:dyDescent="0.2">
      <c r="A1188" s="17"/>
      <c r="B1188" s="137">
        <v>1173</v>
      </c>
      <c r="C1188" s="120">
        <f ca="1">'s1'!I1191</f>
        <v>192.71091763795854</v>
      </c>
      <c r="D1188" s="120">
        <f ca="1">'s1'!J1191</f>
        <v>83.467177337646504</v>
      </c>
      <c r="E1188" s="28"/>
      <c r="F1188" s="19">
        <f t="shared" ca="1" si="144"/>
        <v>1.889868673866E-3</v>
      </c>
      <c r="H1188" s="19">
        <f t="shared" ca="1" si="145"/>
        <v>9.2263845773737918E-3</v>
      </c>
      <c r="I1188" s="18"/>
      <c r="J1188" s="121">
        <f t="shared" ca="1" si="148"/>
        <v>1000000</v>
      </c>
      <c r="K1188" s="121">
        <f t="shared" ca="1" si="149"/>
        <v>-1000000</v>
      </c>
      <c r="M1188" s="82">
        <f t="shared" ca="1" si="146"/>
        <v>1.6723820030321315E-2</v>
      </c>
      <c r="N1188" s="18"/>
      <c r="O1188" s="122">
        <f t="shared" ca="1" si="150"/>
        <v>1000000</v>
      </c>
      <c r="P1188" s="122">
        <f t="shared" ca="1" si="151"/>
        <v>1000000</v>
      </c>
      <c r="R1188" s="108">
        <f t="shared" ca="1" si="147"/>
        <v>2.5780630221232757E-3</v>
      </c>
    </row>
    <row r="1189" spans="1:18" x14ac:dyDescent="0.2">
      <c r="A1189" s="17"/>
      <c r="B1189" s="137">
        <v>1174</v>
      </c>
      <c r="C1189" s="120">
        <f ca="1">'s1'!I1192</f>
        <v>171.27325848454817</v>
      </c>
      <c r="D1189" s="120">
        <f ca="1">'s1'!J1192</f>
        <v>75.357844282204368</v>
      </c>
      <c r="E1189" s="28"/>
      <c r="F1189" s="19">
        <f t="shared" ca="1" si="144"/>
        <v>1.8836104472618746E-2</v>
      </c>
      <c r="H1189" s="19">
        <f t="shared" ca="1" si="145"/>
        <v>4.034198426295537E-2</v>
      </c>
      <c r="I1189" s="18"/>
      <c r="J1189" s="121">
        <f t="shared" ca="1" si="148"/>
        <v>171.27325848454817</v>
      </c>
      <c r="K1189" s="121">
        <f t="shared" ca="1" si="149"/>
        <v>75.357844282204368</v>
      </c>
      <c r="M1189" s="82">
        <f t="shared" ca="1" si="146"/>
        <v>2.3185676520058464E-2</v>
      </c>
      <c r="N1189" s="18"/>
      <c r="O1189" s="122">
        <f t="shared" ca="1" si="150"/>
        <v>171.27325848454817</v>
      </c>
      <c r="P1189" s="122">
        <f t="shared" ca="1" si="151"/>
        <v>75.357844282204368</v>
      </c>
      <c r="R1189" s="108">
        <f t="shared" ca="1" si="147"/>
        <v>2.4263791224732236E-2</v>
      </c>
    </row>
    <row r="1190" spans="1:18" x14ac:dyDescent="0.2">
      <c r="A1190" s="17"/>
      <c r="B1190" s="137">
        <v>1175</v>
      </c>
      <c r="C1190" s="120">
        <f ca="1">'s1'!I1193</f>
        <v>191.2433811330913</v>
      </c>
      <c r="D1190" s="120">
        <f ca="1">'s1'!J1193</f>
        <v>89.084393324783719</v>
      </c>
      <c r="E1190" s="28"/>
      <c r="F1190" s="19">
        <f t="shared" ca="1" si="144"/>
        <v>1.7980168683468918E-2</v>
      </c>
      <c r="H1190" s="19">
        <f t="shared" ca="1" si="145"/>
        <v>4.8619303218431723E-3</v>
      </c>
      <c r="I1190" s="18"/>
      <c r="J1190" s="121">
        <f t="shared" ca="1" si="148"/>
        <v>1000000</v>
      </c>
      <c r="K1190" s="121">
        <f t="shared" ca="1" si="149"/>
        <v>-1000000</v>
      </c>
      <c r="M1190" s="82">
        <f t="shared" ca="1" si="146"/>
        <v>1.6173860832632664E-5</v>
      </c>
      <c r="N1190" s="18"/>
      <c r="O1190" s="122">
        <f t="shared" ca="1" si="150"/>
        <v>1000000</v>
      </c>
      <c r="P1190" s="122">
        <f t="shared" ca="1" si="151"/>
        <v>1000000</v>
      </c>
      <c r="R1190" s="108">
        <f t="shared" ca="1" si="147"/>
        <v>3.8990541898886138E-3</v>
      </c>
    </row>
    <row r="1191" spans="1:18" x14ac:dyDescent="0.2">
      <c r="A1191" s="17"/>
      <c r="B1191" s="137">
        <v>1176</v>
      </c>
      <c r="C1191" s="120">
        <f ca="1">'s1'!I1194</f>
        <v>170.64534243026907</v>
      </c>
      <c r="D1191" s="120">
        <f ca="1">'s1'!J1194</f>
        <v>82.331059741776443</v>
      </c>
      <c r="E1191" s="28"/>
      <c r="F1191" s="19">
        <f t="shared" ca="1" si="144"/>
        <v>1.3884230533205985E-2</v>
      </c>
      <c r="H1191" s="19">
        <f t="shared" ca="1" si="145"/>
        <v>3.236430855716485E-2</v>
      </c>
      <c r="I1191" s="18"/>
      <c r="J1191" s="121">
        <f t="shared" ca="1" si="148"/>
        <v>170.64534243026907</v>
      </c>
      <c r="K1191" s="121">
        <f t="shared" ca="1" si="149"/>
        <v>82.331059741776443</v>
      </c>
      <c r="M1191" s="82">
        <f t="shared" ca="1" si="146"/>
        <v>1.3350411605698741E-2</v>
      </c>
      <c r="N1191" s="18"/>
      <c r="O1191" s="122">
        <f t="shared" ca="1" si="150"/>
        <v>1000000</v>
      </c>
      <c r="P1191" s="122">
        <f t="shared" ca="1" si="151"/>
        <v>1000000</v>
      </c>
      <c r="R1191" s="108">
        <f t="shared" ca="1" si="147"/>
        <v>2.2078659048305603E-2</v>
      </c>
    </row>
    <row r="1192" spans="1:18" x14ac:dyDescent="0.2">
      <c r="A1192" s="17"/>
      <c r="B1192" s="137">
        <v>1177</v>
      </c>
      <c r="C1192" s="120">
        <f ca="1">'s1'!I1195</f>
        <v>189.97230881878096</v>
      </c>
      <c r="D1192" s="120">
        <f ca="1">'s1'!J1195</f>
        <v>79.907745905981173</v>
      </c>
      <c r="E1192" s="28"/>
      <c r="F1192" s="19">
        <f t="shared" ca="1" si="144"/>
        <v>2.0769864552373431E-2</v>
      </c>
      <c r="H1192" s="19">
        <f t="shared" ca="1" si="145"/>
        <v>7.6100102224247415E-2</v>
      </c>
      <c r="I1192" s="18"/>
      <c r="J1192" s="121">
        <f t="shared" ca="1" si="148"/>
        <v>1000000</v>
      </c>
      <c r="K1192" s="121">
        <f t="shared" ca="1" si="149"/>
        <v>-1000000</v>
      </c>
      <c r="M1192" s="82">
        <f t="shared" ca="1" si="146"/>
        <v>3.4246525498498007E-2</v>
      </c>
      <c r="N1192" s="18"/>
      <c r="O1192" s="122">
        <f t="shared" ca="1" si="150"/>
        <v>1000000</v>
      </c>
      <c r="P1192" s="122">
        <f t="shared" ca="1" si="151"/>
        <v>1000000</v>
      </c>
      <c r="R1192" s="108">
        <f t="shared" ca="1" si="147"/>
        <v>2.4746290240641637E-3</v>
      </c>
    </row>
    <row r="1193" spans="1:18" x14ac:dyDescent="0.2">
      <c r="A1193" s="17"/>
      <c r="B1193" s="137">
        <v>1178</v>
      </c>
      <c r="C1193" s="120">
        <f ca="1">'s1'!I1196</f>
        <v>189.00045013483873</v>
      </c>
      <c r="D1193" s="120">
        <f ca="1">'s1'!J1196</f>
        <v>81.154105482873618</v>
      </c>
      <c r="E1193" s="28"/>
      <c r="F1193" s="19">
        <f t="shared" ca="1" si="144"/>
        <v>8.7355224958515776E-3</v>
      </c>
      <c r="H1193" s="19">
        <f t="shared" ca="1" si="145"/>
        <v>4.0108341013681992E-2</v>
      </c>
      <c r="I1193" s="18"/>
      <c r="J1193" s="121">
        <f t="shared" ca="1" si="148"/>
        <v>1000000</v>
      </c>
      <c r="K1193" s="121">
        <f t="shared" ca="1" si="149"/>
        <v>-1000000</v>
      </c>
      <c r="M1193" s="82">
        <f t="shared" ca="1" si="146"/>
        <v>1.5995191104338738E-2</v>
      </c>
      <c r="N1193" s="18"/>
      <c r="O1193" s="122">
        <f t="shared" ca="1" si="150"/>
        <v>1000000</v>
      </c>
      <c r="P1193" s="122">
        <f t="shared" ca="1" si="151"/>
        <v>1000000</v>
      </c>
      <c r="R1193" s="108">
        <f t="shared" ca="1" si="147"/>
        <v>1.0562537318254243E-3</v>
      </c>
    </row>
    <row r="1194" spans="1:18" x14ac:dyDescent="0.2">
      <c r="A1194" s="17"/>
      <c r="B1194" s="137">
        <v>1179</v>
      </c>
      <c r="C1194" s="120">
        <f ca="1">'s1'!I1197</f>
        <v>179.83196835534952</v>
      </c>
      <c r="D1194" s="120">
        <f ca="1">'s1'!J1197</f>
        <v>76.991452920734204</v>
      </c>
      <c r="E1194" s="28"/>
      <c r="F1194" s="19">
        <f t="shared" ca="1" si="144"/>
        <v>1.2341335611517591E-3</v>
      </c>
      <c r="H1194" s="19">
        <f t="shared" ca="1" si="145"/>
        <v>1.6769132366871401E-3</v>
      </c>
      <c r="I1194" s="18"/>
      <c r="J1194" s="121">
        <f t="shared" ca="1" si="148"/>
        <v>1000000</v>
      </c>
      <c r="K1194" s="121">
        <f t="shared" ca="1" si="149"/>
        <v>-1000000</v>
      </c>
      <c r="M1194" s="82">
        <f t="shared" ca="1" si="146"/>
        <v>6.1885064951285554E-2</v>
      </c>
      <c r="N1194" s="18"/>
      <c r="O1194" s="122">
        <f t="shared" ca="1" si="150"/>
        <v>1000000</v>
      </c>
      <c r="P1194" s="122">
        <f t="shared" ca="1" si="151"/>
        <v>1000000</v>
      </c>
      <c r="R1194" s="108">
        <f t="shared" ca="1" si="147"/>
        <v>2.4789380818990969E-2</v>
      </c>
    </row>
    <row r="1195" spans="1:18" x14ac:dyDescent="0.2">
      <c r="A1195" s="17"/>
      <c r="B1195" s="137">
        <v>1180</v>
      </c>
      <c r="C1195" s="120">
        <f ca="1">'s1'!I1198</f>
        <v>176.45829677793185</v>
      </c>
      <c r="D1195" s="120">
        <f ca="1">'s1'!J1198</f>
        <v>69.755065159433869</v>
      </c>
      <c r="E1195" s="28"/>
      <c r="F1195" s="19">
        <f t="shared" ca="1" si="144"/>
        <v>1.6666465715083623E-3</v>
      </c>
      <c r="H1195" s="19">
        <f t="shared" ca="1" si="145"/>
        <v>7.9587188637613143E-3</v>
      </c>
      <c r="I1195" s="18"/>
      <c r="J1195" s="121">
        <f t="shared" ca="1" si="148"/>
        <v>1000000</v>
      </c>
      <c r="K1195" s="121">
        <f t="shared" ca="1" si="149"/>
        <v>-1000000</v>
      </c>
      <c r="M1195" s="82">
        <f t="shared" ca="1" si="146"/>
        <v>1.3006374012546455E-2</v>
      </c>
      <c r="N1195" s="18"/>
      <c r="O1195" s="122">
        <f t="shared" ca="1" si="150"/>
        <v>1000000</v>
      </c>
      <c r="P1195" s="122">
        <f t="shared" ca="1" si="151"/>
        <v>1000000</v>
      </c>
      <c r="R1195" s="108">
        <f t="shared" ca="1" si="147"/>
        <v>5.2439647905671034E-3</v>
      </c>
    </row>
    <row r="1196" spans="1:18" x14ac:dyDescent="0.2">
      <c r="A1196" s="17"/>
      <c r="B1196" s="137">
        <v>1181</v>
      </c>
      <c r="C1196" s="120">
        <f ca="1">'s1'!I1199</f>
        <v>179.8353909876646</v>
      </c>
      <c r="D1196" s="120">
        <f ca="1">'s1'!J1199</f>
        <v>79.013710225035609</v>
      </c>
      <c r="E1196" s="28"/>
      <c r="F1196" s="19">
        <f t="shared" ca="1" si="144"/>
        <v>1.9825013253815936E-2</v>
      </c>
      <c r="H1196" s="19">
        <f t="shared" ca="1" si="145"/>
        <v>3.2807912034776475E-2</v>
      </c>
      <c r="I1196" s="18"/>
      <c r="J1196" s="121">
        <f t="shared" ca="1" si="148"/>
        <v>1000000</v>
      </c>
      <c r="K1196" s="121">
        <f t="shared" ca="1" si="149"/>
        <v>-1000000</v>
      </c>
      <c r="M1196" s="82">
        <f t="shared" ca="1" si="146"/>
        <v>5.9946294616391775E-2</v>
      </c>
      <c r="N1196" s="18"/>
      <c r="O1196" s="122">
        <f t="shared" ca="1" si="150"/>
        <v>1000000</v>
      </c>
      <c r="P1196" s="122">
        <f t="shared" ca="1" si="151"/>
        <v>1000000</v>
      </c>
      <c r="R1196" s="108">
        <f t="shared" ca="1" si="147"/>
        <v>7.5232328623360658E-3</v>
      </c>
    </row>
    <row r="1197" spans="1:18" x14ac:dyDescent="0.2">
      <c r="A1197" s="17"/>
      <c r="B1197" s="137">
        <v>1182</v>
      </c>
      <c r="C1197" s="120">
        <f ca="1">'s1'!I1200</f>
        <v>171.85566069591601</v>
      </c>
      <c r="D1197" s="120">
        <f ca="1">'s1'!J1200</f>
        <v>84.318674266430307</v>
      </c>
      <c r="E1197" s="28"/>
      <c r="F1197" s="19">
        <f t="shared" ca="1" si="144"/>
        <v>1.9315466137130425E-2</v>
      </c>
      <c r="H1197" s="19">
        <f t="shared" ca="1" si="145"/>
        <v>7.4660848327772903E-3</v>
      </c>
      <c r="I1197" s="18"/>
      <c r="J1197" s="121">
        <f t="shared" ca="1" si="148"/>
        <v>171.85566069591601</v>
      </c>
      <c r="K1197" s="121">
        <f t="shared" ca="1" si="149"/>
        <v>84.318674266430307</v>
      </c>
      <c r="M1197" s="82">
        <f t="shared" ca="1" si="146"/>
        <v>9.6073331049639932E-3</v>
      </c>
      <c r="N1197" s="18"/>
      <c r="O1197" s="122">
        <f t="shared" ca="1" si="150"/>
        <v>1000000</v>
      </c>
      <c r="P1197" s="122">
        <f t="shared" ca="1" si="151"/>
        <v>1000000</v>
      </c>
      <c r="R1197" s="108">
        <f t="shared" ca="1" si="147"/>
        <v>4.3195612148892296E-2</v>
      </c>
    </row>
    <row r="1198" spans="1:18" x14ac:dyDescent="0.2">
      <c r="A1198" s="17"/>
      <c r="B1198" s="137">
        <v>1183</v>
      </c>
      <c r="C1198" s="120">
        <f ca="1">'s1'!I1201</f>
        <v>172.36814064951392</v>
      </c>
      <c r="D1198" s="120">
        <f ca="1">'s1'!J1201</f>
        <v>83.976125552040514</v>
      </c>
      <c r="E1198" s="28"/>
      <c r="F1198" s="19">
        <f t="shared" ca="1" si="144"/>
        <v>1.060328717056498E-2</v>
      </c>
      <c r="H1198" s="19">
        <f t="shared" ca="1" si="145"/>
        <v>1.3903797898910044E-2</v>
      </c>
      <c r="I1198" s="18"/>
      <c r="J1198" s="121">
        <f t="shared" ca="1" si="148"/>
        <v>1000000</v>
      </c>
      <c r="K1198" s="121">
        <f t="shared" ca="1" si="149"/>
        <v>-1000000</v>
      </c>
      <c r="M1198" s="82">
        <f t="shared" ca="1" si="146"/>
        <v>1.2872873499511014E-2</v>
      </c>
      <c r="N1198" s="18"/>
      <c r="O1198" s="122">
        <f t="shared" ca="1" si="150"/>
        <v>1000000</v>
      </c>
      <c r="P1198" s="122">
        <f t="shared" ca="1" si="151"/>
        <v>1000000</v>
      </c>
      <c r="R1198" s="108">
        <f t="shared" ca="1" si="147"/>
        <v>1.6571155821255647E-2</v>
      </c>
    </row>
    <row r="1199" spans="1:18" x14ac:dyDescent="0.2">
      <c r="A1199" s="17"/>
      <c r="B1199" s="137">
        <v>1184</v>
      </c>
      <c r="C1199" s="120">
        <f ca="1">'s1'!I1202</f>
        <v>178.04023465595361</v>
      </c>
      <c r="D1199" s="120">
        <f ca="1">'s1'!J1202</f>
        <v>73.379774465714377</v>
      </c>
      <c r="E1199" s="28"/>
      <c r="F1199" s="19">
        <f t="shared" ca="1" si="144"/>
        <v>2.619315173130355E-2</v>
      </c>
      <c r="H1199" s="19">
        <f t="shared" ca="1" si="145"/>
        <v>2.9171614954989832E-2</v>
      </c>
      <c r="I1199" s="18"/>
      <c r="J1199" s="121">
        <f t="shared" ca="1" si="148"/>
        <v>1000000</v>
      </c>
      <c r="K1199" s="121">
        <f t="shared" ca="1" si="149"/>
        <v>-1000000</v>
      </c>
      <c r="M1199" s="82">
        <f t="shared" ca="1" si="146"/>
        <v>3.2727105554378758E-2</v>
      </c>
      <c r="N1199" s="18"/>
      <c r="O1199" s="122">
        <f t="shared" ca="1" si="150"/>
        <v>1000000</v>
      </c>
      <c r="P1199" s="122">
        <f t="shared" ca="1" si="151"/>
        <v>1000000</v>
      </c>
      <c r="R1199" s="108">
        <f t="shared" ca="1" si="147"/>
        <v>2.4463651146345355E-2</v>
      </c>
    </row>
    <row r="1200" spans="1:18" x14ac:dyDescent="0.2">
      <c r="A1200" s="17"/>
      <c r="B1200" s="137">
        <v>1185</v>
      </c>
      <c r="C1200" s="120">
        <f ca="1">'s1'!I1203</f>
        <v>175.11685856281048</v>
      </c>
      <c r="D1200" s="120">
        <f ca="1">'s1'!J1203</f>
        <v>81.069359545635933</v>
      </c>
      <c r="E1200" s="28"/>
      <c r="F1200" s="19">
        <f t="shared" ca="1" si="144"/>
        <v>1.8584808213107457E-2</v>
      </c>
      <c r="H1200" s="19">
        <f t="shared" ca="1" si="145"/>
        <v>1.1199553359539101E-2</v>
      </c>
      <c r="I1200" s="18"/>
      <c r="J1200" s="121">
        <f t="shared" ca="1" si="148"/>
        <v>1000000</v>
      </c>
      <c r="K1200" s="121">
        <f t="shared" ca="1" si="149"/>
        <v>-1000000</v>
      </c>
      <c r="M1200" s="82">
        <f t="shared" ca="1" si="146"/>
        <v>7.4733269192382139E-3</v>
      </c>
      <c r="N1200" s="18"/>
      <c r="O1200" s="122">
        <f t="shared" ca="1" si="150"/>
        <v>1000000</v>
      </c>
      <c r="P1200" s="122">
        <f t="shared" ca="1" si="151"/>
        <v>1000000</v>
      </c>
      <c r="R1200" s="108">
        <f t="shared" ca="1" si="147"/>
        <v>4.2850171026164181E-2</v>
      </c>
    </row>
    <row r="1201" spans="1:18" x14ac:dyDescent="0.2">
      <c r="A1201" s="17"/>
      <c r="B1201" s="137">
        <v>1186</v>
      </c>
      <c r="C1201" s="120">
        <f ca="1">'s1'!I1204</f>
        <v>170.04563257160814</v>
      </c>
      <c r="D1201" s="120">
        <f ca="1">'s1'!J1204</f>
        <v>81.492731092622321</v>
      </c>
      <c r="E1201" s="28"/>
      <c r="F1201" s="19">
        <f t="shared" ca="1" si="144"/>
        <v>1.0242680647997944E-2</v>
      </c>
      <c r="H1201" s="19">
        <f t="shared" ca="1" si="145"/>
        <v>4.1330990639815338E-2</v>
      </c>
      <c r="I1201" s="18"/>
      <c r="J1201" s="121">
        <f t="shared" ca="1" si="148"/>
        <v>170.04563257160814</v>
      </c>
      <c r="K1201" s="121">
        <f t="shared" ca="1" si="149"/>
        <v>81.492731092622321</v>
      </c>
      <c r="M1201" s="82">
        <f t="shared" ca="1" si="146"/>
        <v>4.5801713678580568E-4</v>
      </c>
      <c r="N1201" s="18"/>
      <c r="O1201" s="122">
        <f t="shared" ca="1" si="150"/>
        <v>1000000</v>
      </c>
      <c r="P1201" s="122">
        <f t="shared" ca="1" si="151"/>
        <v>1000000</v>
      </c>
      <c r="R1201" s="108">
        <f t="shared" ca="1" si="147"/>
        <v>2.4433037887632229E-2</v>
      </c>
    </row>
    <row r="1202" spans="1:18" x14ac:dyDescent="0.2">
      <c r="A1202" s="17"/>
      <c r="B1202" s="137">
        <v>1187</v>
      </c>
      <c r="C1202" s="120">
        <f ca="1">'s1'!I1205</f>
        <v>192.0253735912743</v>
      </c>
      <c r="D1202" s="120">
        <f ca="1">'s1'!J1205</f>
        <v>83.411450032331956</v>
      </c>
      <c r="E1202" s="28"/>
      <c r="F1202" s="19">
        <f t="shared" ca="1" si="144"/>
        <v>1.483197026211234E-2</v>
      </c>
      <c r="H1202" s="19">
        <f t="shared" ca="1" si="145"/>
        <v>3.5368428517299641E-2</v>
      </c>
      <c r="I1202" s="18"/>
      <c r="J1202" s="121">
        <f t="shared" ca="1" si="148"/>
        <v>1000000</v>
      </c>
      <c r="K1202" s="121">
        <f t="shared" ca="1" si="149"/>
        <v>-1000000</v>
      </c>
      <c r="M1202" s="82">
        <f t="shared" ca="1" si="146"/>
        <v>9.4601028078104363E-3</v>
      </c>
      <c r="N1202" s="18"/>
      <c r="O1202" s="122">
        <f t="shared" ca="1" si="150"/>
        <v>1000000</v>
      </c>
      <c r="P1202" s="122">
        <f t="shared" ca="1" si="151"/>
        <v>1000000</v>
      </c>
      <c r="R1202" s="108">
        <f t="shared" ca="1" si="147"/>
        <v>1.4010158873643673E-3</v>
      </c>
    </row>
    <row r="1203" spans="1:18" x14ac:dyDescent="0.2">
      <c r="A1203" s="17"/>
      <c r="B1203" s="137">
        <v>1188</v>
      </c>
      <c r="C1203" s="120">
        <f ca="1">'s1'!I1206</f>
        <v>183.81875922810636</v>
      </c>
      <c r="D1203" s="120">
        <f ca="1">'s1'!J1206</f>
        <v>75.843536190852021</v>
      </c>
      <c r="E1203" s="28"/>
      <c r="F1203" s="19">
        <f t="shared" ca="1" si="144"/>
        <v>2.0346728962415517E-2</v>
      </c>
      <c r="H1203" s="19">
        <f t="shared" ca="1" si="145"/>
        <v>1.9019617109261675E-2</v>
      </c>
      <c r="I1203" s="18"/>
      <c r="J1203" s="121">
        <f t="shared" ca="1" si="148"/>
        <v>1000000</v>
      </c>
      <c r="K1203" s="121">
        <f t="shared" ca="1" si="149"/>
        <v>-1000000</v>
      </c>
      <c r="M1203" s="82">
        <f t="shared" ca="1" si="146"/>
        <v>5.6856289593077633E-2</v>
      </c>
      <c r="N1203" s="18"/>
      <c r="O1203" s="122">
        <f t="shared" ca="1" si="150"/>
        <v>183.81875922810636</v>
      </c>
      <c r="P1203" s="122">
        <f t="shared" ca="1" si="151"/>
        <v>75.843536190852021</v>
      </c>
      <c r="R1203" s="108">
        <f t="shared" ca="1" si="147"/>
        <v>1.3612501350533161E-2</v>
      </c>
    </row>
    <row r="1204" spans="1:18" x14ac:dyDescent="0.2">
      <c r="A1204" s="17"/>
      <c r="B1204" s="137">
        <v>1189</v>
      </c>
      <c r="C1204" s="120">
        <f ca="1">'s1'!I1207</f>
        <v>199.00718765156799</v>
      </c>
      <c r="D1204" s="120">
        <f ca="1">'s1'!J1207</f>
        <v>88.503331440009987</v>
      </c>
      <c r="E1204" s="28"/>
      <c r="F1204" s="19">
        <f t="shared" ca="1" si="144"/>
        <v>5.9877416019693259E-5</v>
      </c>
      <c r="H1204" s="19">
        <f t="shared" ca="1" si="145"/>
        <v>1.6407971415773628E-2</v>
      </c>
      <c r="I1204" s="18"/>
      <c r="J1204" s="121">
        <f t="shared" ca="1" si="148"/>
        <v>1000000</v>
      </c>
      <c r="K1204" s="121">
        <f t="shared" ca="1" si="149"/>
        <v>-1000000</v>
      </c>
      <c r="M1204" s="82">
        <f t="shared" ca="1" si="146"/>
        <v>1.5114572276978171E-3</v>
      </c>
      <c r="N1204" s="18"/>
      <c r="O1204" s="122">
        <f t="shared" ca="1" si="150"/>
        <v>1000000</v>
      </c>
      <c r="P1204" s="122">
        <f t="shared" ca="1" si="151"/>
        <v>1000000</v>
      </c>
      <c r="R1204" s="108">
        <f t="shared" ca="1" si="147"/>
        <v>2.9068581313992558E-5</v>
      </c>
    </row>
    <row r="1205" spans="1:18" x14ac:dyDescent="0.2">
      <c r="A1205" s="17"/>
      <c r="B1205" s="137">
        <v>1190</v>
      </c>
      <c r="C1205" s="120">
        <f ca="1">'s1'!I1208</f>
        <v>176.98442663239541</v>
      </c>
      <c r="D1205" s="120">
        <f ca="1">'s1'!J1208</f>
        <v>84.862681885396597</v>
      </c>
      <c r="E1205" s="28"/>
      <c r="F1205" s="19">
        <f t="shared" ca="1" si="144"/>
        <v>1.1035495019170916E-2</v>
      </c>
      <c r="H1205" s="19">
        <f t="shared" ca="1" si="145"/>
        <v>1.3936369056054335E-2</v>
      </c>
      <c r="I1205" s="18"/>
      <c r="J1205" s="121">
        <f t="shared" ca="1" si="148"/>
        <v>1000000</v>
      </c>
      <c r="K1205" s="121">
        <f t="shared" ca="1" si="149"/>
        <v>-1000000</v>
      </c>
      <c r="M1205" s="82">
        <f t="shared" ca="1" si="146"/>
        <v>4.8849510824315748E-3</v>
      </c>
      <c r="N1205" s="18"/>
      <c r="O1205" s="122">
        <f t="shared" ca="1" si="150"/>
        <v>1000000</v>
      </c>
      <c r="P1205" s="122">
        <f t="shared" ca="1" si="151"/>
        <v>1000000</v>
      </c>
      <c r="R1205" s="108">
        <f t="shared" ca="1" si="147"/>
        <v>4.2368899539089663E-4</v>
      </c>
    </row>
    <row r="1206" spans="1:18" x14ac:dyDescent="0.2">
      <c r="A1206" s="17"/>
      <c r="B1206" s="137">
        <v>1191</v>
      </c>
      <c r="C1206" s="120">
        <f ca="1">'s1'!I1209</f>
        <v>183.22184497415159</v>
      </c>
      <c r="D1206" s="120">
        <f ca="1">'s1'!J1209</f>
        <v>79.600284017319865</v>
      </c>
      <c r="E1206" s="28"/>
      <c r="F1206" s="19">
        <f t="shared" ca="1" si="144"/>
        <v>3.6625657969330462E-2</v>
      </c>
      <c r="H1206" s="19">
        <f t="shared" ca="1" si="145"/>
        <v>3.712541761021361E-2</v>
      </c>
      <c r="I1206" s="18"/>
      <c r="J1206" s="121">
        <f t="shared" ca="1" si="148"/>
        <v>1000000</v>
      </c>
      <c r="K1206" s="121">
        <f t="shared" ca="1" si="149"/>
        <v>-1000000</v>
      </c>
      <c r="M1206" s="82">
        <f t="shared" ca="1" si="146"/>
        <v>6.7523409516294791E-2</v>
      </c>
      <c r="N1206" s="18"/>
      <c r="O1206" s="122">
        <f t="shared" ca="1" si="150"/>
        <v>1000000</v>
      </c>
      <c r="P1206" s="122">
        <f t="shared" ca="1" si="151"/>
        <v>1000000</v>
      </c>
      <c r="R1206" s="108">
        <f t="shared" ca="1" si="147"/>
        <v>2.4990782622535776E-2</v>
      </c>
    </row>
    <row r="1207" spans="1:18" x14ac:dyDescent="0.2">
      <c r="A1207" s="17"/>
      <c r="B1207" s="137">
        <v>1192</v>
      </c>
      <c r="C1207" s="120">
        <f ca="1">'s1'!I1210</f>
        <v>179.39489393160852</v>
      </c>
      <c r="D1207" s="120">
        <f ca="1">'s1'!J1210</f>
        <v>81.073541553878584</v>
      </c>
      <c r="E1207" s="28"/>
      <c r="F1207" s="19">
        <f t="shared" ca="1" si="144"/>
        <v>2.6942722987072475E-2</v>
      </c>
      <c r="H1207" s="19">
        <f t="shared" ca="1" si="145"/>
        <v>1.5666842015182746E-3</v>
      </c>
      <c r="I1207" s="18"/>
      <c r="J1207" s="121">
        <f t="shared" ca="1" si="148"/>
        <v>1000000</v>
      </c>
      <c r="K1207" s="121">
        <f t="shared" ca="1" si="149"/>
        <v>-1000000</v>
      </c>
      <c r="M1207" s="82">
        <f t="shared" ca="1" si="146"/>
        <v>4.5294632720933523E-2</v>
      </c>
      <c r="N1207" s="18"/>
      <c r="O1207" s="122">
        <f t="shared" ca="1" si="150"/>
        <v>1000000</v>
      </c>
      <c r="P1207" s="122">
        <f t="shared" ca="1" si="151"/>
        <v>1000000</v>
      </c>
      <c r="R1207" s="108">
        <f t="shared" ca="1" si="147"/>
        <v>6.1095618246704937E-3</v>
      </c>
    </row>
    <row r="1208" spans="1:18" x14ac:dyDescent="0.2">
      <c r="A1208" s="17"/>
      <c r="B1208" s="137">
        <v>1193</v>
      </c>
      <c r="C1208" s="120">
        <f ca="1">'s1'!I1211</f>
        <v>188.65761142612263</v>
      </c>
      <c r="D1208" s="120">
        <f ca="1">'s1'!J1211</f>
        <v>84.124051171325917</v>
      </c>
      <c r="E1208" s="28"/>
      <c r="F1208" s="19">
        <f t="shared" ca="1" si="144"/>
        <v>2.39056968011351E-2</v>
      </c>
      <c r="H1208" s="19">
        <f t="shared" ca="1" si="145"/>
        <v>4.1379138100231118E-2</v>
      </c>
      <c r="I1208" s="18"/>
      <c r="J1208" s="121">
        <f t="shared" ca="1" si="148"/>
        <v>1000000</v>
      </c>
      <c r="K1208" s="121">
        <f t="shared" ca="1" si="149"/>
        <v>-1000000</v>
      </c>
      <c r="M1208" s="82">
        <f t="shared" ca="1" si="146"/>
        <v>6.6425961062219919E-3</v>
      </c>
      <c r="N1208" s="18"/>
      <c r="O1208" s="122">
        <f t="shared" ca="1" si="150"/>
        <v>1000000</v>
      </c>
      <c r="P1208" s="122">
        <f t="shared" ca="1" si="151"/>
        <v>1000000</v>
      </c>
      <c r="R1208" s="108">
        <f t="shared" ca="1" si="147"/>
        <v>7.3221090939185772E-3</v>
      </c>
    </row>
    <row r="1209" spans="1:18" x14ac:dyDescent="0.2">
      <c r="A1209" s="17"/>
      <c r="B1209" s="137">
        <v>1194</v>
      </c>
      <c r="C1209" s="120">
        <f ca="1">'s1'!I1212</f>
        <v>191.59890848431249</v>
      </c>
      <c r="D1209" s="120">
        <f ca="1">'s1'!J1212</f>
        <v>84.452318405813244</v>
      </c>
      <c r="E1209" s="28"/>
      <c r="F1209" s="19">
        <f t="shared" ca="1" si="144"/>
        <v>1.9206594830187149E-2</v>
      </c>
      <c r="H1209" s="19">
        <f t="shared" ca="1" si="145"/>
        <v>3.6298416820572083E-2</v>
      </c>
      <c r="I1209" s="18"/>
      <c r="J1209" s="121">
        <f t="shared" ca="1" si="148"/>
        <v>1000000</v>
      </c>
      <c r="K1209" s="121">
        <f t="shared" ca="1" si="149"/>
        <v>-1000000</v>
      </c>
      <c r="M1209" s="82">
        <f t="shared" ca="1" si="146"/>
        <v>1.3182856903412424E-2</v>
      </c>
      <c r="N1209" s="18"/>
      <c r="O1209" s="122">
        <f t="shared" ca="1" si="150"/>
        <v>1000000</v>
      </c>
      <c r="P1209" s="122">
        <f t="shared" ca="1" si="151"/>
        <v>1000000</v>
      </c>
      <c r="R1209" s="108">
        <f t="shared" ca="1" si="147"/>
        <v>1.2690270763206616E-3</v>
      </c>
    </row>
    <row r="1210" spans="1:18" x14ac:dyDescent="0.2">
      <c r="A1210" s="17"/>
      <c r="B1210" s="137">
        <v>1195</v>
      </c>
      <c r="C1210" s="120">
        <f ca="1">'s1'!I1213</f>
        <v>161.75312829002925</v>
      </c>
      <c r="D1210" s="120">
        <f ca="1">'s1'!J1213</f>
        <v>72.045185502233693</v>
      </c>
      <c r="E1210" s="28"/>
      <c r="F1210" s="19">
        <f t="shared" ca="1" si="144"/>
        <v>6.3752351228246991E-3</v>
      </c>
      <c r="H1210" s="19">
        <f t="shared" ca="1" si="145"/>
        <v>1.7593164602021753E-2</v>
      </c>
      <c r="I1210" s="18"/>
      <c r="J1210" s="121">
        <f t="shared" ca="1" si="148"/>
        <v>1000000</v>
      </c>
      <c r="K1210" s="121">
        <f t="shared" ca="1" si="149"/>
        <v>-1000000</v>
      </c>
      <c r="M1210" s="82">
        <f t="shared" ca="1" si="146"/>
        <v>2.0041806460672574E-3</v>
      </c>
      <c r="N1210" s="18"/>
      <c r="O1210" s="122">
        <f t="shared" ca="1" si="150"/>
        <v>1000000</v>
      </c>
      <c r="P1210" s="122">
        <f t="shared" ca="1" si="151"/>
        <v>1000000</v>
      </c>
      <c r="R1210" s="108">
        <f t="shared" ca="1" si="147"/>
        <v>5.4332528855422536E-3</v>
      </c>
    </row>
    <row r="1211" spans="1:18" x14ac:dyDescent="0.2">
      <c r="A1211" s="17"/>
      <c r="B1211" s="137">
        <v>1196</v>
      </c>
      <c r="C1211" s="120">
        <f ca="1">'s1'!I1214</f>
        <v>161.36640518481582</v>
      </c>
      <c r="D1211" s="120">
        <f ca="1">'s1'!J1214</f>
        <v>75.359164519579735</v>
      </c>
      <c r="E1211" s="28"/>
      <c r="F1211" s="19">
        <f t="shared" ca="1" si="144"/>
        <v>4.0646841452806537E-3</v>
      </c>
      <c r="H1211" s="19">
        <f t="shared" ca="1" si="145"/>
        <v>2.4233205882056109E-2</v>
      </c>
      <c r="I1211" s="18"/>
      <c r="J1211" s="121">
        <f t="shared" ca="1" si="148"/>
        <v>1000000</v>
      </c>
      <c r="K1211" s="121">
        <f t="shared" ca="1" si="149"/>
        <v>-1000000</v>
      </c>
      <c r="M1211" s="82">
        <f t="shared" ca="1" si="146"/>
        <v>2.3245544715716156E-2</v>
      </c>
      <c r="N1211" s="18"/>
      <c r="O1211" s="122">
        <f t="shared" ca="1" si="150"/>
        <v>161.36640518481582</v>
      </c>
      <c r="P1211" s="122">
        <f t="shared" ca="1" si="151"/>
        <v>75.359164519579735</v>
      </c>
      <c r="R1211" s="108">
        <f t="shared" ca="1" si="147"/>
        <v>2.2991892587203209E-3</v>
      </c>
    </row>
    <row r="1212" spans="1:18" x14ac:dyDescent="0.2">
      <c r="A1212" s="17"/>
      <c r="B1212" s="137">
        <v>1197</v>
      </c>
      <c r="C1212" s="120">
        <f ca="1">'s1'!I1215</f>
        <v>184.77786656417587</v>
      </c>
      <c r="D1212" s="120">
        <f ca="1">'s1'!J1215</f>
        <v>86.457183193529758</v>
      </c>
      <c r="E1212" s="28"/>
      <c r="F1212" s="19">
        <f t="shared" ca="1" si="144"/>
        <v>7.8130440082642364E-3</v>
      </c>
      <c r="H1212" s="19">
        <f t="shared" ca="1" si="145"/>
        <v>2.9207095394712845E-2</v>
      </c>
      <c r="I1212" s="18"/>
      <c r="J1212" s="121">
        <f t="shared" ca="1" si="148"/>
        <v>1000000</v>
      </c>
      <c r="K1212" s="121">
        <f t="shared" ca="1" si="149"/>
        <v>-1000000</v>
      </c>
      <c r="M1212" s="82">
        <f t="shared" ca="1" si="146"/>
        <v>2.8214167355683352E-3</v>
      </c>
      <c r="N1212" s="18"/>
      <c r="O1212" s="122">
        <f t="shared" ca="1" si="150"/>
        <v>1000000</v>
      </c>
      <c r="P1212" s="122">
        <f t="shared" ca="1" si="151"/>
        <v>1000000</v>
      </c>
      <c r="R1212" s="108">
        <f t="shared" ca="1" si="147"/>
        <v>1.1087388765249281E-2</v>
      </c>
    </row>
    <row r="1213" spans="1:18" x14ac:dyDescent="0.2">
      <c r="A1213" s="17"/>
      <c r="B1213" s="137">
        <v>1198</v>
      </c>
      <c r="C1213" s="120">
        <f ca="1">'s1'!I1216</f>
        <v>154.17427799078607</v>
      </c>
      <c r="D1213" s="120">
        <f ca="1">'s1'!J1216</f>
        <v>75.800876247319039</v>
      </c>
      <c r="E1213" s="28"/>
      <c r="F1213" s="19">
        <f t="shared" ca="1" si="144"/>
        <v>3.0831794443891418E-4</v>
      </c>
      <c r="H1213" s="19">
        <f t="shared" ca="1" si="145"/>
        <v>3.4059151554981272E-2</v>
      </c>
      <c r="I1213" s="18"/>
      <c r="J1213" s="121">
        <f t="shared" ca="1" si="148"/>
        <v>1000000</v>
      </c>
      <c r="K1213" s="121">
        <f t="shared" ca="1" si="149"/>
        <v>-1000000</v>
      </c>
      <c r="M1213" s="82">
        <f t="shared" ca="1" si="146"/>
        <v>3.8409283048236452E-2</v>
      </c>
      <c r="N1213" s="18"/>
      <c r="O1213" s="122">
        <f t="shared" ca="1" si="150"/>
        <v>154.17427799078607</v>
      </c>
      <c r="P1213" s="122">
        <f t="shared" ca="1" si="151"/>
        <v>75.800876247319039</v>
      </c>
      <c r="R1213" s="108">
        <f t="shared" ca="1" si="147"/>
        <v>2.009449995865162E-3</v>
      </c>
    </row>
    <row r="1214" spans="1:18" x14ac:dyDescent="0.2">
      <c r="A1214" s="17"/>
      <c r="B1214" s="137">
        <v>1199</v>
      </c>
      <c r="C1214" s="120">
        <f ca="1">'s1'!I1217</f>
        <v>179.63711515312895</v>
      </c>
      <c r="D1214" s="120">
        <f ca="1">'s1'!J1217</f>
        <v>82.815025536919805</v>
      </c>
      <c r="E1214" s="28"/>
      <c r="F1214" s="19">
        <f t="shared" ca="1" si="144"/>
        <v>8.6221749527932417E-3</v>
      </c>
      <c r="H1214" s="19">
        <f t="shared" ca="1" si="145"/>
        <v>3.1924966036883454E-2</v>
      </c>
      <c r="I1214" s="18"/>
      <c r="J1214" s="121">
        <f t="shared" ca="1" si="148"/>
        <v>1000000</v>
      </c>
      <c r="K1214" s="121">
        <f t="shared" ca="1" si="149"/>
        <v>-1000000</v>
      </c>
      <c r="M1214" s="82">
        <f t="shared" ca="1" si="146"/>
        <v>9.9666714265717674E-3</v>
      </c>
      <c r="N1214" s="18"/>
      <c r="O1214" s="122">
        <f t="shared" ca="1" si="150"/>
        <v>1000000</v>
      </c>
      <c r="P1214" s="122">
        <f t="shared" ca="1" si="151"/>
        <v>1000000</v>
      </c>
      <c r="R1214" s="108">
        <f t="shared" ca="1" si="147"/>
        <v>6.7125446852928858E-3</v>
      </c>
    </row>
    <row r="1215" spans="1:18" x14ac:dyDescent="0.2">
      <c r="A1215" s="17"/>
      <c r="B1215" s="137">
        <v>1200</v>
      </c>
      <c r="C1215" s="120">
        <f ca="1">'s1'!I1218</f>
        <v>181.40499569922508</v>
      </c>
      <c r="D1215" s="120">
        <f ca="1">'s1'!J1218</f>
        <v>73.022475115381724</v>
      </c>
      <c r="E1215" s="28"/>
      <c r="F1215" s="19">
        <f t="shared" ca="1" si="144"/>
        <v>2.9267381086268748E-2</v>
      </c>
      <c r="H1215" s="19">
        <f t="shared" ca="1" si="145"/>
        <v>1.1210110711456641E-3</v>
      </c>
      <c r="I1215" s="18"/>
      <c r="J1215" s="121">
        <f t="shared" ca="1" si="148"/>
        <v>1000000</v>
      </c>
      <c r="K1215" s="121">
        <f t="shared" ca="1" si="149"/>
        <v>-1000000</v>
      </c>
      <c r="M1215" s="82">
        <f t="shared" ca="1" si="146"/>
        <v>3.7031570727267614E-2</v>
      </c>
      <c r="N1215" s="18"/>
      <c r="O1215" s="122">
        <f t="shared" ca="1" si="150"/>
        <v>1000000</v>
      </c>
      <c r="P1215" s="122">
        <f t="shared" ca="1" si="151"/>
        <v>1000000</v>
      </c>
      <c r="R1215" s="108">
        <f t="shared" ca="1" si="147"/>
        <v>2.1760510544423867E-2</v>
      </c>
    </row>
    <row r="1216" spans="1:18" x14ac:dyDescent="0.2">
      <c r="A1216" s="17"/>
      <c r="B1216" s="137">
        <v>1201</v>
      </c>
      <c r="C1216" s="120">
        <f ca="1">'s1'!I1219</f>
        <v>180.91311454041147</v>
      </c>
      <c r="D1216" s="120">
        <f ca="1">'s1'!J1219</f>
        <v>78.242567811554949</v>
      </c>
      <c r="E1216" s="28"/>
      <c r="F1216" s="19">
        <f t="shared" ca="1" si="144"/>
        <v>2.0292495632750516E-2</v>
      </c>
      <c r="H1216" s="19">
        <f t="shared" ca="1" si="145"/>
        <v>2.7975853534970726E-2</v>
      </c>
      <c r="I1216" s="18"/>
      <c r="J1216" s="121">
        <f t="shared" ca="1" si="148"/>
        <v>1000000</v>
      </c>
      <c r="K1216" s="121">
        <f t="shared" ca="1" si="149"/>
        <v>-1000000</v>
      </c>
      <c r="M1216" s="82">
        <f t="shared" ca="1" si="146"/>
        <v>3.7320139393713821E-2</v>
      </c>
      <c r="N1216" s="18"/>
      <c r="O1216" s="122">
        <f t="shared" ca="1" si="150"/>
        <v>1000000</v>
      </c>
      <c r="P1216" s="122">
        <f t="shared" ca="1" si="151"/>
        <v>1000000</v>
      </c>
      <c r="R1216" s="108">
        <f t="shared" ca="1" si="147"/>
        <v>3.0870680048186942E-2</v>
      </c>
    </row>
    <row r="1217" spans="1:18" x14ac:dyDescent="0.2">
      <c r="A1217" s="17"/>
      <c r="B1217" s="137">
        <v>1202</v>
      </c>
      <c r="C1217" s="120">
        <f ca="1">'s1'!I1220</f>
        <v>162.97337501378206</v>
      </c>
      <c r="D1217" s="120">
        <f ca="1">'s1'!J1220</f>
        <v>76.712825773088767</v>
      </c>
      <c r="E1217" s="28"/>
      <c r="F1217" s="19">
        <f t="shared" ca="1" si="144"/>
        <v>6.8025233156024162E-3</v>
      </c>
      <c r="H1217" s="19">
        <f t="shared" ca="1" si="145"/>
        <v>5.6969088521817146E-2</v>
      </c>
      <c r="I1217" s="18"/>
      <c r="J1217" s="121">
        <f t="shared" ca="1" si="148"/>
        <v>1000000</v>
      </c>
      <c r="K1217" s="121">
        <f t="shared" ca="1" si="149"/>
        <v>-1000000</v>
      </c>
      <c r="M1217" s="82">
        <f t="shared" ca="1" si="146"/>
        <v>8.2382665984243472E-2</v>
      </c>
      <c r="N1217" s="18"/>
      <c r="O1217" s="122">
        <f t="shared" ca="1" si="150"/>
        <v>1000000</v>
      </c>
      <c r="P1217" s="122">
        <f t="shared" ca="1" si="151"/>
        <v>1000000</v>
      </c>
      <c r="R1217" s="108">
        <f t="shared" ca="1" si="147"/>
        <v>1.5988975847544978E-3</v>
      </c>
    </row>
    <row r="1218" spans="1:18" x14ac:dyDescent="0.2">
      <c r="A1218" s="17"/>
      <c r="B1218" s="137">
        <v>1203</v>
      </c>
      <c r="C1218" s="120">
        <f ca="1">'s1'!I1221</f>
        <v>178.53674012571628</v>
      </c>
      <c r="D1218" s="120">
        <f ca="1">'s1'!J1221</f>
        <v>75.575840679117789</v>
      </c>
      <c r="E1218" s="28"/>
      <c r="F1218" s="19">
        <f t="shared" ca="1" si="144"/>
        <v>2.6165107572832306E-2</v>
      </c>
      <c r="H1218" s="19">
        <f t="shared" ca="1" si="145"/>
        <v>4.5720176662253378E-2</v>
      </c>
      <c r="I1218" s="18"/>
      <c r="J1218" s="121">
        <f t="shared" ca="1" si="148"/>
        <v>1000000</v>
      </c>
      <c r="K1218" s="121">
        <f t="shared" ca="1" si="149"/>
        <v>-1000000</v>
      </c>
      <c r="M1218" s="82">
        <f t="shared" ca="1" si="146"/>
        <v>1.6403394386629733E-2</v>
      </c>
      <c r="N1218" s="18"/>
      <c r="O1218" s="122">
        <f t="shared" ca="1" si="150"/>
        <v>178.53674012571628</v>
      </c>
      <c r="P1218" s="122">
        <f t="shared" ca="1" si="151"/>
        <v>75.575840679117789</v>
      </c>
      <c r="R1218" s="108">
        <f t="shared" ca="1" si="147"/>
        <v>2.2670723008039583E-2</v>
      </c>
    </row>
    <row r="1219" spans="1:18" x14ac:dyDescent="0.2">
      <c r="A1219" s="17"/>
      <c r="B1219" s="137">
        <v>1204</v>
      </c>
      <c r="C1219" s="120">
        <f ca="1">'s1'!I1222</f>
        <v>177.8249129642164</v>
      </c>
      <c r="D1219" s="120">
        <f ca="1">'s1'!J1222</f>
        <v>79.120876642431455</v>
      </c>
      <c r="E1219" s="28"/>
      <c r="F1219" s="19">
        <f t="shared" ca="1" si="144"/>
        <v>1.4580907445611307E-2</v>
      </c>
      <c r="H1219" s="19">
        <f t="shared" ca="1" si="145"/>
        <v>7.0683359066115781E-2</v>
      </c>
      <c r="I1219" s="18"/>
      <c r="J1219" s="121">
        <f t="shared" ca="1" si="148"/>
        <v>1000000</v>
      </c>
      <c r="K1219" s="121">
        <f t="shared" ca="1" si="149"/>
        <v>-1000000</v>
      </c>
      <c r="M1219" s="82">
        <f t="shared" ca="1" si="146"/>
        <v>9.5164100251082448E-3</v>
      </c>
      <c r="N1219" s="18"/>
      <c r="O1219" s="122">
        <f t="shared" ca="1" si="150"/>
        <v>1000000</v>
      </c>
      <c r="P1219" s="122">
        <f t="shared" ca="1" si="151"/>
        <v>1000000</v>
      </c>
      <c r="R1219" s="108">
        <f t="shared" ca="1" si="147"/>
        <v>2.8817661855784927E-3</v>
      </c>
    </row>
    <row r="1220" spans="1:18" x14ac:dyDescent="0.2">
      <c r="A1220" s="17"/>
      <c r="B1220" s="137">
        <v>1205</v>
      </c>
      <c r="C1220" s="120">
        <f ca="1">'s1'!I1223</f>
        <v>188.53244340744831</v>
      </c>
      <c r="D1220" s="120">
        <f ca="1">'s1'!J1223</f>
        <v>86.698217914590714</v>
      </c>
      <c r="E1220" s="28"/>
      <c r="F1220" s="19">
        <f t="shared" ca="1" si="144"/>
        <v>1.348851674764334E-2</v>
      </c>
      <c r="H1220" s="19">
        <f t="shared" ca="1" si="145"/>
        <v>1.4566392105803148E-2</v>
      </c>
      <c r="I1220" s="18"/>
      <c r="J1220" s="121">
        <f t="shared" ca="1" si="148"/>
        <v>1000000</v>
      </c>
      <c r="K1220" s="121">
        <f t="shared" ca="1" si="149"/>
        <v>-1000000</v>
      </c>
      <c r="M1220" s="82">
        <f t="shared" ca="1" si="146"/>
        <v>1.5142737344816927E-3</v>
      </c>
      <c r="N1220" s="18"/>
      <c r="O1220" s="122">
        <f t="shared" ca="1" si="150"/>
        <v>1000000</v>
      </c>
      <c r="P1220" s="122">
        <f t="shared" ca="1" si="151"/>
        <v>1000000</v>
      </c>
      <c r="R1220" s="108">
        <f t="shared" ca="1" si="147"/>
        <v>1.0001063150831672E-4</v>
      </c>
    </row>
    <row r="1221" spans="1:18" x14ac:dyDescent="0.2">
      <c r="A1221" s="17"/>
      <c r="B1221" s="137">
        <v>1206</v>
      </c>
      <c r="C1221" s="120">
        <f ca="1">'s1'!I1224</f>
        <v>176.53103718123393</v>
      </c>
      <c r="D1221" s="120">
        <f ca="1">'s1'!J1224</f>
        <v>80.293905700013767</v>
      </c>
      <c r="E1221" s="28"/>
      <c r="F1221" s="19">
        <f t="shared" ca="1" si="144"/>
        <v>7.3559106456259618E-3</v>
      </c>
      <c r="H1221" s="19">
        <f t="shared" ca="1" si="145"/>
        <v>1.6861999747412387E-3</v>
      </c>
      <c r="I1221" s="18"/>
      <c r="J1221" s="121">
        <f t="shared" ca="1" si="148"/>
        <v>1000000</v>
      </c>
      <c r="K1221" s="121">
        <f t="shared" ca="1" si="149"/>
        <v>-1000000</v>
      </c>
      <c r="M1221" s="82">
        <f t="shared" ca="1" si="146"/>
        <v>6.4955814881345469E-2</v>
      </c>
      <c r="N1221" s="18"/>
      <c r="O1221" s="122">
        <f t="shared" ca="1" si="150"/>
        <v>1000000</v>
      </c>
      <c r="P1221" s="122">
        <f t="shared" ca="1" si="151"/>
        <v>1000000</v>
      </c>
      <c r="R1221" s="108">
        <f t="shared" ca="1" si="147"/>
        <v>4.2377906764506083E-2</v>
      </c>
    </row>
    <row r="1222" spans="1:18" x14ac:dyDescent="0.2">
      <c r="A1222" s="17"/>
      <c r="B1222" s="137">
        <v>1207</v>
      </c>
      <c r="C1222" s="120">
        <f ca="1">'s1'!I1225</f>
        <v>174.27552898612626</v>
      </c>
      <c r="D1222" s="120">
        <f ca="1">'s1'!J1225</f>
        <v>82.227781941445713</v>
      </c>
      <c r="E1222" s="28"/>
      <c r="F1222" s="19">
        <f t="shared" ca="1" si="144"/>
        <v>5.9810164950437903E-3</v>
      </c>
      <c r="H1222" s="19">
        <f t="shared" ca="1" si="145"/>
        <v>2.6591072792165736E-2</v>
      </c>
      <c r="I1222" s="18"/>
      <c r="J1222" s="121">
        <f t="shared" ca="1" si="148"/>
        <v>1000000</v>
      </c>
      <c r="K1222" s="121">
        <f t="shared" ca="1" si="149"/>
        <v>-1000000</v>
      </c>
      <c r="M1222" s="82">
        <f t="shared" ca="1" si="146"/>
        <v>8.582840531461371E-3</v>
      </c>
      <c r="N1222" s="18"/>
      <c r="O1222" s="122">
        <f t="shared" ca="1" si="150"/>
        <v>1000000</v>
      </c>
      <c r="P1222" s="122">
        <f t="shared" ca="1" si="151"/>
        <v>1000000</v>
      </c>
      <c r="R1222" s="108">
        <f t="shared" ca="1" si="147"/>
        <v>3.5466993072161501E-2</v>
      </c>
    </row>
    <row r="1223" spans="1:18" x14ac:dyDescent="0.2">
      <c r="A1223" s="17"/>
      <c r="B1223" s="137">
        <v>1208</v>
      </c>
      <c r="C1223" s="120">
        <f ca="1">'s1'!I1226</f>
        <v>190.46088575947357</v>
      </c>
      <c r="D1223" s="120">
        <f ca="1">'s1'!J1226</f>
        <v>81.097926067434983</v>
      </c>
      <c r="E1223" s="28"/>
      <c r="F1223" s="19">
        <f t="shared" ca="1" si="144"/>
        <v>4.7127388100768111E-4</v>
      </c>
      <c r="H1223" s="19">
        <f t="shared" ca="1" si="145"/>
        <v>7.6570946319413635E-2</v>
      </c>
      <c r="I1223" s="18"/>
      <c r="J1223" s="121">
        <f t="shared" ca="1" si="148"/>
        <v>1000000</v>
      </c>
      <c r="K1223" s="121">
        <f t="shared" ca="1" si="149"/>
        <v>-1000000</v>
      </c>
      <c r="M1223" s="82">
        <f t="shared" ca="1" si="146"/>
        <v>2.5570846691692455E-2</v>
      </c>
      <c r="N1223" s="18"/>
      <c r="O1223" s="122">
        <f t="shared" ca="1" si="150"/>
        <v>1000000</v>
      </c>
      <c r="P1223" s="122">
        <f t="shared" ca="1" si="151"/>
        <v>1000000</v>
      </c>
      <c r="R1223" s="108">
        <f t="shared" ca="1" si="147"/>
        <v>5.1432182345340204E-3</v>
      </c>
    </row>
    <row r="1224" spans="1:18" x14ac:dyDescent="0.2">
      <c r="A1224" s="17"/>
      <c r="B1224" s="137">
        <v>1209</v>
      </c>
      <c r="C1224" s="120">
        <f ca="1">'s1'!I1227</f>
        <v>174.59512791923399</v>
      </c>
      <c r="D1224" s="120">
        <f ca="1">'s1'!J1227</f>
        <v>72.331544841478518</v>
      </c>
      <c r="E1224" s="28"/>
      <c r="F1224" s="19">
        <f t="shared" ca="1" si="144"/>
        <v>1.1545441731515699E-2</v>
      </c>
      <c r="H1224" s="19">
        <f t="shared" ca="1" si="145"/>
        <v>2.2730184896806113E-2</v>
      </c>
      <c r="I1224" s="18"/>
      <c r="J1224" s="121">
        <f t="shared" ca="1" si="148"/>
        <v>1000000</v>
      </c>
      <c r="K1224" s="121">
        <f t="shared" ca="1" si="149"/>
        <v>-1000000</v>
      </c>
      <c r="M1224" s="82">
        <f t="shared" ca="1" si="146"/>
        <v>3.5166335813658488E-2</v>
      </c>
      <c r="N1224" s="18"/>
      <c r="O1224" s="122">
        <f t="shared" ca="1" si="150"/>
        <v>1000000</v>
      </c>
      <c r="P1224" s="122">
        <f t="shared" ca="1" si="151"/>
        <v>1000000</v>
      </c>
      <c r="R1224" s="108">
        <f t="shared" ca="1" si="147"/>
        <v>4.9421253529984659E-2</v>
      </c>
    </row>
    <row r="1225" spans="1:18" x14ac:dyDescent="0.2">
      <c r="A1225" s="17"/>
      <c r="B1225" s="137">
        <v>1210</v>
      </c>
      <c r="C1225" s="120">
        <f ca="1">'s1'!I1228</f>
        <v>175.95956620109234</v>
      </c>
      <c r="D1225" s="120">
        <f ca="1">'s1'!J1228</f>
        <v>76.806616693438102</v>
      </c>
      <c r="E1225" s="28"/>
      <c r="F1225" s="19">
        <f t="shared" ca="1" si="144"/>
        <v>1.9635647866753203E-2</v>
      </c>
      <c r="H1225" s="19">
        <f t="shared" ca="1" si="145"/>
        <v>3.0528336301994832E-2</v>
      </c>
      <c r="I1225" s="18"/>
      <c r="J1225" s="121">
        <f t="shared" ca="1" si="148"/>
        <v>1000000</v>
      </c>
      <c r="K1225" s="121">
        <f t="shared" ca="1" si="149"/>
        <v>-1000000</v>
      </c>
      <c r="M1225" s="82">
        <f t="shared" ca="1" si="146"/>
        <v>3.0354455098614595E-2</v>
      </c>
      <c r="N1225" s="18"/>
      <c r="O1225" s="122">
        <f t="shared" ca="1" si="150"/>
        <v>1000000</v>
      </c>
      <c r="P1225" s="122">
        <f t="shared" ca="1" si="151"/>
        <v>1000000</v>
      </c>
      <c r="R1225" s="108">
        <f t="shared" ca="1" si="147"/>
        <v>3.7612636105073365E-2</v>
      </c>
    </row>
    <row r="1226" spans="1:18" x14ac:dyDescent="0.2">
      <c r="A1226" s="17"/>
      <c r="B1226" s="137">
        <v>1211</v>
      </c>
      <c r="C1226" s="120">
        <f ca="1">'s1'!I1229</f>
        <v>186.51150252702436</v>
      </c>
      <c r="D1226" s="120">
        <f ca="1">'s1'!J1229</f>
        <v>83.174714631492066</v>
      </c>
      <c r="E1226" s="28"/>
      <c r="F1226" s="19">
        <f t="shared" ca="1" si="144"/>
        <v>1.9746687897194946E-2</v>
      </c>
      <c r="H1226" s="19">
        <f t="shared" ca="1" si="145"/>
        <v>1.2101040030412654E-2</v>
      </c>
      <c r="I1226" s="18"/>
      <c r="J1226" s="121">
        <f t="shared" ca="1" si="148"/>
        <v>1000000</v>
      </c>
      <c r="K1226" s="121">
        <f t="shared" ca="1" si="149"/>
        <v>-1000000</v>
      </c>
      <c r="M1226" s="82">
        <f t="shared" ca="1" si="146"/>
        <v>2.1731881885071972E-2</v>
      </c>
      <c r="N1226" s="18"/>
      <c r="O1226" s="122">
        <f t="shared" ca="1" si="150"/>
        <v>1000000</v>
      </c>
      <c r="P1226" s="122">
        <f t="shared" ca="1" si="151"/>
        <v>1000000</v>
      </c>
      <c r="R1226" s="108">
        <f t="shared" ca="1" si="147"/>
        <v>1.0657713150582157E-2</v>
      </c>
    </row>
    <row r="1227" spans="1:18" x14ac:dyDescent="0.2">
      <c r="A1227" s="17"/>
      <c r="B1227" s="137">
        <v>1212</v>
      </c>
      <c r="C1227" s="120">
        <f ca="1">'s1'!I1230</f>
        <v>176.48268383410382</v>
      </c>
      <c r="D1227" s="120">
        <f ca="1">'s1'!J1230</f>
        <v>77.935781734319008</v>
      </c>
      <c r="E1227" s="28"/>
      <c r="F1227" s="19">
        <f t="shared" ca="1" si="144"/>
        <v>2.230559691521198E-2</v>
      </c>
      <c r="H1227" s="19">
        <f t="shared" ca="1" si="145"/>
        <v>2.9913387469959026E-2</v>
      </c>
      <c r="I1227" s="18"/>
      <c r="J1227" s="121">
        <f t="shared" ca="1" si="148"/>
        <v>1000000</v>
      </c>
      <c r="K1227" s="121">
        <f t="shared" ca="1" si="149"/>
        <v>-1000000</v>
      </c>
      <c r="M1227" s="82">
        <f t="shared" ca="1" si="146"/>
        <v>7.0493134010747263E-2</v>
      </c>
      <c r="N1227" s="18"/>
      <c r="O1227" s="122">
        <f t="shared" ca="1" si="150"/>
        <v>1000000</v>
      </c>
      <c r="P1227" s="122">
        <f t="shared" ca="1" si="151"/>
        <v>1000000</v>
      </c>
      <c r="R1227" s="108">
        <f t="shared" ca="1" si="147"/>
        <v>4.2473722200147578E-2</v>
      </c>
    </row>
    <row r="1228" spans="1:18" x14ac:dyDescent="0.2">
      <c r="A1228" s="17"/>
      <c r="B1228" s="137">
        <v>1213</v>
      </c>
      <c r="C1228" s="120">
        <f ca="1">'s1'!I1231</f>
        <v>199.29943113543587</v>
      </c>
      <c r="D1228" s="120">
        <f ca="1">'s1'!J1231</f>
        <v>86.742698456192812</v>
      </c>
      <c r="E1228" s="28"/>
      <c r="F1228" s="19">
        <f t="shared" ca="1" si="144"/>
        <v>2.2313111335761746E-3</v>
      </c>
      <c r="H1228" s="19">
        <f t="shared" ca="1" si="145"/>
        <v>5.8776415470094753E-3</v>
      </c>
      <c r="I1228" s="18"/>
      <c r="J1228" s="121">
        <f t="shared" ca="1" si="148"/>
        <v>1000000</v>
      </c>
      <c r="K1228" s="121">
        <f t="shared" ca="1" si="149"/>
        <v>-1000000</v>
      </c>
      <c r="M1228" s="82">
        <f t="shared" ca="1" si="146"/>
        <v>4.7124368570153246E-3</v>
      </c>
      <c r="N1228" s="18"/>
      <c r="O1228" s="122">
        <f t="shared" ca="1" si="150"/>
        <v>1000000</v>
      </c>
      <c r="P1228" s="122">
        <f t="shared" ca="1" si="151"/>
        <v>1000000</v>
      </c>
      <c r="R1228" s="108">
        <f t="shared" ca="1" si="147"/>
        <v>7.2500548622434375E-6</v>
      </c>
    </row>
    <row r="1229" spans="1:18" x14ac:dyDescent="0.2">
      <c r="A1229" s="17"/>
      <c r="B1229" s="137">
        <v>1214</v>
      </c>
      <c r="C1229" s="120">
        <f ca="1">'s1'!I1232</f>
        <v>189.64708155819358</v>
      </c>
      <c r="D1229" s="120">
        <f ca="1">'s1'!J1232</f>
        <v>86.785985718278283</v>
      </c>
      <c r="E1229" s="28"/>
      <c r="F1229" s="19">
        <f t="shared" ca="1" si="144"/>
        <v>1.2378573915214913E-2</v>
      </c>
      <c r="H1229" s="19">
        <f t="shared" ca="1" si="145"/>
        <v>9.9973593626697561E-3</v>
      </c>
      <c r="I1229" s="18"/>
      <c r="J1229" s="121">
        <f t="shared" ca="1" si="148"/>
        <v>1000000</v>
      </c>
      <c r="K1229" s="121">
        <f t="shared" ca="1" si="149"/>
        <v>-1000000</v>
      </c>
      <c r="M1229" s="82">
        <f t="shared" ca="1" si="146"/>
        <v>1.5639613611496904E-3</v>
      </c>
      <c r="N1229" s="18"/>
      <c r="O1229" s="122">
        <f t="shared" ca="1" si="150"/>
        <v>1000000</v>
      </c>
      <c r="P1229" s="122">
        <f t="shared" ca="1" si="151"/>
        <v>1000000</v>
      </c>
      <c r="R1229" s="108">
        <f t="shared" ca="1" si="147"/>
        <v>7.153013818117805E-3</v>
      </c>
    </row>
    <row r="1230" spans="1:18" x14ac:dyDescent="0.2">
      <c r="A1230" s="17"/>
      <c r="B1230" s="137">
        <v>1215</v>
      </c>
      <c r="C1230" s="120">
        <f ca="1">'s1'!I1233</f>
        <v>177.36297055325221</v>
      </c>
      <c r="D1230" s="120">
        <f ca="1">'s1'!J1233</f>
        <v>84.220390462594921</v>
      </c>
      <c r="E1230" s="28"/>
      <c r="F1230" s="19">
        <f t="shared" ca="1" si="144"/>
        <v>3.0880801822499603E-3</v>
      </c>
      <c r="H1230" s="19">
        <f t="shared" ca="1" si="145"/>
        <v>4.5957125706083766E-3</v>
      </c>
      <c r="I1230" s="18"/>
      <c r="J1230" s="121">
        <f t="shared" ca="1" si="148"/>
        <v>1000000</v>
      </c>
      <c r="K1230" s="121">
        <f t="shared" ca="1" si="149"/>
        <v>-1000000</v>
      </c>
      <c r="M1230" s="82">
        <f t="shared" ca="1" si="146"/>
        <v>9.0739667038407419E-3</v>
      </c>
      <c r="N1230" s="18"/>
      <c r="O1230" s="122">
        <f t="shared" ca="1" si="150"/>
        <v>1000000</v>
      </c>
      <c r="P1230" s="122">
        <f t="shared" ca="1" si="151"/>
        <v>1000000</v>
      </c>
      <c r="R1230" s="108">
        <f t="shared" ca="1" si="147"/>
        <v>3.3268596660951E-2</v>
      </c>
    </row>
    <row r="1231" spans="1:18" x14ac:dyDescent="0.2">
      <c r="A1231" s="17"/>
      <c r="B1231" s="137">
        <v>1216</v>
      </c>
      <c r="C1231" s="120">
        <f ca="1">'s1'!I1234</f>
        <v>190.11412477064425</v>
      </c>
      <c r="D1231" s="120">
        <f ca="1">'s1'!J1234</f>
        <v>84.474866033188164</v>
      </c>
      <c r="E1231" s="28"/>
      <c r="F1231" s="19">
        <f t="shared" ca="1" si="144"/>
        <v>1.2652759867529503E-2</v>
      </c>
      <c r="H1231" s="19">
        <f t="shared" ca="1" si="145"/>
        <v>1.1938260810887164E-2</v>
      </c>
      <c r="I1231" s="18"/>
      <c r="J1231" s="121">
        <f t="shared" ca="1" si="148"/>
        <v>1000000</v>
      </c>
      <c r="K1231" s="121">
        <f t="shared" ca="1" si="149"/>
        <v>-1000000</v>
      </c>
      <c r="M1231" s="82">
        <f t="shared" ca="1" si="146"/>
        <v>1.2949048648496778E-2</v>
      </c>
      <c r="N1231" s="18"/>
      <c r="O1231" s="122">
        <f t="shared" ca="1" si="150"/>
        <v>1000000</v>
      </c>
      <c r="P1231" s="122">
        <f t="shared" ca="1" si="151"/>
        <v>1000000</v>
      </c>
      <c r="R1231" s="108">
        <f t="shared" ca="1" si="147"/>
        <v>6.5403654722469172E-3</v>
      </c>
    </row>
    <row r="1232" spans="1:18" x14ac:dyDescent="0.2">
      <c r="A1232" s="17"/>
      <c r="B1232" s="137">
        <v>1217</v>
      </c>
      <c r="C1232" s="120">
        <f ca="1">'s1'!I1235</f>
        <v>175.15177158816954</v>
      </c>
      <c r="D1232" s="120">
        <f ca="1">'s1'!J1235</f>
        <v>76.936969557511418</v>
      </c>
      <c r="E1232" s="28"/>
      <c r="F1232" s="19">
        <f t="shared" ref="F1232:F1295" ca="1" si="152">NORMDIST(C1232,$C$10,$C$11,FALSE)  *RAND()</f>
        <v>2.244255851605733E-2</v>
      </c>
      <c r="H1232" s="19">
        <f t="shared" ref="H1232:H1295" ca="1" si="153">NORMDIST(D1232,$D$10,$D$11,FALSE)  *RAND()</f>
        <v>2.5199942226122589E-2</v>
      </c>
      <c r="I1232" s="18"/>
      <c r="J1232" s="121">
        <f t="shared" ca="1" si="148"/>
        <v>1000000</v>
      </c>
      <c r="K1232" s="121">
        <f t="shared" ca="1" si="149"/>
        <v>-1000000</v>
      </c>
      <c r="M1232" s="82">
        <f t="shared" ref="M1232:M1295" ca="1" si="154">NORMDIST(D1232,$M$10,$M$11,FALSE)  *RAND()</f>
        <v>7.9826594306168258E-2</v>
      </c>
      <c r="N1232" s="18"/>
      <c r="O1232" s="122">
        <f t="shared" ca="1" si="150"/>
        <v>1000000</v>
      </c>
      <c r="P1232" s="122">
        <f t="shared" ca="1" si="151"/>
        <v>1000000</v>
      </c>
      <c r="R1232" s="108">
        <f t="shared" ref="R1232:R1295" ca="1" si="155">NORMDIST(C1232,$R$10,$R$11,FALSE)  *RAND()</f>
        <v>3.968330718678903E-2</v>
      </c>
    </row>
    <row r="1233" spans="1:18" x14ac:dyDescent="0.2">
      <c r="A1233" s="17"/>
      <c r="B1233" s="137">
        <v>1218</v>
      </c>
      <c r="C1233" s="120">
        <f ca="1">'s1'!I1236</f>
        <v>197.50423743591841</v>
      </c>
      <c r="D1233" s="120">
        <f ca="1">'s1'!J1236</f>
        <v>85.629694981151019</v>
      </c>
      <c r="E1233" s="28"/>
      <c r="F1233" s="19">
        <f t="shared" ca="1" si="152"/>
        <v>7.5160788817868387E-3</v>
      </c>
      <c r="H1233" s="19">
        <f t="shared" ca="1" si="153"/>
        <v>3.9101340196707648E-2</v>
      </c>
      <c r="I1233" s="18"/>
      <c r="J1233" s="121">
        <f t="shared" ref="J1233:J1296" ca="1" si="156">IF(AND($J$7&lt;C1233,C1233&lt;$J$8),C1233,1000000)</f>
        <v>1000000</v>
      </c>
      <c r="K1233" s="121">
        <f t="shared" ref="K1233:K1296" ca="1" si="157">IF(AND($J$7&lt;C1233,C1233&lt;$J$8),D1233,-1000000)</f>
        <v>-1000000</v>
      </c>
      <c r="M1233" s="82">
        <f t="shared" ca="1" si="154"/>
        <v>9.5668578435934692E-3</v>
      </c>
      <c r="N1233" s="18"/>
      <c r="O1233" s="122">
        <f t="shared" ref="O1233:O1296" ca="1" si="158">IF(AND($O$7&lt;D1233,D1233&lt;$O$8),C1233,1000000)</f>
        <v>1000000</v>
      </c>
      <c r="P1233" s="122">
        <f t="shared" ref="P1233:P1296" ca="1" si="159">IF(AND($O$7&lt;D1233,D1233&lt;$O$8),D1233,1000000)</f>
        <v>1000000</v>
      </c>
      <c r="R1233" s="108">
        <f t="shared" ca="1" si="155"/>
        <v>6.0315998010397815E-4</v>
      </c>
    </row>
    <row r="1234" spans="1:18" x14ac:dyDescent="0.2">
      <c r="A1234" s="17"/>
      <c r="B1234" s="137">
        <v>1219</v>
      </c>
      <c r="C1234" s="120">
        <f ca="1">'s1'!I1237</f>
        <v>163.62398296204049</v>
      </c>
      <c r="D1234" s="120">
        <f ca="1">'s1'!J1237</f>
        <v>79.157141909961439</v>
      </c>
      <c r="E1234" s="28"/>
      <c r="F1234" s="19">
        <f t="shared" ca="1" si="152"/>
        <v>4.1716161915248866E-3</v>
      </c>
      <c r="H1234" s="19">
        <f t="shared" ca="1" si="153"/>
        <v>7.3121357067831598E-3</v>
      </c>
      <c r="I1234" s="18"/>
      <c r="J1234" s="121">
        <f t="shared" ca="1" si="156"/>
        <v>1000000</v>
      </c>
      <c r="K1234" s="121">
        <f t="shared" ca="1" si="157"/>
        <v>-1000000</v>
      </c>
      <c r="M1234" s="82">
        <f t="shared" ca="1" si="154"/>
        <v>8.32722179041607E-2</v>
      </c>
      <c r="N1234" s="18"/>
      <c r="O1234" s="122">
        <f t="shared" ca="1" si="158"/>
        <v>1000000</v>
      </c>
      <c r="P1234" s="122">
        <f t="shared" ca="1" si="159"/>
        <v>1000000</v>
      </c>
      <c r="R1234" s="108">
        <f t="shared" ca="1" si="155"/>
        <v>2.4476517326254776E-3</v>
      </c>
    </row>
    <row r="1235" spans="1:18" x14ac:dyDescent="0.2">
      <c r="A1235" s="17"/>
      <c r="B1235" s="137">
        <v>1220</v>
      </c>
      <c r="C1235" s="120">
        <f ca="1">'s1'!I1238</f>
        <v>181.49107544832574</v>
      </c>
      <c r="D1235" s="120">
        <f ca="1">'s1'!J1238</f>
        <v>77.551083643806777</v>
      </c>
      <c r="E1235" s="28"/>
      <c r="F1235" s="19">
        <f t="shared" ca="1" si="152"/>
        <v>3.2296977814631716E-3</v>
      </c>
      <c r="H1235" s="19">
        <f t="shared" ca="1" si="153"/>
        <v>5.6288932668983584E-2</v>
      </c>
      <c r="I1235" s="18"/>
      <c r="J1235" s="121">
        <f t="shared" ca="1" si="156"/>
        <v>1000000</v>
      </c>
      <c r="K1235" s="121">
        <f t="shared" ca="1" si="157"/>
        <v>-1000000</v>
      </c>
      <c r="M1235" s="82">
        <f t="shared" ca="1" si="154"/>
        <v>7.5682348870253643E-2</v>
      </c>
      <c r="N1235" s="18"/>
      <c r="O1235" s="122">
        <f t="shared" ca="1" si="158"/>
        <v>1000000</v>
      </c>
      <c r="P1235" s="122">
        <f t="shared" ca="1" si="159"/>
        <v>1000000</v>
      </c>
      <c r="R1235" s="108">
        <f t="shared" ca="1" si="155"/>
        <v>2.4430935690125354E-3</v>
      </c>
    </row>
    <row r="1236" spans="1:18" x14ac:dyDescent="0.2">
      <c r="A1236" s="17"/>
      <c r="B1236" s="137">
        <v>1221</v>
      </c>
      <c r="C1236" s="120">
        <f ca="1">'s1'!I1239</f>
        <v>192.77224603688313</v>
      </c>
      <c r="D1236" s="120">
        <f ca="1">'s1'!J1239</f>
        <v>91.664309017174304</v>
      </c>
      <c r="E1236" s="28"/>
      <c r="F1236" s="19">
        <f t="shared" ca="1" si="152"/>
        <v>1.485800252253865E-2</v>
      </c>
      <c r="H1236" s="19">
        <f t="shared" ca="1" si="153"/>
        <v>6.6281580109797829E-4</v>
      </c>
      <c r="I1236" s="18"/>
      <c r="J1236" s="121">
        <f t="shared" ca="1" si="156"/>
        <v>1000000</v>
      </c>
      <c r="K1236" s="121">
        <f t="shared" ca="1" si="157"/>
        <v>-1000000</v>
      </c>
      <c r="M1236" s="82">
        <f t="shared" ca="1" si="154"/>
        <v>5.9580579977137654E-5</v>
      </c>
      <c r="N1236" s="18"/>
      <c r="O1236" s="122">
        <f t="shared" ca="1" si="158"/>
        <v>1000000</v>
      </c>
      <c r="P1236" s="122">
        <f t="shared" ca="1" si="159"/>
        <v>1000000</v>
      </c>
      <c r="R1236" s="108">
        <f t="shared" ca="1" si="155"/>
        <v>1.409560464107448E-3</v>
      </c>
    </row>
    <row r="1237" spans="1:18" x14ac:dyDescent="0.2">
      <c r="A1237" s="17"/>
      <c r="B1237" s="137">
        <v>1222</v>
      </c>
      <c r="C1237" s="120">
        <f ca="1">'s1'!I1240</f>
        <v>183.7930188799705</v>
      </c>
      <c r="D1237" s="120">
        <f ca="1">'s1'!J1240</f>
        <v>79.893087476851264</v>
      </c>
      <c r="E1237" s="28"/>
      <c r="F1237" s="19">
        <f t="shared" ca="1" si="152"/>
        <v>1.3664369217543394E-2</v>
      </c>
      <c r="H1237" s="19">
        <f t="shared" ca="1" si="153"/>
        <v>4.4314748116121426E-2</v>
      </c>
      <c r="I1237" s="18"/>
      <c r="J1237" s="121">
        <f t="shared" ca="1" si="156"/>
        <v>1000000</v>
      </c>
      <c r="K1237" s="121">
        <f t="shared" ca="1" si="157"/>
        <v>-1000000</v>
      </c>
      <c r="M1237" s="82">
        <f t="shared" ca="1" si="154"/>
        <v>2.829672095866826E-2</v>
      </c>
      <c r="N1237" s="18"/>
      <c r="O1237" s="122">
        <f t="shared" ca="1" si="158"/>
        <v>1000000</v>
      </c>
      <c r="P1237" s="122">
        <f t="shared" ca="1" si="159"/>
        <v>1000000</v>
      </c>
      <c r="R1237" s="108">
        <f t="shared" ca="1" si="155"/>
        <v>7.7610485954247585E-3</v>
      </c>
    </row>
    <row r="1238" spans="1:18" x14ac:dyDescent="0.2">
      <c r="A1238" s="17"/>
      <c r="B1238" s="137">
        <v>1223</v>
      </c>
      <c r="C1238" s="120">
        <f ca="1">'s1'!I1241</f>
        <v>189.36778850759609</v>
      </c>
      <c r="D1238" s="120">
        <f ca="1">'s1'!J1241</f>
        <v>89.776894208758748</v>
      </c>
      <c r="E1238" s="28"/>
      <c r="F1238" s="19">
        <f t="shared" ca="1" si="152"/>
        <v>1.1126685006422334E-2</v>
      </c>
      <c r="H1238" s="19">
        <f t="shared" ca="1" si="153"/>
        <v>4.4991435881703576E-3</v>
      </c>
      <c r="I1238" s="18"/>
      <c r="J1238" s="121">
        <f t="shared" ca="1" si="156"/>
        <v>1000000</v>
      </c>
      <c r="K1238" s="121">
        <f t="shared" ca="1" si="157"/>
        <v>-1000000</v>
      </c>
      <c r="M1238" s="82">
        <f t="shared" ca="1" si="154"/>
        <v>5.813700294737379E-4</v>
      </c>
      <c r="N1238" s="18"/>
      <c r="O1238" s="122">
        <f t="shared" ca="1" si="158"/>
        <v>1000000</v>
      </c>
      <c r="P1238" s="122">
        <f t="shared" ca="1" si="159"/>
        <v>1000000</v>
      </c>
      <c r="R1238" s="108">
        <f t="shared" ca="1" si="155"/>
        <v>7.0850635760140637E-3</v>
      </c>
    </row>
    <row r="1239" spans="1:18" x14ac:dyDescent="0.2">
      <c r="A1239" s="17"/>
      <c r="B1239" s="137">
        <v>1224</v>
      </c>
      <c r="C1239" s="120">
        <f ca="1">'s1'!I1242</f>
        <v>169.02390762984439</v>
      </c>
      <c r="D1239" s="120">
        <f ca="1">'s1'!J1242</f>
        <v>72.274008867527328</v>
      </c>
      <c r="E1239" s="28"/>
      <c r="F1239" s="19">
        <f t="shared" ca="1" si="152"/>
        <v>1.7409966078673806E-2</v>
      </c>
      <c r="H1239" s="19">
        <f t="shared" ca="1" si="153"/>
        <v>1.7608292392243943E-2</v>
      </c>
      <c r="I1239" s="18"/>
      <c r="J1239" s="121">
        <f t="shared" ca="1" si="156"/>
        <v>169.02390762984439</v>
      </c>
      <c r="K1239" s="121">
        <f t="shared" ca="1" si="157"/>
        <v>72.274008867527328</v>
      </c>
      <c r="M1239" s="82">
        <f t="shared" ca="1" si="154"/>
        <v>1.9503551702349561E-2</v>
      </c>
      <c r="N1239" s="18"/>
      <c r="O1239" s="122">
        <f t="shared" ca="1" si="158"/>
        <v>1000000</v>
      </c>
      <c r="P1239" s="122">
        <f t="shared" ca="1" si="159"/>
        <v>1000000</v>
      </c>
      <c r="R1239" s="108">
        <f t="shared" ca="1" si="155"/>
        <v>1.4172503543845721E-3</v>
      </c>
    </row>
    <row r="1240" spans="1:18" x14ac:dyDescent="0.2">
      <c r="A1240" s="17"/>
      <c r="B1240" s="137">
        <v>1225</v>
      </c>
      <c r="C1240" s="120">
        <f ca="1">'s1'!I1243</f>
        <v>182.17628039626183</v>
      </c>
      <c r="D1240" s="120">
        <f ca="1">'s1'!J1243</f>
        <v>87.947064438479927</v>
      </c>
      <c r="E1240" s="28"/>
      <c r="F1240" s="19">
        <f t="shared" ca="1" si="152"/>
        <v>2.0444035260904665E-3</v>
      </c>
      <c r="H1240" s="19">
        <f t="shared" ca="1" si="153"/>
        <v>1.4667596529693287E-2</v>
      </c>
      <c r="I1240" s="18"/>
      <c r="J1240" s="121">
        <f t="shared" ca="1" si="156"/>
        <v>1000000</v>
      </c>
      <c r="K1240" s="121">
        <f t="shared" ca="1" si="157"/>
        <v>-1000000</v>
      </c>
      <c r="M1240" s="82">
        <f t="shared" ca="1" si="154"/>
        <v>2.0015499680329811E-3</v>
      </c>
      <c r="N1240" s="18"/>
      <c r="O1240" s="122">
        <f t="shared" ca="1" si="158"/>
        <v>1000000</v>
      </c>
      <c r="P1240" s="122">
        <f t="shared" ca="1" si="159"/>
        <v>1000000</v>
      </c>
      <c r="R1240" s="108">
        <f t="shared" ca="1" si="155"/>
        <v>1.4573381806802581E-2</v>
      </c>
    </row>
    <row r="1241" spans="1:18" x14ac:dyDescent="0.2">
      <c r="A1241" s="17"/>
      <c r="B1241" s="137">
        <v>1226</v>
      </c>
      <c r="C1241" s="120">
        <f ca="1">'s1'!I1244</f>
        <v>181.58692001805892</v>
      </c>
      <c r="D1241" s="120">
        <f ca="1">'s1'!J1244</f>
        <v>81.369228335236073</v>
      </c>
      <c r="E1241" s="28"/>
      <c r="F1241" s="19">
        <f t="shared" ca="1" si="152"/>
        <v>9.2520211648927761E-4</v>
      </c>
      <c r="H1241" s="19">
        <f t="shared" ca="1" si="153"/>
        <v>5.9633495946995754E-2</v>
      </c>
      <c r="I1241" s="18"/>
      <c r="J1241" s="121">
        <f t="shared" ca="1" si="156"/>
        <v>1000000</v>
      </c>
      <c r="K1241" s="121">
        <f t="shared" ca="1" si="157"/>
        <v>-1000000</v>
      </c>
      <c r="M1241" s="82">
        <f t="shared" ca="1" si="154"/>
        <v>4.5124186250829923E-2</v>
      </c>
      <c r="N1241" s="18"/>
      <c r="O1241" s="122">
        <f t="shared" ca="1" si="158"/>
        <v>1000000</v>
      </c>
      <c r="P1241" s="122">
        <f t="shared" ca="1" si="159"/>
        <v>1000000</v>
      </c>
      <c r="R1241" s="108">
        <f t="shared" ca="1" si="155"/>
        <v>9.9425409719402676E-3</v>
      </c>
    </row>
    <row r="1242" spans="1:18" x14ac:dyDescent="0.2">
      <c r="A1242" s="17"/>
      <c r="B1242" s="137">
        <v>1227</v>
      </c>
      <c r="C1242" s="120">
        <f ca="1">'s1'!I1245</f>
        <v>163.71164767853011</v>
      </c>
      <c r="D1242" s="120">
        <f ca="1">'s1'!J1245</f>
        <v>81.946032821580246</v>
      </c>
      <c r="E1242" s="28"/>
      <c r="F1242" s="19">
        <f t="shared" ca="1" si="152"/>
        <v>8.2199329143504644E-3</v>
      </c>
      <c r="H1242" s="19">
        <f t="shared" ca="1" si="153"/>
        <v>1.7440765366557077E-2</v>
      </c>
      <c r="I1242" s="18"/>
      <c r="J1242" s="121">
        <f t="shared" ca="1" si="156"/>
        <v>1000000</v>
      </c>
      <c r="K1242" s="121">
        <f t="shared" ca="1" si="157"/>
        <v>-1000000</v>
      </c>
      <c r="M1242" s="82">
        <f t="shared" ca="1" si="154"/>
        <v>4.1965124273563945E-3</v>
      </c>
      <c r="N1242" s="18"/>
      <c r="O1242" s="122">
        <f t="shared" ca="1" si="158"/>
        <v>1000000</v>
      </c>
      <c r="P1242" s="122">
        <f t="shared" ca="1" si="159"/>
        <v>1000000</v>
      </c>
      <c r="R1242" s="108">
        <f t="shared" ca="1" si="155"/>
        <v>9.2145032473804483E-3</v>
      </c>
    </row>
    <row r="1243" spans="1:18" x14ac:dyDescent="0.2">
      <c r="A1243" s="17"/>
      <c r="B1243" s="137">
        <v>1228</v>
      </c>
      <c r="C1243" s="120">
        <f ca="1">'s1'!I1246</f>
        <v>185.59138172798583</v>
      </c>
      <c r="D1243" s="120">
        <f ca="1">'s1'!J1246</f>
        <v>84.41593811576206</v>
      </c>
      <c r="E1243" s="28"/>
      <c r="F1243" s="19">
        <f t="shared" ca="1" si="152"/>
        <v>5.2145596314307034E-3</v>
      </c>
      <c r="H1243" s="19">
        <f t="shared" ca="1" si="153"/>
        <v>2.3836487610869882E-4</v>
      </c>
      <c r="I1243" s="18"/>
      <c r="J1243" s="121">
        <f t="shared" ca="1" si="156"/>
        <v>1000000</v>
      </c>
      <c r="K1243" s="121">
        <f t="shared" ca="1" si="157"/>
        <v>-1000000</v>
      </c>
      <c r="M1243" s="82">
        <f t="shared" ca="1" si="154"/>
        <v>7.947514548795546E-4</v>
      </c>
      <c r="N1243" s="18"/>
      <c r="O1243" s="122">
        <f t="shared" ca="1" si="158"/>
        <v>1000000</v>
      </c>
      <c r="P1243" s="122">
        <f t="shared" ca="1" si="159"/>
        <v>1000000</v>
      </c>
      <c r="R1243" s="108">
        <f t="shared" ca="1" si="155"/>
        <v>5.0608554397973144E-3</v>
      </c>
    </row>
    <row r="1244" spans="1:18" x14ac:dyDescent="0.2">
      <c r="A1244" s="17"/>
      <c r="B1244" s="137">
        <v>1229</v>
      </c>
      <c r="C1244" s="120">
        <f ca="1">'s1'!I1247</f>
        <v>176.30392532928417</v>
      </c>
      <c r="D1244" s="120">
        <f ca="1">'s1'!J1247</f>
        <v>69.249489543744119</v>
      </c>
      <c r="E1244" s="28"/>
      <c r="F1244" s="19">
        <f t="shared" ca="1" si="152"/>
        <v>1.8775715612774267E-2</v>
      </c>
      <c r="H1244" s="19">
        <f t="shared" ca="1" si="153"/>
        <v>2.3061742397168933E-3</v>
      </c>
      <c r="I1244" s="18"/>
      <c r="J1244" s="121">
        <f t="shared" ca="1" si="156"/>
        <v>1000000</v>
      </c>
      <c r="K1244" s="121">
        <f t="shared" ca="1" si="157"/>
        <v>-1000000</v>
      </c>
      <c r="M1244" s="82">
        <f t="shared" ca="1" si="154"/>
        <v>6.0389835051263994E-3</v>
      </c>
      <c r="N1244" s="18"/>
      <c r="O1244" s="122">
        <f t="shared" ca="1" si="158"/>
        <v>1000000</v>
      </c>
      <c r="P1244" s="122">
        <f t="shared" ca="1" si="159"/>
        <v>1000000</v>
      </c>
      <c r="R1244" s="108">
        <f t="shared" ca="1" si="155"/>
        <v>6.8509758789781286E-3</v>
      </c>
    </row>
    <row r="1245" spans="1:18" x14ac:dyDescent="0.2">
      <c r="A1245" s="17"/>
      <c r="B1245" s="137">
        <v>1230</v>
      </c>
      <c r="C1245" s="120">
        <f ca="1">'s1'!I1248</f>
        <v>181.90176508659701</v>
      </c>
      <c r="D1245" s="120">
        <f ca="1">'s1'!J1248</f>
        <v>76.588286169971582</v>
      </c>
      <c r="E1245" s="28"/>
      <c r="F1245" s="19">
        <f t="shared" ca="1" si="152"/>
        <v>3.8482647318078975E-2</v>
      </c>
      <c r="H1245" s="19">
        <f t="shared" ca="1" si="153"/>
        <v>1.3694745555306326E-2</v>
      </c>
      <c r="I1245" s="18"/>
      <c r="J1245" s="121">
        <f t="shared" ca="1" si="156"/>
        <v>1000000</v>
      </c>
      <c r="K1245" s="121">
        <f t="shared" ca="1" si="157"/>
        <v>-1000000</v>
      </c>
      <c r="M1245" s="82">
        <f t="shared" ca="1" si="154"/>
        <v>6.2795227169584925E-2</v>
      </c>
      <c r="N1245" s="18"/>
      <c r="O1245" s="122">
        <f t="shared" ca="1" si="158"/>
        <v>1000000</v>
      </c>
      <c r="P1245" s="122">
        <f t="shared" ca="1" si="159"/>
        <v>1000000</v>
      </c>
      <c r="R1245" s="108">
        <f t="shared" ca="1" si="155"/>
        <v>2.807558987983896E-2</v>
      </c>
    </row>
    <row r="1246" spans="1:18" x14ac:dyDescent="0.2">
      <c r="A1246" s="17"/>
      <c r="B1246" s="137">
        <v>1231</v>
      </c>
      <c r="C1246" s="120">
        <f ca="1">'s1'!I1249</f>
        <v>161.70907721583453</v>
      </c>
      <c r="D1246" s="120">
        <f ca="1">'s1'!J1249</f>
        <v>77.663612368518059</v>
      </c>
      <c r="E1246" s="28"/>
      <c r="F1246" s="19">
        <f t="shared" ca="1" si="152"/>
        <v>1.4081009313063502E-3</v>
      </c>
      <c r="H1246" s="19">
        <f t="shared" ca="1" si="153"/>
        <v>9.0160936406342182E-4</v>
      </c>
      <c r="I1246" s="18"/>
      <c r="J1246" s="121">
        <f t="shared" ca="1" si="156"/>
        <v>1000000</v>
      </c>
      <c r="K1246" s="121">
        <f t="shared" ca="1" si="157"/>
        <v>-1000000</v>
      </c>
      <c r="M1246" s="82">
        <f t="shared" ca="1" si="154"/>
        <v>2.0989869978676995E-2</v>
      </c>
      <c r="N1246" s="18"/>
      <c r="O1246" s="122">
        <f t="shared" ca="1" si="158"/>
        <v>1000000</v>
      </c>
      <c r="P1246" s="122">
        <f t="shared" ca="1" si="159"/>
        <v>1000000</v>
      </c>
      <c r="R1246" s="108">
        <f t="shared" ca="1" si="155"/>
        <v>1.6189832261537123E-3</v>
      </c>
    </row>
    <row r="1247" spans="1:18" x14ac:dyDescent="0.2">
      <c r="A1247" s="17"/>
      <c r="B1247" s="137">
        <v>1232</v>
      </c>
      <c r="C1247" s="120">
        <f ca="1">'s1'!I1250</f>
        <v>186.3220166320464</v>
      </c>
      <c r="D1247" s="120">
        <f ca="1">'s1'!J1250</f>
        <v>78.536559800625994</v>
      </c>
      <c r="E1247" s="28"/>
      <c r="F1247" s="19">
        <f t="shared" ca="1" si="152"/>
        <v>6.3765684382695899E-3</v>
      </c>
      <c r="H1247" s="19">
        <f t="shared" ca="1" si="153"/>
        <v>1.5219157384060595E-2</v>
      </c>
      <c r="I1247" s="18"/>
      <c r="J1247" s="121">
        <f t="shared" ca="1" si="156"/>
        <v>1000000</v>
      </c>
      <c r="K1247" s="121">
        <f t="shared" ca="1" si="157"/>
        <v>-1000000</v>
      </c>
      <c r="M1247" s="82">
        <f t="shared" ca="1" si="154"/>
        <v>7.0974532588861869E-3</v>
      </c>
      <c r="N1247" s="18"/>
      <c r="O1247" s="122">
        <f t="shared" ca="1" si="158"/>
        <v>1000000</v>
      </c>
      <c r="P1247" s="122">
        <f t="shared" ca="1" si="159"/>
        <v>1000000</v>
      </c>
      <c r="R1247" s="108">
        <f t="shared" ca="1" si="155"/>
        <v>2.7658745739590576E-3</v>
      </c>
    </row>
    <row r="1248" spans="1:18" x14ac:dyDescent="0.2">
      <c r="A1248" s="17"/>
      <c r="B1248" s="137">
        <v>1233</v>
      </c>
      <c r="C1248" s="120">
        <f ca="1">'s1'!I1251</f>
        <v>191.54805354849987</v>
      </c>
      <c r="D1248" s="120">
        <f ca="1">'s1'!J1251</f>
        <v>78.807566509702937</v>
      </c>
      <c r="E1248" s="28"/>
      <c r="F1248" s="19">
        <f t="shared" ca="1" si="152"/>
        <v>2.5949825931148827E-3</v>
      </c>
      <c r="H1248" s="19">
        <f t="shared" ca="1" si="153"/>
        <v>7.5119344681428488E-2</v>
      </c>
      <c r="I1248" s="18"/>
      <c r="J1248" s="121">
        <f t="shared" ca="1" si="156"/>
        <v>1000000</v>
      </c>
      <c r="K1248" s="121">
        <f t="shared" ca="1" si="157"/>
        <v>-1000000</v>
      </c>
      <c r="M1248" s="82">
        <f t="shared" ca="1" si="154"/>
        <v>6.0143383241145772E-2</v>
      </c>
      <c r="N1248" s="18"/>
      <c r="O1248" s="122">
        <f t="shared" ca="1" si="158"/>
        <v>1000000</v>
      </c>
      <c r="P1248" s="122">
        <f t="shared" ca="1" si="159"/>
        <v>1000000</v>
      </c>
      <c r="R1248" s="108">
        <f t="shared" ca="1" si="155"/>
        <v>2.0514209461528822E-3</v>
      </c>
    </row>
    <row r="1249" spans="1:18" x14ac:dyDescent="0.2">
      <c r="A1249" s="17"/>
      <c r="B1249" s="137">
        <v>1234</v>
      </c>
      <c r="C1249" s="120">
        <f ca="1">'s1'!I1252</f>
        <v>173.70738879255717</v>
      </c>
      <c r="D1249" s="120">
        <f ca="1">'s1'!J1252</f>
        <v>80.299740152070129</v>
      </c>
      <c r="E1249" s="28"/>
      <c r="F1249" s="19">
        <f t="shared" ca="1" si="152"/>
        <v>6.8681470163074144E-3</v>
      </c>
      <c r="H1249" s="19">
        <f t="shared" ca="1" si="153"/>
        <v>7.0823197694611831E-2</v>
      </c>
      <c r="I1249" s="18"/>
      <c r="J1249" s="121">
        <f t="shared" ca="1" si="156"/>
        <v>1000000</v>
      </c>
      <c r="K1249" s="121">
        <f t="shared" ca="1" si="157"/>
        <v>-1000000</v>
      </c>
      <c r="M1249" s="82">
        <f t="shared" ca="1" si="154"/>
        <v>6.0086907069675906E-2</v>
      </c>
      <c r="N1249" s="18"/>
      <c r="O1249" s="122">
        <f t="shared" ca="1" si="158"/>
        <v>1000000</v>
      </c>
      <c r="P1249" s="122">
        <f t="shared" ca="1" si="159"/>
        <v>1000000</v>
      </c>
      <c r="R1249" s="108">
        <f t="shared" ca="1" si="155"/>
        <v>4.3427930291556137E-2</v>
      </c>
    </row>
    <row r="1250" spans="1:18" x14ac:dyDescent="0.2">
      <c r="A1250" s="17"/>
      <c r="B1250" s="137">
        <v>1235</v>
      </c>
      <c r="C1250" s="120">
        <f ca="1">'s1'!I1253</f>
        <v>185.15023077924721</v>
      </c>
      <c r="D1250" s="120">
        <f ca="1">'s1'!J1253</f>
        <v>81.829762813666022</v>
      </c>
      <c r="E1250" s="28"/>
      <c r="F1250" s="19">
        <f t="shared" ca="1" si="152"/>
        <v>1.2669711939110881E-2</v>
      </c>
      <c r="H1250" s="19">
        <f t="shared" ca="1" si="153"/>
        <v>6.9668041455984139E-2</v>
      </c>
      <c r="I1250" s="18"/>
      <c r="J1250" s="121">
        <f t="shared" ca="1" si="156"/>
        <v>1000000</v>
      </c>
      <c r="K1250" s="121">
        <f t="shared" ca="1" si="157"/>
        <v>-1000000</v>
      </c>
      <c r="M1250" s="82">
        <f t="shared" ca="1" si="154"/>
        <v>3.2986008373490278E-2</v>
      </c>
      <c r="N1250" s="18"/>
      <c r="O1250" s="122">
        <f t="shared" ca="1" si="158"/>
        <v>1000000</v>
      </c>
      <c r="P1250" s="122">
        <f t="shared" ca="1" si="159"/>
        <v>1000000</v>
      </c>
      <c r="R1250" s="108">
        <f t="shared" ca="1" si="155"/>
        <v>9.9496800332651274E-3</v>
      </c>
    </row>
    <row r="1251" spans="1:18" x14ac:dyDescent="0.2">
      <c r="A1251" s="17"/>
      <c r="B1251" s="137">
        <v>1236</v>
      </c>
      <c r="C1251" s="120">
        <f ca="1">'s1'!I1254</f>
        <v>177.16771080867946</v>
      </c>
      <c r="D1251" s="120">
        <f ca="1">'s1'!J1254</f>
        <v>83.779985184483891</v>
      </c>
      <c r="E1251" s="28"/>
      <c r="F1251" s="19">
        <f t="shared" ca="1" si="152"/>
        <v>2.2232466304585204E-2</v>
      </c>
      <c r="H1251" s="19">
        <f t="shared" ca="1" si="153"/>
        <v>3.1393986727324269E-2</v>
      </c>
      <c r="I1251" s="18"/>
      <c r="J1251" s="121">
        <f t="shared" ca="1" si="156"/>
        <v>1000000</v>
      </c>
      <c r="K1251" s="121">
        <f t="shared" ca="1" si="157"/>
        <v>-1000000</v>
      </c>
      <c r="M1251" s="82">
        <f t="shared" ca="1" si="154"/>
        <v>6.5361268549103341E-3</v>
      </c>
      <c r="N1251" s="18"/>
      <c r="O1251" s="122">
        <f t="shared" ca="1" si="158"/>
        <v>1000000</v>
      </c>
      <c r="P1251" s="122">
        <f t="shared" ca="1" si="159"/>
        <v>1000000</v>
      </c>
      <c r="R1251" s="108">
        <f t="shared" ca="1" si="155"/>
        <v>3.1570408458045485E-2</v>
      </c>
    </row>
    <row r="1252" spans="1:18" x14ac:dyDescent="0.2">
      <c r="A1252" s="17"/>
      <c r="B1252" s="137">
        <v>1237</v>
      </c>
      <c r="C1252" s="120">
        <f ca="1">'s1'!I1255</f>
        <v>193.26115347354465</v>
      </c>
      <c r="D1252" s="120">
        <f ca="1">'s1'!J1255</f>
        <v>84.904194886540736</v>
      </c>
      <c r="E1252" s="28"/>
      <c r="F1252" s="19">
        <f t="shared" ca="1" si="152"/>
        <v>6.7907580360192232E-3</v>
      </c>
      <c r="H1252" s="19">
        <f t="shared" ca="1" si="153"/>
        <v>4.5046271788139434E-2</v>
      </c>
      <c r="I1252" s="18"/>
      <c r="J1252" s="121">
        <f t="shared" ca="1" si="156"/>
        <v>1000000</v>
      </c>
      <c r="K1252" s="121">
        <f t="shared" ca="1" si="157"/>
        <v>-1000000</v>
      </c>
      <c r="M1252" s="82">
        <f t="shared" ca="1" si="154"/>
        <v>2.1120327286933702E-3</v>
      </c>
      <c r="N1252" s="18"/>
      <c r="O1252" s="122">
        <f t="shared" ca="1" si="158"/>
        <v>1000000</v>
      </c>
      <c r="P1252" s="122">
        <f t="shared" ca="1" si="159"/>
        <v>1000000</v>
      </c>
      <c r="R1252" s="108">
        <f t="shared" ca="1" si="155"/>
        <v>2.2026222361532289E-3</v>
      </c>
    </row>
    <row r="1253" spans="1:18" x14ac:dyDescent="0.2">
      <c r="A1253" s="17"/>
      <c r="B1253" s="137">
        <v>1238</v>
      </c>
      <c r="C1253" s="120">
        <f ca="1">'s1'!I1256</f>
        <v>179.9441704676895</v>
      </c>
      <c r="D1253" s="120">
        <f ca="1">'s1'!J1256</f>
        <v>80.172965213851924</v>
      </c>
      <c r="E1253" s="28"/>
      <c r="F1253" s="19">
        <f t="shared" ca="1" si="152"/>
        <v>6.3935389222540741E-3</v>
      </c>
      <c r="H1253" s="19">
        <f t="shared" ca="1" si="153"/>
        <v>6.645727444594786E-3</v>
      </c>
      <c r="I1253" s="18"/>
      <c r="J1253" s="121">
        <f t="shared" ca="1" si="156"/>
        <v>1000000</v>
      </c>
      <c r="K1253" s="121">
        <f t="shared" ca="1" si="157"/>
        <v>-1000000</v>
      </c>
      <c r="M1253" s="82">
        <f t="shared" ca="1" si="154"/>
        <v>4.568733710773315E-2</v>
      </c>
      <c r="N1253" s="18"/>
      <c r="O1253" s="122">
        <f t="shared" ca="1" si="158"/>
        <v>1000000</v>
      </c>
      <c r="P1253" s="122">
        <f t="shared" ca="1" si="159"/>
        <v>1000000</v>
      </c>
      <c r="R1253" s="108">
        <f t="shared" ca="1" si="155"/>
        <v>2.9702464085708823E-2</v>
      </c>
    </row>
    <row r="1254" spans="1:18" x14ac:dyDescent="0.2">
      <c r="A1254" s="17"/>
      <c r="B1254" s="137">
        <v>1239</v>
      </c>
      <c r="C1254" s="120">
        <f ca="1">'s1'!I1257</f>
        <v>181.62244136751286</v>
      </c>
      <c r="D1254" s="120">
        <f ca="1">'s1'!J1257</f>
        <v>78.945733034357332</v>
      </c>
      <c r="E1254" s="28"/>
      <c r="F1254" s="19">
        <f t="shared" ca="1" si="152"/>
        <v>1.9684961077413226E-2</v>
      </c>
      <c r="H1254" s="19">
        <f t="shared" ca="1" si="153"/>
        <v>2.1100481615532848E-2</v>
      </c>
      <c r="I1254" s="18"/>
      <c r="J1254" s="121">
        <f t="shared" ca="1" si="156"/>
        <v>1000000</v>
      </c>
      <c r="K1254" s="121">
        <f t="shared" ca="1" si="157"/>
        <v>-1000000</v>
      </c>
      <c r="M1254" s="82">
        <f t="shared" ca="1" si="154"/>
        <v>6.7922560487730321E-2</v>
      </c>
      <c r="N1254" s="18"/>
      <c r="O1254" s="122">
        <f t="shared" ca="1" si="158"/>
        <v>1000000</v>
      </c>
      <c r="P1254" s="122">
        <f t="shared" ca="1" si="159"/>
        <v>1000000</v>
      </c>
      <c r="R1254" s="108">
        <f t="shared" ca="1" si="155"/>
        <v>2.2980102409951419E-2</v>
      </c>
    </row>
    <row r="1255" spans="1:18" x14ac:dyDescent="0.2">
      <c r="A1255" s="17"/>
      <c r="B1255" s="137">
        <v>1240</v>
      </c>
      <c r="C1255" s="120">
        <f ca="1">'s1'!I1258</f>
        <v>183.14329810974778</v>
      </c>
      <c r="D1255" s="120">
        <f ca="1">'s1'!J1258</f>
        <v>78.77885345153534</v>
      </c>
      <c r="E1255" s="28"/>
      <c r="F1255" s="19">
        <f t="shared" ca="1" si="152"/>
        <v>7.5317539035476616E-3</v>
      </c>
      <c r="H1255" s="19">
        <f t="shared" ca="1" si="153"/>
        <v>6.4870637516701177E-2</v>
      </c>
      <c r="I1255" s="18"/>
      <c r="J1255" s="121">
        <f t="shared" ca="1" si="156"/>
        <v>1000000</v>
      </c>
      <c r="K1255" s="121">
        <f t="shared" ca="1" si="157"/>
        <v>-1000000</v>
      </c>
      <c r="M1255" s="82">
        <f t="shared" ca="1" si="154"/>
        <v>7.4135625386572507E-2</v>
      </c>
      <c r="N1255" s="18"/>
      <c r="O1255" s="122">
        <f t="shared" ca="1" si="158"/>
        <v>1000000</v>
      </c>
      <c r="P1255" s="122">
        <f t="shared" ca="1" si="159"/>
        <v>1000000</v>
      </c>
      <c r="R1255" s="108">
        <f t="shared" ca="1" si="155"/>
        <v>2.7943299350101408E-3</v>
      </c>
    </row>
    <row r="1256" spans="1:18" x14ac:dyDescent="0.2">
      <c r="A1256" s="17"/>
      <c r="B1256" s="137">
        <v>1241</v>
      </c>
      <c r="C1256" s="120">
        <f ca="1">'s1'!I1259</f>
        <v>182.22084224732254</v>
      </c>
      <c r="D1256" s="120">
        <f ca="1">'s1'!J1259</f>
        <v>81.7149220517435</v>
      </c>
      <c r="E1256" s="28"/>
      <c r="F1256" s="19">
        <f t="shared" ca="1" si="152"/>
        <v>1.3680044500150548E-2</v>
      </c>
      <c r="H1256" s="19">
        <f t="shared" ca="1" si="153"/>
        <v>1.6453071402295665E-2</v>
      </c>
      <c r="I1256" s="18"/>
      <c r="J1256" s="121">
        <f t="shared" ca="1" si="156"/>
        <v>1000000</v>
      </c>
      <c r="K1256" s="121">
        <f t="shared" ca="1" si="157"/>
        <v>-1000000</v>
      </c>
      <c r="M1256" s="82">
        <f t="shared" ca="1" si="154"/>
        <v>3.7418792770166978E-2</v>
      </c>
      <c r="N1256" s="18"/>
      <c r="O1256" s="122">
        <f t="shared" ca="1" si="158"/>
        <v>1000000</v>
      </c>
      <c r="P1256" s="122">
        <f t="shared" ca="1" si="159"/>
        <v>1000000</v>
      </c>
      <c r="R1256" s="108">
        <f t="shared" ca="1" si="155"/>
        <v>1.7545825964988285E-2</v>
      </c>
    </row>
    <row r="1257" spans="1:18" x14ac:dyDescent="0.2">
      <c r="A1257" s="17"/>
      <c r="B1257" s="137">
        <v>1242</v>
      </c>
      <c r="C1257" s="120">
        <f ca="1">'s1'!I1260</f>
        <v>185.81851926087708</v>
      </c>
      <c r="D1257" s="120">
        <f ca="1">'s1'!J1260</f>
        <v>78.641322609295898</v>
      </c>
      <c r="E1257" s="28"/>
      <c r="F1257" s="19">
        <f t="shared" ca="1" si="152"/>
        <v>1.7393973744756475E-2</v>
      </c>
      <c r="H1257" s="19">
        <f t="shared" ca="1" si="153"/>
        <v>5.6178002059961577E-3</v>
      </c>
      <c r="I1257" s="18"/>
      <c r="J1257" s="121">
        <f t="shared" ca="1" si="156"/>
        <v>1000000</v>
      </c>
      <c r="K1257" s="121">
        <f t="shared" ca="1" si="157"/>
        <v>-1000000</v>
      </c>
      <c r="M1257" s="82">
        <f t="shared" ca="1" si="154"/>
        <v>8.5306368415233189E-2</v>
      </c>
      <c r="N1257" s="18"/>
      <c r="O1257" s="122">
        <f t="shared" ca="1" si="158"/>
        <v>1000000</v>
      </c>
      <c r="P1257" s="122">
        <f t="shared" ca="1" si="159"/>
        <v>1000000</v>
      </c>
      <c r="R1257" s="108">
        <f t="shared" ca="1" si="155"/>
        <v>5.2352629922713789E-3</v>
      </c>
    </row>
    <row r="1258" spans="1:18" x14ac:dyDescent="0.2">
      <c r="A1258" s="17"/>
      <c r="B1258" s="137">
        <v>1243</v>
      </c>
      <c r="C1258" s="120">
        <f ca="1">'s1'!I1261</f>
        <v>178.21396567200682</v>
      </c>
      <c r="D1258" s="120">
        <f ca="1">'s1'!J1261</f>
        <v>78.401938988006847</v>
      </c>
      <c r="E1258" s="28"/>
      <c r="F1258" s="19">
        <f t="shared" ca="1" si="152"/>
        <v>5.2032465043398673E-5</v>
      </c>
      <c r="H1258" s="19">
        <f t="shared" ca="1" si="153"/>
        <v>4.7891363232353018E-2</v>
      </c>
      <c r="I1258" s="18"/>
      <c r="J1258" s="121">
        <f t="shared" ca="1" si="156"/>
        <v>1000000</v>
      </c>
      <c r="K1258" s="121">
        <f t="shared" ca="1" si="157"/>
        <v>-1000000</v>
      </c>
      <c r="M1258" s="82">
        <f t="shared" ca="1" si="154"/>
        <v>7.3128219130818309E-2</v>
      </c>
      <c r="N1258" s="18"/>
      <c r="O1258" s="122">
        <f t="shared" ca="1" si="158"/>
        <v>1000000</v>
      </c>
      <c r="P1258" s="122">
        <f t="shared" ca="1" si="159"/>
        <v>1000000</v>
      </c>
      <c r="R1258" s="108">
        <f t="shared" ca="1" si="155"/>
        <v>3.2490282857553308E-2</v>
      </c>
    </row>
    <row r="1259" spans="1:18" x14ac:dyDescent="0.2">
      <c r="A1259" s="17"/>
      <c r="B1259" s="137">
        <v>1244</v>
      </c>
      <c r="C1259" s="120">
        <f ca="1">'s1'!I1262</f>
        <v>183.24501609751107</v>
      </c>
      <c r="D1259" s="120">
        <f ca="1">'s1'!J1262</f>
        <v>88.99035634514577</v>
      </c>
      <c r="E1259" s="28"/>
      <c r="F1259" s="19">
        <f t="shared" ca="1" si="152"/>
        <v>2.4578042812290091E-2</v>
      </c>
      <c r="H1259" s="19">
        <f t="shared" ca="1" si="153"/>
        <v>2.9723085416956326E-4</v>
      </c>
      <c r="I1259" s="18"/>
      <c r="J1259" s="121">
        <f t="shared" ca="1" si="156"/>
        <v>1000000</v>
      </c>
      <c r="K1259" s="121">
        <f t="shared" ca="1" si="157"/>
        <v>-1000000</v>
      </c>
      <c r="M1259" s="82">
        <f t="shared" ca="1" si="154"/>
        <v>1.0329709255890956E-3</v>
      </c>
      <c r="N1259" s="18"/>
      <c r="O1259" s="122">
        <f t="shared" ca="1" si="158"/>
        <v>1000000</v>
      </c>
      <c r="P1259" s="122">
        <f t="shared" ca="1" si="159"/>
        <v>1000000</v>
      </c>
      <c r="R1259" s="108">
        <f t="shared" ca="1" si="155"/>
        <v>1.264846769605554E-2</v>
      </c>
    </row>
    <row r="1260" spans="1:18" x14ac:dyDescent="0.2">
      <c r="A1260" s="17"/>
      <c r="B1260" s="137">
        <v>1245</v>
      </c>
      <c r="C1260" s="120">
        <f ca="1">'s1'!I1263</f>
        <v>175.27691789213267</v>
      </c>
      <c r="D1260" s="120">
        <f ca="1">'s1'!J1263</f>
        <v>75.501350265105984</v>
      </c>
      <c r="E1260" s="28"/>
      <c r="F1260" s="19">
        <f t="shared" ca="1" si="152"/>
        <v>9.5474578789495404E-3</v>
      </c>
      <c r="H1260" s="19">
        <f t="shared" ca="1" si="153"/>
        <v>4.2818668361956677E-2</v>
      </c>
      <c r="I1260" s="18"/>
      <c r="J1260" s="121">
        <f t="shared" ca="1" si="156"/>
        <v>1000000</v>
      </c>
      <c r="K1260" s="121">
        <f t="shared" ca="1" si="157"/>
        <v>-1000000</v>
      </c>
      <c r="M1260" s="82">
        <f t="shared" ca="1" si="154"/>
        <v>4.8284750847490468E-3</v>
      </c>
      <c r="N1260" s="18"/>
      <c r="O1260" s="122">
        <f t="shared" ca="1" si="158"/>
        <v>175.27691789213267</v>
      </c>
      <c r="P1260" s="122">
        <f t="shared" ca="1" si="159"/>
        <v>75.501350265105984</v>
      </c>
      <c r="R1260" s="108">
        <f t="shared" ca="1" si="155"/>
        <v>1.0039226608026758E-3</v>
      </c>
    </row>
    <row r="1261" spans="1:18" x14ac:dyDescent="0.2">
      <c r="A1261" s="17"/>
      <c r="B1261" s="137">
        <v>1246</v>
      </c>
      <c r="C1261" s="120">
        <f ca="1">'s1'!I1264</f>
        <v>163.56721320117856</v>
      </c>
      <c r="D1261" s="120">
        <f ca="1">'s1'!J1264</f>
        <v>76.452781425644716</v>
      </c>
      <c r="E1261" s="28"/>
      <c r="F1261" s="19">
        <f t="shared" ca="1" si="152"/>
        <v>7.7146350160119462E-3</v>
      </c>
      <c r="H1261" s="19">
        <f t="shared" ca="1" si="153"/>
        <v>3.953511459662052E-2</v>
      </c>
      <c r="I1261" s="18"/>
      <c r="J1261" s="121">
        <f t="shared" ca="1" si="156"/>
        <v>1000000</v>
      </c>
      <c r="K1261" s="121">
        <f t="shared" ca="1" si="157"/>
        <v>-1000000</v>
      </c>
      <c r="M1261" s="82">
        <f t="shared" ca="1" si="154"/>
        <v>1.9321528307021388E-2</v>
      </c>
      <c r="N1261" s="18"/>
      <c r="O1261" s="122">
        <f t="shared" ca="1" si="158"/>
        <v>1000000</v>
      </c>
      <c r="P1261" s="122">
        <f t="shared" ca="1" si="159"/>
        <v>1000000</v>
      </c>
      <c r="R1261" s="108">
        <f t="shared" ca="1" si="155"/>
        <v>1.3988673224308032E-2</v>
      </c>
    </row>
    <row r="1262" spans="1:18" x14ac:dyDescent="0.2">
      <c r="A1262" s="17"/>
      <c r="B1262" s="137">
        <v>1247</v>
      </c>
      <c r="C1262" s="120">
        <f ca="1">'s1'!I1265</f>
        <v>176.24419632932737</v>
      </c>
      <c r="D1262" s="120">
        <f ca="1">'s1'!J1265</f>
        <v>77.008103299811893</v>
      </c>
      <c r="E1262" s="28"/>
      <c r="F1262" s="19">
        <f t="shared" ca="1" si="152"/>
        <v>1.3906222564006986E-2</v>
      </c>
      <c r="H1262" s="19">
        <f t="shared" ca="1" si="153"/>
        <v>3.0776634490855572E-2</v>
      </c>
      <c r="I1262" s="18"/>
      <c r="J1262" s="121">
        <f t="shared" ca="1" si="156"/>
        <v>1000000</v>
      </c>
      <c r="K1262" s="121">
        <f t="shared" ca="1" si="157"/>
        <v>-1000000</v>
      </c>
      <c r="M1262" s="82">
        <f t="shared" ca="1" si="154"/>
        <v>9.8968402570100492E-2</v>
      </c>
      <c r="N1262" s="18"/>
      <c r="O1262" s="122">
        <f t="shared" ca="1" si="158"/>
        <v>1000000</v>
      </c>
      <c r="P1262" s="122">
        <f t="shared" ca="1" si="159"/>
        <v>1000000</v>
      </c>
      <c r="R1262" s="108">
        <f t="shared" ca="1" si="155"/>
        <v>2.0938605233243753E-2</v>
      </c>
    </row>
    <row r="1263" spans="1:18" x14ac:dyDescent="0.2">
      <c r="A1263" s="17"/>
      <c r="B1263" s="137">
        <v>1248</v>
      </c>
      <c r="C1263" s="120">
        <f ca="1">'s1'!I1266</f>
        <v>178.5978503606907</v>
      </c>
      <c r="D1263" s="120">
        <f ca="1">'s1'!J1266</f>
        <v>74.403716615533213</v>
      </c>
      <c r="E1263" s="28"/>
      <c r="F1263" s="19">
        <f t="shared" ca="1" si="152"/>
        <v>1.6149591217874772E-2</v>
      </c>
      <c r="H1263" s="19">
        <f t="shared" ca="1" si="153"/>
        <v>1.4704531178845006E-2</v>
      </c>
      <c r="I1263" s="18"/>
      <c r="J1263" s="121">
        <f t="shared" ca="1" si="156"/>
        <v>1000000</v>
      </c>
      <c r="K1263" s="121">
        <f t="shared" ca="1" si="157"/>
        <v>-1000000</v>
      </c>
      <c r="M1263" s="82">
        <f t="shared" ca="1" si="154"/>
        <v>5.0061941565002134E-2</v>
      </c>
      <c r="N1263" s="18"/>
      <c r="O1263" s="122">
        <f t="shared" ca="1" si="158"/>
        <v>178.5978503606907</v>
      </c>
      <c r="P1263" s="122">
        <f t="shared" ca="1" si="159"/>
        <v>74.403716615533213</v>
      </c>
      <c r="R1263" s="108">
        <f t="shared" ca="1" si="155"/>
        <v>3.134257312448286E-2</v>
      </c>
    </row>
    <row r="1264" spans="1:18" x14ac:dyDescent="0.2">
      <c r="A1264" s="17"/>
      <c r="B1264" s="137">
        <v>1249</v>
      </c>
      <c r="C1264" s="120">
        <f ca="1">'s1'!I1267</f>
        <v>199.61052310356862</v>
      </c>
      <c r="D1264" s="120">
        <f ca="1">'s1'!J1267</f>
        <v>85.971248767101386</v>
      </c>
      <c r="E1264" s="28"/>
      <c r="F1264" s="19">
        <f t="shared" ca="1" si="152"/>
        <v>1.8882377002552467E-3</v>
      </c>
      <c r="H1264" s="19">
        <f t="shared" ca="1" si="153"/>
        <v>9.9474648235648166E-3</v>
      </c>
      <c r="I1264" s="18"/>
      <c r="J1264" s="121">
        <f t="shared" ca="1" si="156"/>
        <v>1000000</v>
      </c>
      <c r="K1264" s="121">
        <f t="shared" ca="1" si="157"/>
        <v>-1000000</v>
      </c>
      <c r="M1264" s="82">
        <f t="shared" ca="1" si="154"/>
        <v>7.5190557225804115E-3</v>
      </c>
      <c r="N1264" s="18"/>
      <c r="O1264" s="122">
        <f t="shared" ca="1" si="158"/>
        <v>1000000</v>
      </c>
      <c r="P1264" s="122">
        <f t="shared" ca="1" si="159"/>
        <v>1000000</v>
      </c>
      <c r="R1264" s="108">
        <f t="shared" ca="1" si="155"/>
        <v>2.8210768795528722E-4</v>
      </c>
    </row>
    <row r="1265" spans="1:18" x14ac:dyDescent="0.2">
      <c r="A1265" s="17"/>
      <c r="B1265" s="137">
        <v>1250</v>
      </c>
      <c r="C1265" s="120">
        <f ca="1">'s1'!I1268</f>
        <v>186.08822936399315</v>
      </c>
      <c r="D1265" s="120">
        <f ca="1">'s1'!J1268</f>
        <v>82.011942814274207</v>
      </c>
      <c r="E1265" s="28"/>
      <c r="F1265" s="19">
        <f t="shared" ca="1" si="152"/>
        <v>2.5509980788984556E-2</v>
      </c>
      <c r="H1265" s="19">
        <f t="shared" ca="1" si="153"/>
        <v>6.8893497400265319E-2</v>
      </c>
      <c r="I1265" s="18"/>
      <c r="J1265" s="121">
        <f t="shared" ca="1" si="156"/>
        <v>1000000</v>
      </c>
      <c r="K1265" s="121">
        <f t="shared" ca="1" si="157"/>
        <v>-1000000</v>
      </c>
      <c r="M1265" s="82">
        <f t="shared" ca="1" si="154"/>
        <v>2.6910400024711262E-2</v>
      </c>
      <c r="N1265" s="18"/>
      <c r="O1265" s="122">
        <f t="shared" ca="1" si="158"/>
        <v>1000000</v>
      </c>
      <c r="P1265" s="122">
        <f t="shared" ca="1" si="159"/>
        <v>1000000</v>
      </c>
      <c r="R1265" s="108">
        <f t="shared" ca="1" si="155"/>
        <v>1.4484115996166474E-2</v>
      </c>
    </row>
    <row r="1266" spans="1:18" x14ac:dyDescent="0.2">
      <c r="A1266" s="17"/>
      <c r="B1266" s="137">
        <v>1251</v>
      </c>
      <c r="C1266" s="120">
        <f ca="1">'s1'!I1269</f>
        <v>185.34100503888141</v>
      </c>
      <c r="D1266" s="120">
        <f ca="1">'s1'!J1269</f>
        <v>81.95641962318463</v>
      </c>
      <c r="E1266" s="28"/>
      <c r="F1266" s="19">
        <f t="shared" ca="1" si="152"/>
        <v>2.7936874974730973E-2</v>
      </c>
      <c r="H1266" s="19">
        <f t="shared" ca="1" si="153"/>
        <v>1.4481061497921111E-2</v>
      </c>
      <c r="I1266" s="18"/>
      <c r="J1266" s="121">
        <f t="shared" ca="1" si="156"/>
        <v>1000000</v>
      </c>
      <c r="K1266" s="121">
        <f t="shared" ca="1" si="157"/>
        <v>-1000000</v>
      </c>
      <c r="M1266" s="82">
        <f t="shared" ca="1" si="154"/>
        <v>2.2197660954043342E-2</v>
      </c>
      <c r="N1266" s="18"/>
      <c r="O1266" s="122">
        <f t="shared" ca="1" si="158"/>
        <v>1000000</v>
      </c>
      <c r="P1266" s="122">
        <f t="shared" ca="1" si="159"/>
        <v>1000000</v>
      </c>
      <c r="R1266" s="108">
        <f t="shared" ca="1" si="155"/>
        <v>1.8745662539017877E-3</v>
      </c>
    </row>
    <row r="1267" spans="1:18" x14ac:dyDescent="0.2">
      <c r="A1267" s="17"/>
      <c r="B1267" s="137">
        <v>1252</v>
      </c>
      <c r="C1267" s="120">
        <f ca="1">'s1'!I1270</f>
        <v>169.245531777466</v>
      </c>
      <c r="D1267" s="120">
        <f ca="1">'s1'!J1270</f>
        <v>83.222544498985528</v>
      </c>
      <c r="E1267" s="28"/>
      <c r="F1267" s="19">
        <f t="shared" ca="1" si="152"/>
        <v>7.7975974611177272E-3</v>
      </c>
      <c r="H1267" s="19">
        <f t="shared" ca="1" si="153"/>
        <v>5.7413150466193448E-2</v>
      </c>
      <c r="I1267" s="18"/>
      <c r="J1267" s="121">
        <f t="shared" ca="1" si="156"/>
        <v>169.245531777466</v>
      </c>
      <c r="K1267" s="121">
        <f t="shared" ca="1" si="157"/>
        <v>83.222544498985528</v>
      </c>
      <c r="M1267" s="82">
        <f t="shared" ca="1" si="154"/>
        <v>1.3741730939702589E-2</v>
      </c>
      <c r="N1267" s="18"/>
      <c r="O1267" s="122">
        <f t="shared" ca="1" si="158"/>
        <v>1000000</v>
      </c>
      <c r="P1267" s="122">
        <f t="shared" ca="1" si="159"/>
        <v>1000000</v>
      </c>
      <c r="R1267" s="108">
        <f t="shared" ca="1" si="155"/>
        <v>3.3435716118997816E-2</v>
      </c>
    </row>
    <row r="1268" spans="1:18" x14ac:dyDescent="0.2">
      <c r="A1268" s="17"/>
      <c r="B1268" s="137">
        <v>1253</v>
      </c>
      <c r="C1268" s="120">
        <f ca="1">'s1'!I1271</f>
        <v>180.7404317192493</v>
      </c>
      <c r="D1268" s="120">
        <f ca="1">'s1'!J1271</f>
        <v>83.155566608326055</v>
      </c>
      <c r="E1268" s="28"/>
      <c r="F1268" s="19">
        <f t="shared" ca="1" si="152"/>
        <v>3.7356777373999658E-2</v>
      </c>
      <c r="H1268" s="19">
        <f t="shared" ca="1" si="153"/>
        <v>1.7445822215244933E-2</v>
      </c>
      <c r="I1268" s="18"/>
      <c r="J1268" s="121">
        <f t="shared" ca="1" si="156"/>
        <v>1000000</v>
      </c>
      <c r="K1268" s="121">
        <f t="shared" ca="1" si="157"/>
        <v>-1000000</v>
      </c>
      <c r="M1268" s="82">
        <f t="shared" ca="1" si="154"/>
        <v>2.775683877864658E-2</v>
      </c>
      <c r="N1268" s="18"/>
      <c r="O1268" s="122">
        <f t="shared" ca="1" si="158"/>
        <v>1000000</v>
      </c>
      <c r="P1268" s="122">
        <f t="shared" ca="1" si="159"/>
        <v>1000000</v>
      </c>
      <c r="R1268" s="108">
        <f t="shared" ca="1" si="155"/>
        <v>3.1352188864110647E-2</v>
      </c>
    </row>
    <row r="1269" spans="1:18" x14ac:dyDescent="0.2">
      <c r="A1269" s="17"/>
      <c r="B1269" s="137">
        <v>1254</v>
      </c>
      <c r="C1269" s="120">
        <f ca="1">'s1'!I1272</f>
        <v>196.00201030557477</v>
      </c>
      <c r="D1269" s="120">
        <f ca="1">'s1'!J1272</f>
        <v>89.839073069877074</v>
      </c>
      <c r="E1269" s="28"/>
      <c r="F1269" s="19">
        <f t="shared" ca="1" si="152"/>
        <v>5.5786311767533304E-3</v>
      </c>
      <c r="H1269" s="19">
        <f t="shared" ca="1" si="153"/>
        <v>6.0478543170771519E-3</v>
      </c>
      <c r="I1269" s="18"/>
      <c r="J1269" s="121">
        <f t="shared" ca="1" si="156"/>
        <v>1000000</v>
      </c>
      <c r="K1269" s="121">
        <f t="shared" ca="1" si="157"/>
        <v>-1000000</v>
      </c>
      <c r="M1269" s="82">
        <f t="shared" ca="1" si="154"/>
        <v>2.5538702017760599E-4</v>
      </c>
      <c r="N1269" s="18"/>
      <c r="O1269" s="122">
        <f t="shared" ca="1" si="158"/>
        <v>1000000</v>
      </c>
      <c r="P1269" s="122">
        <f t="shared" ca="1" si="159"/>
        <v>1000000</v>
      </c>
      <c r="R1269" s="108">
        <f t="shared" ca="1" si="155"/>
        <v>7.1368256436152386E-4</v>
      </c>
    </row>
    <row r="1270" spans="1:18" x14ac:dyDescent="0.2">
      <c r="A1270" s="17"/>
      <c r="B1270" s="137">
        <v>1255</v>
      </c>
      <c r="C1270" s="120">
        <f ca="1">'s1'!I1273</f>
        <v>167.32568971313694</v>
      </c>
      <c r="D1270" s="120">
        <f ca="1">'s1'!J1273</f>
        <v>73.30644659179886</v>
      </c>
      <c r="E1270" s="28"/>
      <c r="F1270" s="19">
        <f t="shared" ca="1" si="152"/>
        <v>1.2970457909736549E-2</v>
      </c>
      <c r="H1270" s="19">
        <f t="shared" ca="1" si="153"/>
        <v>8.3288007916619659E-3</v>
      </c>
      <c r="I1270" s="18"/>
      <c r="J1270" s="121">
        <f t="shared" ca="1" si="156"/>
        <v>1000000</v>
      </c>
      <c r="K1270" s="121">
        <f t="shared" ca="1" si="157"/>
        <v>-1000000</v>
      </c>
      <c r="M1270" s="82">
        <f t="shared" ca="1" si="154"/>
        <v>5.5265582738603658E-2</v>
      </c>
      <c r="N1270" s="18"/>
      <c r="O1270" s="122">
        <f t="shared" ca="1" si="158"/>
        <v>1000000</v>
      </c>
      <c r="P1270" s="122">
        <f t="shared" ca="1" si="159"/>
        <v>1000000</v>
      </c>
      <c r="R1270" s="108">
        <f t="shared" ca="1" si="155"/>
        <v>2.9146987606702264E-2</v>
      </c>
    </row>
    <row r="1271" spans="1:18" x14ac:dyDescent="0.2">
      <c r="A1271" s="17"/>
      <c r="B1271" s="137">
        <v>1256</v>
      </c>
      <c r="C1271" s="120">
        <f ca="1">'s1'!I1274</f>
        <v>161.8411708815037</v>
      </c>
      <c r="D1271" s="120">
        <f ca="1">'s1'!J1274</f>
        <v>81.188435663798899</v>
      </c>
      <c r="E1271" s="28"/>
      <c r="F1271" s="19">
        <f t="shared" ca="1" si="152"/>
        <v>6.4778852039073676E-3</v>
      </c>
      <c r="H1271" s="19">
        <f t="shared" ca="1" si="153"/>
        <v>1.5029201567606837E-3</v>
      </c>
      <c r="I1271" s="18"/>
      <c r="J1271" s="121">
        <f t="shared" ca="1" si="156"/>
        <v>1000000</v>
      </c>
      <c r="K1271" s="121">
        <f t="shared" ca="1" si="157"/>
        <v>-1000000</v>
      </c>
      <c r="M1271" s="82">
        <f t="shared" ca="1" si="154"/>
        <v>3.2094900992333086E-2</v>
      </c>
      <c r="N1271" s="18"/>
      <c r="O1271" s="122">
        <f t="shared" ca="1" si="158"/>
        <v>1000000</v>
      </c>
      <c r="P1271" s="122">
        <f t="shared" ca="1" si="159"/>
        <v>1000000</v>
      </c>
      <c r="R1271" s="108">
        <f t="shared" ca="1" si="155"/>
        <v>3.4724512405810329E-5</v>
      </c>
    </row>
    <row r="1272" spans="1:18" x14ac:dyDescent="0.2">
      <c r="A1272" s="17"/>
      <c r="B1272" s="137">
        <v>1257</v>
      </c>
      <c r="C1272" s="120">
        <f ca="1">'s1'!I1275</f>
        <v>197.91868302434071</v>
      </c>
      <c r="D1272" s="120">
        <f ca="1">'s1'!J1275</f>
        <v>80.903196006533832</v>
      </c>
      <c r="E1272" s="28"/>
      <c r="F1272" s="19">
        <f t="shared" ca="1" si="152"/>
        <v>7.1222227139106E-4</v>
      </c>
      <c r="H1272" s="19">
        <f t="shared" ca="1" si="153"/>
        <v>1.4222983046405704E-2</v>
      </c>
      <c r="I1272" s="18"/>
      <c r="J1272" s="121">
        <f t="shared" ca="1" si="156"/>
        <v>1000000</v>
      </c>
      <c r="K1272" s="121">
        <f t="shared" ca="1" si="157"/>
        <v>-1000000</v>
      </c>
      <c r="M1272" s="82">
        <f t="shared" ca="1" si="154"/>
        <v>1.2820914271350724E-2</v>
      </c>
      <c r="N1272" s="18"/>
      <c r="O1272" s="122">
        <f t="shared" ca="1" si="158"/>
        <v>1000000</v>
      </c>
      <c r="P1272" s="122">
        <f t="shared" ca="1" si="159"/>
        <v>1000000</v>
      </c>
      <c r="R1272" s="108">
        <f t="shared" ca="1" si="155"/>
        <v>1.1704935737499824E-4</v>
      </c>
    </row>
    <row r="1273" spans="1:18" x14ac:dyDescent="0.2">
      <c r="A1273" s="17"/>
      <c r="B1273" s="137">
        <v>1258</v>
      </c>
      <c r="C1273" s="120">
        <f ca="1">'s1'!I1276</f>
        <v>195.2273858788833</v>
      </c>
      <c r="D1273" s="120">
        <f ca="1">'s1'!J1276</f>
        <v>80.807249864042177</v>
      </c>
      <c r="E1273" s="28"/>
      <c r="F1273" s="19">
        <f t="shared" ca="1" si="152"/>
        <v>7.9775750451693377E-3</v>
      </c>
      <c r="H1273" s="19">
        <f t="shared" ca="1" si="153"/>
        <v>3.8525092403801676E-3</v>
      </c>
      <c r="I1273" s="18"/>
      <c r="J1273" s="121">
        <f t="shared" ca="1" si="156"/>
        <v>1000000</v>
      </c>
      <c r="K1273" s="121">
        <f t="shared" ca="1" si="157"/>
        <v>-1000000</v>
      </c>
      <c r="M1273" s="82">
        <f t="shared" ca="1" si="154"/>
        <v>2.0851671111038906E-2</v>
      </c>
      <c r="N1273" s="18"/>
      <c r="O1273" s="122">
        <f t="shared" ca="1" si="158"/>
        <v>1000000</v>
      </c>
      <c r="P1273" s="122">
        <f t="shared" ca="1" si="159"/>
        <v>1000000</v>
      </c>
      <c r="R1273" s="108">
        <f t="shared" ca="1" si="155"/>
        <v>6.6186172253231233E-4</v>
      </c>
    </row>
    <row r="1274" spans="1:18" x14ac:dyDescent="0.2">
      <c r="A1274" s="17"/>
      <c r="B1274" s="137">
        <v>1259</v>
      </c>
      <c r="C1274" s="120">
        <f ca="1">'s1'!I1277</f>
        <v>184.26614974658369</v>
      </c>
      <c r="D1274" s="120">
        <f ca="1">'s1'!J1277</f>
        <v>89.344517095583996</v>
      </c>
      <c r="E1274" s="28"/>
      <c r="F1274" s="19">
        <f t="shared" ca="1" si="152"/>
        <v>2.431443172072659E-2</v>
      </c>
      <c r="H1274" s="19">
        <f t="shared" ca="1" si="153"/>
        <v>1.0979444402243101E-2</v>
      </c>
      <c r="I1274" s="18"/>
      <c r="J1274" s="121">
        <f t="shared" ca="1" si="156"/>
        <v>1000000</v>
      </c>
      <c r="K1274" s="121">
        <f t="shared" ca="1" si="157"/>
        <v>-1000000</v>
      </c>
      <c r="M1274" s="82">
        <f t="shared" ca="1" si="154"/>
        <v>2.3722242829914576E-4</v>
      </c>
      <c r="N1274" s="18"/>
      <c r="O1274" s="122">
        <f t="shared" ca="1" si="158"/>
        <v>1000000</v>
      </c>
      <c r="P1274" s="122">
        <f t="shared" ca="1" si="159"/>
        <v>1000000</v>
      </c>
      <c r="R1274" s="108">
        <f t="shared" ca="1" si="155"/>
        <v>1.4448788737841825E-2</v>
      </c>
    </row>
    <row r="1275" spans="1:18" x14ac:dyDescent="0.2">
      <c r="A1275" s="17"/>
      <c r="B1275" s="137">
        <v>1260</v>
      </c>
      <c r="C1275" s="120">
        <f ca="1">'s1'!I1278</f>
        <v>163.99868913460938</v>
      </c>
      <c r="D1275" s="120">
        <f ca="1">'s1'!J1278</f>
        <v>77.60117155540587</v>
      </c>
      <c r="E1275" s="28"/>
      <c r="F1275" s="19">
        <f t="shared" ca="1" si="152"/>
        <v>2.6456102611862411E-3</v>
      </c>
      <c r="H1275" s="19">
        <f t="shared" ca="1" si="153"/>
        <v>1.1712826330497783E-2</v>
      </c>
      <c r="I1275" s="18"/>
      <c r="J1275" s="121">
        <f t="shared" ca="1" si="156"/>
        <v>1000000</v>
      </c>
      <c r="K1275" s="121">
        <f t="shared" ca="1" si="157"/>
        <v>-1000000</v>
      </c>
      <c r="M1275" s="82">
        <f t="shared" ca="1" si="154"/>
        <v>7.3944782090974489E-3</v>
      </c>
      <c r="N1275" s="18"/>
      <c r="O1275" s="122">
        <f t="shared" ca="1" si="158"/>
        <v>1000000</v>
      </c>
      <c r="P1275" s="122">
        <f t="shared" ca="1" si="159"/>
        <v>1000000</v>
      </c>
      <c r="R1275" s="108">
        <f t="shared" ca="1" si="155"/>
        <v>2.1107956042634334E-2</v>
      </c>
    </row>
    <row r="1276" spans="1:18" x14ac:dyDescent="0.2">
      <c r="A1276" s="17"/>
      <c r="B1276" s="137">
        <v>1261</v>
      </c>
      <c r="C1276" s="120">
        <f ca="1">'s1'!I1279</f>
        <v>190.41250536491495</v>
      </c>
      <c r="D1276" s="120">
        <f ca="1">'s1'!J1279</f>
        <v>83.116546229471638</v>
      </c>
      <c r="E1276" s="28"/>
      <c r="F1276" s="19">
        <f t="shared" ca="1" si="152"/>
        <v>2.112501664139179E-2</v>
      </c>
      <c r="H1276" s="19">
        <f t="shared" ca="1" si="153"/>
        <v>5.8273114997006437E-2</v>
      </c>
      <c r="I1276" s="18"/>
      <c r="J1276" s="121">
        <f t="shared" ca="1" si="156"/>
        <v>1000000</v>
      </c>
      <c r="K1276" s="121">
        <f t="shared" ca="1" si="157"/>
        <v>-1000000</v>
      </c>
      <c r="M1276" s="82">
        <f t="shared" ca="1" si="154"/>
        <v>3.023914988512446E-2</v>
      </c>
      <c r="N1276" s="18"/>
      <c r="O1276" s="122">
        <f t="shared" ca="1" si="158"/>
        <v>1000000</v>
      </c>
      <c r="P1276" s="122">
        <f t="shared" ca="1" si="159"/>
        <v>1000000</v>
      </c>
      <c r="R1276" s="108">
        <f t="shared" ca="1" si="155"/>
        <v>4.0537956229323262E-3</v>
      </c>
    </row>
    <row r="1277" spans="1:18" x14ac:dyDescent="0.2">
      <c r="A1277" s="17"/>
      <c r="B1277" s="137">
        <v>1262</v>
      </c>
      <c r="C1277" s="120">
        <f ca="1">'s1'!I1280</f>
        <v>189.44101342168733</v>
      </c>
      <c r="D1277" s="120">
        <f ca="1">'s1'!J1280</f>
        <v>74.651376939234197</v>
      </c>
      <c r="E1277" s="28"/>
      <c r="F1277" s="19">
        <f t="shared" ca="1" si="152"/>
        <v>4.1882973005118842E-3</v>
      </c>
      <c r="H1277" s="19">
        <f t="shared" ca="1" si="153"/>
        <v>1.7278077766681398E-2</v>
      </c>
      <c r="I1277" s="18"/>
      <c r="J1277" s="121">
        <f t="shared" ca="1" si="156"/>
        <v>1000000</v>
      </c>
      <c r="K1277" s="121">
        <f t="shared" ca="1" si="157"/>
        <v>-1000000</v>
      </c>
      <c r="M1277" s="82">
        <f t="shared" ca="1" si="154"/>
        <v>5.4058662923189442E-2</v>
      </c>
      <c r="N1277" s="18"/>
      <c r="O1277" s="122">
        <f t="shared" ca="1" si="158"/>
        <v>189.44101342168733</v>
      </c>
      <c r="P1277" s="122">
        <f t="shared" ca="1" si="159"/>
        <v>74.651376939234197</v>
      </c>
      <c r="R1277" s="108">
        <f t="shared" ca="1" si="155"/>
        <v>3.2564032142928501E-3</v>
      </c>
    </row>
    <row r="1278" spans="1:18" x14ac:dyDescent="0.2">
      <c r="A1278" s="17"/>
      <c r="B1278" s="137">
        <v>1263</v>
      </c>
      <c r="C1278" s="120">
        <f ca="1">'s1'!I1281</f>
        <v>192.97185700783962</v>
      </c>
      <c r="D1278" s="120">
        <f ca="1">'s1'!J1281</f>
        <v>83.144860157495103</v>
      </c>
      <c r="E1278" s="28"/>
      <c r="F1278" s="19">
        <f t="shared" ca="1" si="152"/>
        <v>1.9156663914680055E-3</v>
      </c>
      <c r="H1278" s="19">
        <f t="shared" ca="1" si="153"/>
        <v>3.6732443257854852E-2</v>
      </c>
      <c r="I1278" s="18"/>
      <c r="J1278" s="121">
        <f t="shared" ca="1" si="156"/>
        <v>1000000</v>
      </c>
      <c r="K1278" s="121">
        <f t="shared" ca="1" si="157"/>
        <v>-1000000</v>
      </c>
      <c r="M1278" s="82">
        <f t="shared" ca="1" si="154"/>
        <v>2.9619411363680733E-2</v>
      </c>
      <c r="N1278" s="18"/>
      <c r="O1278" s="122">
        <f t="shared" ca="1" si="158"/>
        <v>1000000</v>
      </c>
      <c r="P1278" s="122">
        <f t="shared" ca="1" si="159"/>
        <v>1000000</v>
      </c>
      <c r="R1278" s="108">
        <f t="shared" ca="1" si="155"/>
        <v>1.4674621213730376E-3</v>
      </c>
    </row>
    <row r="1279" spans="1:18" x14ac:dyDescent="0.2">
      <c r="A1279" s="17"/>
      <c r="B1279" s="137">
        <v>1264</v>
      </c>
      <c r="C1279" s="120">
        <f ca="1">'s1'!I1282</f>
        <v>185.43421128900263</v>
      </c>
      <c r="D1279" s="120">
        <f ca="1">'s1'!J1282</f>
        <v>81.013554686580051</v>
      </c>
      <c r="E1279" s="28"/>
      <c r="F1279" s="19">
        <f t="shared" ca="1" si="152"/>
        <v>6.2270322621889775E-3</v>
      </c>
      <c r="H1279" s="19">
        <f t="shared" ca="1" si="153"/>
        <v>2.210965270568158E-2</v>
      </c>
      <c r="I1279" s="18"/>
      <c r="J1279" s="121">
        <f t="shared" ca="1" si="156"/>
        <v>1000000</v>
      </c>
      <c r="K1279" s="121">
        <f t="shared" ca="1" si="157"/>
        <v>-1000000</v>
      </c>
      <c r="M1279" s="82">
        <f t="shared" ca="1" si="154"/>
        <v>5.7217980526766722E-2</v>
      </c>
      <c r="N1279" s="18"/>
      <c r="O1279" s="122">
        <f t="shared" ca="1" si="158"/>
        <v>1000000</v>
      </c>
      <c r="P1279" s="122">
        <f t="shared" ca="1" si="159"/>
        <v>1000000</v>
      </c>
      <c r="R1279" s="108">
        <f t="shared" ca="1" si="155"/>
        <v>2.8797457311774163E-3</v>
      </c>
    </row>
    <row r="1280" spans="1:18" x14ac:dyDescent="0.2">
      <c r="A1280" s="17"/>
      <c r="B1280" s="137">
        <v>1265</v>
      </c>
      <c r="C1280" s="120">
        <f ca="1">'s1'!I1283</f>
        <v>182.48675817443831</v>
      </c>
      <c r="D1280" s="120">
        <f ca="1">'s1'!J1283</f>
        <v>76.424840281734987</v>
      </c>
      <c r="E1280" s="28"/>
      <c r="F1280" s="19">
        <f t="shared" ca="1" si="152"/>
        <v>3.4698219326460625E-2</v>
      </c>
      <c r="H1280" s="19">
        <f t="shared" ca="1" si="153"/>
        <v>6.5543326319214756E-3</v>
      </c>
      <c r="I1280" s="18"/>
      <c r="J1280" s="121">
        <f t="shared" ca="1" si="156"/>
        <v>1000000</v>
      </c>
      <c r="K1280" s="121">
        <f t="shared" ca="1" si="157"/>
        <v>-1000000</v>
      </c>
      <c r="M1280" s="82">
        <f t="shared" ca="1" si="154"/>
        <v>4.4805106052132233E-2</v>
      </c>
      <c r="N1280" s="18"/>
      <c r="O1280" s="122">
        <f t="shared" ca="1" si="158"/>
        <v>1000000</v>
      </c>
      <c r="P1280" s="122">
        <f t="shared" ca="1" si="159"/>
        <v>1000000</v>
      </c>
      <c r="R1280" s="108">
        <f t="shared" ca="1" si="155"/>
        <v>2.1964496263136336E-2</v>
      </c>
    </row>
    <row r="1281" spans="1:18" x14ac:dyDescent="0.2">
      <c r="A1281" s="17"/>
      <c r="B1281" s="137">
        <v>1266</v>
      </c>
      <c r="C1281" s="120">
        <f ca="1">'s1'!I1284</f>
        <v>176.66352726013628</v>
      </c>
      <c r="D1281" s="120">
        <f ca="1">'s1'!J1284</f>
        <v>81.557143455012493</v>
      </c>
      <c r="E1281" s="28"/>
      <c r="F1281" s="19">
        <f t="shared" ca="1" si="152"/>
        <v>3.6516658759708963E-2</v>
      </c>
      <c r="H1281" s="19">
        <f t="shared" ca="1" si="153"/>
        <v>5.7147559367783669E-3</v>
      </c>
      <c r="I1281" s="18"/>
      <c r="J1281" s="121">
        <f t="shared" ca="1" si="156"/>
        <v>1000000</v>
      </c>
      <c r="K1281" s="121">
        <f t="shared" ca="1" si="157"/>
        <v>-1000000</v>
      </c>
      <c r="M1281" s="82">
        <f t="shared" ca="1" si="154"/>
        <v>1.1926958774041733E-2</v>
      </c>
      <c r="N1281" s="18"/>
      <c r="O1281" s="122">
        <f t="shared" ca="1" si="158"/>
        <v>1000000</v>
      </c>
      <c r="P1281" s="122">
        <f t="shared" ca="1" si="159"/>
        <v>1000000</v>
      </c>
      <c r="R1281" s="108">
        <f t="shared" ca="1" si="155"/>
        <v>2.4398794283203146E-2</v>
      </c>
    </row>
    <row r="1282" spans="1:18" x14ac:dyDescent="0.2">
      <c r="A1282" s="17"/>
      <c r="B1282" s="137">
        <v>1267</v>
      </c>
      <c r="C1282" s="120">
        <f ca="1">'s1'!I1285</f>
        <v>188.8277740290649</v>
      </c>
      <c r="D1282" s="120">
        <f ca="1">'s1'!J1285</f>
        <v>77.434951150089404</v>
      </c>
      <c r="E1282" s="28"/>
      <c r="F1282" s="19">
        <f t="shared" ca="1" si="152"/>
        <v>2.125004104451627E-2</v>
      </c>
      <c r="H1282" s="19">
        <f t="shared" ca="1" si="153"/>
        <v>4.7147487382709304E-2</v>
      </c>
      <c r="I1282" s="18"/>
      <c r="J1282" s="121">
        <f t="shared" ca="1" si="156"/>
        <v>1000000</v>
      </c>
      <c r="K1282" s="121">
        <f t="shared" ca="1" si="157"/>
        <v>-1000000</v>
      </c>
      <c r="M1282" s="82">
        <f t="shared" ca="1" si="154"/>
        <v>5.0248678982306255E-2</v>
      </c>
      <c r="N1282" s="18"/>
      <c r="O1282" s="122">
        <f t="shared" ca="1" si="158"/>
        <v>1000000</v>
      </c>
      <c r="P1282" s="122">
        <f t="shared" ca="1" si="159"/>
        <v>1000000</v>
      </c>
      <c r="R1282" s="108">
        <f t="shared" ca="1" si="155"/>
        <v>2.4800570204443263E-3</v>
      </c>
    </row>
    <row r="1283" spans="1:18" x14ac:dyDescent="0.2">
      <c r="A1283" s="17"/>
      <c r="B1283" s="137">
        <v>1268</v>
      </c>
      <c r="C1283" s="120">
        <f ca="1">'s1'!I1286</f>
        <v>185.17776048187471</v>
      </c>
      <c r="D1283" s="120">
        <f ca="1">'s1'!J1286</f>
        <v>82.297790163015037</v>
      </c>
      <c r="E1283" s="28"/>
      <c r="F1283" s="19">
        <f t="shared" ca="1" si="152"/>
        <v>2.9996404402250789E-2</v>
      </c>
      <c r="H1283" s="19">
        <f t="shared" ca="1" si="153"/>
        <v>4.2484771752282449E-2</v>
      </c>
      <c r="I1283" s="18"/>
      <c r="J1283" s="121">
        <f t="shared" ca="1" si="156"/>
        <v>1000000</v>
      </c>
      <c r="K1283" s="121">
        <f t="shared" ca="1" si="157"/>
        <v>-1000000</v>
      </c>
      <c r="M1283" s="82">
        <f t="shared" ca="1" si="154"/>
        <v>7.9058565093300774E-3</v>
      </c>
      <c r="N1283" s="18"/>
      <c r="O1283" s="122">
        <f t="shared" ca="1" si="158"/>
        <v>1000000</v>
      </c>
      <c r="P1283" s="122">
        <f t="shared" ca="1" si="159"/>
        <v>1000000</v>
      </c>
      <c r="R1283" s="108">
        <f t="shared" ca="1" si="155"/>
        <v>8.2416175459051159E-3</v>
      </c>
    </row>
    <row r="1284" spans="1:18" x14ac:dyDescent="0.2">
      <c r="A1284" s="17"/>
      <c r="B1284" s="137">
        <v>1269</v>
      </c>
      <c r="C1284" s="120">
        <f ca="1">'s1'!I1287</f>
        <v>170.51570678713864</v>
      </c>
      <c r="D1284" s="120">
        <f ca="1">'s1'!J1287</f>
        <v>78.36173403071723</v>
      </c>
      <c r="E1284" s="28"/>
      <c r="F1284" s="19">
        <f t="shared" ca="1" si="152"/>
        <v>1.8674414385949453E-2</v>
      </c>
      <c r="H1284" s="19">
        <f t="shared" ca="1" si="153"/>
        <v>3.1190823391925818E-2</v>
      </c>
      <c r="I1284" s="18"/>
      <c r="J1284" s="121">
        <f t="shared" ca="1" si="156"/>
        <v>170.51570678713864</v>
      </c>
      <c r="K1284" s="121">
        <f t="shared" ca="1" si="157"/>
        <v>78.36173403071723</v>
      </c>
      <c r="M1284" s="82">
        <f t="shared" ca="1" si="154"/>
        <v>2.7264343977475312E-2</v>
      </c>
      <c r="N1284" s="18"/>
      <c r="O1284" s="122">
        <f t="shared" ca="1" si="158"/>
        <v>1000000</v>
      </c>
      <c r="P1284" s="122">
        <f t="shared" ca="1" si="159"/>
        <v>1000000</v>
      </c>
      <c r="R1284" s="108">
        <f t="shared" ca="1" si="155"/>
        <v>1.0339492821862376E-2</v>
      </c>
    </row>
    <row r="1285" spans="1:18" x14ac:dyDescent="0.2">
      <c r="A1285" s="17"/>
      <c r="B1285" s="137">
        <v>1270</v>
      </c>
      <c r="C1285" s="120">
        <f ca="1">'s1'!I1288</f>
        <v>165.97011790374461</v>
      </c>
      <c r="D1285" s="120">
        <f ca="1">'s1'!J1288</f>
        <v>78.909732667213291</v>
      </c>
      <c r="E1285" s="28"/>
      <c r="F1285" s="19">
        <f t="shared" ca="1" si="152"/>
        <v>6.2183532274332938E-3</v>
      </c>
      <c r="H1285" s="19">
        <f t="shared" ca="1" si="153"/>
        <v>6.7512298021320777E-2</v>
      </c>
      <c r="I1285" s="18"/>
      <c r="J1285" s="121">
        <f t="shared" ca="1" si="156"/>
        <v>1000000</v>
      </c>
      <c r="K1285" s="121">
        <f t="shared" ca="1" si="157"/>
        <v>-1000000</v>
      </c>
      <c r="M1285" s="82">
        <f t="shared" ca="1" si="154"/>
        <v>2.6455067367359326E-2</v>
      </c>
      <c r="N1285" s="18"/>
      <c r="O1285" s="122">
        <f t="shared" ca="1" si="158"/>
        <v>1000000</v>
      </c>
      <c r="P1285" s="122">
        <f t="shared" ca="1" si="159"/>
        <v>1000000</v>
      </c>
      <c r="R1285" s="108">
        <f t="shared" ca="1" si="155"/>
        <v>1.443167077517356E-3</v>
      </c>
    </row>
    <row r="1286" spans="1:18" x14ac:dyDescent="0.2">
      <c r="A1286" s="17"/>
      <c r="B1286" s="137">
        <v>1271</v>
      </c>
      <c r="C1286" s="120">
        <f ca="1">'s1'!I1289</f>
        <v>175.44099781115816</v>
      </c>
      <c r="D1286" s="120">
        <f ca="1">'s1'!J1289</f>
        <v>77.159348614919438</v>
      </c>
      <c r="E1286" s="28"/>
      <c r="F1286" s="19">
        <f t="shared" ca="1" si="152"/>
        <v>2.3756945248356358E-2</v>
      </c>
      <c r="H1286" s="19">
        <f t="shared" ca="1" si="153"/>
        <v>5.6513923914741089E-2</v>
      </c>
      <c r="I1286" s="18"/>
      <c r="J1286" s="121">
        <f t="shared" ca="1" si="156"/>
        <v>1000000</v>
      </c>
      <c r="K1286" s="121">
        <f t="shared" ca="1" si="157"/>
        <v>-1000000</v>
      </c>
      <c r="M1286" s="82">
        <f t="shared" ca="1" si="154"/>
        <v>1.7444621058914606E-2</v>
      </c>
      <c r="N1286" s="18"/>
      <c r="O1286" s="122">
        <f t="shared" ca="1" si="158"/>
        <v>1000000</v>
      </c>
      <c r="P1286" s="122">
        <f t="shared" ca="1" si="159"/>
        <v>1000000</v>
      </c>
      <c r="R1286" s="108">
        <f t="shared" ca="1" si="155"/>
        <v>7.7947864698424919E-3</v>
      </c>
    </row>
    <row r="1287" spans="1:18" x14ac:dyDescent="0.2">
      <c r="A1287" s="17"/>
      <c r="B1287" s="137">
        <v>1272</v>
      </c>
      <c r="C1287" s="120">
        <f ca="1">'s1'!I1290</f>
        <v>175.20434012158032</v>
      </c>
      <c r="D1287" s="120">
        <f ca="1">'s1'!J1290</f>
        <v>85.764821763378364</v>
      </c>
      <c r="E1287" s="28"/>
      <c r="F1287" s="19">
        <f t="shared" ca="1" si="152"/>
        <v>2.5660456303083622E-2</v>
      </c>
      <c r="H1287" s="19">
        <f t="shared" ca="1" si="153"/>
        <v>9.4150200496789412E-3</v>
      </c>
      <c r="I1287" s="18"/>
      <c r="J1287" s="121">
        <f t="shared" ca="1" si="156"/>
        <v>1000000</v>
      </c>
      <c r="K1287" s="121">
        <f t="shared" ca="1" si="157"/>
        <v>-1000000</v>
      </c>
      <c r="M1287" s="82">
        <f t="shared" ca="1" si="154"/>
        <v>1.0229092469411624E-3</v>
      </c>
      <c r="N1287" s="18"/>
      <c r="O1287" s="122">
        <f t="shared" ca="1" si="158"/>
        <v>1000000</v>
      </c>
      <c r="P1287" s="122">
        <f t="shared" ca="1" si="159"/>
        <v>1000000</v>
      </c>
      <c r="R1287" s="108">
        <f t="shared" ca="1" si="155"/>
        <v>1.7510309106262317E-2</v>
      </c>
    </row>
    <row r="1288" spans="1:18" x14ac:dyDescent="0.2">
      <c r="A1288" s="17"/>
      <c r="B1288" s="137">
        <v>1273</v>
      </c>
      <c r="C1288" s="120">
        <f ca="1">'s1'!I1291</f>
        <v>174.46289387136216</v>
      </c>
      <c r="D1288" s="120">
        <f ca="1">'s1'!J1291</f>
        <v>69.793930616399649</v>
      </c>
      <c r="E1288" s="28"/>
      <c r="F1288" s="19">
        <f t="shared" ca="1" si="152"/>
        <v>4.7281308850650383E-3</v>
      </c>
      <c r="H1288" s="19">
        <f t="shared" ca="1" si="153"/>
        <v>2.7316716896344786E-3</v>
      </c>
      <c r="I1288" s="18"/>
      <c r="J1288" s="121">
        <f t="shared" ca="1" si="156"/>
        <v>1000000</v>
      </c>
      <c r="K1288" s="121">
        <f t="shared" ca="1" si="157"/>
        <v>-1000000</v>
      </c>
      <c r="M1288" s="82">
        <f t="shared" ca="1" si="154"/>
        <v>5.3796518035061488E-3</v>
      </c>
      <c r="N1288" s="18"/>
      <c r="O1288" s="122">
        <f t="shared" ca="1" si="158"/>
        <v>1000000</v>
      </c>
      <c r="P1288" s="122">
        <f t="shared" ca="1" si="159"/>
        <v>1000000</v>
      </c>
      <c r="R1288" s="108">
        <f t="shared" ca="1" si="155"/>
        <v>2.2682959316061724E-2</v>
      </c>
    </row>
    <row r="1289" spans="1:18" x14ac:dyDescent="0.2">
      <c r="A1289" s="17"/>
      <c r="B1289" s="137">
        <v>1274</v>
      </c>
      <c r="C1289" s="120">
        <f ca="1">'s1'!I1292</f>
        <v>177.24480278587413</v>
      </c>
      <c r="D1289" s="120">
        <f ca="1">'s1'!J1292</f>
        <v>77.772661495083113</v>
      </c>
      <c r="E1289" s="28"/>
      <c r="F1289" s="19">
        <f t="shared" ca="1" si="152"/>
        <v>3.6500065341710436E-2</v>
      </c>
      <c r="H1289" s="19">
        <f t="shared" ca="1" si="153"/>
        <v>3.9189562211434728E-2</v>
      </c>
      <c r="I1289" s="18"/>
      <c r="J1289" s="121">
        <f t="shared" ca="1" si="156"/>
        <v>1000000</v>
      </c>
      <c r="K1289" s="121">
        <f t="shared" ca="1" si="157"/>
        <v>-1000000</v>
      </c>
      <c r="M1289" s="82">
        <f t="shared" ca="1" si="154"/>
        <v>5.4966709863852901E-2</v>
      </c>
      <c r="N1289" s="18"/>
      <c r="O1289" s="122">
        <f t="shared" ca="1" si="158"/>
        <v>1000000</v>
      </c>
      <c r="P1289" s="122">
        <f t="shared" ca="1" si="159"/>
        <v>1000000</v>
      </c>
      <c r="R1289" s="108">
        <f t="shared" ca="1" si="155"/>
        <v>3.351635096603487E-2</v>
      </c>
    </row>
    <row r="1290" spans="1:18" x14ac:dyDescent="0.2">
      <c r="A1290" s="17"/>
      <c r="B1290" s="137">
        <v>1275</v>
      </c>
      <c r="C1290" s="120">
        <f ca="1">'s1'!I1293</f>
        <v>189.95786433733596</v>
      </c>
      <c r="D1290" s="120">
        <f ca="1">'s1'!J1293</f>
        <v>75.014606691493213</v>
      </c>
      <c r="E1290" s="28"/>
      <c r="F1290" s="19">
        <f t="shared" ca="1" si="152"/>
        <v>2.0460892800642495E-2</v>
      </c>
      <c r="H1290" s="19">
        <f t="shared" ca="1" si="153"/>
        <v>3.0587886993990152E-2</v>
      </c>
      <c r="I1290" s="18"/>
      <c r="J1290" s="121">
        <f t="shared" ca="1" si="156"/>
        <v>1000000</v>
      </c>
      <c r="K1290" s="121">
        <f t="shared" ca="1" si="157"/>
        <v>-1000000</v>
      </c>
      <c r="M1290" s="82">
        <f t="shared" ca="1" si="154"/>
        <v>6.7928636272383908E-2</v>
      </c>
      <c r="N1290" s="18"/>
      <c r="O1290" s="122">
        <f t="shared" ca="1" si="158"/>
        <v>189.95786433733596</v>
      </c>
      <c r="P1290" s="122">
        <f t="shared" ca="1" si="159"/>
        <v>75.014606691493213</v>
      </c>
      <c r="R1290" s="108">
        <f t="shared" ca="1" si="155"/>
        <v>5.903437809800142E-3</v>
      </c>
    </row>
    <row r="1291" spans="1:18" x14ac:dyDescent="0.2">
      <c r="A1291" s="17"/>
      <c r="B1291" s="137">
        <v>1276</v>
      </c>
      <c r="C1291" s="120">
        <f ca="1">'s1'!I1294</f>
        <v>195.36823349629282</v>
      </c>
      <c r="D1291" s="120">
        <f ca="1">'s1'!J1294</f>
        <v>86.363559381156762</v>
      </c>
      <c r="E1291" s="28"/>
      <c r="F1291" s="19">
        <f t="shared" ca="1" si="152"/>
        <v>8.2266880955568916E-3</v>
      </c>
      <c r="H1291" s="19">
        <f t="shared" ca="1" si="153"/>
        <v>1.8702872271854989E-2</v>
      </c>
      <c r="I1291" s="18"/>
      <c r="J1291" s="121">
        <f t="shared" ca="1" si="156"/>
        <v>1000000</v>
      </c>
      <c r="K1291" s="121">
        <f t="shared" ca="1" si="157"/>
        <v>-1000000</v>
      </c>
      <c r="M1291" s="82">
        <f t="shared" ca="1" si="154"/>
        <v>3.267370594447731E-3</v>
      </c>
      <c r="N1291" s="18"/>
      <c r="O1291" s="122">
        <f t="shared" ca="1" si="158"/>
        <v>1000000</v>
      </c>
      <c r="P1291" s="122">
        <f t="shared" ca="1" si="159"/>
        <v>1000000</v>
      </c>
      <c r="R1291" s="108">
        <f t="shared" ca="1" si="155"/>
        <v>6.5790076996956434E-4</v>
      </c>
    </row>
    <row r="1292" spans="1:18" x14ac:dyDescent="0.2">
      <c r="A1292" s="17"/>
      <c r="B1292" s="137">
        <v>1277</v>
      </c>
      <c r="C1292" s="120">
        <f ca="1">'s1'!I1295</f>
        <v>173.02815590126971</v>
      </c>
      <c r="D1292" s="120">
        <f ca="1">'s1'!J1295</f>
        <v>73.094624387416602</v>
      </c>
      <c r="E1292" s="28"/>
      <c r="F1292" s="19">
        <f t="shared" ca="1" si="152"/>
        <v>1.0695453215394139E-2</v>
      </c>
      <c r="H1292" s="19">
        <f t="shared" ca="1" si="153"/>
        <v>1.2565750347547469E-2</v>
      </c>
      <c r="I1292" s="18"/>
      <c r="J1292" s="121">
        <f t="shared" ca="1" si="156"/>
        <v>1000000</v>
      </c>
      <c r="K1292" s="121">
        <f t="shared" ca="1" si="157"/>
        <v>-1000000</v>
      </c>
      <c r="M1292" s="82">
        <f t="shared" ca="1" si="154"/>
        <v>2.3277679482106354E-2</v>
      </c>
      <c r="N1292" s="18"/>
      <c r="O1292" s="122">
        <f t="shared" ca="1" si="158"/>
        <v>1000000</v>
      </c>
      <c r="P1292" s="122">
        <f t="shared" ca="1" si="159"/>
        <v>1000000</v>
      </c>
      <c r="R1292" s="108">
        <f t="shared" ca="1" si="155"/>
        <v>2.8432005321546012E-2</v>
      </c>
    </row>
    <row r="1293" spans="1:18" x14ac:dyDescent="0.2">
      <c r="A1293" s="17"/>
      <c r="B1293" s="137">
        <v>1278</v>
      </c>
      <c r="C1293" s="120">
        <f ca="1">'s1'!I1296</f>
        <v>203.95957084451865</v>
      </c>
      <c r="D1293" s="120">
        <f ca="1">'s1'!J1296</f>
        <v>87.114874509302396</v>
      </c>
      <c r="E1293" s="28"/>
      <c r="F1293" s="19">
        <f t="shared" ca="1" si="152"/>
        <v>1.0749647191643909E-3</v>
      </c>
      <c r="H1293" s="19">
        <f t="shared" ca="1" si="153"/>
        <v>2.847858079327752E-2</v>
      </c>
      <c r="I1293" s="18"/>
      <c r="J1293" s="121">
        <f t="shared" ca="1" si="156"/>
        <v>1000000</v>
      </c>
      <c r="K1293" s="121">
        <f t="shared" ca="1" si="157"/>
        <v>-1000000</v>
      </c>
      <c r="M1293" s="82">
        <f t="shared" ca="1" si="154"/>
        <v>5.9271908297238137E-4</v>
      </c>
      <c r="N1293" s="18"/>
      <c r="O1293" s="122">
        <f t="shared" ca="1" si="158"/>
        <v>1000000</v>
      </c>
      <c r="P1293" s="122">
        <f t="shared" ca="1" si="159"/>
        <v>1000000</v>
      </c>
      <c r="R1293" s="108">
        <f t="shared" ca="1" si="155"/>
        <v>3.3432579139966555E-5</v>
      </c>
    </row>
    <row r="1294" spans="1:18" x14ac:dyDescent="0.2">
      <c r="A1294" s="17"/>
      <c r="B1294" s="137">
        <v>1279</v>
      </c>
      <c r="C1294" s="120">
        <f ca="1">'s1'!I1297</f>
        <v>183.23871479457546</v>
      </c>
      <c r="D1294" s="120">
        <f ca="1">'s1'!J1297</f>
        <v>91.170005857107626</v>
      </c>
      <c r="E1294" s="28"/>
      <c r="F1294" s="19">
        <f t="shared" ca="1" si="152"/>
        <v>2.8188925425105253E-2</v>
      </c>
      <c r="H1294" s="19">
        <f t="shared" ca="1" si="153"/>
        <v>3.1380666800910405E-3</v>
      </c>
      <c r="I1294" s="18"/>
      <c r="J1294" s="121">
        <f t="shared" ca="1" si="156"/>
        <v>1000000</v>
      </c>
      <c r="K1294" s="121">
        <f t="shared" ca="1" si="157"/>
        <v>-1000000</v>
      </c>
      <c r="M1294" s="82">
        <f t="shared" ca="1" si="154"/>
        <v>1.0350520674168037E-4</v>
      </c>
      <c r="N1294" s="18"/>
      <c r="O1294" s="122">
        <f t="shared" ca="1" si="158"/>
        <v>1000000</v>
      </c>
      <c r="P1294" s="122">
        <f t="shared" ca="1" si="159"/>
        <v>1000000</v>
      </c>
      <c r="R1294" s="108">
        <f t="shared" ca="1" si="155"/>
        <v>1.3769123122591712E-2</v>
      </c>
    </row>
    <row r="1295" spans="1:18" x14ac:dyDescent="0.2">
      <c r="A1295" s="17"/>
      <c r="B1295" s="137">
        <v>1280</v>
      </c>
      <c r="C1295" s="120">
        <f ca="1">'s1'!I1298</f>
        <v>174.16012643414535</v>
      </c>
      <c r="D1295" s="120">
        <f ca="1">'s1'!J1298</f>
        <v>76.11447631881444</v>
      </c>
      <c r="E1295" s="28"/>
      <c r="F1295" s="19">
        <f t="shared" ca="1" si="152"/>
        <v>1.9218573517675561E-2</v>
      </c>
      <c r="H1295" s="19">
        <f t="shared" ca="1" si="153"/>
        <v>3.5052506090163687E-3</v>
      </c>
      <c r="I1295" s="18"/>
      <c r="J1295" s="121">
        <f t="shared" ca="1" si="156"/>
        <v>1000000</v>
      </c>
      <c r="K1295" s="121">
        <f t="shared" ca="1" si="157"/>
        <v>-1000000</v>
      </c>
      <c r="M1295" s="82">
        <f t="shared" ca="1" si="154"/>
        <v>4.2054770373353846E-2</v>
      </c>
      <c r="N1295" s="18"/>
      <c r="O1295" s="122">
        <f t="shared" ca="1" si="158"/>
        <v>1000000</v>
      </c>
      <c r="P1295" s="122">
        <f t="shared" ca="1" si="159"/>
        <v>1000000</v>
      </c>
      <c r="R1295" s="108">
        <f t="shared" ca="1" si="155"/>
        <v>2.4372910791250951E-2</v>
      </c>
    </row>
    <row r="1296" spans="1:18" x14ac:dyDescent="0.2">
      <c r="A1296" s="17"/>
      <c r="B1296" s="137">
        <v>1281</v>
      </c>
      <c r="C1296" s="120">
        <f ca="1">'s1'!I1299</f>
        <v>183.9123341215292</v>
      </c>
      <c r="D1296" s="120">
        <f ca="1">'s1'!J1299</f>
        <v>77.771119462791376</v>
      </c>
      <c r="E1296" s="28"/>
      <c r="F1296" s="19">
        <f t="shared" ref="F1296:F1359" ca="1" si="160">NORMDIST(C1296,$C$10,$C$11,FALSE)  *RAND()</f>
        <v>7.2822754085095625E-3</v>
      </c>
      <c r="H1296" s="19">
        <f t="shared" ref="H1296:H1359" ca="1" si="161">NORMDIST(D1296,$D$10,$D$11,FALSE)  *RAND()</f>
        <v>1.6853718286289877E-2</v>
      </c>
      <c r="I1296" s="18"/>
      <c r="J1296" s="121">
        <f t="shared" ca="1" si="156"/>
        <v>1000000</v>
      </c>
      <c r="K1296" s="121">
        <f t="shared" ca="1" si="157"/>
        <v>-1000000</v>
      </c>
      <c r="M1296" s="82">
        <f t="shared" ref="M1296:M1359" ca="1" si="162">NORMDIST(D1296,$M$10,$M$11,FALSE)  *RAND()</f>
        <v>5.9168991930900944E-2</v>
      </c>
      <c r="N1296" s="18"/>
      <c r="O1296" s="122">
        <f t="shared" ca="1" si="158"/>
        <v>1000000</v>
      </c>
      <c r="P1296" s="122">
        <f t="shared" ca="1" si="159"/>
        <v>1000000</v>
      </c>
      <c r="R1296" s="108">
        <f t="shared" ref="R1296:R1359" ca="1" si="163">NORMDIST(C1296,$R$10,$R$11,FALSE)  *RAND()</f>
        <v>9.2311101769617238E-3</v>
      </c>
    </row>
    <row r="1297" spans="1:18" x14ac:dyDescent="0.2">
      <c r="A1297" s="17"/>
      <c r="B1297" s="137">
        <v>1282</v>
      </c>
      <c r="C1297" s="120">
        <f ca="1">'s1'!I1300</f>
        <v>186.72029740686855</v>
      </c>
      <c r="D1297" s="120">
        <f ca="1">'s1'!J1300</f>
        <v>74.985184774698624</v>
      </c>
      <c r="E1297" s="28"/>
      <c r="F1297" s="19">
        <f t="shared" ca="1" si="160"/>
        <v>3.0775368016563363E-2</v>
      </c>
      <c r="H1297" s="19">
        <f t="shared" ca="1" si="161"/>
        <v>1.0393484668664988E-2</v>
      </c>
      <c r="I1297" s="18"/>
      <c r="J1297" s="121">
        <f t="shared" ref="J1297:J1360" ca="1" si="164">IF(AND($J$7&lt;C1297,C1297&lt;$J$8),C1297,1000000)</f>
        <v>1000000</v>
      </c>
      <c r="K1297" s="121">
        <f t="shared" ref="K1297:K1360" ca="1" si="165">IF(AND($J$7&lt;C1297,C1297&lt;$J$8),D1297,-1000000)</f>
        <v>-1000000</v>
      </c>
      <c r="M1297" s="82">
        <f t="shared" ca="1" si="162"/>
        <v>3.8271220933343744E-2</v>
      </c>
      <c r="N1297" s="18"/>
      <c r="O1297" s="122">
        <f t="shared" ref="O1297:O1360" ca="1" si="166">IF(AND($O$7&lt;D1297,D1297&lt;$O$8),C1297,1000000)</f>
        <v>186.72029740686855</v>
      </c>
      <c r="P1297" s="122">
        <f t="shared" ref="P1297:P1360" ca="1" si="167">IF(AND($O$7&lt;D1297,D1297&lt;$O$8),D1297,1000000)</f>
        <v>74.985184774698624</v>
      </c>
      <c r="R1297" s="108">
        <f t="shared" ca="1" si="163"/>
        <v>1.2639990782254621E-2</v>
      </c>
    </row>
    <row r="1298" spans="1:18" x14ac:dyDescent="0.2">
      <c r="A1298" s="17"/>
      <c r="B1298" s="137">
        <v>1283</v>
      </c>
      <c r="C1298" s="120">
        <f ca="1">'s1'!I1301</f>
        <v>188.63307092373429</v>
      </c>
      <c r="D1298" s="120">
        <f ca="1">'s1'!J1301</f>
        <v>82.235546864652747</v>
      </c>
      <c r="E1298" s="28"/>
      <c r="F1298" s="19">
        <f t="shared" ca="1" si="160"/>
        <v>1.5236517493939898E-3</v>
      </c>
      <c r="H1298" s="19">
        <f t="shared" ca="1" si="161"/>
        <v>8.3773136692015318E-3</v>
      </c>
      <c r="I1298" s="18"/>
      <c r="J1298" s="121">
        <f t="shared" ca="1" si="164"/>
        <v>1000000</v>
      </c>
      <c r="K1298" s="121">
        <f t="shared" ca="1" si="165"/>
        <v>-1000000</v>
      </c>
      <c r="M1298" s="82">
        <f t="shared" ca="1" si="162"/>
        <v>3.1223391855757787E-2</v>
      </c>
      <c r="N1298" s="18"/>
      <c r="O1298" s="122">
        <f t="shared" ca="1" si="166"/>
        <v>1000000</v>
      </c>
      <c r="P1298" s="122">
        <f t="shared" ca="1" si="167"/>
        <v>1000000</v>
      </c>
      <c r="R1298" s="108">
        <f t="shared" ca="1" si="163"/>
        <v>2.0100213400087255E-3</v>
      </c>
    </row>
    <row r="1299" spans="1:18" x14ac:dyDescent="0.2">
      <c r="A1299" s="17"/>
      <c r="B1299" s="137">
        <v>1284</v>
      </c>
      <c r="C1299" s="120">
        <f ca="1">'s1'!I1302</f>
        <v>173.73861431157241</v>
      </c>
      <c r="D1299" s="120">
        <f ca="1">'s1'!J1302</f>
        <v>79.285077191562181</v>
      </c>
      <c r="E1299" s="28"/>
      <c r="F1299" s="19">
        <f t="shared" ca="1" si="160"/>
        <v>3.9697746563530046E-3</v>
      </c>
      <c r="H1299" s="19">
        <f t="shared" ca="1" si="161"/>
        <v>1.2494087088058546E-2</v>
      </c>
      <c r="I1299" s="18"/>
      <c r="J1299" s="121">
        <f t="shared" ca="1" si="164"/>
        <v>1000000</v>
      </c>
      <c r="K1299" s="121">
        <f t="shared" ca="1" si="165"/>
        <v>-1000000</v>
      </c>
      <c r="M1299" s="82">
        <f t="shared" ca="1" si="162"/>
        <v>8.1498065244459281E-2</v>
      </c>
      <c r="N1299" s="18"/>
      <c r="O1299" s="122">
        <f t="shared" ca="1" si="166"/>
        <v>1000000</v>
      </c>
      <c r="P1299" s="122">
        <f t="shared" ca="1" si="167"/>
        <v>1000000</v>
      </c>
      <c r="R1299" s="108">
        <f t="shared" ca="1" si="163"/>
        <v>3.130835545522382E-2</v>
      </c>
    </row>
    <row r="1300" spans="1:18" x14ac:dyDescent="0.2">
      <c r="A1300" s="17"/>
      <c r="B1300" s="137">
        <v>1285</v>
      </c>
      <c r="C1300" s="120">
        <f ca="1">'s1'!I1303</f>
        <v>204.54695682994003</v>
      </c>
      <c r="D1300" s="120">
        <f ca="1">'s1'!J1303</f>
        <v>82.64916642346607</v>
      </c>
      <c r="E1300" s="28"/>
      <c r="F1300" s="19">
        <f t="shared" ca="1" si="160"/>
        <v>2.8182945696687318E-4</v>
      </c>
      <c r="H1300" s="19">
        <f t="shared" ca="1" si="161"/>
        <v>6.1665103278290868E-2</v>
      </c>
      <c r="I1300" s="18"/>
      <c r="J1300" s="121">
        <f t="shared" ca="1" si="164"/>
        <v>1000000</v>
      </c>
      <c r="K1300" s="121">
        <f t="shared" ca="1" si="165"/>
        <v>-1000000</v>
      </c>
      <c r="M1300" s="82">
        <f t="shared" ca="1" si="162"/>
        <v>3.5404846638490028E-2</v>
      </c>
      <c r="N1300" s="18"/>
      <c r="O1300" s="122">
        <f t="shared" ca="1" si="166"/>
        <v>1000000</v>
      </c>
      <c r="P1300" s="122">
        <f t="shared" ca="1" si="167"/>
        <v>1000000</v>
      </c>
      <c r="R1300" s="108">
        <f t="shared" ca="1" si="163"/>
        <v>5.0716404493356804E-6</v>
      </c>
    </row>
    <row r="1301" spans="1:18" x14ac:dyDescent="0.2">
      <c r="A1301" s="17"/>
      <c r="B1301" s="137">
        <v>1286</v>
      </c>
      <c r="C1301" s="120">
        <f ca="1">'s1'!I1304</f>
        <v>180.71405148954346</v>
      </c>
      <c r="D1301" s="120">
        <f ca="1">'s1'!J1304</f>
        <v>77.37993271681232</v>
      </c>
      <c r="E1301" s="28"/>
      <c r="F1301" s="19">
        <f t="shared" ca="1" si="160"/>
        <v>1.4328218714183556E-2</v>
      </c>
      <c r="H1301" s="19">
        <f t="shared" ca="1" si="161"/>
        <v>3.2378872981332497E-2</v>
      </c>
      <c r="I1301" s="18"/>
      <c r="J1301" s="121">
        <f t="shared" ca="1" si="164"/>
        <v>1000000</v>
      </c>
      <c r="K1301" s="121">
        <f t="shared" ca="1" si="165"/>
        <v>-1000000</v>
      </c>
      <c r="M1301" s="82">
        <f t="shared" ca="1" si="162"/>
        <v>2.9297741889807268E-2</v>
      </c>
      <c r="N1301" s="18"/>
      <c r="O1301" s="122">
        <f t="shared" ca="1" si="166"/>
        <v>1000000</v>
      </c>
      <c r="P1301" s="122">
        <f t="shared" ca="1" si="167"/>
        <v>1000000</v>
      </c>
      <c r="R1301" s="108">
        <f t="shared" ca="1" si="163"/>
        <v>4.3506129873762973E-3</v>
      </c>
    </row>
    <row r="1302" spans="1:18" x14ac:dyDescent="0.2">
      <c r="A1302" s="17"/>
      <c r="B1302" s="137">
        <v>1287</v>
      </c>
      <c r="C1302" s="120">
        <f ca="1">'s1'!I1305</f>
        <v>174.57015812483863</v>
      </c>
      <c r="D1302" s="120">
        <f ca="1">'s1'!J1305</f>
        <v>76.172403583922005</v>
      </c>
      <c r="E1302" s="28"/>
      <c r="F1302" s="19">
        <f t="shared" ca="1" si="160"/>
        <v>1.0943398516972038E-2</v>
      </c>
      <c r="H1302" s="19">
        <f t="shared" ca="1" si="161"/>
        <v>4.1641636597674427E-2</v>
      </c>
      <c r="I1302" s="18"/>
      <c r="J1302" s="121">
        <f t="shared" ca="1" si="164"/>
        <v>1000000</v>
      </c>
      <c r="K1302" s="121">
        <f t="shared" ca="1" si="165"/>
        <v>-1000000</v>
      </c>
      <c r="M1302" s="82">
        <f t="shared" ca="1" si="162"/>
        <v>2.6958772512366974E-2</v>
      </c>
      <c r="N1302" s="18"/>
      <c r="O1302" s="122">
        <f t="shared" ca="1" si="166"/>
        <v>1000000</v>
      </c>
      <c r="P1302" s="122">
        <f t="shared" ca="1" si="167"/>
        <v>1000000</v>
      </c>
      <c r="R1302" s="108">
        <f t="shared" ca="1" si="163"/>
        <v>3.2042710911585649E-2</v>
      </c>
    </row>
    <row r="1303" spans="1:18" x14ac:dyDescent="0.2">
      <c r="A1303" s="17"/>
      <c r="B1303" s="137">
        <v>1288</v>
      </c>
      <c r="C1303" s="120">
        <f ca="1">'s1'!I1306</f>
        <v>162.91543660668873</v>
      </c>
      <c r="D1303" s="120">
        <f ca="1">'s1'!J1306</f>
        <v>77.300094684551169</v>
      </c>
      <c r="E1303" s="28"/>
      <c r="F1303" s="19">
        <f t="shared" ca="1" si="160"/>
        <v>6.8465521881444225E-3</v>
      </c>
      <c r="H1303" s="19">
        <f t="shared" ca="1" si="161"/>
        <v>4.1427710233532623E-2</v>
      </c>
      <c r="I1303" s="18"/>
      <c r="J1303" s="121">
        <f t="shared" ca="1" si="164"/>
        <v>1000000</v>
      </c>
      <c r="K1303" s="121">
        <f t="shared" ca="1" si="165"/>
        <v>-1000000</v>
      </c>
      <c r="M1303" s="82">
        <f t="shared" ca="1" si="162"/>
        <v>8.649991262010584E-2</v>
      </c>
      <c r="N1303" s="18"/>
      <c r="O1303" s="122">
        <f t="shared" ca="1" si="166"/>
        <v>1000000</v>
      </c>
      <c r="P1303" s="122">
        <f t="shared" ca="1" si="167"/>
        <v>1000000</v>
      </c>
      <c r="R1303" s="108">
        <f t="shared" ca="1" si="163"/>
        <v>1.7848068485448853E-2</v>
      </c>
    </row>
    <row r="1304" spans="1:18" x14ac:dyDescent="0.2">
      <c r="A1304" s="17"/>
      <c r="B1304" s="137">
        <v>1289</v>
      </c>
      <c r="C1304" s="120">
        <f ca="1">'s1'!I1307</f>
        <v>190.48183258010056</v>
      </c>
      <c r="D1304" s="120">
        <f ca="1">'s1'!J1307</f>
        <v>80.487237139003525</v>
      </c>
      <c r="E1304" s="28"/>
      <c r="F1304" s="19">
        <f t="shared" ca="1" si="160"/>
        <v>2.0448455580139475E-2</v>
      </c>
      <c r="H1304" s="19">
        <f t="shared" ca="1" si="161"/>
        <v>3.8304551618907122E-3</v>
      </c>
      <c r="I1304" s="18"/>
      <c r="J1304" s="121">
        <f t="shared" ca="1" si="164"/>
        <v>1000000</v>
      </c>
      <c r="K1304" s="121">
        <f t="shared" ca="1" si="165"/>
        <v>-1000000</v>
      </c>
      <c r="M1304" s="82">
        <f t="shared" ca="1" si="162"/>
        <v>2.4808531174754897E-3</v>
      </c>
      <c r="N1304" s="18"/>
      <c r="O1304" s="122">
        <f t="shared" ca="1" si="166"/>
        <v>1000000</v>
      </c>
      <c r="P1304" s="122">
        <f t="shared" ca="1" si="167"/>
        <v>1000000</v>
      </c>
      <c r="R1304" s="108">
        <f t="shared" ca="1" si="163"/>
        <v>1.4511966265863335E-3</v>
      </c>
    </row>
    <row r="1305" spans="1:18" x14ac:dyDescent="0.2">
      <c r="A1305" s="17"/>
      <c r="B1305" s="137">
        <v>1290</v>
      </c>
      <c r="C1305" s="120">
        <f ca="1">'s1'!I1308</f>
        <v>177.79095402650896</v>
      </c>
      <c r="D1305" s="120">
        <f ca="1">'s1'!J1308</f>
        <v>81.466709194091862</v>
      </c>
      <c r="E1305" s="28"/>
      <c r="F1305" s="19">
        <f t="shared" ca="1" si="160"/>
        <v>3.0315459049032125E-2</v>
      </c>
      <c r="H1305" s="19">
        <f t="shared" ca="1" si="161"/>
        <v>4.5281379646006648E-2</v>
      </c>
      <c r="I1305" s="18"/>
      <c r="J1305" s="121">
        <f t="shared" ca="1" si="164"/>
        <v>1000000</v>
      </c>
      <c r="K1305" s="121">
        <f t="shared" ca="1" si="165"/>
        <v>-1000000</v>
      </c>
      <c r="M1305" s="82">
        <f t="shared" ca="1" si="162"/>
        <v>2.9215817876271054E-2</v>
      </c>
      <c r="N1305" s="18"/>
      <c r="O1305" s="122">
        <f t="shared" ca="1" si="166"/>
        <v>1000000</v>
      </c>
      <c r="P1305" s="122">
        <f t="shared" ca="1" si="167"/>
        <v>1000000</v>
      </c>
      <c r="R1305" s="108">
        <f t="shared" ca="1" si="163"/>
        <v>1.9826337357262677E-2</v>
      </c>
    </row>
    <row r="1306" spans="1:18" x14ac:dyDescent="0.2">
      <c r="A1306" s="17"/>
      <c r="B1306" s="137">
        <v>1291</v>
      </c>
      <c r="C1306" s="120">
        <f ca="1">'s1'!I1309</f>
        <v>168.27344447838368</v>
      </c>
      <c r="D1306" s="120">
        <f ca="1">'s1'!J1309</f>
        <v>70.660793609924468</v>
      </c>
      <c r="E1306" s="28"/>
      <c r="F1306" s="19">
        <f t="shared" ca="1" si="160"/>
        <v>8.9285369691972389E-3</v>
      </c>
      <c r="H1306" s="19">
        <f t="shared" ca="1" si="161"/>
        <v>9.6069977543614422E-3</v>
      </c>
      <c r="I1306" s="18"/>
      <c r="J1306" s="121">
        <f t="shared" ca="1" si="164"/>
        <v>168.27344447838368</v>
      </c>
      <c r="K1306" s="121">
        <f t="shared" ca="1" si="165"/>
        <v>70.660793609924468</v>
      </c>
      <c r="M1306" s="82">
        <f t="shared" ca="1" si="162"/>
        <v>1.7380036131599282E-2</v>
      </c>
      <c r="N1306" s="18"/>
      <c r="O1306" s="122">
        <f t="shared" ca="1" si="166"/>
        <v>1000000</v>
      </c>
      <c r="P1306" s="122">
        <f t="shared" ca="1" si="167"/>
        <v>1000000</v>
      </c>
      <c r="R1306" s="108">
        <f t="shared" ca="1" si="163"/>
        <v>3.0381460153585081E-2</v>
      </c>
    </row>
    <row r="1307" spans="1:18" x14ac:dyDescent="0.2">
      <c r="A1307" s="17"/>
      <c r="B1307" s="137">
        <v>1292</v>
      </c>
      <c r="C1307" s="120">
        <f ca="1">'s1'!I1310</f>
        <v>188.03575015076223</v>
      </c>
      <c r="D1307" s="120">
        <f ca="1">'s1'!J1310</f>
        <v>82.620514865072735</v>
      </c>
      <c r="E1307" s="28"/>
      <c r="F1307" s="19">
        <f t="shared" ca="1" si="160"/>
        <v>8.7761375824418533E-3</v>
      </c>
      <c r="H1307" s="19">
        <f t="shared" ca="1" si="161"/>
        <v>1.6359352127184288E-2</v>
      </c>
      <c r="I1307" s="18"/>
      <c r="J1307" s="121">
        <f t="shared" ca="1" si="164"/>
        <v>1000000</v>
      </c>
      <c r="K1307" s="121">
        <f t="shared" ca="1" si="165"/>
        <v>-1000000</v>
      </c>
      <c r="M1307" s="82">
        <f t="shared" ca="1" si="162"/>
        <v>5.0205947984024038E-3</v>
      </c>
      <c r="N1307" s="18"/>
      <c r="O1307" s="122">
        <f t="shared" ca="1" si="166"/>
        <v>1000000</v>
      </c>
      <c r="P1307" s="122">
        <f t="shared" ca="1" si="167"/>
        <v>1000000</v>
      </c>
      <c r="R1307" s="108">
        <f t="shared" ca="1" si="163"/>
        <v>4.9415309603609708E-3</v>
      </c>
    </row>
    <row r="1308" spans="1:18" x14ac:dyDescent="0.2">
      <c r="A1308" s="17"/>
      <c r="B1308" s="137">
        <v>1293</v>
      </c>
      <c r="C1308" s="120">
        <f ca="1">'s1'!I1311</f>
        <v>189.62340808770131</v>
      </c>
      <c r="D1308" s="120">
        <f ca="1">'s1'!J1311</f>
        <v>85.710065280742228</v>
      </c>
      <c r="E1308" s="28"/>
      <c r="F1308" s="19">
        <f t="shared" ca="1" si="160"/>
        <v>9.8908311466886518E-3</v>
      </c>
      <c r="H1308" s="19">
        <f t="shared" ca="1" si="161"/>
        <v>2.1785741188626535E-2</v>
      </c>
      <c r="I1308" s="18"/>
      <c r="J1308" s="121">
        <f t="shared" ca="1" si="164"/>
        <v>1000000</v>
      </c>
      <c r="K1308" s="121">
        <f t="shared" ca="1" si="165"/>
        <v>-1000000</v>
      </c>
      <c r="M1308" s="82">
        <f t="shared" ca="1" si="162"/>
        <v>2.953720976487135E-3</v>
      </c>
      <c r="N1308" s="18"/>
      <c r="O1308" s="122">
        <f t="shared" ca="1" si="166"/>
        <v>1000000</v>
      </c>
      <c r="P1308" s="122">
        <f t="shared" ca="1" si="167"/>
        <v>1000000</v>
      </c>
      <c r="R1308" s="108">
        <f t="shared" ca="1" si="163"/>
        <v>5.6170372867525385E-3</v>
      </c>
    </row>
    <row r="1309" spans="1:18" x14ac:dyDescent="0.2">
      <c r="A1309" s="17"/>
      <c r="B1309" s="137">
        <v>1294</v>
      </c>
      <c r="C1309" s="120">
        <f ca="1">'s1'!I1312</f>
        <v>181.14467450933057</v>
      </c>
      <c r="D1309" s="120">
        <f ca="1">'s1'!J1312</f>
        <v>77.700084186325611</v>
      </c>
      <c r="E1309" s="28"/>
      <c r="F1309" s="19">
        <f t="shared" ca="1" si="160"/>
        <v>1.910534999295389E-2</v>
      </c>
      <c r="H1309" s="19">
        <f t="shared" ca="1" si="161"/>
        <v>2.5113094609321721E-2</v>
      </c>
      <c r="I1309" s="18"/>
      <c r="J1309" s="121">
        <f t="shared" ca="1" si="164"/>
        <v>1000000</v>
      </c>
      <c r="K1309" s="121">
        <f t="shared" ca="1" si="165"/>
        <v>-1000000</v>
      </c>
      <c r="M1309" s="82">
        <f t="shared" ca="1" si="162"/>
        <v>5.7848592877721518E-2</v>
      </c>
      <c r="N1309" s="18"/>
      <c r="O1309" s="122">
        <f t="shared" ca="1" si="166"/>
        <v>1000000</v>
      </c>
      <c r="P1309" s="122">
        <f t="shared" ca="1" si="167"/>
        <v>1000000</v>
      </c>
      <c r="R1309" s="108">
        <f t="shared" ca="1" si="163"/>
        <v>3.3140744313777046E-2</v>
      </c>
    </row>
    <row r="1310" spans="1:18" x14ac:dyDescent="0.2">
      <c r="A1310" s="17"/>
      <c r="B1310" s="137">
        <v>1295</v>
      </c>
      <c r="C1310" s="120">
        <f ca="1">'s1'!I1313</f>
        <v>177.92753957437674</v>
      </c>
      <c r="D1310" s="120">
        <f ca="1">'s1'!J1313</f>
        <v>90.520538169949347</v>
      </c>
      <c r="E1310" s="28"/>
      <c r="F1310" s="19">
        <f t="shared" ca="1" si="160"/>
        <v>2.0489291215548631E-2</v>
      </c>
      <c r="H1310" s="19">
        <f t="shared" ca="1" si="161"/>
        <v>5.1766653456336055E-3</v>
      </c>
      <c r="I1310" s="18"/>
      <c r="J1310" s="121">
        <f t="shared" ca="1" si="164"/>
        <v>1000000</v>
      </c>
      <c r="K1310" s="121">
        <f t="shared" ca="1" si="165"/>
        <v>-1000000</v>
      </c>
      <c r="M1310" s="82">
        <f t="shared" ca="1" si="162"/>
        <v>1.9516481125871844E-5</v>
      </c>
      <c r="N1310" s="18"/>
      <c r="O1310" s="122">
        <f t="shared" ca="1" si="166"/>
        <v>1000000</v>
      </c>
      <c r="P1310" s="122">
        <f t="shared" ca="1" si="167"/>
        <v>1000000</v>
      </c>
      <c r="R1310" s="108">
        <f t="shared" ca="1" si="163"/>
        <v>4.0426018225402927E-2</v>
      </c>
    </row>
    <row r="1311" spans="1:18" x14ac:dyDescent="0.2">
      <c r="A1311" s="17"/>
      <c r="B1311" s="137">
        <v>1296</v>
      </c>
      <c r="C1311" s="120">
        <f ca="1">'s1'!I1314</f>
        <v>167.63278570607449</v>
      </c>
      <c r="D1311" s="120">
        <f ca="1">'s1'!J1314</f>
        <v>81.140268554907365</v>
      </c>
      <c r="E1311" s="28"/>
      <c r="F1311" s="19">
        <f t="shared" ca="1" si="160"/>
        <v>4.8235519805356461E-4</v>
      </c>
      <c r="H1311" s="19">
        <f t="shared" ca="1" si="161"/>
        <v>2.1123860417467566E-3</v>
      </c>
      <c r="I1311" s="18"/>
      <c r="J1311" s="121">
        <f t="shared" ca="1" si="164"/>
        <v>1000000</v>
      </c>
      <c r="K1311" s="121">
        <f t="shared" ca="1" si="165"/>
        <v>-1000000</v>
      </c>
      <c r="M1311" s="82">
        <f t="shared" ca="1" si="162"/>
        <v>7.1701796994241337E-3</v>
      </c>
      <c r="N1311" s="18"/>
      <c r="O1311" s="122">
        <f t="shared" ca="1" si="166"/>
        <v>1000000</v>
      </c>
      <c r="P1311" s="122">
        <f t="shared" ca="1" si="167"/>
        <v>1000000</v>
      </c>
      <c r="R1311" s="108">
        <f t="shared" ca="1" si="163"/>
        <v>3.585552030402E-3</v>
      </c>
    </row>
    <row r="1312" spans="1:18" x14ac:dyDescent="0.2">
      <c r="A1312" s="17"/>
      <c r="B1312" s="137">
        <v>1297</v>
      </c>
      <c r="C1312" s="120">
        <f ca="1">'s1'!I1315</f>
        <v>174.30063704881215</v>
      </c>
      <c r="D1312" s="120">
        <f ca="1">'s1'!J1315</f>
        <v>80.240297726165366</v>
      </c>
      <c r="E1312" s="28"/>
      <c r="F1312" s="19">
        <f t="shared" ca="1" si="160"/>
        <v>3.1936371459388914E-2</v>
      </c>
      <c r="H1312" s="19">
        <f t="shared" ca="1" si="161"/>
        <v>7.5298024912056352E-2</v>
      </c>
      <c r="I1312" s="18"/>
      <c r="J1312" s="121">
        <f t="shared" ca="1" si="164"/>
        <v>1000000</v>
      </c>
      <c r="K1312" s="121">
        <f t="shared" ca="1" si="165"/>
        <v>-1000000</v>
      </c>
      <c r="M1312" s="82">
        <f t="shared" ca="1" si="162"/>
        <v>1.1085032044969577E-2</v>
      </c>
      <c r="N1312" s="18"/>
      <c r="O1312" s="122">
        <f t="shared" ca="1" si="166"/>
        <v>1000000</v>
      </c>
      <c r="P1312" s="122">
        <f t="shared" ca="1" si="167"/>
        <v>1000000</v>
      </c>
      <c r="R1312" s="108">
        <f t="shared" ca="1" si="163"/>
        <v>2.0358448083227381E-2</v>
      </c>
    </row>
    <row r="1313" spans="1:18" x14ac:dyDescent="0.2">
      <c r="A1313" s="17"/>
      <c r="B1313" s="137">
        <v>1298</v>
      </c>
      <c r="C1313" s="120">
        <f ca="1">'s1'!I1316</f>
        <v>162.04192461933721</v>
      </c>
      <c r="D1313" s="120">
        <f ca="1">'s1'!J1316</f>
        <v>82.904747631698726</v>
      </c>
      <c r="E1313" s="28"/>
      <c r="F1313" s="19">
        <f t="shared" ca="1" si="160"/>
        <v>4.3533375731750661E-3</v>
      </c>
      <c r="H1313" s="19">
        <f t="shared" ca="1" si="161"/>
        <v>2.8159725332838559E-2</v>
      </c>
      <c r="I1313" s="18"/>
      <c r="J1313" s="121">
        <f t="shared" ca="1" si="164"/>
        <v>1000000</v>
      </c>
      <c r="K1313" s="121">
        <f t="shared" ca="1" si="165"/>
        <v>-1000000</v>
      </c>
      <c r="M1313" s="82">
        <f t="shared" ca="1" si="162"/>
        <v>1.6579657090205809E-2</v>
      </c>
      <c r="N1313" s="18"/>
      <c r="O1313" s="122">
        <f t="shared" ca="1" si="166"/>
        <v>1000000</v>
      </c>
      <c r="P1313" s="122">
        <f t="shared" ca="1" si="167"/>
        <v>1000000</v>
      </c>
      <c r="R1313" s="108">
        <f t="shared" ca="1" si="163"/>
        <v>1.2575884333633342E-2</v>
      </c>
    </row>
    <row r="1314" spans="1:18" x14ac:dyDescent="0.2">
      <c r="A1314" s="17"/>
      <c r="B1314" s="137">
        <v>1299</v>
      </c>
      <c r="C1314" s="120">
        <f ca="1">'s1'!I1317</f>
        <v>179.25290010119051</v>
      </c>
      <c r="D1314" s="120">
        <f ca="1">'s1'!J1317</f>
        <v>83.460240065885628</v>
      </c>
      <c r="E1314" s="28"/>
      <c r="F1314" s="19">
        <f t="shared" ca="1" si="160"/>
        <v>3.4895626734183859E-2</v>
      </c>
      <c r="H1314" s="19">
        <f t="shared" ca="1" si="161"/>
        <v>3.9604350944111272E-2</v>
      </c>
      <c r="I1314" s="18"/>
      <c r="J1314" s="121">
        <f t="shared" ca="1" si="164"/>
        <v>1000000</v>
      </c>
      <c r="K1314" s="121">
        <f t="shared" ca="1" si="165"/>
        <v>-1000000</v>
      </c>
      <c r="M1314" s="82">
        <f t="shared" ca="1" si="162"/>
        <v>1.9377867054009991E-2</v>
      </c>
      <c r="N1314" s="18"/>
      <c r="O1314" s="122">
        <f t="shared" ca="1" si="166"/>
        <v>1000000</v>
      </c>
      <c r="P1314" s="122">
        <f t="shared" ca="1" si="167"/>
        <v>1000000</v>
      </c>
      <c r="R1314" s="108">
        <f t="shared" ca="1" si="163"/>
        <v>3.6506973971137606E-2</v>
      </c>
    </row>
    <row r="1315" spans="1:18" x14ac:dyDescent="0.2">
      <c r="A1315" s="17"/>
      <c r="B1315" s="137">
        <v>1300</v>
      </c>
      <c r="C1315" s="120">
        <f ca="1">'s1'!I1318</f>
        <v>174.61422056258101</v>
      </c>
      <c r="D1315" s="120">
        <f ca="1">'s1'!J1318</f>
        <v>80.702389597844117</v>
      </c>
      <c r="E1315" s="28"/>
      <c r="F1315" s="19">
        <f t="shared" ca="1" si="160"/>
        <v>1.1416266125170299E-2</v>
      </c>
      <c r="H1315" s="19">
        <f t="shared" ca="1" si="161"/>
        <v>1.6018610269244525E-2</v>
      </c>
      <c r="I1315" s="18"/>
      <c r="J1315" s="121">
        <f t="shared" ca="1" si="164"/>
        <v>1000000</v>
      </c>
      <c r="K1315" s="121">
        <f t="shared" ca="1" si="165"/>
        <v>-1000000</v>
      </c>
      <c r="M1315" s="82">
        <f t="shared" ca="1" si="162"/>
        <v>6.1515114736146126E-2</v>
      </c>
      <c r="N1315" s="18"/>
      <c r="O1315" s="122">
        <f t="shared" ca="1" si="166"/>
        <v>1000000</v>
      </c>
      <c r="P1315" s="122">
        <f t="shared" ca="1" si="167"/>
        <v>1000000</v>
      </c>
      <c r="R1315" s="108">
        <f t="shared" ca="1" si="163"/>
        <v>4.5589684467322159E-2</v>
      </c>
    </row>
    <row r="1316" spans="1:18" x14ac:dyDescent="0.2">
      <c r="A1316" s="17"/>
      <c r="B1316" s="137">
        <v>1301</v>
      </c>
      <c r="C1316" s="120">
        <f ca="1">'s1'!I1319</f>
        <v>176.88719273625486</v>
      </c>
      <c r="D1316" s="120">
        <f ca="1">'s1'!J1319</f>
        <v>79.373488701673239</v>
      </c>
      <c r="E1316" s="28"/>
      <c r="F1316" s="19">
        <f t="shared" ca="1" si="160"/>
        <v>3.524663473647606E-2</v>
      </c>
      <c r="H1316" s="19">
        <f t="shared" ca="1" si="161"/>
        <v>3.8594991047720844E-3</v>
      </c>
      <c r="I1316" s="18"/>
      <c r="J1316" s="121">
        <f t="shared" ca="1" si="164"/>
        <v>1000000</v>
      </c>
      <c r="K1316" s="121">
        <f t="shared" ca="1" si="165"/>
        <v>-1000000</v>
      </c>
      <c r="M1316" s="82">
        <f t="shared" ca="1" si="162"/>
        <v>2.7333157782560114E-2</v>
      </c>
      <c r="N1316" s="18"/>
      <c r="O1316" s="122">
        <f t="shared" ca="1" si="166"/>
        <v>1000000</v>
      </c>
      <c r="P1316" s="122">
        <f t="shared" ca="1" si="167"/>
        <v>1000000</v>
      </c>
      <c r="R1316" s="108">
        <f t="shared" ca="1" si="163"/>
        <v>2.8903488387462987E-2</v>
      </c>
    </row>
    <row r="1317" spans="1:18" x14ac:dyDescent="0.2">
      <c r="A1317" s="17"/>
      <c r="B1317" s="137">
        <v>1302</v>
      </c>
      <c r="C1317" s="120">
        <f ca="1">'s1'!I1320</f>
        <v>172.43623072684792</v>
      </c>
      <c r="D1317" s="120">
        <f ca="1">'s1'!J1320</f>
        <v>88.30645959258905</v>
      </c>
      <c r="E1317" s="28"/>
      <c r="F1317" s="19">
        <f t="shared" ca="1" si="160"/>
        <v>2.416934520381176E-3</v>
      </c>
      <c r="H1317" s="19">
        <f t="shared" ca="1" si="161"/>
        <v>1.6228534119762546E-2</v>
      </c>
      <c r="I1317" s="18"/>
      <c r="J1317" s="121">
        <f t="shared" ca="1" si="164"/>
        <v>1000000</v>
      </c>
      <c r="K1317" s="121">
        <f t="shared" ca="1" si="165"/>
        <v>-1000000</v>
      </c>
      <c r="M1317" s="82">
        <f t="shared" ca="1" si="162"/>
        <v>4.7747764924498934E-4</v>
      </c>
      <c r="N1317" s="18"/>
      <c r="O1317" s="122">
        <f t="shared" ca="1" si="166"/>
        <v>1000000</v>
      </c>
      <c r="P1317" s="122">
        <f t="shared" ca="1" si="167"/>
        <v>1000000</v>
      </c>
      <c r="R1317" s="108">
        <f t="shared" ca="1" si="163"/>
        <v>2.0131004173795531E-2</v>
      </c>
    </row>
    <row r="1318" spans="1:18" x14ac:dyDescent="0.2">
      <c r="A1318" s="17"/>
      <c r="B1318" s="137">
        <v>1303</v>
      </c>
      <c r="C1318" s="120">
        <f ca="1">'s1'!I1321</f>
        <v>179.47724233832014</v>
      </c>
      <c r="D1318" s="120">
        <f ca="1">'s1'!J1321</f>
        <v>76.417408962173354</v>
      </c>
      <c r="E1318" s="28"/>
      <c r="F1318" s="19">
        <f t="shared" ca="1" si="160"/>
        <v>2.1402977756879379E-2</v>
      </c>
      <c r="H1318" s="19">
        <f t="shared" ca="1" si="161"/>
        <v>3.019695211527073E-2</v>
      </c>
      <c r="I1318" s="18"/>
      <c r="J1318" s="121">
        <f t="shared" ca="1" si="164"/>
        <v>1000000</v>
      </c>
      <c r="K1318" s="121">
        <f t="shared" ca="1" si="165"/>
        <v>-1000000</v>
      </c>
      <c r="M1318" s="82">
        <f t="shared" ca="1" si="162"/>
        <v>4.967702497424413E-2</v>
      </c>
      <c r="N1318" s="18"/>
      <c r="O1318" s="122">
        <f t="shared" ca="1" si="166"/>
        <v>1000000</v>
      </c>
      <c r="P1318" s="122">
        <f t="shared" ca="1" si="167"/>
        <v>1000000</v>
      </c>
      <c r="R1318" s="108">
        <f t="shared" ca="1" si="163"/>
        <v>1.2996885292744671E-5</v>
      </c>
    </row>
    <row r="1319" spans="1:18" x14ac:dyDescent="0.2">
      <c r="A1319" s="17"/>
      <c r="B1319" s="137">
        <v>1304</v>
      </c>
      <c r="C1319" s="120">
        <f ca="1">'s1'!I1322</f>
        <v>163.04297241900031</v>
      </c>
      <c r="D1319" s="120">
        <f ca="1">'s1'!J1322</f>
        <v>78.202621036929258</v>
      </c>
      <c r="E1319" s="28"/>
      <c r="F1319" s="19">
        <f t="shared" ca="1" si="160"/>
        <v>1.7132895722907454E-3</v>
      </c>
      <c r="H1319" s="19">
        <f t="shared" ca="1" si="161"/>
        <v>4.8286457297449271E-2</v>
      </c>
      <c r="I1319" s="18"/>
      <c r="J1319" s="121">
        <f t="shared" ca="1" si="164"/>
        <v>1000000</v>
      </c>
      <c r="K1319" s="121">
        <f t="shared" ca="1" si="165"/>
        <v>-1000000</v>
      </c>
      <c r="M1319" s="82">
        <f t="shared" ca="1" si="162"/>
        <v>3.7769828715729904E-2</v>
      </c>
      <c r="N1319" s="18"/>
      <c r="O1319" s="122">
        <f t="shared" ca="1" si="166"/>
        <v>1000000</v>
      </c>
      <c r="P1319" s="122">
        <f t="shared" ca="1" si="167"/>
        <v>1000000</v>
      </c>
      <c r="R1319" s="108">
        <f t="shared" ca="1" si="163"/>
        <v>9.0623410902756722E-3</v>
      </c>
    </row>
    <row r="1320" spans="1:18" x14ac:dyDescent="0.2">
      <c r="A1320" s="17"/>
      <c r="B1320" s="137">
        <v>1305</v>
      </c>
      <c r="C1320" s="120">
        <f ca="1">'s1'!I1323</f>
        <v>183.7868094799245</v>
      </c>
      <c r="D1320" s="120">
        <f ca="1">'s1'!J1323</f>
        <v>79.633902980874481</v>
      </c>
      <c r="E1320" s="28"/>
      <c r="F1320" s="19">
        <f t="shared" ca="1" si="160"/>
        <v>1.2922073198790569E-3</v>
      </c>
      <c r="H1320" s="19">
        <f t="shared" ca="1" si="161"/>
        <v>5.9410552813398909E-2</v>
      </c>
      <c r="I1320" s="18"/>
      <c r="J1320" s="121">
        <f t="shared" ca="1" si="164"/>
        <v>1000000</v>
      </c>
      <c r="K1320" s="121">
        <f t="shared" ca="1" si="165"/>
        <v>-1000000</v>
      </c>
      <c r="M1320" s="82">
        <f t="shared" ca="1" si="162"/>
        <v>1.5875843044793798E-2</v>
      </c>
      <c r="N1320" s="18"/>
      <c r="O1320" s="122">
        <f t="shared" ca="1" si="166"/>
        <v>1000000</v>
      </c>
      <c r="P1320" s="122">
        <f t="shared" ca="1" si="167"/>
        <v>1000000</v>
      </c>
      <c r="R1320" s="108">
        <f t="shared" ca="1" si="163"/>
        <v>4.6116325442617494E-3</v>
      </c>
    </row>
    <row r="1321" spans="1:18" x14ac:dyDescent="0.2">
      <c r="A1321" s="17"/>
      <c r="B1321" s="137">
        <v>1306</v>
      </c>
      <c r="C1321" s="120">
        <f ca="1">'s1'!I1324</f>
        <v>196.95939705617496</v>
      </c>
      <c r="D1321" s="120">
        <f ca="1">'s1'!J1324</f>
        <v>89.875644600250126</v>
      </c>
      <c r="E1321" s="28"/>
      <c r="F1321" s="19">
        <f t="shared" ca="1" si="160"/>
        <v>5.7771994222940654E-3</v>
      </c>
      <c r="H1321" s="19">
        <f t="shared" ca="1" si="161"/>
        <v>3.7166145889640755E-3</v>
      </c>
      <c r="I1321" s="18"/>
      <c r="J1321" s="121">
        <f t="shared" ca="1" si="164"/>
        <v>1000000</v>
      </c>
      <c r="K1321" s="121">
        <f t="shared" ca="1" si="165"/>
        <v>-1000000</v>
      </c>
      <c r="M1321" s="82">
        <f t="shared" ca="1" si="162"/>
        <v>3.5919707806148573E-4</v>
      </c>
      <c r="N1321" s="18"/>
      <c r="O1321" s="122">
        <f t="shared" ca="1" si="166"/>
        <v>1000000</v>
      </c>
      <c r="P1321" s="122">
        <f t="shared" ca="1" si="167"/>
        <v>1000000</v>
      </c>
      <c r="R1321" s="108">
        <f t="shared" ca="1" si="163"/>
        <v>1.4291117802392081E-4</v>
      </c>
    </row>
    <row r="1322" spans="1:18" x14ac:dyDescent="0.2">
      <c r="A1322" s="17"/>
      <c r="B1322" s="137">
        <v>1307</v>
      </c>
      <c r="C1322" s="120">
        <f ca="1">'s1'!I1325</f>
        <v>177.50227108471415</v>
      </c>
      <c r="D1322" s="120">
        <f ca="1">'s1'!J1325</f>
        <v>75.638661837834292</v>
      </c>
      <c r="E1322" s="28"/>
      <c r="F1322" s="19">
        <f t="shared" ca="1" si="160"/>
        <v>7.270127982249323E-3</v>
      </c>
      <c r="H1322" s="19">
        <f t="shared" ca="1" si="161"/>
        <v>7.6922658470825814E-3</v>
      </c>
      <c r="I1322" s="18"/>
      <c r="J1322" s="121">
        <f t="shared" ca="1" si="164"/>
        <v>1000000</v>
      </c>
      <c r="K1322" s="121">
        <f t="shared" ca="1" si="165"/>
        <v>-1000000</v>
      </c>
      <c r="M1322" s="82">
        <f t="shared" ca="1" si="162"/>
        <v>5.7967600542220124E-2</v>
      </c>
      <c r="N1322" s="18"/>
      <c r="O1322" s="122">
        <f t="shared" ca="1" si="166"/>
        <v>177.50227108471415</v>
      </c>
      <c r="P1322" s="122">
        <f t="shared" ca="1" si="167"/>
        <v>75.638661837834292</v>
      </c>
      <c r="R1322" s="108">
        <f t="shared" ca="1" si="163"/>
        <v>4.2431666753598343E-2</v>
      </c>
    </row>
    <row r="1323" spans="1:18" x14ac:dyDescent="0.2">
      <c r="A1323" s="17"/>
      <c r="B1323" s="137">
        <v>1308</v>
      </c>
      <c r="C1323" s="120">
        <f ca="1">'s1'!I1326</f>
        <v>174.91530520301552</v>
      </c>
      <c r="D1323" s="120">
        <f ca="1">'s1'!J1326</f>
        <v>80.629077849857609</v>
      </c>
      <c r="E1323" s="28"/>
      <c r="F1323" s="19">
        <f t="shared" ca="1" si="160"/>
        <v>3.2450934312377167E-2</v>
      </c>
      <c r="H1323" s="19">
        <f t="shared" ca="1" si="161"/>
        <v>1.7780115652070397E-2</v>
      </c>
      <c r="I1323" s="18"/>
      <c r="J1323" s="121">
        <f t="shared" ca="1" si="164"/>
        <v>1000000</v>
      </c>
      <c r="K1323" s="121">
        <f t="shared" ca="1" si="165"/>
        <v>-1000000</v>
      </c>
      <c r="M1323" s="82">
        <f t="shared" ca="1" si="162"/>
        <v>5.7247718671193326E-2</v>
      </c>
      <c r="N1323" s="18"/>
      <c r="O1323" s="122">
        <f t="shared" ca="1" si="166"/>
        <v>1000000</v>
      </c>
      <c r="P1323" s="122">
        <f t="shared" ca="1" si="167"/>
        <v>1000000</v>
      </c>
      <c r="R1323" s="108">
        <f t="shared" ca="1" si="163"/>
        <v>3.4791968919074164E-2</v>
      </c>
    </row>
    <row r="1324" spans="1:18" x14ac:dyDescent="0.2">
      <c r="A1324" s="17"/>
      <c r="B1324" s="137">
        <v>1309</v>
      </c>
      <c r="C1324" s="120">
        <f ca="1">'s1'!I1327</f>
        <v>179.79928434843782</v>
      </c>
      <c r="D1324" s="120">
        <f ca="1">'s1'!J1327</f>
        <v>85.252091824927561</v>
      </c>
      <c r="E1324" s="28"/>
      <c r="F1324" s="19">
        <f t="shared" ca="1" si="160"/>
        <v>1.1342766192483623E-3</v>
      </c>
      <c r="H1324" s="19">
        <f t="shared" ca="1" si="161"/>
        <v>2.4004829726149493E-2</v>
      </c>
      <c r="I1324" s="18"/>
      <c r="J1324" s="121">
        <f t="shared" ca="1" si="164"/>
        <v>1000000</v>
      </c>
      <c r="K1324" s="121">
        <f t="shared" ca="1" si="165"/>
        <v>-1000000</v>
      </c>
      <c r="M1324" s="82">
        <f t="shared" ca="1" si="162"/>
        <v>9.3210457903174886E-3</v>
      </c>
      <c r="N1324" s="18"/>
      <c r="O1324" s="122">
        <f t="shared" ca="1" si="166"/>
        <v>1000000</v>
      </c>
      <c r="P1324" s="122">
        <f t="shared" ca="1" si="167"/>
        <v>1000000</v>
      </c>
      <c r="R1324" s="108">
        <f t="shared" ca="1" si="163"/>
        <v>3.0967240399997358E-2</v>
      </c>
    </row>
    <row r="1325" spans="1:18" x14ac:dyDescent="0.2">
      <c r="A1325" s="17"/>
      <c r="B1325" s="137">
        <v>1310</v>
      </c>
      <c r="C1325" s="120">
        <f ca="1">'s1'!I1328</f>
        <v>187.2058993850828</v>
      </c>
      <c r="D1325" s="120">
        <f ca="1">'s1'!J1328</f>
        <v>79.917092370316752</v>
      </c>
      <c r="E1325" s="28"/>
      <c r="F1325" s="19">
        <f t="shared" ca="1" si="160"/>
        <v>1.86133033122797E-2</v>
      </c>
      <c r="H1325" s="19">
        <f t="shared" ca="1" si="161"/>
        <v>5.9378801600953664E-2</v>
      </c>
      <c r="I1325" s="18"/>
      <c r="J1325" s="121">
        <f t="shared" ca="1" si="164"/>
        <v>1000000</v>
      </c>
      <c r="K1325" s="121">
        <f t="shared" ca="1" si="165"/>
        <v>-1000000</v>
      </c>
      <c r="M1325" s="82">
        <f t="shared" ca="1" si="162"/>
        <v>2.2052618990960584E-2</v>
      </c>
      <c r="N1325" s="18"/>
      <c r="O1325" s="122">
        <f t="shared" ca="1" si="166"/>
        <v>1000000</v>
      </c>
      <c r="P1325" s="122">
        <f t="shared" ca="1" si="167"/>
        <v>1000000</v>
      </c>
      <c r="R1325" s="108">
        <f t="shared" ca="1" si="163"/>
        <v>5.8480660570846433E-3</v>
      </c>
    </row>
    <row r="1326" spans="1:18" x14ac:dyDescent="0.2">
      <c r="A1326" s="17"/>
      <c r="B1326" s="137">
        <v>1311</v>
      </c>
      <c r="C1326" s="120">
        <f ca="1">'s1'!I1329</f>
        <v>175.53734519562204</v>
      </c>
      <c r="D1326" s="120">
        <f ca="1">'s1'!J1329</f>
        <v>79.978048151232684</v>
      </c>
      <c r="E1326" s="28"/>
      <c r="F1326" s="19">
        <f t="shared" ca="1" si="160"/>
        <v>1.7013795523150597E-2</v>
      </c>
      <c r="H1326" s="19">
        <f t="shared" ca="1" si="161"/>
        <v>7.1658955780264481E-3</v>
      </c>
      <c r="I1326" s="18"/>
      <c r="J1326" s="121">
        <f t="shared" ca="1" si="164"/>
        <v>1000000</v>
      </c>
      <c r="K1326" s="121">
        <f t="shared" ca="1" si="165"/>
        <v>-1000000</v>
      </c>
      <c r="M1326" s="82">
        <f t="shared" ca="1" si="162"/>
        <v>2.729675558445754E-2</v>
      </c>
      <c r="N1326" s="18"/>
      <c r="O1326" s="122">
        <f t="shared" ca="1" si="166"/>
        <v>1000000</v>
      </c>
      <c r="P1326" s="122">
        <f t="shared" ca="1" si="167"/>
        <v>1000000</v>
      </c>
      <c r="R1326" s="108">
        <f t="shared" ca="1" si="163"/>
        <v>4.7397023571044361E-2</v>
      </c>
    </row>
    <row r="1327" spans="1:18" x14ac:dyDescent="0.2">
      <c r="A1327" s="17"/>
      <c r="B1327" s="137">
        <v>1312</v>
      </c>
      <c r="C1327" s="120">
        <f ca="1">'s1'!I1330</f>
        <v>165.02489871020464</v>
      </c>
      <c r="D1327" s="120">
        <f ca="1">'s1'!J1330</f>
        <v>74.363692316517088</v>
      </c>
      <c r="E1327" s="28"/>
      <c r="F1327" s="19">
        <f t="shared" ca="1" si="160"/>
        <v>1.1732496082287804E-2</v>
      </c>
      <c r="H1327" s="19">
        <f t="shared" ca="1" si="161"/>
        <v>2.0601494999619833E-2</v>
      </c>
      <c r="I1327" s="18"/>
      <c r="J1327" s="121">
        <f t="shared" ca="1" si="164"/>
        <v>1000000</v>
      </c>
      <c r="K1327" s="121">
        <f t="shared" ca="1" si="165"/>
        <v>-1000000</v>
      </c>
      <c r="M1327" s="82">
        <f t="shared" ca="1" si="162"/>
        <v>4.0721981526464716E-2</v>
      </c>
      <c r="N1327" s="18"/>
      <c r="O1327" s="122">
        <f t="shared" ca="1" si="166"/>
        <v>165.02489871020464</v>
      </c>
      <c r="P1327" s="122">
        <f t="shared" ca="1" si="167"/>
        <v>74.363692316517088</v>
      </c>
      <c r="R1327" s="108">
        <f t="shared" ca="1" si="163"/>
        <v>1.1718069650919665E-2</v>
      </c>
    </row>
    <row r="1328" spans="1:18" x14ac:dyDescent="0.2">
      <c r="A1328" s="17"/>
      <c r="B1328" s="137">
        <v>1313</v>
      </c>
      <c r="C1328" s="120">
        <f ca="1">'s1'!I1331</f>
        <v>169.87777937208935</v>
      </c>
      <c r="D1328" s="120">
        <f ca="1">'s1'!J1331</f>
        <v>78.150933558405882</v>
      </c>
      <c r="E1328" s="28"/>
      <c r="F1328" s="19">
        <f t="shared" ca="1" si="160"/>
        <v>6.3842766856167538E-3</v>
      </c>
      <c r="H1328" s="19">
        <f t="shared" ca="1" si="161"/>
        <v>4.5190520909335195E-2</v>
      </c>
      <c r="I1328" s="18"/>
      <c r="J1328" s="121">
        <f t="shared" ca="1" si="164"/>
        <v>169.87777937208935</v>
      </c>
      <c r="K1328" s="121">
        <f t="shared" ca="1" si="165"/>
        <v>78.150933558405882</v>
      </c>
      <c r="M1328" s="82">
        <f t="shared" ca="1" si="162"/>
        <v>8.748437682866253E-2</v>
      </c>
      <c r="N1328" s="18"/>
      <c r="O1328" s="122">
        <f t="shared" ca="1" si="166"/>
        <v>1000000</v>
      </c>
      <c r="P1328" s="122">
        <f t="shared" ca="1" si="167"/>
        <v>1000000</v>
      </c>
      <c r="R1328" s="108">
        <f t="shared" ca="1" si="163"/>
        <v>3.0373819801446305E-2</v>
      </c>
    </row>
    <row r="1329" spans="1:18" x14ac:dyDescent="0.2">
      <c r="A1329" s="17"/>
      <c r="B1329" s="137">
        <v>1314</v>
      </c>
      <c r="C1329" s="120">
        <f ca="1">'s1'!I1332</f>
        <v>167.46226859995431</v>
      </c>
      <c r="D1329" s="120">
        <f ca="1">'s1'!J1332</f>
        <v>77.350697748508978</v>
      </c>
      <c r="E1329" s="28"/>
      <c r="F1329" s="19">
        <f t="shared" ca="1" si="160"/>
        <v>1.3575177703491896E-2</v>
      </c>
      <c r="H1329" s="19">
        <f t="shared" ca="1" si="161"/>
        <v>8.8224050986585572E-3</v>
      </c>
      <c r="I1329" s="18"/>
      <c r="J1329" s="121">
        <f t="shared" ca="1" si="164"/>
        <v>1000000</v>
      </c>
      <c r="K1329" s="121">
        <f t="shared" ca="1" si="165"/>
        <v>-1000000</v>
      </c>
      <c r="M1329" s="82">
        <f t="shared" ca="1" si="162"/>
        <v>9.0720803926459342E-2</v>
      </c>
      <c r="N1329" s="18"/>
      <c r="O1329" s="122">
        <f t="shared" ca="1" si="166"/>
        <v>1000000</v>
      </c>
      <c r="P1329" s="122">
        <f t="shared" ca="1" si="167"/>
        <v>1000000</v>
      </c>
      <c r="R1329" s="108">
        <f t="shared" ca="1" si="163"/>
        <v>3.302246048271134E-2</v>
      </c>
    </row>
    <row r="1330" spans="1:18" x14ac:dyDescent="0.2">
      <c r="A1330" s="17"/>
      <c r="B1330" s="137">
        <v>1315</v>
      </c>
      <c r="C1330" s="120">
        <f ca="1">'s1'!I1333</f>
        <v>177.81170115507342</v>
      </c>
      <c r="D1330" s="120">
        <f ca="1">'s1'!J1333</f>
        <v>81.345384465498441</v>
      </c>
      <c r="E1330" s="28"/>
      <c r="F1330" s="19">
        <f t="shared" ca="1" si="160"/>
        <v>3.2314212036953255E-2</v>
      </c>
      <c r="H1330" s="19">
        <f t="shared" ca="1" si="161"/>
        <v>2.1628249904536139E-3</v>
      </c>
      <c r="I1330" s="18"/>
      <c r="J1330" s="121">
        <f t="shared" ca="1" si="164"/>
        <v>1000000</v>
      </c>
      <c r="K1330" s="121">
        <f t="shared" ca="1" si="165"/>
        <v>-1000000</v>
      </c>
      <c r="M1330" s="82">
        <f t="shared" ca="1" si="162"/>
        <v>3.201928056061272E-2</v>
      </c>
      <c r="N1330" s="18"/>
      <c r="O1330" s="122">
        <f t="shared" ca="1" si="166"/>
        <v>1000000</v>
      </c>
      <c r="P1330" s="122">
        <f t="shared" ca="1" si="167"/>
        <v>1000000</v>
      </c>
      <c r="R1330" s="108">
        <f t="shared" ca="1" si="163"/>
        <v>2.3171575074634458E-2</v>
      </c>
    </row>
    <row r="1331" spans="1:18" x14ac:dyDescent="0.2">
      <c r="A1331" s="17"/>
      <c r="B1331" s="137">
        <v>1316</v>
      </c>
      <c r="C1331" s="120">
        <f ca="1">'s1'!I1334</f>
        <v>175.67623682461397</v>
      </c>
      <c r="D1331" s="120">
        <f ca="1">'s1'!J1334</f>
        <v>83.56113932079414</v>
      </c>
      <c r="E1331" s="28"/>
      <c r="F1331" s="19">
        <f t="shared" ca="1" si="160"/>
        <v>2.863355940338726E-2</v>
      </c>
      <c r="H1331" s="19">
        <f t="shared" ca="1" si="161"/>
        <v>5.8761826449649779E-2</v>
      </c>
      <c r="I1331" s="18"/>
      <c r="J1331" s="121">
        <f t="shared" ca="1" si="164"/>
        <v>1000000</v>
      </c>
      <c r="K1331" s="121">
        <f t="shared" ca="1" si="165"/>
        <v>-1000000</v>
      </c>
      <c r="M1331" s="82">
        <f t="shared" ca="1" si="162"/>
        <v>1.0441893121479038E-2</v>
      </c>
      <c r="N1331" s="18"/>
      <c r="O1331" s="122">
        <f t="shared" ca="1" si="166"/>
        <v>1000000</v>
      </c>
      <c r="P1331" s="122">
        <f t="shared" ca="1" si="167"/>
        <v>1000000</v>
      </c>
      <c r="R1331" s="108">
        <f t="shared" ca="1" si="163"/>
        <v>6.9975144442268175E-3</v>
      </c>
    </row>
    <row r="1332" spans="1:18" x14ac:dyDescent="0.2">
      <c r="A1332" s="17"/>
      <c r="B1332" s="137">
        <v>1317</v>
      </c>
      <c r="C1332" s="120">
        <f ca="1">'s1'!I1335</f>
        <v>168.95927016490566</v>
      </c>
      <c r="D1332" s="120">
        <f ca="1">'s1'!J1335</f>
        <v>73.801998636256243</v>
      </c>
      <c r="E1332" s="28"/>
      <c r="F1332" s="19">
        <f t="shared" ca="1" si="160"/>
        <v>9.2793016994387658E-3</v>
      </c>
      <c r="H1332" s="19">
        <f t="shared" ca="1" si="161"/>
        <v>3.2082425540335184E-2</v>
      </c>
      <c r="I1332" s="18"/>
      <c r="J1332" s="121">
        <f t="shared" ca="1" si="164"/>
        <v>168.95927016490566</v>
      </c>
      <c r="K1332" s="121">
        <f t="shared" ca="1" si="165"/>
        <v>73.801998636256243</v>
      </c>
      <c r="M1332" s="82">
        <f t="shared" ca="1" si="162"/>
        <v>5.1744443884650528E-2</v>
      </c>
      <c r="N1332" s="18"/>
      <c r="O1332" s="122">
        <f t="shared" ca="1" si="166"/>
        <v>1000000</v>
      </c>
      <c r="P1332" s="122">
        <f t="shared" ca="1" si="167"/>
        <v>1000000</v>
      </c>
      <c r="R1332" s="108">
        <f t="shared" ca="1" si="163"/>
        <v>3.5318758807585171E-2</v>
      </c>
    </row>
    <row r="1333" spans="1:18" x14ac:dyDescent="0.2">
      <c r="A1333" s="17"/>
      <c r="B1333" s="137">
        <v>1318</v>
      </c>
      <c r="C1333" s="120">
        <f ca="1">'s1'!I1336</f>
        <v>179.88769472050143</v>
      </c>
      <c r="D1333" s="120">
        <f ca="1">'s1'!J1336</f>
        <v>83.405158970531815</v>
      </c>
      <c r="E1333" s="28"/>
      <c r="F1333" s="19">
        <f t="shared" ca="1" si="160"/>
        <v>8.5716230191781786E-3</v>
      </c>
      <c r="H1333" s="19">
        <f t="shared" ca="1" si="161"/>
        <v>2.4331691339548687E-2</v>
      </c>
      <c r="I1333" s="18"/>
      <c r="J1333" s="121">
        <f t="shared" ca="1" si="164"/>
        <v>1000000</v>
      </c>
      <c r="K1333" s="121">
        <f t="shared" ca="1" si="165"/>
        <v>-1000000</v>
      </c>
      <c r="M1333" s="82">
        <f t="shared" ca="1" si="162"/>
        <v>7.9092643424538457E-3</v>
      </c>
      <c r="N1333" s="18"/>
      <c r="O1333" s="122">
        <f t="shared" ca="1" si="166"/>
        <v>1000000</v>
      </c>
      <c r="P1333" s="122">
        <f t="shared" ca="1" si="167"/>
        <v>1000000</v>
      </c>
      <c r="R1333" s="108">
        <f t="shared" ca="1" si="163"/>
        <v>3.2113981274195853E-2</v>
      </c>
    </row>
    <row r="1334" spans="1:18" x14ac:dyDescent="0.2">
      <c r="A1334" s="17"/>
      <c r="B1334" s="137">
        <v>1319</v>
      </c>
      <c r="C1334" s="120">
        <f ca="1">'s1'!I1337</f>
        <v>183.54434665804843</v>
      </c>
      <c r="D1334" s="120">
        <f ca="1">'s1'!J1337</f>
        <v>81.459896466048704</v>
      </c>
      <c r="E1334" s="28"/>
      <c r="F1334" s="19">
        <f t="shared" ca="1" si="160"/>
        <v>2.8094792456408405E-2</v>
      </c>
      <c r="H1334" s="19">
        <f t="shared" ca="1" si="161"/>
        <v>6.9742036694671994E-2</v>
      </c>
      <c r="I1334" s="18"/>
      <c r="J1334" s="121">
        <f t="shared" ca="1" si="164"/>
        <v>1000000</v>
      </c>
      <c r="K1334" s="121">
        <f t="shared" ca="1" si="165"/>
        <v>-1000000</v>
      </c>
      <c r="M1334" s="82">
        <f t="shared" ca="1" si="162"/>
        <v>2.6859099998701962E-2</v>
      </c>
      <c r="N1334" s="18"/>
      <c r="O1334" s="122">
        <f t="shared" ca="1" si="166"/>
        <v>1000000</v>
      </c>
      <c r="P1334" s="122">
        <f t="shared" ca="1" si="167"/>
        <v>1000000</v>
      </c>
      <c r="R1334" s="108">
        <f t="shared" ca="1" si="163"/>
        <v>2.0786316463085003E-2</v>
      </c>
    </row>
    <row r="1335" spans="1:18" x14ac:dyDescent="0.2">
      <c r="A1335" s="17"/>
      <c r="B1335" s="137">
        <v>1320</v>
      </c>
      <c r="C1335" s="120">
        <f ca="1">'s1'!I1338</f>
        <v>180.51499752897564</v>
      </c>
      <c r="D1335" s="120">
        <f ca="1">'s1'!J1338</f>
        <v>83.468917195975465</v>
      </c>
      <c r="E1335" s="28"/>
      <c r="F1335" s="19">
        <f t="shared" ca="1" si="160"/>
        <v>2.0822048990977046E-2</v>
      </c>
      <c r="H1335" s="19">
        <f t="shared" ca="1" si="161"/>
        <v>2.6089697650194293E-2</v>
      </c>
      <c r="I1335" s="18"/>
      <c r="J1335" s="121">
        <f t="shared" ca="1" si="164"/>
        <v>1000000</v>
      </c>
      <c r="K1335" s="121">
        <f t="shared" ca="1" si="165"/>
        <v>-1000000</v>
      </c>
      <c r="M1335" s="82">
        <f t="shared" ca="1" si="162"/>
        <v>4.7060376502703E-3</v>
      </c>
      <c r="N1335" s="18"/>
      <c r="O1335" s="122">
        <f t="shared" ca="1" si="166"/>
        <v>1000000</v>
      </c>
      <c r="P1335" s="122">
        <f t="shared" ca="1" si="167"/>
        <v>1000000</v>
      </c>
      <c r="R1335" s="108">
        <f t="shared" ca="1" si="163"/>
        <v>2.0818050149921188E-2</v>
      </c>
    </row>
    <row r="1336" spans="1:18" x14ac:dyDescent="0.2">
      <c r="A1336" s="17"/>
      <c r="B1336" s="137">
        <v>1321</v>
      </c>
      <c r="C1336" s="120">
        <f ca="1">'s1'!I1339</f>
        <v>158.56365715288547</v>
      </c>
      <c r="D1336" s="120">
        <f ca="1">'s1'!J1339</f>
        <v>81.231364560511082</v>
      </c>
      <c r="E1336" s="28"/>
      <c r="F1336" s="19">
        <f t="shared" ca="1" si="160"/>
        <v>1.6459553441382385E-3</v>
      </c>
      <c r="H1336" s="19">
        <f t="shared" ca="1" si="161"/>
        <v>3.6356360718078587E-2</v>
      </c>
      <c r="I1336" s="18"/>
      <c r="J1336" s="121">
        <f t="shared" ca="1" si="164"/>
        <v>1000000</v>
      </c>
      <c r="K1336" s="121">
        <f t="shared" ca="1" si="165"/>
        <v>-1000000</v>
      </c>
      <c r="M1336" s="82">
        <f t="shared" ca="1" si="162"/>
        <v>9.9593602292338528E-3</v>
      </c>
      <c r="N1336" s="18"/>
      <c r="O1336" s="122">
        <f t="shared" ca="1" si="166"/>
        <v>1000000</v>
      </c>
      <c r="P1336" s="122">
        <f t="shared" ca="1" si="167"/>
        <v>1000000</v>
      </c>
      <c r="R1336" s="108">
        <f t="shared" ca="1" si="163"/>
        <v>4.9352625702758074E-4</v>
      </c>
    </row>
    <row r="1337" spans="1:18" x14ac:dyDescent="0.2">
      <c r="A1337" s="17"/>
      <c r="B1337" s="137">
        <v>1322</v>
      </c>
      <c r="C1337" s="120">
        <f ca="1">'s1'!I1340</f>
        <v>195.31053465187694</v>
      </c>
      <c r="D1337" s="120">
        <f ca="1">'s1'!J1340</f>
        <v>86.775674311743359</v>
      </c>
      <c r="E1337" s="28"/>
      <c r="F1337" s="19">
        <f t="shared" ca="1" si="160"/>
        <v>4.8315124241067415E-3</v>
      </c>
      <c r="H1337" s="19">
        <f t="shared" ca="1" si="161"/>
        <v>1.5181126456066273E-3</v>
      </c>
      <c r="I1337" s="18"/>
      <c r="J1337" s="121">
        <f t="shared" ca="1" si="164"/>
        <v>1000000</v>
      </c>
      <c r="K1337" s="121">
        <f t="shared" ca="1" si="165"/>
        <v>-1000000</v>
      </c>
      <c r="M1337" s="82">
        <f t="shared" ca="1" si="162"/>
        <v>2.8535363931835138E-3</v>
      </c>
      <c r="N1337" s="18"/>
      <c r="O1337" s="122">
        <f t="shared" ca="1" si="166"/>
        <v>1000000</v>
      </c>
      <c r="P1337" s="122">
        <f t="shared" ca="1" si="167"/>
        <v>1000000</v>
      </c>
      <c r="R1337" s="108">
        <f t="shared" ca="1" si="163"/>
        <v>8.1601740419593284E-4</v>
      </c>
    </row>
    <row r="1338" spans="1:18" x14ac:dyDescent="0.2">
      <c r="A1338" s="17"/>
      <c r="B1338" s="137">
        <v>1323</v>
      </c>
      <c r="C1338" s="120">
        <f ca="1">'s1'!I1341</f>
        <v>177.844646591274</v>
      </c>
      <c r="D1338" s="120">
        <f ca="1">'s1'!J1341</f>
        <v>79.469665186685418</v>
      </c>
      <c r="E1338" s="28"/>
      <c r="F1338" s="19">
        <f t="shared" ca="1" si="160"/>
        <v>1.7197107570539098E-2</v>
      </c>
      <c r="H1338" s="19">
        <f t="shared" ca="1" si="161"/>
        <v>5.8330665183508629E-2</v>
      </c>
      <c r="I1338" s="18"/>
      <c r="J1338" s="121">
        <f t="shared" ca="1" si="164"/>
        <v>1000000</v>
      </c>
      <c r="K1338" s="121">
        <f t="shared" ca="1" si="165"/>
        <v>-1000000</v>
      </c>
      <c r="M1338" s="82">
        <f t="shared" ca="1" si="162"/>
        <v>9.6247342817100366E-3</v>
      </c>
      <c r="N1338" s="18"/>
      <c r="O1338" s="122">
        <f t="shared" ca="1" si="166"/>
        <v>1000000</v>
      </c>
      <c r="P1338" s="122">
        <f t="shared" ca="1" si="167"/>
        <v>1000000</v>
      </c>
      <c r="R1338" s="108">
        <f t="shared" ca="1" si="163"/>
        <v>4.0558656517263536E-2</v>
      </c>
    </row>
    <row r="1339" spans="1:18" x14ac:dyDescent="0.2">
      <c r="A1339" s="17"/>
      <c r="B1339" s="137">
        <v>1324</v>
      </c>
      <c r="C1339" s="120">
        <f ca="1">'s1'!I1342</f>
        <v>183.00756392732731</v>
      </c>
      <c r="D1339" s="120">
        <f ca="1">'s1'!J1342</f>
        <v>80.81031994712896</v>
      </c>
      <c r="E1339" s="28"/>
      <c r="F1339" s="19">
        <f t="shared" ca="1" si="160"/>
        <v>3.1558803391953619E-2</v>
      </c>
      <c r="H1339" s="19">
        <f t="shared" ca="1" si="161"/>
        <v>5.6807676140097428E-2</v>
      </c>
      <c r="I1339" s="18"/>
      <c r="J1339" s="121">
        <f t="shared" ca="1" si="164"/>
        <v>1000000</v>
      </c>
      <c r="K1339" s="121">
        <f t="shared" ca="1" si="165"/>
        <v>-1000000</v>
      </c>
      <c r="M1339" s="82">
        <f t="shared" ca="1" si="162"/>
        <v>2.8048204330238639E-2</v>
      </c>
      <c r="N1339" s="18"/>
      <c r="O1339" s="122">
        <f t="shared" ca="1" si="166"/>
        <v>1000000</v>
      </c>
      <c r="P1339" s="122">
        <f t="shared" ca="1" si="167"/>
        <v>1000000</v>
      </c>
      <c r="R1339" s="108">
        <f t="shared" ca="1" si="163"/>
        <v>2.0970772077351891E-2</v>
      </c>
    </row>
    <row r="1340" spans="1:18" x14ac:dyDescent="0.2">
      <c r="A1340" s="17"/>
      <c r="B1340" s="137">
        <v>1325</v>
      </c>
      <c r="C1340" s="120">
        <f ca="1">'s1'!I1343</f>
        <v>165.06311761668957</v>
      </c>
      <c r="D1340" s="120">
        <f ca="1">'s1'!J1343</f>
        <v>74.534723471862563</v>
      </c>
      <c r="E1340" s="28"/>
      <c r="F1340" s="19">
        <f t="shared" ca="1" si="160"/>
        <v>1.2046691794268869E-2</v>
      </c>
      <c r="H1340" s="19">
        <f t="shared" ca="1" si="161"/>
        <v>2.4218309576073517E-3</v>
      </c>
      <c r="I1340" s="18"/>
      <c r="J1340" s="121">
        <f t="shared" ca="1" si="164"/>
        <v>1000000</v>
      </c>
      <c r="K1340" s="121">
        <f t="shared" ca="1" si="165"/>
        <v>-1000000</v>
      </c>
      <c r="M1340" s="82">
        <f t="shared" ca="1" si="162"/>
        <v>8.007731600235686E-2</v>
      </c>
      <c r="N1340" s="18"/>
      <c r="O1340" s="122">
        <f t="shared" ca="1" si="166"/>
        <v>165.06311761668957</v>
      </c>
      <c r="P1340" s="122">
        <f t="shared" ca="1" si="167"/>
        <v>74.534723471862563</v>
      </c>
      <c r="R1340" s="108">
        <f t="shared" ca="1" si="163"/>
        <v>2.6278233333642598E-2</v>
      </c>
    </row>
    <row r="1341" spans="1:18" x14ac:dyDescent="0.2">
      <c r="A1341" s="17"/>
      <c r="B1341" s="137">
        <v>1326</v>
      </c>
      <c r="C1341" s="120">
        <f ca="1">'s1'!I1344</f>
        <v>194.6169469444786</v>
      </c>
      <c r="D1341" s="120">
        <f ca="1">'s1'!J1344</f>
        <v>77.617347167742025</v>
      </c>
      <c r="E1341" s="28"/>
      <c r="F1341" s="19">
        <f t="shared" ca="1" si="160"/>
        <v>2.7693484518797559E-3</v>
      </c>
      <c r="H1341" s="19">
        <f t="shared" ca="1" si="161"/>
        <v>5.947849673991093E-2</v>
      </c>
      <c r="I1341" s="18"/>
      <c r="J1341" s="121">
        <f t="shared" ca="1" si="164"/>
        <v>1000000</v>
      </c>
      <c r="K1341" s="121">
        <f t="shared" ca="1" si="165"/>
        <v>-1000000</v>
      </c>
      <c r="M1341" s="82">
        <f t="shared" ca="1" si="162"/>
        <v>3.9543806366931143E-4</v>
      </c>
      <c r="N1341" s="18"/>
      <c r="O1341" s="122">
        <f t="shared" ca="1" si="166"/>
        <v>1000000</v>
      </c>
      <c r="P1341" s="122">
        <f t="shared" ca="1" si="167"/>
        <v>1000000</v>
      </c>
      <c r="R1341" s="108">
        <f t="shared" ca="1" si="163"/>
        <v>1.3341310237186569E-3</v>
      </c>
    </row>
    <row r="1342" spans="1:18" x14ac:dyDescent="0.2">
      <c r="A1342" s="17"/>
      <c r="B1342" s="137">
        <v>1327</v>
      </c>
      <c r="C1342" s="120">
        <f ca="1">'s1'!I1345</f>
        <v>184.4026677748237</v>
      </c>
      <c r="D1342" s="120">
        <f ca="1">'s1'!J1345</f>
        <v>89.154240538202799</v>
      </c>
      <c r="E1342" s="28"/>
      <c r="F1342" s="19">
        <f t="shared" ca="1" si="160"/>
        <v>2.215541972774801E-2</v>
      </c>
      <c r="H1342" s="19">
        <f t="shared" ca="1" si="161"/>
        <v>8.0590466886393888E-3</v>
      </c>
      <c r="I1342" s="18"/>
      <c r="J1342" s="121">
        <f t="shared" ca="1" si="164"/>
        <v>1000000</v>
      </c>
      <c r="K1342" s="121">
        <f t="shared" ca="1" si="165"/>
        <v>-1000000</v>
      </c>
      <c r="M1342" s="82">
        <f t="shared" ca="1" si="162"/>
        <v>5.2585871078675501E-4</v>
      </c>
      <c r="N1342" s="18"/>
      <c r="O1342" s="122">
        <f t="shared" ca="1" si="166"/>
        <v>1000000</v>
      </c>
      <c r="P1342" s="122">
        <f t="shared" ca="1" si="167"/>
        <v>1000000</v>
      </c>
      <c r="R1342" s="108">
        <f t="shared" ca="1" si="163"/>
        <v>1.4874631016092835E-2</v>
      </c>
    </row>
    <row r="1343" spans="1:18" x14ac:dyDescent="0.2">
      <c r="A1343" s="17"/>
      <c r="B1343" s="137">
        <v>1328</v>
      </c>
      <c r="C1343" s="120">
        <f ca="1">'s1'!I1346</f>
        <v>183.11809092742737</v>
      </c>
      <c r="D1343" s="120">
        <f ca="1">'s1'!J1346</f>
        <v>89.858814356963308</v>
      </c>
      <c r="E1343" s="28"/>
      <c r="F1343" s="19">
        <f t="shared" ca="1" si="160"/>
        <v>3.0901435055823413E-2</v>
      </c>
      <c r="H1343" s="19">
        <f t="shared" ca="1" si="161"/>
        <v>7.9129520152028433E-3</v>
      </c>
      <c r="I1343" s="18"/>
      <c r="J1343" s="121">
        <f t="shared" ca="1" si="164"/>
        <v>1000000</v>
      </c>
      <c r="K1343" s="121">
        <f t="shared" ca="1" si="165"/>
        <v>-1000000</v>
      </c>
      <c r="M1343" s="82">
        <f t="shared" ca="1" si="162"/>
        <v>4.4770669628203097E-4</v>
      </c>
      <c r="N1343" s="18"/>
      <c r="O1343" s="122">
        <f t="shared" ca="1" si="166"/>
        <v>1000000</v>
      </c>
      <c r="P1343" s="122">
        <f t="shared" ca="1" si="167"/>
        <v>1000000</v>
      </c>
      <c r="R1343" s="108">
        <f t="shared" ca="1" si="163"/>
        <v>2.2008913715255363E-2</v>
      </c>
    </row>
    <row r="1344" spans="1:18" x14ac:dyDescent="0.2">
      <c r="A1344" s="17"/>
      <c r="B1344" s="137">
        <v>1329</v>
      </c>
      <c r="C1344" s="120">
        <f ca="1">'s1'!I1347</f>
        <v>181.26161490375074</v>
      </c>
      <c r="D1344" s="120">
        <f ca="1">'s1'!J1347</f>
        <v>76.44467497220198</v>
      </c>
      <c r="E1344" s="28"/>
      <c r="F1344" s="19">
        <f t="shared" ca="1" si="160"/>
        <v>7.1168162482135719E-3</v>
      </c>
      <c r="H1344" s="19">
        <f t="shared" ca="1" si="161"/>
        <v>7.2581107113406269E-3</v>
      </c>
      <c r="I1344" s="18"/>
      <c r="J1344" s="121">
        <f t="shared" ca="1" si="164"/>
        <v>1000000</v>
      </c>
      <c r="K1344" s="121">
        <f t="shared" ca="1" si="165"/>
        <v>-1000000</v>
      </c>
      <c r="M1344" s="82">
        <f t="shared" ca="1" si="162"/>
        <v>1.6976667982438443E-3</v>
      </c>
      <c r="N1344" s="18"/>
      <c r="O1344" s="122">
        <f t="shared" ca="1" si="166"/>
        <v>1000000</v>
      </c>
      <c r="P1344" s="122">
        <f t="shared" ca="1" si="167"/>
        <v>1000000</v>
      </c>
      <c r="R1344" s="108">
        <f t="shared" ca="1" si="163"/>
        <v>4.5626863677093133E-3</v>
      </c>
    </row>
    <row r="1345" spans="1:18" x14ac:dyDescent="0.2">
      <c r="A1345" s="17"/>
      <c r="B1345" s="137">
        <v>1330</v>
      </c>
      <c r="C1345" s="120">
        <f ca="1">'s1'!I1348</f>
        <v>167.91311845304398</v>
      </c>
      <c r="D1345" s="120">
        <f ca="1">'s1'!J1348</f>
        <v>80.982622217227444</v>
      </c>
      <c r="E1345" s="28"/>
      <c r="F1345" s="19">
        <f t="shared" ca="1" si="160"/>
        <v>1.0588968842994585E-3</v>
      </c>
      <c r="H1345" s="19">
        <f t="shared" ca="1" si="161"/>
        <v>5.7506803605597158E-2</v>
      </c>
      <c r="I1345" s="18"/>
      <c r="J1345" s="121">
        <f t="shared" ca="1" si="164"/>
        <v>1000000</v>
      </c>
      <c r="K1345" s="121">
        <f t="shared" ca="1" si="165"/>
        <v>-1000000</v>
      </c>
      <c r="M1345" s="82">
        <f t="shared" ca="1" si="162"/>
        <v>4.5680930977496627E-2</v>
      </c>
      <c r="N1345" s="18"/>
      <c r="O1345" s="122">
        <f t="shared" ca="1" si="166"/>
        <v>1000000</v>
      </c>
      <c r="P1345" s="122">
        <f t="shared" ca="1" si="167"/>
        <v>1000000</v>
      </c>
      <c r="R1345" s="108">
        <f t="shared" ca="1" si="163"/>
        <v>1.1084124276106265E-2</v>
      </c>
    </row>
    <row r="1346" spans="1:18" x14ac:dyDescent="0.2">
      <c r="A1346" s="17"/>
      <c r="B1346" s="137">
        <v>1331</v>
      </c>
      <c r="C1346" s="120">
        <f ca="1">'s1'!I1349</f>
        <v>184.69699472074925</v>
      </c>
      <c r="D1346" s="120">
        <f ca="1">'s1'!J1349</f>
        <v>90.521969800282122</v>
      </c>
      <c r="E1346" s="28"/>
      <c r="F1346" s="19">
        <f t="shared" ca="1" si="160"/>
        <v>2.74646216888755E-2</v>
      </c>
      <c r="H1346" s="19">
        <f t="shared" ca="1" si="161"/>
        <v>8.2990391133785698E-3</v>
      </c>
      <c r="I1346" s="18"/>
      <c r="J1346" s="121">
        <f t="shared" ca="1" si="164"/>
        <v>1000000</v>
      </c>
      <c r="K1346" s="121">
        <f t="shared" ca="1" si="165"/>
        <v>-1000000</v>
      </c>
      <c r="M1346" s="82">
        <f t="shared" ca="1" si="162"/>
        <v>2.6638955672684167E-4</v>
      </c>
      <c r="N1346" s="18"/>
      <c r="O1346" s="122">
        <f t="shared" ca="1" si="166"/>
        <v>1000000</v>
      </c>
      <c r="P1346" s="122">
        <f t="shared" ca="1" si="167"/>
        <v>1000000</v>
      </c>
      <c r="R1346" s="108">
        <f t="shared" ca="1" si="163"/>
        <v>2.2269430270137514E-3</v>
      </c>
    </row>
    <row r="1347" spans="1:18" x14ac:dyDescent="0.2">
      <c r="A1347" s="17"/>
      <c r="B1347" s="137">
        <v>1332</v>
      </c>
      <c r="C1347" s="120">
        <f ca="1">'s1'!I1350</f>
        <v>179.4612275105122</v>
      </c>
      <c r="D1347" s="120">
        <f ca="1">'s1'!J1350</f>
        <v>82.641854200167643</v>
      </c>
      <c r="E1347" s="28"/>
      <c r="F1347" s="19">
        <f t="shared" ca="1" si="160"/>
        <v>3.6891409852527673E-2</v>
      </c>
      <c r="H1347" s="19">
        <f t="shared" ca="1" si="161"/>
        <v>7.8259813329526525E-3</v>
      </c>
      <c r="I1347" s="18"/>
      <c r="J1347" s="121">
        <f t="shared" ca="1" si="164"/>
        <v>1000000</v>
      </c>
      <c r="K1347" s="121">
        <f t="shared" ca="1" si="165"/>
        <v>-1000000</v>
      </c>
      <c r="M1347" s="82">
        <f t="shared" ca="1" si="162"/>
        <v>3.3340943828068376E-2</v>
      </c>
      <c r="N1347" s="18"/>
      <c r="O1347" s="122">
        <f t="shared" ca="1" si="166"/>
        <v>1000000</v>
      </c>
      <c r="P1347" s="122">
        <f t="shared" ca="1" si="167"/>
        <v>1000000</v>
      </c>
      <c r="R1347" s="108">
        <f t="shared" ca="1" si="163"/>
        <v>3.7954763562248098E-2</v>
      </c>
    </row>
    <row r="1348" spans="1:18" x14ac:dyDescent="0.2">
      <c r="A1348" s="17"/>
      <c r="B1348" s="137">
        <v>1333</v>
      </c>
      <c r="C1348" s="120">
        <f ca="1">'s1'!I1351</f>
        <v>176.86783859770694</v>
      </c>
      <c r="D1348" s="120">
        <f ca="1">'s1'!J1351</f>
        <v>77.994555624980677</v>
      </c>
      <c r="E1348" s="28"/>
      <c r="F1348" s="19">
        <f t="shared" ca="1" si="160"/>
        <v>9.6004134947242168E-3</v>
      </c>
      <c r="H1348" s="19">
        <f t="shared" ca="1" si="161"/>
        <v>6.423567026436576E-2</v>
      </c>
      <c r="I1348" s="18"/>
      <c r="J1348" s="121">
        <f t="shared" ca="1" si="164"/>
        <v>1000000</v>
      </c>
      <c r="K1348" s="121">
        <f t="shared" ca="1" si="165"/>
        <v>-1000000</v>
      </c>
      <c r="M1348" s="82">
        <f t="shared" ca="1" si="162"/>
        <v>7.5435049894538475E-2</v>
      </c>
      <c r="N1348" s="18"/>
      <c r="O1348" s="122">
        <f t="shared" ca="1" si="166"/>
        <v>1000000</v>
      </c>
      <c r="P1348" s="122">
        <f t="shared" ca="1" si="167"/>
        <v>1000000</v>
      </c>
      <c r="R1348" s="108">
        <f t="shared" ca="1" si="163"/>
        <v>1.3658651003919435E-2</v>
      </c>
    </row>
    <row r="1349" spans="1:18" x14ac:dyDescent="0.2">
      <c r="A1349" s="17"/>
      <c r="B1349" s="137">
        <v>1334</v>
      </c>
      <c r="C1349" s="120">
        <f ca="1">'s1'!I1352</f>
        <v>190.41905194867417</v>
      </c>
      <c r="D1349" s="120">
        <f ca="1">'s1'!J1352</f>
        <v>88.436253553655732</v>
      </c>
      <c r="E1349" s="28"/>
      <c r="F1349" s="19">
        <f t="shared" ca="1" si="160"/>
        <v>1.2359513871260615E-2</v>
      </c>
      <c r="H1349" s="19">
        <f t="shared" ca="1" si="161"/>
        <v>1.6714028513606555E-2</v>
      </c>
      <c r="I1349" s="18"/>
      <c r="J1349" s="121">
        <f t="shared" ca="1" si="164"/>
        <v>1000000</v>
      </c>
      <c r="K1349" s="121">
        <f t="shared" ca="1" si="165"/>
        <v>-1000000</v>
      </c>
      <c r="M1349" s="82">
        <f t="shared" ca="1" si="162"/>
        <v>9.4145123742794197E-5</v>
      </c>
      <c r="N1349" s="18"/>
      <c r="O1349" s="122">
        <f t="shared" ca="1" si="166"/>
        <v>1000000</v>
      </c>
      <c r="P1349" s="122">
        <f t="shared" ca="1" si="167"/>
        <v>1000000</v>
      </c>
      <c r="R1349" s="108">
        <f t="shared" ca="1" si="163"/>
        <v>3.1126283134726711E-3</v>
      </c>
    </row>
    <row r="1350" spans="1:18" x14ac:dyDescent="0.2">
      <c r="A1350" s="17"/>
      <c r="B1350" s="137">
        <v>1335</v>
      </c>
      <c r="C1350" s="120">
        <f ca="1">'s1'!I1353</f>
        <v>167.28414498705934</v>
      </c>
      <c r="D1350" s="120">
        <f ca="1">'s1'!J1353</f>
        <v>79.65757357673273</v>
      </c>
      <c r="E1350" s="28"/>
      <c r="F1350" s="19">
        <f t="shared" ca="1" si="160"/>
        <v>4.7230634697814694E-3</v>
      </c>
      <c r="H1350" s="19">
        <f t="shared" ca="1" si="161"/>
        <v>4.3696920555812153E-2</v>
      </c>
      <c r="I1350" s="18"/>
      <c r="J1350" s="121">
        <f t="shared" ca="1" si="164"/>
        <v>1000000</v>
      </c>
      <c r="K1350" s="121">
        <f t="shared" ca="1" si="165"/>
        <v>-1000000</v>
      </c>
      <c r="M1350" s="82">
        <f t="shared" ca="1" si="162"/>
        <v>7.1785369732360355E-2</v>
      </c>
      <c r="N1350" s="18"/>
      <c r="O1350" s="122">
        <f t="shared" ca="1" si="166"/>
        <v>1000000</v>
      </c>
      <c r="P1350" s="122">
        <f t="shared" ca="1" si="167"/>
        <v>1000000</v>
      </c>
      <c r="R1350" s="108">
        <f t="shared" ca="1" si="163"/>
        <v>1.6605484288470057E-2</v>
      </c>
    </row>
    <row r="1351" spans="1:18" x14ac:dyDescent="0.2">
      <c r="A1351" s="17"/>
      <c r="B1351" s="137">
        <v>1336</v>
      </c>
      <c r="C1351" s="120">
        <f ca="1">'s1'!I1354</f>
        <v>181.76204899030134</v>
      </c>
      <c r="D1351" s="120">
        <f ca="1">'s1'!J1354</f>
        <v>82.020432564577632</v>
      </c>
      <c r="E1351" s="28"/>
      <c r="F1351" s="19">
        <f t="shared" ca="1" si="160"/>
        <v>1.7962320795965745E-2</v>
      </c>
      <c r="H1351" s="19">
        <f t="shared" ca="1" si="161"/>
        <v>2.9140968191571259E-2</v>
      </c>
      <c r="I1351" s="18"/>
      <c r="J1351" s="121">
        <f t="shared" ca="1" si="164"/>
        <v>1000000</v>
      </c>
      <c r="K1351" s="121">
        <f t="shared" ca="1" si="165"/>
        <v>-1000000</v>
      </c>
      <c r="M1351" s="82">
        <f t="shared" ca="1" si="162"/>
        <v>2.9201291052112568E-2</v>
      </c>
      <c r="N1351" s="18"/>
      <c r="O1351" s="122">
        <f t="shared" ca="1" si="166"/>
        <v>1000000</v>
      </c>
      <c r="P1351" s="122">
        <f t="shared" ca="1" si="167"/>
        <v>1000000</v>
      </c>
      <c r="R1351" s="108">
        <f t="shared" ca="1" si="163"/>
        <v>1.9957240983121436E-2</v>
      </c>
    </row>
    <row r="1352" spans="1:18" x14ac:dyDescent="0.2">
      <c r="A1352" s="17"/>
      <c r="B1352" s="137">
        <v>1337</v>
      </c>
      <c r="C1352" s="120">
        <f ca="1">'s1'!I1355</f>
        <v>185.21690512984065</v>
      </c>
      <c r="D1352" s="120">
        <f ca="1">'s1'!J1355</f>
        <v>76.993135121379979</v>
      </c>
      <c r="E1352" s="28"/>
      <c r="F1352" s="19">
        <f t="shared" ca="1" si="160"/>
        <v>3.13156703443008E-2</v>
      </c>
      <c r="H1352" s="19">
        <f t="shared" ca="1" si="161"/>
        <v>5.2522922374685498E-2</v>
      </c>
      <c r="I1352" s="18"/>
      <c r="J1352" s="121">
        <f t="shared" ca="1" si="164"/>
        <v>1000000</v>
      </c>
      <c r="K1352" s="121">
        <f t="shared" ca="1" si="165"/>
        <v>-1000000</v>
      </c>
      <c r="M1352" s="82">
        <f t="shared" ca="1" si="162"/>
        <v>7.8578549056630267E-2</v>
      </c>
      <c r="N1352" s="18"/>
      <c r="O1352" s="122">
        <f t="shared" ca="1" si="166"/>
        <v>1000000</v>
      </c>
      <c r="P1352" s="122">
        <f t="shared" ca="1" si="167"/>
        <v>1000000</v>
      </c>
      <c r="R1352" s="108">
        <f t="shared" ca="1" si="163"/>
        <v>4.1109770324369264E-3</v>
      </c>
    </row>
    <row r="1353" spans="1:18" x14ac:dyDescent="0.2">
      <c r="A1353" s="17"/>
      <c r="B1353" s="137">
        <v>1338</v>
      </c>
      <c r="C1353" s="120">
        <f ca="1">'s1'!I1356</f>
        <v>161.56716829437474</v>
      </c>
      <c r="D1353" s="120">
        <f ca="1">'s1'!J1356</f>
        <v>81.024461624052734</v>
      </c>
      <c r="E1353" s="28"/>
      <c r="F1353" s="19">
        <f t="shared" ca="1" si="160"/>
        <v>6.0960486685347611E-3</v>
      </c>
      <c r="H1353" s="19">
        <f t="shared" ca="1" si="161"/>
        <v>1.0910752141194966E-3</v>
      </c>
      <c r="I1353" s="18"/>
      <c r="J1353" s="121">
        <f t="shared" ca="1" si="164"/>
        <v>1000000</v>
      </c>
      <c r="K1353" s="121">
        <f t="shared" ca="1" si="165"/>
        <v>-1000000</v>
      </c>
      <c r="M1353" s="82">
        <f t="shared" ca="1" si="162"/>
        <v>5.5832849239098384E-2</v>
      </c>
      <c r="N1353" s="18"/>
      <c r="O1353" s="122">
        <f t="shared" ca="1" si="166"/>
        <v>1000000</v>
      </c>
      <c r="P1353" s="122">
        <f t="shared" ca="1" si="167"/>
        <v>1000000</v>
      </c>
      <c r="R1353" s="108">
        <f t="shared" ca="1" si="163"/>
        <v>7.9878442639311174E-3</v>
      </c>
    </row>
    <row r="1354" spans="1:18" x14ac:dyDescent="0.2">
      <c r="A1354" s="17"/>
      <c r="B1354" s="137">
        <v>1339</v>
      </c>
      <c r="C1354" s="120">
        <f ca="1">'s1'!I1357</f>
        <v>185.09028507252799</v>
      </c>
      <c r="D1354" s="120">
        <f ca="1">'s1'!J1357</f>
        <v>78.224120486284235</v>
      </c>
      <c r="E1354" s="28"/>
      <c r="F1354" s="19">
        <f t="shared" ca="1" si="160"/>
        <v>2.2829915040309172E-2</v>
      </c>
      <c r="H1354" s="19">
        <f t="shared" ca="1" si="161"/>
        <v>4.9613116840147076E-2</v>
      </c>
      <c r="I1354" s="18"/>
      <c r="J1354" s="121">
        <f t="shared" ca="1" si="164"/>
        <v>1000000</v>
      </c>
      <c r="K1354" s="121">
        <f t="shared" ca="1" si="165"/>
        <v>-1000000</v>
      </c>
      <c r="M1354" s="82">
        <f t="shared" ca="1" si="162"/>
        <v>5.5112412433215928E-2</v>
      </c>
      <c r="N1354" s="18"/>
      <c r="O1354" s="122">
        <f t="shared" ca="1" si="166"/>
        <v>1000000</v>
      </c>
      <c r="P1354" s="122">
        <f t="shared" ca="1" si="167"/>
        <v>1000000</v>
      </c>
      <c r="R1354" s="108">
        <f t="shared" ca="1" si="163"/>
        <v>1.3908888978808653E-2</v>
      </c>
    </row>
    <row r="1355" spans="1:18" x14ac:dyDescent="0.2">
      <c r="A1355" s="17"/>
      <c r="B1355" s="137">
        <v>1340</v>
      </c>
      <c r="C1355" s="120">
        <f ca="1">'s1'!I1358</f>
        <v>170.30824681197734</v>
      </c>
      <c r="D1355" s="120">
        <f ca="1">'s1'!J1358</f>
        <v>79.404383417501649</v>
      </c>
      <c r="E1355" s="28"/>
      <c r="F1355" s="19">
        <f t="shared" ca="1" si="160"/>
        <v>7.5508361473367588E-6</v>
      </c>
      <c r="H1355" s="19">
        <f t="shared" ca="1" si="161"/>
        <v>5.0182473124861474E-2</v>
      </c>
      <c r="I1355" s="18"/>
      <c r="J1355" s="121">
        <f t="shared" ca="1" si="164"/>
        <v>170.30824681197734</v>
      </c>
      <c r="K1355" s="121">
        <f t="shared" ca="1" si="165"/>
        <v>79.404383417501649</v>
      </c>
      <c r="M1355" s="82">
        <f t="shared" ca="1" si="162"/>
        <v>4.4791039015477117E-2</v>
      </c>
      <c r="N1355" s="18"/>
      <c r="O1355" s="122">
        <f t="shared" ca="1" si="166"/>
        <v>1000000</v>
      </c>
      <c r="P1355" s="122">
        <f t="shared" ca="1" si="167"/>
        <v>1000000</v>
      </c>
      <c r="R1355" s="108">
        <f t="shared" ca="1" si="163"/>
        <v>1.6654740986717442E-2</v>
      </c>
    </row>
    <row r="1356" spans="1:18" x14ac:dyDescent="0.2">
      <c r="A1356" s="17"/>
      <c r="B1356" s="137">
        <v>1341</v>
      </c>
      <c r="C1356" s="120">
        <f ca="1">'s1'!I1359</f>
        <v>193.25344681709694</v>
      </c>
      <c r="D1356" s="120">
        <f ca="1">'s1'!J1359</f>
        <v>83.314195205288343</v>
      </c>
      <c r="E1356" s="28"/>
      <c r="F1356" s="19">
        <f t="shared" ca="1" si="160"/>
        <v>4.9026224754957042E-3</v>
      </c>
      <c r="H1356" s="19">
        <f t="shared" ca="1" si="161"/>
        <v>4.1734503905553548E-2</v>
      </c>
      <c r="I1356" s="18"/>
      <c r="J1356" s="121">
        <f t="shared" ca="1" si="164"/>
        <v>1000000</v>
      </c>
      <c r="K1356" s="121">
        <f t="shared" ca="1" si="165"/>
        <v>-1000000</v>
      </c>
      <c r="M1356" s="82">
        <f t="shared" ca="1" si="162"/>
        <v>1.3437824397412238E-2</v>
      </c>
      <c r="N1356" s="18"/>
      <c r="O1356" s="122">
        <f t="shared" ca="1" si="166"/>
        <v>1000000</v>
      </c>
      <c r="P1356" s="122">
        <f t="shared" ca="1" si="167"/>
        <v>1000000</v>
      </c>
      <c r="R1356" s="108">
        <f t="shared" ca="1" si="163"/>
        <v>1.1024827456758573E-3</v>
      </c>
    </row>
    <row r="1357" spans="1:18" x14ac:dyDescent="0.2">
      <c r="A1357" s="17"/>
      <c r="B1357" s="137">
        <v>1342</v>
      </c>
      <c r="C1357" s="120">
        <f ca="1">'s1'!I1360</f>
        <v>186.12113315950032</v>
      </c>
      <c r="D1357" s="120">
        <f ca="1">'s1'!J1360</f>
        <v>81.284824983855742</v>
      </c>
      <c r="E1357" s="28"/>
      <c r="F1357" s="19">
        <f t="shared" ca="1" si="160"/>
        <v>2.2854534593717456E-2</v>
      </c>
      <c r="H1357" s="19">
        <f t="shared" ca="1" si="161"/>
        <v>5.5870395668373547E-2</v>
      </c>
      <c r="I1357" s="18"/>
      <c r="J1357" s="121">
        <f t="shared" ca="1" si="164"/>
        <v>1000000</v>
      </c>
      <c r="K1357" s="121">
        <f t="shared" ca="1" si="165"/>
        <v>-1000000</v>
      </c>
      <c r="M1357" s="82">
        <f t="shared" ca="1" si="162"/>
        <v>5.37150567119455E-2</v>
      </c>
      <c r="N1357" s="18"/>
      <c r="O1357" s="122">
        <f t="shared" ca="1" si="166"/>
        <v>1000000</v>
      </c>
      <c r="P1357" s="122">
        <f t="shared" ca="1" si="167"/>
        <v>1000000</v>
      </c>
      <c r="R1357" s="108">
        <f t="shared" ca="1" si="163"/>
        <v>1.420254700225241E-3</v>
      </c>
    </row>
    <row r="1358" spans="1:18" x14ac:dyDescent="0.2">
      <c r="A1358" s="17"/>
      <c r="B1358" s="137">
        <v>1343</v>
      </c>
      <c r="C1358" s="120">
        <f ca="1">'s1'!I1361</f>
        <v>178.48711063727762</v>
      </c>
      <c r="D1358" s="120">
        <f ca="1">'s1'!J1361</f>
        <v>81.927127948074059</v>
      </c>
      <c r="E1358" s="28"/>
      <c r="F1358" s="19">
        <f t="shared" ca="1" si="160"/>
        <v>2.5681423178548497E-2</v>
      </c>
      <c r="H1358" s="19">
        <f t="shared" ca="1" si="161"/>
        <v>4.3629506497103461E-2</v>
      </c>
      <c r="I1358" s="18"/>
      <c r="J1358" s="121">
        <f t="shared" ca="1" si="164"/>
        <v>1000000</v>
      </c>
      <c r="K1358" s="121">
        <f t="shared" ca="1" si="165"/>
        <v>-1000000</v>
      </c>
      <c r="M1358" s="82">
        <f t="shared" ca="1" si="162"/>
        <v>6.1082417502742736E-3</v>
      </c>
      <c r="N1358" s="18"/>
      <c r="O1358" s="122">
        <f t="shared" ca="1" si="166"/>
        <v>1000000</v>
      </c>
      <c r="P1358" s="122">
        <f t="shared" ca="1" si="167"/>
        <v>1000000</v>
      </c>
      <c r="R1358" s="108">
        <f t="shared" ca="1" si="163"/>
        <v>1.0234174482842268E-2</v>
      </c>
    </row>
    <row r="1359" spans="1:18" x14ac:dyDescent="0.2">
      <c r="A1359" s="17"/>
      <c r="B1359" s="137">
        <v>1344</v>
      </c>
      <c r="C1359" s="120">
        <f ca="1">'s1'!I1362</f>
        <v>174.83362995124483</v>
      </c>
      <c r="D1359" s="120">
        <f ca="1">'s1'!J1362</f>
        <v>78.694467601757026</v>
      </c>
      <c r="E1359" s="28"/>
      <c r="F1359" s="19">
        <f t="shared" ca="1" si="160"/>
        <v>1.9731270454049689E-2</v>
      </c>
      <c r="H1359" s="19">
        <f t="shared" ca="1" si="161"/>
        <v>6.6101935084155863E-2</v>
      </c>
      <c r="I1359" s="18"/>
      <c r="J1359" s="121">
        <f t="shared" ca="1" si="164"/>
        <v>1000000</v>
      </c>
      <c r="K1359" s="121">
        <f t="shared" ca="1" si="165"/>
        <v>-1000000</v>
      </c>
      <c r="M1359" s="82">
        <f t="shared" ca="1" si="162"/>
        <v>6.1366356126905768E-2</v>
      </c>
      <c r="N1359" s="18"/>
      <c r="O1359" s="122">
        <f t="shared" ca="1" si="166"/>
        <v>1000000</v>
      </c>
      <c r="P1359" s="122">
        <f t="shared" ca="1" si="167"/>
        <v>1000000</v>
      </c>
      <c r="R1359" s="108">
        <f t="shared" ca="1" si="163"/>
        <v>3.6362150598543468E-2</v>
      </c>
    </row>
    <row r="1360" spans="1:18" x14ac:dyDescent="0.2">
      <c r="A1360" s="17"/>
      <c r="B1360" s="137">
        <v>1345</v>
      </c>
      <c r="C1360" s="120">
        <f ca="1">'s1'!I1363</f>
        <v>176.90365913275747</v>
      </c>
      <c r="D1360" s="120">
        <f ca="1">'s1'!J1363</f>
        <v>76.585504733832636</v>
      </c>
      <c r="E1360" s="28"/>
      <c r="F1360" s="19">
        <f t="shared" ref="F1360:F1423" ca="1" si="168">NORMDIST(C1360,$C$10,$C$11,FALSE)  *RAND()</f>
        <v>9.8209130733626564E-4</v>
      </c>
      <c r="H1360" s="19">
        <f t="shared" ref="H1360:H1423" ca="1" si="169">NORMDIST(D1360,$D$10,$D$11,FALSE)  *RAND()</f>
        <v>8.2123988336377136E-3</v>
      </c>
      <c r="I1360" s="18"/>
      <c r="J1360" s="121">
        <f t="shared" ca="1" si="164"/>
        <v>1000000</v>
      </c>
      <c r="K1360" s="121">
        <f t="shared" ca="1" si="165"/>
        <v>-1000000</v>
      </c>
      <c r="M1360" s="82">
        <f t="shared" ref="M1360:M1423" ca="1" si="170">NORMDIST(D1360,$M$10,$M$11,FALSE)  *RAND()</f>
        <v>3.5735503160173869E-2</v>
      </c>
      <c r="N1360" s="18"/>
      <c r="O1360" s="122">
        <f t="shared" ca="1" si="166"/>
        <v>1000000</v>
      </c>
      <c r="P1360" s="122">
        <f t="shared" ca="1" si="167"/>
        <v>1000000</v>
      </c>
      <c r="R1360" s="108">
        <f t="shared" ref="R1360:R1423" ca="1" si="171">NORMDIST(C1360,$R$10,$R$11,FALSE)  *RAND()</f>
        <v>1.9789222417483158E-2</v>
      </c>
    </row>
    <row r="1361" spans="1:18" x14ac:dyDescent="0.2">
      <c r="A1361" s="17"/>
      <c r="B1361" s="137">
        <v>1346</v>
      </c>
      <c r="C1361" s="120">
        <f ca="1">'s1'!I1364</f>
        <v>160.16144495772721</v>
      </c>
      <c r="D1361" s="120">
        <f ca="1">'s1'!J1364</f>
        <v>75.007255910174095</v>
      </c>
      <c r="E1361" s="28"/>
      <c r="F1361" s="19">
        <f t="shared" ca="1" si="168"/>
        <v>4.9594114753945592E-3</v>
      </c>
      <c r="H1361" s="19">
        <f t="shared" ca="1" si="169"/>
        <v>2.2187651766682852E-3</v>
      </c>
      <c r="I1361" s="18"/>
      <c r="J1361" s="121">
        <f t="shared" ref="J1361:J1424" ca="1" si="172">IF(AND($J$7&lt;C1361,C1361&lt;$J$8),C1361,1000000)</f>
        <v>1000000</v>
      </c>
      <c r="K1361" s="121">
        <f t="shared" ref="K1361:K1424" ca="1" si="173">IF(AND($J$7&lt;C1361,C1361&lt;$J$8),D1361,-1000000)</f>
        <v>-1000000</v>
      </c>
      <c r="M1361" s="82">
        <f t="shared" ca="1" si="170"/>
        <v>1.0169902438136582E-3</v>
      </c>
      <c r="N1361" s="18"/>
      <c r="O1361" s="122">
        <f t="shared" ref="O1361:O1424" ca="1" si="174">IF(AND($O$7&lt;D1361,D1361&lt;$O$8),C1361,1000000)</f>
        <v>160.16144495772721</v>
      </c>
      <c r="P1361" s="122">
        <f t="shared" ref="P1361:P1424" ca="1" si="175">IF(AND($O$7&lt;D1361,D1361&lt;$O$8),D1361,1000000)</f>
        <v>75.007255910174095</v>
      </c>
      <c r="R1361" s="108">
        <f t="shared" ca="1" si="171"/>
        <v>6.056283336636676E-3</v>
      </c>
    </row>
    <row r="1362" spans="1:18" x14ac:dyDescent="0.2">
      <c r="A1362" s="17"/>
      <c r="B1362" s="137">
        <v>1347</v>
      </c>
      <c r="C1362" s="120">
        <f ca="1">'s1'!I1365</f>
        <v>190.26266406350751</v>
      </c>
      <c r="D1362" s="120">
        <f ca="1">'s1'!J1365</f>
        <v>81.902069541216306</v>
      </c>
      <c r="E1362" s="28"/>
      <c r="F1362" s="19">
        <f t="shared" ca="1" si="168"/>
        <v>2.0936515698833872E-2</v>
      </c>
      <c r="H1362" s="19">
        <f t="shared" ca="1" si="169"/>
        <v>6.4431408712380209E-3</v>
      </c>
      <c r="I1362" s="18"/>
      <c r="J1362" s="121">
        <f t="shared" ca="1" si="172"/>
        <v>1000000</v>
      </c>
      <c r="K1362" s="121">
        <f t="shared" ca="1" si="173"/>
        <v>-1000000</v>
      </c>
      <c r="M1362" s="82">
        <f t="shared" ca="1" si="170"/>
        <v>4.3921891414185656E-3</v>
      </c>
      <c r="N1362" s="18"/>
      <c r="O1362" s="122">
        <f t="shared" ca="1" si="174"/>
        <v>1000000</v>
      </c>
      <c r="P1362" s="122">
        <f t="shared" ca="1" si="175"/>
        <v>1000000</v>
      </c>
      <c r="R1362" s="108">
        <f t="shared" ca="1" si="171"/>
        <v>2.1177795562389696E-3</v>
      </c>
    </row>
    <row r="1363" spans="1:18" x14ac:dyDescent="0.2">
      <c r="A1363" s="17"/>
      <c r="B1363" s="137">
        <v>1348</v>
      </c>
      <c r="C1363" s="120">
        <f ca="1">'s1'!I1366</f>
        <v>171.76086175662647</v>
      </c>
      <c r="D1363" s="120">
        <f ca="1">'s1'!J1366</f>
        <v>77.605532892644902</v>
      </c>
      <c r="E1363" s="28"/>
      <c r="F1363" s="19">
        <f t="shared" ca="1" si="168"/>
        <v>2.5433836657701461E-2</v>
      </c>
      <c r="H1363" s="19">
        <f t="shared" ca="1" si="169"/>
        <v>5.9922774001580859E-2</v>
      </c>
      <c r="I1363" s="18"/>
      <c r="J1363" s="121">
        <f t="shared" ca="1" si="172"/>
        <v>171.76086175662647</v>
      </c>
      <c r="K1363" s="121">
        <f t="shared" ca="1" si="173"/>
        <v>77.605532892644902</v>
      </c>
      <c r="M1363" s="82">
        <f t="shared" ca="1" si="170"/>
        <v>7.6528452714619596E-2</v>
      </c>
      <c r="N1363" s="18"/>
      <c r="O1363" s="122">
        <f t="shared" ca="1" si="174"/>
        <v>1000000</v>
      </c>
      <c r="P1363" s="122">
        <f t="shared" ca="1" si="175"/>
        <v>1000000</v>
      </c>
      <c r="R1363" s="108">
        <f t="shared" ca="1" si="171"/>
        <v>3.6445034941224114E-2</v>
      </c>
    </row>
    <row r="1364" spans="1:18" x14ac:dyDescent="0.2">
      <c r="A1364" s="17"/>
      <c r="B1364" s="137">
        <v>1349</v>
      </c>
      <c r="C1364" s="120">
        <f ca="1">'s1'!I1367</f>
        <v>170.61512339773341</v>
      </c>
      <c r="D1364" s="120">
        <f ca="1">'s1'!J1367</f>
        <v>78.990368008962065</v>
      </c>
      <c r="E1364" s="28"/>
      <c r="F1364" s="19">
        <f t="shared" ca="1" si="168"/>
        <v>4.3045148453901517E-3</v>
      </c>
      <c r="H1364" s="19">
        <f t="shared" ca="1" si="169"/>
        <v>3.2354599426129983E-2</v>
      </c>
      <c r="I1364" s="18"/>
      <c r="J1364" s="121">
        <f t="shared" ca="1" si="172"/>
        <v>170.61512339773341</v>
      </c>
      <c r="K1364" s="121">
        <f t="shared" ca="1" si="173"/>
        <v>78.990368008962065</v>
      </c>
      <c r="M1364" s="82">
        <f t="shared" ca="1" si="170"/>
        <v>2.4221634482283809E-2</v>
      </c>
      <c r="N1364" s="18"/>
      <c r="O1364" s="122">
        <f t="shared" ca="1" si="174"/>
        <v>1000000</v>
      </c>
      <c r="P1364" s="122">
        <f t="shared" ca="1" si="175"/>
        <v>1000000</v>
      </c>
      <c r="R1364" s="108">
        <f t="shared" ca="1" si="171"/>
        <v>2.8866297146671632E-2</v>
      </c>
    </row>
    <row r="1365" spans="1:18" x14ac:dyDescent="0.2">
      <c r="A1365" s="17"/>
      <c r="B1365" s="137">
        <v>1350</v>
      </c>
      <c r="C1365" s="120">
        <f ca="1">'s1'!I1368</f>
        <v>178.66177811126826</v>
      </c>
      <c r="D1365" s="120">
        <f ca="1">'s1'!J1368</f>
        <v>81.950306730465158</v>
      </c>
      <c r="E1365" s="28"/>
      <c r="F1365" s="19">
        <f t="shared" ca="1" si="168"/>
        <v>8.4763727966015185E-4</v>
      </c>
      <c r="H1365" s="19">
        <f t="shared" ca="1" si="169"/>
        <v>7.1062551219280248E-2</v>
      </c>
      <c r="I1365" s="18"/>
      <c r="J1365" s="121">
        <f t="shared" ca="1" si="172"/>
        <v>1000000</v>
      </c>
      <c r="K1365" s="121">
        <f t="shared" ca="1" si="173"/>
        <v>-1000000</v>
      </c>
      <c r="M1365" s="82">
        <f t="shared" ca="1" si="170"/>
        <v>1.2625848854767304E-2</v>
      </c>
      <c r="N1365" s="18"/>
      <c r="O1365" s="122">
        <f t="shared" ca="1" si="174"/>
        <v>1000000</v>
      </c>
      <c r="P1365" s="122">
        <f t="shared" ca="1" si="175"/>
        <v>1000000</v>
      </c>
      <c r="R1365" s="108">
        <f t="shared" ca="1" si="171"/>
        <v>1.1154775560101329E-2</v>
      </c>
    </row>
    <row r="1366" spans="1:18" x14ac:dyDescent="0.2">
      <c r="A1366" s="17"/>
      <c r="B1366" s="137">
        <v>1351</v>
      </c>
      <c r="C1366" s="120">
        <f ca="1">'s1'!I1369</f>
        <v>187.79137357673798</v>
      </c>
      <c r="D1366" s="120">
        <f ca="1">'s1'!J1369</f>
        <v>83.541135773672693</v>
      </c>
      <c r="E1366" s="28"/>
      <c r="F1366" s="19">
        <f t="shared" ca="1" si="168"/>
        <v>7.9517355045730532E-3</v>
      </c>
      <c r="H1366" s="19">
        <f t="shared" ca="1" si="169"/>
        <v>2.6304364406030165E-2</v>
      </c>
      <c r="I1366" s="18"/>
      <c r="J1366" s="121">
        <f t="shared" ca="1" si="172"/>
        <v>1000000</v>
      </c>
      <c r="K1366" s="121">
        <f t="shared" ca="1" si="173"/>
        <v>-1000000</v>
      </c>
      <c r="M1366" s="82">
        <f t="shared" ca="1" si="170"/>
        <v>2.4593970399111945E-2</v>
      </c>
      <c r="N1366" s="18"/>
      <c r="O1366" s="122">
        <f t="shared" ca="1" si="174"/>
        <v>1000000</v>
      </c>
      <c r="P1366" s="122">
        <f t="shared" ca="1" si="175"/>
        <v>1000000</v>
      </c>
      <c r="R1366" s="108">
        <f t="shared" ca="1" si="171"/>
        <v>3.1403834156789974E-3</v>
      </c>
    </row>
    <row r="1367" spans="1:18" x14ac:dyDescent="0.2">
      <c r="A1367" s="17"/>
      <c r="B1367" s="137">
        <v>1352</v>
      </c>
      <c r="C1367" s="120">
        <f ca="1">'s1'!I1370</f>
        <v>184.92784544101789</v>
      </c>
      <c r="D1367" s="120">
        <f ca="1">'s1'!J1370</f>
        <v>80.948792575249271</v>
      </c>
      <c r="E1367" s="28"/>
      <c r="F1367" s="19">
        <f t="shared" ca="1" si="168"/>
        <v>7.2049280327730432E-3</v>
      </c>
      <c r="H1367" s="19">
        <f t="shared" ca="1" si="169"/>
        <v>1.975711848199993E-2</v>
      </c>
      <c r="I1367" s="18"/>
      <c r="J1367" s="121">
        <f t="shared" ca="1" si="172"/>
        <v>1000000</v>
      </c>
      <c r="K1367" s="121">
        <f t="shared" ca="1" si="173"/>
        <v>-1000000</v>
      </c>
      <c r="M1367" s="82">
        <f t="shared" ca="1" si="170"/>
        <v>3.4042331998738046E-2</v>
      </c>
      <c r="N1367" s="18"/>
      <c r="O1367" s="122">
        <f t="shared" ca="1" si="174"/>
        <v>1000000</v>
      </c>
      <c r="P1367" s="122">
        <f t="shared" ca="1" si="175"/>
        <v>1000000</v>
      </c>
      <c r="R1367" s="108">
        <f t="shared" ca="1" si="171"/>
        <v>1.1797719164974949E-2</v>
      </c>
    </row>
    <row r="1368" spans="1:18" x14ac:dyDescent="0.2">
      <c r="A1368" s="17"/>
      <c r="B1368" s="137">
        <v>1353</v>
      </c>
      <c r="C1368" s="120">
        <f ca="1">'s1'!I1371</f>
        <v>196.14335169544924</v>
      </c>
      <c r="D1368" s="120">
        <f ca="1">'s1'!J1371</f>
        <v>78.728366777118438</v>
      </c>
      <c r="E1368" s="28"/>
      <c r="F1368" s="19">
        <f t="shared" ca="1" si="168"/>
        <v>1.0283857447190672E-2</v>
      </c>
      <c r="H1368" s="19">
        <f t="shared" ca="1" si="169"/>
        <v>7.3579089798112896E-2</v>
      </c>
      <c r="I1368" s="18"/>
      <c r="J1368" s="121">
        <f t="shared" ca="1" si="172"/>
        <v>1000000</v>
      </c>
      <c r="K1368" s="121">
        <f t="shared" ca="1" si="173"/>
        <v>-1000000</v>
      </c>
      <c r="M1368" s="82">
        <f t="shared" ca="1" si="170"/>
        <v>8.4061045221998226E-2</v>
      </c>
      <c r="N1368" s="18"/>
      <c r="O1368" s="122">
        <f t="shared" ca="1" si="174"/>
        <v>1000000</v>
      </c>
      <c r="P1368" s="122">
        <f t="shared" ca="1" si="175"/>
        <v>1000000</v>
      </c>
      <c r="R1368" s="108">
        <f t="shared" ca="1" si="171"/>
        <v>5.1288758861340975E-5</v>
      </c>
    </row>
    <row r="1369" spans="1:18" x14ac:dyDescent="0.2">
      <c r="A1369" s="17"/>
      <c r="B1369" s="137">
        <v>1354</v>
      </c>
      <c r="C1369" s="120">
        <f ca="1">'s1'!I1372</f>
        <v>203.51586994185578</v>
      </c>
      <c r="D1369" s="120">
        <f ca="1">'s1'!J1372</f>
        <v>87.673612820014526</v>
      </c>
      <c r="E1369" s="28"/>
      <c r="F1369" s="19">
        <f t="shared" ca="1" si="168"/>
        <v>2.4689283810053215E-3</v>
      </c>
      <c r="H1369" s="19">
        <f t="shared" ca="1" si="169"/>
        <v>1.083331743435678E-2</v>
      </c>
      <c r="I1369" s="18"/>
      <c r="J1369" s="121">
        <f t="shared" ca="1" si="172"/>
        <v>1000000</v>
      </c>
      <c r="K1369" s="121">
        <f t="shared" ca="1" si="173"/>
        <v>-1000000</v>
      </c>
      <c r="M1369" s="82">
        <f t="shared" ca="1" si="170"/>
        <v>4.4509402666960309E-4</v>
      </c>
      <c r="N1369" s="18"/>
      <c r="O1369" s="122">
        <f t="shared" ca="1" si="174"/>
        <v>1000000</v>
      </c>
      <c r="P1369" s="122">
        <f t="shared" ca="1" si="175"/>
        <v>1000000</v>
      </c>
      <c r="R1369" s="108">
        <f t="shared" ca="1" si="171"/>
        <v>1.4028888449991055E-5</v>
      </c>
    </row>
    <row r="1370" spans="1:18" x14ac:dyDescent="0.2">
      <c r="A1370" s="17"/>
      <c r="B1370" s="137">
        <v>1355</v>
      </c>
      <c r="C1370" s="120">
        <f ca="1">'s1'!I1373</f>
        <v>178.62826269831123</v>
      </c>
      <c r="D1370" s="120">
        <f ca="1">'s1'!J1373</f>
        <v>72.004317206120078</v>
      </c>
      <c r="E1370" s="28"/>
      <c r="F1370" s="19">
        <f t="shared" ca="1" si="168"/>
        <v>1.2572779854106935E-2</v>
      </c>
      <c r="H1370" s="19">
        <f t="shared" ca="1" si="169"/>
        <v>2.079215925762469E-2</v>
      </c>
      <c r="I1370" s="18"/>
      <c r="J1370" s="121">
        <f t="shared" ca="1" si="172"/>
        <v>1000000</v>
      </c>
      <c r="K1370" s="121">
        <f t="shared" ca="1" si="173"/>
        <v>-1000000</v>
      </c>
      <c r="M1370" s="82">
        <f t="shared" ca="1" si="170"/>
        <v>3.589606965452552E-2</v>
      </c>
      <c r="N1370" s="18"/>
      <c r="O1370" s="122">
        <f t="shared" ca="1" si="174"/>
        <v>1000000</v>
      </c>
      <c r="P1370" s="122">
        <f t="shared" ca="1" si="175"/>
        <v>1000000</v>
      </c>
      <c r="R1370" s="108">
        <f t="shared" ca="1" si="171"/>
        <v>3.1678129501169189E-2</v>
      </c>
    </row>
    <row r="1371" spans="1:18" x14ac:dyDescent="0.2">
      <c r="A1371" s="17"/>
      <c r="B1371" s="137">
        <v>1356</v>
      </c>
      <c r="C1371" s="120">
        <f ca="1">'s1'!I1374</f>
        <v>183.96523416708769</v>
      </c>
      <c r="D1371" s="120">
        <f ca="1">'s1'!J1374</f>
        <v>82.069040297389876</v>
      </c>
      <c r="E1371" s="28"/>
      <c r="F1371" s="19">
        <f t="shared" ca="1" si="168"/>
        <v>3.657258119705601E-2</v>
      </c>
      <c r="H1371" s="19">
        <f t="shared" ca="1" si="169"/>
        <v>4.6302865123753548E-2</v>
      </c>
      <c r="I1371" s="18"/>
      <c r="J1371" s="121">
        <f t="shared" ca="1" si="172"/>
        <v>1000000</v>
      </c>
      <c r="K1371" s="121">
        <f t="shared" ca="1" si="173"/>
        <v>-1000000</v>
      </c>
      <c r="M1371" s="82">
        <f t="shared" ca="1" si="170"/>
        <v>3.1985214131361746E-2</v>
      </c>
      <c r="N1371" s="18"/>
      <c r="O1371" s="122">
        <f t="shared" ca="1" si="174"/>
        <v>1000000</v>
      </c>
      <c r="P1371" s="122">
        <f t="shared" ca="1" si="175"/>
        <v>1000000</v>
      </c>
      <c r="R1371" s="108">
        <f t="shared" ca="1" si="171"/>
        <v>1.036185410443858E-2</v>
      </c>
    </row>
    <row r="1372" spans="1:18" x14ac:dyDescent="0.2">
      <c r="A1372" s="17"/>
      <c r="B1372" s="137">
        <v>1357</v>
      </c>
      <c r="C1372" s="120">
        <f ca="1">'s1'!I1375</f>
        <v>184.3127154133978</v>
      </c>
      <c r="D1372" s="120">
        <f ca="1">'s1'!J1375</f>
        <v>85.440752760323321</v>
      </c>
      <c r="E1372" s="28"/>
      <c r="F1372" s="19">
        <f t="shared" ca="1" si="168"/>
        <v>9.0661972767719888E-3</v>
      </c>
      <c r="H1372" s="19">
        <f t="shared" ca="1" si="169"/>
        <v>2.5399313954836862E-2</v>
      </c>
      <c r="I1372" s="18"/>
      <c r="J1372" s="121">
        <f t="shared" ca="1" si="172"/>
        <v>1000000</v>
      </c>
      <c r="K1372" s="121">
        <f t="shared" ca="1" si="173"/>
        <v>-1000000</v>
      </c>
      <c r="M1372" s="82">
        <f t="shared" ca="1" si="170"/>
        <v>5.5542014669746021E-3</v>
      </c>
      <c r="N1372" s="18"/>
      <c r="O1372" s="122">
        <f t="shared" ca="1" si="174"/>
        <v>1000000</v>
      </c>
      <c r="P1372" s="122">
        <f t="shared" ca="1" si="175"/>
        <v>1000000</v>
      </c>
      <c r="R1372" s="108">
        <f t="shared" ca="1" si="171"/>
        <v>1.2797140869823309E-2</v>
      </c>
    </row>
    <row r="1373" spans="1:18" x14ac:dyDescent="0.2">
      <c r="A1373" s="17"/>
      <c r="B1373" s="137">
        <v>1358</v>
      </c>
      <c r="C1373" s="120">
        <f ca="1">'s1'!I1376</f>
        <v>176.70247812178042</v>
      </c>
      <c r="D1373" s="120">
        <f ca="1">'s1'!J1376</f>
        <v>75.313737607737863</v>
      </c>
      <c r="E1373" s="28"/>
      <c r="F1373" s="19">
        <f t="shared" ca="1" si="168"/>
        <v>1.7388812790902982E-2</v>
      </c>
      <c r="H1373" s="19">
        <f t="shared" ca="1" si="169"/>
        <v>4.3976671515516978E-2</v>
      </c>
      <c r="I1373" s="18"/>
      <c r="J1373" s="121">
        <f t="shared" ca="1" si="172"/>
        <v>1000000</v>
      </c>
      <c r="K1373" s="121">
        <f t="shared" ca="1" si="173"/>
        <v>-1000000</v>
      </c>
      <c r="M1373" s="82">
        <f t="shared" ca="1" si="170"/>
        <v>4.8031887366726055E-2</v>
      </c>
      <c r="N1373" s="18"/>
      <c r="O1373" s="122">
        <f t="shared" ca="1" si="174"/>
        <v>176.70247812178042</v>
      </c>
      <c r="P1373" s="122">
        <f t="shared" ca="1" si="175"/>
        <v>75.313737607737863</v>
      </c>
      <c r="R1373" s="108">
        <f t="shared" ca="1" si="171"/>
        <v>3.6247311435487766E-3</v>
      </c>
    </row>
    <row r="1374" spans="1:18" x14ac:dyDescent="0.2">
      <c r="A1374" s="17"/>
      <c r="B1374" s="137">
        <v>1359</v>
      </c>
      <c r="C1374" s="120">
        <f ca="1">'s1'!I1377</f>
        <v>171.99263163232308</v>
      </c>
      <c r="D1374" s="120">
        <f ca="1">'s1'!J1377</f>
        <v>70.740430067129324</v>
      </c>
      <c r="E1374" s="28"/>
      <c r="F1374" s="19">
        <f t="shared" ca="1" si="168"/>
        <v>8.6689563184335228E-3</v>
      </c>
      <c r="H1374" s="19">
        <f t="shared" ca="1" si="169"/>
        <v>1.0239271666096266E-2</v>
      </c>
      <c r="I1374" s="18"/>
      <c r="J1374" s="121">
        <f t="shared" ca="1" si="172"/>
        <v>171.99263163232308</v>
      </c>
      <c r="K1374" s="121">
        <f t="shared" ca="1" si="173"/>
        <v>70.740430067129324</v>
      </c>
      <c r="M1374" s="82">
        <f t="shared" ca="1" si="170"/>
        <v>2.8366251520603514E-2</v>
      </c>
      <c r="N1374" s="18"/>
      <c r="O1374" s="122">
        <f t="shared" ca="1" si="174"/>
        <v>1000000</v>
      </c>
      <c r="P1374" s="122">
        <f t="shared" ca="1" si="175"/>
        <v>1000000</v>
      </c>
      <c r="R1374" s="108">
        <f t="shared" ca="1" si="171"/>
        <v>2.10884906700534E-3</v>
      </c>
    </row>
    <row r="1375" spans="1:18" x14ac:dyDescent="0.2">
      <c r="A1375" s="17"/>
      <c r="B1375" s="137">
        <v>1360</v>
      </c>
      <c r="C1375" s="120">
        <f ca="1">'s1'!I1378</f>
        <v>185.88892851497701</v>
      </c>
      <c r="D1375" s="120">
        <f ca="1">'s1'!J1378</f>
        <v>75.823683103252947</v>
      </c>
      <c r="E1375" s="28"/>
      <c r="F1375" s="19">
        <f t="shared" ca="1" si="168"/>
        <v>7.0743601822086267E-3</v>
      </c>
      <c r="H1375" s="19">
        <f t="shared" ca="1" si="169"/>
        <v>5.2840724372223619E-2</v>
      </c>
      <c r="I1375" s="18"/>
      <c r="J1375" s="121">
        <f t="shared" ca="1" si="172"/>
        <v>1000000</v>
      </c>
      <c r="K1375" s="121">
        <f t="shared" ca="1" si="173"/>
        <v>-1000000</v>
      </c>
      <c r="M1375" s="82">
        <f t="shared" ca="1" si="170"/>
        <v>7.2084740872609951E-2</v>
      </c>
      <c r="N1375" s="18"/>
      <c r="O1375" s="122">
        <f t="shared" ca="1" si="174"/>
        <v>185.88892851497701</v>
      </c>
      <c r="P1375" s="122">
        <f t="shared" ca="1" si="175"/>
        <v>75.823683103252947</v>
      </c>
      <c r="R1375" s="108">
        <f t="shared" ca="1" si="171"/>
        <v>1.5230140884270466E-2</v>
      </c>
    </row>
    <row r="1376" spans="1:18" x14ac:dyDescent="0.2">
      <c r="A1376" s="17"/>
      <c r="B1376" s="137">
        <v>1361</v>
      </c>
      <c r="C1376" s="120">
        <f ca="1">'s1'!I1379</f>
        <v>183.06535853872657</v>
      </c>
      <c r="D1376" s="120">
        <f ca="1">'s1'!J1379</f>
        <v>78.842758378852082</v>
      </c>
      <c r="E1376" s="28"/>
      <c r="F1376" s="19">
        <f t="shared" ca="1" si="168"/>
        <v>2.2146585373033316E-2</v>
      </c>
      <c r="H1376" s="19">
        <f t="shared" ca="1" si="169"/>
        <v>6.102711701560927E-2</v>
      </c>
      <c r="I1376" s="18"/>
      <c r="J1376" s="121">
        <f t="shared" ca="1" si="172"/>
        <v>1000000</v>
      </c>
      <c r="K1376" s="121">
        <f t="shared" ca="1" si="173"/>
        <v>-1000000</v>
      </c>
      <c r="M1376" s="82">
        <f t="shared" ca="1" si="170"/>
        <v>1.5886948398055024E-2</v>
      </c>
      <c r="N1376" s="18"/>
      <c r="O1376" s="122">
        <f t="shared" ca="1" si="174"/>
        <v>1000000</v>
      </c>
      <c r="P1376" s="122">
        <f t="shared" ca="1" si="175"/>
        <v>1000000</v>
      </c>
      <c r="R1376" s="108">
        <f t="shared" ca="1" si="171"/>
        <v>2.032556349158034E-2</v>
      </c>
    </row>
    <row r="1377" spans="1:18" x14ac:dyDescent="0.2">
      <c r="A1377" s="17"/>
      <c r="B1377" s="137">
        <v>1362</v>
      </c>
      <c r="C1377" s="120">
        <f ca="1">'s1'!I1380</f>
        <v>191.42480037858903</v>
      </c>
      <c r="D1377" s="120">
        <f ca="1">'s1'!J1380</f>
        <v>83.839891166120566</v>
      </c>
      <c r="E1377" s="28"/>
      <c r="F1377" s="19">
        <f t="shared" ca="1" si="168"/>
        <v>1.3926759152867339E-3</v>
      </c>
      <c r="H1377" s="19">
        <f t="shared" ca="1" si="169"/>
        <v>4.2550215244198074E-2</v>
      </c>
      <c r="I1377" s="18"/>
      <c r="J1377" s="121">
        <f t="shared" ca="1" si="172"/>
        <v>1000000</v>
      </c>
      <c r="K1377" s="121">
        <f t="shared" ca="1" si="173"/>
        <v>-1000000</v>
      </c>
      <c r="M1377" s="82">
        <f t="shared" ca="1" si="170"/>
        <v>2.1182050806150269E-2</v>
      </c>
      <c r="N1377" s="18"/>
      <c r="O1377" s="122">
        <f t="shared" ca="1" si="174"/>
        <v>1000000</v>
      </c>
      <c r="P1377" s="122">
        <f t="shared" ca="1" si="175"/>
        <v>1000000</v>
      </c>
      <c r="R1377" s="108">
        <f t="shared" ca="1" si="171"/>
        <v>1.791099608190684E-3</v>
      </c>
    </row>
    <row r="1378" spans="1:18" x14ac:dyDescent="0.2">
      <c r="A1378" s="17"/>
      <c r="B1378" s="137">
        <v>1363</v>
      </c>
      <c r="C1378" s="120">
        <f ca="1">'s1'!I1381</f>
        <v>175.89972006995347</v>
      </c>
      <c r="D1378" s="120">
        <f ca="1">'s1'!J1381</f>
        <v>85.486668553779168</v>
      </c>
      <c r="E1378" s="28"/>
      <c r="F1378" s="19">
        <f t="shared" ca="1" si="168"/>
        <v>3.6467985556819325E-3</v>
      </c>
      <c r="H1378" s="19">
        <f t="shared" ca="1" si="169"/>
        <v>2.8783524452168339E-2</v>
      </c>
      <c r="I1378" s="18"/>
      <c r="J1378" s="121">
        <f t="shared" ca="1" si="172"/>
        <v>1000000</v>
      </c>
      <c r="K1378" s="121">
        <f t="shared" ca="1" si="173"/>
        <v>-1000000</v>
      </c>
      <c r="M1378" s="82">
        <f t="shared" ca="1" si="170"/>
        <v>1.47367110685818E-3</v>
      </c>
      <c r="N1378" s="18"/>
      <c r="O1378" s="122">
        <f t="shared" ca="1" si="174"/>
        <v>1000000</v>
      </c>
      <c r="P1378" s="122">
        <f t="shared" ca="1" si="175"/>
        <v>1000000</v>
      </c>
      <c r="R1378" s="108">
        <f t="shared" ca="1" si="171"/>
        <v>3.5038440638278094E-2</v>
      </c>
    </row>
    <row r="1379" spans="1:18" x14ac:dyDescent="0.2">
      <c r="A1379" s="17"/>
      <c r="B1379" s="137">
        <v>1364</v>
      </c>
      <c r="C1379" s="120">
        <f ca="1">'s1'!I1382</f>
        <v>166.30744465675068</v>
      </c>
      <c r="D1379" s="120">
        <f ca="1">'s1'!J1382</f>
        <v>85.315781019981742</v>
      </c>
      <c r="E1379" s="28"/>
      <c r="F1379" s="19">
        <f t="shared" ca="1" si="168"/>
        <v>8.4701038522014237E-3</v>
      </c>
      <c r="H1379" s="19">
        <f t="shared" ca="1" si="169"/>
        <v>3.9014130978021096E-3</v>
      </c>
      <c r="I1379" s="18"/>
      <c r="J1379" s="121">
        <f t="shared" ca="1" si="172"/>
        <v>1000000</v>
      </c>
      <c r="K1379" s="121">
        <f t="shared" ca="1" si="173"/>
        <v>-1000000</v>
      </c>
      <c r="M1379" s="82">
        <f t="shared" ca="1" si="170"/>
        <v>8.9013292702850091E-4</v>
      </c>
      <c r="N1379" s="18"/>
      <c r="O1379" s="122">
        <f t="shared" ca="1" si="174"/>
        <v>1000000</v>
      </c>
      <c r="P1379" s="122">
        <f t="shared" ca="1" si="175"/>
        <v>1000000</v>
      </c>
      <c r="R1379" s="108">
        <f t="shared" ca="1" si="171"/>
        <v>1.9467495720530286E-2</v>
      </c>
    </row>
    <row r="1380" spans="1:18" x14ac:dyDescent="0.2">
      <c r="A1380" s="17"/>
      <c r="B1380" s="137">
        <v>1365</v>
      </c>
      <c r="C1380" s="120">
        <f ca="1">'s1'!I1383</f>
        <v>197.01253178685951</v>
      </c>
      <c r="D1380" s="120">
        <f ca="1">'s1'!J1383</f>
        <v>85.696748363965071</v>
      </c>
      <c r="E1380" s="28"/>
      <c r="F1380" s="19">
        <f t="shared" ca="1" si="168"/>
        <v>8.7163018818180085E-3</v>
      </c>
      <c r="H1380" s="19">
        <f t="shared" ca="1" si="169"/>
        <v>3.0154119621366684E-2</v>
      </c>
      <c r="I1380" s="18"/>
      <c r="J1380" s="121">
        <f t="shared" ca="1" si="172"/>
        <v>1000000</v>
      </c>
      <c r="K1380" s="121">
        <f t="shared" ca="1" si="173"/>
        <v>-1000000</v>
      </c>
      <c r="M1380" s="82">
        <f t="shared" ca="1" si="170"/>
        <v>5.0722410398874066E-3</v>
      </c>
      <c r="N1380" s="18"/>
      <c r="O1380" s="122">
        <f t="shared" ca="1" si="174"/>
        <v>1000000</v>
      </c>
      <c r="P1380" s="122">
        <f t="shared" ca="1" si="175"/>
        <v>1000000</v>
      </c>
      <c r="R1380" s="108">
        <f t="shared" ca="1" si="171"/>
        <v>5.7412405322689161E-4</v>
      </c>
    </row>
    <row r="1381" spans="1:18" x14ac:dyDescent="0.2">
      <c r="A1381" s="17"/>
      <c r="B1381" s="137">
        <v>1366</v>
      </c>
      <c r="C1381" s="120">
        <f ca="1">'s1'!I1384</f>
        <v>163.72379919089684</v>
      </c>
      <c r="D1381" s="120">
        <f ca="1">'s1'!J1384</f>
        <v>68.347104613634031</v>
      </c>
      <c r="E1381" s="28"/>
      <c r="F1381" s="19">
        <f t="shared" ca="1" si="168"/>
        <v>9.6049401792998538E-3</v>
      </c>
      <c r="H1381" s="19">
        <f t="shared" ca="1" si="169"/>
        <v>1.2901601542900593E-3</v>
      </c>
      <c r="I1381" s="18"/>
      <c r="J1381" s="121">
        <f t="shared" ca="1" si="172"/>
        <v>1000000</v>
      </c>
      <c r="K1381" s="121">
        <f t="shared" ca="1" si="173"/>
        <v>-1000000</v>
      </c>
      <c r="M1381" s="82">
        <f t="shared" ca="1" si="170"/>
        <v>4.1851389625825229E-3</v>
      </c>
      <c r="N1381" s="18"/>
      <c r="O1381" s="122">
        <f t="shared" ca="1" si="174"/>
        <v>1000000</v>
      </c>
      <c r="P1381" s="122">
        <f t="shared" ca="1" si="175"/>
        <v>1000000</v>
      </c>
      <c r="R1381" s="108">
        <f t="shared" ca="1" si="171"/>
        <v>1.2903321421175583E-2</v>
      </c>
    </row>
    <row r="1382" spans="1:18" x14ac:dyDescent="0.2">
      <c r="A1382" s="17"/>
      <c r="B1382" s="137">
        <v>1367</v>
      </c>
      <c r="C1382" s="120">
        <f ca="1">'s1'!I1385</f>
        <v>186.48741039881648</v>
      </c>
      <c r="D1382" s="120">
        <f ca="1">'s1'!J1385</f>
        <v>87.123755843125835</v>
      </c>
      <c r="E1382" s="28"/>
      <c r="F1382" s="19">
        <f t="shared" ca="1" si="168"/>
        <v>2.9780665887833329E-2</v>
      </c>
      <c r="H1382" s="19">
        <f t="shared" ca="1" si="169"/>
        <v>1.7338744208782331E-2</v>
      </c>
      <c r="I1382" s="18"/>
      <c r="J1382" s="121">
        <f t="shared" ca="1" si="172"/>
        <v>1000000</v>
      </c>
      <c r="K1382" s="121">
        <f t="shared" ca="1" si="173"/>
        <v>-1000000</v>
      </c>
      <c r="M1382" s="82">
        <f t="shared" ca="1" si="170"/>
        <v>2.4202531074920281E-3</v>
      </c>
      <c r="N1382" s="18"/>
      <c r="O1382" s="122">
        <f t="shared" ca="1" si="174"/>
        <v>1000000</v>
      </c>
      <c r="P1382" s="122">
        <f t="shared" ca="1" si="175"/>
        <v>1000000</v>
      </c>
      <c r="R1382" s="108">
        <f t="shared" ca="1" si="171"/>
        <v>2.8547117775519714E-3</v>
      </c>
    </row>
    <row r="1383" spans="1:18" x14ac:dyDescent="0.2">
      <c r="A1383" s="17"/>
      <c r="B1383" s="137">
        <v>1368</v>
      </c>
      <c r="C1383" s="120">
        <f ca="1">'s1'!I1386</f>
        <v>179.28991000770245</v>
      </c>
      <c r="D1383" s="120">
        <f ca="1">'s1'!J1386</f>
        <v>71.5441257239181</v>
      </c>
      <c r="E1383" s="28"/>
      <c r="F1383" s="19">
        <f t="shared" ca="1" si="168"/>
        <v>7.8172768641694753E-3</v>
      </c>
      <c r="H1383" s="19">
        <f t="shared" ca="1" si="169"/>
        <v>9.4799665493092069E-3</v>
      </c>
      <c r="I1383" s="18"/>
      <c r="J1383" s="121">
        <f t="shared" ca="1" si="172"/>
        <v>1000000</v>
      </c>
      <c r="K1383" s="121">
        <f t="shared" ca="1" si="173"/>
        <v>-1000000</v>
      </c>
      <c r="M1383" s="82">
        <f t="shared" ca="1" si="170"/>
        <v>1.7361764867179434E-2</v>
      </c>
      <c r="N1383" s="18"/>
      <c r="O1383" s="122">
        <f t="shared" ca="1" si="174"/>
        <v>1000000</v>
      </c>
      <c r="P1383" s="122">
        <f t="shared" ca="1" si="175"/>
        <v>1000000</v>
      </c>
      <c r="R1383" s="108">
        <f t="shared" ca="1" si="171"/>
        <v>2.1264500156150196E-2</v>
      </c>
    </row>
    <row r="1384" spans="1:18" x14ac:dyDescent="0.2">
      <c r="A1384" s="17"/>
      <c r="B1384" s="137">
        <v>1369</v>
      </c>
      <c r="C1384" s="120">
        <f ca="1">'s1'!I1387</f>
        <v>190.88315285945046</v>
      </c>
      <c r="D1384" s="120">
        <f ca="1">'s1'!J1387</f>
        <v>83.000689105451713</v>
      </c>
      <c r="E1384" s="28"/>
      <c r="F1384" s="19">
        <f t="shared" ca="1" si="168"/>
        <v>1.9553266866696211E-2</v>
      </c>
      <c r="H1384" s="19">
        <f t="shared" ca="1" si="169"/>
        <v>1.4033707153002107E-2</v>
      </c>
      <c r="I1384" s="18"/>
      <c r="J1384" s="121">
        <f t="shared" ca="1" si="172"/>
        <v>1000000</v>
      </c>
      <c r="K1384" s="121">
        <f t="shared" ca="1" si="173"/>
        <v>-1000000</v>
      </c>
      <c r="M1384" s="82">
        <f t="shared" ca="1" si="170"/>
        <v>2.8005882023709412E-2</v>
      </c>
      <c r="N1384" s="18"/>
      <c r="O1384" s="122">
        <f t="shared" ca="1" si="174"/>
        <v>1000000</v>
      </c>
      <c r="P1384" s="122">
        <f t="shared" ca="1" si="175"/>
        <v>1000000</v>
      </c>
      <c r="R1384" s="108">
        <f t="shared" ca="1" si="171"/>
        <v>1.8997785513306235E-3</v>
      </c>
    </row>
    <row r="1385" spans="1:18" x14ac:dyDescent="0.2">
      <c r="A1385" s="17"/>
      <c r="B1385" s="137">
        <v>1370</v>
      </c>
      <c r="C1385" s="120">
        <f ca="1">'s1'!I1388</f>
        <v>201.07438865575526</v>
      </c>
      <c r="D1385" s="120">
        <f ca="1">'s1'!J1388</f>
        <v>89.560483598626504</v>
      </c>
      <c r="E1385" s="28"/>
      <c r="F1385" s="19">
        <f t="shared" ca="1" si="168"/>
        <v>6.5326097668669074E-4</v>
      </c>
      <c r="H1385" s="19">
        <f t="shared" ca="1" si="169"/>
        <v>7.4920423946012856E-3</v>
      </c>
      <c r="I1385" s="18"/>
      <c r="J1385" s="121">
        <f t="shared" ca="1" si="172"/>
        <v>1000000</v>
      </c>
      <c r="K1385" s="121">
        <f t="shared" ca="1" si="173"/>
        <v>-1000000</v>
      </c>
      <c r="M1385" s="82">
        <f t="shared" ca="1" si="170"/>
        <v>4.2916618564570862E-5</v>
      </c>
      <c r="N1385" s="18"/>
      <c r="O1385" s="122">
        <f t="shared" ca="1" si="174"/>
        <v>1000000</v>
      </c>
      <c r="P1385" s="122">
        <f t="shared" ca="1" si="175"/>
        <v>1000000</v>
      </c>
      <c r="R1385" s="108">
        <f t="shared" ca="1" si="171"/>
        <v>1.1347394562835758E-4</v>
      </c>
    </row>
    <row r="1386" spans="1:18" x14ac:dyDescent="0.2">
      <c r="A1386" s="17"/>
      <c r="B1386" s="137">
        <v>1371</v>
      </c>
      <c r="C1386" s="120">
        <f ca="1">'s1'!I1389</f>
        <v>195.38124138511174</v>
      </c>
      <c r="D1386" s="120">
        <f ca="1">'s1'!J1389</f>
        <v>89.040788743996899</v>
      </c>
      <c r="E1386" s="28"/>
      <c r="F1386" s="19">
        <f t="shared" ca="1" si="168"/>
        <v>2.1686553810033428E-3</v>
      </c>
      <c r="H1386" s="19">
        <f t="shared" ca="1" si="169"/>
        <v>1.3301009808401411E-2</v>
      </c>
      <c r="I1386" s="18"/>
      <c r="J1386" s="121">
        <f t="shared" ca="1" si="172"/>
        <v>1000000</v>
      </c>
      <c r="K1386" s="121">
        <f t="shared" ca="1" si="173"/>
        <v>-1000000</v>
      </c>
      <c r="M1386" s="82">
        <f t="shared" ca="1" si="170"/>
        <v>4.9119422053591933E-5</v>
      </c>
      <c r="N1386" s="18"/>
      <c r="O1386" s="122">
        <f t="shared" ca="1" si="174"/>
        <v>1000000</v>
      </c>
      <c r="P1386" s="122">
        <f t="shared" ca="1" si="175"/>
        <v>1000000</v>
      </c>
      <c r="R1386" s="108">
        <f t="shared" ca="1" si="171"/>
        <v>1.3855007654657975E-3</v>
      </c>
    </row>
    <row r="1387" spans="1:18" x14ac:dyDescent="0.2">
      <c r="A1387" s="17"/>
      <c r="B1387" s="137">
        <v>1372</v>
      </c>
      <c r="C1387" s="120">
        <f ca="1">'s1'!I1390</f>
        <v>172.80294340693999</v>
      </c>
      <c r="D1387" s="120">
        <f ca="1">'s1'!J1390</f>
        <v>82.694182135904882</v>
      </c>
      <c r="E1387" s="28"/>
      <c r="F1387" s="19">
        <f t="shared" ca="1" si="168"/>
        <v>1.3484829507612041E-2</v>
      </c>
      <c r="H1387" s="19">
        <f t="shared" ca="1" si="169"/>
        <v>6.0218582176208402E-2</v>
      </c>
      <c r="I1387" s="18"/>
      <c r="J1387" s="121">
        <f t="shared" ca="1" si="172"/>
        <v>1000000</v>
      </c>
      <c r="K1387" s="121">
        <f t="shared" ca="1" si="173"/>
        <v>-1000000</v>
      </c>
      <c r="M1387" s="82">
        <f t="shared" ca="1" si="170"/>
        <v>2.7987602392759332E-2</v>
      </c>
      <c r="N1387" s="18"/>
      <c r="O1387" s="122">
        <f t="shared" ca="1" si="174"/>
        <v>1000000</v>
      </c>
      <c r="P1387" s="122">
        <f t="shared" ca="1" si="175"/>
        <v>1000000</v>
      </c>
      <c r="R1387" s="108">
        <f t="shared" ca="1" si="171"/>
        <v>2.6520423319795438E-2</v>
      </c>
    </row>
    <row r="1388" spans="1:18" x14ac:dyDescent="0.2">
      <c r="A1388" s="17"/>
      <c r="B1388" s="137">
        <v>1373</v>
      </c>
      <c r="C1388" s="120">
        <f ca="1">'s1'!I1391</f>
        <v>173.66268878560894</v>
      </c>
      <c r="D1388" s="120">
        <f ca="1">'s1'!J1391</f>
        <v>70.502865324292159</v>
      </c>
      <c r="E1388" s="28"/>
      <c r="F1388" s="19">
        <f t="shared" ca="1" si="168"/>
        <v>1.5654461036486302E-2</v>
      </c>
      <c r="H1388" s="19">
        <f t="shared" ca="1" si="169"/>
        <v>1.2562202900376492E-2</v>
      </c>
      <c r="I1388" s="18"/>
      <c r="J1388" s="121">
        <f t="shared" ca="1" si="172"/>
        <v>1000000</v>
      </c>
      <c r="K1388" s="121">
        <f t="shared" ca="1" si="173"/>
        <v>-1000000</v>
      </c>
      <c r="M1388" s="82">
        <f t="shared" ca="1" si="170"/>
        <v>1.4815790700232744E-2</v>
      </c>
      <c r="N1388" s="18"/>
      <c r="O1388" s="122">
        <f t="shared" ca="1" si="174"/>
        <v>1000000</v>
      </c>
      <c r="P1388" s="122">
        <f t="shared" ca="1" si="175"/>
        <v>1000000</v>
      </c>
      <c r="R1388" s="108">
        <f t="shared" ca="1" si="171"/>
        <v>4.5386463857771418E-2</v>
      </c>
    </row>
    <row r="1389" spans="1:18" x14ac:dyDescent="0.2">
      <c r="A1389" s="17"/>
      <c r="B1389" s="137">
        <v>1374</v>
      </c>
      <c r="C1389" s="120">
        <f ca="1">'s1'!I1392</f>
        <v>183.49858224444722</v>
      </c>
      <c r="D1389" s="120">
        <f ca="1">'s1'!J1392</f>
        <v>81.424678196459126</v>
      </c>
      <c r="E1389" s="28"/>
      <c r="F1389" s="19">
        <f t="shared" ca="1" si="168"/>
        <v>1.8385832733522227E-2</v>
      </c>
      <c r="H1389" s="19">
        <f t="shared" ca="1" si="169"/>
        <v>6.4018425039571489E-2</v>
      </c>
      <c r="I1389" s="18"/>
      <c r="J1389" s="121">
        <f t="shared" ca="1" si="172"/>
        <v>1000000</v>
      </c>
      <c r="K1389" s="121">
        <f t="shared" ca="1" si="173"/>
        <v>-1000000</v>
      </c>
      <c r="M1389" s="82">
        <f t="shared" ca="1" si="170"/>
        <v>3.7391813985305791E-2</v>
      </c>
      <c r="N1389" s="18"/>
      <c r="O1389" s="122">
        <f t="shared" ca="1" si="174"/>
        <v>1000000</v>
      </c>
      <c r="P1389" s="122">
        <f t="shared" ca="1" si="175"/>
        <v>1000000</v>
      </c>
      <c r="R1389" s="108">
        <f t="shared" ca="1" si="171"/>
        <v>2.254587541468427E-2</v>
      </c>
    </row>
    <row r="1390" spans="1:18" x14ac:dyDescent="0.2">
      <c r="A1390" s="17"/>
      <c r="B1390" s="137">
        <v>1375</v>
      </c>
      <c r="C1390" s="120">
        <f ca="1">'s1'!I1393</f>
        <v>173.94219561824212</v>
      </c>
      <c r="D1390" s="120">
        <f ca="1">'s1'!J1393</f>
        <v>81.665901080290681</v>
      </c>
      <c r="E1390" s="28"/>
      <c r="F1390" s="19">
        <f t="shared" ca="1" si="168"/>
        <v>4.9723069592108723E-3</v>
      </c>
      <c r="H1390" s="19">
        <f t="shared" ca="1" si="169"/>
        <v>1.3535481034776685E-2</v>
      </c>
      <c r="I1390" s="18"/>
      <c r="J1390" s="121">
        <f t="shared" ca="1" si="172"/>
        <v>1000000</v>
      </c>
      <c r="K1390" s="121">
        <f t="shared" ca="1" si="173"/>
        <v>-1000000</v>
      </c>
      <c r="M1390" s="82">
        <f t="shared" ca="1" si="170"/>
        <v>2.0527115230059165E-2</v>
      </c>
      <c r="N1390" s="18"/>
      <c r="O1390" s="122">
        <f t="shared" ca="1" si="174"/>
        <v>1000000</v>
      </c>
      <c r="P1390" s="122">
        <f t="shared" ca="1" si="175"/>
        <v>1000000</v>
      </c>
      <c r="R1390" s="108">
        <f t="shared" ca="1" si="171"/>
        <v>2.1438726170813039E-2</v>
      </c>
    </row>
    <row r="1391" spans="1:18" x14ac:dyDescent="0.2">
      <c r="A1391" s="17"/>
      <c r="B1391" s="137">
        <v>1376</v>
      </c>
      <c r="C1391" s="120">
        <f ca="1">'s1'!I1394</f>
        <v>182.07793830328774</v>
      </c>
      <c r="D1391" s="120">
        <f ca="1">'s1'!J1394</f>
        <v>86.899794498795742</v>
      </c>
      <c r="E1391" s="28"/>
      <c r="F1391" s="19">
        <f t="shared" ca="1" si="168"/>
        <v>2.0132371790195367E-2</v>
      </c>
      <c r="H1391" s="19">
        <f t="shared" ca="1" si="169"/>
        <v>1.0485149575638697E-2</v>
      </c>
      <c r="I1391" s="18"/>
      <c r="J1391" s="121">
        <f t="shared" ca="1" si="172"/>
        <v>1000000</v>
      </c>
      <c r="K1391" s="121">
        <f t="shared" ca="1" si="173"/>
        <v>-1000000</v>
      </c>
      <c r="M1391" s="82">
        <f t="shared" ca="1" si="170"/>
        <v>2.6916986996858563E-3</v>
      </c>
      <c r="N1391" s="18"/>
      <c r="O1391" s="122">
        <f t="shared" ca="1" si="174"/>
        <v>1000000</v>
      </c>
      <c r="P1391" s="122">
        <f t="shared" ca="1" si="175"/>
        <v>1000000</v>
      </c>
      <c r="R1391" s="108">
        <f t="shared" ca="1" si="171"/>
        <v>2.3345624256228333E-2</v>
      </c>
    </row>
    <row r="1392" spans="1:18" x14ac:dyDescent="0.2">
      <c r="A1392" s="17"/>
      <c r="B1392" s="137">
        <v>1377</v>
      </c>
      <c r="C1392" s="120">
        <f ca="1">'s1'!I1395</f>
        <v>162.31226153683815</v>
      </c>
      <c r="D1392" s="120">
        <f ca="1">'s1'!J1395</f>
        <v>74.006492385449604</v>
      </c>
      <c r="E1392" s="28"/>
      <c r="F1392" s="19">
        <f t="shared" ca="1" si="168"/>
        <v>7.40625113582864E-3</v>
      </c>
      <c r="H1392" s="19">
        <f t="shared" ca="1" si="169"/>
        <v>1.6931298869762811E-2</v>
      </c>
      <c r="I1392" s="18"/>
      <c r="J1392" s="121">
        <f t="shared" ca="1" si="172"/>
        <v>1000000</v>
      </c>
      <c r="K1392" s="121">
        <f t="shared" ca="1" si="173"/>
        <v>-1000000</v>
      </c>
      <c r="M1392" s="82">
        <f t="shared" ca="1" si="170"/>
        <v>7.3692940627771389E-2</v>
      </c>
      <c r="N1392" s="18"/>
      <c r="O1392" s="122">
        <f t="shared" ca="1" si="174"/>
        <v>162.31226153683815</v>
      </c>
      <c r="P1392" s="122">
        <f t="shared" ca="1" si="175"/>
        <v>74.006492385449604</v>
      </c>
      <c r="R1392" s="108">
        <f t="shared" ca="1" si="171"/>
        <v>1.3860031497407631E-2</v>
      </c>
    </row>
    <row r="1393" spans="1:18" x14ac:dyDescent="0.2">
      <c r="A1393" s="17"/>
      <c r="B1393" s="137">
        <v>1378</v>
      </c>
      <c r="C1393" s="120">
        <f ca="1">'s1'!I1396</f>
        <v>181.3643247709916</v>
      </c>
      <c r="D1393" s="120">
        <f ca="1">'s1'!J1396</f>
        <v>80.638128442068577</v>
      </c>
      <c r="E1393" s="28"/>
      <c r="F1393" s="19">
        <f t="shared" ca="1" si="168"/>
        <v>9.781301227531165E-3</v>
      </c>
      <c r="H1393" s="19">
        <f t="shared" ca="1" si="169"/>
        <v>2.0322830201297969E-3</v>
      </c>
      <c r="I1393" s="18"/>
      <c r="J1393" s="121">
        <f t="shared" ca="1" si="172"/>
        <v>1000000</v>
      </c>
      <c r="K1393" s="121">
        <f t="shared" ca="1" si="173"/>
        <v>-1000000</v>
      </c>
      <c r="M1393" s="82">
        <f t="shared" ca="1" si="170"/>
        <v>4.852615849169245E-2</v>
      </c>
      <c r="N1393" s="18"/>
      <c r="O1393" s="122">
        <f t="shared" ca="1" si="174"/>
        <v>1000000</v>
      </c>
      <c r="P1393" s="122">
        <f t="shared" ca="1" si="175"/>
        <v>1000000</v>
      </c>
      <c r="R1393" s="108">
        <f t="shared" ca="1" si="171"/>
        <v>2.8854531268276595E-2</v>
      </c>
    </row>
    <row r="1394" spans="1:18" x14ac:dyDescent="0.2">
      <c r="A1394" s="17"/>
      <c r="B1394" s="137">
        <v>1379</v>
      </c>
      <c r="C1394" s="120">
        <f ca="1">'s1'!I1397</f>
        <v>188.16926302221717</v>
      </c>
      <c r="D1394" s="120">
        <f ca="1">'s1'!J1397</f>
        <v>90.075819980134753</v>
      </c>
      <c r="E1394" s="28"/>
      <c r="F1394" s="19">
        <f t="shared" ca="1" si="168"/>
        <v>2.85720184060034E-3</v>
      </c>
      <c r="H1394" s="19">
        <f t="shared" ca="1" si="169"/>
        <v>3.0010138897821237E-3</v>
      </c>
      <c r="I1394" s="18"/>
      <c r="J1394" s="121">
        <f t="shared" ca="1" si="172"/>
        <v>1000000</v>
      </c>
      <c r="K1394" s="121">
        <f t="shared" ca="1" si="173"/>
        <v>-1000000</v>
      </c>
      <c r="M1394" s="82">
        <f t="shared" ca="1" si="170"/>
        <v>2.1203153730312401E-4</v>
      </c>
      <c r="N1394" s="18"/>
      <c r="O1394" s="122">
        <f t="shared" ca="1" si="174"/>
        <v>1000000</v>
      </c>
      <c r="P1394" s="122">
        <f t="shared" ca="1" si="175"/>
        <v>1000000</v>
      </c>
      <c r="R1394" s="108">
        <f t="shared" ca="1" si="171"/>
        <v>7.8335657625868763E-3</v>
      </c>
    </row>
    <row r="1395" spans="1:18" x14ac:dyDescent="0.2">
      <c r="A1395" s="17"/>
      <c r="B1395" s="137">
        <v>1380</v>
      </c>
      <c r="C1395" s="120">
        <f ca="1">'s1'!I1398</f>
        <v>179.19912100455389</v>
      </c>
      <c r="D1395" s="120">
        <f ca="1">'s1'!J1398</f>
        <v>89.756975491490138</v>
      </c>
      <c r="E1395" s="28"/>
      <c r="F1395" s="19">
        <f t="shared" ca="1" si="168"/>
        <v>2.5563887544689908E-2</v>
      </c>
      <c r="H1395" s="19">
        <f t="shared" ca="1" si="169"/>
        <v>5.2289584991411951E-3</v>
      </c>
      <c r="I1395" s="18"/>
      <c r="J1395" s="121">
        <f t="shared" ca="1" si="172"/>
        <v>1000000</v>
      </c>
      <c r="K1395" s="121">
        <f t="shared" ca="1" si="173"/>
        <v>-1000000</v>
      </c>
      <c r="M1395" s="82">
        <f t="shared" ca="1" si="170"/>
        <v>4.473167796438979E-4</v>
      </c>
      <c r="N1395" s="18"/>
      <c r="O1395" s="122">
        <f t="shared" ca="1" si="174"/>
        <v>1000000</v>
      </c>
      <c r="P1395" s="122">
        <f t="shared" ca="1" si="175"/>
        <v>1000000</v>
      </c>
      <c r="R1395" s="108">
        <f t="shared" ca="1" si="171"/>
        <v>3.3328212335668392E-2</v>
      </c>
    </row>
    <row r="1396" spans="1:18" x14ac:dyDescent="0.2">
      <c r="A1396" s="17"/>
      <c r="B1396" s="137">
        <v>1381</v>
      </c>
      <c r="C1396" s="120">
        <f ca="1">'s1'!I1399</f>
        <v>191.44014975258742</v>
      </c>
      <c r="D1396" s="120">
        <f ca="1">'s1'!J1399</f>
        <v>83.273226724486108</v>
      </c>
      <c r="E1396" s="28"/>
      <c r="F1396" s="19">
        <f t="shared" ca="1" si="168"/>
        <v>1.3255991395871976E-2</v>
      </c>
      <c r="H1396" s="19">
        <f t="shared" ca="1" si="169"/>
        <v>3.5480082533795761E-2</v>
      </c>
      <c r="I1396" s="18"/>
      <c r="J1396" s="121">
        <f t="shared" ca="1" si="172"/>
        <v>1000000</v>
      </c>
      <c r="K1396" s="121">
        <f t="shared" ca="1" si="173"/>
        <v>-1000000</v>
      </c>
      <c r="M1396" s="82">
        <f t="shared" ca="1" si="170"/>
        <v>5.5503443093482341E-3</v>
      </c>
      <c r="N1396" s="18"/>
      <c r="O1396" s="122">
        <f t="shared" ca="1" si="174"/>
        <v>1000000</v>
      </c>
      <c r="P1396" s="122">
        <f t="shared" ca="1" si="175"/>
        <v>1000000</v>
      </c>
      <c r="R1396" s="108">
        <f t="shared" ca="1" si="171"/>
        <v>1.0083799225305294E-3</v>
      </c>
    </row>
    <row r="1397" spans="1:18" x14ac:dyDescent="0.2">
      <c r="A1397" s="17"/>
      <c r="B1397" s="137">
        <v>1382</v>
      </c>
      <c r="C1397" s="120">
        <f ca="1">'s1'!I1400</f>
        <v>184.9122595188295</v>
      </c>
      <c r="D1397" s="120">
        <f ca="1">'s1'!J1400</f>
        <v>85.191635829576313</v>
      </c>
      <c r="E1397" s="28"/>
      <c r="F1397" s="19">
        <f t="shared" ca="1" si="168"/>
        <v>3.2378245864459435E-2</v>
      </c>
      <c r="H1397" s="19">
        <f t="shared" ca="1" si="169"/>
        <v>3.8475266733812623E-2</v>
      </c>
      <c r="I1397" s="18"/>
      <c r="J1397" s="121">
        <f t="shared" ca="1" si="172"/>
        <v>1000000</v>
      </c>
      <c r="K1397" s="121">
        <f t="shared" ca="1" si="173"/>
        <v>-1000000</v>
      </c>
      <c r="M1397" s="82">
        <f t="shared" ca="1" si="170"/>
        <v>2.6883587506391273E-3</v>
      </c>
      <c r="N1397" s="18"/>
      <c r="O1397" s="122">
        <f t="shared" ca="1" si="174"/>
        <v>1000000</v>
      </c>
      <c r="P1397" s="122">
        <f t="shared" ca="1" si="175"/>
        <v>1000000</v>
      </c>
      <c r="R1397" s="108">
        <f t="shared" ca="1" si="171"/>
        <v>1.3447389195128098E-2</v>
      </c>
    </row>
    <row r="1398" spans="1:18" x14ac:dyDescent="0.2">
      <c r="A1398" s="17"/>
      <c r="B1398" s="137">
        <v>1383</v>
      </c>
      <c r="C1398" s="120">
        <f ca="1">'s1'!I1401</f>
        <v>188.58268563732892</v>
      </c>
      <c r="D1398" s="120">
        <f ca="1">'s1'!J1401</f>
        <v>84.467528096582967</v>
      </c>
      <c r="E1398" s="28"/>
      <c r="F1398" s="19">
        <f t="shared" ca="1" si="168"/>
        <v>3.056094608231271E-3</v>
      </c>
      <c r="H1398" s="19">
        <f t="shared" ca="1" si="169"/>
        <v>2.0258906715938399E-2</v>
      </c>
      <c r="I1398" s="18"/>
      <c r="J1398" s="121">
        <f t="shared" ca="1" si="172"/>
        <v>1000000</v>
      </c>
      <c r="K1398" s="121">
        <f t="shared" ca="1" si="173"/>
        <v>-1000000</v>
      </c>
      <c r="M1398" s="82">
        <f t="shared" ca="1" si="170"/>
        <v>1.0225940390851554E-2</v>
      </c>
      <c r="N1398" s="18"/>
      <c r="O1398" s="122">
        <f t="shared" ca="1" si="174"/>
        <v>1000000</v>
      </c>
      <c r="P1398" s="122">
        <f t="shared" ca="1" si="175"/>
        <v>1000000</v>
      </c>
      <c r="R1398" s="108">
        <f t="shared" ca="1" si="171"/>
        <v>5.3804186466039445E-3</v>
      </c>
    </row>
    <row r="1399" spans="1:18" x14ac:dyDescent="0.2">
      <c r="A1399" s="17"/>
      <c r="B1399" s="137">
        <v>1384</v>
      </c>
      <c r="C1399" s="120">
        <f ca="1">'s1'!I1402</f>
        <v>176.80756882611738</v>
      </c>
      <c r="D1399" s="120">
        <f ca="1">'s1'!J1402</f>
        <v>84.904409865134994</v>
      </c>
      <c r="E1399" s="28"/>
      <c r="F1399" s="19">
        <f t="shared" ca="1" si="168"/>
        <v>2.2738115193711387E-3</v>
      </c>
      <c r="H1399" s="19">
        <f t="shared" ca="1" si="169"/>
        <v>2.5546533065683965E-2</v>
      </c>
      <c r="I1399" s="18"/>
      <c r="J1399" s="121">
        <f t="shared" ca="1" si="172"/>
        <v>1000000</v>
      </c>
      <c r="K1399" s="121">
        <f t="shared" ca="1" si="173"/>
        <v>-1000000</v>
      </c>
      <c r="M1399" s="82">
        <f t="shared" ca="1" si="170"/>
        <v>4.0806752106009142E-4</v>
      </c>
      <c r="N1399" s="18"/>
      <c r="O1399" s="122">
        <f t="shared" ca="1" si="174"/>
        <v>1000000</v>
      </c>
      <c r="P1399" s="122">
        <f t="shared" ca="1" si="175"/>
        <v>1000000</v>
      </c>
      <c r="R1399" s="108">
        <f t="shared" ca="1" si="171"/>
        <v>3.0564099948446461E-2</v>
      </c>
    </row>
    <row r="1400" spans="1:18" x14ac:dyDescent="0.2">
      <c r="A1400" s="17"/>
      <c r="B1400" s="137">
        <v>1385</v>
      </c>
      <c r="C1400" s="120">
        <f ca="1">'s1'!I1403</f>
        <v>167.14988905817134</v>
      </c>
      <c r="D1400" s="120">
        <f ca="1">'s1'!J1403</f>
        <v>71.422410175277463</v>
      </c>
      <c r="E1400" s="28"/>
      <c r="F1400" s="19">
        <f t="shared" ca="1" si="168"/>
        <v>9.9441103803239988E-4</v>
      </c>
      <c r="H1400" s="19">
        <f t="shared" ca="1" si="169"/>
        <v>5.3958728296594918E-4</v>
      </c>
      <c r="I1400" s="18"/>
      <c r="J1400" s="121">
        <f t="shared" ca="1" si="172"/>
        <v>1000000</v>
      </c>
      <c r="K1400" s="121">
        <f t="shared" ca="1" si="173"/>
        <v>-1000000</v>
      </c>
      <c r="M1400" s="82">
        <f t="shared" ca="1" si="170"/>
        <v>8.6530323203735174E-3</v>
      </c>
      <c r="N1400" s="18"/>
      <c r="O1400" s="122">
        <f t="shared" ca="1" si="174"/>
        <v>1000000</v>
      </c>
      <c r="P1400" s="122">
        <f t="shared" ca="1" si="175"/>
        <v>1000000</v>
      </c>
      <c r="R1400" s="108">
        <f t="shared" ca="1" si="171"/>
        <v>7.8751957191362677E-3</v>
      </c>
    </row>
    <row r="1401" spans="1:18" x14ac:dyDescent="0.2">
      <c r="A1401" s="17"/>
      <c r="B1401" s="137">
        <v>1386</v>
      </c>
      <c r="C1401" s="120">
        <f ca="1">'s1'!I1404</f>
        <v>169.68391833764019</v>
      </c>
      <c r="D1401" s="120">
        <f ca="1">'s1'!J1404</f>
        <v>75.090285053174583</v>
      </c>
      <c r="E1401" s="28"/>
      <c r="F1401" s="19">
        <f t="shared" ca="1" si="168"/>
        <v>1.6449277228405661E-2</v>
      </c>
      <c r="H1401" s="19">
        <f t="shared" ca="1" si="169"/>
        <v>9.3677450404259354E-3</v>
      </c>
      <c r="I1401" s="18"/>
      <c r="J1401" s="121">
        <f t="shared" ca="1" si="172"/>
        <v>169.68391833764019</v>
      </c>
      <c r="K1401" s="121">
        <f t="shared" ca="1" si="173"/>
        <v>75.090285053174583</v>
      </c>
      <c r="M1401" s="82">
        <f t="shared" ca="1" si="170"/>
        <v>7.1345533043949083E-2</v>
      </c>
      <c r="N1401" s="18"/>
      <c r="O1401" s="122">
        <f t="shared" ca="1" si="174"/>
        <v>169.68391833764019</v>
      </c>
      <c r="P1401" s="122">
        <f t="shared" ca="1" si="175"/>
        <v>75.090285053174583</v>
      </c>
      <c r="R1401" s="108">
        <f t="shared" ca="1" si="171"/>
        <v>2.8498349067888399E-2</v>
      </c>
    </row>
    <row r="1402" spans="1:18" x14ac:dyDescent="0.2">
      <c r="A1402" s="17"/>
      <c r="B1402" s="137">
        <v>1387</v>
      </c>
      <c r="C1402" s="120">
        <f ca="1">'s1'!I1405</f>
        <v>189.75154573782527</v>
      </c>
      <c r="D1402" s="120">
        <f ca="1">'s1'!J1405</f>
        <v>82.667211776355529</v>
      </c>
      <c r="E1402" s="28"/>
      <c r="F1402" s="19">
        <f t="shared" ca="1" si="168"/>
        <v>1.6506134563275494E-2</v>
      </c>
      <c r="H1402" s="19">
        <f t="shared" ca="1" si="169"/>
        <v>1.2499701250378735E-2</v>
      </c>
      <c r="I1402" s="18"/>
      <c r="J1402" s="121">
        <f t="shared" ca="1" si="172"/>
        <v>1000000</v>
      </c>
      <c r="K1402" s="121">
        <f t="shared" ca="1" si="173"/>
        <v>-1000000</v>
      </c>
      <c r="M1402" s="82">
        <f t="shared" ca="1" si="170"/>
        <v>2.258403633593474E-2</v>
      </c>
      <c r="N1402" s="18"/>
      <c r="O1402" s="122">
        <f t="shared" ca="1" si="174"/>
        <v>1000000</v>
      </c>
      <c r="P1402" s="122">
        <f t="shared" ca="1" si="175"/>
        <v>1000000</v>
      </c>
      <c r="R1402" s="108">
        <f t="shared" ca="1" si="171"/>
        <v>6.0848261966392966E-3</v>
      </c>
    </row>
    <row r="1403" spans="1:18" x14ac:dyDescent="0.2">
      <c r="A1403" s="17"/>
      <c r="B1403" s="137">
        <v>1388</v>
      </c>
      <c r="C1403" s="120">
        <f ca="1">'s1'!I1406</f>
        <v>176.87473915706519</v>
      </c>
      <c r="D1403" s="120">
        <f ca="1">'s1'!J1406</f>
        <v>79.832420893567999</v>
      </c>
      <c r="E1403" s="28"/>
      <c r="F1403" s="19">
        <f t="shared" ca="1" si="168"/>
        <v>1.7110901810514605E-2</v>
      </c>
      <c r="H1403" s="19">
        <f t="shared" ca="1" si="169"/>
        <v>4.4364858783906565E-2</v>
      </c>
      <c r="I1403" s="18"/>
      <c r="J1403" s="121">
        <f t="shared" ca="1" si="172"/>
        <v>1000000</v>
      </c>
      <c r="K1403" s="121">
        <f t="shared" ca="1" si="173"/>
        <v>-1000000</v>
      </c>
      <c r="M1403" s="82">
        <f t="shared" ca="1" si="170"/>
        <v>2.2737045645059187E-2</v>
      </c>
      <c r="N1403" s="18"/>
      <c r="O1403" s="122">
        <f t="shared" ca="1" si="174"/>
        <v>1000000</v>
      </c>
      <c r="P1403" s="122">
        <f t="shared" ca="1" si="175"/>
        <v>1000000</v>
      </c>
      <c r="R1403" s="108">
        <f t="shared" ca="1" si="171"/>
        <v>4.1015509147251099E-2</v>
      </c>
    </row>
    <row r="1404" spans="1:18" x14ac:dyDescent="0.2">
      <c r="A1404" s="17"/>
      <c r="B1404" s="137">
        <v>1389</v>
      </c>
      <c r="C1404" s="120">
        <f ca="1">'s1'!I1407</f>
        <v>188.43334766765457</v>
      </c>
      <c r="D1404" s="120">
        <f ca="1">'s1'!J1407</f>
        <v>82.446108961241876</v>
      </c>
      <c r="E1404" s="28"/>
      <c r="F1404" s="19">
        <f t="shared" ca="1" si="168"/>
        <v>1.1508825869069826E-3</v>
      </c>
      <c r="H1404" s="19">
        <f t="shared" ca="1" si="169"/>
        <v>5.9922226142168751E-2</v>
      </c>
      <c r="I1404" s="18"/>
      <c r="J1404" s="121">
        <f t="shared" ca="1" si="172"/>
        <v>1000000</v>
      </c>
      <c r="K1404" s="121">
        <f t="shared" ca="1" si="173"/>
        <v>-1000000</v>
      </c>
      <c r="M1404" s="82">
        <f t="shared" ca="1" si="170"/>
        <v>2.9370060647144657E-2</v>
      </c>
      <c r="N1404" s="18"/>
      <c r="O1404" s="122">
        <f t="shared" ca="1" si="174"/>
        <v>1000000</v>
      </c>
      <c r="P1404" s="122">
        <f t="shared" ca="1" si="175"/>
        <v>1000000</v>
      </c>
      <c r="R1404" s="108">
        <f t="shared" ca="1" si="171"/>
        <v>8.2165575998922671E-3</v>
      </c>
    </row>
    <row r="1405" spans="1:18" x14ac:dyDescent="0.2">
      <c r="A1405" s="17"/>
      <c r="B1405" s="137">
        <v>1390</v>
      </c>
      <c r="C1405" s="120">
        <f ca="1">'s1'!I1408</f>
        <v>185.14526152310654</v>
      </c>
      <c r="D1405" s="120">
        <f ca="1">'s1'!J1408</f>
        <v>78.263639597589503</v>
      </c>
      <c r="E1405" s="28"/>
      <c r="F1405" s="19">
        <f t="shared" ca="1" si="168"/>
        <v>6.8752197843721945E-4</v>
      </c>
      <c r="H1405" s="19">
        <f t="shared" ca="1" si="169"/>
        <v>6.6460031876025796E-2</v>
      </c>
      <c r="I1405" s="18"/>
      <c r="J1405" s="121">
        <f t="shared" ca="1" si="172"/>
        <v>1000000</v>
      </c>
      <c r="K1405" s="121">
        <f t="shared" ca="1" si="173"/>
        <v>-1000000</v>
      </c>
      <c r="M1405" s="82">
        <f t="shared" ca="1" si="170"/>
        <v>5.465638057689113E-2</v>
      </c>
      <c r="N1405" s="18"/>
      <c r="O1405" s="122">
        <f t="shared" ca="1" si="174"/>
        <v>1000000</v>
      </c>
      <c r="P1405" s="122">
        <f t="shared" ca="1" si="175"/>
        <v>1000000</v>
      </c>
      <c r="R1405" s="108">
        <f t="shared" ca="1" si="171"/>
        <v>1.7768971861593912E-3</v>
      </c>
    </row>
    <row r="1406" spans="1:18" x14ac:dyDescent="0.2">
      <c r="A1406" s="17"/>
      <c r="B1406" s="137">
        <v>1391</v>
      </c>
      <c r="C1406" s="120">
        <f ca="1">'s1'!I1409</f>
        <v>163.65233923230528</v>
      </c>
      <c r="D1406" s="120">
        <f ca="1">'s1'!J1409</f>
        <v>78.556286352838981</v>
      </c>
      <c r="E1406" s="28"/>
      <c r="F1406" s="19">
        <f t="shared" ca="1" si="168"/>
        <v>7.1590055023495964E-3</v>
      </c>
      <c r="H1406" s="19">
        <f t="shared" ca="1" si="169"/>
        <v>7.2956383425433646E-2</v>
      </c>
      <c r="I1406" s="18"/>
      <c r="J1406" s="121">
        <f t="shared" ca="1" si="172"/>
        <v>1000000</v>
      </c>
      <c r="K1406" s="121">
        <f t="shared" ca="1" si="173"/>
        <v>-1000000</v>
      </c>
      <c r="M1406" s="82">
        <f t="shared" ca="1" si="170"/>
        <v>5.8312783785542624E-2</v>
      </c>
      <c r="N1406" s="18"/>
      <c r="O1406" s="122">
        <f t="shared" ca="1" si="174"/>
        <v>1000000</v>
      </c>
      <c r="P1406" s="122">
        <f t="shared" ca="1" si="175"/>
        <v>1000000</v>
      </c>
      <c r="R1406" s="108">
        <f t="shared" ca="1" si="171"/>
        <v>6.8616735883332983E-3</v>
      </c>
    </row>
    <row r="1407" spans="1:18" x14ac:dyDescent="0.2">
      <c r="A1407" s="17"/>
      <c r="B1407" s="137">
        <v>1392</v>
      </c>
      <c r="C1407" s="120">
        <f ca="1">'s1'!I1410</f>
        <v>193.99402468555377</v>
      </c>
      <c r="D1407" s="120">
        <f ca="1">'s1'!J1410</f>
        <v>90.10488636453573</v>
      </c>
      <c r="E1407" s="28"/>
      <c r="F1407" s="19">
        <f t="shared" ca="1" si="168"/>
        <v>1.9019164127202692E-3</v>
      </c>
      <c r="H1407" s="19">
        <f t="shared" ca="1" si="169"/>
        <v>9.2083929391958644E-3</v>
      </c>
      <c r="I1407" s="18"/>
      <c r="J1407" s="121">
        <f t="shared" ca="1" si="172"/>
        <v>1000000</v>
      </c>
      <c r="K1407" s="121">
        <f t="shared" ca="1" si="173"/>
        <v>-1000000</v>
      </c>
      <c r="M1407" s="82">
        <f t="shared" ca="1" si="170"/>
        <v>2.866714627587654E-4</v>
      </c>
      <c r="N1407" s="18"/>
      <c r="O1407" s="122">
        <f t="shared" ca="1" si="174"/>
        <v>1000000</v>
      </c>
      <c r="P1407" s="122">
        <f t="shared" ca="1" si="175"/>
        <v>1000000</v>
      </c>
      <c r="R1407" s="108">
        <f t="shared" ca="1" si="171"/>
        <v>1.3950797907930172E-3</v>
      </c>
    </row>
    <row r="1408" spans="1:18" x14ac:dyDescent="0.2">
      <c r="A1408" s="17"/>
      <c r="B1408" s="137">
        <v>1393</v>
      </c>
      <c r="C1408" s="120">
        <f ca="1">'s1'!I1411</f>
        <v>188.41179617757888</v>
      </c>
      <c r="D1408" s="120">
        <f ca="1">'s1'!J1411</f>
        <v>81.617248753918105</v>
      </c>
      <c r="E1408" s="28"/>
      <c r="F1408" s="19">
        <f t="shared" ca="1" si="168"/>
        <v>1.224211833334677E-2</v>
      </c>
      <c r="H1408" s="19">
        <f t="shared" ca="1" si="169"/>
        <v>2.9105135128171748E-2</v>
      </c>
      <c r="I1408" s="18"/>
      <c r="J1408" s="121">
        <f t="shared" ca="1" si="172"/>
        <v>1000000</v>
      </c>
      <c r="K1408" s="121">
        <f t="shared" ca="1" si="173"/>
        <v>-1000000</v>
      </c>
      <c r="M1408" s="82">
        <f t="shared" ca="1" si="170"/>
        <v>4.2915428106365741E-2</v>
      </c>
      <c r="N1408" s="18"/>
      <c r="O1408" s="122">
        <f t="shared" ca="1" si="174"/>
        <v>1000000</v>
      </c>
      <c r="P1408" s="122">
        <f t="shared" ca="1" si="175"/>
        <v>1000000</v>
      </c>
      <c r="R1408" s="108">
        <f t="shared" ca="1" si="171"/>
        <v>4.5892888304689093E-3</v>
      </c>
    </row>
    <row r="1409" spans="1:18" x14ac:dyDescent="0.2">
      <c r="A1409" s="17"/>
      <c r="B1409" s="137">
        <v>1394</v>
      </c>
      <c r="C1409" s="120">
        <f ca="1">'s1'!I1412</f>
        <v>180.42962963789972</v>
      </c>
      <c r="D1409" s="120">
        <f ca="1">'s1'!J1412</f>
        <v>80.447517531056249</v>
      </c>
      <c r="E1409" s="28"/>
      <c r="F1409" s="19">
        <f t="shared" ca="1" si="168"/>
        <v>2.237342766017715E-2</v>
      </c>
      <c r="H1409" s="19">
        <f t="shared" ca="1" si="169"/>
        <v>7.2224187324114508E-2</v>
      </c>
      <c r="I1409" s="18"/>
      <c r="J1409" s="121">
        <f t="shared" ca="1" si="172"/>
        <v>1000000</v>
      </c>
      <c r="K1409" s="121">
        <f t="shared" ca="1" si="173"/>
        <v>-1000000</v>
      </c>
      <c r="M1409" s="82">
        <f t="shared" ca="1" si="170"/>
        <v>1.5754280055113187E-2</v>
      </c>
      <c r="N1409" s="18"/>
      <c r="O1409" s="122">
        <f t="shared" ca="1" si="174"/>
        <v>1000000</v>
      </c>
      <c r="P1409" s="122">
        <f t="shared" ca="1" si="175"/>
        <v>1000000</v>
      </c>
      <c r="R1409" s="108">
        <f t="shared" ca="1" si="171"/>
        <v>3.3687048931682562E-2</v>
      </c>
    </row>
    <row r="1410" spans="1:18" x14ac:dyDescent="0.2">
      <c r="A1410" s="17"/>
      <c r="B1410" s="137">
        <v>1395</v>
      </c>
      <c r="C1410" s="120">
        <f ca="1">'s1'!I1413</f>
        <v>195.59068261479368</v>
      </c>
      <c r="D1410" s="120">
        <f ca="1">'s1'!J1413</f>
        <v>93.276439391719904</v>
      </c>
      <c r="E1410" s="28"/>
      <c r="F1410" s="19">
        <f t="shared" ca="1" si="168"/>
        <v>3.1123881064451748E-7</v>
      </c>
      <c r="H1410" s="19">
        <f t="shared" ca="1" si="169"/>
        <v>1.9898765346255259E-3</v>
      </c>
      <c r="I1410" s="18"/>
      <c r="J1410" s="121">
        <f t="shared" ca="1" si="172"/>
        <v>1000000</v>
      </c>
      <c r="K1410" s="121">
        <f t="shared" ca="1" si="173"/>
        <v>-1000000</v>
      </c>
      <c r="M1410" s="82">
        <f t="shared" ca="1" si="170"/>
        <v>2.7293419620201977E-6</v>
      </c>
      <c r="N1410" s="18"/>
      <c r="O1410" s="122">
        <f t="shared" ca="1" si="174"/>
        <v>1000000</v>
      </c>
      <c r="P1410" s="122">
        <f t="shared" ca="1" si="175"/>
        <v>1000000</v>
      </c>
      <c r="R1410" s="108">
        <f t="shared" ca="1" si="171"/>
        <v>3.3239538009313224E-4</v>
      </c>
    </row>
    <row r="1411" spans="1:18" x14ac:dyDescent="0.2">
      <c r="A1411" s="17"/>
      <c r="B1411" s="137">
        <v>1396</v>
      </c>
      <c r="C1411" s="120">
        <f ca="1">'s1'!I1414</f>
        <v>191.45208997842755</v>
      </c>
      <c r="D1411" s="120">
        <f ca="1">'s1'!J1414</f>
        <v>76.802129304789148</v>
      </c>
      <c r="E1411" s="28"/>
      <c r="F1411" s="19">
        <f t="shared" ca="1" si="168"/>
        <v>9.1786600714321119E-3</v>
      </c>
      <c r="H1411" s="19">
        <f t="shared" ca="1" si="169"/>
        <v>4.0011472597020845E-3</v>
      </c>
      <c r="I1411" s="18"/>
      <c r="J1411" s="121">
        <f t="shared" ca="1" si="172"/>
        <v>1000000</v>
      </c>
      <c r="K1411" s="121">
        <f t="shared" ca="1" si="173"/>
        <v>-1000000</v>
      </c>
      <c r="M1411" s="82">
        <f t="shared" ca="1" si="170"/>
        <v>9.6021004413987254E-2</v>
      </c>
      <c r="N1411" s="18"/>
      <c r="O1411" s="122">
        <f t="shared" ca="1" si="174"/>
        <v>1000000</v>
      </c>
      <c r="P1411" s="122">
        <f t="shared" ca="1" si="175"/>
        <v>1000000</v>
      </c>
      <c r="R1411" s="108">
        <f t="shared" ca="1" si="171"/>
        <v>4.0842095638529427E-3</v>
      </c>
    </row>
    <row r="1412" spans="1:18" x14ac:dyDescent="0.2">
      <c r="A1412" s="17"/>
      <c r="B1412" s="137">
        <v>1397</v>
      </c>
      <c r="C1412" s="120">
        <f ca="1">'s1'!I1415</f>
        <v>185.91427868347992</v>
      </c>
      <c r="D1412" s="120">
        <f ca="1">'s1'!J1415</f>
        <v>83.11379457872421</v>
      </c>
      <c r="E1412" s="28"/>
      <c r="F1412" s="19">
        <f t="shared" ca="1" si="168"/>
        <v>4.1568554134645986E-3</v>
      </c>
      <c r="H1412" s="19">
        <f t="shared" ca="1" si="169"/>
        <v>3.8948381772572157E-3</v>
      </c>
      <c r="I1412" s="18"/>
      <c r="J1412" s="121">
        <f t="shared" ca="1" si="172"/>
        <v>1000000</v>
      </c>
      <c r="K1412" s="121">
        <f t="shared" ca="1" si="173"/>
        <v>-1000000</v>
      </c>
      <c r="M1412" s="82">
        <f t="shared" ca="1" si="170"/>
        <v>2.8194263015012069E-2</v>
      </c>
      <c r="N1412" s="18"/>
      <c r="O1412" s="122">
        <f t="shared" ca="1" si="174"/>
        <v>1000000</v>
      </c>
      <c r="P1412" s="122">
        <f t="shared" ca="1" si="175"/>
        <v>1000000</v>
      </c>
      <c r="R1412" s="108">
        <f t="shared" ca="1" si="171"/>
        <v>9.8700507845663511E-3</v>
      </c>
    </row>
    <row r="1413" spans="1:18" x14ac:dyDescent="0.2">
      <c r="A1413" s="17"/>
      <c r="B1413" s="137">
        <v>1398</v>
      </c>
      <c r="C1413" s="120">
        <f ca="1">'s1'!I1416</f>
        <v>179.62796150541047</v>
      </c>
      <c r="D1413" s="120">
        <f ca="1">'s1'!J1416</f>
        <v>81.786582380594623</v>
      </c>
      <c r="E1413" s="28"/>
      <c r="F1413" s="19">
        <f t="shared" ca="1" si="168"/>
        <v>2.773279278245774E-2</v>
      </c>
      <c r="H1413" s="19">
        <f t="shared" ca="1" si="169"/>
        <v>5.6339499526086953E-2</v>
      </c>
      <c r="I1413" s="18"/>
      <c r="J1413" s="121">
        <f t="shared" ca="1" si="172"/>
        <v>1000000</v>
      </c>
      <c r="K1413" s="121">
        <f t="shared" ca="1" si="173"/>
        <v>-1000000</v>
      </c>
      <c r="M1413" s="82">
        <f t="shared" ca="1" si="170"/>
        <v>4.5046524544321273E-2</v>
      </c>
      <c r="N1413" s="18"/>
      <c r="O1413" s="122">
        <f t="shared" ca="1" si="174"/>
        <v>1000000</v>
      </c>
      <c r="P1413" s="122">
        <f t="shared" ca="1" si="175"/>
        <v>1000000</v>
      </c>
      <c r="R1413" s="108">
        <f t="shared" ca="1" si="171"/>
        <v>5.3475633403926529E-3</v>
      </c>
    </row>
    <row r="1414" spans="1:18" x14ac:dyDescent="0.2">
      <c r="A1414" s="17"/>
      <c r="B1414" s="137">
        <v>1399</v>
      </c>
      <c r="C1414" s="120">
        <f ca="1">'s1'!I1417</f>
        <v>174.33719938525644</v>
      </c>
      <c r="D1414" s="120">
        <f ca="1">'s1'!J1417</f>
        <v>72.406619290044034</v>
      </c>
      <c r="E1414" s="28"/>
      <c r="F1414" s="19">
        <f t="shared" ca="1" si="168"/>
        <v>2.2984912195734345E-2</v>
      </c>
      <c r="H1414" s="19">
        <f t="shared" ca="1" si="169"/>
        <v>3.3608175720629043E-3</v>
      </c>
      <c r="I1414" s="18"/>
      <c r="J1414" s="121">
        <f t="shared" ca="1" si="172"/>
        <v>1000000</v>
      </c>
      <c r="K1414" s="121">
        <f t="shared" ca="1" si="173"/>
        <v>-1000000</v>
      </c>
      <c r="M1414" s="82">
        <f t="shared" ca="1" si="170"/>
        <v>3.2445877845720353E-2</v>
      </c>
      <c r="N1414" s="18"/>
      <c r="O1414" s="122">
        <f t="shared" ca="1" si="174"/>
        <v>1000000</v>
      </c>
      <c r="P1414" s="122">
        <f t="shared" ca="1" si="175"/>
        <v>1000000</v>
      </c>
      <c r="R1414" s="108">
        <f t="shared" ca="1" si="171"/>
        <v>2.3067619688731614E-2</v>
      </c>
    </row>
    <row r="1415" spans="1:18" x14ac:dyDescent="0.2">
      <c r="A1415" s="17"/>
      <c r="B1415" s="137">
        <v>1400</v>
      </c>
      <c r="C1415" s="120">
        <f ca="1">'s1'!I1418</f>
        <v>185.76870156772074</v>
      </c>
      <c r="D1415" s="120">
        <f ca="1">'s1'!J1418</f>
        <v>81.690232950913469</v>
      </c>
      <c r="E1415" s="28"/>
      <c r="F1415" s="19">
        <f t="shared" ca="1" si="168"/>
        <v>1.027834482109753E-2</v>
      </c>
      <c r="H1415" s="19">
        <f t="shared" ca="1" si="169"/>
        <v>5.4290298336216132E-2</v>
      </c>
      <c r="I1415" s="18"/>
      <c r="J1415" s="121">
        <f t="shared" ca="1" si="172"/>
        <v>1000000</v>
      </c>
      <c r="K1415" s="121">
        <f t="shared" ca="1" si="173"/>
        <v>-1000000</v>
      </c>
      <c r="M1415" s="82">
        <f t="shared" ca="1" si="170"/>
        <v>4.8738957436520784E-2</v>
      </c>
      <c r="N1415" s="18"/>
      <c r="O1415" s="122">
        <f t="shared" ca="1" si="174"/>
        <v>1000000</v>
      </c>
      <c r="P1415" s="122">
        <f t="shared" ca="1" si="175"/>
        <v>1000000</v>
      </c>
      <c r="R1415" s="108">
        <f t="shared" ca="1" si="171"/>
        <v>1.0848846311928596E-2</v>
      </c>
    </row>
    <row r="1416" spans="1:18" x14ac:dyDescent="0.2">
      <c r="A1416" s="17"/>
      <c r="B1416" s="137">
        <v>1401</v>
      </c>
      <c r="C1416" s="120">
        <f ca="1">'s1'!I1419</f>
        <v>187.3122797001387</v>
      </c>
      <c r="D1416" s="120">
        <f ca="1">'s1'!J1419</f>
        <v>83.265522820395489</v>
      </c>
      <c r="E1416" s="28"/>
      <c r="F1416" s="19">
        <f t="shared" ca="1" si="168"/>
        <v>1.4486195500204697E-2</v>
      </c>
      <c r="H1416" s="19">
        <f t="shared" ca="1" si="169"/>
        <v>2.5391085785214755E-2</v>
      </c>
      <c r="I1416" s="18"/>
      <c r="J1416" s="121">
        <f t="shared" ca="1" si="172"/>
        <v>1000000</v>
      </c>
      <c r="K1416" s="121">
        <f t="shared" ca="1" si="173"/>
        <v>-1000000</v>
      </c>
      <c r="M1416" s="82">
        <f t="shared" ca="1" si="170"/>
        <v>1.2270891701527167E-2</v>
      </c>
      <c r="N1416" s="18"/>
      <c r="O1416" s="122">
        <f t="shared" ca="1" si="174"/>
        <v>1000000</v>
      </c>
      <c r="P1416" s="122">
        <f t="shared" ca="1" si="175"/>
        <v>1000000</v>
      </c>
      <c r="R1416" s="108">
        <f t="shared" ca="1" si="171"/>
        <v>3.5963179505597159E-3</v>
      </c>
    </row>
    <row r="1417" spans="1:18" x14ac:dyDescent="0.2">
      <c r="A1417" s="17"/>
      <c r="B1417" s="137">
        <v>1402</v>
      </c>
      <c r="C1417" s="120">
        <f ca="1">'s1'!I1420</f>
        <v>211.78694945055159</v>
      </c>
      <c r="D1417" s="120">
        <f ca="1">'s1'!J1420</f>
        <v>91.390849218065512</v>
      </c>
      <c r="E1417" s="28"/>
      <c r="F1417" s="19">
        <f t="shared" ca="1" si="168"/>
        <v>2.0974056974788023E-4</v>
      </c>
      <c r="H1417" s="19">
        <f t="shared" ca="1" si="169"/>
        <v>2.2438330014459039E-3</v>
      </c>
      <c r="I1417" s="18"/>
      <c r="J1417" s="121">
        <f t="shared" ca="1" si="172"/>
        <v>1000000</v>
      </c>
      <c r="K1417" s="121">
        <f t="shared" ca="1" si="173"/>
        <v>-1000000</v>
      </c>
      <c r="M1417" s="82">
        <f t="shared" ca="1" si="170"/>
        <v>5.0441192455168684E-5</v>
      </c>
      <c r="N1417" s="18"/>
      <c r="O1417" s="122">
        <f t="shared" ca="1" si="174"/>
        <v>1000000</v>
      </c>
      <c r="P1417" s="122">
        <f t="shared" ca="1" si="175"/>
        <v>1000000</v>
      </c>
      <c r="R1417" s="108">
        <f t="shared" ca="1" si="171"/>
        <v>2.2985275632111874E-7</v>
      </c>
    </row>
    <row r="1418" spans="1:18" x14ac:dyDescent="0.2">
      <c r="A1418" s="17"/>
      <c r="B1418" s="137">
        <v>1403</v>
      </c>
      <c r="C1418" s="120">
        <f ca="1">'s1'!I1421</f>
        <v>191.89821925020979</v>
      </c>
      <c r="D1418" s="120">
        <f ca="1">'s1'!J1421</f>
        <v>82.711313216275158</v>
      </c>
      <c r="E1418" s="28"/>
      <c r="F1418" s="19">
        <f t="shared" ca="1" si="168"/>
        <v>1.7879447136072833E-2</v>
      </c>
      <c r="H1418" s="19">
        <f t="shared" ca="1" si="169"/>
        <v>5.054544126802886E-2</v>
      </c>
      <c r="I1418" s="18"/>
      <c r="J1418" s="121">
        <f t="shared" ca="1" si="172"/>
        <v>1000000</v>
      </c>
      <c r="K1418" s="121">
        <f t="shared" ca="1" si="173"/>
        <v>-1000000</v>
      </c>
      <c r="M1418" s="82">
        <f t="shared" ca="1" si="170"/>
        <v>2.1074944769324061E-2</v>
      </c>
      <c r="N1418" s="18"/>
      <c r="O1418" s="122">
        <f t="shared" ca="1" si="174"/>
        <v>1000000</v>
      </c>
      <c r="P1418" s="122">
        <f t="shared" ca="1" si="175"/>
        <v>1000000</v>
      </c>
      <c r="R1418" s="108">
        <f t="shared" ca="1" si="171"/>
        <v>1.6414225561448747E-3</v>
      </c>
    </row>
    <row r="1419" spans="1:18" x14ac:dyDescent="0.2">
      <c r="A1419" s="17"/>
      <c r="B1419" s="137">
        <v>1404</v>
      </c>
      <c r="C1419" s="120">
        <f ca="1">'s1'!I1422</f>
        <v>187.06665278824187</v>
      </c>
      <c r="D1419" s="120">
        <f ca="1">'s1'!J1422</f>
        <v>84.670175081749036</v>
      </c>
      <c r="E1419" s="28"/>
      <c r="F1419" s="19">
        <f t="shared" ca="1" si="168"/>
        <v>7.1436183893240357E-3</v>
      </c>
      <c r="H1419" s="19">
        <f t="shared" ca="1" si="169"/>
        <v>3.1948345500508527E-2</v>
      </c>
      <c r="I1419" s="18"/>
      <c r="J1419" s="121">
        <f t="shared" ca="1" si="172"/>
        <v>1000000</v>
      </c>
      <c r="K1419" s="121">
        <f t="shared" ca="1" si="173"/>
        <v>-1000000</v>
      </c>
      <c r="M1419" s="82">
        <f t="shared" ca="1" si="170"/>
        <v>8.3088336381993873E-3</v>
      </c>
      <c r="N1419" s="18"/>
      <c r="O1419" s="122">
        <f t="shared" ca="1" si="174"/>
        <v>1000000</v>
      </c>
      <c r="P1419" s="122">
        <f t="shared" ca="1" si="175"/>
        <v>1000000</v>
      </c>
      <c r="R1419" s="108">
        <f t="shared" ca="1" si="171"/>
        <v>8.5139675620720095E-3</v>
      </c>
    </row>
    <row r="1420" spans="1:18" x14ac:dyDescent="0.2">
      <c r="A1420" s="17"/>
      <c r="B1420" s="137">
        <v>1405</v>
      </c>
      <c r="C1420" s="120">
        <f ca="1">'s1'!I1423</f>
        <v>168.93365790964583</v>
      </c>
      <c r="D1420" s="120">
        <f ca="1">'s1'!J1423</f>
        <v>77.198011509907246</v>
      </c>
      <c r="E1420" s="28"/>
      <c r="F1420" s="19">
        <f t="shared" ca="1" si="168"/>
        <v>1.5712714094996118E-2</v>
      </c>
      <c r="H1420" s="19">
        <f t="shared" ca="1" si="169"/>
        <v>4.1309806642471469E-2</v>
      </c>
      <c r="I1420" s="18"/>
      <c r="J1420" s="121">
        <f t="shared" ca="1" si="172"/>
        <v>168.93365790964583</v>
      </c>
      <c r="K1420" s="121">
        <f t="shared" ca="1" si="173"/>
        <v>77.198011509907246</v>
      </c>
      <c r="M1420" s="82">
        <f t="shared" ca="1" si="170"/>
        <v>5.6609781553256452E-2</v>
      </c>
      <c r="N1420" s="18"/>
      <c r="O1420" s="122">
        <f t="shared" ca="1" si="174"/>
        <v>1000000</v>
      </c>
      <c r="P1420" s="122">
        <f t="shared" ca="1" si="175"/>
        <v>1000000</v>
      </c>
      <c r="R1420" s="108">
        <f t="shared" ca="1" si="171"/>
        <v>1.9303297757339185E-2</v>
      </c>
    </row>
    <row r="1421" spans="1:18" x14ac:dyDescent="0.2">
      <c r="A1421" s="17"/>
      <c r="B1421" s="137">
        <v>1406</v>
      </c>
      <c r="C1421" s="120">
        <f ca="1">'s1'!I1424</f>
        <v>195.70371209155672</v>
      </c>
      <c r="D1421" s="120">
        <f ca="1">'s1'!J1424</f>
        <v>88.165603241967034</v>
      </c>
      <c r="E1421" s="28"/>
      <c r="F1421" s="19">
        <f t="shared" ca="1" si="168"/>
        <v>8.204977427871173E-3</v>
      </c>
      <c r="H1421" s="19">
        <f t="shared" ca="1" si="169"/>
        <v>4.7047965065976109E-3</v>
      </c>
      <c r="I1421" s="18"/>
      <c r="J1421" s="121">
        <f t="shared" ca="1" si="172"/>
        <v>1000000</v>
      </c>
      <c r="K1421" s="121">
        <f t="shared" ca="1" si="173"/>
        <v>-1000000</v>
      </c>
      <c r="M1421" s="82">
        <f t="shared" ca="1" si="170"/>
        <v>1.7790663367461728E-3</v>
      </c>
      <c r="N1421" s="18"/>
      <c r="O1421" s="122">
        <f t="shared" ca="1" si="174"/>
        <v>1000000</v>
      </c>
      <c r="P1421" s="122">
        <f t="shared" ca="1" si="175"/>
        <v>1000000</v>
      </c>
      <c r="R1421" s="108">
        <f t="shared" ca="1" si="171"/>
        <v>1.2123966924752192E-3</v>
      </c>
    </row>
    <row r="1422" spans="1:18" x14ac:dyDescent="0.2">
      <c r="A1422" s="17"/>
      <c r="B1422" s="137">
        <v>1407</v>
      </c>
      <c r="C1422" s="120">
        <f ca="1">'s1'!I1425</f>
        <v>174.03583733830757</v>
      </c>
      <c r="D1422" s="120">
        <f ca="1">'s1'!J1425</f>
        <v>77.943667106529119</v>
      </c>
      <c r="E1422" s="28"/>
      <c r="F1422" s="19">
        <f t="shared" ca="1" si="168"/>
        <v>1.1691965391892212E-2</v>
      </c>
      <c r="H1422" s="19">
        <f t="shared" ca="1" si="169"/>
        <v>4.453776841353272E-2</v>
      </c>
      <c r="I1422" s="18"/>
      <c r="J1422" s="121">
        <f t="shared" ca="1" si="172"/>
        <v>1000000</v>
      </c>
      <c r="K1422" s="121">
        <f t="shared" ca="1" si="173"/>
        <v>-1000000</v>
      </c>
      <c r="M1422" s="82">
        <f t="shared" ca="1" si="170"/>
        <v>5.6414634625350749E-2</v>
      </c>
      <c r="N1422" s="18"/>
      <c r="O1422" s="122">
        <f t="shared" ca="1" si="174"/>
        <v>1000000</v>
      </c>
      <c r="P1422" s="122">
        <f t="shared" ca="1" si="175"/>
        <v>1000000</v>
      </c>
      <c r="R1422" s="108">
        <f t="shared" ca="1" si="171"/>
        <v>8.9069032320088764E-3</v>
      </c>
    </row>
    <row r="1423" spans="1:18" x14ac:dyDescent="0.2">
      <c r="A1423" s="17"/>
      <c r="B1423" s="137">
        <v>1408</v>
      </c>
      <c r="C1423" s="120">
        <f ca="1">'s1'!I1426</f>
        <v>185.35093657307934</v>
      </c>
      <c r="D1423" s="120">
        <f ca="1">'s1'!J1426</f>
        <v>85.496723456293779</v>
      </c>
      <c r="E1423" s="28"/>
      <c r="F1423" s="19">
        <f t="shared" ca="1" si="168"/>
        <v>4.7435376199666613E-3</v>
      </c>
      <c r="H1423" s="19">
        <f t="shared" ca="1" si="169"/>
        <v>3.7737858654352864E-3</v>
      </c>
      <c r="I1423" s="18"/>
      <c r="J1423" s="121">
        <f t="shared" ca="1" si="172"/>
        <v>1000000</v>
      </c>
      <c r="K1423" s="121">
        <f t="shared" ca="1" si="173"/>
        <v>-1000000</v>
      </c>
      <c r="M1423" s="82">
        <f t="shared" ca="1" si="170"/>
        <v>4.4754667637741469E-4</v>
      </c>
      <c r="N1423" s="18"/>
      <c r="O1423" s="122">
        <f t="shared" ca="1" si="174"/>
        <v>1000000</v>
      </c>
      <c r="P1423" s="122">
        <f t="shared" ca="1" si="175"/>
        <v>1000000</v>
      </c>
      <c r="R1423" s="108">
        <f t="shared" ca="1" si="171"/>
        <v>1.3086833747542428E-2</v>
      </c>
    </row>
    <row r="1424" spans="1:18" x14ac:dyDescent="0.2">
      <c r="A1424" s="17"/>
      <c r="B1424" s="137">
        <v>1409</v>
      </c>
      <c r="C1424" s="120">
        <f ca="1">'s1'!I1427</f>
        <v>185.18222966726995</v>
      </c>
      <c r="D1424" s="120">
        <f ca="1">'s1'!J1427</f>
        <v>88.11444530596944</v>
      </c>
      <c r="E1424" s="28"/>
      <c r="F1424" s="19">
        <f t="shared" ref="F1424:F1487" ca="1" si="176">NORMDIST(C1424,$C$10,$C$11,FALSE)  *RAND()</f>
        <v>2.6938271812662767E-2</v>
      </c>
      <c r="H1424" s="19">
        <f t="shared" ref="H1424:H1487" ca="1" si="177">NORMDIST(D1424,$D$10,$D$11,FALSE)  *RAND()</f>
        <v>1.4563243956298999E-3</v>
      </c>
      <c r="I1424" s="18"/>
      <c r="J1424" s="121">
        <f t="shared" ca="1" si="172"/>
        <v>1000000</v>
      </c>
      <c r="K1424" s="121">
        <f t="shared" ca="1" si="173"/>
        <v>-1000000</v>
      </c>
      <c r="M1424" s="82">
        <f t="shared" ref="M1424:M1487" ca="1" si="178">NORMDIST(D1424,$M$10,$M$11,FALSE)  *RAND()</f>
        <v>2.0188794463321677E-3</v>
      </c>
      <c r="N1424" s="18"/>
      <c r="O1424" s="122">
        <f t="shared" ca="1" si="174"/>
        <v>1000000</v>
      </c>
      <c r="P1424" s="122">
        <f t="shared" ca="1" si="175"/>
        <v>1000000</v>
      </c>
      <c r="R1424" s="108">
        <f t="shared" ref="R1424:R1487" ca="1" si="179">NORMDIST(C1424,$R$10,$R$11,FALSE)  *RAND()</f>
        <v>5.2573235064960712E-3</v>
      </c>
    </row>
    <row r="1425" spans="1:18" x14ac:dyDescent="0.2">
      <c r="A1425" s="17"/>
      <c r="B1425" s="137">
        <v>1410</v>
      </c>
      <c r="C1425" s="120">
        <f ca="1">'s1'!I1428</f>
        <v>179.85919059320275</v>
      </c>
      <c r="D1425" s="120">
        <f ca="1">'s1'!J1428</f>
        <v>85.517759938005227</v>
      </c>
      <c r="E1425" s="28"/>
      <c r="F1425" s="19">
        <f t="shared" ca="1" si="176"/>
        <v>3.5451676499957306E-2</v>
      </c>
      <c r="H1425" s="19">
        <f t="shared" ca="1" si="177"/>
        <v>1.2072374624562046E-2</v>
      </c>
      <c r="I1425" s="18"/>
      <c r="J1425" s="121">
        <f t="shared" ref="J1425:J1488" ca="1" si="180">IF(AND($J$7&lt;C1425,C1425&lt;$J$8),C1425,1000000)</f>
        <v>1000000</v>
      </c>
      <c r="K1425" s="121">
        <f t="shared" ref="K1425:K1488" ca="1" si="181">IF(AND($J$7&lt;C1425,C1425&lt;$J$8),D1425,-1000000)</f>
        <v>-1000000</v>
      </c>
      <c r="M1425" s="82">
        <f t="shared" ca="1" si="178"/>
        <v>2.3905654956090055E-3</v>
      </c>
      <c r="N1425" s="18"/>
      <c r="O1425" s="122">
        <f t="shared" ref="O1425:O1488" ca="1" si="182">IF(AND($O$7&lt;D1425,D1425&lt;$O$8),C1425,1000000)</f>
        <v>1000000</v>
      </c>
      <c r="P1425" s="122">
        <f t="shared" ref="P1425:P1488" ca="1" si="183">IF(AND($O$7&lt;D1425,D1425&lt;$O$8),D1425,1000000)</f>
        <v>1000000</v>
      </c>
      <c r="R1425" s="108">
        <f t="shared" ca="1" si="179"/>
        <v>2.4610308665192523E-2</v>
      </c>
    </row>
    <row r="1426" spans="1:18" x14ac:dyDescent="0.2">
      <c r="A1426" s="17"/>
      <c r="B1426" s="137">
        <v>1411</v>
      </c>
      <c r="C1426" s="120">
        <f ca="1">'s1'!I1429</f>
        <v>181.54886785432092</v>
      </c>
      <c r="D1426" s="120">
        <f ca="1">'s1'!J1429</f>
        <v>79.761995821616551</v>
      </c>
      <c r="E1426" s="28"/>
      <c r="F1426" s="19">
        <f t="shared" ca="1" si="176"/>
        <v>1.3508228279410221E-2</v>
      </c>
      <c r="H1426" s="19">
        <f t="shared" ca="1" si="177"/>
        <v>4.3134409935585497E-2</v>
      </c>
      <c r="I1426" s="18"/>
      <c r="J1426" s="121">
        <f t="shared" ca="1" si="180"/>
        <v>1000000</v>
      </c>
      <c r="K1426" s="121">
        <f t="shared" ca="1" si="181"/>
        <v>-1000000</v>
      </c>
      <c r="M1426" s="82">
        <f t="shared" ca="1" si="178"/>
        <v>2.6508807963524315E-3</v>
      </c>
      <c r="N1426" s="18"/>
      <c r="O1426" s="122">
        <f t="shared" ca="1" si="182"/>
        <v>1000000</v>
      </c>
      <c r="P1426" s="122">
        <f t="shared" ca="1" si="183"/>
        <v>1000000</v>
      </c>
      <c r="R1426" s="108">
        <f t="shared" ca="1" si="179"/>
        <v>2.5768400160688259E-3</v>
      </c>
    </row>
    <row r="1427" spans="1:18" x14ac:dyDescent="0.2">
      <c r="A1427" s="17"/>
      <c r="B1427" s="137">
        <v>1412</v>
      </c>
      <c r="C1427" s="120">
        <f ca="1">'s1'!I1430</f>
        <v>185.27649535838901</v>
      </c>
      <c r="D1427" s="120">
        <f ca="1">'s1'!J1430</f>
        <v>75.466999283192251</v>
      </c>
      <c r="E1427" s="28"/>
      <c r="F1427" s="19">
        <f t="shared" ca="1" si="176"/>
        <v>2.1146675560354298E-2</v>
      </c>
      <c r="H1427" s="19">
        <f t="shared" ca="1" si="177"/>
        <v>1.1058257740576137E-2</v>
      </c>
      <c r="I1427" s="18"/>
      <c r="J1427" s="121">
        <f t="shared" ca="1" si="180"/>
        <v>1000000</v>
      </c>
      <c r="K1427" s="121">
        <f t="shared" ca="1" si="181"/>
        <v>-1000000</v>
      </c>
      <c r="M1427" s="82">
        <f t="shared" ca="1" si="178"/>
        <v>3.4309596964336345E-2</v>
      </c>
      <c r="N1427" s="18"/>
      <c r="O1427" s="122">
        <f t="shared" ca="1" si="182"/>
        <v>185.27649535838901</v>
      </c>
      <c r="P1427" s="122">
        <f t="shared" ca="1" si="183"/>
        <v>75.466999283192251</v>
      </c>
      <c r="R1427" s="108">
        <f t="shared" ca="1" si="179"/>
        <v>7.7664531327581105E-3</v>
      </c>
    </row>
    <row r="1428" spans="1:18" x14ac:dyDescent="0.2">
      <c r="A1428" s="17"/>
      <c r="B1428" s="137">
        <v>1413</v>
      </c>
      <c r="C1428" s="120">
        <f ca="1">'s1'!I1431</f>
        <v>162.63403785659744</v>
      </c>
      <c r="D1428" s="120">
        <f ca="1">'s1'!J1431</f>
        <v>71.506787035710715</v>
      </c>
      <c r="E1428" s="28"/>
      <c r="F1428" s="19">
        <f t="shared" ca="1" si="176"/>
        <v>5.8287025744948092E-3</v>
      </c>
      <c r="H1428" s="19">
        <f t="shared" ca="1" si="177"/>
        <v>7.8960813218740284E-3</v>
      </c>
      <c r="I1428" s="18"/>
      <c r="J1428" s="121">
        <f t="shared" ca="1" si="180"/>
        <v>1000000</v>
      </c>
      <c r="K1428" s="121">
        <f t="shared" ca="1" si="181"/>
        <v>-1000000</v>
      </c>
      <c r="M1428" s="82">
        <f t="shared" ca="1" si="178"/>
        <v>1.4915433864880289E-2</v>
      </c>
      <c r="N1428" s="18"/>
      <c r="O1428" s="122">
        <f t="shared" ca="1" si="182"/>
        <v>1000000</v>
      </c>
      <c r="P1428" s="122">
        <f t="shared" ca="1" si="183"/>
        <v>1000000</v>
      </c>
      <c r="R1428" s="108">
        <f t="shared" ca="1" si="179"/>
        <v>8.0674432114892416E-3</v>
      </c>
    </row>
    <row r="1429" spans="1:18" x14ac:dyDescent="0.2">
      <c r="A1429" s="17"/>
      <c r="B1429" s="137">
        <v>1414</v>
      </c>
      <c r="C1429" s="120">
        <f ca="1">'s1'!I1432</f>
        <v>181.91181081493593</v>
      </c>
      <c r="D1429" s="120">
        <f ca="1">'s1'!J1432</f>
        <v>80.617937794995257</v>
      </c>
      <c r="E1429" s="28"/>
      <c r="F1429" s="19">
        <f t="shared" ca="1" si="176"/>
        <v>3.6022722653308289E-2</v>
      </c>
      <c r="H1429" s="19">
        <f t="shared" ca="1" si="177"/>
        <v>1.8669802226175449E-2</v>
      </c>
      <c r="I1429" s="18"/>
      <c r="J1429" s="121">
        <f t="shared" ca="1" si="180"/>
        <v>1000000</v>
      </c>
      <c r="K1429" s="121">
        <f t="shared" ca="1" si="181"/>
        <v>-1000000</v>
      </c>
      <c r="M1429" s="82">
        <f t="shared" ca="1" si="178"/>
        <v>2.0305925764734025E-2</v>
      </c>
      <c r="N1429" s="18"/>
      <c r="O1429" s="122">
        <f t="shared" ca="1" si="182"/>
        <v>1000000</v>
      </c>
      <c r="P1429" s="122">
        <f t="shared" ca="1" si="183"/>
        <v>1000000</v>
      </c>
      <c r="R1429" s="108">
        <f t="shared" ca="1" si="179"/>
        <v>8.4195003422030002E-3</v>
      </c>
    </row>
    <row r="1430" spans="1:18" x14ac:dyDescent="0.2">
      <c r="A1430" s="17"/>
      <c r="B1430" s="137">
        <v>1415</v>
      </c>
      <c r="C1430" s="120">
        <f ca="1">'s1'!I1433</f>
        <v>185.07909100416509</v>
      </c>
      <c r="D1430" s="120">
        <f ca="1">'s1'!J1433</f>
        <v>80.525458593304165</v>
      </c>
      <c r="E1430" s="28"/>
      <c r="F1430" s="19">
        <f t="shared" ca="1" si="176"/>
        <v>3.4618683435819913E-3</v>
      </c>
      <c r="H1430" s="19">
        <f t="shared" ca="1" si="177"/>
        <v>3.5546132587360633E-2</v>
      </c>
      <c r="I1430" s="18"/>
      <c r="J1430" s="121">
        <f t="shared" ca="1" si="180"/>
        <v>1000000</v>
      </c>
      <c r="K1430" s="121">
        <f t="shared" ca="1" si="181"/>
        <v>-1000000</v>
      </c>
      <c r="M1430" s="82">
        <f t="shared" ca="1" si="178"/>
        <v>3.8768078523848705E-2</v>
      </c>
      <c r="N1430" s="18"/>
      <c r="O1430" s="122">
        <f t="shared" ca="1" si="182"/>
        <v>1000000</v>
      </c>
      <c r="P1430" s="122">
        <f t="shared" ca="1" si="183"/>
        <v>1000000</v>
      </c>
      <c r="R1430" s="108">
        <f t="shared" ca="1" si="179"/>
        <v>1.5677858899485145E-2</v>
      </c>
    </row>
    <row r="1431" spans="1:18" x14ac:dyDescent="0.2">
      <c r="A1431" s="17"/>
      <c r="B1431" s="137">
        <v>1416</v>
      </c>
      <c r="C1431" s="120">
        <f ca="1">'s1'!I1434</f>
        <v>168.32672135892273</v>
      </c>
      <c r="D1431" s="120">
        <f ca="1">'s1'!J1434</f>
        <v>74.01652517254783</v>
      </c>
      <c r="E1431" s="28"/>
      <c r="F1431" s="19">
        <f t="shared" ca="1" si="176"/>
        <v>1.8753252501853234E-2</v>
      </c>
      <c r="H1431" s="19">
        <f t="shared" ca="1" si="177"/>
        <v>3.6295923185687258E-2</v>
      </c>
      <c r="I1431" s="18"/>
      <c r="J1431" s="121">
        <f t="shared" ca="1" si="180"/>
        <v>168.32672135892273</v>
      </c>
      <c r="K1431" s="121">
        <f t="shared" ca="1" si="181"/>
        <v>74.01652517254783</v>
      </c>
      <c r="M1431" s="82">
        <f t="shared" ca="1" si="178"/>
        <v>3.5924258646151251E-2</v>
      </c>
      <c r="N1431" s="18"/>
      <c r="O1431" s="122">
        <f t="shared" ca="1" si="182"/>
        <v>168.32672135892273</v>
      </c>
      <c r="P1431" s="122">
        <f t="shared" ca="1" si="183"/>
        <v>74.01652517254783</v>
      </c>
      <c r="R1431" s="108">
        <f t="shared" ca="1" si="179"/>
        <v>3.6470302094468374E-2</v>
      </c>
    </row>
    <row r="1432" spans="1:18" x14ac:dyDescent="0.2">
      <c r="A1432" s="17"/>
      <c r="B1432" s="137">
        <v>1417</v>
      </c>
      <c r="C1432" s="120">
        <f ca="1">'s1'!I1435</f>
        <v>176.95047603466429</v>
      </c>
      <c r="D1432" s="120">
        <f ca="1">'s1'!J1435</f>
        <v>78.298913383820462</v>
      </c>
      <c r="E1432" s="28"/>
      <c r="F1432" s="19">
        <f t="shared" ca="1" si="176"/>
        <v>2.2847138765163272E-2</v>
      </c>
      <c r="H1432" s="19">
        <f t="shared" ca="1" si="177"/>
        <v>1.9807464833186669E-2</v>
      </c>
      <c r="I1432" s="18"/>
      <c r="J1432" s="121">
        <f t="shared" ca="1" si="180"/>
        <v>1000000</v>
      </c>
      <c r="K1432" s="121">
        <f t="shared" ca="1" si="181"/>
        <v>-1000000</v>
      </c>
      <c r="M1432" s="82">
        <f t="shared" ca="1" si="178"/>
        <v>4.5442300300214698E-2</v>
      </c>
      <c r="N1432" s="18"/>
      <c r="O1432" s="122">
        <f t="shared" ca="1" si="182"/>
        <v>1000000</v>
      </c>
      <c r="P1432" s="122">
        <f t="shared" ca="1" si="183"/>
        <v>1000000</v>
      </c>
      <c r="R1432" s="108">
        <f t="shared" ca="1" si="179"/>
        <v>3.3574174519781794E-3</v>
      </c>
    </row>
    <row r="1433" spans="1:18" x14ac:dyDescent="0.2">
      <c r="A1433" s="17"/>
      <c r="B1433" s="137">
        <v>1418</v>
      </c>
      <c r="C1433" s="120">
        <f ca="1">'s1'!I1436</f>
        <v>177.90017980756255</v>
      </c>
      <c r="D1433" s="120">
        <f ca="1">'s1'!J1436</f>
        <v>77.63496628730573</v>
      </c>
      <c r="E1433" s="28"/>
      <c r="F1433" s="19">
        <f t="shared" ca="1" si="176"/>
        <v>1.6945003669120818E-2</v>
      </c>
      <c r="H1433" s="19">
        <f t="shared" ca="1" si="177"/>
        <v>5.6153012449378592E-2</v>
      </c>
      <c r="I1433" s="18"/>
      <c r="J1433" s="121">
        <f t="shared" ca="1" si="180"/>
        <v>1000000</v>
      </c>
      <c r="K1433" s="121">
        <f t="shared" ca="1" si="181"/>
        <v>-1000000</v>
      </c>
      <c r="M1433" s="82">
        <f t="shared" ca="1" si="178"/>
        <v>3.5429635460292194E-2</v>
      </c>
      <c r="N1433" s="18"/>
      <c r="O1433" s="122">
        <f t="shared" ca="1" si="182"/>
        <v>1000000</v>
      </c>
      <c r="P1433" s="122">
        <f t="shared" ca="1" si="183"/>
        <v>1000000</v>
      </c>
      <c r="R1433" s="108">
        <f t="shared" ca="1" si="179"/>
        <v>3.0535556695904513E-2</v>
      </c>
    </row>
    <row r="1434" spans="1:18" x14ac:dyDescent="0.2">
      <c r="A1434" s="17"/>
      <c r="B1434" s="137">
        <v>1419</v>
      </c>
      <c r="C1434" s="120">
        <f ca="1">'s1'!I1437</f>
        <v>180.16062562610711</v>
      </c>
      <c r="D1434" s="120">
        <f ca="1">'s1'!J1437</f>
        <v>80.874236278958975</v>
      </c>
      <c r="E1434" s="28"/>
      <c r="F1434" s="19">
        <f t="shared" ca="1" si="176"/>
        <v>1.4238121850652279E-2</v>
      </c>
      <c r="H1434" s="19">
        <f t="shared" ca="1" si="177"/>
        <v>6.2993167483293852E-2</v>
      </c>
      <c r="I1434" s="18"/>
      <c r="J1434" s="121">
        <f t="shared" ca="1" si="180"/>
        <v>1000000</v>
      </c>
      <c r="K1434" s="121">
        <f t="shared" ca="1" si="181"/>
        <v>-1000000</v>
      </c>
      <c r="M1434" s="82">
        <f t="shared" ca="1" si="178"/>
        <v>4.0389780639188771E-2</v>
      </c>
      <c r="N1434" s="18"/>
      <c r="O1434" s="122">
        <f t="shared" ca="1" si="182"/>
        <v>1000000</v>
      </c>
      <c r="P1434" s="122">
        <f t="shared" ca="1" si="183"/>
        <v>1000000</v>
      </c>
      <c r="R1434" s="108">
        <f t="shared" ca="1" si="179"/>
        <v>8.7144057772597992E-4</v>
      </c>
    </row>
    <row r="1435" spans="1:18" x14ac:dyDescent="0.2">
      <c r="A1435" s="17"/>
      <c r="B1435" s="137">
        <v>1420</v>
      </c>
      <c r="C1435" s="120">
        <f ca="1">'s1'!I1438</f>
        <v>176.35519971837553</v>
      </c>
      <c r="D1435" s="120">
        <f ca="1">'s1'!J1438</f>
        <v>82.030740835820836</v>
      </c>
      <c r="E1435" s="28"/>
      <c r="F1435" s="19">
        <f t="shared" ca="1" si="176"/>
        <v>5.3377014177492478E-3</v>
      </c>
      <c r="H1435" s="19">
        <f t="shared" ca="1" si="177"/>
        <v>5.623220070036828E-2</v>
      </c>
      <c r="I1435" s="18"/>
      <c r="J1435" s="121">
        <f t="shared" ca="1" si="180"/>
        <v>1000000</v>
      </c>
      <c r="K1435" s="121">
        <f t="shared" ca="1" si="181"/>
        <v>-1000000</v>
      </c>
      <c r="M1435" s="82">
        <f t="shared" ca="1" si="178"/>
        <v>1.2667886203108325E-2</v>
      </c>
      <c r="N1435" s="18"/>
      <c r="O1435" s="122">
        <f t="shared" ca="1" si="182"/>
        <v>1000000</v>
      </c>
      <c r="P1435" s="122">
        <f t="shared" ca="1" si="183"/>
        <v>1000000</v>
      </c>
      <c r="R1435" s="108">
        <f t="shared" ca="1" si="179"/>
        <v>1.7145378777862746E-2</v>
      </c>
    </row>
    <row r="1436" spans="1:18" x14ac:dyDescent="0.2">
      <c r="A1436" s="17"/>
      <c r="B1436" s="137">
        <v>1421</v>
      </c>
      <c r="C1436" s="120">
        <f ca="1">'s1'!I1439</f>
        <v>186.33731317090749</v>
      </c>
      <c r="D1436" s="120">
        <f ca="1">'s1'!J1439</f>
        <v>83.705481913311544</v>
      </c>
      <c r="E1436" s="28"/>
      <c r="F1436" s="19">
        <f t="shared" ca="1" si="176"/>
        <v>1.8248332598255811E-4</v>
      </c>
      <c r="H1436" s="19">
        <f t="shared" ca="1" si="177"/>
        <v>2.8837126972259325E-3</v>
      </c>
      <c r="I1436" s="18"/>
      <c r="J1436" s="121">
        <f t="shared" ca="1" si="180"/>
        <v>1000000</v>
      </c>
      <c r="K1436" s="121">
        <f t="shared" ca="1" si="181"/>
        <v>-1000000</v>
      </c>
      <c r="M1436" s="82">
        <f t="shared" ca="1" si="178"/>
        <v>1.4888869938343187E-2</v>
      </c>
      <c r="N1436" s="18"/>
      <c r="O1436" s="122">
        <f t="shared" ca="1" si="182"/>
        <v>1000000</v>
      </c>
      <c r="P1436" s="122">
        <f t="shared" ca="1" si="183"/>
        <v>1000000</v>
      </c>
      <c r="R1436" s="108">
        <f t="shared" ca="1" si="179"/>
        <v>3.0570123785091537E-3</v>
      </c>
    </row>
    <row r="1437" spans="1:18" x14ac:dyDescent="0.2">
      <c r="A1437" s="17"/>
      <c r="B1437" s="137">
        <v>1422</v>
      </c>
      <c r="C1437" s="120">
        <f ca="1">'s1'!I1440</f>
        <v>177.65198614245674</v>
      </c>
      <c r="D1437" s="120">
        <f ca="1">'s1'!J1440</f>
        <v>83.199889549008077</v>
      </c>
      <c r="E1437" s="28"/>
      <c r="F1437" s="19">
        <f t="shared" ca="1" si="176"/>
        <v>2.5742865377493707E-2</v>
      </c>
      <c r="H1437" s="19">
        <f t="shared" ca="1" si="177"/>
        <v>1.2159524086852816E-2</v>
      </c>
      <c r="I1437" s="18"/>
      <c r="J1437" s="121">
        <f t="shared" ca="1" si="180"/>
        <v>1000000</v>
      </c>
      <c r="K1437" s="121">
        <f t="shared" ca="1" si="181"/>
        <v>-1000000</v>
      </c>
      <c r="M1437" s="82">
        <f t="shared" ca="1" si="178"/>
        <v>2.5427777931635802E-2</v>
      </c>
      <c r="N1437" s="18"/>
      <c r="O1437" s="122">
        <f t="shared" ca="1" si="182"/>
        <v>1000000</v>
      </c>
      <c r="P1437" s="122">
        <f t="shared" ca="1" si="183"/>
        <v>1000000</v>
      </c>
      <c r="R1437" s="108">
        <f t="shared" ca="1" si="179"/>
        <v>2.6785189385492335E-3</v>
      </c>
    </row>
    <row r="1438" spans="1:18" x14ac:dyDescent="0.2">
      <c r="A1438" s="17"/>
      <c r="B1438" s="137">
        <v>1423</v>
      </c>
      <c r="C1438" s="120">
        <f ca="1">'s1'!I1441</f>
        <v>174.12407151477314</v>
      </c>
      <c r="D1438" s="120">
        <f ca="1">'s1'!J1441</f>
        <v>68.599748733802883</v>
      </c>
      <c r="E1438" s="28"/>
      <c r="F1438" s="19">
        <f t="shared" ca="1" si="176"/>
        <v>8.8048821023692142E-4</v>
      </c>
      <c r="H1438" s="19">
        <f t="shared" ca="1" si="177"/>
        <v>4.1443087681048796E-4</v>
      </c>
      <c r="I1438" s="18"/>
      <c r="J1438" s="121">
        <f t="shared" ca="1" si="180"/>
        <v>1000000</v>
      </c>
      <c r="K1438" s="121">
        <f t="shared" ca="1" si="181"/>
        <v>-1000000</v>
      </c>
      <c r="M1438" s="82">
        <f t="shared" ca="1" si="178"/>
        <v>1.0165975623674571E-2</v>
      </c>
      <c r="N1438" s="18"/>
      <c r="O1438" s="122">
        <f t="shared" ca="1" si="182"/>
        <v>1000000</v>
      </c>
      <c r="P1438" s="122">
        <f t="shared" ca="1" si="183"/>
        <v>1000000</v>
      </c>
      <c r="R1438" s="108">
        <f t="shared" ca="1" si="179"/>
        <v>4.7093588254781743E-2</v>
      </c>
    </row>
    <row r="1439" spans="1:18" x14ac:dyDescent="0.2">
      <c r="A1439" s="17"/>
      <c r="B1439" s="137">
        <v>1424</v>
      </c>
      <c r="C1439" s="120">
        <f ca="1">'s1'!I1442</f>
        <v>192.11390909436543</v>
      </c>
      <c r="D1439" s="120">
        <f ca="1">'s1'!J1442</f>
        <v>79.5789638854109</v>
      </c>
      <c r="E1439" s="28"/>
      <c r="F1439" s="19">
        <f t="shared" ca="1" si="176"/>
        <v>1.0098275191932907E-2</v>
      </c>
      <c r="H1439" s="19">
        <f t="shared" ca="1" si="177"/>
        <v>7.4897937232915088E-2</v>
      </c>
      <c r="I1439" s="18"/>
      <c r="J1439" s="121">
        <f t="shared" ca="1" si="180"/>
        <v>1000000</v>
      </c>
      <c r="K1439" s="121">
        <f t="shared" ca="1" si="181"/>
        <v>-1000000</v>
      </c>
      <c r="M1439" s="82">
        <f t="shared" ca="1" si="178"/>
        <v>2.9659411639133673E-2</v>
      </c>
      <c r="N1439" s="18"/>
      <c r="O1439" s="122">
        <f t="shared" ca="1" si="182"/>
        <v>1000000</v>
      </c>
      <c r="P1439" s="122">
        <f t="shared" ca="1" si="183"/>
        <v>1000000</v>
      </c>
      <c r="R1439" s="108">
        <f t="shared" ca="1" si="179"/>
        <v>3.3180164081065017E-3</v>
      </c>
    </row>
    <row r="1440" spans="1:18" x14ac:dyDescent="0.2">
      <c r="A1440" s="17"/>
      <c r="B1440" s="137">
        <v>1425</v>
      </c>
      <c r="C1440" s="120">
        <f ca="1">'s1'!I1443</f>
        <v>168.24351776888886</v>
      </c>
      <c r="D1440" s="120">
        <f ca="1">'s1'!J1443</f>
        <v>71.424815083365345</v>
      </c>
      <c r="E1440" s="28"/>
      <c r="F1440" s="19">
        <f t="shared" ca="1" si="176"/>
        <v>1.8785451619157838E-2</v>
      </c>
      <c r="H1440" s="19">
        <f t="shared" ca="1" si="177"/>
        <v>5.5571568034698086E-3</v>
      </c>
      <c r="I1440" s="18"/>
      <c r="J1440" s="121">
        <f t="shared" ca="1" si="180"/>
        <v>168.24351776888886</v>
      </c>
      <c r="K1440" s="121">
        <f t="shared" ca="1" si="181"/>
        <v>71.424815083365345</v>
      </c>
      <c r="M1440" s="82">
        <f t="shared" ca="1" si="178"/>
        <v>9.9641237894825419E-3</v>
      </c>
      <c r="N1440" s="18"/>
      <c r="O1440" s="122">
        <f t="shared" ca="1" si="182"/>
        <v>1000000</v>
      </c>
      <c r="P1440" s="122">
        <f t="shared" ca="1" si="183"/>
        <v>1000000</v>
      </c>
      <c r="R1440" s="108">
        <f t="shared" ca="1" si="179"/>
        <v>3.7463402321625039E-2</v>
      </c>
    </row>
    <row r="1441" spans="1:18" x14ac:dyDescent="0.2">
      <c r="A1441" s="17"/>
      <c r="B1441" s="137">
        <v>1426</v>
      </c>
      <c r="C1441" s="120">
        <f ca="1">'s1'!I1444</f>
        <v>185.96384772043228</v>
      </c>
      <c r="D1441" s="120">
        <f ca="1">'s1'!J1444</f>
        <v>80.208384843464728</v>
      </c>
      <c r="E1441" s="28"/>
      <c r="F1441" s="19">
        <f t="shared" ca="1" si="176"/>
        <v>3.2832027377448746E-2</v>
      </c>
      <c r="H1441" s="19">
        <f t="shared" ca="1" si="177"/>
        <v>1.2052307048154532E-2</v>
      </c>
      <c r="I1441" s="18"/>
      <c r="J1441" s="121">
        <f t="shared" ca="1" si="180"/>
        <v>1000000</v>
      </c>
      <c r="K1441" s="121">
        <f t="shared" ca="1" si="181"/>
        <v>-1000000</v>
      </c>
      <c r="M1441" s="82">
        <f t="shared" ca="1" si="178"/>
        <v>2.4156152211589798E-2</v>
      </c>
      <c r="N1441" s="18"/>
      <c r="O1441" s="122">
        <f t="shared" ca="1" si="182"/>
        <v>1000000</v>
      </c>
      <c r="P1441" s="122">
        <f t="shared" ca="1" si="183"/>
        <v>1000000</v>
      </c>
      <c r="R1441" s="108">
        <f t="shared" ca="1" si="179"/>
        <v>1.1423211818667447E-2</v>
      </c>
    </row>
    <row r="1442" spans="1:18" x14ac:dyDescent="0.2">
      <c r="A1442" s="17"/>
      <c r="B1442" s="137">
        <v>1427</v>
      </c>
      <c r="C1442" s="120">
        <f ca="1">'s1'!I1445</f>
        <v>178.6820832781178</v>
      </c>
      <c r="D1442" s="120">
        <f ca="1">'s1'!J1445</f>
        <v>77.328600341907659</v>
      </c>
      <c r="E1442" s="28"/>
      <c r="F1442" s="19">
        <f t="shared" ca="1" si="176"/>
        <v>7.2973463934970931E-3</v>
      </c>
      <c r="H1442" s="19">
        <f t="shared" ca="1" si="177"/>
        <v>6.8691013075224017E-2</v>
      </c>
      <c r="I1442" s="18"/>
      <c r="J1442" s="121">
        <f t="shared" ca="1" si="180"/>
        <v>1000000</v>
      </c>
      <c r="K1442" s="121">
        <f t="shared" ca="1" si="181"/>
        <v>-1000000</v>
      </c>
      <c r="M1442" s="82">
        <f t="shared" ca="1" si="178"/>
        <v>1.4306358543002655E-3</v>
      </c>
      <c r="N1442" s="18"/>
      <c r="O1442" s="122">
        <f t="shared" ca="1" si="182"/>
        <v>1000000</v>
      </c>
      <c r="P1442" s="122">
        <f t="shared" ca="1" si="183"/>
        <v>1000000</v>
      </c>
      <c r="R1442" s="108">
        <f t="shared" ca="1" si="179"/>
        <v>5.1180923710879003E-3</v>
      </c>
    </row>
    <row r="1443" spans="1:18" x14ac:dyDescent="0.2">
      <c r="A1443" s="17"/>
      <c r="B1443" s="137">
        <v>1428</v>
      </c>
      <c r="C1443" s="120">
        <f ca="1">'s1'!I1446</f>
        <v>177.06282016956217</v>
      </c>
      <c r="D1443" s="120">
        <f ca="1">'s1'!J1446</f>
        <v>75.267249798183201</v>
      </c>
      <c r="E1443" s="28"/>
      <c r="F1443" s="19">
        <f t="shared" ca="1" si="176"/>
        <v>3.3755984913217942E-2</v>
      </c>
      <c r="H1443" s="19">
        <f t="shared" ca="1" si="177"/>
        <v>2.1199782298464188E-2</v>
      </c>
      <c r="I1443" s="18"/>
      <c r="J1443" s="121">
        <f t="shared" ca="1" si="180"/>
        <v>1000000</v>
      </c>
      <c r="K1443" s="121">
        <f t="shared" ca="1" si="181"/>
        <v>-1000000</v>
      </c>
      <c r="M1443" s="82">
        <f t="shared" ca="1" si="178"/>
        <v>6.1091011073936788E-2</v>
      </c>
      <c r="N1443" s="18"/>
      <c r="O1443" s="122">
        <f t="shared" ca="1" si="182"/>
        <v>177.06282016956217</v>
      </c>
      <c r="P1443" s="122">
        <f t="shared" ca="1" si="183"/>
        <v>75.267249798183201</v>
      </c>
      <c r="R1443" s="108">
        <f t="shared" ca="1" si="179"/>
        <v>2.613903351808447E-2</v>
      </c>
    </row>
    <row r="1444" spans="1:18" x14ac:dyDescent="0.2">
      <c r="A1444" s="17"/>
      <c r="B1444" s="137">
        <v>1429</v>
      </c>
      <c r="C1444" s="120">
        <f ca="1">'s1'!I1447</f>
        <v>186.97259047562562</v>
      </c>
      <c r="D1444" s="120">
        <f ca="1">'s1'!J1447</f>
        <v>88.742296264457991</v>
      </c>
      <c r="E1444" s="28"/>
      <c r="F1444" s="19">
        <f t="shared" ca="1" si="176"/>
        <v>1.3311708704129999E-2</v>
      </c>
      <c r="H1444" s="19">
        <f t="shared" ca="1" si="177"/>
        <v>1.5237889290845392E-3</v>
      </c>
      <c r="I1444" s="18"/>
      <c r="J1444" s="121">
        <f t="shared" ca="1" si="180"/>
        <v>1000000</v>
      </c>
      <c r="K1444" s="121">
        <f t="shared" ca="1" si="181"/>
        <v>-1000000</v>
      </c>
      <c r="M1444" s="82">
        <f t="shared" ca="1" si="178"/>
        <v>8.1599401422032078E-4</v>
      </c>
      <c r="N1444" s="18"/>
      <c r="O1444" s="122">
        <f t="shared" ca="1" si="182"/>
        <v>1000000</v>
      </c>
      <c r="P1444" s="122">
        <f t="shared" ca="1" si="183"/>
        <v>1000000</v>
      </c>
      <c r="R1444" s="108">
        <f t="shared" ca="1" si="179"/>
        <v>6.449984255687209E-3</v>
      </c>
    </row>
    <row r="1445" spans="1:18" x14ac:dyDescent="0.2">
      <c r="A1445" s="17"/>
      <c r="B1445" s="137">
        <v>1430</v>
      </c>
      <c r="C1445" s="120">
        <f ca="1">'s1'!I1448</f>
        <v>181.79152651610028</v>
      </c>
      <c r="D1445" s="120">
        <f ca="1">'s1'!J1448</f>
        <v>78.397748970314694</v>
      </c>
      <c r="E1445" s="28"/>
      <c r="F1445" s="19">
        <f t="shared" ca="1" si="176"/>
        <v>1.2350900220829207E-2</v>
      </c>
      <c r="H1445" s="19">
        <f t="shared" ca="1" si="177"/>
        <v>3.346638067910386E-2</v>
      </c>
      <c r="I1445" s="18"/>
      <c r="J1445" s="121">
        <f t="shared" ca="1" si="180"/>
        <v>1000000</v>
      </c>
      <c r="K1445" s="121">
        <f t="shared" ca="1" si="181"/>
        <v>-1000000</v>
      </c>
      <c r="M1445" s="82">
        <f t="shared" ca="1" si="178"/>
        <v>4.2171109556471006E-2</v>
      </c>
      <c r="N1445" s="18"/>
      <c r="O1445" s="122">
        <f t="shared" ca="1" si="182"/>
        <v>1000000</v>
      </c>
      <c r="P1445" s="122">
        <f t="shared" ca="1" si="183"/>
        <v>1000000</v>
      </c>
      <c r="R1445" s="108">
        <f t="shared" ca="1" si="179"/>
        <v>5.063804683176785E-3</v>
      </c>
    </row>
    <row r="1446" spans="1:18" x14ac:dyDescent="0.2">
      <c r="A1446" s="17"/>
      <c r="B1446" s="137">
        <v>1431</v>
      </c>
      <c r="C1446" s="120">
        <f ca="1">'s1'!I1449</f>
        <v>185.51651154565175</v>
      </c>
      <c r="D1446" s="120">
        <f ca="1">'s1'!J1449</f>
        <v>77.304576297102315</v>
      </c>
      <c r="E1446" s="28"/>
      <c r="F1446" s="19">
        <f t="shared" ca="1" si="176"/>
        <v>2.1906050853275096E-2</v>
      </c>
      <c r="H1446" s="19">
        <f t="shared" ca="1" si="177"/>
        <v>2.7803114756349404E-2</v>
      </c>
      <c r="I1446" s="18"/>
      <c r="J1446" s="121">
        <f t="shared" ca="1" si="180"/>
        <v>1000000</v>
      </c>
      <c r="K1446" s="121">
        <f t="shared" ca="1" si="181"/>
        <v>-1000000</v>
      </c>
      <c r="M1446" s="82">
        <f t="shared" ca="1" si="178"/>
        <v>1.4277188836420098E-2</v>
      </c>
      <c r="N1446" s="18"/>
      <c r="O1446" s="122">
        <f t="shared" ca="1" si="182"/>
        <v>1000000</v>
      </c>
      <c r="P1446" s="122">
        <f t="shared" ca="1" si="183"/>
        <v>1000000</v>
      </c>
      <c r="R1446" s="108">
        <f t="shared" ca="1" si="179"/>
        <v>2.8647357364100703E-3</v>
      </c>
    </row>
    <row r="1447" spans="1:18" x14ac:dyDescent="0.2">
      <c r="A1447" s="17"/>
      <c r="B1447" s="137">
        <v>1432</v>
      </c>
      <c r="C1447" s="120">
        <f ca="1">'s1'!I1450</f>
        <v>184.86522215308537</v>
      </c>
      <c r="D1447" s="120">
        <f ca="1">'s1'!J1450</f>
        <v>87.632214025444583</v>
      </c>
      <c r="E1447" s="28"/>
      <c r="F1447" s="19">
        <f t="shared" ca="1" si="176"/>
        <v>1.4520453980739296E-2</v>
      </c>
      <c r="H1447" s="19">
        <f t="shared" ca="1" si="177"/>
        <v>9.0160543645146207E-3</v>
      </c>
      <c r="I1447" s="18"/>
      <c r="J1447" s="121">
        <f t="shared" ca="1" si="180"/>
        <v>1000000</v>
      </c>
      <c r="K1447" s="121">
        <f t="shared" ca="1" si="181"/>
        <v>-1000000</v>
      </c>
      <c r="M1447" s="82">
        <f t="shared" ca="1" si="178"/>
        <v>2.7470698804257739E-3</v>
      </c>
      <c r="N1447" s="18"/>
      <c r="O1447" s="122">
        <f t="shared" ca="1" si="182"/>
        <v>1000000</v>
      </c>
      <c r="P1447" s="122">
        <f t="shared" ca="1" si="183"/>
        <v>1000000</v>
      </c>
      <c r="R1447" s="108">
        <f t="shared" ca="1" si="179"/>
        <v>1.7194703912126734E-2</v>
      </c>
    </row>
    <row r="1448" spans="1:18" x14ac:dyDescent="0.2">
      <c r="A1448" s="17"/>
      <c r="B1448" s="137">
        <v>1433</v>
      </c>
      <c r="C1448" s="120">
        <f ca="1">'s1'!I1451</f>
        <v>182.58201439759705</v>
      </c>
      <c r="D1448" s="120">
        <f ca="1">'s1'!J1451</f>
        <v>76.412991151336826</v>
      </c>
      <c r="E1448" s="28"/>
      <c r="F1448" s="19">
        <f t="shared" ca="1" si="176"/>
        <v>2.7911153451655707E-2</v>
      </c>
      <c r="H1448" s="19">
        <f t="shared" ca="1" si="177"/>
        <v>2.7871252312671822E-2</v>
      </c>
      <c r="I1448" s="18"/>
      <c r="J1448" s="121">
        <f t="shared" ca="1" si="180"/>
        <v>1000000</v>
      </c>
      <c r="K1448" s="121">
        <f t="shared" ca="1" si="181"/>
        <v>-1000000</v>
      </c>
      <c r="M1448" s="82">
        <f t="shared" ca="1" si="178"/>
        <v>8.5677072971479164E-3</v>
      </c>
      <c r="N1448" s="18"/>
      <c r="O1448" s="122">
        <f t="shared" ca="1" si="182"/>
        <v>1000000</v>
      </c>
      <c r="P1448" s="122">
        <f t="shared" ca="1" si="183"/>
        <v>1000000</v>
      </c>
      <c r="R1448" s="108">
        <f t="shared" ca="1" si="179"/>
        <v>2.7018133697768519E-3</v>
      </c>
    </row>
    <row r="1449" spans="1:18" x14ac:dyDescent="0.2">
      <c r="A1449" s="17"/>
      <c r="B1449" s="137">
        <v>1434</v>
      </c>
      <c r="C1449" s="120">
        <f ca="1">'s1'!I1452</f>
        <v>193.04859479753668</v>
      </c>
      <c r="D1449" s="120">
        <f ca="1">'s1'!J1452</f>
        <v>80.692895916917138</v>
      </c>
      <c r="E1449" s="28"/>
      <c r="F1449" s="19">
        <f t="shared" ca="1" si="176"/>
        <v>7.0467235647518143E-3</v>
      </c>
      <c r="H1449" s="19">
        <f t="shared" ca="1" si="177"/>
        <v>6.9317524109290984E-2</v>
      </c>
      <c r="I1449" s="18"/>
      <c r="J1449" s="121">
        <f t="shared" ca="1" si="180"/>
        <v>1000000</v>
      </c>
      <c r="K1449" s="121">
        <f t="shared" ca="1" si="181"/>
        <v>-1000000</v>
      </c>
      <c r="M1449" s="82">
        <f t="shared" ca="1" si="178"/>
        <v>8.2934994225599516E-3</v>
      </c>
      <c r="N1449" s="18"/>
      <c r="O1449" s="122">
        <f t="shared" ca="1" si="182"/>
        <v>1000000</v>
      </c>
      <c r="P1449" s="122">
        <f t="shared" ca="1" si="183"/>
        <v>1000000</v>
      </c>
      <c r="R1449" s="108">
        <f t="shared" ca="1" si="179"/>
        <v>1.9284452858714571E-3</v>
      </c>
    </row>
    <row r="1450" spans="1:18" x14ac:dyDescent="0.2">
      <c r="A1450" s="17"/>
      <c r="B1450" s="137">
        <v>1435</v>
      </c>
      <c r="C1450" s="120">
        <f ca="1">'s1'!I1453</f>
        <v>176.97223915287682</v>
      </c>
      <c r="D1450" s="120">
        <f ca="1">'s1'!J1453</f>
        <v>78.363292515211199</v>
      </c>
      <c r="E1450" s="28"/>
      <c r="F1450" s="19">
        <f t="shared" ca="1" si="176"/>
        <v>9.3128729945988874E-3</v>
      </c>
      <c r="H1450" s="19">
        <f t="shared" ca="1" si="177"/>
        <v>5.7608033631385849E-2</v>
      </c>
      <c r="I1450" s="18"/>
      <c r="J1450" s="121">
        <f t="shared" ca="1" si="180"/>
        <v>1000000</v>
      </c>
      <c r="K1450" s="121">
        <f t="shared" ca="1" si="181"/>
        <v>-1000000</v>
      </c>
      <c r="M1450" s="82">
        <f t="shared" ca="1" si="178"/>
        <v>5.866800803979462E-2</v>
      </c>
      <c r="N1450" s="18"/>
      <c r="O1450" s="122">
        <f t="shared" ca="1" si="182"/>
        <v>1000000</v>
      </c>
      <c r="P1450" s="122">
        <f t="shared" ca="1" si="183"/>
        <v>1000000</v>
      </c>
      <c r="R1450" s="108">
        <f t="shared" ca="1" si="179"/>
        <v>1.4935436284464717E-2</v>
      </c>
    </row>
    <row r="1451" spans="1:18" x14ac:dyDescent="0.2">
      <c r="A1451" s="17"/>
      <c r="B1451" s="137">
        <v>1436</v>
      </c>
      <c r="C1451" s="120">
        <f ca="1">'s1'!I1454</f>
        <v>188.1327181364648</v>
      </c>
      <c r="D1451" s="120">
        <f ca="1">'s1'!J1454</f>
        <v>80.460513414927476</v>
      </c>
      <c r="E1451" s="28"/>
      <c r="F1451" s="19">
        <f t="shared" ca="1" si="176"/>
        <v>1.3399898388448269E-3</v>
      </c>
      <c r="H1451" s="19">
        <f t="shared" ca="1" si="177"/>
        <v>1.4188851718365418E-2</v>
      </c>
      <c r="I1451" s="18"/>
      <c r="J1451" s="121">
        <f t="shared" ca="1" si="180"/>
        <v>1000000</v>
      </c>
      <c r="K1451" s="121">
        <f t="shared" ca="1" si="181"/>
        <v>-1000000</v>
      </c>
      <c r="M1451" s="82">
        <f t="shared" ca="1" si="178"/>
        <v>4.1929644885764727E-2</v>
      </c>
      <c r="N1451" s="18"/>
      <c r="O1451" s="122">
        <f t="shared" ca="1" si="182"/>
        <v>1000000</v>
      </c>
      <c r="P1451" s="122">
        <f t="shared" ca="1" si="183"/>
        <v>1000000</v>
      </c>
      <c r="R1451" s="108">
        <f t="shared" ca="1" si="179"/>
        <v>9.6711011851348151E-3</v>
      </c>
    </row>
    <row r="1452" spans="1:18" x14ac:dyDescent="0.2">
      <c r="A1452" s="17"/>
      <c r="B1452" s="137">
        <v>1437</v>
      </c>
      <c r="C1452" s="120">
        <f ca="1">'s1'!I1455</f>
        <v>188.93761321227342</v>
      </c>
      <c r="D1452" s="120">
        <f ca="1">'s1'!J1455</f>
        <v>79.98494282093138</v>
      </c>
      <c r="E1452" s="28"/>
      <c r="F1452" s="19">
        <f t="shared" ca="1" si="176"/>
        <v>2.6399660191410483E-2</v>
      </c>
      <c r="H1452" s="19">
        <f t="shared" ca="1" si="177"/>
        <v>2.7564355507790229E-2</v>
      </c>
      <c r="I1452" s="18"/>
      <c r="J1452" s="121">
        <f t="shared" ca="1" si="180"/>
        <v>1000000</v>
      </c>
      <c r="K1452" s="121">
        <f t="shared" ca="1" si="181"/>
        <v>-1000000</v>
      </c>
      <c r="M1452" s="82">
        <f t="shared" ca="1" si="178"/>
        <v>3.7987427846303504E-2</v>
      </c>
      <c r="N1452" s="18"/>
      <c r="O1452" s="122">
        <f t="shared" ca="1" si="182"/>
        <v>1000000</v>
      </c>
      <c r="P1452" s="122">
        <f t="shared" ca="1" si="183"/>
        <v>1000000</v>
      </c>
      <c r="R1452" s="108">
        <f t="shared" ca="1" si="179"/>
        <v>3.748892895522203E-3</v>
      </c>
    </row>
    <row r="1453" spans="1:18" x14ac:dyDescent="0.2">
      <c r="A1453" s="17"/>
      <c r="B1453" s="137">
        <v>1438</v>
      </c>
      <c r="C1453" s="120">
        <f ca="1">'s1'!I1456</f>
        <v>166.81296405008763</v>
      </c>
      <c r="D1453" s="120">
        <f ca="1">'s1'!J1456</f>
        <v>72.383424078204115</v>
      </c>
      <c r="E1453" s="28"/>
      <c r="F1453" s="19">
        <f t="shared" ca="1" si="176"/>
        <v>2.609732454193955E-3</v>
      </c>
      <c r="H1453" s="19">
        <f t="shared" ca="1" si="177"/>
        <v>2.4370893235387582E-2</v>
      </c>
      <c r="I1453" s="18"/>
      <c r="J1453" s="121">
        <f t="shared" ca="1" si="180"/>
        <v>1000000</v>
      </c>
      <c r="K1453" s="121">
        <f t="shared" ca="1" si="181"/>
        <v>-1000000</v>
      </c>
      <c r="M1453" s="82">
        <f t="shared" ca="1" si="178"/>
        <v>3.6618839328527678E-2</v>
      </c>
      <c r="N1453" s="18"/>
      <c r="O1453" s="122">
        <f t="shared" ca="1" si="182"/>
        <v>1000000</v>
      </c>
      <c r="P1453" s="122">
        <f t="shared" ca="1" si="183"/>
        <v>1000000</v>
      </c>
      <c r="R1453" s="108">
        <f t="shared" ca="1" si="179"/>
        <v>5.0669437169943475E-3</v>
      </c>
    </row>
    <row r="1454" spans="1:18" x14ac:dyDescent="0.2">
      <c r="A1454" s="17"/>
      <c r="B1454" s="137">
        <v>1439</v>
      </c>
      <c r="C1454" s="120">
        <f ca="1">'s1'!I1457</f>
        <v>158.56531848991472</v>
      </c>
      <c r="D1454" s="120">
        <f ca="1">'s1'!J1457</f>
        <v>79.768374537699685</v>
      </c>
      <c r="E1454" s="28"/>
      <c r="F1454" s="19">
        <f t="shared" ca="1" si="176"/>
        <v>3.8097097120012458E-3</v>
      </c>
      <c r="H1454" s="19">
        <f t="shared" ca="1" si="177"/>
        <v>3.329087497407146E-2</v>
      </c>
      <c r="I1454" s="18"/>
      <c r="J1454" s="121">
        <f t="shared" ca="1" si="180"/>
        <v>1000000</v>
      </c>
      <c r="K1454" s="121">
        <f t="shared" ca="1" si="181"/>
        <v>-1000000</v>
      </c>
      <c r="M1454" s="82">
        <f t="shared" ca="1" si="178"/>
        <v>5.6526749055317519E-3</v>
      </c>
      <c r="N1454" s="18"/>
      <c r="O1454" s="122">
        <f t="shared" ca="1" si="182"/>
        <v>1000000</v>
      </c>
      <c r="P1454" s="122">
        <f t="shared" ca="1" si="183"/>
        <v>1000000</v>
      </c>
      <c r="R1454" s="108">
        <f t="shared" ca="1" si="179"/>
        <v>8.0719337052356918E-4</v>
      </c>
    </row>
    <row r="1455" spans="1:18" x14ac:dyDescent="0.2">
      <c r="A1455" s="17"/>
      <c r="B1455" s="137">
        <v>1440</v>
      </c>
      <c r="C1455" s="120">
        <f ca="1">'s1'!I1458</f>
        <v>189.18590146394118</v>
      </c>
      <c r="D1455" s="120">
        <f ca="1">'s1'!J1458</f>
        <v>79.208136181354249</v>
      </c>
      <c r="E1455" s="28"/>
      <c r="F1455" s="19">
        <f t="shared" ca="1" si="176"/>
        <v>1.1635589772014107E-2</v>
      </c>
      <c r="H1455" s="19">
        <f t="shared" ca="1" si="177"/>
        <v>5.0257307127866878E-2</v>
      </c>
      <c r="I1455" s="18"/>
      <c r="J1455" s="121">
        <f t="shared" ca="1" si="180"/>
        <v>1000000</v>
      </c>
      <c r="K1455" s="121">
        <f t="shared" ca="1" si="181"/>
        <v>-1000000</v>
      </c>
      <c r="M1455" s="82">
        <f t="shared" ca="1" si="178"/>
        <v>2.5347919869888923E-3</v>
      </c>
      <c r="N1455" s="18"/>
      <c r="O1455" s="122">
        <f t="shared" ca="1" si="182"/>
        <v>1000000</v>
      </c>
      <c r="P1455" s="122">
        <f t="shared" ca="1" si="183"/>
        <v>1000000</v>
      </c>
      <c r="R1455" s="108">
        <f t="shared" ca="1" si="179"/>
        <v>6.3787836709411922E-3</v>
      </c>
    </row>
    <row r="1456" spans="1:18" x14ac:dyDescent="0.2">
      <c r="A1456" s="17"/>
      <c r="B1456" s="137">
        <v>1441</v>
      </c>
      <c r="C1456" s="120">
        <f ca="1">'s1'!I1459</f>
        <v>183.16126519173417</v>
      </c>
      <c r="D1456" s="120">
        <f ca="1">'s1'!J1459</f>
        <v>72.780404067603371</v>
      </c>
      <c r="E1456" s="28"/>
      <c r="F1456" s="19">
        <f t="shared" ca="1" si="176"/>
        <v>3.7294310577747111E-2</v>
      </c>
      <c r="H1456" s="19">
        <f t="shared" ca="1" si="177"/>
        <v>1.2636574166435958E-2</v>
      </c>
      <c r="I1456" s="18"/>
      <c r="J1456" s="121">
        <f t="shared" ca="1" si="180"/>
        <v>1000000</v>
      </c>
      <c r="K1456" s="121">
        <f t="shared" ca="1" si="181"/>
        <v>-1000000</v>
      </c>
      <c r="M1456" s="82">
        <f t="shared" ca="1" si="178"/>
        <v>2.3689179895644789E-2</v>
      </c>
      <c r="N1456" s="18"/>
      <c r="O1456" s="122">
        <f t="shared" ca="1" si="182"/>
        <v>1000000</v>
      </c>
      <c r="P1456" s="122">
        <f t="shared" ca="1" si="183"/>
        <v>1000000</v>
      </c>
      <c r="R1456" s="108">
        <f t="shared" ca="1" si="179"/>
        <v>1.465855116641793E-2</v>
      </c>
    </row>
    <row r="1457" spans="1:18" x14ac:dyDescent="0.2">
      <c r="A1457" s="17"/>
      <c r="B1457" s="137">
        <v>1442</v>
      </c>
      <c r="C1457" s="120">
        <f ca="1">'s1'!I1460</f>
        <v>178.56477145022626</v>
      </c>
      <c r="D1457" s="120">
        <f ca="1">'s1'!J1460</f>
        <v>77.620554531093418</v>
      </c>
      <c r="E1457" s="28"/>
      <c r="F1457" s="19">
        <f t="shared" ca="1" si="176"/>
        <v>1.2999687513091499E-2</v>
      </c>
      <c r="H1457" s="19">
        <f t="shared" ca="1" si="177"/>
        <v>2.9588879422850951E-2</v>
      </c>
      <c r="I1457" s="18"/>
      <c r="J1457" s="121">
        <f t="shared" ca="1" si="180"/>
        <v>1000000</v>
      </c>
      <c r="K1457" s="121">
        <f t="shared" ca="1" si="181"/>
        <v>-1000000</v>
      </c>
      <c r="M1457" s="82">
        <f t="shared" ca="1" si="178"/>
        <v>5.8482847080217087E-2</v>
      </c>
      <c r="N1457" s="18"/>
      <c r="O1457" s="122">
        <f t="shared" ca="1" si="182"/>
        <v>1000000</v>
      </c>
      <c r="P1457" s="122">
        <f t="shared" ca="1" si="183"/>
        <v>1000000</v>
      </c>
      <c r="R1457" s="108">
        <f t="shared" ca="1" si="179"/>
        <v>4.1602698608252831E-2</v>
      </c>
    </row>
    <row r="1458" spans="1:18" x14ac:dyDescent="0.2">
      <c r="A1458" s="17"/>
      <c r="B1458" s="137">
        <v>1443</v>
      </c>
      <c r="C1458" s="120">
        <f ca="1">'s1'!I1461</f>
        <v>167.70015271331326</v>
      </c>
      <c r="D1458" s="120">
        <f ca="1">'s1'!J1461</f>
        <v>75.447782679868837</v>
      </c>
      <c r="E1458" s="28"/>
      <c r="F1458" s="19">
        <f t="shared" ca="1" si="176"/>
        <v>1.4939207687976666E-2</v>
      </c>
      <c r="H1458" s="19">
        <f t="shared" ca="1" si="177"/>
        <v>1.896337681595078E-3</v>
      </c>
      <c r="I1458" s="18"/>
      <c r="J1458" s="121">
        <f t="shared" ca="1" si="180"/>
        <v>1000000</v>
      </c>
      <c r="K1458" s="121">
        <f t="shared" ca="1" si="181"/>
        <v>-1000000</v>
      </c>
      <c r="M1458" s="82">
        <f t="shared" ca="1" si="178"/>
        <v>7.6615787952639777E-2</v>
      </c>
      <c r="N1458" s="18"/>
      <c r="O1458" s="122">
        <f t="shared" ca="1" si="182"/>
        <v>167.70015271331326</v>
      </c>
      <c r="P1458" s="122">
        <f t="shared" ca="1" si="183"/>
        <v>75.447782679868837</v>
      </c>
      <c r="R1458" s="108">
        <f t="shared" ca="1" si="179"/>
        <v>3.5425463717284372E-3</v>
      </c>
    </row>
    <row r="1459" spans="1:18" x14ac:dyDescent="0.2">
      <c r="A1459" s="17"/>
      <c r="B1459" s="137">
        <v>1444</v>
      </c>
      <c r="C1459" s="120">
        <f ca="1">'s1'!I1462</f>
        <v>189.96179383324403</v>
      </c>
      <c r="D1459" s="120">
        <f ca="1">'s1'!J1462</f>
        <v>79.380567375087182</v>
      </c>
      <c r="E1459" s="28"/>
      <c r="F1459" s="19">
        <f t="shared" ca="1" si="176"/>
        <v>2.064536241393277E-2</v>
      </c>
      <c r="H1459" s="19">
        <f t="shared" ca="1" si="177"/>
        <v>5.1848041446392677E-2</v>
      </c>
      <c r="I1459" s="18"/>
      <c r="J1459" s="121">
        <f t="shared" ca="1" si="180"/>
        <v>1000000</v>
      </c>
      <c r="K1459" s="121">
        <f t="shared" ca="1" si="181"/>
        <v>-1000000</v>
      </c>
      <c r="M1459" s="82">
        <f t="shared" ca="1" si="178"/>
        <v>2.5004890808208724E-2</v>
      </c>
      <c r="N1459" s="18"/>
      <c r="O1459" s="122">
        <f t="shared" ca="1" si="182"/>
        <v>1000000</v>
      </c>
      <c r="P1459" s="122">
        <f t="shared" ca="1" si="183"/>
        <v>1000000</v>
      </c>
      <c r="R1459" s="108">
        <f t="shared" ca="1" si="179"/>
        <v>5.085920073112602E-4</v>
      </c>
    </row>
    <row r="1460" spans="1:18" x14ac:dyDescent="0.2">
      <c r="A1460" s="17"/>
      <c r="B1460" s="137">
        <v>1445</v>
      </c>
      <c r="C1460" s="120">
        <f ca="1">'s1'!I1463</f>
        <v>205.25651120992924</v>
      </c>
      <c r="D1460" s="120">
        <f ca="1">'s1'!J1463</f>
        <v>92.493234429577967</v>
      </c>
      <c r="E1460" s="28"/>
      <c r="F1460" s="19">
        <f t="shared" ca="1" si="176"/>
        <v>3.6320276012396439E-4</v>
      </c>
      <c r="H1460" s="19">
        <f t="shared" ca="1" si="177"/>
        <v>2.6445052521581881E-3</v>
      </c>
      <c r="I1460" s="18"/>
      <c r="J1460" s="121">
        <f t="shared" ca="1" si="180"/>
        <v>1000000</v>
      </c>
      <c r="K1460" s="121">
        <f t="shared" ca="1" si="181"/>
        <v>-1000000</v>
      </c>
      <c r="M1460" s="82">
        <f t="shared" ca="1" si="178"/>
        <v>3.4573946936673438E-5</v>
      </c>
      <c r="N1460" s="18"/>
      <c r="O1460" s="122">
        <f t="shared" ca="1" si="182"/>
        <v>1000000</v>
      </c>
      <c r="P1460" s="122">
        <f t="shared" ca="1" si="183"/>
        <v>1000000</v>
      </c>
      <c r="R1460" s="108">
        <f t="shared" ca="1" si="179"/>
        <v>1.6896206773887047E-5</v>
      </c>
    </row>
    <row r="1461" spans="1:18" x14ac:dyDescent="0.2">
      <c r="A1461" s="17"/>
      <c r="B1461" s="137">
        <v>1446</v>
      </c>
      <c r="C1461" s="120">
        <f ca="1">'s1'!I1464</f>
        <v>180.89587717340044</v>
      </c>
      <c r="D1461" s="120">
        <f ca="1">'s1'!J1464</f>
        <v>73.948393197506675</v>
      </c>
      <c r="E1461" s="28"/>
      <c r="F1461" s="19">
        <f t="shared" ca="1" si="176"/>
        <v>3.7204119179747829E-2</v>
      </c>
      <c r="H1461" s="19">
        <f t="shared" ca="1" si="177"/>
        <v>3.5406813290162639E-2</v>
      </c>
      <c r="I1461" s="18"/>
      <c r="J1461" s="121">
        <f t="shared" ca="1" si="180"/>
        <v>1000000</v>
      </c>
      <c r="K1461" s="121">
        <f t="shared" ca="1" si="181"/>
        <v>-1000000</v>
      </c>
      <c r="M1461" s="82">
        <f t="shared" ca="1" si="178"/>
        <v>3.5009426684499655E-2</v>
      </c>
      <c r="N1461" s="18"/>
      <c r="O1461" s="122">
        <f t="shared" ca="1" si="182"/>
        <v>1000000</v>
      </c>
      <c r="P1461" s="122">
        <f t="shared" ca="1" si="183"/>
        <v>1000000</v>
      </c>
      <c r="R1461" s="108">
        <f t="shared" ca="1" si="179"/>
        <v>2.0936682834906246E-3</v>
      </c>
    </row>
    <row r="1462" spans="1:18" x14ac:dyDescent="0.2">
      <c r="A1462" s="17"/>
      <c r="B1462" s="137">
        <v>1447</v>
      </c>
      <c r="C1462" s="120">
        <f ca="1">'s1'!I1465</f>
        <v>189.6721509883308</v>
      </c>
      <c r="D1462" s="120">
        <f ca="1">'s1'!J1465</f>
        <v>84.129596255792563</v>
      </c>
      <c r="E1462" s="28"/>
      <c r="F1462" s="19">
        <f t="shared" ca="1" si="176"/>
        <v>5.6479933775762884E-3</v>
      </c>
      <c r="H1462" s="19">
        <f t="shared" ca="1" si="177"/>
        <v>5.3932188516878081E-2</v>
      </c>
      <c r="I1462" s="18"/>
      <c r="J1462" s="121">
        <f t="shared" ca="1" si="180"/>
        <v>1000000</v>
      </c>
      <c r="K1462" s="121">
        <f t="shared" ca="1" si="181"/>
        <v>-1000000</v>
      </c>
      <c r="M1462" s="82">
        <f t="shared" ca="1" si="178"/>
        <v>9.7924881317141572E-3</v>
      </c>
      <c r="N1462" s="18"/>
      <c r="O1462" s="122">
        <f t="shared" ca="1" si="182"/>
        <v>1000000</v>
      </c>
      <c r="P1462" s="122">
        <f t="shared" ca="1" si="183"/>
        <v>1000000</v>
      </c>
      <c r="R1462" s="108">
        <f t="shared" ca="1" si="179"/>
        <v>4.87021861730397E-3</v>
      </c>
    </row>
    <row r="1463" spans="1:18" x14ac:dyDescent="0.2">
      <c r="A1463" s="17"/>
      <c r="B1463" s="137">
        <v>1448</v>
      </c>
      <c r="C1463" s="120">
        <f ca="1">'s1'!I1466</f>
        <v>187.67881323647532</v>
      </c>
      <c r="D1463" s="120">
        <f ca="1">'s1'!J1466</f>
        <v>76.470597104631608</v>
      </c>
      <c r="E1463" s="28"/>
      <c r="F1463" s="19">
        <f t="shared" ca="1" si="176"/>
        <v>2.063421470623009E-2</v>
      </c>
      <c r="H1463" s="19">
        <f t="shared" ca="1" si="177"/>
        <v>1.7195268810715997E-2</v>
      </c>
      <c r="I1463" s="18"/>
      <c r="J1463" s="121">
        <f t="shared" ca="1" si="180"/>
        <v>1000000</v>
      </c>
      <c r="K1463" s="121">
        <f t="shared" ca="1" si="181"/>
        <v>-1000000</v>
      </c>
      <c r="M1463" s="82">
        <f t="shared" ca="1" si="178"/>
        <v>9.6230241979181355E-2</v>
      </c>
      <c r="N1463" s="18"/>
      <c r="O1463" s="122">
        <f t="shared" ca="1" si="182"/>
        <v>1000000</v>
      </c>
      <c r="P1463" s="122">
        <f t="shared" ca="1" si="183"/>
        <v>1000000</v>
      </c>
      <c r="R1463" s="108">
        <f t="shared" ca="1" si="179"/>
        <v>5.4439206213897926E-3</v>
      </c>
    </row>
    <row r="1464" spans="1:18" x14ac:dyDescent="0.2">
      <c r="A1464" s="17"/>
      <c r="B1464" s="137">
        <v>1449</v>
      </c>
      <c r="C1464" s="120">
        <f ca="1">'s1'!I1467</f>
        <v>187.69524149099726</v>
      </c>
      <c r="D1464" s="120">
        <f ca="1">'s1'!J1467</f>
        <v>80.939005077786902</v>
      </c>
      <c r="E1464" s="28"/>
      <c r="F1464" s="19">
        <f t="shared" ca="1" si="176"/>
        <v>3.5693251814008821E-3</v>
      </c>
      <c r="H1464" s="19">
        <f t="shared" ca="1" si="177"/>
        <v>7.5481974522102521E-2</v>
      </c>
      <c r="I1464" s="18"/>
      <c r="J1464" s="121">
        <f t="shared" ca="1" si="180"/>
        <v>1000000</v>
      </c>
      <c r="K1464" s="121">
        <f t="shared" ca="1" si="181"/>
        <v>-1000000</v>
      </c>
      <c r="M1464" s="82">
        <f t="shared" ca="1" si="178"/>
        <v>2.4360297087914189E-2</v>
      </c>
      <c r="N1464" s="18"/>
      <c r="O1464" s="122">
        <f t="shared" ca="1" si="182"/>
        <v>1000000</v>
      </c>
      <c r="P1464" s="122">
        <f t="shared" ca="1" si="183"/>
        <v>1000000</v>
      </c>
      <c r="R1464" s="108">
        <f t="shared" ca="1" si="179"/>
        <v>1.8795812501632922E-4</v>
      </c>
    </row>
    <row r="1465" spans="1:18" x14ac:dyDescent="0.2">
      <c r="A1465" s="17"/>
      <c r="B1465" s="137">
        <v>1450</v>
      </c>
      <c r="C1465" s="120">
        <f ca="1">'s1'!I1468</f>
        <v>190.72372873298775</v>
      </c>
      <c r="D1465" s="120">
        <f ca="1">'s1'!J1468</f>
        <v>76.39920654326346</v>
      </c>
      <c r="E1465" s="28"/>
      <c r="F1465" s="19">
        <f t="shared" ca="1" si="176"/>
        <v>2.1940480431602385E-3</v>
      </c>
      <c r="H1465" s="19">
        <f t="shared" ca="1" si="177"/>
        <v>3.5524253038909784E-2</v>
      </c>
      <c r="I1465" s="18"/>
      <c r="J1465" s="121">
        <f t="shared" ca="1" si="180"/>
        <v>1000000</v>
      </c>
      <c r="K1465" s="121">
        <f t="shared" ca="1" si="181"/>
        <v>-1000000</v>
      </c>
      <c r="M1465" s="82">
        <f t="shared" ca="1" si="178"/>
        <v>4.596725906470691E-2</v>
      </c>
      <c r="N1465" s="18"/>
      <c r="O1465" s="122">
        <f t="shared" ca="1" si="182"/>
        <v>1000000</v>
      </c>
      <c r="P1465" s="122">
        <f t="shared" ca="1" si="183"/>
        <v>1000000</v>
      </c>
      <c r="R1465" s="108">
        <f t="shared" ca="1" si="179"/>
        <v>1.6215053699743212E-3</v>
      </c>
    </row>
    <row r="1466" spans="1:18" x14ac:dyDescent="0.2">
      <c r="A1466" s="17"/>
      <c r="B1466" s="137">
        <v>1451</v>
      </c>
      <c r="C1466" s="120">
        <f ca="1">'s1'!I1469</f>
        <v>155.24638478467506</v>
      </c>
      <c r="D1466" s="120">
        <f ca="1">'s1'!J1469</f>
        <v>73.000828373800346</v>
      </c>
      <c r="E1466" s="28"/>
      <c r="F1466" s="19">
        <f t="shared" ca="1" si="176"/>
        <v>1.072661599233582E-3</v>
      </c>
      <c r="H1466" s="19">
        <f t="shared" ca="1" si="177"/>
        <v>8.9832433040203403E-3</v>
      </c>
      <c r="I1466" s="18"/>
      <c r="J1466" s="121">
        <f t="shared" ca="1" si="180"/>
        <v>1000000</v>
      </c>
      <c r="K1466" s="121">
        <f t="shared" ca="1" si="181"/>
        <v>-1000000</v>
      </c>
      <c r="M1466" s="82">
        <f t="shared" ca="1" si="178"/>
        <v>1.0181287104571658E-2</v>
      </c>
      <c r="N1466" s="18"/>
      <c r="O1466" s="122">
        <f t="shared" ca="1" si="182"/>
        <v>1000000</v>
      </c>
      <c r="P1466" s="122">
        <f t="shared" ca="1" si="183"/>
        <v>1000000</v>
      </c>
      <c r="R1466" s="108">
        <f t="shared" ca="1" si="179"/>
        <v>3.8994736974826963E-5</v>
      </c>
    </row>
    <row r="1467" spans="1:18" x14ac:dyDescent="0.2">
      <c r="A1467" s="17"/>
      <c r="B1467" s="137">
        <v>1452</v>
      </c>
      <c r="C1467" s="120">
        <f ca="1">'s1'!I1470</f>
        <v>182.52062838521039</v>
      </c>
      <c r="D1467" s="120">
        <f ca="1">'s1'!J1470</f>
        <v>80.87822028380269</v>
      </c>
      <c r="E1467" s="28"/>
      <c r="F1467" s="19">
        <f t="shared" ca="1" si="176"/>
        <v>1.9721422693037744E-2</v>
      </c>
      <c r="H1467" s="19">
        <f t="shared" ca="1" si="177"/>
        <v>5.3064182263262594E-2</v>
      </c>
      <c r="I1467" s="18"/>
      <c r="J1467" s="121">
        <f t="shared" ca="1" si="180"/>
        <v>1000000</v>
      </c>
      <c r="K1467" s="121">
        <f t="shared" ca="1" si="181"/>
        <v>-1000000</v>
      </c>
      <c r="M1467" s="82">
        <f t="shared" ca="1" si="178"/>
        <v>1.3721210794952804E-2</v>
      </c>
      <c r="N1467" s="18"/>
      <c r="O1467" s="122">
        <f t="shared" ca="1" si="182"/>
        <v>1000000</v>
      </c>
      <c r="P1467" s="122">
        <f t="shared" ca="1" si="183"/>
        <v>1000000</v>
      </c>
      <c r="R1467" s="108">
        <f t="shared" ca="1" si="179"/>
        <v>1.6916615759793478E-2</v>
      </c>
    </row>
    <row r="1468" spans="1:18" x14ac:dyDescent="0.2">
      <c r="A1468" s="17"/>
      <c r="B1468" s="137">
        <v>1453</v>
      </c>
      <c r="C1468" s="120">
        <f ca="1">'s1'!I1471</f>
        <v>179.83091178250407</v>
      </c>
      <c r="D1468" s="120">
        <f ca="1">'s1'!J1471</f>
        <v>72.275747747938368</v>
      </c>
      <c r="E1468" s="28"/>
      <c r="F1468" s="19">
        <f t="shared" ca="1" si="176"/>
        <v>2.3949120568771576E-2</v>
      </c>
      <c r="H1468" s="19">
        <f t="shared" ca="1" si="177"/>
        <v>6.1573071553295547E-3</v>
      </c>
      <c r="I1468" s="18"/>
      <c r="J1468" s="121">
        <f t="shared" ca="1" si="180"/>
        <v>1000000</v>
      </c>
      <c r="K1468" s="121">
        <f t="shared" ca="1" si="181"/>
        <v>-1000000</v>
      </c>
      <c r="M1468" s="82">
        <f t="shared" ca="1" si="178"/>
        <v>1.4205621983978277E-3</v>
      </c>
      <c r="N1468" s="18"/>
      <c r="O1468" s="122">
        <f t="shared" ca="1" si="182"/>
        <v>1000000</v>
      </c>
      <c r="P1468" s="122">
        <f t="shared" ca="1" si="183"/>
        <v>1000000</v>
      </c>
      <c r="R1468" s="108">
        <f t="shared" ca="1" si="179"/>
        <v>1.802780328883926E-2</v>
      </c>
    </row>
    <row r="1469" spans="1:18" x14ac:dyDescent="0.2">
      <c r="A1469" s="17"/>
      <c r="B1469" s="137">
        <v>1454</v>
      </c>
      <c r="C1469" s="120">
        <f ca="1">'s1'!I1472</f>
        <v>173.8737769805463</v>
      </c>
      <c r="D1469" s="120">
        <f ca="1">'s1'!J1472</f>
        <v>75.820305988419065</v>
      </c>
      <c r="E1469" s="28"/>
      <c r="F1469" s="19">
        <f t="shared" ca="1" si="176"/>
        <v>1.3606550863255261E-2</v>
      </c>
      <c r="H1469" s="19">
        <f t="shared" ca="1" si="177"/>
        <v>3.7619621216718614E-2</v>
      </c>
      <c r="I1469" s="18"/>
      <c r="J1469" s="121">
        <f t="shared" ca="1" si="180"/>
        <v>1000000</v>
      </c>
      <c r="K1469" s="121">
        <f t="shared" ca="1" si="181"/>
        <v>-1000000</v>
      </c>
      <c r="M1469" s="82">
        <f t="shared" ca="1" si="178"/>
        <v>3.5302521539174243E-2</v>
      </c>
      <c r="N1469" s="18"/>
      <c r="O1469" s="122">
        <f t="shared" ca="1" si="182"/>
        <v>173.8737769805463</v>
      </c>
      <c r="P1469" s="122">
        <f t="shared" ca="1" si="183"/>
        <v>75.820305988419065</v>
      </c>
      <c r="R1469" s="108">
        <f t="shared" ca="1" si="179"/>
        <v>3.8023733823542266E-2</v>
      </c>
    </row>
    <row r="1470" spans="1:18" x14ac:dyDescent="0.2">
      <c r="A1470" s="17"/>
      <c r="B1470" s="137">
        <v>1455</v>
      </c>
      <c r="C1470" s="120">
        <f ca="1">'s1'!I1473</f>
        <v>187.96782642765052</v>
      </c>
      <c r="D1470" s="120">
        <f ca="1">'s1'!J1473</f>
        <v>77.743949424409578</v>
      </c>
      <c r="E1470" s="28"/>
      <c r="F1470" s="19">
        <f t="shared" ca="1" si="176"/>
        <v>8.3543700520425715E-3</v>
      </c>
      <c r="H1470" s="19">
        <f t="shared" ca="1" si="177"/>
        <v>6.2239931643875285E-2</v>
      </c>
      <c r="I1470" s="18"/>
      <c r="J1470" s="121">
        <f t="shared" ca="1" si="180"/>
        <v>1000000</v>
      </c>
      <c r="K1470" s="121">
        <f t="shared" ca="1" si="181"/>
        <v>-1000000</v>
      </c>
      <c r="M1470" s="82">
        <f t="shared" ca="1" si="178"/>
        <v>9.7796791748517617E-2</v>
      </c>
      <c r="N1470" s="18"/>
      <c r="O1470" s="122">
        <f t="shared" ca="1" si="182"/>
        <v>1000000</v>
      </c>
      <c r="P1470" s="122">
        <f t="shared" ca="1" si="183"/>
        <v>1000000</v>
      </c>
      <c r="R1470" s="108">
        <f t="shared" ca="1" si="179"/>
        <v>4.3618780761734222E-3</v>
      </c>
    </row>
    <row r="1471" spans="1:18" x14ac:dyDescent="0.2">
      <c r="A1471" s="17"/>
      <c r="B1471" s="137">
        <v>1456</v>
      </c>
      <c r="C1471" s="120">
        <f ca="1">'s1'!I1474</f>
        <v>182.45989369000054</v>
      </c>
      <c r="D1471" s="120">
        <f ca="1">'s1'!J1474</f>
        <v>79.958266873261138</v>
      </c>
      <c r="E1471" s="28"/>
      <c r="F1471" s="19">
        <f t="shared" ca="1" si="176"/>
        <v>1.5059515595148476E-2</v>
      </c>
      <c r="H1471" s="19">
        <f t="shared" ca="1" si="177"/>
        <v>8.7711567923483749E-3</v>
      </c>
      <c r="I1471" s="18"/>
      <c r="J1471" s="121">
        <f t="shared" ca="1" si="180"/>
        <v>1000000</v>
      </c>
      <c r="K1471" s="121">
        <f t="shared" ca="1" si="181"/>
        <v>-1000000</v>
      </c>
      <c r="M1471" s="82">
        <f t="shared" ca="1" si="178"/>
        <v>9.7454606086561577E-3</v>
      </c>
      <c r="N1471" s="18"/>
      <c r="O1471" s="122">
        <f t="shared" ca="1" si="182"/>
        <v>1000000</v>
      </c>
      <c r="P1471" s="122">
        <f t="shared" ca="1" si="183"/>
        <v>1000000</v>
      </c>
      <c r="R1471" s="108">
        <f t="shared" ca="1" si="179"/>
        <v>2.1094624656341422E-2</v>
      </c>
    </row>
    <row r="1472" spans="1:18" x14ac:dyDescent="0.2">
      <c r="A1472" s="17"/>
      <c r="B1472" s="137">
        <v>1457</v>
      </c>
      <c r="C1472" s="120">
        <f ca="1">'s1'!I1475</f>
        <v>184.91020207599465</v>
      </c>
      <c r="D1472" s="120">
        <f ca="1">'s1'!J1475</f>
        <v>87.131007148167086</v>
      </c>
      <c r="E1472" s="28"/>
      <c r="F1472" s="19">
        <f t="shared" ca="1" si="176"/>
        <v>2.8839452502043682E-2</v>
      </c>
      <c r="H1472" s="19">
        <f t="shared" ca="1" si="177"/>
        <v>1.6945962316883906E-2</v>
      </c>
      <c r="I1472" s="18"/>
      <c r="J1472" s="121">
        <f t="shared" ca="1" si="180"/>
        <v>1000000</v>
      </c>
      <c r="K1472" s="121">
        <f t="shared" ca="1" si="181"/>
        <v>-1000000</v>
      </c>
      <c r="M1472" s="82">
        <f t="shared" ca="1" si="178"/>
        <v>2.8860877881923628E-3</v>
      </c>
      <c r="N1472" s="18"/>
      <c r="O1472" s="122">
        <f t="shared" ca="1" si="182"/>
        <v>1000000</v>
      </c>
      <c r="P1472" s="122">
        <f t="shared" ca="1" si="183"/>
        <v>1000000</v>
      </c>
      <c r="R1472" s="108">
        <f t="shared" ca="1" si="179"/>
        <v>1.9420917156783336E-2</v>
      </c>
    </row>
    <row r="1473" spans="1:18" x14ac:dyDescent="0.2">
      <c r="A1473" s="17"/>
      <c r="B1473" s="137">
        <v>1458</v>
      </c>
      <c r="C1473" s="120">
        <f ca="1">'s1'!I1476</f>
        <v>178.52423228362488</v>
      </c>
      <c r="D1473" s="120">
        <f ca="1">'s1'!J1476</f>
        <v>77.442704356845496</v>
      </c>
      <c r="E1473" s="28"/>
      <c r="F1473" s="19">
        <f t="shared" ca="1" si="176"/>
        <v>5.4241985716946498E-3</v>
      </c>
      <c r="H1473" s="19">
        <f t="shared" ca="1" si="177"/>
        <v>1.7089104332773401E-3</v>
      </c>
      <c r="I1473" s="18"/>
      <c r="J1473" s="121">
        <f t="shared" ca="1" si="180"/>
        <v>1000000</v>
      </c>
      <c r="K1473" s="121">
        <f t="shared" ca="1" si="181"/>
        <v>-1000000</v>
      </c>
      <c r="M1473" s="82">
        <f t="shared" ca="1" si="178"/>
        <v>8.1666841440291224E-2</v>
      </c>
      <c r="N1473" s="18"/>
      <c r="O1473" s="122">
        <f t="shared" ca="1" si="182"/>
        <v>1000000</v>
      </c>
      <c r="P1473" s="122">
        <f t="shared" ca="1" si="183"/>
        <v>1000000</v>
      </c>
      <c r="R1473" s="108">
        <f t="shared" ca="1" si="179"/>
        <v>8.7365726106907095E-3</v>
      </c>
    </row>
    <row r="1474" spans="1:18" x14ac:dyDescent="0.2">
      <c r="A1474" s="17"/>
      <c r="B1474" s="137">
        <v>1459</v>
      </c>
      <c r="C1474" s="120">
        <f ca="1">'s1'!I1477</f>
        <v>194.42619920096925</v>
      </c>
      <c r="D1474" s="120">
        <f ca="1">'s1'!J1477</f>
        <v>88.651921086031905</v>
      </c>
      <c r="E1474" s="28"/>
      <c r="F1474" s="19">
        <f t="shared" ca="1" si="176"/>
        <v>7.6002582607772075E-3</v>
      </c>
      <c r="H1474" s="19">
        <f t="shared" ca="1" si="177"/>
        <v>1.1300605110183763E-3</v>
      </c>
      <c r="I1474" s="18"/>
      <c r="J1474" s="121">
        <f t="shared" ca="1" si="180"/>
        <v>1000000</v>
      </c>
      <c r="K1474" s="121">
        <f t="shared" ca="1" si="181"/>
        <v>-1000000</v>
      </c>
      <c r="M1474" s="82">
        <f t="shared" ca="1" si="178"/>
        <v>7.5511201335585175E-4</v>
      </c>
      <c r="N1474" s="18"/>
      <c r="O1474" s="122">
        <f t="shared" ca="1" si="182"/>
        <v>1000000</v>
      </c>
      <c r="P1474" s="122">
        <f t="shared" ca="1" si="183"/>
        <v>1000000</v>
      </c>
      <c r="R1474" s="108">
        <f t="shared" ca="1" si="179"/>
        <v>8.3333725780080281E-4</v>
      </c>
    </row>
    <row r="1475" spans="1:18" x14ac:dyDescent="0.2">
      <c r="A1475" s="17"/>
      <c r="B1475" s="137">
        <v>1460</v>
      </c>
      <c r="C1475" s="120">
        <f ca="1">'s1'!I1478</f>
        <v>172.13025036848049</v>
      </c>
      <c r="D1475" s="120">
        <f ca="1">'s1'!J1478</f>
        <v>76.953240708278642</v>
      </c>
      <c r="E1475" s="28"/>
      <c r="F1475" s="19">
        <f t="shared" ca="1" si="176"/>
        <v>1.7276336178459206E-2</v>
      </c>
      <c r="H1475" s="19">
        <f t="shared" ca="1" si="177"/>
        <v>5.3459408528780332E-2</v>
      </c>
      <c r="I1475" s="18"/>
      <c r="J1475" s="121">
        <f t="shared" ca="1" si="180"/>
        <v>1000000</v>
      </c>
      <c r="K1475" s="121">
        <f t="shared" ca="1" si="181"/>
        <v>-1000000</v>
      </c>
      <c r="M1475" s="82">
        <f t="shared" ca="1" si="178"/>
        <v>1.2510367874937526E-3</v>
      </c>
      <c r="N1475" s="18"/>
      <c r="O1475" s="122">
        <f t="shared" ca="1" si="182"/>
        <v>1000000</v>
      </c>
      <c r="P1475" s="122">
        <f t="shared" ca="1" si="183"/>
        <v>1000000</v>
      </c>
      <c r="R1475" s="108">
        <f t="shared" ca="1" si="179"/>
        <v>1.9984906150414691E-2</v>
      </c>
    </row>
    <row r="1476" spans="1:18" x14ac:dyDescent="0.2">
      <c r="A1476" s="17"/>
      <c r="B1476" s="137">
        <v>1461</v>
      </c>
      <c r="C1476" s="120">
        <f ca="1">'s1'!I1479</f>
        <v>200.08802105128541</v>
      </c>
      <c r="D1476" s="120">
        <f ca="1">'s1'!J1479</f>
        <v>84.891581847672754</v>
      </c>
      <c r="E1476" s="28"/>
      <c r="F1476" s="19">
        <f t="shared" ca="1" si="176"/>
        <v>3.5777047784078998E-4</v>
      </c>
      <c r="H1476" s="19">
        <f t="shared" ca="1" si="177"/>
        <v>2.2548134249786394E-2</v>
      </c>
      <c r="I1476" s="18"/>
      <c r="J1476" s="121">
        <f t="shared" ca="1" si="180"/>
        <v>1000000</v>
      </c>
      <c r="K1476" s="121">
        <f t="shared" ca="1" si="181"/>
        <v>-1000000</v>
      </c>
      <c r="M1476" s="82">
        <f t="shared" ca="1" si="178"/>
        <v>1.2492548851911514E-2</v>
      </c>
      <c r="N1476" s="18"/>
      <c r="O1476" s="122">
        <f t="shared" ca="1" si="182"/>
        <v>1000000</v>
      </c>
      <c r="P1476" s="122">
        <f t="shared" ca="1" si="183"/>
        <v>1000000</v>
      </c>
      <c r="R1476" s="108">
        <f t="shared" ca="1" si="179"/>
        <v>3.7073500299075912E-5</v>
      </c>
    </row>
    <row r="1477" spans="1:18" x14ac:dyDescent="0.2">
      <c r="A1477" s="17"/>
      <c r="B1477" s="137">
        <v>1462</v>
      </c>
      <c r="C1477" s="120">
        <f ca="1">'s1'!I1480</f>
        <v>165.65992057166474</v>
      </c>
      <c r="D1477" s="120">
        <f ca="1">'s1'!J1480</f>
        <v>81.529273329024235</v>
      </c>
      <c r="E1477" s="28"/>
      <c r="F1477" s="19">
        <f t="shared" ca="1" si="176"/>
        <v>8.3635259056845605E-3</v>
      </c>
      <c r="H1477" s="19">
        <f t="shared" ca="1" si="177"/>
        <v>6.0335126398738968E-2</v>
      </c>
      <c r="I1477" s="18"/>
      <c r="J1477" s="121">
        <f t="shared" ca="1" si="180"/>
        <v>1000000</v>
      </c>
      <c r="K1477" s="121">
        <f t="shared" ca="1" si="181"/>
        <v>-1000000</v>
      </c>
      <c r="M1477" s="82">
        <f t="shared" ca="1" si="178"/>
        <v>1.2232272983144507E-2</v>
      </c>
      <c r="N1477" s="18"/>
      <c r="O1477" s="122">
        <f t="shared" ca="1" si="182"/>
        <v>1000000</v>
      </c>
      <c r="P1477" s="122">
        <f t="shared" ca="1" si="183"/>
        <v>1000000</v>
      </c>
      <c r="R1477" s="108">
        <f t="shared" ca="1" si="179"/>
        <v>1.8855310088950836E-2</v>
      </c>
    </row>
    <row r="1478" spans="1:18" x14ac:dyDescent="0.2">
      <c r="A1478" s="17"/>
      <c r="B1478" s="137">
        <v>1463</v>
      </c>
      <c r="C1478" s="120">
        <f ca="1">'s1'!I1481</f>
        <v>190.78881875746717</v>
      </c>
      <c r="D1478" s="120">
        <f ca="1">'s1'!J1481</f>
        <v>87.110538510349514</v>
      </c>
      <c r="E1478" s="28"/>
      <c r="F1478" s="19">
        <f t="shared" ca="1" si="176"/>
        <v>5.5631723363121013E-3</v>
      </c>
      <c r="H1478" s="19">
        <f t="shared" ca="1" si="177"/>
        <v>5.2141871871835849E-3</v>
      </c>
      <c r="I1478" s="18"/>
      <c r="J1478" s="121">
        <f t="shared" ca="1" si="180"/>
        <v>1000000</v>
      </c>
      <c r="K1478" s="121">
        <f t="shared" ca="1" si="181"/>
        <v>-1000000</v>
      </c>
      <c r="M1478" s="82">
        <f t="shared" ca="1" si="178"/>
        <v>2.5906823735522954E-4</v>
      </c>
      <c r="N1478" s="18"/>
      <c r="O1478" s="122">
        <f t="shared" ca="1" si="182"/>
        <v>1000000</v>
      </c>
      <c r="P1478" s="122">
        <f t="shared" ca="1" si="183"/>
        <v>1000000</v>
      </c>
      <c r="R1478" s="108">
        <f t="shared" ca="1" si="179"/>
        <v>1.4168957483239398E-3</v>
      </c>
    </row>
    <row r="1479" spans="1:18" x14ac:dyDescent="0.2">
      <c r="A1479" s="17"/>
      <c r="B1479" s="137">
        <v>1464</v>
      </c>
      <c r="C1479" s="120">
        <f ca="1">'s1'!I1482</f>
        <v>169.18217349525435</v>
      </c>
      <c r="D1479" s="120">
        <f ca="1">'s1'!J1482</f>
        <v>77.559729522929473</v>
      </c>
      <c r="E1479" s="28"/>
      <c r="F1479" s="19">
        <f t="shared" ca="1" si="176"/>
        <v>1.4265062496546339E-2</v>
      </c>
      <c r="H1479" s="19">
        <f t="shared" ca="1" si="177"/>
        <v>3.6625211158673808E-2</v>
      </c>
      <c r="I1479" s="18"/>
      <c r="J1479" s="121">
        <f t="shared" ca="1" si="180"/>
        <v>169.18217349525435</v>
      </c>
      <c r="K1479" s="121">
        <f t="shared" ca="1" si="181"/>
        <v>77.559729522929473</v>
      </c>
      <c r="M1479" s="82">
        <f t="shared" ca="1" si="178"/>
        <v>4.3866452009499656E-3</v>
      </c>
      <c r="N1479" s="18"/>
      <c r="O1479" s="122">
        <f t="shared" ca="1" si="182"/>
        <v>1000000</v>
      </c>
      <c r="P1479" s="122">
        <f t="shared" ca="1" si="183"/>
        <v>1000000</v>
      </c>
      <c r="R1479" s="108">
        <f t="shared" ca="1" si="179"/>
        <v>2.443098782951305E-2</v>
      </c>
    </row>
    <row r="1480" spans="1:18" x14ac:dyDescent="0.2">
      <c r="A1480" s="17"/>
      <c r="B1480" s="137">
        <v>1465</v>
      </c>
      <c r="C1480" s="120">
        <f ca="1">'s1'!I1483</f>
        <v>175.67763271774407</v>
      </c>
      <c r="D1480" s="120">
        <f ca="1">'s1'!J1483</f>
        <v>73.224844743745422</v>
      </c>
      <c r="E1480" s="28"/>
      <c r="F1480" s="19">
        <f t="shared" ca="1" si="176"/>
        <v>5.4010528560129245E-3</v>
      </c>
      <c r="H1480" s="19">
        <f t="shared" ca="1" si="177"/>
        <v>9.1753404936917062E-3</v>
      </c>
      <c r="I1480" s="18"/>
      <c r="J1480" s="121">
        <f t="shared" ca="1" si="180"/>
        <v>1000000</v>
      </c>
      <c r="K1480" s="121">
        <f t="shared" ca="1" si="181"/>
        <v>-1000000</v>
      </c>
      <c r="M1480" s="82">
        <f t="shared" ca="1" si="178"/>
        <v>1.1469186997074875E-3</v>
      </c>
      <c r="N1480" s="18"/>
      <c r="O1480" s="122">
        <f t="shared" ca="1" si="182"/>
        <v>1000000</v>
      </c>
      <c r="P1480" s="122">
        <f t="shared" ca="1" si="183"/>
        <v>1000000</v>
      </c>
      <c r="R1480" s="108">
        <f t="shared" ca="1" si="179"/>
        <v>8.6351081577816496E-3</v>
      </c>
    </row>
    <row r="1481" spans="1:18" x14ac:dyDescent="0.2">
      <c r="A1481" s="17"/>
      <c r="B1481" s="137">
        <v>1466</v>
      </c>
      <c r="C1481" s="120">
        <f ca="1">'s1'!I1484</f>
        <v>177.61011327829956</v>
      </c>
      <c r="D1481" s="120">
        <f ca="1">'s1'!J1484</f>
        <v>70.80319932892985</v>
      </c>
      <c r="E1481" s="28"/>
      <c r="F1481" s="19">
        <f t="shared" ca="1" si="176"/>
        <v>2.1830119382691238E-2</v>
      </c>
      <c r="H1481" s="19">
        <f t="shared" ca="1" si="177"/>
        <v>1.407195034611815E-2</v>
      </c>
      <c r="I1481" s="18"/>
      <c r="J1481" s="121">
        <f t="shared" ca="1" si="180"/>
        <v>1000000</v>
      </c>
      <c r="K1481" s="121">
        <f t="shared" ca="1" si="181"/>
        <v>-1000000</v>
      </c>
      <c r="M1481" s="82">
        <f t="shared" ca="1" si="178"/>
        <v>8.7142221174735159E-3</v>
      </c>
      <c r="N1481" s="18"/>
      <c r="O1481" s="122">
        <f t="shared" ca="1" si="182"/>
        <v>1000000</v>
      </c>
      <c r="P1481" s="122">
        <f t="shared" ca="1" si="183"/>
        <v>1000000</v>
      </c>
      <c r="R1481" s="108">
        <f t="shared" ca="1" si="179"/>
        <v>4.2625044649515414E-2</v>
      </c>
    </row>
    <row r="1482" spans="1:18" x14ac:dyDescent="0.2">
      <c r="A1482" s="17"/>
      <c r="B1482" s="137">
        <v>1467</v>
      </c>
      <c r="C1482" s="120">
        <f ca="1">'s1'!I1485</f>
        <v>196.26731507948944</v>
      </c>
      <c r="D1482" s="120">
        <f ca="1">'s1'!J1485</f>
        <v>79.074494915368859</v>
      </c>
      <c r="E1482" s="28"/>
      <c r="F1482" s="19">
        <f t="shared" ca="1" si="176"/>
        <v>2.4642666977592966E-3</v>
      </c>
      <c r="H1482" s="19">
        <f t="shared" ca="1" si="177"/>
        <v>3.3964383062869252E-2</v>
      </c>
      <c r="I1482" s="18"/>
      <c r="J1482" s="121">
        <f t="shared" ca="1" si="180"/>
        <v>1000000</v>
      </c>
      <c r="K1482" s="121">
        <f t="shared" ca="1" si="181"/>
        <v>-1000000</v>
      </c>
      <c r="M1482" s="82">
        <f t="shared" ca="1" si="178"/>
        <v>4.783033046975825E-3</v>
      </c>
      <c r="N1482" s="18"/>
      <c r="O1482" s="122">
        <f t="shared" ca="1" si="182"/>
        <v>1000000</v>
      </c>
      <c r="P1482" s="122">
        <f t="shared" ca="1" si="183"/>
        <v>1000000</v>
      </c>
      <c r="R1482" s="108">
        <f t="shared" ca="1" si="179"/>
        <v>2.0734248304659909E-4</v>
      </c>
    </row>
    <row r="1483" spans="1:18" x14ac:dyDescent="0.2">
      <c r="A1483" s="17"/>
      <c r="B1483" s="137">
        <v>1468</v>
      </c>
      <c r="C1483" s="120">
        <f ca="1">'s1'!I1486</f>
        <v>187.46854427706225</v>
      </c>
      <c r="D1483" s="120">
        <f ca="1">'s1'!J1486</f>
        <v>82.415689270480584</v>
      </c>
      <c r="E1483" s="28"/>
      <c r="F1483" s="19">
        <f t="shared" ca="1" si="176"/>
        <v>1.1598148288497539E-2</v>
      </c>
      <c r="H1483" s="19">
        <f t="shared" ca="1" si="177"/>
        <v>5.2749129228278062E-2</v>
      </c>
      <c r="I1483" s="18"/>
      <c r="J1483" s="121">
        <f t="shared" ca="1" si="180"/>
        <v>1000000</v>
      </c>
      <c r="K1483" s="121">
        <f t="shared" ca="1" si="181"/>
        <v>-1000000</v>
      </c>
      <c r="M1483" s="82">
        <f t="shared" ca="1" si="178"/>
        <v>3.5466576853580768E-2</v>
      </c>
      <c r="N1483" s="18"/>
      <c r="O1483" s="122">
        <f t="shared" ca="1" si="182"/>
        <v>1000000</v>
      </c>
      <c r="P1483" s="122">
        <f t="shared" ca="1" si="183"/>
        <v>1000000</v>
      </c>
      <c r="R1483" s="108">
        <f t="shared" ca="1" si="179"/>
        <v>1.1427178417472802E-2</v>
      </c>
    </row>
    <row r="1484" spans="1:18" x14ac:dyDescent="0.2">
      <c r="A1484" s="17"/>
      <c r="B1484" s="137">
        <v>1469</v>
      </c>
      <c r="C1484" s="120">
        <f ca="1">'s1'!I1487</f>
        <v>188.70704832987704</v>
      </c>
      <c r="D1484" s="120">
        <f ca="1">'s1'!J1487</f>
        <v>84.06145261753359</v>
      </c>
      <c r="E1484" s="28"/>
      <c r="F1484" s="19">
        <f t="shared" ca="1" si="176"/>
        <v>1.5623064208866794E-2</v>
      </c>
      <c r="H1484" s="19">
        <f t="shared" ca="1" si="177"/>
        <v>4.967753442503995E-2</v>
      </c>
      <c r="I1484" s="18"/>
      <c r="J1484" s="121">
        <f t="shared" ca="1" si="180"/>
        <v>1000000</v>
      </c>
      <c r="K1484" s="121">
        <f t="shared" ca="1" si="181"/>
        <v>-1000000</v>
      </c>
      <c r="M1484" s="82">
        <f t="shared" ca="1" si="178"/>
        <v>1.5787894897732916E-2</v>
      </c>
      <c r="N1484" s="18"/>
      <c r="O1484" s="122">
        <f t="shared" ca="1" si="182"/>
        <v>1000000</v>
      </c>
      <c r="P1484" s="122">
        <f t="shared" ca="1" si="183"/>
        <v>1000000</v>
      </c>
      <c r="R1484" s="108">
        <f t="shared" ca="1" si="179"/>
        <v>8.8016008474531282E-3</v>
      </c>
    </row>
    <row r="1485" spans="1:18" x14ac:dyDescent="0.2">
      <c r="A1485" s="17"/>
      <c r="B1485" s="137">
        <v>1470</v>
      </c>
      <c r="C1485" s="120">
        <f ca="1">'s1'!I1488</f>
        <v>176.27551160809256</v>
      </c>
      <c r="D1485" s="120">
        <f ca="1">'s1'!J1488</f>
        <v>80.335923432256095</v>
      </c>
      <c r="E1485" s="28"/>
      <c r="F1485" s="19">
        <f t="shared" ca="1" si="176"/>
        <v>1.6885407178074453E-3</v>
      </c>
      <c r="H1485" s="19">
        <f t="shared" ca="1" si="177"/>
        <v>2.5683914367411725E-2</v>
      </c>
      <c r="I1485" s="18"/>
      <c r="J1485" s="121">
        <f t="shared" ca="1" si="180"/>
        <v>1000000</v>
      </c>
      <c r="K1485" s="121">
        <f t="shared" ca="1" si="181"/>
        <v>-1000000</v>
      </c>
      <c r="M1485" s="82">
        <f t="shared" ca="1" si="178"/>
        <v>1.1041876306540244E-2</v>
      </c>
      <c r="N1485" s="18"/>
      <c r="O1485" s="122">
        <f t="shared" ca="1" si="182"/>
        <v>1000000</v>
      </c>
      <c r="P1485" s="122">
        <f t="shared" ca="1" si="183"/>
        <v>1000000</v>
      </c>
      <c r="R1485" s="108">
        <f t="shared" ca="1" si="179"/>
        <v>1.4156103352036365E-2</v>
      </c>
    </row>
    <row r="1486" spans="1:18" x14ac:dyDescent="0.2">
      <c r="A1486" s="17"/>
      <c r="B1486" s="137">
        <v>1471</v>
      </c>
      <c r="C1486" s="120">
        <f ca="1">'s1'!I1489</f>
        <v>183.79444178720232</v>
      </c>
      <c r="D1486" s="120">
        <f ca="1">'s1'!J1489</f>
        <v>78.659122953125873</v>
      </c>
      <c r="E1486" s="28"/>
      <c r="F1486" s="19">
        <f t="shared" ca="1" si="176"/>
        <v>9.5313355667362874E-4</v>
      </c>
      <c r="H1486" s="19">
        <f t="shared" ca="1" si="177"/>
        <v>2.5657715876070186E-2</v>
      </c>
      <c r="I1486" s="18"/>
      <c r="J1486" s="121">
        <f t="shared" ca="1" si="180"/>
        <v>1000000</v>
      </c>
      <c r="K1486" s="121">
        <f t="shared" ca="1" si="181"/>
        <v>-1000000</v>
      </c>
      <c r="M1486" s="82">
        <f t="shared" ca="1" si="178"/>
        <v>7.8035643065159657E-2</v>
      </c>
      <c r="N1486" s="18"/>
      <c r="O1486" s="122">
        <f t="shared" ca="1" si="182"/>
        <v>1000000</v>
      </c>
      <c r="P1486" s="122">
        <f t="shared" ca="1" si="183"/>
        <v>1000000</v>
      </c>
      <c r="R1486" s="108">
        <f t="shared" ca="1" si="179"/>
        <v>9.119349674244593E-3</v>
      </c>
    </row>
    <row r="1487" spans="1:18" x14ac:dyDescent="0.2">
      <c r="A1487" s="17"/>
      <c r="B1487" s="137">
        <v>1472</v>
      </c>
      <c r="C1487" s="120">
        <f ca="1">'s1'!I1490</f>
        <v>176.31317851572157</v>
      </c>
      <c r="D1487" s="120">
        <f ca="1">'s1'!J1490</f>
        <v>77.873918363428757</v>
      </c>
      <c r="E1487" s="28"/>
      <c r="F1487" s="19">
        <f t="shared" ca="1" si="176"/>
        <v>2.6426885618787945E-2</v>
      </c>
      <c r="H1487" s="19">
        <f t="shared" ca="1" si="177"/>
        <v>2.6633695142552632E-2</v>
      </c>
      <c r="I1487" s="18"/>
      <c r="J1487" s="121">
        <f t="shared" ca="1" si="180"/>
        <v>1000000</v>
      </c>
      <c r="K1487" s="121">
        <f t="shared" ca="1" si="181"/>
        <v>-1000000</v>
      </c>
      <c r="M1487" s="82">
        <f t="shared" ca="1" si="178"/>
        <v>9.4310286597393017E-2</v>
      </c>
      <c r="N1487" s="18"/>
      <c r="O1487" s="122">
        <f t="shared" ca="1" si="182"/>
        <v>1000000</v>
      </c>
      <c r="P1487" s="122">
        <f t="shared" ca="1" si="183"/>
        <v>1000000</v>
      </c>
      <c r="R1487" s="108">
        <f t="shared" ca="1" si="179"/>
        <v>2.6825467098832729E-2</v>
      </c>
    </row>
    <row r="1488" spans="1:18" x14ac:dyDescent="0.2">
      <c r="A1488" s="17"/>
      <c r="B1488" s="137">
        <v>1473</v>
      </c>
      <c r="C1488" s="120">
        <f ca="1">'s1'!I1491</f>
        <v>169.04644575012964</v>
      </c>
      <c r="D1488" s="120">
        <f ca="1">'s1'!J1491</f>
        <v>72.955208175814107</v>
      </c>
      <c r="E1488" s="28"/>
      <c r="F1488" s="19">
        <f t="shared" ref="F1488:F1551" ca="1" si="184">NORMDIST(C1488,$C$10,$C$11,FALSE)  *RAND()</f>
        <v>8.6469308751927661E-3</v>
      </c>
      <c r="H1488" s="19">
        <f t="shared" ref="H1488:H1551" ca="1" si="185">NORMDIST(D1488,$D$10,$D$11,FALSE)  *RAND()</f>
        <v>1.6991327706886661E-2</v>
      </c>
      <c r="I1488" s="18"/>
      <c r="J1488" s="121">
        <f t="shared" ca="1" si="180"/>
        <v>169.04644575012964</v>
      </c>
      <c r="K1488" s="121">
        <f t="shared" ca="1" si="181"/>
        <v>72.955208175814107</v>
      </c>
      <c r="M1488" s="82">
        <f t="shared" ref="M1488:M1551" ca="1" si="186">NORMDIST(D1488,$M$10,$M$11,FALSE)  *RAND()</f>
        <v>6.6797826374810259E-3</v>
      </c>
      <c r="N1488" s="18"/>
      <c r="O1488" s="122">
        <f t="shared" ca="1" si="182"/>
        <v>1000000</v>
      </c>
      <c r="P1488" s="122">
        <f t="shared" ca="1" si="183"/>
        <v>1000000</v>
      </c>
      <c r="R1488" s="108">
        <f t="shared" ref="R1488:R1551" ca="1" si="187">NORMDIST(C1488,$R$10,$R$11,FALSE)  *RAND()</f>
        <v>3.817703963081033E-2</v>
      </c>
    </row>
    <row r="1489" spans="1:18" x14ac:dyDescent="0.2">
      <c r="A1489" s="17"/>
      <c r="B1489" s="137">
        <v>1474</v>
      </c>
      <c r="C1489" s="120">
        <f ca="1">'s1'!I1492</f>
        <v>179.84571676885412</v>
      </c>
      <c r="D1489" s="120">
        <f ca="1">'s1'!J1492</f>
        <v>80.742227091239755</v>
      </c>
      <c r="E1489" s="28"/>
      <c r="F1489" s="19">
        <f t="shared" ca="1" si="184"/>
        <v>1.9945959389207058E-2</v>
      </c>
      <c r="H1489" s="19">
        <f t="shared" ca="1" si="185"/>
        <v>3.1417939763960318E-2</v>
      </c>
      <c r="I1489" s="18"/>
      <c r="J1489" s="121">
        <f t="shared" ref="J1489:J1552" ca="1" si="188">IF(AND($J$7&lt;C1489,C1489&lt;$J$8),C1489,1000000)</f>
        <v>1000000</v>
      </c>
      <c r="K1489" s="121">
        <f t="shared" ref="K1489:K1552" ca="1" si="189">IF(AND($J$7&lt;C1489,C1489&lt;$J$8),D1489,-1000000)</f>
        <v>-1000000</v>
      </c>
      <c r="M1489" s="82">
        <f t="shared" ca="1" si="186"/>
        <v>4.6053388368418421E-2</v>
      </c>
      <c r="N1489" s="18"/>
      <c r="O1489" s="122">
        <f t="shared" ref="O1489:O1552" ca="1" si="190">IF(AND($O$7&lt;D1489,D1489&lt;$O$8),C1489,1000000)</f>
        <v>1000000</v>
      </c>
      <c r="P1489" s="122">
        <f t="shared" ref="P1489:P1552" ca="1" si="191">IF(AND($O$7&lt;D1489,D1489&lt;$O$8),D1489,1000000)</f>
        <v>1000000</v>
      </c>
      <c r="R1489" s="108">
        <f t="shared" ca="1" si="187"/>
        <v>3.3870469789793578E-2</v>
      </c>
    </row>
    <row r="1490" spans="1:18" x14ac:dyDescent="0.2">
      <c r="A1490" s="17"/>
      <c r="B1490" s="137">
        <v>1475</v>
      </c>
      <c r="C1490" s="120">
        <f ca="1">'s1'!I1493</f>
        <v>179.71714235811493</v>
      </c>
      <c r="D1490" s="120">
        <f ca="1">'s1'!J1493</f>
        <v>76.238545398616878</v>
      </c>
      <c r="E1490" s="28"/>
      <c r="F1490" s="19">
        <f t="shared" ca="1" si="184"/>
        <v>3.1289389702244097E-2</v>
      </c>
      <c r="H1490" s="19">
        <f t="shared" ca="1" si="185"/>
        <v>1.5484659592112173E-2</v>
      </c>
      <c r="I1490" s="18"/>
      <c r="J1490" s="121">
        <f t="shared" ca="1" si="188"/>
        <v>1000000</v>
      </c>
      <c r="K1490" s="121">
        <f t="shared" ca="1" si="189"/>
        <v>-1000000</v>
      </c>
      <c r="M1490" s="82">
        <f t="shared" ca="1" si="186"/>
        <v>7.1924841953675461E-2</v>
      </c>
      <c r="N1490" s="18"/>
      <c r="O1490" s="122">
        <f t="shared" ca="1" si="190"/>
        <v>1000000</v>
      </c>
      <c r="P1490" s="122">
        <f t="shared" ca="1" si="191"/>
        <v>1000000</v>
      </c>
      <c r="R1490" s="108">
        <f t="shared" ca="1" si="187"/>
        <v>2.4216323559886763E-2</v>
      </c>
    </row>
    <row r="1491" spans="1:18" x14ac:dyDescent="0.2">
      <c r="A1491" s="17"/>
      <c r="B1491" s="137">
        <v>1476</v>
      </c>
      <c r="C1491" s="120">
        <f ca="1">'s1'!I1494</f>
        <v>183.09746503442716</v>
      </c>
      <c r="D1491" s="120">
        <f ca="1">'s1'!J1494</f>
        <v>81.108858244320928</v>
      </c>
      <c r="E1491" s="28"/>
      <c r="F1491" s="19">
        <f t="shared" ca="1" si="184"/>
        <v>1.1246837714266556E-2</v>
      </c>
      <c r="H1491" s="19">
        <f t="shared" ca="1" si="185"/>
        <v>7.3505596987386207E-2</v>
      </c>
      <c r="I1491" s="18"/>
      <c r="J1491" s="121">
        <f t="shared" ca="1" si="188"/>
        <v>1000000</v>
      </c>
      <c r="K1491" s="121">
        <f t="shared" ca="1" si="189"/>
        <v>-1000000</v>
      </c>
      <c r="M1491" s="82">
        <f t="shared" ca="1" si="186"/>
        <v>4.2655702678665419E-2</v>
      </c>
      <c r="N1491" s="18"/>
      <c r="O1491" s="122">
        <f t="shared" ca="1" si="190"/>
        <v>1000000</v>
      </c>
      <c r="P1491" s="122">
        <f t="shared" ca="1" si="191"/>
        <v>1000000</v>
      </c>
      <c r="R1491" s="108">
        <f t="shared" ca="1" si="187"/>
        <v>1.4334204176768624E-2</v>
      </c>
    </row>
    <row r="1492" spans="1:18" x14ac:dyDescent="0.2">
      <c r="A1492" s="17"/>
      <c r="B1492" s="137">
        <v>1477</v>
      </c>
      <c r="C1492" s="120">
        <f ca="1">'s1'!I1495</f>
        <v>186.54012649902737</v>
      </c>
      <c r="D1492" s="120">
        <f ca="1">'s1'!J1495</f>
        <v>78.106702626370776</v>
      </c>
      <c r="E1492" s="28"/>
      <c r="F1492" s="19">
        <f t="shared" ca="1" si="184"/>
        <v>9.2376245358988442E-3</v>
      </c>
      <c r="H1492" s="19">
        <f t="shared" ca="1" si="185"/>
        <v>6.4171683610094649E-2</v>
      </c>
      <c r="I1492" s="18"/>
      <c r="J1492" s="121">
        <f t="shared" ca="1" si="188"/>
        <v>1000000</v>
      </c>
      <c r="K1492" s="121">
        <f t="shared" ca="1" si="189"/>
        <v>-1000000</v>
      </c>
      <c r="M1492" s="82">
        <f t="shared" ca="1" si="186"/>
        <v>4.4356005365930387E-2</v>
      </c>
      <c r="N1492" s="18"/>
      <c r="O1492" s="122">
        <f t="shared" ca="1" si="190"/>
        <v>1000000</v>
      </c>
      <c r="P1492" s="122">
        <f t="shared" ca="1" si="191"/>
        <v>1000000</v>
      </c>
      <c r="R1492" s="108">
        <f t="shared" ca="1" si="187"/>
        <v>4.9934928607681308E-3</v>
      </c>
    </row>
    <row r="1493" spans="1:18" x14ac:dyDescent="0.2">
      <c r="A1493" s="17"/>
      <c r="B1493" s="137">
        <v>1478</v>
      </c>
      <c r="C1493" s="120">
        <f ca="1">'s1'!I1496</f>
        <v>180.07060577716331</v>
      </c>
      <c r="D1493" s="120">
        <f ca="1">'s1'!J1496</f>
        <v>74.92780908918931</v>
      </c>
      <c r="E1493" s="28"/>
      <c r="F1493" s="19">
        <f t="shared" ca="1" si="184"/>
        <v>3.703976792287856E-2</v>
      </c>
      <c r="H1493" s="19">
        <f t="shared" ca="1" si="185"/>
        <v>1.4967654518346703E-2</v>
      </c>
      <c r="I1493" s="18"/>
      <c r="J1493" s="121">
        <f t="shared" ca="1" si="188"/>
        <v>1000000</v>
      </c>
      <c r="K1493" s="121">
        <f t="shared" ca="1" si="189"/>
        <v>-1000000</v>
      </c>
      <c r="M1493" s="82">
        <f t="shared" ca="1" si="186"/>
        <v>7.074613922378592E-2</v>
      </c>
      <c r="N1493" s="18"/>
      <c r="O1493" s="122">
        <f t="shared" ca="1" si="190"/>
        <v>180.07060577716331</v>
      </c>
      <c r="P1493" s="122">
        <f t="shared" ca="1" si="191"/>
        <v>74.92780908918931</v>
      </c>
      <c r="R1493" s="108">
        <f t="shared" ca="1" si="187"/>
        <v>1.1324831142558068E-2</v>
      </c>
    </row>
    <row r="1494" spans="1:18" x14ac:dyDescent="0.2">
      <c r="A1494" s="17"/>
      <c r="B1494" s="137">
        <v>1479</v>
      </c>
      <c r="C1494" s="120">
        <f ca="1">'s1'!I1497</f>
        <v>178.58729989600786</v>
      </c>
      <c r="D1494" s="120">
        <f ca="1">'s1'!J1497</f>
        <v>79.133254381288339</v>
      </c>
      <c r="E1494" s="28"/>
      <c r="F1494" s="19">
        <f t="shared" ca="1" si="184"/>
        <v>1.9596923102345447E-2</v>
      </c>
      <c r="H1494" s="19">
        <f t="shared" ca="1" si="185"/>
        <v>3.9146350074831401E-2</v>
      </c>
      <c r="I1494" s="18"/>
      <c r="J1494" s="121">
        <f t="shared" ca="1" si="188"/>
        <v>1000000</v>
      </c>
      <c r="K1494" s="121">
        <f t="shared" ca="1" si="189"/>
        <v>-1000000</v>
      </c>
      <c r="M1494" s="82">
        <f t="shared" ca="1" si="186"/>
        <v>3.9268234814873598E-2</v>
      </c>
      <c r="N1494" s="18"/>
      <c r="O1494" s="122">
        <f t="shared" ca="1" si="190"/>
        <v>1000000</v>
      </c>
      <c r="P1494" s="122">
        <f t="shared" ca="1" si="191"/>
        <v>1000000</v>
      </c>
      <c r="R1494" s="108">
        <f t="shared" ca="1" si="187"/>
        <v>3.8895290977353274E-2</v>
      </c>
    </row>
    <row r="1495" spans="1:18" x14ac:dyDescent="0.2">
      <c r="A1495" s="17"/>
      <c r="B1495" s="137">
        <v>1480</v>
      </c>
      <c r="C1495" s="120">
        <f ca="1">'s1'!I1498</f>
        <v>188.2576308844715</v>
      </c>
      <c r="D1495" s="120">
        <f ca="1">'s1'!J1498</f>
        <v>80.56831722920974</v>
      </c>
      <c r="E1495" s="28"/>
      <c r="F1495" s="19">
        <f t="shared" ca="1" si="184"/>
        <v>2.7607648258714149E-2</v>
      </c>
      <c r="H1495" s="19">
        <f t="shared" ca="1" si="185"/>
        <v>2.9668538669381225E-2</v>
      </c>
      <c r="I1495" s="18"/>
      <c r="J1495" s="121">
        <f t="shared" ca="1" si="188"/>
        <v>1000000</v>
      </c>
      <c r="K1495" s="121">
        <f t="shared" ca="1" si="189"/>
        <v>-1000000</v>
      </c>
      <c r="M1495" s="82">
        <f t="shared" ca="1" si="186"/>
        <v>3.5205556692418837E-2</v>
      </c>
      <c r="N1495" s="18"/>
      <c r="O1495" s="122">
        <f t="shared" ca="1" si="190"/>
        <v>1000000</v>
      </c>
      <c r="P1495" s="122">
        <f t="shared" ca="1" si="191"/>
        <v>1000000</v>
      </c>
      <c r="R1495" s="108">
        <f t="shared" ca="1" si="187"/>
        <v>9.0433689137934103E-3</v>
      </c>
    </row>
    <row r="1496" spans="1:18" x14ac:dyDescent="0.2">
      <c r="A1496" s="17"/>
      <c r="B1496" s="137">
        <v>1481</v>
      </c>
      <c r="C1496" s="120">
        <f ca="1">'s1'!I1499</f>
        <v>170.77786485672206</v>
      </c>
      <c r="D1496" s="120">
        <f ca="1">'s1'!J1499</f>
        <v>67.858397450675014</v>
      </c>
      <c r="E1496" s="28"/>
      <c r="F1496" s="19">
        <f t="shared" ca="1" si="184"/>
        <v>2.4476120346630607E-2</v>
      </c>
      <c r="H1496" s="19">
        <f t="shared" ca="1" si="185"/>
        <v>3.9609569100678785E-3</v>
      </c>
      <c r="I1496" s="18"/>
      <c r="J1496" s="121">
        <f t="shared" ca="1" si="188"/>
        <v>170.77786485672206</v>
      </c>
      <c r="K1496" s="121">
        <f t="shared" ca="1" si="189"/>
        <v>67.858397450675014</v>
      </c>
      <c r="M1496" s="82">
        <f t="shared" ca="1" si="186"/>
        <v>6.579173346818035E-3</v>
      </c>
      <c r="N1496" s="18"/>
      <c r="O1496" s="122">
        <f t="shared" ca="1" si="190"/>
        <v>1000000</v>
      </c>
      <c r="P1496" s="122">
        <f t="shared" ca="1" si="191"/>
        <v>1000000</v>
      </c>
      <c r="R1496" s="108">
        <f t="shared" ca="1" si="187"/>
        <v>1.241330629531091E-2</v>
      </c>
    </row>
    <row r="1497" spans="1:18" x14ac:dyDescent="0.2">
      <c r="A1497" s="17"/>
      <c r="B1497" s="137">
        <v>1482</v>
      </c>
      <c r="C1497" s="120">
        <f ca="1">'s1'!I1500</f>
        <v>178.16569281732595</v>
      </c>
      <c r="D1497" s="120">
        <f ca="1">'s1'!J1500</f>
        <v>77.102346763808612</v>
      </c>
      <c r="E1497" s="28"/>
      <c r="F1497" s="19">
        <f t="shared" ca="1" si="184"/>
        <v>2.9988311871460751E-2</v>
      </c>
      <c r="H1497" s="19">
        <f t="shared" ca="1" si="185"/>
        <v>2.3473205371980249E-2</v>
      </c>
      <c r="I1497" s="18"/>
      <c r="J1497" s="121">
        <f t="shared" ca="1" si="188"/>
        <v>1000000</v>
      </c>
      <c r="K1497" s="121">
        <f t="shared" ca="1" si="189"/>
        <v>-1000000</v>
      </c>
      <c r="M1497" s="82">
        <f t="shared" ca="1" si="186"/>
        <v>9.0339290485039345E-2</v>
      </c>
      <c r="N1497" s="18"/>
      <c r="O1497" s="122">
        <f t="shared" ca="1" si="190"/>
        <v>1000000</v>
      </c>
      <c r="P1497" s="122">
        <f t="shared" ca="1" si="191"/>
        <v>1000000</v>
      </c>
      <c r="R1497" s="108">
        <f t="shared" ca="1" si="187"/>
        <v>1.2816413825172044E-2</v>
      </c>
    </row>
    <row r="1498" spans="1:18" x14ac:dyDescent="0.2">
      <c r="A1498" s="17"/>
      <c r="B1498" s="137">
        <v>1483</v>
      </c>
      <c r="C1498" s="120">
        <f ca="1">'s1'!I1501</f>
        <v>174.65109440866357</v>
      </c>
      <c r="D1498" s="120">
        <f ca="1">'s1'!J1501</f>
        <v>78.140040873633851</v>
      </c>
      <c r="E1498" s="28"/>
      <c r="F1498" s="19">
        <f t="shared" ca="1" si="184"/>
        <v>2.8758556457406645E-2</v>
      </c>
      <c r="H1498" s="19">
        <f t="shared" ca="1" si="185"/>
        <v>4.7510129158067946E-2</v>
      </c>
      <c r="I1498" s="18"/>
      <c r="J1498" s="121">
        <f t="shared" ca="1" si="188"/>
        <v>1000000</v>
      </c>
      <c r="K1498" s="121">
        <f t="shared" ca="1" si="189"/>
        <v>-1000000</v>
      </c>
      <c r="M1498" s="82">
        <f t="shared" ca="1" si="186"/>
        <v>2.0667386910015802E-2</v>
      </c>
      <c r="N1498" s="18"/>
      <c r="O1498" s="122">
        <f t="shared" ca="1" si="190"/>
        <v>1000000</v>
      </c>
      <c r="P1498" s="122">
        <f t="shared" ca="1" si="191"/>
        <v>1000000</v>
      </c>
      <c r="R1498" s="108">
        <f t="shared" ca="1" si="187"/>
        <v>2.9822146375934749E-2</v>
      </c>
    </row>
    <row r="1499" spans="1:18" x14ac:dyDescent="0.2">
      <c r="A1499" s="17"/>
      <c r="B1499" s="137">
        <v>1484</v>
      </c>
      <c r="C1499" s="120">
        <f ca="1">'s1'!I1502</f>
        <v>188.86582409458663</v>
      </c>
      <c r="D1499" s="120">
        <f ca="1">'s1'!J1502</f>
        <v>84.360643987088707</v>
      </c>
      <c r="E1499" s="28"/>
      <c r="F1499" s="19">
        <f t="shared" ca="1" si="184"/>
        <v>1.9739209194170628E-2</v>
      </c>
      <c r="H1499" s="19">
        <f t="shared" ca="1" si="185"/>
        <v>3.297644421403622E-2</v>
      </c>
      <c r="I1499" s="18"/>
      <c r="J1499" s="121">
        <f t="shared" ca="1" si="188"/>
        <v>1000000</v>
      </c>
      <c r="K1499" s="121">
        <f t="shared" ca="1" si="189"/>
        <v>-1000000</v>
      </c>
      <c r="M1499" s="82">
        <f t="shared" ca="1" si="186"/>
        <v>1.4899167960285608E-2</v>
      </c>
      <c r="N1499" s="18"/>
      <c r="O1499" s="122">
        <f t="shared" ca="1" si="190"/>
        <v>1000000</v>
      </c>
      <c r="P1499" s="122">
        <f t="shared" ca="1" si="191"/>
        <v>1000000</v>
      </c>
      <c r="R1499" s="108">
        <f t="shared" ca="1" si="187"/>
        <v>3.9615512238597968E-3</v>
      </c>
    </row>
    <row r="1500" spans="1:18" x14ac:dyDescent="0.2">
      <c r="A1500" s="17"/>
      <c r="B1500" s="137">
        <v>1485</v>
      </c>
      <c r="C1500" s="120">
        <f ca="1">'s1'!I1503</f>
        <v>183.03357962774729</v>
      </c>
      <c r="D1500" s="120">
        <f ca="1">'s1'!J1503</f>
        <v>84.609883852063049</v>
      </c>
      <c r="E1500" s="28"/>
      <c r="F1500" s="19">
        <f t="shared" ca="1" si="184"/>
        <v>2.956020715158264E-2</v>
      </c>
      <c r="H1500" s="19">
        <f t="shared" ca="1" si="185"/>
        <v>4.6352270969651894E-2</v>
      </c>
      <c r="I1500" s="18"/>
      <c r="J1500" s="121">
        <f t="shared" ca="1" si="188"/>
        <v>1000000</v>
      </c>
      <c r="K1500" s="121">
        <f t="shared" ca="1" si="189"/>
        <v>-1000000</v>
      </c>
      <c r="M1500" s="82">
        <f t="shared" ca="1" si="186"/>
        <v>1.4924468543265918E-2</v>
      </c>
      <c r="N1500" s="18"/>
      <c r="O1500" s="122">
        <f t="shared" ca="1" si="190"/>
        <v>1000000</v>
      </c>
      <c r="P1500" s="122">
        <f t="shared" ca="1" si="191"/>
        <v>1000000</v>
      </c>
      <c r="R1500" s="108">
        <f t="shared" ca="1" si="187"/>
        <v>7.0147888348999652E-3</v>
      </c>
    </row>
    <row r="1501" spans="1:18" x14ac:dyDescent="0.2">
      <c r="A1501" s="17"/>
      <c r="B1501" s="137">
        <v>1486</v>
      </c>
      <c r="C1501" s="120">
        <f ca="1">'s1'!I1504</f>
        <v>177.11496755616596</v>
      </c>
      <c r="D1501" s="120">
        <f ca="1">'s1'!J1504</f>
        <v>81.862892941962912</v>
      </c>
      <c r="E1501" s="28"/>
      <c r="F1501" s="19">
        <f t="shared" ca="1" si="184"/>
        <v>1.1279322291940926E-2</v>
      </c>
      <c r="H1501" s="19">
        <f t="shared" ca="1" si="185"/>
        <v>2.7127406998117137E-3</v>
      </c>
      <c r="I1501" s="18"/>
      <c r="J1501" s="121">
        <f t="shared" ca="1" si="188"/>
        <v>1000000</v>
      </c>
      <c r="K1501" s="121">
        <f t="shared" ca="1" si="189"/>
        <v>-1000000</v>
      </c>
      <c r="M1501" s="82">
        <f t="shared" ca="1" si="186"/>
        <v>2.194722381351796E-2</v>
      </c>
      <c r="N1501" s="18"/>
      <c r="O1501" s="122">
        <f t="shared" ca="1" si="190"/>
        <v>1000000</v>
      </c>
      <c r="P1501" s="122">
        <f t="shared" ca="1" si="191"/>
        <v>1000000</v>
      </c>
      <c r="R1501" s="108">
        <f t="shared" ca="1" si="187"/>
        <v>9.6577129216055008E-3</v>
      </c>
    </row>
    <row r="1502" spans="1:18" x14ac:dyDescent="0.2">
      <c r="A1502" s="17"/>
      <c r="B1502" s="137">
        <v>1487</v>
      </c>
      <c r="C1502" s="120">
        <f ca="1">'s1'!I1505</f>
        <v>167.46899688206236</v>
      </c>
      <c r="D1502" s="120">
        <f ca="1">'s1'!J1505</f>
        <v>81.416201689287931</v>
      </c>
      <c r="E1502" s="28"/>
      <c r="F1502" s="19">
        <f t="shared" ca="1" si="184"/>
        <v>1.7361697164775872E-2</v>
      </c>
      <c r="H1502" s="19">
        <f t="shared" ca="1" si="185"/>
        <v>7.2939237127470941E-2</v>
      </c>
      <c r="I1502" s="18"/>
      <c r="J1502" s="121">
        <f t="shared" ca="1" si="188"/>
        <v>1000000</v>
      </c>
      <c r="K1502" s="121">
        <f t="shared" ca="1" si="189"/>
        <v>-1000000</v>
      </c>
      <c r="M1502" s="82">
        <f t="shared" ca="1" si="186"/>
        <v>4.5609320772198841E-2</v>
      </c>
      <c r="N1502" s="18"/>
      <c r="O1502" s="122">
        <f t="shared" ca="1" si="190"/>
        <v>1000000</v>
      </c>
      <c r="P1502" s="122">
        <f t="shared" ca="1" si="191"/>
        <v>1000000</v>
      </c>
      <c r="R1502" s="108">
        <f t="shared" ca="1" si="187"/>
        <v>3.0697093719628275E-2</v>
      </c>
    </row>
    <row r="1503" spans="1:18" x14ac:dyDescent="0.2">
      <c r="A1503" s="17"/>
      <c r="B1503" s="137">
        <v>1488</v>
      </c>
      <c r="C1503" s="120">
        <f ca="1">'s1'!I1506</f>
        <v>183.10328187964203</v>
      </c>
      <c r="D1503" s="120">
        <f ca="1">'s1'!J1506</f>
        <v>80.205475872760331</v>
      </c>
      <c r="E1503" s="28"/>
      <c r="F1503" s="19">
        <f t="shared" ca="1" si="184"/>
        <v>6.1515843375999852E-3</v>
      </c>
      <c r="H1503" s="19">
        <f t="shared" ca="1" si="185"/>
        <v>3.7629476397536047E-3</v>
      </c>
      <c r="I1503" s="18"/>
      <c r="J1503" s="121">
        <f t="shared" ca="1" si="188"/>
        <v>1000000</v>
      </c>
      <c r="K1503" s="121">
        <f t="shared" ca="1" si="189"/>
        <v>-1000000</v>
      </c>
      <c r="M1503" s="82">
        <f t="shared" ca="1" si="186"/>
        <v>1.7396369228953028E-2</v>
      </c>
      <c r="N1503" s="18"/>
      <c r="O1503" s="122">
        <f t="shared" ca="1" si="190"/>
        <v>1000000</v>
      </c>
      <c r="P1503" s="122">
        <f t="shared" ca="1" si="191"/>
        <v>1000000</v>
      </c>
      <c r="R1503" s="108">
        <f t="shared" ca="1" si="187"/>
        <v>1.2072206238923003E-2</v>
      </c>
    </row>
    <row r="1504" spans="1:18" x14ac:dyDescent="0.2">
      <c r="A1504" s="17"/>
      <c r="B1504" s="137">
        <v>1489</v>
      </c>
      <c r="C1504" s="120">
        <f ca="1">'s1'!I1507</f>
        <v>200.51516445433239</v>
      </c>
      <c r="D1504" s="120">
        <f ca="1">'s1'!J1507</f>
        <v>83.407972325239726</v>
      </c>
      <c r="E1504" s="28"/>
      <c r="F1504" s="19">
        <f t="shared" ca="1" si="184"/>
        <v>4.7281401005671939E-3</v>
      </c>
      <c r="H1504" s="19">
        <f t="shared" ca="1" si="185"/>
        <v>3.018330817052774E-2</v>
      </c>
      <c r="I1504" s="18"/>
      <c r="J1504" s="121">
        <f t="shared" ca="1" si="188"/>
        <v>1000000</v>
      </c>
      <c r="K1504" s="121">
        <f t="shared" ca="1" si="189"/>
        <v>-1000000</v>
      </c>
      <c r="M1504" s="82">
        <f t="shared" ca="1" si="186"/>
        <v>1.3072578839686246E-2</v>
      </c>
      <c r="N1504" s="18"/>
      <c r="O1504" s="122">
        <f t="shared" ca="1" si="190"/>
        <v>1000000</v>
      </c>
      <c r="P1504" s="122">
        <f t="shared" ca="1" si="191"/>
        <v>1000000</v>
      </c>
      <c r="R1504" s="108">
        <f t="shared" ca="1" si="187"/>
        <v>1.3679166435305568E-4</v>
      </c>
    </row>
    <row r="1505" spans="1:18" x14ac:dyDescent="0.2">
      <c r="A1505" s="17"/>
      <c r="B1505" s="137">
        <v>1490</v>
      </c>
      <c r="C1505" s="120">
        <f ca="1">'s1'!I1508</f>
        <v>164.19137125014259</v>
      </c>
      <c r="D1505" s="120">
        <f ca="1">'s1'!J1508</f>
        <v>70.955038692185241</v>
      </c>
      <c r="E1505" s="28"/>
      <c r="F1505" s="19">
        <f t="shared" ca="1" si="184"/>
        <v>6.4352917500226552E-3</v>
      </c>
      <c r="H1505" s="19">
        <f t="shared" ca="1" si="185"/>
        <v>4.9694704355895862E-3</v>
      </c>
      <c r="I1505" s="18"/>
      <c r="J1505" s="121">
        <f t="shared" ca="1" si="188"/>
        <v>1000000</v>
      </c>
      <c r="K1505" s="121">
        <f t="shared" ca="1" si="189"/>
        <v>-1000000</v>
      </c>
      <c r="M1505" s="82">
        <f t="shared" ca="1" si="186"/>
        <v>5.4606459969980606E-3</v>
      </c>
      <c r="N1505" s="18"/>
      <c r="O1505" s="122">
        <f t="shared" ca="1" si="190"/>
        <v>1000000</v>
      </c>
      <c r="P1505" s="122">
        <f t="shared" ca="1" si="191"/>
        <v>1000000</v>
      </c>
      <c r="R1505" s="108">
        <f t="shared" ca="1" si="187"/>
        <v>1.1108693231743754E-2</v>
      </c>
    </row>
    <row r="1506" spans="1:18" x14ac:dyDescent="0.2">
      <c r="A1506" s="17"/>
      <c r="B1506" s="137">
        <v>1491</v>
      </c>
      <c r="C1506" s="120">
        <f ca="1">'s1'!I1509</f>
        <v>158.07097199368386</v>
      </c>
      <c r="D1506" s="120">
        <f ca="1">'s1'!J1509</f>
        <v>72.483340513888663</v>
      </c>
      <c r="E1506" s="28"/>
      <c r="F1506" s="19">
        <f t="shared" ca="1" si="184"/>
        <v>2.7005440563142779E-3</v>
      </c>
      <c r="H1506" s="19">
        <f t="shared" ca="1" si="185"/>
        <v>1.0095860959518525E-2</v>
      </c>
      <c r="I1506" s="18"/>
      <c r="J1506" s="121">
        <f t="shared" ca="1" si="188"/>
        <v>1000000</v>
      </c>
      <c r="K1506" s="121">
        <f t="shared" ca="1" si="189"/>
        <v>-1000000</v>
      </c>
      <c r="M1506" s="82">
        <f t="shared" ca="1" si="186"/>
        <v>4.6284497867984317E-2</v>
      </c>
      <c r="N1506" s="18"/>
      <c r="O1506" s="122">
        <f t="shared" ca="1" si="190"/>
        <v>1000000</v>
      </c>
      <c r="P1506" s="122">
        <f t="shared" ca="1" si="191"/>
        <v>1000000</v>
      </c>
      <c r="R1506" s="108">
        <f t="shared" ca="1" si="187"/>
        <v>3.3635992605175993E-3</v>
      </c>
    </row>
    <row r="1507" spans="1:18" x14ac:dyDescent="0.2">
      <c r="A1507" s="17"/>
      <c r="B1507" s="137">
        <v>1492</v>
      </c>
      <c r="C1507" s="120">
        <f ca="1">'s1'!I1510</f>
        <v>175.16040181312863</v>
      </c>
      <c r="D1507" s="120">
        <f ca="1">'s1'!J1510</f>
        <v>74.257942296416985</v>
      </c>
      <c r="E1507" s="28"/>
      <c r="F1507" s="19">
        <f t="shared" ca="1" si="184"/>
        <v>1.5245829314266893E-2</v>
      </c>
      <c r="H1507" s="19">
        <f t="shared" ca="1" si="185"/>
        <v>1.153872943005289E-2</v>
      </c>
      <c r="I1507" s="18"/>
      <c r="J1507" s="121">
        <f t="shared" ca="1" si="188"/>
        <v>1000000</v>
      </c>
      <c r="K1507" s="121">
        <f t="shared" ca="1" si="189"/>
        <v>-1000000</v>
      </c>
      <c r="M1507" s="82">
        <f t="shared" ca="1" si="186"/>
        <v>3.8220161569120274E-2</v>
      </c>
      <c r="N1507" s="18"/>
      <c r="O1507" s="122">
        <f t="shared" ca="1" si="190"/>
        <v>175.16040181312863</v>
      </c>
      <c r="P1507" s="122">
        <f t="shared" ca="1" si="191"/>
        <v>74.257942296416985</v>
      </c>
      <c r="R1507" s="108">
        <f t="shared" ca="1" si="187"/>
        <v>9.949035367545012E-3</v>
      </c>
    </row>
    <row r="1508" spans="1:18" x14ac:dyDescent="0.2">
      <c r="A1508" s="17"/>
      <c r="B1508" s="137">
        <v>1493</v>
      </c>
      <c r="C1508" s="120">
        <f ca="1">'s1'!I1511</f>
        <v>177.44239654758448</v>
      </c>
      <c r="D1508" s="120">
        <f ca="1">'s1'!J1511</f>
        <v>79.544029530023153</v>
      </c>
      <c r="E1508" s="28"/>
      <c r="F1508" s="19">
        <f t="shared" ca="1" si="184"/>
        <v>9.8820286129011788E-3</v>
      </c>
      <c r="H1508" s="19">
        <f t="shared" ca="1" si="185"/>
        <v>4.1890991129832314E-2</v>
      </c>
      <c r="I1508" s="18"/>
      <c r="J1508" s="121">
        <f t="shared" ca="1" si="188"/>
        <v>1000000</v>
      </c>
      <c r="K1508" s="121">
        <f t="shared" ca="1" si="189"/>
        <v>-1000000</v>
      </c>
      <c r="M1508" s="82">
        <f t="shared" ca="1" si="186"/>
        <v>7.4600296131177218E-2</v>
      </c>
      <c r="N1508" s="18"/>
      <c r="O1508" s="122">
        <f t="shared" ca="1" si="190"/>
        <v>1000000</v>
      </c>
      <c r="P1508" s="122">
        <f t="shared" ca="1" si="191"/>
        <v>1000000</v>
      </c>
      <c r="R1508" s="108">
        <f t="shared" ca="1" si="187"/>
        <v>1.5981468424420033E-2</v>
      </c>
    </row>
    <row r="1509" spans="1:18" x14ac:dyDescent="0.2">
      <c r="A1509" s="17"/>
      <c r="B1509" s="137">
        <v>1494</v>
      </c>
      <c r="C1509" s="120">
        <f ca="1">'s1'!I1512</f>
        <v>180.9801271251564</v>
      </c>
      <c r="D1509" s="120">
        <f ca="1">'s1'!J1512</f>
        <v>85.946478104617398</v>
      </c>
      <c r="E1509" s="28"/>
      <c r="F1509" s="19">
        <f t="shared" ca="1" si="184"/>
        <v>6.955996047401527E-3</v>
      </c>
      <c r="H1509" s="19">
        <f t="shared" ca="1" si="185"/>
        <v>2.7173556745770037E-2</v>
      </c>
      <c r="I1509" s="18"/>
      <c r="J1509" s="121">
        <f t="shared" ca="1" si="188"/>
        <v>1000000</v>
      </c>
      <c r="K1509" s="121">
        <f t="shared" ca="1" si="189"/>
        <v>-1000000</v>
      </c>
      <c r="M1509" s="82">
        <f t="shared" ca="1" si="186"/>
        <v>5.2576240324316206E-3</v>
      </c>
      <c r="N1509" s="18"/>
      <c r="O1509" s="122">
        <f t="shared" ca="1" si="190"/>
        <v>1000000</v>
      </c>
      <c r="P1509" s="122">
        <f t="shared" ca="1" si="191"/>
        <v>1000000</v>
      </c>
      <c r="R1509" s="108">
        <f t="shared" ca="1" si="187"/>
        <v>3.3515708671795957E-2</v>
      </c>
    </row>
    <row r="1510" spans="1:18" x14ac:dyDescent="0.2">
      <c r="A1510" s="17"/>
      <c r="B1510" s="137">
        <v>1495</v>
      </c>
      <c r="C1510" s="120">
        <f ca="1">'s1'!I1513</f>
        <v>165.72566235956006</v>
      </c>
      <c r="D1510" s="120">
        <f ca="1">'s1'!J1513</f>
        <v>79.164035989521196</v>
      </c>
      <c r="E1510" s="28"/>
      <c r="F1510" s="19">
        <f t="shared" ca="1" si="184"/>
        <v>8.5245168501563249E-3</v>
      </c>
      <c r="H1510" s="19">
        <f t="shared" ca="1" si="185"/>
        <v>5.7408780534827231E-2</v>
      </c>
      <c r="I1510" s="18"/>
      <c r="J1510" s="121">
        <f t="shared" ca="1" si="188"/>
        <v>1000000</v>
      </c>
      <c r="K1510" s="121">
        <f t="shared" ca="1" si="189"/>
        <v>-1000000</v>
      </c>
      <c r="M1510" s="82">
        <f t="shared" ca="1" si="186"/>
        <v>5.0223130839943481E-2</v>
      </c>
      <c r="N1510" s="18"/>
      <c r="O1510" s="122">
        <f t="shared" ca="1" si="190"/>
        <v>1000000</v>
      </c>
      <c r="P1510" s="122">
        <f t="shared" ca="1" si="191"/>
        <v>1000000</v>
      </c>
      <c r="R1510" s="108">
        <f t="shared" ca="1" si="187"/>
        <v>1.5736328616461032E-2</v>
      </c>
    </row>
    <row r="1511" spans="1:18" x14ac:dyDescent="0.2">
      <c r="A1511" s="17"/>
      <c r="B1511" s="137">
        <v>1496</v>
      </c>
      <c r="C1511" s="120">
        <f ca="1">'s1'!I1514</f>
        <v>165.76182145849563</v>
      </c>
      <c r="D1511" s="120">
        <f ca="1">'s1'!J1514</f>
        <v>74.446948654309423</v>
      </c>
      <c r="E1511" s="28"/>
      <c r="F1511" s="19">
        <f t="shared" ca="1" si="184"/>
        <v>5.186967204656277E-3</v>
      </c>
      <c r="H1511" s="19">
        <f t="shared" ca="1" si="185"/>
        <v>1.086856995084335E-2</v>
      </c>
      <c r="I1511" s="18"/>
      <c r="J1511" s="121">
        <f t="shared" ca="1" si="188"/>
        <v>1000000</v>
      </c>
      <c r="K1511" s="121">
        <f t="shared" ca="1" si="189"/>
        <v>-1000000</v>
      </c>
      <c r="M1511" s="82">
        <f t="shared" ca="1" si="186"/>
        <v>4.04402492167244E-2</v>
      </c>
      <c r="N1511" s="18"/>
      <c r="O1511" s="122">
        <f t="shared" ca="1" si="190"/>
        <v>165.76182145849563</v>
      </c>
      <c r="P1511" s="122">
        <f t="shared" ca="1" si="191"/>
        <v>74.446948654309423</v>
      </c>
      <c r="R1511" s="108">
        <f t="shared" ca="1" si="187"/>
        <v>2.6545501114268268E-3</v>
      </c>
    </row>
    <row r="1512" spans="1:18" x14ac:dyDescent="0.2">
      <c r="A1512" s="17"/>
      <c r="B1512" s="137">
        <v>1497</v>
      </c>
      <c r="C1512" s="120">
        <f ca="1">'s1'!I1515</f>
        <v>158.68749742944777</v>
      </c>
      <c r="D1512" s="120">
        <f ca="1">'s1'!J1515</f>
        <v>72.703445209840012</v>
      </c>
      <c r="E1512" s="28"/>
      <c r="F1512" s="19">
        <f t="shared" ca="1" si="184"/>
        <v>2.4610055283592982E-3</v>
      </c>
      <c r="H1512" s="19">
        <f t="shared" ca="1" si="185"/>
        <v>4.73129081067646E-3</v>
      </c>
      <c r="I1512" s="18"/>
      <c r="J1512" s="121">
        <f t="shared" ca="1" si="188"/>
        <v>1000000</v>
      </c>
      <c r="K1512" s="121">
        <f t="shared" ca="1" si="189"/>
        <v>-1000000</v>
      </c>
      <c r="M1512" s="82">
        <f t="shared" ca="1" si="186"/>
        <v>4.7028044621204051E-2</v>
      </c>
      <c r="N1512" s="18"/>
      <c r="O1512" s="122">
        <f t="shared" ca="1" si="190"/>
        <v>1000000</v>
      </c>
      <c r="P1512" s="122">
        <f t="shared" ca="1" si="191"/>
        <v>1000000</v>
      </c>
      <c r="R1512" s="108">
        <f t="shared" ca="1" si="187"/>
        <v>7.4378016374441313E-3</v>
      </c>
    </row>
    <row r="1513" spans="1:18" x14ac:dyDescent="0.2">
      <c r="A1513" s="17"/>
      <c r="B1513" s="137">
        <v>1498</v>
      </c>
      <c r="C1513" s="120">
        <f ca="1">'s1'!I1516</f>
        <v>183.32119712217363</v>
      </c>
      <c r="D1513" s="120">
        <f ca="1">'s1'!J1516</f>
        <v>80.759584137638967</v>
      </c>
      <c r="E1513" s="28"/>
      <c r="F1513" s="19">
        <f t="shared" ca="1" si="184"/>
        <v>3.5971824204161E-2</v>
      </c>
      <c r="H1513" s="19">
        <f t="shared" ca="1" si="185"/>
        <v>2.5134369943803692E-2</v>
      </c>
      <c r="I1513" s="18"/>
      <c r="J1513" s="121">
        <f t="shared" ca="1" si="188"/>
        <v>1000000</v>
      </c>
      <c r="K1513" s="121">
        <f t="shared" ca="1" si="189"/>
        <v>-1000000</v>
      </c>
      <c r="M1513" s="82">
        <f t="shared" ca="1" si="186"/>
        <v>1.0413877495639384E-2</v>
      </c>
      <c r="N1513" s="18"/>
      <c r="O1513" s="122">
        <f t="shared" ca="1" si="190"/>
        <v>1000000</v>
      </c>
      <c r="P1513" s="122">
        <f t="shared" ca="1" si="191"/>
        <v>1000000</v>
      </c>
      <c r="R1513" s="108">
        <f t="shared" ca="1" si="187"/>
        <v>1.050334587113118E-2</v>
      </c>
    </row>
    <row r="1514" spans="1:18" x14ac:dyDescent="0.2">
      <c r="A1514" s="17"/>
      <c r="B1514" s="137">
        <v>1499</v>
      </c>
      <c r="C1514" s="120">
        <f ca="1">'s1'!I1517</f>
        <v>193.52553568665149</v>
      </c>
      <c r="D1514" s="120">
        <f ca="1">'s1'!J1517</f>
        <v>84.961683708471199</v>
      </c>
      <c r="E1514" s="28"/>
      <c r="F1514" s="19">
        <f t="shared" ca="1" si="184"/>
        <v>8.0178922226856377E-3</v>
      </c>
      <c r="H1514" s="19">
        <f t="shared" ca="1" si="185"/>
        <v>4.1678426158527737E-2</v>
      </c>
      <c r="I1514" s="18"/>
      <c r="J1514" s="121">
        <f t="shared" ca="1" si="188"/>
        <v>1000000</v>
      </c>
      <c r="K1514" s="121">
        <f t="shared" ca="1" si="189"/>
        <v>-1000000</v>
      </c>
      <c r="M1514" s="82">
        <f t="shared" ca="1" si="186"/>
        <v>1.3515926333955843E-2</v>
      </c>
      <c r="N1514" s="18"/>
      <c r="O1514" s="122">
        <f t="shared" ca="1" si="190"/>
        <v>1000000</v>
      </c>
      <c r="P1514" s="122">
        <f t="shared" ca="1" si="191"/>
        <v>1000000</v>
      </c>
      <c r="R1514" s="108">
        <f t="shared" ca="1" si="187"/>
        <v>2.3486835980394138E-3</v>
      </c>
    </row>
    <row r="1515" spans="1:18" x14ac:dyDescent="0.2">
      <c r="A1515" s="17"/>
      <c r="B1515" s="137">
        <v>1500</v>
      </c>
      <c r="C1515" s="120">
        <f ca="1">'s1'!I1518</f>
        <v>165.68997911848908</v>
      </c>
      <c r="D1515" s="120">
        <f ca="1">'s1'!J1518</f>
        <v>67.857123527880901</v>
      </c>
      <c r="E1515" s="28"/>
      <c r="F1515" s="19">
        <f t="shared" ca="1" si="184"/>
        <v>1.0500638242323815E-3</v>
      </c>
      <c r="H1515" s="19">
        <f t="shared" ca="1" si="185"/>
        <v>2.1578839579567861E-3</v>
      </c>
      <c r="I1515" s="18"/>
      <c r="J1515" s="121">
        <f t="shared" ca="1" si="188"/>
        <v>1000000</v>
      </c>
      <c r="K1515" s="121">
        <f t="shared" ca="1" si="189"/>
        <v>-1000000</v>
      </c>
      <c r="M1515" s="82">
        <f t="shared" ca="1" si="186"/>
        <v>2.1561161069656655E-3</v>
      </c>
      <c r="N1515" s="18"/>
      <c r="O1515" s="122">
        <f t="shared" ca="1" si="190"/>
        <v>1000000</v>
      </c>
      <c r="P1515" s="122">
        <f t="shared" ca="1" si="191"/>
        <v>1000000</v>
      </c>
      <c r="R1515" s="108">
        <f t="shared" ca="1" si="187"/>
        <v>1.8477457171930566E-2</v>
      </c>
    </row>
    <row r="1516" spans="1:18" x14ac:dyDescent="0.2">
      <c r="A1516" s="17"/>
      <c r="B1516" s="137">
        <v>1501</v>
      </c>
      <c r="C1516" s="120">
        <f ca="1">'s1'!I1519</f>
        <v>185.5427784484248</v>
      </c>
      <c r="D1516" s="120">
        <f ca="1">'s1'!J1519</f>
        <v>80.540878184449042</v>
      </c>
      <c r="E1516" s="28"/>
      <c r="F1516" s="19">
        <f t="shared" ca="1" si="184"/>
        <v>2.6185707316688331E-2</v>
      </c>
      <c r="H1516" s="19">
        <f t="shared" ca="1" si="185"/>
        <v>3.54281885754794E-2</v>
      </c>
      <c r="I1516" s="18"/>
      <c r="J1516" s="121">
        <f t="shared" ca="1" si="188"/>
        <v>1000000</v>
      </c>
      <c r="K1516" s="121">
        <f t="shared" ca="1" si="189"/>
        <v>-1000000</v>
      </c>
      <c r="M1516" s="82">
        <f t="shared" ca="1" si="186"/>
        <v>5.6281232118789534E-2</v>
      </c>
      <c r="N1516" s="18"/>
      <c r="O1516" s="122">
        <f t="shared" ca="1" si="190"/>
        <v>1000000</v>
      </c>
      <c r="P1516" s="122">
        <f t="shared" ca="1" si="191"/>
        <v>1000000</v>
      </c>
      <c r="R1516" s="108">
        <f t="shared" ca="1" si="187"/>
        <v>1.3223313659669283E-2</v>
      </c>
    </row>
    <row r="1517" spans="1:18" x14ac:dyDescent="0.2">
      <c r="A1517" s="17"/>
      <c r="B1517" s="137">
        <v>1502</v>
      </c>
      <c r="C1517" s="120">
        <f ca="1">'s1'!I1520</f>
        <v>162.76070727914794</v>
      </c>
      <c r="D1517" s="120">
        <f ca="1">'s1'!J1520</f>
        <v>76.918545113183214</v>
      </c>
      <c r="E1517" s="28"/>
      <c r="F1517" s="19">
        <f t="shared" ca="1" si="184"/>
        <v>1.0768843487076246E-3</v>
      </c>
      <c r="H1517" s="19">
        <f t="shared" ca="1" si="185"/>
        <v>3.9446673446916256E-2</v>
      </c>
      <c r="I1517" s="18"/>
      <c r="J1517" s="121">
        <f t="shared" ca="1" si="188"/>
        <v>1000000</v>
      </c>
      <c r="K1517" s="121">
        <f t="shared" ca="1" si="189"/>
        <v>-1000000</v>
      </c>
      <c r="M1517" s="82">
        <f t="shared" ca="1" si="186"/>
        <v>5.8807254811052187E-2</v>
      </c>
      <c r="N1517" s="18"/>
      <c r="O1517" s="122">
        <f t="shared" ca="1" si="190"/>
        <v>1000000</v>
      </c>
      <c r="P1517" s="122">
        <f t="shared" ca="1" si="191"/>
        <v>1000000</v>
      </c>
      <c r="R1517" s="108">
        <f t="shared" ca="1" si="187"/>
        <v>9.257261866131395E-3</v>
      </c>
    </row>
    <row r="1518" spans="1:18" x14ac:dyDescent="0.2">
      <c r="A1518" s="17"/>
      <c r="B1518" s="137">
        <v>1503</v>
      </c>
      <c r="C1518" s="120">
        <f ca="1">'s1'!I1521</f>
        <v>186.05678334232798</v>
      </c>
      <c r="D1518" s="120">
        <f ca="1">'s1'!J1521</f>
        <v>81.050005765734255</v>
      </c>
      <c r="E1518" s="28"/>
      <c r="F1518" s="19">
        <f t="shared" ca="1" si="184"/>
        <v>3.4800765685083605E-3</v>
      </c>
      <c r="H1518" s="19">
        <f t="shared" ca="1" si="185"/>
        <v>1.0583846423910536E-2</v>
      </c>
      <c r="I1518" s="18"/>
      <c r="J1518" s="121">
        <f t="shared" ca="1" si="188"/>
        <v>1000000</v>
      </c>
      <c r="K1518" s="121">
        <f t="shared" ca="1" si="189"/>
        <v>-1000000</v>
      </c>
      <c r="M1518" s="82">
        <f t="shared" ca="1" si="186"/>
        <v>4.7941916150602289E-2</v>
      </c>
      <c r="N1518" s="18"/>
      <c r="O1518" s="122">
        <f t="shared" ca="1" si="190"/>
        <v>1000000</v>
      </c>
      <c r="P1518" s="122">
        <f t="shared" ca="1" si="191"/>
        <v>1000000</v>
      </c>
      <c r="R1518" s="108">
        <f t="shared" ca="1" si="187"/>
        <v>1.2736722458026574E-2</v>
      </c>
    </row>
    <row r="1519" spans="1:18" x14ac:dyDescent="0.2">
      <c r="A1519" s="17"/>
      <c r="B1519" s="137">
        <v>1504</v>
      </c>
      <c r="C1519" s="120">
        <f ca="1">'s1'!I1522</f>
        <v>184.21346352548017</v>
      </c>
      <c r="D1519" s="120">
        <f ca="1">'s1'!J1522</f>
        <v>78.798635477811715</v>
      </c>
      <c r="E1519" s="28"/>
      <c r="F1519" s="19">
        <f t="shared" ca="1" si="184"/>
        <v>2.2501985646902981E-2</v>
      </c>
      <c r="H1519" s="19">
        <f t="shared" ca="1" si="185"/>
        <v>3.9171779480209074E-3</v>
      </c>
      <c r="I1519" s="18"/>
      <c r="J1519" s="121">
        <f t="shared" ca="1" si="188"/>
        <v>1000000</v>
      </c>
      <c r="K1519" s="121">
        <f t="shared" ca="1" si="189"/>
        <v>-1000000</v>
      </c>
      <c r="M1519" s="82">
        <f t="shared" ca="1" si="186"/>
        <v>8.3910405458236428E-2</v>
      </c>
      <c r="N1519" s="18"/>
      <c r="O1519" s="122">
        <f t="shared" ca="1" si="190"/>
        <v>1000000</v>
      </c>
      <c r="P1519" s="122">
        <f t="shared" ca="1" si="191"/>
        <v>1000000</v>
      </c>
      <c r="R1519" s="108">
        <f t="shared" ca="1" si="187"/>
        <v>7.2595195740135657E-3</v>
      </c>
    </row>
    <row r="1520" spans="1:18" x14ac:dyDescent="0.2">
      <c r="A1520" s="17"/>
      <c r="B1520" s="137">
        <v>1505</v>
      </c>
      <c r="C1520" s="120">
        <f ca="1">'s1'!I1523</f>
        <v>184.17651478422258</v>
      </c>
      <c r="D1520" s="120">
        <f ca="1">'s1'!J1523</f>
        <v>77.715040167393454</v>
      </c>
      <c r="E1520" s="28"/>
      <c r="F1520" s="19">
        <f t="shared" ca="1" si="184"/>
        <v>3.5942499488363568E-2</v>
      </c>
      <c r="H1520" s="19">
        <f t="shared" ca="1" si="185"/>
        <v>3.4964514621811452E-2</v>
      </c>
      <c r="I1520" s="18"/>
      <c r="J1520" s="121">
        <f t="shared" ca="1" si="188"/>
        <v>1000000</v>
      </c>
      <c r="K1520" s="121">
        <f t="shared" ca="1" si="189"/>
        <v>-1000000</v>
      </c>
      <c r="M1520" s="82">
        <f t="shared" ca="1" si="186"/>
        <v>6.8633477615757096E-2</v>
      </c>
      <c r="N1520" s="18"/>
      <c r="O1520" s="122">
        <f t="shared" ca="1" si="190"/>
        <v>1000000</v>
      </c>
      <c r="P1520" s="122">
        <f t="shared" ca="1" si="191"/>
        <v>1000000</v>
      </c>
      <c r="R1520" s="108">
        <f t="shared" ca="1" si="187"/>
        <v>4.2590536362743566E-3</v>
      </c>
    </row>
    <row r="1521" spans="1:18" x14ac:dyDescent="0.2">
      <c r="A1521" s="17"/>
      <c r="B1521" s="137">
        <v>1506</v>
      </c>
      <c r="C1521" s="120">
        <f ca="1">'s1'!I1524</f>
        <v>197.84229245102352</v>
      </c>
      <c r="D1521" s="120">
        <f ca="1">'s1'!J1524</f>
        <v>89.177138521787313</v>
      </c>
      <c r="E1521" s="28"/>
      <c r="F1521" s="19">
        <f t="shared" ca="1" si="184"/>
        <v>3.7561910173952213E-4</v>
      </c>
      <c r="H1521" s="19">
        <f t="shared" ca="1" si="185"/>
        <v>1.3517033700356073E-2</v>
      </c>
      <c r="I1521" s="18"/>
      <c r="J1521" s="121">
        <f t="shared" ca="1" si="188"/>
        <v>1000000</v>
      </c>
      <c r="K1521" s="121">
        <f t="shared" ca="1" si="189"/>
        <v>-1000000</v>
      </c>
      <c r="M1521" s="82">
        <f t="shared" ca="1" si="186"/>
        <v>4.1747039044719755E-4</v>
      </c>
      <c r="N1521" s="18"/>
      <c r="O1521" s="122">
        <f t="shared" ca="1" si="190"/>
        <v>1000000</v>
      </c>
      <c r="P1521" s="122">
        <f t="shared" ca="1" si="191"/>
        <v>1000000</v>
      </c>
      <c r="R1521" s="108">
        <f t="shared" ca="1" si="187"/>
        <v>1.8437973374096553E-4</v>
      </c>
    </row>
    <row r="1522" spans="1:18" x14ac:dyDescent="0.2">
      <c r="A1522" s="17"/>
      <c r="B1522" s="137">
        <v>1507</v>
      </c>
      <c r="C1522" s="120">
        <f ca="1">'s1'!I1525</f>
        <v>176.19362792940348</v>
      </c>
      <c r="D1522" s="120">
        <f ca="1">'s1'!J1525</f>
        <v>79.622312497676901</v>
      </c>
      <c r="E1522" s="28"/>
      <c r="F1522" s="19">
        <f t="shared" ca="1" si="184"/>
        <v>1.7271334858651812E-2</v>
      </c>
      <c r="H1522" s="19">
        <f t="shared" ca="1" si="185"/>
        <v>3.0474821351650958E-2</v>
      </c>
      <c r="I1522" s="18"/>
      <c r="J1522" s="121">
        <f t="shared" ca="1" si="188"/>
        <v>1000000</v>
      </c>
      <c r="K1522" s="121">
        <f t="shared" ca="1" si="189"/>
        <v>-1000000</v>
      </c>
      <c r="M1522" s="82">
        <f t="shared" ca="1" si="186"/>
        <v>4.8336246513351645E-2</v>
      </c>
      <c r="N1522" s="18"/>
      <c r="O1522" s="122">
        <f t="shared" ca="1" si="190"/>
        <v>1000000</v>
      </c>
      <c r="P1522" s="122">
        <f t="shared" ca="1" si="191"/>
        <v>1000000</v>
      </c>
      <c r="R1522" s="108">
        <f t="shared" ca="1" si="187"/>
        <v>5.09488704381431E-3</v>
      </c>
    </row>
    <row r="1523" spans="1:18" x14ac:dyDescent="0.2">
      <c r="A1523" s="17"/>
      <c r="B1523" s="137">
        <v>1508</v>
      </c>
      <c r="C1523" s="120">
        <f ca="1">'s1'!I1526</f>
        <v>189.40805815660286</v>
      </c>
      <c r="D1523" s="120">
        <f ca="1">'s1'!J1526</f>
        <v>89.614121773250901</v>
      </c>
      <c r="E1523" s="28"/>
      <c r="F1523" s="19">
        <f t="shared" ca="1" si="184"/>
        <v>2.3072392375716184E-2</v>
      </c>
      <c r="H1523" s="19">
        <f t="shared" ca="1" si="185"/>
        <v>1.9702431612988983E-3</v>
      </c>
      <c r="I1523" s="18"/>
      <c r="J1523" s="121">
        <f t="shared" ca="1" si="188"/>
        <v>1000000</v>
      </c>
      <c r="K1523" s="121">
        <f t="shared" ca="1" si="189"/>
        <v>-1000000</v>
      </c>
      <c r="M1523" s="82">
        <f t="shared" ca="1" si="186"/>
        <v>6.4204854945053378E-4</v>
      </c>
      <c r="N1523" s="18"/>
      <c r="O1523" s="122">
        <f t="shared" ca="1" si="190"/>
        <v>1000000</v>
      </c>
      <c r="P1523" s="122">
        <f t="shared" ca="1" si="191"/>
        <v>1000000</v>
      </c>
      <c r="R1523" s="108">
        <f t="shared" ca="1" si="187"/>
        <v>5.5071931157647446E-3</v>
      </c>
    </row>
    <row r="1524" spans="1:18" x14ac:dyDescent="0.2">
      <c r="A1524" s="17"/>
      <c r="B1524" s="137">
        <v>1509</v>
      </c>
      <c r="C1524" s="120">
        <f ca="1">'s1'!I1527</f>
        <v>166.57778817134547</v>
      </c>
      <c r="D1524" s="120">
        <f ca="1">'s1'!J1527</f>
        <v>73.118980959004332</v>
      </c>
      <c r="E1524" s="28"/>
      <c r="F1524" s="19">
        <f t="shared" ca="1" si="184"/>
        <v>5.8213823946209036E-3</v>
      </c>
      <c r="H1524" s="19">
        <f t="shared" ca="1" si="185"/>
        <v>9.6999164692736246E-3</v>
      </c>
      <c r="I1524" s="18"/>
      <c r="J1524" s="121">
        <f t="shared" ca="1" si="188"/>
        <v>1000000</v>
      </c>
      <c r="K1524" s="121">
        <f t="shared" ca="1" si="189"/>
        <v>-1000000</v>
      </c>
      <c r="M1524" s="82">
        <f t="shared" ca="1" si="186"/>
        <v>9.4346617052201848E-3</v>
      </c>
      <c r="N1524" s="18"/>
      <c r="O1524" s="122">
        <f t="shared" ca="1" si="190"/>
        <v>1000000</v>
      </c>
      <c r="P1524" s="122">
        <f t="shared" ca="1" si="191"/>
        <v>1000000</v>
      </c>
      <c r="R1524" s="108">
        <f t="shared" ca="1" si="187"/>
        <v>2.9586738800538716E-2</v>
      </c>
    </row>
    <row r="1525" spans="1:18" x14ac:dyDescent="0.2">
      <c r="A1525" s="17"/>
      <c r="B1525" s="137">
        <v>1510</v>
      </c>
      <c r="C1525" s="120">
        <f ca="1">'s1'!I1528</f>
        <v>203.68730521666447</v>
      </c>
      <c r="D1525" s="120">
        <f ca="1">'s1'!J1528</f>
        <v>94.334240486786513</v>
      </c>
      <c r="E1525" s="28"/>
      <c r="F1525" s="19">
        <f t="shared" ca="1" si="184"/>
        <v>1.216356852552789E-3</v>
      </c>
      <c r="H1525" s="19">
        <f t="shared" ca="1" si="185"/>
        <v>6.5849891690794072E-4</v>
      </c>
      <c r="I1525" s="18"/>
      <c r="J1525" s="121">
        <f t="shared" ca="1" si="188"/>
        <v>1000000</v>
      </c>
      <c r="K1525" s="121">
        <f t="shared" ca="1" si="189"/>
        <v>-1000000</v>
      </c>
      <c r="M1525" s="82">
        <f t="shared" ca="1" si="186"/>
        <v>3.5758330984121143E-6</v>
      </c>
      <c r="N1525" s="18"/>
      <c r="O1525" s="122">
        <f t="shared" ca="1" si="190"/>
        <v>1000000</v>
      </c>
      <c r="P1525" s="122">
        <f t="shared" ca="1" si="191"/>
        <v>1000000</v>
      </c>
      <c r="R1525" s="108">
        <f t="shared" ca="1" si="187"/>
        <v>4.6187301814755315E-6</v>
      </c>
    </row>
    <row r="1526" spans="1:18" x14ac:dyDescent="0.2">
      <c r="A1526" s="17"/>
      <c r="B1526" s="137">
        <v>1511</v>
      </c>
      <c r="C1526" s="120">
        <f ca="1">'s1'!I1529</f>
        <v>172.76791319405811</v>
      </c>
      <c r="D1526" s="120">
        <f ca="1">'s1'!J1529</f>
        <v>82.436076582042631</v>
      </c>
      <c r="E1526" s="28"/>
      <c r="F1526" s="19">
        <f t="shared" ca="1" si="184"/>
        <v>2.1939077498061853E-2</v>
      </c>
      <c r="H1526" s="19">
        <f t="shared" ca="1" si="185"/>
        <v>3.8775244933963574E-3</v>
      </c>
      <c r="I1526" s="18"/>
      <c r="J1526" s="121">
        <f t="shared" ca="1" si="188"/>
        <v>1000000</v>
      </c>
      <c r="K1526" s="121">
        <f t="shared" ca="1" si="189"/>
        <v>-1000000</v>
      </c>
      <c r="M1526" s="82">
        <f t="shared" ca="1" si="186"/>
        <v>2.6272097911650808E-2</v>
      </c>
      <c r="N1526" s="18"/>
      <c r="O1526" s="122">
        <f t="shared" ca="1" si="190"/>
        <v>1000000</v>
      </c>
      <c r="P1526" s="122">
        <f t="shared" ca="1" si="191"/>
        <v>1000000</v>
      </c>
      <c r="R1526" s="108">
        <f t="shared" ca="1" si="187"/>
        <v>8.5023986376556188E-3</v>
      </c>
    </row>
    <row r="1527" spans="1:18" x14ac:dyDescent="0.2">
      <c r="A1527" s="17"/>
      <c r="B1527" s="137">
        <v>1512</v>
      </c>
      <c r="C1527" s="120">
        <f ca="1">'s1'!I1530</f>
        <v>167.79702594311451</v>
      </c>
      <c r="D1527" s="120">
        <f ca="1">'s1'!J1530</f>
        <v>82.738911700567741</v>
      </c>
      <c r="E1527" s="28"/>
      <c r="F1527" s="19">
        <f t="shared" ca="1" si="184"/>
        <v>1.3239723831930169E-2</v>
      </c>
      <c r="H1527" s="19">
        <f t="shared" ca="1" si="185"/>
        <v>4.6582035621871444E-2</v>
      </c>
      <c r="I1527" s="18"/>
      <c r="J1527" s="121">
        <f t="shared" ca="1" si="188"/>
        <v>1000000</v>
      </c>
      <c r="K1527" s="121">
        <f t="shared" ca="1" si="189"/>
        <v>-1000000</v>
      </c>
      <c r="M1527" s="82">
        <f t="shared" ca="1" si="186"/>
        <v>4.2619170774368699E-3</v>
      </c>
      <c r="N1527" s="18"/>
      <c r="O1527" s="122">
        <f t="shared" ca="1" si="190"/>
        <v>1000000</v>
      </c>
      <c r="P1527" s="122">
        <f t="shared" ca="1" si="191"/>
        <v>1000000</v>
      </c>
      <c r="R1527" s="108">
        <f t="shared" ca="1" si="187"/>
        <v>1.4743580025935532E-2</v>
      </c>
    </row>
    <row r="1528" spans="1:18" x14ac:dyDescent="0.2">
      <c r="A1528" s="17"/>
      <c r="B1528" s="137">
        <v>1513</v>
      </c>
      <c r="C1528" s="120">
        <f ca="1">'s1'!I1531</f>
        <v>171.30114868658009</v>
      </c>
      <c r="D1528" s="120">
        <f ca="1">'s1'!J1531</f>
        <v>70.240176954306392</v>
      </c>
      <c r="E1528" s="28"/>
      <c r="F1528" s="19">
        <f t="shared" ca="1" si="184"/>
        <v>4.9163944681210525E-3</v>
      </c>
      <c r="H1528" s="19">
        <f t="shared" ca="1" si="185"/>
        <v>1.4072633583003664E-4</v>
      </c>
      <c r="I1528" s="18"/>
      <c r="J1528" s="121">
        <f t="shared" ca="1" si="188"/>
        <v>171.30114868658009</v>
      </c>
      <c r="K1528" s="121">
        <f t="shared" ca="1" si="189"/>
        <v>70.240176954306392</v>
      </c>
      <c r="M1528" s="82">
        <f t="shared" ca="1" si="186"/>
        <v>1.6682924774283174E-2</v>
      </c>
      <c r="N1528" s="18"/>
      <c r="O1528" s="122">
        <f t="shared" ca="1" si="190"/>
        <v>1000000</v>
      </c>
      <c r="P1528" s="122">
        <f t="shared" ca="1" si="191"/>
        <v>1000000</v>
      </c>
      <c r="R1528" s="108">
        <f t="shared" ca="1" si="187"/>
        <v>2.1203233995299886E-2</v>
      </c>
    </row>
    <row r="1529" spans="1:18" x14ac:dyDescent="0.2">
      <c r="A1529" s="17"/>
      <c r="B1529" s="137">
        <v>1514</v>
      </c>
      <c r="C1529" s="120">
        <f ca="1">'s1'!I1532</f>
        <v>193.3067285515981</v>
      </c>
      <c r="D1529" s="120">
        <f ca="1">'s1'!J1532</f>
        <v>77.529740360899098</v>
      </c>
      <c r="E1529" s="28"/>
      <c r="F1529" s="19">
        <f t="shared" ca="1" si="184"/>
        <v>5.8053593297843504E-3</v>
      </c>
      <c r="H1529" s="19">
        <f t="shared" ca="1" si="185"/>
        <v>3.2338647754413259E-2</v>
      </c>
      <c r="I1529" s="18"/>
      <c r="J1529" s="121">
        <f t="shared" ca="1" si="188"/>
        <v>1000000</v>
      </c>
      <c r="K1529" s="121">
        <f t="shared" ca="1" si="189"/>
        <v>-1000000</v>
      </c>
      <c r="M1529" s="82">
        <f t="shared" ca="1" si="186"/>
        <v>4.3550426248958815E-2</v>
      </c>
      <c r="N1529" s="18"/>
      <c r="O1529" s="122">
        <f t="shared" ca="1" si="190"/>
        <v>1000000</v>
      </c>
      <c r="P1529" s="122">
        <f t="shared" ca="1" si="191"/>
        <v>1000000</v>
      </c>
      <c r="R1529" s="108">
        <f t="shared" ca="1" si="187"/>
        <v>1.4350854071244331E-3</v>
      </c>
    </row>
    <row r="1530" spans="1:18" x14ac:dyDescent="0.2">
      <c r="A1530" s="17"/>
      <c r="B1530" s="137">
        <v>1515</v>
      </c>
      <c r="C1530" s="120">
        <f ca="1">'s1'!I1533</f>
        <v>175.55539371180419</v>
      </c>
      <c r="D1530" s="120">
        <f ca="1">'s1'!J1533</f>
        <v>77.255462515974415</v>
      </c>
      <c r="E1530" s="28"/>
      <c r="F1530" s="19">
        <f t="shared" ca="1" si="184"/>
        <v>1.0229238360721095E-2</v>
      </c>
      <c r="H1530" s="19">
        <f t="shared" ca="1" si="185"/>
        <v>3.6239288267041134E-2</v>
      </c>
      <c r="I1530" s="18"/>
      <c r="J1530" s="121">
        <f t="shared" ca="1" si="188"/>
        <v>1000000</v>
      </c>
      <c r="K1530" s="121">
        <f t="shared" ca="1" si="189"/>
        <v>-1000000</v>
      </c>
      <c r="M1530" s="82">
        <f t="shared" ca="1" si="186"/>
        <v>5.0306923535812578E-2</v>
      </c>
      <c r="N1530" s="18"/>
      <c r="O1530" s="122">
        <f t="shared" ca="1" si="190"/>
        <v>1000000</v>
      </c>
      <c r="P1530" s="122">
        <f t="shared" ca="1" si="191"/>
        <v>1000000</v>
      </c>
      <c r="R1530" s="108">
        <f t="shared" ca="1" si="187"/>
        <v>2.8002602263864713E-2</v>
      </c>
    </row>
    <row r="1531" spans="1:18" x14ac:dyDescent="0.2">
      <c r="A1531" s="17"/>
      <c r="B1531" s="137">
        <v>1516</v>
      </c>
      <c r="C1531" s="120">
        <f ca="1">'s1'!I1534</f>
        <v>197.89262658459342</v>
      </c>
      <c r="D1531" s="120">
        <f ca="1">'s1'!J1534</f>
        <v>89.336505789665807</v>
      </c>
      <c r="E1531" s="28"/>
      <c r="F1531" s="19">
        <f t="shared" ca="1" si="184"/>
        <v>5.1226222166473002E-3</v>
      </c>
      <c r="H1531" s="19">
        <f t="shared" ca="1" si="185"/>
        <v>1.3946373399991517E-2</v>
      </c>
      <c r="I1531" s="18"/>
      <c r="J1531" s="121">
        <f t="shared" ca="1" si="188"/>
        <v>1000000</v>
      </c>
      <c r="K1531" s="121">
        <f t="shared" ca="1" si="189"/>
        <v>-1000000</v>
      </c>
      <c r="M1531" s="82">
        <f t="shared" ca="1" si="186"/>
        <v>6.4703896215106537E-4</v>
      </c>
      <c r="N1531" s="18"/>
      <c r="O1531" s="122">
        <f t="shared" ca="1" si="190"/>
        <v>1000000</v>
      </c>
      <c r="P1531" s="122">
        <f t="shared" ca="1" si="191"/>
        <v>1000000</v>
      </c>
      <c r="R1531" s="108">
        <f t="shared" ca="1" si="187"/>
        <v>3.324231699946164E-4</v>
      </c>
    </row>
    <row r="1532" spans="1:18" x14ac:dyDescent="0.2">
      <c r="A1532" s="17"/>
      <c r="B1532" s="137">
        <v>1517</v>
      </c>
      <c r="C1532" s="120">
        <f ca="1">'s1'!I1535</f>
        <v>177.80779328715639</v>
      </c>
      <c r="D1532" s="120">
        <f ca="1">'s1'!J1535</f>
        <v>82.056524645149622</v>
      </c>
      <c r="E1532" s="28"/>
      <c r="F1532" s="19">
        <f t="shared" ca="1" si="184"/>
        <v>1.3327986493867131E-2</v>
      </c>
      <c r="H1532" s="19">
        <f t="shared" ca="1" si="185"/>
        <v>5.7906122418515241E-2</v>
      </c>
      <c r="I1532" s="18"/>
      <c r="J1532" s="121">
        <f t="shared" ca="1" si="188"/>
        <v>1000000</v>
      </c>
      <c r="K1532" s="121">
        <f t="shared" ca="1" si="189"/>
        <v>-1000000</v>
      </c>
      <c r="M1532" s="82">
        <f t="shared" ca="1" si="186"/>
        <v>1.7295291709540011E-2</v>
      </c>
      <c r="N1532" s="18"/>
      <c r="O1532" s="122">
        <f t="shared" ca="1" si="190"/>
        <v>1000000</v>
      </c>
      <c r="P1532" s="122">
        <f t="shared" ca="1" si="191"/>
        <v>1000000</v>
      </c>
      <c r="R1532" s="108">
        <f t="shared" ca="1" si="187"/>
        <v>1.4357087211451387E-2</v>
      </c>
    </row>
    <row r="1533" spans="1:18" x14ac:dyDescent="0.2">
      <c r="A1533" s="17"/>
      <c r="B1533" s="137">
        <v>1518</v>
      </c>
      <c r="C1533" s="120">
        <f ca="1">'s1'!I1536</f>
        <v>191.34409111730619</v>
      </c>
      <c r="D1533" s="120">
        <f ca="1">'s1'!J1536</f>
        <v>80.838034370344616</v>
      </c>
      <c r="E1533" s="28"/>
      <c r="F1533" s="19">
        <f t="shared" ca="1" si="184"/>
        <v>1.6009993247163533E-2</v>
      </c>
      <c r="H1533" s="19">
        <f t="shared" ca="1" si="185"/>
        <v>5.9110130041813286E-2</v>
      </c>
      <c r="I1533" s="18"/>
      <c r="J1533" s="121">
        <f t="shared" ca="1" si="188"/>
        <v>1000000</v>
      </c>
      <c r="K1533" s="121">
        <f t="shared" ca="1" si="189"/>
        <v>-1000000</v>
      </c>
      <c r="M1533" s="82">
        <f t="shared" ca="1" si="186"/>
        <v>2.4805102442601177E-2</v>
      </c>
      <c r="N1533" s="18"/>
      <c r="O1533" s="122">
        <f t="shared" ca="1" si="190"/>
        <v>1000000</v>
      </c>
      <c r="P1533" s="122">
        <f t="shared" ca="1" si="191"/>
        <v>1000000</v>
      </c>
      <c r="R1533" s="108">
        <f t="shared" ca="1" si="187"/>
        <v>8.8505885923770755E-4</v>
      </c>
    </row>
    <row r="1534" spans="1:18" x14ac:dyDescent="0.2">
      <c r="A1534" s="17"/>
      <c r="B1534" s="137">
        <v>1519</v>
      </c>
      <c r="C1534" s="120">
        <f ca="1">'s1'!I1537</f>
        <v>172.89762867115266</v>
      </c>
      <c r="D1534" s="120">
        <f ca="1">'s1'!J1537</f>
        <v>73.740028657549885</v>
      </c>
      <c r="E1534" s="28"/>
      <c r="F1534" s="19">
        <f t="shared" ca="1" si="184"/>
        <v>2.2428983406267817E-3</v>
      </c>
      <c r="H1534" s="19">
        <f t="shared" ca="1" si="185"/>
        <v>2.8907374095750452E-2</v>
      </c>
      <c r="I1534" s="18"/>
      <c r="J1534" s="121">
        <f t="shared" ca="1" si="188"/>
        <v>1000000</v>
      </c>
      <c r="K1534" s="121">
        <f t="shared" ca="1" si="189"/>
        <v>-1000000</v>
      </c>
      <c r="M1534" s="82">
        <f t="shared" ca="1" si="186"/>
        <v>9.4525372025577176E-3</v>
      </c>
      <c r="N1534" s="18"/>
      <c r="O1534" s="122">
        <f t="shared" ca="1" si="190"/>
        <v>1000000</v>
      </c>
      <c r="P1534" s="122">
        <f t="shared" ca="1" si="191"/>
        <v>1000000</v>
      </c>
      <c r="R1534" s="108">
        <f t="shared" ca="1" si="187"/>
        <v>4.204950844545418E-2</v>
      </c>
    </row>
    <row r="1535" spans="1:18" x14ac:dyDescent="0.2">
      <c r="A1535" s="17"/>
      <c r="B1535" s="137">
        <v>1520</v>
      </c>
      <c r="C1535" s="120">
        <f ca="1">'s1'!I1538</f>
        <v>178.18479076423276</v>
      </c>
      <c r="D1535" s="120">
        <f ca="1">'s1'!J1538</f>
        <v>77.455975980129182</v>
      </c>
      <c r="E1535" s="28"/>
      <c r="F1535" s="19">
        <f t="shared" ca="1" si="184"/>
        <v>3.0899901350350444E-2</v>
      </c>
      <c r="H1535" s="19">
        <f t="shared" ca="1" si="185"/>
        <v>6.4687549668718092E-2</v>
      </c>
      <c r="I1535" s="18"/>
      <c r="J1535" s="121">
        <f t="shared" ca="1" si="188"/>
        <v>1000000</v>
      </c>
      <c r="K1535" s="121">
        <f t="shared" ca="1" si="189"/>
        <v>-1000000</v>
      </c>
      <c r="M1535" s="82">
        <f t="shared" ca="1" si="186"/>
        <v>1.2638531674921233E-2</v>
      </c>
      <c r="N1535" s="18"/>
      <c r="O1535" s="122">
        <f t="shared" ca="1" si="190"/>
        <v>1000000</v>
      </c>
      <c r="P1535" s="122">
        <f t="shared" ca="1" si="191"/>
        <v>1000000</v>
      </c>
      <c r="R1535" s="108">
        <f t="shared" ca="1" si="187"/>
        <v>1.2694868844225873E-2</v>
      </c>
    </row>
    <row r="1536" spans="1:18" x14ac:dyDescent="0.2">
      <c r="A1536" s="17"/>
      <c r="B1536" s="137">
        <v>1521</v>
      </c>
      <c r="C1536" s="120">
        <f ca="1">'s1'!I1539</f>
        <v>183.22452174257822</v>
      </c>
      <c r="D1536" s="120">
        <f ca="1">'s1'!J1539</f>
        <v>81.391004906886309</v>
      </c>
      <c r="E1536" s="28"/>
      <c r="F1536" s="19">
        <f t="shared" ca="1" si="184"/>
        <v>3.6765353869869961E-2</v>
      </c>
      <c r="H1536" s="19">
        <f t="shared" ca="1" si="185"/>
        <v>2.157610690371348E-2</v>
      </c>
      <c r="I1536" s="18"/>
      <c r="J1536" s="121">
        <f t="shared" ca="1" si="188"/>
        <v>1000000</v>
      </c>
      <c r="K1536" s="121">
        <f t="shared" ca="1" si="189"/>
        <v>-1000000</v>
      </c>
      <c r="M1536" s="82">
        <f t="shared" ca="1" si="186"/>
        <v>1.725407802256166E-2</v>
      </c>
      <c r="N1536" s="18"/>
      <c r="O1536" s="122">
        <f t="shared" ca="1" si="190"/>
        <v>1000000</v>
      </c>
      <c r="P1536" s="122">
        <f t="shared" ca="1" si="191"/>
        <v>1000000</v>
      </c>
      <c r="R1536" s="108">
        <f t="shared" ca="1" si="187"/>
        <v>6.2018948063785875E-3</v>
      </c>
    </row>
    <row r="1537" spans="1:18" x14ac:dyDescent="0.2">
      <c r="A1537" s="17"/>
      <c r="B1537" s="137">
        <v>1522</v>
      </c>
      <c r="C1537" s="120">
        <f ca="1">'s1'!I1540</f>
        <v>176.26711659156487</v>
      </c>
      <c r="D1537" s="120">
        <f ca="1">'s1'!J1540</f>
        <v>75.786119121881882</v>
      </c>
      <c r="E1537" s="28"/>
      <c r="F1537" s="19">
        <f t="shared" ca="1" si="184"/>
        <v>1.4860935244195409E-2</v>
      </c>
      <c r="H1537" s="19">
        <f t="shared" ca="1" si="185"/>
        <v>7.0025890601224262E-3</v>
      </c>
      <c r="I1537" s="18"/>
      <c r="J1537" s="121">
        <f t="shared" ca="1" si="188"/>
        <v>1000000</v>
      </c>
      <c r="K1537" s="121">
        <f t="shared" ca="1" si="189"/>
        <v>-1000000</v>
      </c>
      <c r="M1537" s="82">
        <f t="shared" ca="1" si="186"/>
        <v>7.3438315282545283E-2</v>
      </c>
      <c r="N1537" s="18"/>
      <c r="O1537" s="122">
        <f t="shared" ca="1" si="190"/>
        <v>176.26711659156487</v>
      </c>
      <c r="P1537" s="122">
        <f t="shared" ca="1" si="191"/>
        <v>75.786119121881882</v>
      </c>
      <c r="R1537" s="108">
        <f t="shared" ca="1" si="187"/>
        <v>8.0026753826158634E-3</v>
      </c>
    </row>
    <row r="1538" spans="1:18" x14ac:dyDescent="0.2">
      <c r="A1538" s="17"/>
      <c r="B1538" s="137">
        <v>1523</v>
      </c>
      <c r="C1538" s="120">
        <f ca="1">'s1'!I1541</f>
        <v>181.95935539113958</v>
      </c>
      <c r="D1538" s="120">
        <f ca="1">'s1'!J1541</f>
        <v>86.64636119110952</v>
      </c>
      <c r="E1538" s="28"/>
      <c r="F1538" s="19">
        <f t="shared" ca="1" si="184"/>
        <v>1.5098463953985954E-2</v>
      </c>
      <c r="H1538" s="19">
        <f t="shared" ca="1" si="185"/>
        <v>1.2724099483353627E-2</v>
      </c>
      <c r="I1538" s="18"/>
      <c r="J1538" s="121">
        <f t="shared" ca="1" si="188"/>
        <v>1000000</v>
      </c>
      <c r="K1538" s="121">
        <f t="shared" ca="1" si="189"/>
        <v>-1000000</v>
      </c>
      <c r="M1538" s="82">
        <f t="shared" ca="1" si="186"/>
        <v>1.1702678992860228E-3</v>
      </c>
      <c r="N1538" s="18"/>
      <c r="O1538" s="122">
        <f t="shared" ca="1" si="190"/>
        <v>1000000</v>
      </c>
      <c r="P1538" s="122">
        <f t="shared" ca="1" si="191"/>
        <v>1000000</v>
      </c>
      <c r="R1538" s="108">
        <f t="shared" ca="1" si="187"/>
        <v>1.3913142741287527E-3</v>
      </c>
    </row>
    <row r="1539" spans="1:18" x14ac:dyDescent="0.2">
      <c r="A1539" s="17"/>
      <c r="B1539" s="137">
        <v>1524</v>
      </c>
      <c r="C1539" s="120">
        <f ca="1">'s1'!I1542</f>
        <v>183.21784893884316</v>
      </c>
      <c r="D1539" s="120">
        <f ca="1">'s1'!J1542</f>
        <v>76.568603694341078</v>
      </c>
      <c r="E1539" s="28"/>
      <c r="F1539" s="19">
        <f t="shared" ca="1" si="184"/>
        <v>3.3465859111340673E-2</v>
      </c>
      <c r="H1539" s="19">
        <f t="shared" ca="1" si="185"/>
        <v>3.9146002778582739E-2</v>
      </c>
      <c r="I1539" s="18"/>
      <c r="J1539" s="121">
        <f t="shared" ca="1" si="188"/>
        <v>1000000</v>
      </c>
      <c r="K1539" s="121">
        <f t="shared" ca="1" si="189"/>
        <v>-1000000</v>
      </c>
      <c r="M1539" s="82">
        <f t="shared" ca="1" si="186"/>
        <v>3.9401554313263192E-2</v>
      </c>
      <c r="N1539" s="18"/>
      <c r="O1539" s="122">
        <f t="shared" ca="1" si="190"/>
        <v>1000000</v>
      </c>
      <c r="P1539" s="122">
        <f t="shared" ca="1" si="191"/>
        <v>1000000</v>
      </c>
      <c r="R1539" s="108">
        <f t="shared" ca="1" si="187"/>
        <v>1.159081197192053E-2</v>
      </c>
    </row>
    <row r="1540" spans="1:18" x14ac:dyDescent="0.2">
      <c r="A1540" s="17"/>
      <c r="B1540" s="137">
        <v>1525</v>
      </c>
      <c r="C1540" s="120">
        <f ca="1">'s1'!I1543</f>
        <v>175.24340133202062</v>
      </c>
      <c r="D1540" s="120">
        <f ca="1">'s1'!J1543</f>
        <v>79.626265058459069</v>
      </c>
      <c r="E1540" s="28"/>
      <c r="F1540" s="19">
        <f t="shared" ca="1" si="184"/>
        <v>2.6136006105071798E-2</v>
      </c>
      <c r="H1540" s="19">
        <f t="shared" ca="1" si="185"/>
        <v>7.0207300562331529E-2</v>
      </c>
      <c r="I1540" s="18"/>
      <c r="J1540" s="121">
        <f t="shared" ca="1" si="188"/>
        <v>1000000</v>
      </c>
      <c r="K1540" s="121">
        <f t="shared" ca="1" si="189"/>
        <v>-1000000</v>
      </c>
      <c r="M1540" s="82">
        <f t="shared" ca="1" si="186"/>
        <v>7.3281253279817563E-2</v>
      </c>
      <c r="N1540" s="18"/>
      <c r="O1540" s="122">
        <f t="shared" ca="1" si="190"/>
        <v>1000000</v>
      </c>
      <c r="P1540" s="122">
        <f t="shared" ca="1" si="191"/>
        <v>1000000</v>
      </c>
      <c r="R1540" s="108">
        <f t="shared" ca="1" si="187"/>
        <v>2.6749137726172968E-2</v>
      </c>
    </row>
    <row r="1541" spans="1:18" x14ac:dyDescent="0.2">
      <c r="A1541" s="17"/>
      <c r="B1541" s="137">
        <v>1526</v>
      </c>
      <c r="C1541" s="120">
        <f ca="1">'s1'!I1544</f>
        <v>178.91806420924971</v>
      </c>
      <c r="D1541" s="120">
        <f ca="1">'s1'!J1544</f>
        <v>81.542548138122172</v>
      </c>
      <c r="E1541" s="28"/>
      <c r="F1541" s="19">
        <f t="shared" ca="1" si="184"/>
        <v>3.5933621385449172E-2</v>
      </c>
      <c r="H1541" s="19">
        <f t="shared" ca="1" si="185"/>
        <v>4.8371044173561431E-2</v>
      </c>
      <c r="I1541" s="18"/>
      <c r="J1541" s="121">
        <f t="shared" ca="1" si="188"/>
        <v>1000000</v>
      </c>
      <c r="K1541" s="121">
        <f t="shared" ca="1" si="189"/>
        <v>-1000000</v>
      </c>
      <c r="M1541" s="82">
        <f t="shared" ca="1" si="186"/>
        <v>1.8193084905287437E-2</v>
      </c>
      <c r="N1541" s="18"/>
      <c r="O1541" s="122">
        <f t="shared" ca="1" si="190"/>
        <v>1000000</v>
      </c>
      <c r="P1541" s="122">
        <f t="shared" ca="1" si="191"/>
        <v>1000000</v>
      </c>
      <c r="R1541" s="108">
        <f t="shared" ca="1" si="187"/>
        <v>1.5443711041796232E-2</v>
      </c>
    </row>
    <row r="1542" spans="1:18" x14ac:dyDescent="0.2">
      <c r="A1542" s="17"/>
      <c r="B1542" s="137">
        <v>1527</v>
      </c>
      <c r="C1542" s="120">
        <f ca="1">'s1'!I1545</f>
        <v>182.45843451748024</v>
      </c>
      <c r="D1542" s="120">
        <f ca="1">'s1'!J1545</f>
        <v>84.274382275492854</v>
      </c>
      <c r="E1542" s="28"/>
      <c r="F1542" s="19">
        <f t="shared" ca="1" si="184"/>
        <v>3.3257919755471967E-2</v>
      </c>
      <c r="H1542" s="19">
        <f t="shared" ca="1" si="185"/>
        <v>2.7720676949779501E-2</v>
      </c>
      <c r="I1542" s="18"/>
      <c r="J1542" s="121">
        <f t="shared" ca="1" si="188"/>
        <v>1000000</v>
      </c>
      <c r="K1542" s="121">
        <f t="shared" ca="1" si="189"/>
        <v>-1000000</v>
      </c>
      <c r="M1542" s="82">
        <f t="shared" ca="1" si="186"/>
        <v>1.6996970577264731E-3</v>
      </c>
      <c r="N1542" s="18"/>
      <c r="O1542" s="122">
        <f t="shared" ca="1" si="190"/>
        <v>1000000</v>
      </c>
      <c r="P1542" s="122">
        <f t="shared" ca="1" si="191"/>
        <v>1000000</v>
      </c>
      <c r="R1542" s="108">
        <f t="shared" ca="1" si="187"/>
        <v>9.784329956227307E-3</v>
      </c>
    </row>
    <row r="1543" spans="1:18" x14ac:dyDescent="0.2">
      <c r="A1543" s="17"/>
      <c r="B1543" s="137">
        <v>1528</v>
      </c>
      <c r="C1543" s="120">
        <f ca="1">'s1'!I1546</f>
        <v>164.79278991289149</v>
      </c>
      <c r="D1543" s="120">
        <f ca="1">'s1'!J1546</f>
        <v>73.972415519925789</v>
      </c>
      <c r="E1543" s="28"/>
      <c r="F1543" s="19">
        <f t="shared" ca="1" si="184"/>
        <v>1.2178499316172221E-2</v>
      </c>
      <c r="H1543" s="19">
        <f t="shared" ca="1" si="185"/>
        <v>2.484746853977756E-2</v>
      </c>
      <c r="I1543" s="18"/>
      <c r="J1543" s="121">
        <f t="shared" ca="1" si="188"/>
        <v>1000000</v>
      </c>
      <c r="K1543" s="121">
        <f t="shared" ca="1" si="189"/>
        <v>-1000000</v>
      </c>
      <c r="M1543" s="82">
        <f t="shared" ca="1" si="186"/>
        <v>1.8002467085793485E-2</v>
      </c>
      <c r="N1543" s="18"/>
      <c r="O1543" s="122">
        <f t="shared" ca="1" si="190"/>
        <v>1000000</v>
      </c>
      <c r="P1543" s="122">
        <f t="shared" ca="1" si="191"/>
        <v>1000000</v>
      </c>
      <c r="R1543" s="108">
        <f t="shared" ca="1" si="187"/>
        <v>2.4458244464051111E-2</v>
      </c>
    </row>
    <row r="1544" spans="1:18" x14ac:dyDescent="0.2">
      <c r="A1544" s="17"/>
      <c r="B1544" s="137">
        <v>1529</v>
      </c>
      <c r="C1544" s="120">
        <f ca="1">'s1'!I1547</f>
        <v>171.0192968810901</v>
      </c>
      <c r="D1544" s="120">
        <f ca="1">'s1'!J1547</f>
        <v>78.126844789267011</v>
      </c>
      <c r="E1544" s="28"/>
      <c r="F1544" s="19">
        <f t="shared" ca="1" si="184"/>
        <v>2.2927306318455323E-2</v>
      </c>
      <c r="H1544" s="19">
        <f t="shared" ca="1" si="185"/>
        <v>6.9215801631109991E-2</v>
      </c>
      <c r="I1544" s="18"/>
      <c r="J1544" s="121">
        <f t="shared" ca="1" si="188"/>
        <v>171.0192968810901</v>
      </c>
      <c r="K1544" s="121">
        <f t="shared" ca="1" si="189"/>
        <v>78.126844789267011</v>
      </c>
      <c r="M1544" s="82">
        <f t="shared" ca="1" si="186"/>
        <v>1.6241636761933888E-2</v>
      </c>
      <c r="N1544" s="18"/>
      <c r="O1544" s="122">
        <f t="shared" ca="1" si="190"/>
        <v>1000000</v>
      </c>
      <c r="P1544" s="122">
        <f t="shared" ca="1" si="191"/>
        <v>1000000</v>
      </c>
      <c r="R1544" s="108">
        <f t="shared" ca="1" si="187"/>
        <v>2.7021081396997639E-2</v>
      </c>
    </row>
    <row r="1545" spans="1:18" x14ac:dyDescent="0.2">
      <c r="A1545" s="17"/>
      <c r="B1545" s="137">
        <v>1530</v>
      </c>
      <c r="C1545" s="120">
        <f ca="1">'s1'!I1548</f>
        <v>179.87470694090669</v>
      </c>
      <c r="D1545" s="120">
        <f ca="1">'s1'!J1548</f>
        <v>75.508111205819347</v>
      </c>
      <c r="E1545" s="28"/>
      <c r="F1545" s="19">
        <f t="shared" ca="1" si="184"/>
        <v>2.1559159441675815E-2</v>
      </c>
      <c r="H1545" s="19">
        <f t="shared" ca="1" si="185"/>
        <v>4.9839167336464991E-2</v>
      </c>
      <c r="I1545" s="18"/>
      <c r="J1545" s="121">
        <f t="shared" ca="1" si="188"/>
        <v>1000000</v>
      </c>
      <c r="K1545" s="121">
        <f t="shared" ca="1" si="189"/>
        <v>-1000000</v>
      </c>
      <c r="M1545" s="82">
        <f t="shared" ca="1" si="186"/>
        <v>7.8747675398940176E-2</v>
      </c>
      <c r="N1545" s="18"/>
      <c r="O1545" s="122">
        <f t="shared" ca="1" si="190"/>
        <v>179.87470694090669</v>
      </c>
      <c r="P1545" s="122">
        <f t="shared" ca="1" si="191"/>
        <v>75.508111205819347</v>
      </c>
      <c r="R1545" s="108">
        <f t="shared" ca="1" si="187"/>
        <v>6.5576257721564517E-3</v>
      </c>
    </row>
    <row r="1546" spans="1:18" x14ac:dyDescent="0.2">
      <c r="A1546" s="17"/>
      <c r="B1546" s="137">
        <v>1531</v>
      </c>
      <c r="C1546" s="120">
        <f ca="1">'s1'!I1549</f>
        <v>169.69610198751391</v>
      </c>
      <c r="D1546" s="120">
        <f ca="1">'s1'!J1549</f>
        <v>75.350412559975169</v>
      </c>
      <c r="E1546" s="28"/>
      <c r="F1546" s="19">
        <f t="shared" ca="1" si="184"/>
        <v>4.5906113623078136E-3</v>
      </c>
      <c r="H1546" s="19">
        <f t="shared" ca="1" si="185"/>
        <v>4.2184026848376743E-2</v>
      </c>
      <c r="I1546" s="18"/>
      <c r="J1546" s="121">
        <f t="shared" ca="1" si="188"/>
        <v>169.69610198751391</v>
      </c>
      <c r="K1546" s="121">
        <f t="shared" ca="1" si="189"/>
        <v>75.350412559975169</v>
      </c>
      <c r="M1546" s="82">
        <f t="shared" ca="1" si="186"/>
        <v>1.9554274288818591E-2</v>
      </c>
      <c r="N1546" s="18"/>
      <c r="O1546" s="122">
        <f t="shared" ca="1" si="190"/>
        <v>169.69610198751391</v>
      </c>
      <c r="P1546" s="122">
        <f t="shared" ca="1" si="191"/>
        <v>75.350412559975169</v>
      </c>
      <c r="R1546" s="108">
        <f t="shared" ca="1" si="187"/>
        <v>2.9326205155027235E-2</v>
      </c>
    </row>
    <row r="1547" spans="1:18" x14ac:dyDescent="0.2">
      <c r="A1547" s="17"/>
      <c r="B1547" s="137">
        <v>1532</v>
      </c>
      <c r="C1547" s="120">
        <f ca="1">'s1'!I1550</f>
        <v>174.40779197017531</v>
      </c>
      <c r="D1547" s="120">
        <f ca="1">'s1'!J1550</f>
        <v>79.750598446187283</v>
      </c>
      <c r="E1547" s="28"/>
      <c r="F1547" s="19">
        <f t="shared" ca="1" si="184"/>
        <v>1.5080052731142228E-2</v>
      </c>
      <c r="H1547" s="19">
        <f t="shared" ca="1" si="185"/>
        <v>4.0934907281573668E-3</v>
      </c>
      <c r="I1547" s="18"/>
      <c r="J1547" s="121">
        <f t="shared" ca="1" si="188"/>
        <v>1000000</v>
      </c>
      <c r="K1547" s="121">
        <f t="shared" ca="1" si="189"/>
        <v>-1000000</v>
      </c>
      <c r="M1547" s="82">
        <f t="shared" ca="1" si="186"/>
        <v>2.787918346816742E-2</v>
      </c>
      <c r="N1547" s="18"/>
      <c r="O1547" s="122">
        <f t="shared" ca="1" si="190"/>
        <v>1000000</v>
      </c>
      <c r="P1547" s="122">
        <f t="shared" ca="1" si="191"/>
        <v>1000000</v>
      </c>
      <c r="R1547" s="108">
        <f t="shared" ca="1" si="187"/>
        <v>2.9440214208981064E-2</v>
      </c>
    </row>
    <row r="1548" spans="1:18" x14ac:dyDescent="0.2">
      <c r="A1548" s="17"/>
      <c r="B1548" s="137">
        <v>1533</v>
      </c>
      <c r="C1548" s="120">
        <f ca="1">'s1'!I1551</f>
        <v>188.87131408762318</v>
      </c>
      <c r="D1548" s="120">
        <f ca="1">'s1'!J1551</f>
        <v>84.453476798286744</v>
      </c>
      <c r="E1548" s="28"/>
      <c r="F1548" s="19">
        <f t="shared" ca="1" si="184"/>
        <v>1.8774600231380507E-2</v>
      </c>
      <c r="H1548" s="19">
        <f t="shared" ca="1" si="185"/>
        <v>3.6412143488368041E-2</v>
      </c>
      <c r="I1548" s="18"/>
      <c r="J1548" s="121">
        <f t="shared" ca="1" si="188"/>
        <v>1000000</v>
      </c>
      <c r="K1548" s="121">
        <f t="shared" ca="1" si="189"/>
        <v>-1000000</v>
      </c>
      <c r="M1548" s="82">
        <f t="shared" ca="1" si="186"/>
        <v>3.3379614811090384E-3</v>
      </c>
      <c r="N1548" s="18"/>
      <c r="O1548" s="122">
        <f t="shared" ca="1" si="190"/>
        <v>1000000</v>
      </c>
      <c r="P1548" s="122">
        <f t="shared" ca="1" si="191"/>
        <v>1000000</v>
      </c>
      <c r="R1548" s="108">
        <f t="shared" ca="1" si="187"/>
        <v>3.2968498486844102E-3</v>
      </c>
    </row>
    <row r="1549" spans="1:18" x14ac:dyDescent="0.2">
      <c r="A1549" s="17"/>
      <c r="B1549" s="137">
        <v>1534</v>
      </c>
      <c r="C1549" s="120">
        <f ca="1">'s1'!I1552</f>
        <v>197.31783420157205</v>
      </c>
      <c r="D1549" s="120">
        <f ca="1">'s1'!J1552</f>
        <v>79.358387319038371</v>
      </c>
      <c r="E1549" s="28"/>
      <c r="F1549" s="19">
        <f t="shared" ca="1" si="184"/>
        <v>4.362936908670869E-3</v>
      </c>
      <c r="H1549" s="19">
        <f t="shared" ca="1" si="185"/>
        <v>7.8399818359805917E-2</v>
      </c>
      <c r="I1549" s="18"/>
      <c r="J1549" s="121">
        <f t="shared" ca="1" si="188"/>
        <v>1000000</v>
      </c>
      <c r="K1549" s="121">
        <f t="shared" ca="1" si="189"/>
        <v>-1000000</v>
      </c>
      <c r="M1549" s="82">
        <f t="shared" ca="1" si="186"/>
        <v>5.1661452860696629E-2</v>
      </c>
      <c r="N1549" s="18"/>
      <c r="O1549" s="122">
        <f t="shared" ca="1" si="190"/>
        <v>1000000</v>
      </c>
      <c r="P1549" s="122">
        <f t="shared" ca="1" si="191"/>
        <v>1000000</v>
      </c>
      <c r="R1549" s="108">
        <f t="shared" ca="1" si="187"/>
        <v>6.0988306003478777E-4</v>
      </c>
    </row>
    <row r="1550" spans="1:18" x14ac:dyDescent="0.2">
      <c r="A1550" s="17"/>
      <c r="B1550" s="137">
        <v>1535</v>
      </c>
      <c r="C1550" s="120">
        <f ca="1">'s1'!I1553</f>
        <v>178.57213373183592</v>
      </c>
      <c r="D1550" s="120">
        <f ca="1">'s1'!J1553</f>
        <v>77.296230861910658</v>
      </c>
      <c r="E1550" s="28"/>
      <c r="F1550" s="19">
        <f t="shared" ca="1" si="184"/>
        <v>2.4673983604165312E-2</v>
      </c>
      <c r="H1550" s="19">
        <f t="shared" ca="1" si="185"/>
        <v>1.1437902652673616E-2</v>
      </c>
      <c r="I1550" s="18"/>
      <c r="J1550" s="121">
        <f t="shared" ca="1" si="188"/>
        <v>1000000</v>
      </c>
      <c r="K1550" s="121">
        <f t="shared" ca="1" si="189"/>
        <v>-1000000</v>
      </c>
      <c r="M1550" s="82">
        <f t="shared" ca="1" si="186"/>
        <v>2.4078808233259478E-2</v>
      </c>
      <c r="N1550" s="18"/>
      <c r="O1550" s="122">
        <f t="shared" ca="1" si="190"/>
        <v>1000000</v>
      </c>
      <c r="P1550" s="122">
        <f t="shared" ca="1" si="191"/>
        <v>1000000</v>
      </c>
      <c r="R1550" s="108">
        <f t="shared" ca="1" si="187"/>
        <v>6.9135956268413191E-3</v>
      </c>
    </row>
    <row r="1551" spans="1:18" x14ac:dyDescent="0.2">
      <c r="A1551" s="17"/>
      <c r="B1551" s="137">
        <v>1536</v>
      </c>
      <c r="C1551" s="120">
        <f ca="1">'s1'!I1554</f>
        <v>170.48216241204059</v>
      </c>
      <c r="D1551" s="120">
        <f ca="1">'s1'!J1554</f>
        <v>74.991422323998592</v>
      </c>
      <c r="E1551" s="28"/>
      <c r="F1551" s="19">
        <f t="shared" ca="1" si="184"/>
        <v>1.9962670483988334E-2</v>
      </c>
      <c r="H1551" s="19">
        <f t="shared" ca="1" si="185"/>
        <v>3.3967215829468635E-2</v>
      </c>
      <c r="I1551" s="18"/>
      <c r="J1551" s="121">
        <f t="shared" ca="1" si="188"/>
        <v>170.48216241204059</v>
      </c>
      <c r="K1551" s="121">
        <f t="shared" ca="1" si="189"/>
        <v>74.991422323998592</v>
      </c>
      <c r="M1551" s="82">
        <f t="shared" ca="1" si="186"/>
        <v>4.8063117397488669E-2</v>
      </c>
      <c r="N1551" s="18"/>
      <c r="O1551" s="122">
        <f t="shared" ca="1" si="190"/>
        <v>170.48216241204059</v>
      </c>
      <c r="P1551" s="122">
        <f t="shared" ca="1" si="191"/>
        <v>74.991422323998592</v>
      </c>
      <c r="R1551" s="108">
        <f t="shared" ca="1" si="187"/>
        <v>1.1438942929917394E-2</v>
      </c>
    </row>
    <row r="1552" spans="1:18" x14ac:dyDescent="0.2">
      <c r="A1552" s="17"/>
      <c r="B1552" s="137">
        <v>1537</v>
      </c>
      <c r="C1552" s="120">
        <f ca="1">'s1'!I1555</f>
        <v>187.43826369604955</v>
      </c>
      <c r="D1552" s="120">
        <f ca="1">'s1'!J1555</f>
        <v>76.764238777330959</v>
      </c>
      <c r="E1552" s="28"/>
      <c r="F1552" s="19">
        <f t="shared" ref="F1552:F1615" ca="1" si="192">NORMDIST(C1552,$C$10,$C$11,FALSE)  *RAND()</f>
        <v>1.9712741734922816E-2</v>
      </c>
      <c r="H1552" s="19">
        <f t="shared" ref="H1552:H1615" ca="1" si="193">NORMDIST(D1552,$D$10,$D$11,FALSE)  *RAND()</f>
        <v>5.5582102505709781E-2</v>
      </c>
      <c r="I1552" s="18"/>
      <c r="J1552" s="121">
        <f t="shared" ca="1" si="188"/>
        <v>1000000</v>
      </c>
      <c r="K1552" s="121">
        <f t="shared" ca="1" si="189"/>
        <v>-1000000</v>
      </c>
      <c r="M1552" s="82">
        <f t="shared" ref="M1552:M1615" ca="1" si="194">NORMDIST(D1552,$M$10,$M$11,FALSE)  *RAND()</f>
        <v>5.7370146396226528E-2</v>
      </c>
      <c r="N1552" s="18"/>
      <c r="O1552" s="122">
        <f t="shared" ca="1" si="190"/>
        <v>1000000</v>
      </c>
      <c r="P1552" s="122">
        <f t="shared" ca="1" si="191"/>
        <v>1000000</v>
      </c>
      <c r="R1552" s="108">
        <f t="shared" ref="R1552:R1615" ca="1" si="195">NORMDIST(C1552,$R$10,$R$11,FALSE)  *RAND()</f>
        <v>5.6055396370094379E-4</v>
      </c>
    </row>
    <row r="1553" spans="1:18" x14ac:dyDescent="0.2">
      <c r="A1553" s="17"/>
      <c r="B1553" s="137">
        <v>1538</v>
      </c>
      <c r="C1553" s="120">
        <f ca="1">'s1'!I1556</f>
        <v>171.65298452714154</v>
      </c>
      <c r="D1553" s="120">
        <f ca="1">'s1'!J1556</f>
        <v>80.910003253928224</v>
      </c>
      <c r="E1553" s="28"/>
      <c r="F1553" s="19">
        <f t="shared" ca="1" si="192"/>
        <v>2.4709877764621229E-2</v>
      </c>
      <c r="H1553" s="19">
        <f t="shared" ca="1" si="193"/>
        <v>1.1197803734945711E-2</v>
      </c>
      <c r="I1553" s="18"/>
      <c r="J1553" s="121">
        <f t="shared" ref="J1553:J1616" ca="1" si="196">IF(AND($J$7&lt;C1553,C1553&lt;$J$8),C1553,1000000)</f>
        <v>171.65298452714154</v>
      </c>
      <c r="K1553" s="121">
        <f t="shared" ref="K1553:K1616" ca="1" si="197">IF(AND($J$7&lt;C1553,C1553&lt;$J$8),D1553,-1000000)</f>
        <v>80.910003253928224</v>
      </c>
      <c r="M1553" s="82">
        <f t="shared" ca="1" si="194"/>
        <v>4.3662684473350984E-2</v>
      </c>
      <c r="N1553" s="18"/>
      <c r="O1553" s="122">
        <f t="shared" ref="O1553:O1616" ca="1" si="198">IF(AND($O$7&lt;D1553,D1553&lt;$O$8),C1553,1000000)</f>
        <v>1000000</v>
      </c>
      <c r="P1553" s="122">
        <f t="shared" ref="P1553:P1616" ca="1" si="199">IF(AND($O$7&lt;D1553,D1553&lt;$O$8),D1553,1000000)</f>
        <v>1000000</v>
      </c>
      <c r="R1553" s="108">
        <f t="shared" ca="1" si="195"/>
        <v>3.6251280450714837E-2</v>
      </c>
    </row>
    <row r="1554" spans="1:18" x14ac:dyDescent="0.2">
      <c r="A1554" s="17"/>
      <c r="B1554" s="137">
        <v>1539</v>
      </c>
      <c r="C1554" s="120">
        <f ca="1">'s1'!I1557</f>
        <v>180.00913099312874</v>
      </c>
      <c r="D1554" s="120">
        <f ca="1">'s1'!J1557</f>
        <v>72.87489116654757</v>
      </c>
      <c r="E1554" s="28"/>
      <c r="F1554" s="19">
        <f t="shared" ca="1" si="192"/>
        <v>3.5514046547422018E-2</v>
      </c>
      <c r="H1554" s="19">
        <f t="shared" ca="1" si="193"/>
        <v>1.660922395559622E-2</v>
      </c>
      <c r="I1554" s="18"/>
      <c r="J1554" s="121">
        <f t="shared" ca="1" si="196"/>
        <v>1000000</v>
      </c>
      <c r="K1554" s="121">
        <f t="shared" ca="1" si="197"/>
        <v>-1000000</v>
      </c>
      <c r="M1554" s="82">
        <f t="shared" ca="1" si="194"/>
        <v>3.5042797764403139E-2</v>
      </c>
      <c r="N1554" s="18"/>
      <c r="O1554" s="122">
        <f t="shared" ca="1" si="198"/>
        <v>1000000</v>
      </c>
      <c r="P1554" s="122">
        <f t="shared" ca="1" si="199"/>
        <v>1000000</v>
      </c>
      <c r="R1554" s="108">
        <f t="shared" ca="1" si="195"/>
        <v>3.3406001360423924E-2</v>
      </c>
    </row>
    <row r="1555" spans="1:18" x14ac:dyDescent="0.2">
      <c r="A1555" s="17"/>
      <c r="B1555" s="137">
        <v>1540</v>
      </c>
      <c r="C1555" s="120">
        <f ca="1">'s1'!I1558</f>
        <v>179.30001895335863</v>
      </c>
      <c r="D1555" s="120">
        <f ca="1">'s1'!J1558</f>
        <v>69.547370152047165</v>
      </c>
      <c r="E1555" s="28"/>
      <c r="F1555" s="19">
        <f t="shared" ca="1" si="192"/>
        <v>1.5583991629657564E-2</v>
      </c>
      <c r="H1555" s="19">
        <f t="shared" ca="1" si="193"/>
        <v>2.1298492379955977E-3</v>
      </c>
      <c r="I1555" s="18"/>
      <c r="J1555" s="121">
        <f t="shared" ca="1" si="196"/>
        <v>1000000</v>
      </c>
      <c r="K1555" s="121">
        <f t="shared" ca="1" si="197"/>
        <v>-1000000</v>
      </c>
      <c r="M1555" s="82">
        <f t="shared" ca="1" si="194"/>
        <v>6.0743211895010413E-3</v>
      </c>
      <c r="N1555" s="18"/>
      <c r="O1555" s="122">
        <f t="shared" ca="1" si="198"/>
        <v>1000000</v>
      </c>
      <c r="P1555" s="122">
        <f t="shared" ca="1" si="199"/>
        <v>1000000</v>
      </c>
      <c r="R1555" s="108">
        <f t="shared" ca="1" si="195"/>
        <v>3.8720390150126877E-2</v>
      </c>
    </row>
    <row r="1556" spans="1:18" x14ac:dyDescent="0.2">
      <c r="A1556" s="17"/>
      <c r="B1556" s="137">
        <v>1541</v>
      </c>
      <c r="C1556" s="120">
        <f ca="1">'s1'!I1559</f>
        <v>189.00690896492679</v>
      </c>
      <c r="D1556" s="120">
        <f ca="1">'s1'!J1559</f>
        <v>84.672262939822517</v>
      </c>
      <c r="E1556" s="28"/>
      <c r="F1556" s="19">
        <f t="shared" ca="1" si="192"/>
        <v>1.3442053670146106E-2</v>
      </c>
      <c r="H1556" s="19">
        <f t="shared" ca="1" si="193"/>
        <v>1.5759661192325648E-3</v>
      </c>
      <c r="I1556" s="18"/>
      <c r="J1556" s="121">
        <f t="shared" ca="1" si="196"/>
        <v>1000000</v>
      </c>
      <c r="K1556" s="121">
        <f t="shared" ca="1" si="197"/>
        <v>-1000000</v>
      </c>
      <c r="M1556" s="82">
        <f t="shared" ca="1" si="194"/>
        <v>5.5338967729546377E-3</v>
      </c>
      <c r="N1556" s="18"/>
      <c r="O1556" s="122">
        <f t="shared" ca="1" si="198"/>
        <v>1000000</v>
      </c>
      <c r="P1556" s="122">
        <f t="shared" ca="1" si="199"/>
        <v>1000000</v>
      </c>
      <c r="R1556" s="108">
        <f t="shared" ca="1" si="195"/>
        <v>2.4774111653179396E-3</v>
      </c>
    </row>
    <row r="1557" spans="1:18" x14ac:dyDescent="0.2">
      <c r="A1557" s="17"/>
      <c r="B1557" s="137">
        <v>1542</v>
      </c>
      <c r="C1557" s="120">
        <f ca="1">'s1'!I1560</f>
        <v>180.30424135357981</v>
      </c>
      <c r="D1557" s="120">
        <f ca="1">'s1'!J1560</f>
        <v>79.94856639313825</v>
      </c>
      <c r="E1557" s="28"/>
      <c r="F1557" s="19">
        <f t="shared" ca="1" si="192"/>
        <v>3.0238216887216889E-2</v>
      </c>
      <c r="H1557" s="19">
        <f t="shared" ca="1" si="193"/>
        <v>6.9348096792421182E-2</v>
      </c>
      <c r="I1557" s="18"/>
      <c r="J1557" s="121">
        <f t="shared" ca="1" si="196"/>
        <v>1000000</v>
      </c>
      <c r="K1557" s="121">
        <f t="shared" ca="1" si="197"/>
        <v>-1000000</v>
      </c>
      <c r="M1557" s="82">
        <f t="shared" ca="1" si="194"/>
        <v>1.5312655597646701E-2</v>
      </c>
      <c r="N1557" s="18"/>
      <c r="O1557" s="122">
        <f t="shared" ca="1" si="198"/>
        <v>1000000</v>
      </c>
      <c r="P1557" s="122">
        <f t="shared" ca="1" si="199"/>
        <v>1000000</v>
      </c>
      <c r="R1557" s="108">
        <f t="shared" ca="1" si="195"/>
        <v>2.7403362546165828E-2</v>
      </c>
    </row>
    <row r="1558" spans="1:18" x14ac:dyDescent="0.2">
      <c r="A1558" s="17"/>
      <c r="B1558" s="137">
        <v>1543</v>
      </c>
      <c r="C1558" s="120">
        <f ca="1">'s1'!I1561</f>
        <v>173.72897217893873</v>
      </c>
      <c r="D1558" s="120">
        <f ca="1">'s1'!J1561</f>
        <v>81.850477135622313</v>
      </c>
      <c r="E1558" s="28"/>
      <c r="F1558" s="19">
        <f t="shared" ca="1" si="192"/>
        <v>2.566610331617895E-2</v>
      </c>
      <c r="H1558" s="19">
        <f t="shared" ca="1" si="193"/>
        <v>5.3226341099667528E-2</v>
      </c>
      <c r="I1558" s="18"/>
      <c r="J1558" s="121">
        <f t="shared" ca="1" si="196"/>
        <v>1000000</v>
      </c>
      <c r="K1558" s="121">
        <f t="shared" ca="1" si="197"/>
        <v>-1000000</v>
      </c>
      <c r="M1558" s="82">
        <f t="shared" ca="1" si="194"/>
        <v>1.9786506903580709E-2</v>
      </c>
      <c r="N1558" s="18"/>
      <c r="O1558" s="122">
        <f t="shared" ca="1" si="198"/>
        <v>1000000</v>
      </c>
      <c r="P1558" s="122">
        <f t="shared" ca="1" si="199"/>
        <v>1000000</v>
      </c>
      <c r="R1558" s="108">
        <f t="shared" ca="1" si="195"/>
        <v>4.2511637300900899E-2</v>
      </c>
    </row>
    <row r="1559" spans="1:18" x14ac:dyDescent="0.2">
      <c r="A1559" s="17"/>
      <c r="B1559" s="137">
        <v>1544</v>
      </c>
      <c r="C1559" s="120">
        <f ca="1">'s1'!I1562</f>
        <v>187.12324700491519</v>
      </c>
      <c r="D1559" s="120">
        <f ca="1">'s1'!J1562</f>
        <v>84.442788454982207</v>
      </c>
      <c r="E1559" s="28"/>
      <c r="F1559" s="19">
        <f t="shared" ca="1" si="192"/>
        <v>2.4305307574237611E-2</v>
      </c>
      <c r="H1559" s="19">
        <f t="shared" ca="1" si="193"/>
        <v>2.2366920542194399E-2</v>
      </c>
      <c r="I1559" s="18"/>
      <c r="J1559" s="121">
        <f t="shared" ca="1" si="196"/>
        <v>1000000</v>
      </c>
      <c r="K1559" s="121">
        <f t="shared" ca="1" si="197"/>
        <v>-1000000</v>
      </c>
      <c r="M1559" s="82">
        <f t="shared" ca="1" si="194"/>
        <v>1.5542508786811196E-2</v>
      </c>
      <c r="N1559" s="18"/>
      <c r="O1559" s="122">
        <f t="shared" ca="1" si="198"/>
        <v>1000000</v>
      </c>
      <c r="P1559" s="122">
        <f t="shared" ca="1" si="199"/>
        <v>1000000</v>
      </c>
      <c r="R1559" s="108">
        <f t="shared" ca="1" si="195"/>
        <v>8.5705907262529149E-3</v>
      </c>
    </row>
    <row r="1560" spans="1:18" x14ac:dyDescent="0.2">
      <c r="A1560" s="17"/>
      <c r="B1560" s="137">
        <v>1545</v>
      </c>
      <c r="C1560" s="120">
        <f ca="1">'s1'!I1563</f>
        <v>198.71019815610214</v>
      </c>
      <c r="D1560" s="120">
        <f ca="1">'s1'!J1563</f>
        <v>75.025164438594629</v>
      </c>
      <c r="E1560" s="28"/>
      <c r="F1560" s="19">
        <f t="shared" ca="1" si="192"/>
        <v>4.285477958906438E-4</v>
      </c>
      <c r="H1560" s="19">
        <f t="shared" ca="1" si="193"/>
        <v>9.9280432013570813E-3</v>
      </c>
      <c r="I1560" s="18"/>
      <c r="J1560" s="121">
        <f t="shared" ca="1" si="196"/>
        <v>1000000</v>
      </c>
      <c r="K1560" s="121">
        <f t="shared" ca="1" si="197"/>
        <v>-1000000</v>
      </c>
      <c r="M1560" s="82">
        <f t="shared" ca="1" si="194"/>
        <v>2.7186709872197137E-2</v>
      </c>
      <c r="N1560" s="18"/>
      <c r="O1560" s="122">
        <f t="shared" ca="1" si="198"/>
        <v>198.71019815610214</v>
      </c>
      <c r="P1560" s="122">
        <f t="shared" ca="1" si="199"/>
        <v>75.025164438594629</v>
      </c>
      <c r="R1560" s="108">
        <f t="shared" ca="1" si="195"/>
        <v>1.6326974194390802E-4</v>
      </c>
    </row>
    <row r="1561" spans="1:18" x14ac:dyDescent="0.2">
      <c r="A1561" s="17"/>
      <c r="B1561" s="137">
        <v>1546</v>
      </c>
      <c r="C1561" s="120">
        <f ca="1">'s1'!I1564</f>
        <v>186.94519124242501</v>
      </c>
      <c r="D1561" s="120">
        <f ca="1">'s1'!J1564</f>
        <v>81.817400019835063</v>
      </c>
      <c r="E1561" s="28"/>
      <c r="F1561" s="19">
        <f t="shared" ca="1" si="192"/>
        <v>4.3778606617670161E-3</v>
      </c>
      <c r="H1561" s="19">
        <f t="shared" ca="1" si="193"/>
        <v>6.4199844214048951E-2</v>
      </c>
      <c r="I1561" s="18"/>
      <c r="J1561" s="121">
        <f t="shared" ca="1" si="196"/>
        <v>1000000</v>
      </c>
      <c r="K1561" s="121">
        <f t="shared" ca="1" si="197"/>
        <v>-1000000</v>
      </c>
      <c r="M1561" s="82">
        <f t="shared" ca="1" si="194"/>
        <v>5.1527154729803064E-3</v>
      </c>
      <c r="N1561" s="18"/>
      <c r="O1561" s="122">
        <f t="shared" ca="1" si="198"/>
        <v>1000000</v>
      </c>
      <c r="P1561" s="122">
        <f t="shared" ca="1" si="199"/>
        <v>1000000</v>
      </c>
      <c r="R1561" s="108">
        <f t="shared" ca="1" si="195"/>
        <v>9.0263476224210753E-3</v>
      </c>
    </row>
    <row r="1562" spans="1:18" x14ac:dyDescent="0.2">
      <c r="A1562" s="17"/>
      <c r="B1562" s="137">
        <v>1547</v>
      </c>
      <c r="C1562" s="120">
        <f ca="1">'s1'!I1565</f>
        <v>162.73970225610867</v>
      </c>
      <c r="D1562" s="120">
        <f ca="1">'s1'!J1565</f>
        <v>78.365091467138257</v>
      </c>
      <c r="E1562" s="28"/>
      <c r="F1562" s="19">
        <f t="shared" ca="1" si="192"/>
        <v>2.8165278226906323E-3</v>
      </c>
      <c r="H1562" s="19">
        <f t="shared" ca="1" si="193"/>
        <v>3.3087796606989191E-2</v>
      </c>
      <c r="I1562" s="18"/>
      <c r="J1562" s="121">
        <f t="shared" ca="1" si="196"/>
        <v>1000000</v>
      </c>
      <c r="K1562" s="121">
        <f t="shared" ca="1" si="197"/>
        <v>-1000000</v>
      </c>
      <c r="M1562" s="82">
        <f t="shared" ca="1" si="194"/>
        <v>6.6397442093701228E-2</v>
      </c>
      <c r="N1562" s="18"/>
      <c r="O1562" s="122">
        <f t="shared" ca="1" si="198"/>
        <v>1000000</v>
      </c>
      <c r="P1562" s="122">
        <f t="shared" ca="1" si="199"/>
        <v>1000000</v>
      </c>
      <c r="R1562" s="108">
        <f t="shared" ca="1" si="195"/>
        <v>1.4011651710380863E-2</v>
      </c>
    </row>
    <row r="1563" spans="1:18" x14ac:dyDescent="0.2">
      <c r="A1563" s="17"/>
      <c r="B1563" s="137">
        <v>1548</v>
      </c>
      <c r="C1563" s="120">
        <f ca="1">'s1'!I1566</f>
        <v>161.18541035767228</v>
      </c>
      <c r="D1563" s="120">
        <f ca="1">'s1'!J1566</f>
        <v>69.490996035119494</v>
      </c>
      <c r="E1563" s="28"/>
      <c r="F1563" s="19">
        <f t="shared" ca="1" si="192"/>
        <v>5.0548786508760914E-3</v>
      </c>
      <c r="H1563" s="19">
        <f t="shared" ca="1" si="193"/>
        <v>1.4411975188455896E-4</v>
      </c>
      <c r="I1563" s="18"/>
      <c r="J1563" s="121">
        <f t="shared" ca="1" si="196"/>
        <v>1000000</v>
      </c>
      <c r="K1563" s="121">
        <f t="shared" ca="1" si="197"/>
        <v>-1000000</v>
      </c>
      <c r="M1563" s="82">
        <f t="shared" ca="1" si="194"/>
        <v>6.4712029325429896E-3</v>
      </c>
      <c r="N1563" s="18"/>
      <c r="O1563" s="122">
        <f t="shared" ca="1" si="198"/>
        <v>1000000</v>
      </c>
      <c r="P1563" s="122">
        <f t="shared" ca="1" si="199"/>
        <v>1000000</v>
      </c>
      <c r="R1563" s="108">
        <f t="shared" ca="1" si="195"/>
        <v>7.3590854297150383E-3</v>
      </c>
    </row>
    <row r="1564" spans="1:18" x14ac:dyDescent="0.2">
      <c r="A1564" s="17"/>
      <c r="B1564" s="137">
        <v>1549</v>
      </c>
      <c r="C1564" s="120">
        <f ca="1">'s1'!I1567</f>
        <v>185.13486722840025</v>
      </c>
      <c r="D1564" s="120">
        <f ca="1">'s1'!J1567</f>
        <v>78.903672552486597</v>
      </c>
      <c r="E1564" s="28"/>
      <c r="F1564" s="19">
        <f t="shared" ca="1" si="192"/>
        <v>2.4505375324024962E-2</v>
      </c>
      <c r="H1564" s="19">
        <f t="shared" ca="1" si="193"/>
        <v>2.8059673831901215E-2</v>
      </c>
      <c r="I1564" s="18"/>
      <c r="J1564" s="121">
        <f t="shared" ca="1" si="196"/>
        <v>1000000</v>
      </c>
      <c r="K1564" s="121">
        <f t="shared" ca="1" si="197"/>
        <v>-1000000</v>
      </c>
      <c r="M1564" s="82">
        <f t="shared" ca="1" si="194"/>
        <v>8.7893663622853904E-2</v>
      </c>
      <c r="N1564" s="18"/>
      <c r="O1564" s="122">
        <f t="shared" ca="1" si="198"/>
        <v>1000000</v>
      </c>
      <c r="P1564" s="122">
        <f t="shared" ca="1" si="199"/>
        <v>1000000</v>
      </c>
      <c r="R1564" s="108">
        <f t="shared" ca="1" si="195"/>
        <v>5.4569308002904195E-3</v>
      </c>
    </row>
    <row r="1565" spans="1:18" x14ac:dyDescent="0.2">
      <c r="A1565" s="17"/>
      <c r="B1565" s="137">
        <v>1550</v>
      </c>
      <c r="C1565" s="120">
        <f ca="1">'s1'!I1568</f>
        <v>184.23724886027495</v>
      </c>
      <c r="D1565" s="120">
        <f ca="1">'s1'!J1568</f>
        <v>75.885423533584273</v>
      </c>
      <c r="E1565" s="28"/>
      <c r="F1565" s="19">
        <f t="shared" ca="1" si="192"/>
        <v>3.4205289767684201E-2</v>
      </c>
      <c r="H1565" s="19">
        <f t="shared" ca="1" si="193"/>
        <v>1.8728142699427675E-2</v>
      </c>
      <c r="I1565" s="18"/>
      <c r="J1565" s="121">
        <f t="shared" ca="1" si="196"/>
        <v>1000000</v>
      </c>
      <c r="K1565" s="121">
        <f t="shared" ca="1" si="197"/>
        <v>-1000000</v>
      </c>
      <c r="M1565" s="82">
        <f t="shared" ca="1" si="194"/>
        <v>7.431818453212527E-2</v>
      </c>
      <c r="N1565" s="18"/>
      <c r="O1565" s="122">
        <f t="shared" ca="1" si="198"/>
        <v>184.23724886027495</v>
      </c>
      <c r="P1565" s="122">
        <f t="shared" ca="1" si="199"/>
        <v>75.885423533584273</v>
      </c>
      <c r="R1565" s="108">
        <f t="shared" ca="1" si="195"/>
        <v>1.8744019009300079E-2</v>
      </c>
    </row>
    <row r="1566" spans="1:18" x14ac:dyDescent="0.2">
      <c r="A1566" s="17"/>
      <c r="B1566" s="137">
        <v>1551</v>
      </c>
      <c r="C1566" s="120">
        <f ca="1">'s1'!I1569</f>
        <v>174.19840105532836</v>
      </c>
      <c r="D1566" s="120">
        <f ca="1">'s1'!J1569</f>
        <v>82.335174017423341</v>
      </c>
      <c r="E1566" s="28"/>
      <c r="F1566" s="19">
        <f t="shared" ca="1" si="192"/>
        <v>1.7635273957793858E-2</v>
      </c>
      <c r="H1566" s="19">
        <f t="shared" ca="1" si="193"/>
        <v>2.5857147898356275E-2</v>
      </c>
      <c r="I1566" s="18"/>
      <c r="J1566" s="121">
        <f t="shared" ca="1" si="196"/>
        <v>1000000</v>
      </c>
      <c r="K1566" s="121">
        <f t="shared" ca="1" si="197"/>
        <v>-1000000</v>
      </c>
      <c r="M1566" s="82">
        <f t="shared" ca="1" si="194"/>
        <v>2.5444409279619263E-2</v>
      </c>
      <c r="N1566" s="18"/>
      <c r="O1566" s="122">
        <f t="shared" ca="1" si="198"/>
        <v>1000000</v>
      </c>
      <c r="P1566" s="122">
        <f t="shared" ca="1" si="199"/>
        <v>1000000</v>
      </c>
      <c r="R1566" s="108">
        <f t="shared" ca="1" si="195"/>
        <v>2.4233464042730263E-2</v>
      </c>
    </row>
    <row r="1567" spans="1:18" x14ac:dyDescent="0.2">
      <c r="A1567" s="17"/>
      <c r="B1567" s="137">
        <v>1552</v>
      </c>
      <c r="C1567" s="120">
        <f ca="1">'s1'!I1570</f>
        <v>159.8604037136173</v>
      </c>
      <c r="D1567" s="120">
        <f ca="1">'s1'!J1570</f>
        <v>77.351820738801109</v>
      </c>
      <c r="E1567" s="28"/>
      <c r="F1567" s="19">
        <f t="shared" ca="1" si="192"/>
        <v>1.7734292512468104E-3</v>
      </c>
      <c r="H1567" s="19">
        <f t="shared" ca="1" si="193"/>
        <v>1.0706703253332997E-2</v>
      </c>
      <c r="I1567" s="18"/>
      <c r="J1567" s="121">
        <f t="shared" ca="1" si="196"/>
        <v>1000000</v>
      </c>
      <c r="K1567" s="121">
        <f t="shared" ca="1" si="197"/>
        <v>-1000000</v>
      </c>
      <c r="M1567" s="82">
        <f t="shared" ca="1" si="194"/>
        <v>8.623597696180986E-2</v>
      </c>
      <c r="N1567" s="18"/>
      <c r="O1567" s="122">
        <f t="shared" ca="1" si="198"/>
        <v>1000000</v>
      </c>
      <c r="P1567" s="122">
        <f t="shared" ca="1" si="199"/>
        <v>1000000</v>
      </c>
      <c r="R1567" s="108">
        <f t="shared" ca="1" si="195"/>
        <v>3.0067267685117468E-3</v>
      </c>
    </row>
    <row r="1568" spans="1:18" x14ac:dyDescent="0.2">
      <c r="A1568" s="17"/>
      <c r="B1568" s="137">
        <v>1553</v>
      </c>
      <c r="C1568" s="120">
        <f ca="1">'s1'!I1571</f>
        <v>184.52684481241744</v>
      </c>
      <c r="D1568" s="120">
        <f ca="1">'s1'!J1571</f>
        <v>72.485545922356437</v>
      </c>
      <c r="E1568" s="28"/>
      <c r="F1568" s="19">
        <f t="shared" ca="1" si="192"/>
        <v>2.0092621896149951E-3</v>
      </c>
      <c r="H1568" s="19">
        <f t="shared" ca="1" si="193"/>
        <v>5.0781593558088837E-3</v>
      </c>
      <c r="I1568" s="18"/>
      <c r="J1568" s="121">
        <f t="shared" ca="1" si="196"/>
        <v>1000000</v>
      </c>
      <c r="K1568" s="121">
        <f t="shared" ca="1" si="197"/>
        <v>-1000000</v>
      </c>
      <c r="M1568" s="82">
        <f t="shared" ca="1" si="194"/>
        <v>2.333831180547441E-2</v>
      </c>
      <c r="N1568" s="18"/>
      <c r="O1568" s="122">
        <f t="shared" ca="1" si="198"/>
        <v>1000000</v>
      </c>
      <c r="P1568" s="122">
        <f t="shared" ca="1" si="199"/>
        <v>1000000</v>
      </c>
      <c r="R1568" s="108">
        <f t="shared" ca="1" si="195"/>
        <v>1.9448471872459669E-2</v>
      </c>
    </row>
    <row r="1569" spans="1:18" x14ac:dyDescent="0.2">
      <c r="A1569" s="17"/>
      <c r="B1569" s="137">
        <v>1554</v>
      </c>
      <c r="C1569" s="120">
        <f ca="1">'s1'!I1572</f>
        <v>187.96317208702072</v>
      </c>
      <c r="D1569" s="120">
        <f ca="1">'s1'!J1572</f>
        <v>83.052374715052991</v>
      </c>
      <c r="E1569" s="28"/>
      <c r="F1569" s="19">
        <f t="shared" ca="1" si="192"/>
        <v>2.5482417114505275E-3</v>
      </c>
      <c r="H1569" s="19">
        <f t="shared" ca="1" si="193"/>
        <v>5.7562326222713657E-2</v>
      </c>
      <c r="I1569" s="18"/>
      <c r="J1569" s="121">
        <f t="shared" ca="1" si="196"/>
        <v>1000000</v>
      </c>
      <c r="K1569" s="121">
        <f t="shared" ca="1" si="197"/>
        <v>-1000000</v>
      </c>
      <c r="M1569" s="82">
        <f t="shared" ca="1" si="194"/>
        <v>2.0922221090399339E-2</v>
      </c>
      <c r="N1569" s="18"/>
      <c r="O1569" s="122">
        <f t="shared" ca="1" si="198"/>
        <v>1000000</v>
      </c>
      <c r="P1569" s="122">
        <f t="shared" ca="1" si="199"/>
        <v>1000000</v>
      </c>
      <c r="R1569" s="108">
        <f t="shared" ca="1" si="195"/>
        <v>1.4374947669097632E-3</v>
      </c>
    </row>
    <row r="1570" spans="1:18" x14ac:dyDescent="0.2">
      <c r="A1570" s="17"/>
      <c r="B1570" s="137">
        <v>1555</v>
      </c>
      <c r="C1570" s="120">
        <f ca="1">'s1'!I1573</f>
        <v>184.3175199252849</v>
      </c>
      <c r="D1570" s="120">
        <f ca="1">'s1'!J1573</f>
        <v>78.539525255065612</v>
      </c>
      <c r="E1570" s="28"/>
      <c r="F1570" s="19">
        <f t="shared" ca="1" si="192"/>
        <v>8.5403359230630041E-3</v>
      </c>
      <c r="H1570" s="19">
        <f t="shared" ca="1" si="193"/>
        <v>3.2661295792541116E-2</v>
      </c>
      <c r="I1570" s="18"/>
      <c r="J1570" s="121">
        <f t="shared" ca="1" si="196"/>
        <v>1000000</v>
      </c>
      <c r="K1570" s="121">
        <f t="shared" ca="1" si="197"/>
        <v>-1000000</v>
      </c>
      <c r="M1570" s="82">
        <f t="shared" ca="1" si="194"/>
        <v>6.160804153034953E-2</v>
      </c>
      <c r="N1570" s="18"/>
      <c r="O1570" s="122">
        <f t="shared" ca="1" si="198"/>
        <v>1000000</v>
      </c>
      <c r="P1570" s="122">
        <f t="shared" ca="1" si="199"/>
        <v>1000000</v>
      </c>
      <c r="R1570" s="108">
        <f t="shared" ca="1" si="195"/>
        <v>1.500075370284946E-2</v>
      </c>
    </row>
    <row r="1571" spans="1:18" x14ac:dyDescent="0.2">
      <c r="A1571" s="17"/>
      <c r="B1571" s="137">
        <v>1556</v>
      </c>
      <c r="C1571" s="120">
        <f ca="1">'s1'!I1574</f>
        <v>209.47558219447507</v>
      </c>
      <c r="D1571" s="120">
        <f ca="1">'s1'!J1574</f>
        <v>93.477303595780739</v>
      </c>
      <c r="E1571" s="28"/>
      <c r="F1571" s="19">
        <f t="shared" ca="1" si="192"/>
        <v>5.3835317719177474E-5</v>
      </c>
      <c r="H1571" s="19">
        <f t="shared" ca="1" si="193"/>
        <v>1.1876190190114576E-4</v>
      </c>
      <c r="I1571" s="18"/>
      <c r="J1571" s="121">
        <f t="shared" ca="1" si="196"/>
        <v>1000000</v>
      </c>
      <c r="K1571" s="121">
        <f t="shared" ca="1" si="197"/>
        <v>-1000000</v>
      </c>
      <c r="M1571" s="82">
        <f t="shared" ca="1" si="194"/>
        <v>2.7721037961896067E-7</v>
      </c>
      <c r="N1571" s="18"/>
      <c r="O1571" s="122">
        <f t="shared" ca="1" si="198"/>
        <v>1000000</v>
      </c>
      <c r="P1571" s="122">
        <f t="shared" ca="1" si="199"/>
        <v>1000000</v>
      </c>
      <c r="R1571" s="108">
        <f t="shared" ca="1" si="195"/>
        <v>1.0059714443428766E-6</v>
      </c>
    </row>
    <row r="1572" spans="1:18" x14ac:dyDescent="0.2">
      <c r="A1572" s="17"/>
      <c r="B1572" s="137">
        <v>1557</v>
      </c>
      <c r="C1572" s="120">
        <f ca="1">'s1'!I1575</f>
        <v>177.93156325445543</v>
      </c>
      <c r="D1572" s="120">
        <f ca="1">'s1'!J1575</f>
        <v>75.040570084983827</v>
      </c>
      <c r="E1572" s="28"/>
      <c r="F1572" s="19">
        <f t="shared" ca="1" si="192"/>
        <v>3.4882432883546734E-2</v>
      </c>
      <c r="H1572" s="19">
        <f t="shared" ca="1" si="193"/>
        <v>1.1617021381761385E-2</v>
      </c>
      <c r="I1572" s="18"/>
      <c r="J1572" s="121">
        <f t="shared" ca="1" si="196"/>
        <v>1000000</v>
      </c>
      <c r="K1572" s="121">
        <f t="shared" ca="1" si="197"/>
        <v>-1000000</v>
      </c>
      <c r="M1572" s="82">
        <f t="shared" ca="1" si="194"/>
        <v>5.6125762962641747E-2</v>
      </c>
      <c r="N1572" s="18"/>
      <c r="O1572" s="122">
        <f t="shared" ca="1" si="198"/>
        <v>177.93156325445543</v>
      </c>
      <c r="P1572" s="122">
        <f t="shared" ca="1" si="199"/>
        <v>75.040570084983827</v>
      </c>
      <c r="R1572" s="108">
        <f t="shared" ca="1" si="195"/>
        <v>8.9244845483189561E-3</v>
      </c>
    </row>
    <row r="1573" spans="1:18" x14ac:dyDescent="0.2">
      <c r="A1573" s="17"/>
      <c r="B1573" s="137">
        <v>1558</v>
      </c>
      <c r="C1573" s="120">
        <f ca="1">'s1'!I1576</f>
        <v>183.83243404107478</v>
      </c>
      <c r="D1573" s="120">
        <f ca="1">'s1'!J1576</f>
        <v>80.642593718230728</v>
      </c>
      <c r="E1573" s="28"/>
      <c r="F1573" s="19">
        <f t="shared" ca="1" si="192"/>
        <v>7.3325842688844517E-3</v>
      </c>
      <c r="H1573" s="19">
        <f t="shared" ca="1" si="193"/>
        <v>2.2078259346924672E-2</v>
      </c>
      <c r="I1573" s="18"/>
      <c r="J1573" s="121">
        <f t="shared" ca="1" si="196"/>
        <v>1000000</v>
      </c>
      <c r="K1573" s="121">
        <f t="shared" ca="1" si="197"/>
        <v>-1000000</v>
      </c>
      <c r="M1573" s="82">
        <f t="shared" ca="1" si="194"/>
        <v>6.0540999217129181E-2</v>
      </c>
      <c r="N1573" s="18"/>
      <c r="O1573" s="122">
        <f t="shared" ca="1" si="198"/>
        <v>1000000</v>
      </c>
      <c r="P1573" s="122">
        <f t="shared" ca="1" si="199"/>
        <v>1000000</v>
      </c>
      <c r="R1573" s="108">
        <f t="shared" ca="1" si="195"/>
        <v>2.0642965132951861E-2</v>
      </c>
    </row>
    <row r="1574" spans="1:18" x14ac:dyDescent="0.2">
      <c r="A1574" s="17"/>
      <c r="B1574" s="137">
        <v>1559</v>
      </c>
      <c r="C1574" s="120">
        <f ca="1">'s1'!I1577</f>
        <v>180.8900593017535</v>
      </c>
      <c r="D1574" s="120">
        <f ca="1">'s1'!J1577</f>
        <v>76.160556491340387</v>
      </c>
      <c r="E1574" s="28"/>
      <c r="F1574" s="19">
        <f t="shared" ca="1" si="192"/>
        <v>3.3626196569984709E-2</v>
      </c>
      <c r="H1574" s="19">
        <f t="shared" ca="1" si="193"/>
        <v>1.8214606035254585E-2</v>
      </c>
      <c r="I1574" s="18"/>
      <c r="J1574" s="121">
        <f t="shared" ca="1" si="196"/>
        <v>1000000</v>
      </c>
      <c r="K1574" s="121">
        <f t="shared" ca="1" si="197"/>
        <v>-1000000</v>
      </c>
      <c r="M1574" s="82">
        <f t="shared" ca="1" si="194"/>
        <v>1.3053816219035471E-2</v>
      </c>
      <c r="N1574" s="18"/>
      <c r="O1574" s="122">
        <f t="shared" ca="1" si="198"/>
        <v>1000000</v>
      </c>
      <c r="P1574" s="122">
        <f t="shared" ca="1" si="199"/>
        <v>1000000</v>
      </c>
      <c r="R1574" s="108">
        <f t="shared" ca="1" si="195"/>
        <v>2.9667691914212788E-2</v>
      </c>
    </row>
    <row r="1575" spans="1:18" x14ac:dyDescent="0.2">
      <c r="A1575" s="17"/>
      <c r="B1575" s="137">
        <v>1560</v>
      </c>
      <c r="C1575" s="120">
        <f ca="1">'s1'!I1578</f>
        <v>169.56115551078506</v>
      </c>
      <c r="D1575" s="120">
        <f ca="1">'s1'!J1578</f>
        <v>78.754369639785963</v>
      </c>
      <c r="E1575" s="28"/>
      <c r="F1575" s="19">
        <f t="shared" ca="1" si="192"/>
        <v>1.1471072900971178E-3</v>
      </c>
      <c r="H1575" s="19">
        <f t="shared" ca="1" si="193"/>
        <v>6.5019212777599852E-2</v>
      </c>
      <c r="I1575" s="18"/>
      <c r="J1575" s="121">
        <f t="shared" ca="1" si="196"/>
        <v>169.56115551078506</v>
      </c>
      <c r="K1575" s="121">
        <f t="shared" ca="1" si="197"/>
        <v>78.754369639785963</v>
      </c>
      <c r="M1575" s="82">
        <f t="shared" ca="1" si="194"/>
        <v>2.9218207893485816E-2</v>
      </c>
      <c r="N1575" s="18"/>
      <c r="O1575" s="122">
        <f t="shared" ca="1" si="198"/>
        <v>1000000</v>
      </c>
      <c r="P1575" s="122">
        <f t="shared" ca="1" si="199"/>
        <v>1000000</v>
      </c>
      <c r="R1575" s="108">
        <f t="shared" ca="1" si="195"/>
        <v>2.579743946732559E-2</v>
      </c>
    </row>
    <row r="1576" spans="1:18" x14ac:dyDescent="0.2">
      <c r="A1576" s="17"/>
      <c r="B1576" s="137">
        <v>1561</v>
      </c>
      <c r="C1576" s="120">
        <f ca="1">'s1'!I1579</f>
        <v>185.86229491641689</v>
      </c>
      <c r="D1576" s="120">
        <f ca="1">'s1'!J1579</f>
        <v>84.945164084731104</v>
      </c>
      <c r="E1576" s="28"/>
      <c r="F1576" s="19">
        <f t="shared" ca="1" si="192"/>
        <v>2.0485515508746412E-2</v>
      </c>
      <c r="H1576" s="19">
        <f t="shared" ca="1" si="193"/>
        <v>4.437586539230929E-2</v>
      </c>
      <c r="I1576" s="18"/>
      <c r="J1576" s="121">
        <f t="shared" ca="1" si="196"/>
        <v>1000000</v>
      </c>
      <c r="K1576" s="121">
        <f t="shared" ca="1" si="197"/>
        <v>-1000000</v>
      </c>
      <c r="M1576" s="82">
        <f t="shared" ca="1" si="194"/>
        <v>4.0885256563224772E-3</v>
      </c>
      <c r="N1576" s="18"/>
      <c r="O1576" s="122">
        <f t="shared" ca="1" si="198"/>
        <v>1000000</v>
      </c>
      <c r="P1576" s="122">
        <f t="shared" ca="1" si="199"/>
        <v>1000000</v>
      </c>
      <c r="R1576" s="108">
        <f t="shared" ca="1" si="195"/>
        <v>1.6415124696996547E-2</v>
      </c>
    </row>
    <row r="1577" spans="1:18" x14ac:dyDescent="0.2">
      <c r="A1577" s="17"/>
      <c r="B1577" s="137">
        <v>1562</v>
      </c>
      <c r="C1577" s="120">
        <f ca="1">'s1'!I1580</f>
        <v>184.39111774347569</v>
      </c>
      <c r="D1577" s="120">
        <f ca="1">'s1'!J1580</f>
        <v>77.980053655802948</v>
      </c>
      <c r="E1577" s="28"/>
      <c r="F1577" s="19">
        <f t="shared" ca="1" si="192"/>
        <v>3.1514549184527965E-2</v>
      </c>
      <c r="H1577" s="19">
        <f t="shared" ca="1" si="193"/>
        <v>7.2633969825410899E-2</v>
      </c>
      <c r="I1577" s="18"/>
      <c r="J1577" s="121">
        <f t="shared" ca="1" si="196"/>
        <v>1000000</v>
      </c>
      <c r="K1577" s="121">
        <f t="shared" ca="1" si="197"/>
        <v>-1000000</v>
      </c>
      <c r="M1577" s="82">
        <f t="shared" ca="1" si="194"/>
        <v>3.376723638867022E-2</v>
      </c>
      <c r="N1577" s="18"/>
      <c r="O1577" s="122">
        <f t="shared" ca="1" si="198"/>
        <v>1000000</v>
      </c>
      <c r="P1577" s="122">
        <f t="shared" ca="1" si="199"/>
        <v>1000000</v>
      </c>
      <c r="R1577" s="108">
        <f t="shared" ca="1" si="195"/>
        <v>8.632845851319319E-3</v>
      </c>
    </row>
    <row r="1578" spans="1:18" x14ac:dyDescent="0.2">
      <c r="A1578" s="17"/>
      <c r="B1578" s="137">
        <v>1563</v>
      </c>
      <c r="C1578" s="120">
        <f ca="1">'s1'!I1581</f>
        <v>164.30985240874702</v>
      </c>
      <c r="D1578" s="120">
        <f ca="1">'s1'!J1581</f>
        <v>65.961774021299405</v>
      </c>
      <c r="E1578" s="28"/>
      <c r="F1578" s="19">
        <f t="shared" ca="1" si="192"/>
        <v>9.0572858088263219E-3</v>
      </c>
      <c r="H1578" s="19">
        <f t="shared" ca="1" si="193"/>
        <v>9.2926866674143411E-4</v>
      </c>
      <c r="I1578" s="18"/>
      <c r="J1578" s="121">
        <f t="shared" ca="1" si="196"/>
        <v>1000000</v>
      </c>
      <c r="K1578" s="121">
        <f t="shared" ca="1" si="197"/>
        <v>-1000000</v>
      </c>
      <c r="M1578" s="82">
        <f t="shared" ca="1" si="194"/>
        <v>5.4019292504516644E-4</v>
      </c>
      <c r="N1578" s="18"/>
      <c r="O1578" s="122">
        <f t="shared" ca="1" si="198"/>
        <v>1000000</v>
      </c>
      <c r="P1578" s="122">
        <f t="shared" ca="1" si="199"/>
        <v>1000000</v>
      </c>
      <c r="R1578" s="108">
        <f t="shared" ca="1" si="195"/>
        <v>1.8748209492626733E-2</v>
      </c>
    </row>
    <row r="1579" spans="1:18" x14ac:dyDescent="0.2">
      <c r="A1579" s="17"/>
      <c r="B1579" s="137">
        <v>1564</v>
      </c>
      <c r="C1579" s="120">
        <f ca="1">'s1'!I1582</f>
        <v>191.52726481654065</v>
      </c>
      <c r="D1579" s="120">
        <f ca="1">'s1'!J1582</f>
        <v>85.179182248246349</v>
      </c>
      <c r="E1579" s="28"/>
      <c r="F1579" s="19">
        <f t="shared" ca="1" si="192"/>
        <v>6.3967172651053488E-3</v>
      </c>
      <c r="H1579" s="19">
        <f t="shared" ca="1" si="193"/>
        <v>1.861730890718933E-2</v>
      </c>
      <c r="I1579" s="18"/>
      <c r="J1579" s="121">
        <f t="shared" ca="1" si="196"/>
        <v>1000000</v>
      </c>
      <c r="K1579" s="121">
        <f t="shared" ca="1" si="197"/>
        <v>-1000000</v>
      </c>
      <c r="M1579" s="82">
        <f t="shared" ca="1" si="194"/>
        <v>1.2184291726015309E-2</v>
      </c>
      <c r="N1579" s="18"/>
      <c r="O1579" s="122">
        <f t="shared" ca="1" si="198"/>
        <v>1000000</v>
      </c>
      <c r="P1579" s="122">
        <f t="shared" ca="1" si="199"/>
        <v>1000000</v>
      </c>
      <c r="R1579" s="108">
        <f t="shared" ca="1" si="195"/>
        <v>2.8551566325233087E-3</v>
      </c>
    </row>
    <row r="1580" spans="1:18" x14ac:dyDescent="0.2">
      <c r="A1580" s="17"/>
      <c r="B1580" s="137">
        <v>1565</v>
      </c>
      <c r="C1580" s="120">
        <f ca="1">'s1'!I1583</f>
        <v>201.95028971525664</v>
      </c>
      <c r="D1580" s="120">
        <f ca="1">'s1'!J1583</f>
        <v>79.390740709042703</v>
      </c>
      <c r="E1580" s="28"/>
      <c r="F1580" s="19">
        <f t="shared" ca="1" si="192"/>
        <v>1.4431881110064742E-4</v>
      </c>
      <c r="H1580" s="19">
        <f t="shared" ca="1" si="193"/>
        <v>5.1829746261956959E-2</v>
      </c>
      <c r="I1580" s="18"/>
      <c r="J1580" s="121">
        <f t="shared" ca="1" si="196"/>
        <v>1000000</v>
      </c>
      <c r="K1580" s="121">
        <f t="shared" ca="1" si="197"/>
        <v>-1000000</v>
      </c>
      <c r="M1580" s="82">
        <f t="shared" ca="1" si="194"/>
        <v>7.8079778370588701E-2</v>
      </c>
      <c r="N1580" s="18"/>
      <c r="O1580" s="122">
        <f t="shared" ca="1" si="198"/>
        <v>1000000</v>
      </c>
      <c r="P1580" s="122">
        <f t="shared" ca="1" si="199"/>
        <v>1000000</v>
      </c>
      <c r="R1580" s="108">
        <f t="shared" ca="1" si="195"/>
        <v>5.71484878025024E-5</v>
      </c>
    </row>
    <row r="1581" spans="1:18" x14ac:dyDescent="0.2">
      <c r="A1581" s="17"/>
      <c r="B1581" s="137">
        <v>1566</v>
      </c>
      <c r="C1581" s="120">
        <f ca="1">'s1'!I1584</f>
        <v>163.66490152432766</v>
      </c>
      <c r="D1581" s="120">
        <f ca="1">'s1'!J1584</f>
        <v>76.527813900895111</v>
      </c>
      <c r="E1581" s="28"/>
      <c r="F1581" s="19">
        <f t="shared" ca="1" si="192"/>
        <v>2.7434696893974078E-3</v>
      </c>
      <c r="H1581" s="19">
        <f t="shared" ca="1" si="193"/>
        <v>4.0686905838578209E-2</v>
      </c>
      <c r="I1581" s="18"/>
      <c r="J1581" s="121">
        <f t="shared" ca="1" si="196"/>
        <v>1000000</v>
      </c>
      <c r="K1581" s="121">
        <f t="shared" ca="1" si="197"/>
        <v>-1000000</v>
      </c>
      <c r="M1581" s="82">
        <f t="shared" ca="1" si="194"/>
        <v>5.491947386100772E-2</v>
      </c>
      <c r="N1581" s="18"/>
      <c r="O1581" s="122">
        <f t="shared" ca="1" si="198"/>
        <v>1000000</v>
      </c>
      <c r="P1581" s="122">
        <f t="shared" ca="1" si="199"/>
        <v>1000000</v>
      </c>
      <c r="R1581" s="108">
        <f t="shared" ca="1" si="195"/>
        <v>9.0119437063616078E-3</v>
      </c>
    </row>
    <row r="1582" spans="1:18" x14ac:dyDescent="0.2">
      <c r="A1582" s="17"/>
      <c r="B1582" s="137">
        <v>1567</v>
      </c>
      <c r="C1582" s="120">
        <f ca="1">'s1'!I1585</f>
        <v>178.68171938522539</v>
      </c>
      <c r="D1582" s="120">
        <f ca="1">'s1'!J1585</f>
        <v>82.27526122545143</v>
      </c>
      <c r="E1582" s="28"/>
      <c r="F1582" s="19">
        <f t="shared" ca="1" si="192"/>
        <v>3.4750127733743384E-2</v>
      </c>
      <c r="H1582" s="19">
        <f t="shared" ca="1" si="193"/>
        <v>5.0860804640881288E-2</v>
      </c>
      <c r="I1582" s="18"/>
      <c r="J1582" s="121">
        <f t="shared" ca="1" si="196"/>
        <v>1000000</v>
      </c>
      <c r="K1582" s="121">
        <f t="shared" ca="1" si="197"/>
        <v>-1000000</v>
      </c>
      <c r="M1582" s="82">
        <f t="shared" ca="1" si="194"/>
        <v>1.3979648507429878E-2</v>
      </c>
      <c r="N1582" s="18"/>
      <c r="O1582" s="122">
        <f t="shared" ca="1" si="198"/>
        <v>1000000</v>
      </c>
      <c r="P1582" s="122">
        <f t="shared" ca="1" si="199"/>
        <v>1000000</v>
      </c>
      <c r="R1582" s="108">
        <f t="shared" ca="1" si="195"/>
        <v>2.4416108638864283E-2</v>
      </c>
    </row>
    <row r="1583" spans="1:18" x14ac:dyDescent="0.2">
      <c r="A1583" s="17"/>
      <c r="B1583" s="137">
        <v>1568</v>
      </c>
      <c r="C1583" s="120">
        <f ca="1">'s1'!I1586</f>
        <v>173.2117162982976</v>
      </c>
      <c r="D1583" s="120">
        <f ca="1">'s1'!J1586</f>
        <v>78.75245110186404</v>
      </c>
      <c r="E1583" s="28"/>
      <c r="F1583" s="19">
        <f t="shared" ca="1" si="192"/>
        <v>2.764395169721777E-2</v>
      </c>
      <c r="H1583" s="19">
        <f t="shared" ca="1" si="193"/>
        <v>2.1133057208872062E-2</v>
      </c>
      <c r="I1583" s="18"/>
      <c r="J1583" s="121">
        <f t="shared" ca="1" si="196"/>
        <v>1000000</v>
      </c>
      <c r="K1583" s="121">
        <f t="shared" ca="1" si="197"/>
        <v>-1000000</v>
      </c>
      <c r="M1583" s="82">
        <f t="shared" ca="1" si="194"/>
        <v>5.1285392691647246E-2</v>
      </c>
      <c r="N1583" s="18"/>
      <c r="O1583" s="122">
        <f t="shared" ca="1" si="198"/>
        <v>1000000</v>
      </c>
      <c r="P1583" s="122">
        <f t="shared" ca="1" si="199"/>
        <v>1000000</v>
      </c>
      <c r="R1583" s="108">
        <f t="shared" ca="1" si="195"/>
        <v>4.0165792380099354E-2</v>
      </c>
    </row>
    <row r="1584" spans="1:18" x14ac:dyDescent="0.2">
      <c r="A1584" s="17"/>
      <c r="B1584" s="137">
        <v>1569</v>
      </c>
      <c r="C1584" s="120">
        <f ca="1">'s1'!I1587</f>
        <v>196.59683676809811</v>
      </c>
      <c r="D1584" s="120">
        <f ca="1">'s1'!J1587</f>
        <v>81.855169823426337</v>
      </c>
      <c r="E1584" s="28"/>
      <c r="F1584" s="19">
        <f t="shared" ca="1" si="192"/>
        <v>1.8684898355699287E-3</v>
      </c>
      <c r="H1584" s="19">
        <f t="shared" ca="1" si="193"/>
        <v>4.6516610959532981E-2</v>
      </c>
      <c r="I1584" s="18"/>
      <c r="J1584" s="121">
        <f t="shared" ca="1" si="196"/>
        <v>1000000</v>
      </c>
      <c r="K1584" s="121">
        <f t="shared" ca="1" si="197"/>
        <v>-1000000</v>
      </c>
      <c r="M1584" s="82">
        <f t="shared" ca="1" si="194"/>
        <v>4.5828209986796507E-2</v>
      </c>
      <c r="N1584" s="18"/>
      <c r="O1584" s="122">
        <f t="shared" ca="1" si="198"/>
        <v>1000000</v>
      </c>
      <c r="P1584" s="122">
        <f t="shared" ca="1" si="199"/>
        <v>1000000</v>
      </c>
      <c r="R1584" s="108">
        <f t="shared" ca="1" si="195"/>
        <v>7.7492704505069453E-4</v>
      </c>
    </row>
    <row r="1585" spans="1:18" x14ac:dyDescent="0.2">
      <c r="A1585" s="17"/>
      <c r="B1585" s="137">
        <v>1570</v>
      </c>
      <c r="C1585" s="120">
        <f ca="1">'s1'!I1588</f>
        <v>184.20455745854989</v>
      </c>
      <c r="D1585" s="120">
        <f ca="1">'s1'!J1588</f>
        <v>83.833864965226155</v>
      </c>
      <c r="E1585" s="28"/>
      <c r="F1585" s="19">
        <f t="shared" ca="1" si="192"/>
        <v>2.6281243420031627E-2</v>
      </c>
      <c r="H1585" s="19">
        <f t="shared" ca="1" si="193"/>
        <v>2.7673670343784432E-2</v>
      </c>
      <c r="I1585" s="18"/>
      <c r="J1585" s="121">
        <f t="shared" ca="1" si="196"/>
        <v>1000000</v>
      </c>
      <c r="K1585" s="121">
        <f t="shared" ca="1" si="197"/>
        <v>-1000000</v>
      </c>
      <c r="M1585" s="82">
        <f t="shared" ca="1" si="194"/>
        <v>1.7128619569824987E-2</v>
      </c>
      <c r="N1585" s="18"/>
      <c r="O1585" s="122">
        <f t="shared" ca="1" si="198"/>
        <v>1000000</v>
      </c>
      <c r="P1585" s="122">
        <f t="shared" ca="1" si="199"/>
        <v>1000000</v>
      </c>
      <c r="R1585" s="108">
        <f t="shared" ca="1" si="195"/>
        <v>2.0377012354625317E-3</v>
      </c>
    </row>
    <row r="1586" spans="1:18" x14ac:dyDescent="0.2">
      <c r="A1586" s="17"/>
      <c r="B1586" s="137">
        <v>1571</v>
      </c>
      <c r="C1586" s="120">
        <f ca="1">'s1'!I1589</f>
        <v>181.37897573795817</v>
      </c>
      <c r="D1586" s="120">
        <f ca="1">'s1'!J1589</f>
        <v>79.525617907213672</v>
      </c>
      <c r="E1586" s="28"/>
      <c r="F1586" s="19">
        <f t="shared" ca="1" si="192"/>
        <v>1.6678555642685507E-2</v>
      </c>
      <c r="H1586" s="19">
        <f t="shared" ca="1" si="193"/>
        <v>5.6610915276103603E-2</v>
      </c>
      <c r="I1586" s="18"/>
      <c r="J1586" s="121">
        <f t="shared" ca="1" si="196"/>
        <v>1000000</v>
      </c>
      <c r="K1586" s="121">
        <f t="shared" ca="1" si="197"/>
        <v>-1000000</v>
      </c>
      <c r="M1586" s="82">
        <f t="shared" ca="1" si="194"/>
        <v>9.8087199219789156E-3</v>
      </c>
      <c r="N1586" s="18"/>
      <c r="O1586" s="122">
        <f t="shared" ca="1" si="198"/>
        <v>1000000</v>
      </c>
      <c r="P1586" s="122">
        <f t="shared" ca="1" si="199"/>
        <v>1000000</v>
      </c>
      <c r="R1586" s="108">
        <f t="shared" ca="1" si="195"/>
        <v>2.7471418031646547E-2</v>
      </c>
    </row>
    <row r="1587" spans="1:18" x14ac:dyDescent="0.2">
      <c r="A1587" s="17"/>
      <c r="B1587" s="137">
        <v>1572</v>
      </c>
      <c r="C1587" s="120">
        <f ca="1">'s1'!I1590</f>
        <v>169.6610800945929</v>
      </c>
      <c r="D1587" s="120">
        <f ca="1">'s1'!J1590</f>
        <v>76.591872685038467</v>
      </c>
      <c r="E1587" s="28"/>
      <c r="F1587" s="19">
        <f t="shared" ca="1" si="192"/>
        <v>1.7815351769498576E-2</v>
      </c>
      <c r="H1587" s="19">
        <f t="shared" ca="1" si="193"/>
        <v>4.0462556877554658E-2</v>
      </c>
      <c r="I1587" s="18"/>
      <c r="J1587" s="121">
        <f t="shared" ca="1" si="196"/>
        <v>169.6610800945929</v>
      </c>
      <c r="K1587" s="121">
        <f t="shared" ca="1" si="197"/>
        <v>76.591872685038467</v>
      </c>
      <c r="M1587" s="82">
        <f t="shared" ca="1" si="194"/>
        <v>1.5526709668400347E-2</v>
      </c>
      <c r="N1587" s="18"/>
      <c r="O1587" s="122">
        <f t="shared" ca="1" si="198"/>
        <v>1000000</v>
      </c>
      <c r="P1587" s="122">
        <f t="shared" ca="1" si="199"/>
        <v>1000000</v>
      </c>
      <c r="R1587" s="108">
        <f t="shared" ca="1" si="195"/>
        <v>1.3856207258283976E-2</v>
      </c>
    </row>
    <row r="1588" spans="1:18" x14ac:dyDescent="0.2">
      <c r="A1588" s="17"/>
      <c r="B1588" s="137">
        <v>1573</v>
      </c>
      <c r="C1588" s="120">
        <f ca="1">'s1'!I1591</f>
        <v>179.42125766341957</v>
      </c>
      <c r="D1588" s="120">
        <f ca="1">'s1'!J1591</f>
        <v>82.250914893621797</v>
      </c>
      <c r="E1588" s="28"/>
      <c r="F1588" s="19">
        <f t="shared" ca="1" si="192"/>
        <v>1.7379352507610045E-2</v>
      </c>
      <c r="H1588" s="19">
        <f t="shared" ca="1" si="193"/>
        <v>1.8476713201588849E-2</v>
      </c>
      <c r="I1588" s="18"/>
      <c r="J1588" s="121">
        <f t="shared" ca="1" si="196"/>
        <v>1000000</v>
      </c>
      <c r="K1588" s="121">
        <f t="shared" ca="1" si="197"/>
        <v>-1000000</v>
      </c>
      <c r="M1588" s="82">
        <f t="shared" ca="1" si="194"/>
        <v>1.9585385581163944E-2</v>
      </c>
      <c r="N1588" s="18"/>
      <c r="O1588" s="122">
        <f t="shared" ca="1" si="198"/>
        <v>1000000</v>
      </c>
      <c r="P1588" s="122">
        <f t="shared" ca="1" si="199"/>
        <v>1000000</v>
      </c>
      <c r="R1588" s="108">
        <f t="shared" ca="1" si="195"/>
        <v>3.1037220718293224E-2</v>
      </c>
    </row>
    <row r="1589" spans="1:18" x14ac:dyDescent="0.2">
      <c r="A1589" s="17"/>
      <c r="B1589" s="137">
        <v>1574</v>
      </c>
      <c r="C1589" s="120">
        <f ca="1">'s1'!I1592</f>
        <v>194.44457570926775</v>
      </c>
      <c r="D1589" s="120">
        <f ca="1">'s1'!J1592</f>
        <v>83.212125661892344</v>
      </c>
      <c r="E1589" s="28"/>
      <c r="F1589" s="19">
        <f t="shared" ca="1" si="192"/>
        <v>3.6896176008701814E-3</v>
      </c>
      <c r="H1589" s="19">
        <f t="shared" ca="1" si="193"/>
        <v>1.745092683040075E-2</v>
      </c>
      <c r="I1589" s="18"/>
      <c r="J1589" s="121">
        <f t="shared" ca="1" si="196"/>
        <v>1000000</v>
      </c>
      <c r="K1589" s="121">
        <f t="shared" ca="1" si="197"/>
        <v>-1000000</v>
      </c>
      <c r="M1589" s="82">
        <f t="shared" ca="1" si="194"/>
        <v>1.6113188187579577E-2</v>
      </c>
      <c r="N1589" s="18"/>
      <c r="O1589" s="122">
        <f t="shared" ca="1" si="198"/>
        <v>1000000</v>
      </c>
      <c r="P1589" s="122">
        <f t="shared" ca="1" si="199"/>
        <v>1000000</v>
      </c>
      <c r="R1589" s="108">
        <f t="shared" ca="1" si="195"/>
        <v>1.5790841709243538E-3</v>
      </c>
    </row>
    <row r="1590" spans="1:18" x14ac:dyDescent="0.2">
      <c r="A1590" s="17"/>
      <c r="B1590" s="137">
        <v>1575</v>
      </c>
      <c r="C1590" s="120">
        <f ca="1">'s1'!I1593</f>
        <v>195.06348217662531</v>
      </c>
      <c r="D1590" s="120">
        <f ca="1">'s1'!J1593</f>
        <v>81.590396865321196</v>
      </c>
      <c r="E1590" s="28"/>
      <c r="F1590" s="19">
        <f t="shared" ca="1" si="192"/>
        <v>1.1068430904486101E-2</v>
      </c>
      <c r="H1590" s="19">
        <f t="shared" ca="1" si="193"/>
        <v>2.3752913342668356E-2</v>
      </c>
      <c r="I1590" s="18"/>
      <c r="J1590" s="121">
        <f t="shared" ca="1" si="196"/>
        <v>1000000</v>
      </c>
      <c r="K1590" s="121">
        <f t="shared" ca="1" si="197"/>
        <v>-1000000</v>
      </c>
      <c r="M1590" s="82">
        <f t="shared" ca="1" si="194"/>
        <v>3.2563243278357232E-2</v>
      </c>
      <c r="N1590" s="18"/>
      <c r="O1590" s="122">
        <f t="shared" ca="1" si="198"/>
        <v>1000000</v>
      </c>
      <c r="P1590" s="122">
        <f t="shared" ca="1" si="199"/>
        <v>1000000</v>
      </c>
      <c r="R1590" s="108">
        <f t="shared" ca="1" si="195"/>
        <v>1.8604963498411068E-4</v>
      </c>
    </row>
    <row r="1591" spans="1:18" x14ac:dyDescent="0.2">
      <c r="A1591" s="17"/>
      <c r="B1591" s="137">
        <v>1576</v>
      </c>
      <c r="C1591" s="120">
        <f ca="1">'s1'!I1594</f>
        <v>167.47091174354611</v>
      </c>
      <c r="D1591" s="120">
        <f ca="1">'s1'!J1594</f>
        <v>73.138813939836965</v>
      </c>
      <c r="E1591" s="28"/>
      <c r="F1591" s="19">
        <f t="shared" ca="1" si="192"/>
        <v>1.4712455697064418E-2</v>
      </c>
      <c r="H1591" s="19">
        <f t="shared" ca="1" si="193"/>
        <v>2.3388368472901273E-2</v>
      </c>
      <c r="I1591" s="18"/>
      <c r="J1591" s="121">
        <f t="shared" ca="1" si="196"/>
        <v>1000000</v>
      </c>
      <c r="K1591" s="121">
        <f t="shared" ca="1" si="197"/>
        <v>-1000000</v>
      </c>
      <c r="M1591" s="82">
        <f t="shared" ca="1" si="194"/>
        <v>7.4918456922339277E-3</v>
      </c>
      <c r="N1591" s="18"/>
      <c r="O1591" s="122">
        <f t="shared" ca="1" si="198"/>
        <v>1000000</v>
      </c>
      <c r="P1591" s="122">
        <f t="shared" ca="1" si="199"/>
        <v>1000000</v>
      </c>
      <c r="R1591" s="108">
        <f t="shared" ca="1" si="195"/>
        <v>2.6025374466594571E-3</v>
      </c>
    </row>
    <row r="1592" spans="1:18" x14ac:dyDescent="0.2">
      <c r="A1592" s="17"/>
      <c r="B1592" s="137">
        <v>1577</v>
      </c>
      <c r="C1592" s="120">
        <f ca="1">'s1'!I1595</f>
        <v>169.45129349019859</v>
      </c>
      <c r="D1592" s="120">
        <f ca="1">'s1'!J1595</f>
        <v>75.085978957656522</v>
      </c>
      <c r="E1592" s="28"/>
      <c r="F1592" s="19">
        <f t="shared" ca="1" si="192"/>
        <v>3.2861681997454046E-3</v>
      </c>
      <c r="H1592" s="19">
        <f t="shared" ca="1" si="193"/>
        <v>3.8559525384630623E-2</v>
      </c>
      <c r="I1592" s="18"/>
      <c r="J1592" s="121">
        <f t="shared" ca="1" si="196"/>
        <v>169.45129349019859</v>
      </c>
      <c r="K1592" s="121">
        <f t="shared" ca="1" si="197"/>
        <v>75.085978957656522</v>
      </c>
      <c r="M1592" s="82">
        <f t="shared" ca="1" si="194"/>
        <v>3.4682296622384673E-2</v>
      </c>
      <c r="N1592" s="18"/>
      <c r="O1592" s="122">
        <f t="shared" ca="1" si="198"/>
        <v>169.45129349019859</v>
      </c>
      <c r="P1592" s="122">
        <f t="shared" ca="1" si="199"/>
        <v>75.085978957656522</v>
      </c>
      <c r="R1592" s="108">
        <f t="shared" ca="1" si="195"/>
        <v>2.6292843415855274E-2</v>
      </c>
    </row>
    <row r="1593" spans="1:18" x14ac:dyDescent="0.2">
      <c r="A1593" s="17"/>
      <c r="B1593" s="137">
        <v>1578</v>
      </c>
      <c r="C1593" s="120">
        <f ca="1">'s1'!I1596</f>
        <v>192.71525966376129</v>
      </c>
      <c r="D1593" s="120">
        <f ca="1">'s1'!J1596</f>
        <v>82.699522562204166</v>
      </c>
      <c r="E1593" s="28"/>
      <c r="F1593" s="19">
        <f t="shared" ca="1" si="192"/>
        <v>9.8087936990209016E-3</v>
      </c>
      <c r="H1593" s="19">
        <f t="shared" ca="1" si="193"/>
        <v>3.7952502733955541E-2</v>
      </c>
      <c r="I1593" s="18"/>
      <c r="J1593" s="121">
        <f t="shared" ca="1" si="196"/>
        <v>1000000</v>
      </c>
      <c r="K1593" s="121">
        <f t="shared" ca="1" si="197"/>
        <v>-1000000</v>
      </c>
      <c r="M1593" s="82">
        <f t="shared" ca="1" si="194"/>
        <v>4.5174022512127349E-3</v>
      </c>
      <c r="N1593" s="18"/>
      <c r="O1593" s="122">
        <f t="shared" ca="1" si="198"/>
        <v>1000000</v>
      </c>
      <c r="P1593" s="122">
        <f t="shared" ca="1" si="199"/>
        <v>1000000</v>
      </c>
      <c r="R1593" s="108">
        <f t="shared" ca="1" si="195"/>
        <v>1.2240944458183107E-3</v>
      </c>
    </row>
    <row r="1594" spans="1:18" x14ac:dyDescent="0.2">
      <c r="A1594" s="17"/>
      <c r="B1594" s="137">
        <v>1579</v>
      </c>
      <c r="C1594" s="120">
        <f ca="1">'s1'!I1597</f>
        <v>199.24082780640748</v>
      </c>
      <c r="D1594" s="120">
        <f ca="1">'s1'!J1597</f>
        <v>87.302483442521705</v>
      </c>
      <c r="E1594" s="28"/>
      <c r="F1594" s="19">
        <f t="shared" ca="1" si="192"/>
        <v>3.2599663867718424E-3</v>
      </c>
      <c r="H1594" s="19">
        <f t="shared" ca="1" si="193"/>
        <v>1.9136167259994223E-2</v>
      </c>
      <c r="I1594" s="18"/>
      <c r="J1594" s="121">
        <f t="shared" ca="1" si="196"/>
        <v>1000000</v>
      </c>
      <c r="K1594" s="121">
        <f t="shared" ca="1" si="197"/>
        <v>-1000000</v>
      </c>
      <c r="M1594" s="82">
        <f t="shared" ca="1" si="194"/>
        <v>2.3475690120718456E-3</v>
      </c>
      <c r="N1594" s="18"/>
      <c r="O1594" s="122">
        <f t="shared" ca="1" si="198"/>
        <v>1000000</v>
      </c>
      <c r="P1594" s="122">
        <f t="shared" ca="1" si="199"/>
        <v>1000000</v>
      </c>
      <c r="R1594" s="108">
        <f t="shared" ca="1" si="195"/>
        <v>1.3885018326865835E-4</v>
      </c>
    </row>
    <row r="1595" spans="1:18" x14ac:dyDescent="0.2">
      <c r="A1595" s="17"/>
      <c r="B1595" s="137">
        <v>1580</v>
      </c>
      <c r="C1595" s="120">
        <f ca="1">'s1'!I1598</f>
        <v>171.19273931053013</v>
      </c>
      <c r="D1595" s="120">
        <f ca="1">'s1'!J1598</f>
        <v>74.352039603834385</v>
      </c>
      <c r="E1595" s="28"/>
      <c r="F1595" s="19">
        <f t="shared" ca="1" si="192"/>
        <v>1.4431671071821392E-3</v>
      </c>
      <c r="H1595" s="19">
        <f t="shared" ca="1" si="193"/>
        <v>8.2173932452122532E-3</v>
      </c>
      <c r="I1595" s="18"/>
      <c r="J1595" s="121">
        <f t="shared" ca="1" si="196"/>
        <v>171.19273931053013</v>
      </c>
      <c r="K1595" s="121">
        <f t="shared" ca="1" si="197"/>
        <v>74.352039603834385</v>
      </c>
      <c r="M1595" s="82">
        <f t="shared" ca="1" si="194"/>
        <v>4.5497591715939881E-2</v>
      </c>
      <c r="N1595" s="18"/>
      <c r="O1595" s="122">
        <f t="shared" ca="1" si="198"/>
        <v>171.19273931053013</v>
      </c>
      <c r="P1595" s="122">
        <f t="shared" ca="1" si="199"/>
        <v>74.352039603834385</v>
      </c>
      <c r="R1595" s="108">
        <f t="shared" ca="1" si="195"/>
        <v>2.8295267765289275E-2</v>
      </c>
    </row>
    <row r="1596" spans="1:18" x14ac:dyDescent="0.2">
      <c r="A1596" s="17"/>
      <c r="B1596" s="137">
        <v>1581</v>
      </c>
      <c r="C1596" s="120">
        <f ca="1">'s1'!I1599</f>
        <v>170.04476788990843</v>
      </c>
      <c r="D1596" s="120">
        <f ca="1">'s1'!J1599</f>
        <v>81.99656075355432</v>
      </c>
      <c r="E1596" s="28"/>
      <c r="F1596" s="19">
        <f t="shared" ca="1" si="192"/>
        <v>1.0757708586822751E-2</v>
      </c>
      <c r="H1596" s="19">
        <f t="shared" ca="1" si="193"/>
        <v>3.614224544623991E-2</v>
      </c>
      <c r="I1596" s="18"/>
      <c r="J1596" s="121">
        <f t="shared" ca="1" si="196"/>
        <v>170.04476788990843</v>
      </c>
      <c r="K1596" s="121">
        <f t="shared" ca="1" si="197"/>
        <v>81.99656075355432</v>
      </c>
      <c r="M1596" s="82">
        <f t="shared" ca="1" si="194"/>
        <v>2.389454926946892E-2</v>
      </c>
      <c r="N1596" s="18"/>
      <c r="O1596" s="122">
        <f t="shared" ca="1" si="198"/>
        <v>1000000</v>
      </c>
      <c r="P1596" s="122">
        <f t="shared" ca="1" si="199"/>
        <v>1000000</v>
      </c>
      <c r="R1596" s="108">
        <f t="shared" ca="1" si="195"/>
        <v>1.4234066587750178E-2</v>
      </c>
    </row>
    <row r="1597" spans="1:18" x14ac:dyDescent="0.2">
      <c r="A1597" s="17"/>
      <c r="B1597" s="137">
        <v>1582</v>
      </c>
      <c r="C1597" s="120">
        <f ca="1">'s1'!I1600</f>
        <v>182.50824440467505</v>
      </c>
      <c r="D1597" s="120">
        <f ca="1">'s1'!J1600</f>
        <v>86.002482604258276</v>
      </c>
      <c r="E1597" s="28"/>
      <c r="F1597" s="19">
        <f t="shared" ca="1" si="192"/>
        <v>7.3801304915697219E-3</v>
      </c>
      <c r="H1597" s="19">
        <f t="shared" ca="1" si="193"/>
        <v>2.6642300477571528E-2</v>
      </c>
      <c r="I1597" s="18"/>
      <c r="J1597" s="121">
        <f t="shared" ca="1" si="196"/>
        <v>1000000</v>
      </c>
      <c r="K1597" s="121">
        <f t="shared" ca="1" si="197"/>
        <v>-1000000</v>
      </c>
      <c r="M1597" s="82">
        <f t="shared" ca="1" si="194"/>
        <v>3.4710465896426114E-3</v>
      </c>
      <c r="N1597" s="18"/>
      <c r="O1597" s="122">
        <f t="shared" ca="1" si="198"/>
        <v>1000000</v>
      </c>
      <c r="P1597" s="122">
        <f t="shared" ca="1" si="199"/>
        <v>1000000</v>
      </c>
      <c r="R1597" s="108">
        <f t="shared" ca="1" si="195"/>
        <v>1.0135943733563357E-2</v>
      </c>
    </row>
    <row r="1598" spans="1:18" x14ac:dyDescent="0.2">
      <c r="A1598" s="17"/>
      <c r="B1598" s="137">
        <v>1583</v>
      </c>
      <c r="C1598" s="120">
        <f ca="1">'s1'!I1601</f>
        <v>169.61578192152311</v>
      </c>
      <c r="D1598" s="120">
        <f ca="1">'s1'!J1601</f>
        <v>80.219797208713487</v>
      </c>
      <c r="E1598" s="28"/>
      <c r="F1598" s="19">
        <f t="shared" ca="1" si="192"/>
        <v>1.8553115936285655E-2</v>
      </c>
      <c r="H1598" s="19">
        <f t="shared" ca="1" si="193"/>
        <v>5.0148220663840601E-3</v>
      </c>
      <c r="I1598" s="18"/>
      <c r="J1598" s="121">
        <f t="shared" ca="1" si="196"/>
        <v>169.61578192152311</v>
      </c>
      <c r="K1598" s="121">
        <f t="shared" ca="1" si="197"/>
        <v>80.219797208713487</v>
      </c>
      <c r="M1598" s="82">
        <f t="shared" ca="1" si="194"/>
        <v>4.6754411073182209E-3</v>
      </c>
      <c r="N1598" s="18"/>
      <c r="O1598" s="122">
        <f t="shared" ca="1" si="198"/>
        <v>1000000</v>
      </c>
      <c r="P1598" s="122">
        <f t="shared" ca="1" si="199"/>
        <v>1000000</v>
      </c>
      <c r="R1598" s="108">
        <f t="shared" ca="1" si="195"/>
        <v>1.1089325009605798E-2</v>
      </c>
    </row>
    <row r="1599" spans="1:18" x14ac:dyDescent="0.2">
      <c r="A1599" s="17"/>
      <c r="B1599" s="137">
        <v>1584</v>
      </c>
      <c r="C1599" s="120">
        <f ca="1">'s1'!I1602</f>
        <v>188.83084964756625</v>
      </c>
      <c r="D1599" s="120">
        <f ca="1">'s1'!J1602</f>
        <v>90.77471549834074</v>
      </c>
      <c r="E1599" s="28"/>
      <c r="F1599" s="19">
        <f t="shared" ca="1" si="192"/>
        <v>5.0977809768285964E-4</v>
      </c>
      <c r="H1599" s="19">
        <f t="shared" ca="1" si="193"/>
        <v>2.4303941155328144E-3</v>
      </c>
      <c r="I1599" s="18"/>
      <c r="J1599" s="121">
        <f t="shared" ca="1" si="196"/>
        <v>1000000</v>
      </c>
      <c r="K1599" s="121">
        <f t="shared" ca="1" si="197"/>
        <v>-1000000</v>
      </c>
      <c r="M1599" s="82">
        <f t="shared" ca="1" si="194"/>
        <v>1.2964974556406656E-4</v>
      </c>
      <c r="N1599" s="18"/>
      <c r="O1599" s="122">
        <f t="shared" ca="1" si="198"/>
        <v>1000000</v>
      </c>
      <c r="P1599" s="122">
        <f t="shared" ca="1" si="199"/>
        <v>1000000</v>
      </c>
      <c r="R1599" s="108">
        <f t="shared" ca="1" si="195"/>
        <v>8.5267952738000904E-3</v>
      </c>
    </row>
    <row r="1600" spans="1:18" x14ac:dyDescent="0.2">
      <c r="A1600" s="17"/>
      <c r="B1600" s="137">
        <v>1585</v>
      </c>
      <c r="C1600" s="120">
        <f ca="1">'s1'!I1603</f>
        <v>169.23208473343183</v>
      </c>
      <c r="D1600" s="120">
        <f ca="1">'s1'!J1603</f>
        <v>75.182503741475472</v>
      </c>
      <c r="E1600" s="28"/>
      <c r="F1600" s="19">
        <f t="shared" ca="1" si="192"/>
        <v>2.081317767612683E-2</v>
      </c>
      <c r="H1600" s="19">
        <f t="shared" ca="1" si="193"/>
        <v>6.6933201382795068E-3</v>
      </c>
      <c r="I1600" s="18"/>
      <c r="J1600" s="121">
        <f t="shared" ca="1" si="196"/>
        <v>169.23208473343183</v>
      </c>
      <c r="K1600" s="121">
        <f t="shared" ca="1" si="197"/>
        <v>75.182503741475472</v>
      </c>
      <c r="M1600" s="82">
        <f t="shared" ca="1" si="194"/>
        <v>4.1673195064843155E-2</v>
      </c>
      <c r="N1600" s="18"/>
      <c r="O1600" s="122">
        <f t="shared" ca="1" si="198"/>
        <v>169.23208473343183</v>
      </c>
      <c r="P1600" s="122">
        <f t="shared" ca="1" si="199"/>
        <v>75.182503741475472</v>
      </c>
      <c r="R1600" s="108">
        <f t="shared" ca="1" si="195"/>
        <v>8.0364877400226232E-3</v>
      </c>
    </row>
    <row r="1601" spans="1:18" x14ac:dyDescent="0.2">
      <c r="A1601" s="17"/>
      <c r="B1601" s="137">
        <v>1586</v>
      </c>
      <c r="C1601" s="120">
        <f ca="1">'s1'!I1604</f>
        <v>188.76468162451226</v>
      </c>
      <c r="D1601" s="120">
        <f ca="1">'s1'!J1604</f>
        <v>83.341034296337043</v>
      </c>
      <c r="E1601" s="28"/>
      <c r="F1601" s="19">
        <f t="shared" ca="1" si="192"/>
        <v>5.1152580347484464E-3</v>
      </c>
      <c r="H1601" s="19">
        <f t="shared" ca="1" si="193"/>
        <v>1.2559211133130384E-2</v>
      </c>
      <c r="I1601" s="18"/>
      <c r="J1601" s="121">
        <f t="shared" ca="1" si="196"/>
        <v>1000000</v>
      </c>
      <c r="K1601" s="121">
        <f t="shared" ca="1" si="197"/>
        <v>-1000000</v>
      </c>
      <c r="M1601" s="82">
        <f t="shared" ca="1" si="194"/>
        <v>2.3949004963098194E-2</v>
      </c>
      <c r="N1601" s="18"/>
      <c r="O1601" s="122">
        <f t="shared" ca="1" si="198"/>
        <v>1000000</v>
      </c>
      <c r="P1601" s="122">
        <f t="shared" ca="1" si="199"/>
        <v>1000000</v>
      </c>
      <c r="R1601" s="108">
        <f t="shared" ca="1" si="195"/>
        <v>6.5991266581654131E-3</v>
      </c>
    </row>
    <row r="1602" spans="1:18" x14ac:dyDescent="0.2">
      <c r="A1602" s="17"/>
      <c r="B1602" s="137">
        <v>1587</v>
      </c>
      <c r="C1602" s="120">
        <f ca="1">'s1'!I1605</f>
        <v>181.75143294464075</v>
      </c>
      <c r="D1602" s="120">
        <f ca="1">'s1'!J1605</f>
        <v>74.119194165491535</v>
      </c>
      <c r="E1602" s="28"/>
      <c r="F1602" s="19">
        <f t="shared" ca="1" si="192"/>
        <v>2.666030847569913E-2</v>
      </c>
      <c r="H1602" s="19">
        <f t="shared" ca="1" si="193"/>
        <v>5.5341968600515741E-3</v>
      </c>
      <c r="I1602" s="18"/>
      <c r="J1602" s="121">
        <f t="shared" ca="1" si="196"/>
        <v>1000000</v>
      </c>
      <c r="K1602" s="121">
        <f t="shared" ca="1" si="197"/>
        <v>-1000000</v>
      </c>
      <c r="M1602" s="82">
        <f t="shared" ca="1" si="194"/>
        <v>4.7231533501265015E-2</v>
      </c>
      <c r="N1602" s="18"/>
      <c r="O1602" s="122">
        <f t="shared" ca="1" si="198"/>
        <v>181.75143294464075</v>
      </c>
      <c r="P1602" s="122">
        <f t="shared" ca="1" si="199"/>
        <v>74.119194165491535</v>
      </c>
      <c r="R1602" s="108">
        <f t="shared" ca="1" si="195"/>
        <v>2.0899714902164131E-2</v>
      </c>
    </row>
    <row r="1603" spans="1:18" x14ac:dyDescent="0.2">
      <c r="A1603" s="17"/>
      <c r="B1603" s="137">
        <v>1588</v>
      </c>
      <c r="C1603" s="120">
        <f ca="1">'s1'!I1606</f>
        <v>169.76085021149032</v>
      </c>
      <c r="D1603" s="120">
        <f ca="1">'s1'!J1606</f>
        <v>67.755532768801729</v>
      </c>
      <c r="E1603" s="28"/>
      <c r="F1603" s="19">
        <f t="shared" ca="1" si="192"/>
        <v>8.0364663136699016E-3</v>
      </c>
      <c r="H1603" s="19">
        <f t="shared" ca="1" si="193"/>
        <v>1.7064269028886929E-3</v>
      </c>
      <c r="I1603" s="18"/>
      <c r="J1603" s="121">
        <f t="shared" ca="1" si="196"/>
        <v>169.76085021149032</v>
      </c>
      <c r="K1603" s="121">
        <f t="shared" ca="1" si="197"/>
        <v>67.755532768801729</v>
      </c>
      <c r="M1603" s="82">
        <f t="shared" ca="1" si="194"/>
        <v>8.8703031688083995E-4</v>
      </c>
      <c r="N1603" s="18"/>
      <c r="O1603" s="122">
        <f t="shared" ca="1" si="198"/>
        <v>1000000</v>
      </c>
      <c r="P1603" s="122">
        <f t="shared" ca="1" si="199"/>
        <v>1000000</v>
      </c>
      <c r="R1603" s="108">
        <f t="shared" ca="1" si="195"/>
        <v>1.0248823802119139E-2</v>
      </c>
    </row>
    <row r="1604" spans="1:18" x14ac:dyDescent="0.2">
      <c r="A1604" s="17"/>
      <c r="B1604" s="137">
        <v>1589</v>
      </c>
      <c r="C1604" s="120">
        <f ca="1">'s1'!I1607</f>
        <v>170.37403335154676</v>
      </c>
      <c r="D1604" s="120">
        <f ca="1">'s1'!J1607</f>
        <v>75.696974178839241</v>
      </c>
      <c r="E1604" s="28"/>
      <c r="F1604" s="19">
        <f t="shared" ca="1" si="192"/>
        <v>7.758799637279299E-3</v>
      </c>
      <c r="H1604" s="19">
        <f t="shared" ca="1" si="193"/>
        <v>4.7131289375393112E-2</v>
      </c>
      <c r="I1604" s="18"/>
      <c r="J1604" s="121">
        <f t="shared" ca="1" si="196"/>
        <v>170.37403335154676</v>
      </c>
      <c r="K1604" s="121">
        <f t="shared" ca="1" si="197"/>
        <v>75.696974178839241</v>
      </c>
      <c r="M1604" s="82">
        <f t="shared" ca="1" si="194"/>
        <v>2.5155521553907205E-2</v>
      </c>
      <c r="N1604" s="18"/>
      <c r="O1604" s="122">
        <f t="shared" ca="1" si="198"/>
        <v>170.37403335154676</v>
      </c>
      <c r="P1604" s="122">
        <f t="shared" ca="1" si="199"/>
        <v>75.696974178839241</v>
      </c>
      <c r="R1604" s="108">
        <f t="shared" ca="1" si="195"/>
        <v>3.7272244775738726E-2</v>
      </c>
    </row>
    <row r="1605" spans="1:18" x14ac:dyDescent="0.2">
      <c r="A1605" s="17"/>
      <c r="B1605" s="137">
        <v>1590</v>
      </c>
      <c r="C1605" s="120">
        <f ca="1">'s1'!I1608</f>
        <v>179.53951787000156</v>
      </c>
      <c r="D1605" s="120">
        <f ca="1">'s1'!J1608</f>
        <v>76.728878640019531</v>
      </c>
      <c r="E1605" s="28"/>
      <c r="F1605" s="19">
        <f t="shared" ca="1" si="192"/>
        <v>1.9363859736595865E-2</v>
      </c>
      <c r="H1605" s="19">
        <f t="shared" ca="1" si="193"/>
        <v>4.2388611377014072E-2</v>
      </c>
      <c r="I1605" s="18"/>
      <c r="J1605" s="121">
        <f t="shared" ca="1" si="196"/>
        <v>1000000</v>
      </c>
      <c r="K1605" s="121">
        <f t="shared" ca="1" si="197"/>
        <v>-1000000</v>
      </c>
      <c r="M1605" s="82">
        <f t="shared" ca="1" si="194"/>
        <v>4.4125691361419701E-2</v>
      </c>
      <c r="N1605" s="18"/>
      <c r="O1605" s="122">
        <f t="shared" ca="1" si="198"/>
        <v>1000000</v>
      </c>
      <c r="P1605" s="122">
        <f t="shared" ca="1" si="199"/>
        <v>1000000</v>
      </c>
      <c r="R1605" s="108">
        <f t="shared" ca="1" si="195"/>
        <v>2.5687955754411743E-2</v>
      </c>
    </row>
    <row r="1606" spans="1:18" x14ac:dyDescent="0.2">
      <c r="A1606" s="17"/>
      <c r="B1606" s="137">
        <v>1591</v>
      </c>
      <c r="C1606" s="120">
        <f ca="1">'s1'!I1609</f>
        <v>177.036451467386</v>
      </c>
      <c r="D1606" s="120">
        <f ca="1">'s1'!J1609</f>
        <v>82.807891240733568</v>
      </c>
      <c r="E1606" s="28"/>
      <c r="F1606" s="19">
        <f t="shared" ca="1" si="192"/>
        <v>2.9649129472724867E-3</v>
      </c>
      <c r="H1606" s="19">
        <f t="shared" ca="1" si="193"/>
        <v>6.1482641794594617E-2</v>
      </c>
      <c r="I1606" s="18"/>
      <c r="J1606" s="121">
        <f t="shared" ca="1" si="196"/>
        <v>1000000</v>
      </c>
      <c r="K1606" s="121">
        <f t="shared" ca="1" si="197"/>
        <v>-1000000</v>
      </c>
      <c r="M1606" s="82">
        <f t="shared" ca="1" si="194"/>
        <v>7.2080227542038111E-3</v>
      </c>
      <c r="N1606" s="18"/>
      <c r="O1606" s="122">
        <f t="shared" ca="1" si="198"/>
        <v>1000000</v>
      </c>
      <c r="P1606" s="122">
        <f t="shared" ca="1" si="199"/>
        <v>1000000</v>
      </c>
      <c r="R1606" s="108">
        <f t="shared" ca="1" si="195"/>
        <v>4.2103308883964574E-2</v>
      </c>
    </row>
    <row r="1607" spans="1:18" x14ac:dyDescent="0.2">
      <c r="A1607" s="17"/>
      <c r="B1607" s="137">
        <v>1592</v>
      </c>
      <c r="C1607" s="120">
        <f ca="1">'s1'!I1610</f>
        <v>190.17104573253152</v>
      </c>
      <c r="D1607" s="120">
        <f ca="1">'s1'!J1610</f>
        <v>76.630237884257355</v>
      </c>
      <c r="E1607" s="28"/>
      <c r="F1607" s="19">
        <f t="shared" ca="1" si="192"/>
        <v>2.3621574687758405E-2</v>
      </c>
      <c r="H1607" s="19">
        <f t="shared" ca="1" si="193"/>
        <v>3.3870998102692527E-2</v>
      </c>
      <c r="I1607" s="18"/>
      <c r="J1607" s="121">
        <f t="shared" ca="1" si="196"/>
        <v>1000000</v>
      </c>
      <c r="K1607" s="121">
        <f t="shared" ca="1" si="197"/>
        <v>-1000000</v>
      </c>
      <c r="M1607" s="82">
        <f t="shared" ca="1" si="194"/>
        <v>8.6312196771644534E-2</v>
      </c>
      <c r="N1607" s="18"/>
      <c r="O1607" s="122">
        <f t="shared" ca="1" si="198"/>
        <v>1000000</v>
      </c>
      <c r="P1607" s="122">
        <f t="shared" ca="1" si="199"/>
        <v>1000000</v>
      </c>
      <c r="R1607" s="108">
        <f t="shared" ca="1" si="195"/>
        <v>4.4114842747126582E-3</v>
      </c>
    </row>
    <row r="1608" spans="1:18" x14ac:dyDescent="0.2">
      <c r="A1608" s="17"/>
      <c r="B1608" s="137">
        <v>1593</v>
      </c>
      <c r="C1608" s="120">
        <f ca="1">'s1'!I1611</f>
        <v>185.11253894147168</v>
      </c>
      <c r="D1608" s="120">
        <f ca="1">'s1'!J1611</f>
        <v>82.650243149835305</v>
      </c>
      <c r="E1608" s="28"/>
      <c r="F1608" s="19">
        <f t="shared" ca="1" si="192"/>
        <v>2.4845652302227007E-2</v>
      </c>
      <c r="H1608" s="19">
        <f t="shared" ca="1" si="193"/>
        <v>2.1861019533758519E-2</v>
      </c>
      <c r="I1608" s="18"/>
      <c r="J1608" s="121">
        <f t="shared" ca="1" si="196"/>
        <v>1000000</v>
      </c>
      <c r="K1608" s="121">
        <f t="shared" ca="1" si="197"/>
        <v>-1000000</v>
      </c>
      <c r="M1608" s="82">
        <f t="shared" ca="1" si="194"/>
        <v>2.0564497422840861E-2</v>
      </c>
      <c r="N1608" s="18"/>
      <c r="O1608" s="122">
        <f t="shared" ca="1" si="198"/>
        <v>1000000</v>
      </c>
      <c r="P1608" s="122">
        <f t="shared" ca="1" si="199"/>
        <v>1000000</v>
      </c>
      <c r="R1608" s="108">
        <f t="shared" ca="1" si="195"/>
        <v>2.8381086640108699E-3</v>
      </c>
    </row>
    <row r="1609" spans="1:18" x14ac:dyDescent="0.2">
      <c r="A1609" s="17"/>
      <c r="B1609" s="137">
        <v>1594</v>
      </c>
      <c r="C1609" s="120">
        <f ca="1">'s1'!I1612</f>
        <v>193.60415942444291</v>
      </c>
      <c r="D1609" s="120">
        <f ca="1">'s1'!J1612</f>
        <v>83.283709987897581</v>
      </c>
      <c r="E1609" s="28"/>
      <c r="F1609" s="19">
        <f t="shared" ca="1" si="192"/>
        <v>1.3146192755730908E-2</v>
      </c>
      <c r="H1609" s="19">
        <f t="shared" ca="1" si="193"/>
        <v>1.4151517183297121E-2</v>
      </c>
      <c r="I1609" s="18"/>
      <c r="J1609" s="121">
        <f t="shared" ca="1" si="196"/>
        <v>1000000</v>
      </c>
      <c r="K1609" s="121">
        <f t="shared" ca="1" si="197"/>
        <v>-1000000</v>
      </c>
      <c r="M1609" s="82">
        <f t="shared" ca="1" si="194"/>
        <v>1.3611375236680556E-2</v>
      </c>
      <c r="N1609" s="18"/>
      <c r="O1609" s="122">
        <f t="shared" ca="1" si="198"/>
        <v>1000000</v>
      </c>
      <c r="P1609" s="122">
        <f t="shared" ca="1" si="199"/>
        <v>1000000</v>
      </c>
      <c r="R1609" s="108">
        <f t="shared" ca="1" si="195"/>
        <v>3.3865030500841524E-4</v>
      </c>
    </row>
    <row r="1610" spans="1:18" x14ac:dyDescent="0.2">
      <c r="A1610" s="17"/>
      <c r="B1610" s="137">
        <v>1595</v>
      </c>
      <c r="C1610" s="120">
        <f ca="1">'s1'!I1613</f>
        <v>182.59965912587742</v>
      </c>
      <c r="D1610" s="120">
        <f ca="1">'s1'!J1613</f>
        <v>76.307538141412962</v>
      </c>
      <c r="E1610" s="28"/>
      <c r="F1610" s="19">
        <f t="shared" ca="1" si="192"/>
        <v>2.2596435651990744E-2</v>
      </c>
      <c r="H1610" s="19">
        <f t="shared" ca="1" si="193"/>
        <v>3.4240230514966198E-2</v>
      </c>
      <c r="I1610" s="18"/>
      <c r="J1610" s="121">
        <f t="shared" ca="1" si="196"/>
        <v>1000000</v>
      </c>
      <c r="K1610" s="121">
        <f t="shared" ca="1" si="197"/>
        <v>-1000000</v>
      </c>
      <c r="M1610" s="82">
        <f t="shared" ca="1" si="194"/>
        <v>1.4647170594964705E-2</v>
      </c>
      <c r="N1610" s="18"/>
      <c r="O1610" s="122">
        <f t="shared" ca="1" si="198"/>
        <v>1000000</v>
      </c>
      <c r="P1610" s="122">
        <f t="shared" ca="1" si="199"/>
        <v>1000000</v>
      </c>
      <c r="R1610" s="108">
        <f t="shared" ca="1" si="195"/>
        <v>2.6199783732949032E-2</v>
      </c>
    </row>
    <row r="1611" spans="1:18" x14ac:dyDescent="0.2">
      <c r="A1611" s="17"/>
      <c r="B1611" s="137">
        <v>1596</v>
      </c>
      <c r="C1611" s="120">
        <f ca="1">'s1'!I1614</f>
        <v>194.18281528111029</v>
      </c>
      <c r="D1611" s="120">
        <f ca="1">'s1'!J1614</f>
        <v>77.150667617185206</v>
      </c>
      <c r="E1611" s="28"/>
      <c r="F1611" s="19">
        <f t="shared" ca="1" si="192"/>
        <v>1.1430082780019236E-2</v>
      </c>
      <c r="H1611" s="19">
        <f t="shared" ca="1" si="193"/>
        <v>2.8018448902987419E-2</v>
      </c>
      <c r="I1611" s="18"/>
      <c r="J1611" s="121">
        <f t="shared" ca="1" si="196"/>
        <v>1000000</v>
      </c>
      <c r="K1611" s="121">
        <f t="shared" ca="1" si="197"/>
        <v>-1000000</v>
      </c>
      <c r="M1611" s="82">
        <f t="shared" ca="1" si="194"/>
        <v>7.9501330110401405E-2</v>
      </c>
      <c r="N1611" s="18"/>
      <c r="O1611" s="122">
        <f t="shared" ca="1" si="198"/>
        <v>1000000</v>
      </c>
      <c r="P1611" s="122">
        <f t="shared" ca="1" si="199"/>
        <v>1000000</v>
      </c>
      <c r="R1611" s="108">
        <f t="shared" ca="1" si="195"/>
        <v>2.2297138389314679E-4</v>
      </c>
    </row>
    <row r="1612" spans="1:18" x14ac:dyDescent="0.2">
      <c r="A1612" s="17"/>
      <c r="B1612" s="137">
        <v>1597</v>
      </c>
      <c r="C1612" s="120">
        <f ca="1">'s1'!I1615</f>
        <v>211.44150874058468</v>
      </c>
      <c r="D1612" s="120">
        <f ca="1">'s1'!J1615</f>
        <v>91.13234911962607</v>
      </c>
      <c r="E1612" s="28"/>
      <c r="F1612" s="19">
        <f t="shared" ca="1" si="192"/>
        <v>2.5759887533264707E-4</v>
      </c>
      <c r="H1612" s="19">
        <f t="shared" ca="1" si="193"/>
        <v>6.167006179683931E-3</v>
      </c>
      <c r="I1612" s="18"/>
      <c r="J1612" s="121">
        <f t="shared" ca="1" si="196"/>
        <v>1000000</v>
      </c>
      <c r="K1612" s="121">
        <f t="shared" ca="1" si="197"/>
        <v>-1000000</v>
      </c>
      <c r="M1612" s="82">
        <f t="shared" ca="1" si="194"/>
        <v>2.4072571254889288E-5</v>
      </c>
      <c r="N1612" s="18"/>
      <c r="O1612" s="122">
        <f t="shared" ca="1" si="198"/>
        <v>1000000</v>
      </c>
      <c r="P1612" s="122">
        <f t="shared" ca="1" si="199"/>
        <v>1000000</v>
      </c>
      <c r="R1612" s="108">
        <f t="shared" ca="1" si="195"/>
        <v>6.4217996115891303E-7</v>
      </c>
    </row>
    <row r="1613" spans="1:18" x14ac:dyDescent="0.2">
      <c r="A1613" s="17"/>
      <c r="B1613" s="137">
        <v>1598</v>
      </c>
      <c r="C1613" s="120">
        <f ca="1">'s1'!I1616</f>
        <v>171.83124273396086</v>
      </c>
      <c r="D1613" s="120">
        <f ca="1">'s1'!J1616</f>
        <v>80.779963411141097</v>
      </c>
      <c r="E1613" s="28"/>
      <c r="F1613" s="19">
        <f t="shared" ca="1" si="192"/>
        <v>1.2511416795101538E-2</v>
      </c>
      <c r="H1613" s="19">
        <f t="shared" ca="1" si="193"/>
        <v>6.4174137244490254E-2</v>
      </c>
      <c r="I1613" s="18"/>
      <c r="J1613" s="121">
        <f t="shared" ca="1" si="196"/>
        <v>171.83124273396086</v>
      </c>
      <c r="K1613" s="121">
        <f t="shared" ca="1" si="197"/>
        <v>80.779963411141097</v>
      </c>
      <c r="M1613" s="82">
        <f t="shared" ca="1" si="194"/>
        <v>4.78588599383259E-2</v>
      </c>
      <c r="N1613" s="18"/>
      <c r="O1613" s="122">
        <f t="shared" ca="1" si="198"/>
        <v>1000000</v>
      </c>
      <c r="P1613" s="122">
        <f t="shared" ca="1" si="199"/>
        <v>1000000</v>
      </c>
      <c r="R1613" s="108">
        <f t="shared" ca="1" si="195"/>
        <v>1.3060306341162977E-2</v>
      </c>
    </row>
    <row r="1614" spans="1:18" x14ac:dyDescent="0.2">
      <c r="A1614" s="17"/>
      <c r="B1614" s="137">
        <v>1599</v>
      </c>
      <c r="C1614" s="120">
        <f ca="1">'s1'!I1617</f>
        <v>179.3779559231206</v>
      </c>
      <c r="D1614" s="120">
        <f ca="1">'s1'!J1617</f>
        <v>73.425477751173005</v>
      </c>
      <c r="E1614" s="28"/>
      <c r="F1614" s="19">
        <f t="shared" ca="1" si="192"/>
        <v>2.764362205704176E-2</v>
      </c>
      <c r="H1614" s="19">
        <f t="shared" ca="1" si="193"/>
        <v>1.0594422814551172E-2</v>
      </c>
      <c r="I1614" s="18"/>
      <c r="J1614" s="121">
        <f t="shared" ca="1" si="196"/>
        <v>1000000</v>
      </c>
      <c r="K1614" s="121">
        <f t="shared" ca="1" si="197"/>
        <v>-1000000</v>
      </c>
      <c r="M1614" s="82">
        <f t="shared" ca="1" si="194"/>
        <v>5.1969595258852176E-2</v>
      </c>
      <c r="N1614" s="18"/>
      <c r="O1614" s="122">
        <f t="shared" ca="1" si="198"/>
        <v>1000000</v>
      </c>
      <c r="P1614" s="122">
        <f t="shared" ca="1" si="199"/>
        <v>1000000</v>
      </c>
      <c r="R1614" s="108">
        <f t="shared" ca="1" si="195"/>
        <v>3.7905004853911538E-2</v>
      </c>
    </row>
    <row r="1615" spans="1:18" x14ac:dyDescent="0.2">
      <c r="A1615" s="17"/>
      <c r="B1615" s="137">
        <v>1600</v>
      </c>
      <c r="C1615" s="120">
        <f ca="1">'s1'!I1618</f>
        <v>162.13407776244682</v>
      </c>
      <c r="D1615" s="120">
        <f ca="1">'s1'!J1618</f>
        <v>76.074972045868762</v>
      </c>
      <c r="E1615" s="28"/>
      <c r="F1615" s="19">
        <f t="shared" ca="1" si="192"/>
        <v>7.2453780320733355E-3</v>
      </c>
      <c r="H1615" s="19">
        <f t="shared" ca="1" si="193"/>
        <v>3.7703264506874514E-3</v>
      </c>
      <c r="I1615" s="18"/>
      <c r="J1615" s="121">
        <f t="shared" ca="1" si="196"/>
        <v>1000000</v>
      </c>
      <c r="K1615" s="121">
        <f t="shared" ca="1" si="197"/>
        <v>-1000000</v>
      </c>
      <c r="M1615" s="82">
        <f t="shared" ca="1" si="194"/>
        <v>3.7895896827538571E-2</v>
      </c>
      <c r="N1615" s="18"/>
      <c r="O1615" s="122">
        <f t="shared" ca="1" si="198"/>
        <v>1000000</v>
      </c>
      <c r="P1615" s="122">
        <f t="shared" ca="1" si="199"/>
        <v>1000000</v>
      </c>
      <c r="R1615" s="108">
        <f t="shared" ca="1" si="195"/>
        <v>1.4855517484804411E-2</v>
      </c>
    </row>
    <row r="1616" spans="1:18" x14ac:dyDescent="0.2">
      <c r="A1616" s="17"/>
      <c r="B1616" s="137">
        <v>1601</v>
      </c>
      <c r="C1616" s="120">
        <f ca="1">'s1'!I1619</f>
        <v>175.77862597585039</v>
      </c>
      <c r="D1616" s="120">
        <f ca="1">'s1'!J1619</f>
        <v>75.503158861522621</v>
      </c>
      <c r="E1616" s="28"/>
      <c r="F1616" s="19">
        <f t="shared" ref="F1616:F1679" ca="1" si="200">NORMDIST(C1616,$C$10,$C$11,FALSE)  *RAND()</f>
        <v>1.3041800532529211E-2</v>
      </c>
      <c r="H1616" s="19">
        <f t="shared" ref="H1616:H1679" ca="1" si="201">NORMDIST(D1616,$D$10,$D$11,FALSE)  *RAND()</f>
        <v>4.3473036265702196E-2</v>
      </c>
      <c r="I1616" s="18"/>
      <c r="J1616" s="121">
        <f t="shared" ca="1" si="196"/>
        <v>1000000</v>
      </c>
      <c r="K1616" s="121">
        <f t="shared" ca="1" si="197"/>
        <v>-1000000</v>
      </c>
      <c r="M1616" s="82">
        <f t="shared" ref="M1616:M1679" ca="1" si="202">NORMDIST(D1616,$M$10,$M$11,FALSE)  *RAND()</f>
        <v>2.6145418664134445E-2</v>
      </c>
      <c r="N1616" s="18"/>
      <c r="O1616" s="122">
        <f t="shared" ca="1" si="198"/>
        <v>175.77862597585039</v>
      </c>
      <c r="P1616" s="122">
        <f t="shared" ca="1" si="199"/>
        <v>75.503158861522621</v>
      </c>
      <c r="R1616" s="108">
        <f t="shared" ref="R1616:R1679" ca="1" si="203">NORMDIST(C1616,$R$10,$R$11,FALSE)  *RAND()</f>
        <v>4.7816929391573983E-2</v>
      </c>
    </row>
    <row r="1617" spans="1:18" x14ac:dyDescent="0.2">
      <c r="A1617" s="17"/>
      <c r="B1617" s="137">
        <v>1602</v>
      </c>
      <c r="C1617" s="120">
        <f ca="1">'s1'!I1620</f>
        <v>168.33245111818854</v>
      </c>
      <c r="D1617" s="120">
        <f ca="1">'s1'!J1620</f>
        <v>76.803659763395416</v>
      </c>
      <c r="E1617" s="28"/>
      <c r="F1617" s="19">
        <f t="shared" ca="1" si="200"/>
        <v>8.6704251741151015E-3</v>
      </c>
      <c r="H1617" s="19">
        <f t="shared" ca="1" si="201"/>
        <v>3.2520152354420538E-2</v>
      </c>
      <c r="I1617" s="18"/>
      <c r="J1617" s="121">
        <f t="shared" ref="J1617:J1680" ca="1" si="204">IF(AND($J$7&lt;C1617,C1617&lt;$J$8),C1617,1000000)</f>
        <v>168.33245111818854</v>
      </c>
      <c r="K1617" s="121">
        <f t="shared" ref="K1617:K1680" ca="1" si="205">IF(AND($J$7&lt;C1617,C1617&lt;$J$8),D1617,-1000000)</f>
        <v>76.803659763395416</v>
      </c>
      <c r="M1617" s="82">
        <f t="shared" ca="1" si="202"/>
        <v>1.9005202302688141E-2</v>
      </c>
      <c r="N1617" s="18"/>
      <c r="O1617" s="122">
        <f t="shared" ref="O1617:O1680" ca="1" si="206">IF(AND($O$7&lt;D1617,D1617&lt;$O$8),C1617,1000000)</f>
        <v>1000000</v>
      </c>
      <c r="P1617" s="122">
        <f t="shared" ref="P1617:P1680" ca="1" si="207">IF(AND($O$7&lt;D1617,D1617&lt;$O$8),D1617,1000000)</f>
        <v>1000000</v>
      </c>
      <c r="R1617" s="108">
        <f t="shared" ca="1" si="203"/>
        <v>1.7717802906702632E-3</v>
      </c>
    </row>
    <row r="1618" spans="1:18" x14ac:dyDescent="0.2">
      <c r="A1618" s="17"/>
      <c r="B1618" s="137">
        <v>1603</v>
      </c>
      <c r="C1618" s="120">
        <f ca="1">'s1'!I1621</f>
        <v>178.43661239429815</v>
      </c>
      <c r="D1618" s="120">
        <f ca="1">'s1'!J1621</f>
        <v>81.776461362123712</v>
      </c>
      <c r="E1618" s="28"/>
      <c r="F1618" s="19">
        <f t="shared" ca="1" si="200"/>
        <v>3.8885801966610269E-2</v>
      </c>
      <c r="H1618" s="19">
        <f t="shared" ca="1" si="201"/>
        <v>6.6928953094398447E-2</v>
      </c>
      <c r="I1618" s="18"/>
      <c r="J1618" s="121">
        <f t="shared" ca="1" si="204"/>
        <v>1000000</v>
      </c>
      <c r="K1618" s="121">
        <f t="shared" ca="1" si="205"/>
        <v>-1000000</v>
      </c>
      <c r="M1618" s="82">
        <f t="shared" ca="1" si="202"/>
        <v>1.2292209770600646E-2</v>
      </c>
      <c r="N1618" s="18"/>
      <c r="O1618" s="122">
        <f t="shared" ca="1" si="206"/>
        <v>1000000</v>
      </c>
      <c r="P1618" s="122">
        <f t="shared" ca="1" si="207"/>
        <v>1000000</v>
      </c>
      <c r="R1618" s="108">
        <f t="shared" ca="1" si="203"/>
        <v>1.8340099230250938E-2</v>
      </c>
    </row>
    <row r="1619" spans="1:18" x14ac:dyDescent="0.2">
      <c r="A1619" s="17"/>
      <c r="B1619" s="137">
        <v>1604</v>
      </c>
      <c r="C1619" s="120">
        <f ca="1">'s1'!I1622</f>
        <v>165.25434354070359</v>
      </c>
      <c r="D1619" s="120">
        <f ca="1">'s1'!J1622</f>
        <v>72.91701187172859</v>
      </c>
      <c r="E1619" s="28"/>
      <c r="F1619" s="19">
        <f t="shared" ca="1" si="200"/>
        <v>7.9784071608795422E-3</v>
      </c>
      <c r="H1619" s="19">
        <f t="shared" ca="1" si="201"/>
        <v>1.6385089753332683E-2</v>
      </c>
      <c r="I1619" s="18"/>
      <c r="J1619" s="121">
        <f t="shared" ca="1" si="204"/>
        <v>1000000</v>
      </c>
      <c r="K1619" s="121">
        <f t="shared" ca="1" si="205"/>
        <v>-1000000</v>
      </c>
      <c r="M1619" s="82">
        <f t="shared" ca="1" si="202"/>
        <v>2.0247724201080484E-2</v>
      </c>
      <c r="N1619" s="18"/>
      <c r="O1619" s="122">
        <f t="shared" ca="1" si="206"/>
        <v>1000000</v>
      </c>
      <c r="P1619" s="122">
        <f t="shared" ca="1" si="207"/>
        <v>1000000</v>
      </c>
      <c r="R1619" s="108">
        <f t="shared" ca="1" si="203"/>
        <v>2.1456999008126684E-2</v>
      </c>
    </row>
    <row r="1620" spans="1:18" x14ac:dyDescent="0.2">
      <c r="A1620" s="17"/>
      <c r="B1620" s="137">
        <v>1605</v>
      </c>
      <c r="C1620" s="120">
        <f ca="1">'s1'!I1623</f>
        <v>181.54624921369862</v>
      </c>
      <c r="D1620" s="120">
        <f ca="1">'s1'!J1623</f>
        <v>78.876184899552868</v>
      </c>
      <c r="E1620" s="28"/>
      <c r="F1620" s="19">
        <f t="shared" ca="1" si="200"/>
        <v>1.9037833970408386E-2</v>
      </c>
      <c r="H1620" s="19">
        <f t="shared" ca="1" si="201"/>
        <v>2.7340779472919841E-2</v>
      </c>
      <c r="I1620" s="18"/>
      <c r="J1620" s="121">
        <f t="shared" ca="1" si="204"/>
        <v>1000000</v>
      </c>
      <c r="K1620" s="121">
        <f t="shared" ca="1" si="205"/>
        <v>-1000000</v>
      </c>
      <c r="M1620" s="82">
        <f t="shared" ca="1" si="202"/>
        <v>2.7190113850681864E-2</v>
      </c>
      <c r="N1620" s="18"/>
      <c r="O1620" s="122">
        <f t="shared" ca="1" si="206"/>
        <v>1000000</v>
      </c>
      <c r="P1620" s="122">
        <f t="shared" ca="1" si="207"/>
        <v>1000000</v>
      </c>
      <c r="R1620" s="108">
        <f t="shared" ca="1" si="203"/>
        <v>2.8023177397242197E-2</v>
      </c>
    </row>
    <row r="1621" spans="1:18" x14ac:dyDescent="0.2">
      <c r="A1621" s="17"/>
      <c r="B1621" s="137">
        <v>1606</v>
      </c>
      <c r="C1621" s="120">
        <f ca="1">'s1'!I1624</f>
        <v>186.63783756861318</v>
      </c>
      <c r="D1621" s="120">
        <f ca="1">'s1'!J1624</f>
        <v>76.749243891766056</v>
      </c>
      <c r="E1621" s="28"/>
      <c r="F1621" s="19">
        <f t="shared" ca="1" si="200"/>
        <v>2.2709706556678973E-2</v>
      </c>
      <c r="H1621" s="19">
        <f t="shared" ca="1" si="201"/>
        <v>3.7853270956404346E-2</v>
      </c>
      <c r="I1621" s="18"/>
      <c r="J1621" s="121">
        <f t="shared" ca="1" si="204"/>
        <v>1000000</v>
      </c>
      <c r="K1621" s="121">
        <f t="shared" ca="1" si="205"/>
        <v>-1000000</v>
      </c>
      <c r="M1621" s="82">
        <f t="shared" ca="1" si="202"/>
        <v>1.3414991003234938E-2</v>
      </c>
      <c r="N1621" s="18"/>
      <c r="O1621" s="122">
        <f t="shared" ca="1" si="206"/>
        <v>1000000</v>
      </c>
      <c r="P1621" s="122">
        <f t="shared" ca="1" si="207"/>
        <v>1000000</v>
      </c>
      <c r="R1621" s="108">
        <f t="shared" ca="1" si="203"/>
        <v>5.3757655402158662E-3</v>
      </c>
    </row>
    <row r="1622" spans="1:18" x14ac:dyDescent="0.2">
      <c r="A1622" s="17"/>
      <c r="B1622" s="137">
        <v>1607</v>
      </c>
      <c r="C1622" s="120">
        <f ca="1">'s1'!I1625</f>
        <v>170.93626055859366</v>
      </c>
      <c r="D1622" s="120">
        <f ca="1">'s1'!J1625</f>
        <v>70.244154195480363</v>
      </c>
      <c r="E1622" s="28"/>
      <c r="F1622" s="19">
        <f t="shared" ca="1" si="200"/>
        <v>7.1241941751195199E-3</v>
      </c>
      <c r="H1622" s="19">
        <f t="shared" ca="1" si="201"/>
        <v>1.1887565429884455E-2</v>
      </c>
      <c r="I1622" s="18"/>
      <c r="J1622" s="121">
        <f t="shared" ca="1" si="204"/>
        <v>170.93626055859366</v>
      </c>
      <c r="K1622" s="121">
        <f t="shared" ca="1" si="205"/>
        <v>70.244154195480363</v>
      </c>
      <c r="M1622" s="82">
        <f t="shared" ca="1" si="202"/>
        <v>8.1244646663698513E-3</v>
      </c>
      <c r="N1622" s="18"/>
      <c r="O1622" s="122">
        <f t="shared" ca="1" si="206"/>
        <v>1000000</v>
      </c>
      <c r="P1622" s="122">
        <f t="shared" ca="1" si="207"/>
        <v>1000000</v>
      </c>
      <c r="R1622" s="108">
        <f t="shared" ca="1" si="203"/>
        <v>4.0889742798471294E-3</v>
      </c>
    </row>
    <row r="1623" spans="1:18" x14ac:dyDescent="0.2">
      <c r="A1623" s="17"/>
      <c r="B1623" s="137">
        <v>1608</v>
      </c>
      <c r="C1623" s="120">
        <f ca="1">'s1'!I1626</f>
        <v>171.5092125504986</v>
      </c>
      <c r="D1623" s="120">
        <f ca="1">'s1'!J1626</f>
        <v>84.374004671402091</v>
      </c>
      <c r="E1623" s="28"/>
      <c r="F1623" s="19">
        <f t="shared" ca="1" si="200"/>
        <v>1.9821315280895438E-2</v>
      </c>
      <c r="H1623" s="19">
        <f t="shared" ca="1" si="201"/>
        <v>3.2712635766333355E-2</v>
      </c>
      <c r="I1623" s="18"/>
      <c r="J1623" s="121">
        <f t="shared" ca="1" si="204"/>
        <v>171.5092125504986</v>
      </c>
      <c r="K1623" s="121">
        <f t="shared" ca="1" si="205"/>
        <v>84.374004671402091</v>
      </c>
      <c r="M1623" s="82">
        <f t="shared" ca="1" si="202"/>
        <v>1.7493952297627818E-2</v>
      </c>
      <c r="N1623" s="18"/>
      <c r="O1623" s="122">
        <f t="shared" ca="1" si="206"/>
        <v>1000000</v>
      </c>
      <c r="P1623" s="122">
        <f t="shared" ca="1" si="207"/>
        <v>1000000</v>
      </c>
      <c r="R1623" s="108">
        <f t="shared" ca="1" si="203"/>
        <v>2.8268477014810726E-2</v>
      </c>
    </row>
    <row r="1624" spans="1:18" x14ac:dyDescent="0.2">
      <c r="A1624" s="17"/>
      <c r="B1624" s="137">
        <v>1609</v>
      </c>
      <c r="C1624" s="120">
        <f ca="1">'s1'!I1627</f>
        <v>170.69924025009195</v>
      </c>
      <c r="D1624" s="120">
        <f ca="1">'s1'!J1627</f>
        <v>79.47316492668007</v>
      </c>
      <c r="E1624" s="28"/>
      <c r="F1624" s="19">
        <f t="shared" ca="1" si="200"/>
        <v>9.4751375657137725E-3</v>
      </c>
      <c r="H1624" s="19">
        <f t="shared" ca="1" si="201"/>
        <v>7.5908682591277095E-3</v>
      </c>
      <c r="I1624" s="18"/>
      <c r="J1624" s="121">
        <f t="shared" ca="1" si="204"/>
        <v>170.69924025009195</v>
      </c>
      <c r="K1624" s="121">
        <f t="shared" ca="1" si="205"/>
        <v>79.47316492668007</v>
      </c>
      <c r="M1624" s="82">
        <f t="shared" ca="1" si="202"/>
        <v>6.3349117477725703E-2</v>
      </c>
      <c r="N1624" s="18"/>
      <c r="O1624" s="122">
        <f t="shared" ca="1" si="206"/>
        <v>1000000</v>
      </c>
      <c r="P1624" s="122">
        <f t="shared" ca="1" si="207"/>
        <v>1000000</v>
      </c>
      <c r="R1624" s="108">
        <f t="shared" ca="1" si="203"/>
        <v>5.9122846740179164E-3</v>
      </c>
    </row>
    <row r="1625" spans="1:18" x14ac:dyDescent="0.2">
      <c r="A1625" s="17"/>
      <c r="B1625" s="137">
        <v>1610</v>
      </c>
      <c r="C1625" s="120">
        <f ca="1">'s1'!I1628</f>
        <v>188.15238850590688</v>
      </c>
      <c r="D1625" s="120">
        <f ca="1">'s1'!J1628</f>
        <v>81.242984780526385</v>
      </c>
      <c r="E1625" s="28"/>
      <c r="F1625" s="19">
        <f t="shared" ca="1" si="200"/>
        <v>6.539243391512746E-3</v>
      </c>
      <c r="H1625" s="19">
        <f t="shared" ca="1" si="201"/>
        <v>7.2829157214807025E-2</v>
      </c>
      <c r="I1625" s="18"/>
      <c r="J1625" s="121">
        <f t="shared" ca="1" si="204"/>
        <v>1000000</v>
      </c>
      <c r="K1625" s="121">
        <f t="shared" ca="1" si="205"/>
        <v>-1000000</v>
      </c>
      <c r="M1625" s="82">
        <f t="shared" ca="1" si="202"/>
        <v>1.0394282722500045E-2</v>
      </c>
      <c r="N1625" s="18"/>
      <c r="O1625" s="122">
        <f t="shared" ca="1" si="206"/>
        <v>1000000</v>
      </c>
      <c r="P1625" s="122">
        <f t="shared" ca="1" si="207"/>
        <v>1000000</v>
      </c>
      <c r="R1625" s="108">
        <f t="shared" ca="1" si="203"/>
        <v>5.5495110294675361E-3</v>
      </c>
    </row>
    <row r="1626" spans="1:18" x14ac:dyDescent="0.2">
      <c r="A1626" s="17"/>
      <c r="B1626" s="137">
        <v>1611</v>
      </c>
      <c r="C1626" s="120">
        <f ca="1">'s1'!I1629</f>
        <v>188.62808576470277</v>
      </c>
      <c r="D1626" s="120">
        <f ca="1">'s1'!J1629</f>
        <v>85.268665888680815</v>
      </c>
      <c r="E1626" s="28"/>
      <c r="F1626" s="19">
        <f t="shared" ca="1" si="200"/>
        <v>7.1501314519928517E-3</v>
      </c>
      <c r="H1626" s="19">
        <f t="shared" ca="1" si="201"/>
        <v>2.101397475668727E-2</v>
      </c>
      <c r="I1626" s="18"/>
      <c r="J1626" s="121">
        <f t="shared" ca="1" si="204"/>
        <v>1000000</v>
      </c>
      <c r="K1626" s="121">
        <f t="shared" ca="1" si="205"/>
        <v>-1000000</v>
      </c>
      <c r="M1626" s="82">
        <f t="shared" ca="1" si="202"/>
        <v>1.0598869219068669E-3</v>
      </c>
      <c r="N1626" s="18"/>
      <c r="O1626" s="122">
        <f t="shared" ca="1" si="206"/>
        <v>1000000</v>
      </c>
      <c r="P1626" s="122">
        <f t="shared" ca="1" si="207"/>
        <v>1000000</v>
      </c>
      <c r="R1626" s="108">
        <f t="shared" ca="1" si="203"/>
        <v>6.9401057761632832E-3</v>
      </c>
    </row>
    <row r="1627" spans="1:18" x14ac:dyDescent="0.2">
      <c r="A1627" s="17"/>
      <c r="B1627" s="137">
        <v>1612</v>
      </c>
      <c r="C1627" s="120">
        <f ca="1">'s1'!I1630</f>
        <v>185.98834306514274</v>
      </c>
      <c r="D1627" s="120">
        <f ca="1">'s1'!J1630</f>
        <v>78.309220792287761</v>
      </c>
      <c r="E1627" s="28"/>
      <c r="F1627" s="19">
        <f t="shared" ca="1" si="200"/>
        <v>2.6804807243267583E-2</v>
      </c>
      <c r="H1627" s="19">
        <f t="shared" ca="1" si="201"/>
        <v>2.6321463507824702E-2</v>
      </c>
      <c r="I1627" s="18"/>
      <c r="J1627" s="121">
        <f t="shared" ca="1" si="204"/>
        <v>1000000</v>
      </c>
      <c r="K1627" s="121">
        <f t="shared" ca="1" si="205"/>
        <v>-1000000</v>
      </c>
      <c r="M1627" s="82">
        <f t="shared" ca="1" si="202"/>
        <v>4.6019435944733948E-2</v>
      </c>
      <c r="N1627" s="18"/>
      <c r="O1627" s="122">
        <f t="shared" ca="1" si="206"/>
        <v>1000000</v>
      </c>
      <c r="P1627" s="122">
        <f t="shared" ca="1" si="207"/>
        <v>1000000</v>
      </c>
      <c r="R1627" s="108">
        <f t="shared" ca="1" si="203"/>
        <v>3.0835082111940419E-3</v>
      </c>
    </row>
    <row r="1628" spans="1:18" x14ac:dyDescent="0.2">
      <c r="A1628" s="17"/>
      <c r="B1628" s="137">
        <v>1613</v>
      </c>
      <c r="C1628" s="120">
        <f ca="1">'s1'!I1631</f>
        <v>176.91250569639158</v>
      </c>
      <c r="D1628" s="120">
        <f ca="1">'s1'!J1631</f>
        <v>80.99515518878566</v>
      </c>
      <c r="E1628" s="28"/>
      <c r="F1628" s="19">
        <f t="shared" ca="1" si="200"/>
        <v>1.6241378020289424E-2</v>
      </c>
      <c r="H1628" s="19">
        <f t="shared" ca="1" si="201"/>
        <v>5.8045139965301834E-2</v>
      </c>
      <c r="I1628" s="18"/>
      <c r="J1628" s="121">
        <f t="shared" ca="1" si="204"/>
        <v>1000000</v>
      </c>
      <c r="K1628" s="121">
        <f t="shared" ca="1" si="205"/>
        <v>-1000000</v>
      </c>
      <c r="M1628" s="82">
        <f t="shared" ca="1" si="202"/>
        <v>1.5384429560195824E-2</v>
      </c>
      <c r="N1628" s="18"/>
      <c r="O1628" s="122">
        <f t="shared" ca="1" si="206"/>
        <v>1000000</v>
      </c>
      <c r="P1628" s="122">
        <f t="shared" ca="1" si="207"/>
        <v>1000000</v>
      </c>
      <c r="R1628" s="108">
        <f t="shared" ca="1" si="203"/>
        <v>3.712646834054284E-2</v>
      </c>
    </row>
    <row r="1629" spans="1:18" x14ac:dyDescent="0.2">
      <c r="A1629" s="17"/>
      <c r="B1629" s="137">
        <v>1614</v>
      </c>
      <c r="C1629" s="120">
        <f ca="1">'s1'!I1632</f>
        <v>195.1504083692958</v>
      </c>
      <c r="D1629" s="120">
        <f ca="1">'s1'!J1632</f>
        <v>86.18235114001159</v>
      </c>
      <c r="E1629" s="28"/>
      <c r="F1629" s="19">
        <f t="shared" ca="1" si="200"/>
        <v>7.9224617705431714E-3</v>
      </c>
      <c r="H1629" s="19">
        <f t="shared" ca="1" si="201"/>
        <v>3.5717289007968049E-2</v>
      </c>
      <c r="I1629" s="18"/>
      <c r="J1629" s="121">
        <f t="shared" ca="1" si="204"/>
        <v>1000000</v>
      </c>
      <c r="K1629" s="121">
        <f t="shared" ca="1" si="205"/>
        <v>-1000000</v>
      </c>
      <c r="M1629" s="82">
        <f t="shared" ca="1" si="202"/>
        <v>1.0517737138746057E-3</v>
      </c>
      <c r="N1629" s="18"/>
      <c r="O1629" s="122">
        <f t="shared" ca="1" si="206"/>
        <v>1000000</v>
      </c>
      <c r="P1629" s="122">
        <f t="shared" ca="1" si="207"/>
        <v>1000000</v>
      </c>
      <c r="R1629" s="108">
        <f t="shared" ca="1" si="203"/>
        <v>2.1430502170246161E-4</v>
      </c>
    </row>
    <row r="1630" spans="1:18" x14ac:dyDescent="0.2">
      <c r="A1630" s="17"/>
      <c r="B1630" s="137">
        <v>1615</v>
      </c>
      <c r="C1630" s="120">
        <f ca="1">'s1'!I1633</f>
        <v>175.09294056050732</v>
      </c>
      <c r="D1630" s="120">
        <f ca="1">'s1'!J1633</f>
        <v>81.108710126354708</v>
      </c>
      <c r="E1630" s="28"/>
      <c r="F1630" s="19">
        <f t="shared" ca="1" si="200"/>
        <v>2.7014337198841424E-3</v>
      </c>
      <c r="H1630" s="19">
        <f t="shared" ca="1" si="201"/>
        <v>6.9843932871387807E-2</v>
      </c>
      <c r="I1630" s="18"/>
      <c r="J1630" s="121">
        <f t="shared" ca="1" si="204"/>
        <v>1000000</v>
      </c>
      <c r="K1630" s="121">
        <f t="shared" ca="1" si="205"/>
        <v>-1000000</v>
      </c>
      <c r="M1630" s="82">
        <f t="shared" ca="1" si="202"/>
        <v>3.2210443793563179E-2</v>
      </c>
      <c r="N1630" s="18"/>
      <c r="O1630" s="122">
        <f t="shared" ca="1" si="206"/>
        <v>1000000</v>
      </c>
      <c r="P1630" s="122">
        <f t="shared" ca="1" si="207"/>
        <v>1000000</v>
      </c>
      <c r="R1630" s="108">
        <f t="shared" ca="1" si="203"/>
        <v>4.361437860577428E-2</v>
      </c>
    </row>
    <row r="1631" spans="1:18" x14ac:dyDescent="0.2">
      <c r="A1631" s="17"/>
      <c r="B1631" s="137">
        <v>1616</v>
      </c>
      <c r="C1631" s="120">
        <f ca="1">'s1'!I1634</f>
        <v>187.00395743867418</v>
      </c>
      <c r="D1631" s="120">
        <f ca="1">'s1'!J1634</f>
        <v>83.935294885580063</v>
      </c>
      <c r="E1631" s="28"/>
      <c r="F1631" s="19">
        <f t="shared" ca="1" si="200"/>
        <v>2.2960810802160416E-2</v>
      </c>
      <c r="H1631" s="19">
        <f t="shared" ca="1" si="201"/>
        <v>3.595245466486297E-3</v>
      </c>
      <c r="I1631" s="18"/>
      <c r="J1631" s="121">
        <f t="shared" ca="1" si="204"/>
        <v>1000000</v>
      </c>
      <c r="K1631" s="121">
        <f t="shared" ca="1" si="205"/>
        <v>-1000000</v>
      </c>
      <c r="M1631" s="82">
        <f t="shared" ca="1" si="202"/>
        <v>2.1024940903443437E-2</v>
      </c>
      <c r="N1631" s="18"/>
      <c r="O1631" s="122">
        <f t="shared" ca="1" si="206"/>
        <v>1000000</v>
      </c>
      <c r="P1631" s="122">
        <f t="shared" ca="1" si="207"/>
        <v>1000000</v>
      </c>
      <c r="R1631" s="108">
        <f t="shared" ca="1" si="203"/>
        <v>1.1079382579187381E-2</v>
      </c>
    </row>
    <row r="1632" spans="1:18" x14ac:dyDescent="0.2">
      <c r="A1632" s="17"/>
      <c r="B1632" s="137">
        <v>1617</v>
      </c>
      <c r="C1632" s="120">
        <f ca="1">'s1'!I1635</f>
        <v>167.71342714491581</v>
      </c>
      <c r="D1632" s="120">
        <f ca="1">'s1'!J1635</f>
        <v>73.712902843622274</v>
      </c>
      <c r="E1632" s="28"/>
      <c r="F1632" s="19">
        <f t="shared" ca="1" si="200"/>
        <v>1.1640251303018198E-2</v>
      </c>
      <c r="H1632" s="19">
        <f t="shared" ca="1" si="201"/>
        <v>1.0527864442003121E-2</v>
      </c>
      <c r="I1632" s="18"/>
      <c r="J1632" s="121">
        <f t="shared" ca="1" si="204"/>
        <v>1000000</v>
      </c>
      <c r="K1632" s="121">
        <f t="shared" ca="1" si="205"/>
        <v>-1000000</v>
      </c>
      <c r="M1632" s="82">
        <f t="shared" ca="1" si="202"/>
        <v>6.195581404988524E-2</v>
      </c>
      <c r="N1632" s="18"/>
      <c r="O1632" s="122">
        <f t="shared" ca="1" si="206"/>
        <v>1000000</v>
      </c>
      <c r="P1632" s="122">
        <f t="shared" ca="1" si="207"/>
        <v>1000000</v>
      </c>
      <c r="R1632" s="108">
        <f t="shared" ca="1" si="203"/>
        <v>1.2730266231638839E-2</v>
      </c>
    </row>
    <row r="1633" spans="1:18" x14ac:dyDescent="0.2">
      <c r="A1633" s="17"/>
      <c r="B1633" s="137">
        <v>1618</v>
      </c>
      <c r="C1633" s="120">
        <f ca="1">'s1'!I1636</f>
        <v>176.27061054775683</v>
      </c>
      <c r="D1633" s="120">
        <f ca="1">'s1'!J1636</f>
        <v>76.606392862678277</v>
      </c>
      <c r="E1633" s="28"/>
      <c r="F1633" s="19">
        <f t="shared" ca="1" si="200"/>
        <v>1.7361701492909557E-2</v>
      </c>
      <c r="H1633" s="19">
        <f t="shared" ca="1" si="201"/>
        <v>2.4490892073863652E-2</v>
      </c>
      <c r="I1633" s="18"/>
      <c r="J1633" s="121">
        <f t="shared" ca="1" si="204"/>
        <v>1000000</v>
      </c>
      <c r="K1633" s="121">
        <f t="shared" ca="1" si="205"/>
        <v>-1000000</v>
      </c>
      <c r="M1633" s="82">
        <f t="shared" ca="1" si="202"/>
        <v>4.9170028026961757E-2</v>
      </c>
      <c r="N1633" s="18"/>
      <c r="O1633" s="122">
        <f t="shared" ca="1" si="206"/>
        <v>1000000</v>
      </c>
      <c r="P1633" s="122">
        <f t="shared" ca="1" si="207"/>
        <v>1000000</v>
      </c>
      <c r="R1633" s="108">
        <f t="shared" ca="1" si="203"/>
        <v>3.7198477506361238E-2</v>
      </c>
    </row>
    <row r="1634" spans="1:18" x14ac:dyDescent="0.2">
      <c r="A1634" s="17"/>
      <c r="B1634" s="137">
        <v>1619</v>
      </c>
      <c r="C1634" s="120">
        <f ca="1">'s1'!I1637</f>
        <v>181.89310094688716</v>
      </c>
      <c r="D1634" s="120">
        <f ca="1">'s1'!J1637</f>
        <v>78.775407333437926</v>
      </c>
      <c r="E1634" s="28"/>
      <c r="F1634" s="19">
        <f t="shared" ca="1" si="200"/>
        <v>2.8629459660730106E-2</v>
      </c>
      <c r="H1634" s="19">
        <f t="shared" ca="1" si="201"/>
        <v>5.29509821289691E-2</v>
      </c>
      <c r="I1634" s="18"/>
      <c r="J1634" s="121">
        <f t="shared" ca="1" si="204"/>
        <v>1000000</v>
      </c>
      <c r="K1634" s="121">
        <f t="shared" ca="1" si="205"/>
        <v>-1000000</v>
      </c>
      <c r="M1634" s="82">
        <f t="shared" ca="1" si="202"/>
        <v>2.5882816660854062E-2</v>
      </c>
      <c r="N1634" s="18"/>
      <c r="O1634" s="122">
        <f t="shared" ca="1" si="206"/>
        <v>1000000</v>
      </c>
      <c r="P1634" s="122">
        <f t="shared" ca="1" si="207"/>
        <v>1000000</v>
      </c>
      <c r="R1634" s="108">
        <f t="shared" ca="1" si="203"/>
        <v>2.0605470588339801E-2</v>
      </c>
    </row>
    <row r="1635" spans="1:18" x14ac:dyDescent="0.2">
      <c r="A1635" s="17"/>
      <c r="B1635" s="137">
        <v>1620</v>
      </c>
      <c r="C1635" s="120">
        <f ca="1">'s1'!I1638</f>
        <v>189.10853034091957</v>
      </c>
      <c r="D1635" s="120">
        <f ca="1">'s1'!J1638</f>
        <v>80.427296959461984</v>
      </c>
      <c r="E1635" s="28"/>
      <c r="F1635" s="19">
        <f t="shared" ca="1" si="200"/>
        <v>1.7545704658991374E-2</v>
      </c>
      <c r="H1635" s="19">
        <f t="shared" ca="1" si="201"/>
        <v>7.7192530513383276E-2</v>
      </c>
      <c r="I1635" s="18"/>
      <c r="J1635" s="121">
        <f t="shared" ca="1" si="204"/>
        <v>1000000</v>
      </c>
      <c r="K1635" s="121">
        <f t="shared" ca="1" si="205"/>
        <v>-1000000</v>
      </c>
      <c r="M1635" s="82">
        <f t="shared" ca="1" si="202"/>
        <v>1.0173698854356589E-2</v>
      </c>
      <c r="N1635" s="18"/>
      <c r="O1635" s="122">
        <f t="shared" ca="1" si="206"/>
        <v>1000000</v>
      </c>
      <c r="P1635" s="122">
        <f t="shared" ca="1" si="207"/>
        <v>1000000</v>
      </c>
      <c r="R1635" s="108">
        <f t="shared" ca="1" si="203"/>
        <v>4.0172292572760657E-3</v>
      </c>
    </row>
    <row r="1636" spans="1:18" x14ac:dyDescent="0.2">
      <c r="A1636" s="17"/>
      <c r="B1636" s="137">
        <v>1621</v>
      </c>
      <c r="C1636" s="120">
        <f ca="1">'s1'!I1639</f>
        <v>186.87158005249745</v>
      </c>
      <c r="D1636" s="120">
        <f ca="1">'s1'!J1639</f>
        <v>85.834703090185457</v>
      </c>
      <c r="E1636" s="28"/>
      <c r="F1636" s="19">
        <f t="shared" ca="1" si="200"/>
        <v>1.4246951578814591E-2</v>
      </c>
      <c r="H1636" s="19">
        <f t="shared" ca="1" si="201"/>
        <v>2.9213722143723534E-2</v>
      </c>
      <c r="I1636" s="18"/>
      <c r="J1636" s="121">
        <f t="shared" ca="1" si="204"/>
        <v>1000000</v>
      </c>
      <c r="K1636" s="121">
        <f t="shared" ca="1" si="205"/>
        <v>-1000000</v>
      </c>
      <c r="M1636" s="82">
        <f t="shared" ca="1" si="202"/>
        <v>4.9913734583832171E-3</v>
      </c>
      <c r="N1636" s="18"/>
      <c r="O1636" s="122">
        <f t="shared" ca="1" si="206"/>
        <v>1000000</v>
      </c>
      <c r="P1636" s="122">
        <f t="shared" ca="1" si="207"/>
        <v>1000000</v>
      </c>
      <c r="R1636" s="108">
        <f t="shared" ca="1" si="203"/>
        <v>8.52452312467104E-3</v>
      </c>
    </row>
    <row r="1637" spans="1:18" x14ac:dyDescent="0.2">
      <c r="A1637" s="17"/>
      <c r="B1637" s="137">
        <v>1622</v>
      </c>
      <c r="C1637" s="120">
        <f ca="1">'s1'!I1640</f>
        <v>179.6522548454808</v>
      </c>
      <c r="D1637" s="120">
        <f ca="1">'s1'!J1640</f>
        <v>80.525417944932968</v>
      </c>
      <c r="E1637" s="28"/>
      <c r="F1637" s="19">
        <f t="shared" ca="1" si="200"/>
        <v>1.9366815721560841E-2</v>
      </c>
      <c r="H1637" s="19">
        <f t="shared" ca="1" si="201"/>
        <v>9.1522439245217985E-3</v>
      </c>
      <c r="I1637" s="18"/>
      <c r="J1637" s="121">
        <f t="shared" ca="1" si="204"/>
        <v>1000000</v>
      </c>
      <c r="K1637" s="121">
        <f t="shared" ca="1" si="205"/>
        <v>-1000000</v>
      </c>
      <c r="M1637" s="82">
        <f t="shared" ca="1" si="202"/>
        <v>3.2206852288954653E-2</v>
      </c>
      <c r="N1637" s="18"/>
      <c r="O1637" s="122">
        <f t="shared" ca="1" si="206"/>
        <v>1000000</v>
      </c>
      <c r="P1637" s="122">
        <f t="shared" ca="1" si="207"/>
        <v>1000000</v>
      </c>
      <c r="R1637" s="108">
        <f t="shared" ca="1" si="203"/>
        <v>1.0803175194398523E-2</v>
      </c>
    </row>
    <row r="1638" spans="1:18" x14ac:dyDescent="0.2">
      <c r="A1638" s="17"/>
      <c r="B1638" s="137">
        <v>1623</v>
      </c>
      <c r="C1638" s="120">
        <f ca="1">'s1'!I1641</f>
        <v>185.34075575707118</v>
      </c>
      <c r="D1638" s="120">
        <f ca="1">'s1'!J1641</f>
        <v>82.453130644771491</v>
      </c>
      <c r="E1638" s="28"/>
      <c r="F1638" s="19">
        <f t="shared" ca="1" si="200"/>
        <v>7.0281244306092732E-3</v>
      </c>
      <c r="H1638" s="19">
        <f t="shared" ca="1" si="201"/>
        <v>1.1620687596391855E-2</v>
      </c>
      <c r="I1638" s="18"/>
      <c r="J1638" s="121">
        <f t="shared" ca="1" si="204"/>
        <v>1000000</v>
      </c>
      <c r="K1638" s="121">
        <f t="shared" ca="1" si="205"/>
        <v>-1000000</v>
      </c>
      <c r="M1638" s="82">
        <f t="shared" ca="1" si="202"/>
        <v>2.36566894411697E-2</v>
      </c>
      <c r="N1638" s="18"/>
      <c r="O1638" s="122">
        <f t="shared" ca="1" si="206"/>
        <v>1000000</v>
      </c>
      <c r="P1638" s="122">
        <f t="shared" ca="1" si="207"/>
        <v>1000000</v>
      </c>
      <c r="R1638" s="108">
        <f t="shared" ca="1" si="203"/>
        <v>3.207928767129668E-3</v>
      </c>
    </row>
    <row r="1639" spans="1:18" x14ac:dyDescent="0.2">
      <c r="A1639" s="17"/>
      <c r="B1639" s="137">
        <v>1624</v>
      </c>
      <c r="C1639" s="120">
        <f ca="1">'s1'!I1642</f>
        <v>186.60539348006319</v>
      </c>
      <c r="D1639" s="120">
        <f ca="1">'s1'!J1642</f>
        <v>87.939641774928518</v>
      </c>
      <c r="E1639" s="28"/>
      <c r="F1639" s="19">
        <f t="shared" ca="1" si="200"/>
        <v>6.9305274926113733E-3</v>
      </c>
      <c r="H1639" s="19">
        <f t="shared" ca="1" si="201"/>
        <v>1.9321349313065558E-2</v>
      </c>
      <c r="I1639" s="18"/>
      <c r="J1639" s="121">
        <f t="shared" ca="1" si="204"/>
        <v>1000000</v>
      </c>
      <c r="K1639" s="121">
        <f t="shared" ca="1" si="205"/>
        <v>-1000000</v>
      </c>
      <c r="M1639" s="82">
        <f t="shared" ca="1" si="202"/>
        <v>1.5820828018337212E-3</v>
      </c>
      <c r="N1639" s="18"/>
      <c r="O1639" s="122">
        <f t="shared" ca="1" si="206"/>
        <v>1000000</v>
      </c>
      <c r="P1639" s="122">
        <f t="shared" ca="1" si="207"/>
        <v>1000000</v>
      </c>
      <c r="R1639" s="108">
        <f t="shared" ca="1" si="203"/>
        <v>2.2969108852985941E-3</v>
      </c>
    </row>
    <row r="1640" spans="1:18" x14ac:dyDescent="0.2">
      <c r="A1640" s="17"/>
      <c r="B1640" s="137">
        <v>1625</v>
      </c>
      <c r="C1640" s="120">
        <f ca="1">'s1'!I1643</f>
        <v>149.14213494163639</v>
      </c>
      <c r="D1640" s="120">
        <f ca="1">'s1'!J1643</f>
        <v>68.237559914603167</v>
      </c>
      <c r="E1640" s="28"/>
      <c r="F1640" s="19">
        <f t="shared" ca="1" si="200"/>
        <v>1.2702000657382757E-4</v>
      </c>
      <c r="H1640" s="19">
        <f t="shared" ca="1" si="201"/>
        <v>4.6770960654826622E-3</v>
      </c>
      <c r="I1640" s="18"/>
      <c r="J1640" s="121">
        <f t="shared" ca="1" si="204"/>
        <v>1000000</v>
      </c>
      <c r="K1640" s="121">
        <f t="shared" ca="1" si="205"/>
        <v>-1000000</v>
      </c>
      <c r="M1640" s="82">
        <f t="shared" ca="1" si="202"/>
        <v>6.8430540455062241E-3</v>
      </c>
      <c r="N1640" s="18"/>
      <c r="O1640" s="122">
        <f t="shared" ca="1" si="206"/>
        <v>1000000</v>
      </c>
      <c r="P1640" s="122">
        <f t="shared" ca="1" si="207"/>
        <v>1000000</v>
      </c>
      <c r="R1640" s="108">
        <f t="shared" ca="1" si="203"/>
        <v>5.3119014841655551E-5</v>
      </c>
    </row>
    <row r="1641" spans="1:18" x14ac:dyDescent="0.2">
      <c r="A1641" s="17"/>
      <c r="B1641" s="137">
        <v>1626</v>
      </c>
      <c r="C1641" s="120">
        <f ca="1">'s1'!I1644</f>
        <v>172.43324833913238</v>
      </c>
      <c r="D1641" s="120">
        <f ca="1">'s1'!J1644</f>
        <v>84.217925360509653</v>
      </c>
      <c r="E1641" s="28"/>
      <c r="F1641" s="19">
        <f t="shared" ca="1" si="200"/>
        <v>2.5171240808355079E-3</v>
      </c>
      <c r="H1641" s="19">
        <f t="shared" ca="1" si="201"/>
        <v>1.8350730341929942E-2</v>
      </c>
      <c r="I1641" s="18"/>
      <c r="J1641" s="121">
        <f t="shared" ca="1" si="204"/>
        <v>1000000</v>
      </c>
      <c r="K1641" s="121">
        <f t="shared" ca="1" si="205"/>
        <v>-1000000</v>
      </c>
      <c r="M1641" s="82">
        <f t="shared" ca="1" si="202"/>
        <v>1.0835876663688775E-2</v>
      </c>
      <c r="N1641" s="18"/>
      <c r="O1641" s="122">
        <f t="shared" ca="1" si="206"/>
        <v>1000000</v>
      </c>
      <c r="P1641" s="122">
        <f t="shared" ca="1" si="207"/>
        <v>1000000</v>
      </c>
      <c r="R1641" s="108">
        <f t="shared" ca="1" si="203"/>
        <v>6.4420651641906397E-3</v>
      </c>
    </row>
    <row r="1642" spans="1:18" x14ac:dyDescent="0.2">
      <c r="A1642" s="17"/>
      <c r="B1642" s="137">
        <v>1627</v>
      </c>
      <c r="C1642" s="120">
        <f ca="1">'s1'!I1645</f>
        <v>171.80937604280427</v>
      </c>
      <c r="D1642" s="120">
        <f ca="1">'s1'!J1645</f>
        <v>82.956139946818908</v>
      </c>
      <c r="E1642" s="28"/>
      <c r="F1642" s="19">
        <f t="shared" ca="1" si="200"/>
        <v>3.0411626803191739E-3</v>
      </c>
      <c r="H1642" s="19">
        <f t="shared" ca="1" si="201"/>
        <v>2.1564116777670755E-2</v>
      </c>
      <c r="I1642" s="18"/>
      <c r="J1642" s="121">
        <f t="shared" ca="1" si="204"/>
        <v>171.80937604280427</v>
      </c>
      <c r="K1642" s="121">
        <f t="shared" ca="1" si="205"/>
        <v>82.956139946818908</v>
      </c>
      <c r="M1642" s="82">
        <f t="shared" ca="1" si="202"/>
        <v>2.2534543165418468E-2</v>
      </c>
      <c r="N1642" s="18"/>
      <c r="O1642" s="122">
        <f t="shared" ca="1" si="206"/>
        <v>1000000</v>
      </c>
      <c r="P1642" s="122">
        <f t="shared" ca="1" si="207"/>
        <v>1000000</v>
      </c>
      <c r="R1642" s="108">
        <f t="shared" ca="1" si="203"/>
        <v>2.6544774382146509E-2</v>
      </c>
    </row>
    <row r="1643" spans="1:18" x14ac:dyDescent="0.2">
      <c r="A1643" s="17"/>
      <c r="B1643" s="137">
        <v>1628</v>
      </c>
      <c r="C1643" s="120">
        <f ca="1">'s1'!I1646</f>
        <v>177.42869376353238</v>
      </c>
      <c r="D1643" s="120">
        <f ca="1">'s1'!J1646</f>
        <v>74.687253192551054</v>
      </c>
      <c r="E1643" s="28"/>
      <c r="F1643" s="19">
        <f t="shared" ca="1" si="200"/>
        <v>2.6130921366769453E-2</v>
      </c>
      <c r="H1643" s="19">
        <f t="shared" ca="1" si="201"/>
        <v>2.5860542588462657E-2</v>
      </c>
      <c r="I1643" s="18"/>
      <c r="J1643" s="121">
        <f t="shared" ca="1" si="204"/>
        <v>1000000</v>
      </c>
      <c r="K1643" s="121">
        <f t="shared" ca="1" si="205"/>
        <v>-1000000</v>
      </c>
      <c r="M1643" s="82">
        <f t="shared" ca="1" si="202"/>
        <v>7.8898055023612926E-2</v>
      </c>
      <c r="N1643" s="18"/>
      <c r="O1643" s="122">
        <f t="shared" ca="1" si="206"/>
        <v>177.42869376353238</v>
      </c>
      <c r="P1643" s="122">
        <f t="shared" ca="1" si="207"/>
        <v>74.687253192551054</v>
      </c>
      <c r="R1643" s="108">
        <f t="shared" ca="1" si="203"/>
        <v>4.4108077456721496E-2</v>
      </c>
    </row>
    <row r="1644" spans="1:18" x14ac:dyDescent="0.2">
      <c r="A1644" s="17"/>
      <c r="B1644" s="137">
        <v>1629</v>
      </c>
      <c r="C1644" s="120">
        <f ca="1">'s1'!I1647</f>
        <v>190.49011601987763</v>
      </c>
      <c r="D1644" s="120">
        <f ca="1">'s1'!J1647</f>
        <v>82.352562427087278</v>
      </c>
      <c r="E1644" s="28"/>
      <c r="F1644" s="19">
        <f t="shared" ca="1" si="200"/>
        <v>6.9739558656880894E-3</v>
      </c>
      <c r="H1644" s="19">
        <f t="shared" ca="1" si="201"/>
        <v>6.6351007860130068E-2</v>
      </c>
      <c r="I1644" s="18"/>
      <c r="J1644" s="121">
        <f t="shared" ca="1" si="204"/>
        <v>1000000</v>
      </c>
      <c r="K1644" s="121">
        <f t="shared" ca="1" si="205"/>
        <v>-1000000</v>
      </c>
      <c r="M1644" s="82">
        <f t="shared" ca="1" si="202"/>
        <v>3.5044865289755242E-2</v>
      </c>
      <c r="N1644" s="18"/>
      <c r="O1644" s="122">
        <f t="shared" ca="1" si="206"/>
        <v>1000000</v>
      </c>
      <c r="P1644" s="122">
        <f t="shared" ca="1" si="207"/>
        <v>1000000</v>
      </c>
      <c r="R1644" s="108">
        <f t="shared" ca="1" si="203"/>
        <v>5.3035450385588755E-3</v>
      </c>
    </row>
    <row r="1645" spans="1:18" x14ac:dyDescent="0.2">
      <c r="A1645" s="17"/>
      <c r="B1645" s="137">
        <v>1630</v>
      </c>
      <c r="C1645" s="120">
        <f ca="1">'s1'!I1648</f>
        <v>192.53756266975043</v>
      </c>
      <c r="D1645" s="120">
        <f ca="1">'s1'!J1648</f>
        <v>90.117616577211379</v>
      </c>
      <c r="E1645" s="28"/>
      <c r="F1645" s="19">
        <f t="shared" ca="1" si="200"/>
        <v>8.9354756564401176E-3</v>
      </c>
      <c r="H1645" s="19">
        <f t="shared" ca="1" si="201"/>
        <v>1.4601082237876477E-4</v>
      </c>
      <c r="I1645" s="18"/>
      <c r="J1645" s="121">
        <f t="shared" ca="1" si="204"/>
        <v>1000000</v>
      </c>
      <c r="K1645" s="121">
        <f t="shared" ca="1" si="205"/>
        <v>-1000000</v>
      </c>
      <c r="M1645" s="82">
        <f t="shared" ca="1" si="202"/>
        <v>3.8229418946773413E-4</v>
      </c>
      <c r="N1645" s="18"/>
      <c r="O1645" s="122">
        <f t="shared" ca="1" si="206"/>
        <v>1000000</v>
      </c>
      <c r="P1645" s="122">
        <f t="shared" ca="1" si="207"/>
        <v>1000000</v>
      </c>
      <c r="R1645" s="108">
        <f t="shared" ca="1" si="203"/>
        <v>2.2311428236202525E-3</v>
      </c>
    </row>
    <row r="1646" spans="1:18" x14ac:dyDescent="0.2">
      <c r="A1646" s="17"/>
      <c r="B1646" s="137">
        <v>1631</v>
      </c>
      <c r="C1646" s="120">
        <f ca="1">'s1'!I1649</f>
        <v>195.25137916396281</v>
      </c>
      <c r="D1646" s="120">
        <f ca="1">'s1'!J1649</f>
        <v>83.612862653840693</v>
      </c>
      <c r="E1646" s="28"/>
      <c r="F1646" s="19">
        <f t="shared" ca="1" si="200"/>
        <v>9.4673842413337643E-3</v>
      </c>
      <c r="H1646" s="19">
        <f t="shared" ca="1" si="201"/>
        <v>4.8477372357235524E-2</v>
      </c>
      <c r="I1646" s="18"/>
      <c r="J1646" s="121">
        <f t="shared" ca="1" si="204"/>
        <v>1000000</v>
      </c>
      <c r="K1646" s="121">
        <f t="shared" ca="1" si="205"/>
        <v>-1000000</v>
      </c>
      <c r="M1646" s="82">
        <f t="shared" ca="1" si="202"/>
        <v>8.9271681052861939E-3</v>
      </c>
      <c r="N1646" s="18"/>
      <c r="O1646" s="122">
        <f t="shared" ca="1" si="206"/>
        <v>1000000</v>
      </c>
      <c r="P1646" s="122">
        <f t="shared" ca="1" si="207"/>
        <v>1000000</v>
      </c>
      <c r="R1646" s="108">
        <f t="shared" ca="1" si="203"/>
        <v>1.3733544275683497E-3</v>
      </c>
    </row>
    <row r="1647" spans="1:18" x14ac:dyDescent="0.2">
      <c r="A1647" s="17"/>
      <c r="B1647" s="137">
        <v>1632</v>
      </c>
      <c r="C1647" s="120">
        <f ca="1">'s1'!I1650</f>
        <v>176.57254435857377</v>
      </c>
      <c r="D1647" s="120">
        <f ca="1">'s1'!J1650</f>
        <v>78.925346152469288</v>
      </c>
      <c r="E1647" s="28"/>
      <c r="F1647" s="19">
        <f t="shared" ca="1" si="200"/>
        <v>1.305895056348765E-2</v>
      </c>
      <c r="H1647" s="19">
        <f t="shared" ca="1" si="201"/>
        <v>5.9020437811814576E-2</v>
      </c>
      <c r="I1647" s="18"/>
      <c r="J1647" s="121">
        <f t="shared" ca="1" si="204"/>
        <v>1000000</v>
      </c>
      <c r="K1647" s="121">
        <f t="shared" ca="1" si="205"/>
        <v>-1000000</v>
      </c>
      <c r="M1647" s="82">
        <f t="shared" ca="1" si="202"/>
        <v>9.5811133929736818E-3</v>
      </c>
      <c r="N1647" s="18"/>
      <c r="O1647" s="122">
        <f t="shared" ca="1" si="206"/>
        <v>1000000</v>
      </c>
      <c r="P1647" s="122">
        <f t="shared" ca="1" si="207"/>
        <v>1000000</v>
      </c>
      <c r="R1647" s="108">
        <f t="shared" ca="1" si="203"/>
        <v>3.6111443955635356E-2</v>
      </c>
    </row>
    <row r="1648" spans="1:18" x14ac:dyDescent="0.2">
      <c r="A1648" s="17"/>
      <c r="B1648" s="137">
        <v>1633</v>
      </c>
      <c r="C1648" s="120">
        <f ca="1">'s1'!I1651</f>
        <v>171.71815823203434</v>
      </c>
      <c r="D1648" s="120">
        <f ca="1">'s1'!J1651</f>
        <v>76.781214056224854</v>
      </c>
      <c r="E1648" s="28"/>
      <c r="F1648" s="19">
        <f t="shared" ca="1" si="200"/>
        <v>2.7335034348022348E-2</v>
      </c>
      <c r="H1648" s="19">
        <f t="shared" ca="1" si="201"/>
        <v>4.9947842080353452E-2</v>
      </c>
      <c r="I1648" s="18"/>
      <c r="J1648" s="121">
        <f t="shared" ca="1" si="204"/>
        <v>171.71815823203434</v>
      </c>
      <c r="K1648" s="121">
        <f t="shared" ca="1" si="205"/>
        <v>76.781214056224854</v>
      </c>
      <c r="M1648" s="82">
        <f t="shared" ca="1" si="202"/>
        <v>9.5414548391102944E-2</v>
      </c>
      <c r="N1648" s="18"/>
      <c r="O1648" s="122">
        <f t="shared" ca="1" si="206"/>
        <v>1000000</v>
      </c>
      <c r="P1648" s="122">
        <f t="shared" ca="1" si="207"/>
        <v>1000000</v>
      </c>
      <c r="R1648" s="108">
        <f t="shared" ca="1" si="203"/>
        <v>3.0221684835014789E-2</v>
      </c>
    </row>
    <row r="1649" spans="1:18" x14ac:dyDescent="0.2">
      <c r="A1649" s="17"/>
      <c r="B1649" s="137">
        <v>1634</v>
      </c>
      <c r="C1649" s="120">
        <f ca="1">'s1'!I1652</f>
        <v>183.05232883231128</v>
      </c>
      <c r="D1649" s="120">
        <f ca="1">'s1'!J1652</f>
        <v>86.491782753978455</v>
      </c>
      <c r="E1649" s="28"/>
      <c r="F1649" s="19">
        <f t="shared" ca="1" si="200"/>
        <v>2.6426667317439222E-2</v>
      </c>
      <c r="H1649" s="19">
        <f t="shared" ca="1" si="201"/>
        <v>1.2247698218044258E-3</v>
      </c>
      <c r="I1649" s="18"/>
      <c r="J1649" s="121">
        <f t="shared" ca="1" si="204"/>
        <v>1000000</v>
      </c>
      <c r="K1649" s="121">
        <f t="shared" ca="1" si="205"/>
        <v>-1000000</v>
      </c>
      <c r="M1649" s="82">
        <f t="shared" ca="1" si="202"/>
        <v>5.7022042523398042E-3</v>
      </c>
      <c r="N1649" s="18"/>
      <c r="O1649" s="122">
        <f t="shared" ca="1" si="206"/>
        <v>1000000</v>
      </c>
      <c r="P1649" s="122">
        <f t="shared" ca="1" si="207"/>
        <v>1000000</v>
      </c>
      <c r="R1649" s="108">
        <f t="shared" ca="1" si="203"/>
        <v>8.2915064463279231E-3</v>
      </c>
    </row>
    <row r="1650" spans="1:18" x14ac:dyDescent="0.2">
      <c r="A1650" s="17"/>
      <c r="B1650" s="137">
        <v>1635</v>
      </c>
      <c r="C1650" s="120">
        <f ca="1">'s1'!I1653</f>
        <v>175.68495700202868</v>
      </c>
      <c r="D1650" s="120">
        <f ca="1">'s1'!J1653</f>
        <v>78.090648194871719</v>
      </c>
      <c r="E1650" s="28"/>
      <c r="F1650" s="19">
        <f t="shared" ca="1" si="200"/>
        <v>2.4333457669461142E-2</v>
      </c>
      <c r="H1650" s="19">
        <f t="shared" ca="1" si="201"/>
        <v>3.203343259707328E-2</v>
      </c>
      <c r="I1650" s="18"/>
      <c r="J1650" s="121">
        <f t="shared" ca="1" si="204"/>
        <v>1000000</v>
      </c>
      <c r="K1650" s="121">
        <f t="shared" ca="1" si="205"/>
        <v>-1000000</v>
      </c>
      <c r="M1650" s="82">
        <f t="shared" ca="1" si="202"/>
        <v>5.8415394430906771E-2</v>
      </c>
      <c r="N1650" s="18"/>
      <c r="O1650" s="122">
        <f t="shared" ca="1" si="206"/>
        <v>1000000</v>
      </c>
      <c r="P1650" s="122">
        <f t="shared" ca="1" si="207"/>
        <v>1000000</v>
      </c>
      <c r="R1650" s="108">
        <f t="shared" ca="1" si="203"/>
        <v>1.00858693244059E-2</v>
      </c>
    </row>
    <row r="1651" spans="1:18" x14ac:dyDescent="0.2">
      <c r="A1651" s="17"/>
      <c r="B1651" s="137">
        <v>1636</v>
      </c>
      <c r="C1651" s="120">
        <f ca="1">'s1'!I1654</f>
        <v>184.48475512618211</v>
      </c>
      <c r="D1651" s="120">
        <f ca="1">'s1'!J1654</f>
        <v>84.865211452472295</v>
      </c>
      <c r="E1651" s="28"/>
      <c r="F1651" s="19">
        <f t="shared" ca="1" si="200"/>
        <v>1.4676284085224957E-2</v>
      </c>
      <c r="H1651" s="19">
        <f t="shared" ca="1" si="201"/>
        <v>4.8798167748565442E-2</v>
      </c>
      <c r="I1651" s="18"/>
      <c r="J1651" s="121">
        <f t="shared" ca="1" si="204"/>
        <v>1000000</v>
      </c>
      <c r="K1651" s="121">
        <f t="shared" ca="1" si="205"/>
        <v>-1000000</v>
      </c>
      <c r="M1651" s="82">
        <f t="shared" ca="1" si="202"/>
        <v>1.4342901450320807E-3</v>
      </c>
      <c r="N1651" s="18"/>
      <c r="O1651" s="122">
        <f t="shared" ca="1" si="206"/>
        <v>1000000</v>
      </c>
      <c r="P1651" s="122">
        <f t="shared" ca="1" si="207"/>
        <v>1000000</v>
      </c>
      <c r="R1651" s="108">
        <f t="shared" ca="1" si="203"/>
        <v>7.2432562689145434E-3</v>
      </c>
    </row>
    <row r="1652" spans="1:18" x14ac:dyDescent="0.2">
      <c r="A1652" s="17"/>
      <c r="B1652" s="137">
        <v>1637</v>
      </c>
      <c r="C1652" s="120">
        <f ca="1">'s1'!I1655</f>
        <v>186.53758543405803</v>
      </c>
      <c r="D1652" s="120">
        <f ca="1">'s1'!J1655</f>
        <v>82.220457651019871</v>
      </c>
      <c r="E1652" s="28"/>
      <c r="F1652" s="19">
        <f t="shared" ca="1" si="200"/>
        <v>1.0059092856357206E-2</v>
      </c>
      <c r="H1652" s="19">
        <f t="shared" ca="1" si="201"/>
        <v>1.9254628232246853E-2</v>
      </c>
      <c r="I1652" s="18"/>
      <c r="J1652" s="121">
        <f t="shared" ca="1" si="204"/>
        <v>1000000</v>
      </c>
      <c r="K1652" s="121">
        <f t="shared" ca="1" si="205"/>
        <v>-1000000</v>
      </c>
      <c r="M1652" s="82">
        <f t="shared" ca="1" si="202"/>
        <v>4.2383732233708546E-2</v>
      </c>
      <c r="N1652" s="18"/>
      <c r="O1652" s="122">
        <f t="shared" ca="1" si="206"/>
        <v>1000000</v>
      </c>
      <c r="P1652" s="122">
        <f t="shared" ca="1" si="207"/>
        <v>1000000</v>
      </c>
      <c r="R1652" s="108">
        <f t="shared" ca="1" si="203"/>
        <v>9.155489180604005E-3</v>
      </c>
    </row>
    <row r="1653" spans="1:18" x14ac:dyDescent="0.2">
      <c r="A1653" s="17"/>
      <c r="B1653" s="137">
        <v>1638</v>
      </c>
      <c r="C1653" s="120">
        <f ca="1">'s1'!I1656</f>
        <v>177.11290067898983</v>
      </c>
      <c r="D1653" s="120">
        <f ca="1">'s1'!J1656</f>
        <v>80.785355134805783</v>
      </c>
      <c r="E1653" s="28"/>
      <c r="F1653" s="19">
        <f t="shared" ca="1" si="200"/>
        <v>3.3659293776178129E-2</v>
      </c>
      <c r="H1653" s="19">
        <f t="shared" ca="1" si="201"/>
        <v>5.8870665458046374E-2</v>
      </c>
      <c r="I1653" s="18"/>
      <c r="J1653" s="121">
        <f t="shared" ca="1" si="204"/>
        <v>1000000</v>
      </c>
      <c r="K1653" s="121">
        <f t="shared" ca="1" si="205"/>
        <v>-1000000</v>
      </c>
      <c r="M1653" s="82">
        <f t="shared" ca="1" si="202"/>
        <v>6.2469753046972498E-2</v>
      </c>
      <c r="N1653" s="18"/>
      <c r="O1653" s="122">
        <f t="shared" ca="1" si="206"/>
        <v>1000000</v>
      </c>
      <c r="P1653" s="122">
        <f t="shared" ca="1" si="207"/>
        <v>1000000</v>
      </c>
      <c r="R1653" s="108">
        <f t="shared" ca="1" si="203"/>
        <v>4.1961066458847944E-2</v>
      </c>
    </row>
    <row r="1654" spans="1:18" x14ac:dyDescent="0.2">
      <c r="A1654" s="17"/>
      <c r="B1654" s="137">
        <v>1639</v>
      </c>
      <c r="C1654" s="120">
        <f ca="1">'s1'!I1657</f>
        <v>198.18716907428737</v>
      </c>
      <c r="D1654" s="120">
        <f ca="1">'s1'!J1657</f>
        <v>86.213500273899683</v>
      </c>
      <c r="E1654" s="28"/>
      <c r="F1654" s="19">
        <f t="shared" ca="1" si="200"/>
        <v>5.7204267468785154E-3</v>
      </c>
      <c r="H1654" s="19">
        <f t="shared" ca="1" si="201"/>
        <v>3.5504955386735877E-2</v>
      </c>
      <c r="I1654" s="18"/>
      <c r="J1654" s="121">
        <f t="shared" ca="1" si="204"/>
        <v>1000000</v>
      </c>
      <c r="K1654" s="121">
        <f t="shared" ca="1" si="205"/>
        <v>-1000000</v>
      </c>
      <c r="M1654" s="82">
        <f t="shared" ca="1" si="202"/>
        <v>1.3573643969674097E-4</v>
      </c>
      <c r="N1654" s="18"/>
      <c r="O1654" s="122">
        <f t="shared" ca="1" si="206"/>
        <v>1000000</v>
      </c>
      <c r="P1654" s="122">
        <f t="shared" ca="1" si="207"/>
        <v>1000000</v>
      </c>
      <c r="R1654" s="108">
        <f t="shared" ca="1" si="203"/>
        <v>2.2986918126200644E-4</v>
      </c>
    </row>
    <row r="1655" spans="1:18" x14ac:dyDescent="0.2">
      <c r="A1655" s="17"/>
      <c r="B1655" s="137">
        <v>1640</v>
      </c>
      <c r="C1655" s="120">
        <f ca="1">'s1'!I1658</f>
        <v>175.20671275463391</v>
      </c>
      <c r="D1655" s="120">
        <f ca="1">'s1'!J1658</f>
        <v>74.002108855565652</v>
      </c>
      <c r="E1655" s="28"/>
      <c r="F1655" s="19">
        <f t="shared" ca="1" si="200"/>
        <v>3.0746097343764881E-2</v>
      </c>
      <c r="H1655" s="19">
        <f t="shared" ca="1" si="201"/>
        <v>1.1738648991054134E-2</v>
      </c>
      <c r="I1655" s="18"/>
      <c r="J1655" s="121">
        <f t="shared" ca="1" si="204"/>
        <v>1000000</v>
      </c>
      <c r="K1655" s="121">
        <f t="shared" ca="1" si="205"/>
        <v>-1000000</v>
      </c>
      <c r="M1655" s="82">
        <f t="shared" ca="1" si="202"/>
        <v>6.7275516194016061E-2</v>
      </c>
      <c r="N1655" s="18"/>
      <c r="O1655" s="122">
        <f t="shared" ca="1" si="206"/>
        <v>175.20671275463391</v>
      </c>
      <c r="P1655" s="122">
        <f t="shared" ca="1" si="207"/>
        <v>74.002108855565652</v>
      </c>
      <c r="R1655" s="108">
        <f t="shared" ca="1" si="203"/>
        <v>1.5330430731616064E-2</v>
      </c>
    </row>
    <row r="1656" spans="1:18" x14ac:dyDescent="0.2">
      <c r="A1656" s="17"/>
      <c r="B1656" s="137">
        <v>1641</v>
      </c>
      <c r="C1656" s="120">
        <f ca="1">'s1'!I1659</f>
        <v>177.33209801844947</v>
      </c>
      <c r="D1656" s="120">
        <f ca="1">'s1'!J1659</f>
        <v>81.370057260481062</v>
      </c>
      <c r="E1656" s="28"/>
      <c r="F1656" s="19">
        <f t="shared" ca="1" si="200"/>
        <v>6.1810177945561314E-3</v>
      </c>
      <c r="H1656" s="19">
        <f t="shared" ca="1" si="201"/>
        <v>3.108797457457833E-2</v>
      </c>
      <c r="I1656" s="18"/>
      <c r="J1656" s="121">
        <f t="shared" ca="1" si="204"/>
        <v>1000000</v>
      </c>
      <c r="K1656" s="121">
        <f t="shared" ca="1" si="205"/>
        <v>-1000000</v>
      </c>
      <c r="M1656" s="82">
        <f t="shared" ca="1" si="202"/>
        <v>1.2041520645729061E-2</v>
      </c>
      <c r="N1656" s="18"/>
      <c r="O1656" s="122">
        <f t="shared" ca="1" si="206"/>
        <v>1000000</v>
      </c>
      <c r="P1656" s="122">
        <f t="shared" ca="1" si="207"/>
        <v>1000000</v>
      </c>
      <c r="R1656" s="108">
        <f t="shared" ca="1" si="203"/>
        <v>2.511467442016662E-2</v>
      </c>
    </row>
    <row r="1657" spans="1:18" x14ac:dyDescent="0.2">
      <c r="A1657" s="17"/>
      <c r="B1657" s="137">
        <v>1642</v>
      </c>
      <c r="C1657" s="120">
        <f ca="1">'s1'!I1660</f>
        <v>180.85335023615963</v>
      </c>
      <c r="D1657" s="120">
        <f ca="1">'s1'!J1660</f>
        <v>79.231793982054882</v>
      </c>
      <c r="E1657" s="28"/>
      <c r="F1657" s="19">
        <f t="shared" ca="1" si="200"/>
        <v>3.0655843835588725E-2</v>
      </c>
      <c r="H1657" s="19">
        <f t="shared" ca="1" si="201"/>
        <v>1.234768420725082E-2</v>
      </c>
      <c r="I1657" s="18"/>
      <c r="J1657" s="121">
        <f t="shared" ca="1" si="204"/>
        <v>1000000</v>
      </c>
      <c r="K1657" s="121">
        <f t="shared" ca="1" si="205"/>
        <v>-1000000</v>
      </c>
      <c r="M1657" s="82">
        <f t="shared" ca="1" si="202"/>
        <v>4.3531049967320962E-2</v>
      </c>
      <c r="N1657" s="18"/>
      <c r="O1657" s="122">
        <f t="shared" ca="1" si="206"/>
        <v>1000000</v>
      </c>
      <c r="P1657" s="122">
        <f t="shared" ca="1" si="207"/>
        <v>1000000</v>
      </c>
      <c r="R1657" s="108">
        <f t="shared" ca="1" si="203"/>
        <v>1.0387097381426607E-2</v>
      </c>
    </row>
    <row r="1658" spans="1:18" x14ac:dyDescent="0.2">
      <c r="A1658" s="17"/>
      <c r="B1658" s="137">
        <v>1643</v>
      </c>
      <c r="C1658" s="120">
        <f ca="1">'s1'!I1661</f>
        <v>178.73542284830242</v>
      </c>
      <c r="D1658" s="120">
        <f ca="1">'s1'!J1661</f>
        <v>78.651449270570438</v>
      </c>
      <c r="E1658" s="28"/>
      <c r="F1658" s="19">
        <f t="shared" ca="1" si="200"/>
        <v>2.3335427445926153E-2</v>
      </c>
      <c r="H1658" s="19">
        <f t="shared" ca="1" si="201"/>
        <v>2.9726386634725408E-2</v>
      </c>
      <c r="I1658" s="18"/>
      <c r="J1658" s="121">
        <f t="shared" ca="1" si="204"/>
        <v>1000000</v>
      </c>
      <c r="K1658" s="121">
        <f t="shared" ca="1" si="205"/>
        <v>-1000000</v>
      </c>
      <c r="M1658" s="82">
        <f t="shared" ca="1" si="202"/>
        <v>4.1578482908479326E-2</v>
      </c>
      <c r="N1658" s="18"/>
      <c r="O1658" s="122">
        <f t="shared" ca="1" si="206"/>
        <v>1000000</v>
      </c>
      <c r="P1658" s="122">
        <f t="shared" ca="1" si="207"/>
        <v>1000000</v>
      </c>
      <c r="R1658" s="108">
        <f t="shared" ca="1" si="203"/>
        <v>1.5434371591773683E-4</v>
      </c>
    </row>
    <row r="1659" spans="1:18" x14ac:dyDescent="0.2">
      <c r="A1659" s="17"/>
      <c r="B1659" s="137">
        <v>1644</v>
      </c>
      <c r="C1659" s="120">
        <f ca="1">'s1'!I1662</f>
        <v>177.29815553013572</v>
      </c>
      <c r="D1659" s="120">
        <f ca="1">'s1'!J1662</f>
        <v>78.504252909201895</v>
      </c>
      <c r="E1659" s="28"/>
      <c r="F1659" s="19">
        <f t="shared" ca="1" si="200"/>
        <v>2.178855700676938E-2</v>
      </c>
      <c r="H1659" s="19">
        <f t="shared" ca="1" si="201"/>
        <v>7.0399730133992644E-2</v>
      </c>
      <c r="I1659" s="18"/>
      <c r="J1659" s="121">
        <f t="shared" ca="1" si="204"/>
        <v>1000000</v>
      </c>
      <c r="K1659" s="121">
        <f t="shared" ca="1" si="205"/>
        <v>-1000000</v>
      </c>
      <c r="M1659" s="82">
        <f t="shared" ca="1" si="202"/>
        <v>7.1621118537654113E-3</v>
      </c>
      <c r="N1659" s="18"/>
      <c r="O1659" s="122">
        <f t="shared" ca="1" si="206"/>
        <v>1000000</v>
      </c>
      <c r="P1659" s="122">
        <f t="shared" ca="1" si="207"/>
        <v>1000000</v>
      </c>
      <c r="R1659" s="108">
        <f t="shared" ca="1" si="203"/>
        <v>2.2190681101865745E-2</v>
      </c>
    </row>
    <row r="1660" spans="1:18" x14ac:dyDescent="0.2">
      <c r="A1660" s="17"/>
      <c r="B1660" s="137">
        <v>1645</v>
      </c>
      <c r="C1660" s="120">
        <f ca="1">'s1'!I1663</f>
        <v>194.30678945337712</v>
      </c>
      <c r="D1660" s="120">
        <f ca="1">'s1'!J1663</f>
        <v>87.136116430892315</v>
      </c>
      <c r="E1660" s="28"/>
      <c r="F1660" s="19">
        <f t="shared" ca="1" si="200"/>
        <v>5.6935808363468886E-3</v>
      </c>
      <c r="H1660" s="19">
        <f t="shared" ca="1" si="201"/>
        <v>2.1791643222325418E-2</v>
      </c>
      <c r="I1660" s="18"/>
      <c r="J1660" s="121">
        <f t="shared" ca="1" si="204"/>
        <v>1000000</v>
      </c>
      <c r="K1660" s="121">
        <f t="shared" ca="1" si="205"/>
        <v>-1000000</v>
      </c>
      <c r="M1660" s="82">
        <f t="shared" ca="1" si="202"/>
        <v>6.3483835464959429E-4</v>
      </c>
      <c r="N1660" s="18"/>
      <c r="O1660" s="122">
        <f t="shared" ca="1" si="206"/>
        <v>1000000</v>
      </c>
      <c r="P1660" s="122">
        <f t="shared" ca="1" si="207"/>
        <v>1000000</v>
      </c>
      <c r="R1660" s="108">
        <f t="shared" ca="1" si="203"/>
        <v>1.0556959391375181E-3</v>
      </c>
    </row>
    <row r="1661" spans="1:18" x14ac:dyDescent="0.2">
      <c r="A1661" s="17"/>
      <c r="B1661" s="137">
        <v>1646</v>
      </c>
      <c r="C1661" s="120">
        <f ca="1">'s1'!I1664</f>
        <v>181.32292893766132</v>
      </c>
      <c r="D1661" s="120">
        <f ca="1">'s1'!J1664</f>
        <v>90.527224943593453</v>
      </c>
      <c r="E1661" s="28"/>
      <c r="F1661" s="19">
        <f t="shared" ca="1" si="200"/>
        <v>2.6193460642686982E-2</v>
      </c>
      <c r="H1661" s="19">
        <f t="shared" ca="1" si="201"/>
        <v>4.5633406948250082E-3</v>
      </c>
      <c r="I1661" s="18"/>
      <c r="J1661" s="121">
        <f t="shared" ca="1" si="204"/>
        <v>1000000</v>
      </c>
      <c r="K1661" s="121">
        <f t="shared" ca="1" si="205"/>
        <v>-1000000</v>
      </c>
      <c r="M1661" s="82">
        <f t="shared" ca="1" si="202"/>
        <v>1.6432527855154237E-4</v>
      </c>
      <c r="N1661" s="18"/>
      <c r="O1661" s="122">
        <f t="shared" ca="1" si="206"/>
        <v>1000000</v>
      </c>
      <c r="P1661" s="122">
        <f t="shared" ca="1" si="207"/>
        <v>1000000</v>
      </c>
      <c r="R1661" s="108">
        <f t="shared" ca="1" si="203"/>
        <v>3.0116883530834453E-2</v>
      </c>
    </row>
    <row r="1662" spans="1:18" x14ac:dyDescent="0.2">
      <c r="A1662" s="17"/>
      <c r="B1662" s="137">
        <v>1647</v>
      </c>
      <c r="C1662" s="120">
        <f ca="1">'s1'!I1665</f>
        <v>184.10162230081389</v>
      </c>
      <c r="D1662" s="120">
        <f ca="1">'s1'!J1665</f>
        <v>79.441757328799881</v>
      </c>
      <c r="E1662" s="28"/>
      <c r="F1662" s="19">
        <f t="shared" ca="1" si="200"/>
        <v>2.3355851218090983E-2</v>
      </c>
      <c r="H1662" s="19">
        <f t="shared" ca="1" si="201"/>
        <v>4.3313153854273062E-2</v>
      </c>
      <c r="I1662" s="18"/>
      <c r="J1662" s="121">
        <f t="shared" ca="1" si="204"/>
        <v>1000000</v>
      </c>
      <c r="K1662" s="121">
        <f t="shared" ca="1" si="205"/>
        <v>-1000000</v>
      </c>
      <c r="M1662" s="82">
        <f t="shared" ca="1" si="202"/>
        <v>3.276252675052931E-3</v>
      </c>
      <c r="N1662" s="18"/>
      <c r="O1662" s="122">
        <f t="shared" ca="1" si="206"/>
        <v>1000000</v>
      </c>
      <c r="P1662" s="122">
        <f t="shared" ca="1" si="207"/>
        <v>1000000</v>
      </c>
      <c r="R1662" s="108">
        <f t="shared" ca="1" si="203"/>
        <v>1.7710601078514413E-2</v>
      </c>
    </row>
    <row r="1663" spans="1:18" x14ac:dyDescent="0.2">
      <c r="A1663" s="17"/>
      <c r="B1663" s="137">
        <v>1648</v>
      </c>
      <c r="C1663" s="120">
        <f ca="1">'s1'!I1666</f>
        <v>169.49241447878774</v>
      </c>
      <c r="D1663" s="120">
        <f ca="1">'s1'!J1666</f>
        <v>73.238549622388277</v>
      </c>
      <c r="E1663" s="28"/>
      <c r="F1663" s="19">
        <f t="shared" ca="1" si="200"/>
        <v>9.3128002028026995E-3</v>
      </c>
      <c r="H1663" s="19">
        <f t="shared" ca="1" si="201"/>
        <v>1.3303372687966926E-2</v>
      </c>
      <c r="I1663" s="18"/>
      <c r="J1663" s="121">
        <f t="shared" ca="1" si="204"/>
        <v>169.49241447878774</v>
      </c>
      <c r="K1663" s="121">
        <f t="shared" ca="1" si="205"/>
        <v>73.238549622388277</v>
      </c>
      <c r="M1663" s="82">
        <f t="shared" ca="1" si="202"/>
        <v>3.2219712614586941E-2</v>
      </c>
      <c r="N1663" s="18"/>
      <c r="O1663" s="122">
        <f t="shared" ca="1" si="206"/>
        <v>1000000</v>
      </c>
      <c r="P1663" s="122">
        <f t="shared" ca="1" si="207"/>
        <v>1000000</v>
      </c>
      <c r="R1663" s="108">
        <f t="shared" ca="1" si="203"/>
        <v>2.1941516296358026E-2</v>
      </c>
    </row>
    <row r="1664" spans="1:18" x14ac:dyDescent="0.2">
      <c r="A1664" s="17"/>
      <c r="B1664" s="137">
        <v>1649</v>
      </c>
      <c r="C1664" s="120">
        <f ca="1">'s1'!I1667</f>
        <v>205.10765810479015</v>
      </c>
      <c r="D1664" s="120">
        <f ca="1">'s1'!J1667</f>
        <v>84.821426254108857</v>
      </c>
      <c r="E1664" s="28"/>
      <c r="F1664" s="19">
        <f t="shared" ca="1" si="200"/>
        <v>1.3613125806128973E-3</v>
      </c>
      <c r="H1664" s="19">
        <f t="shared" ca="1" si="201"/>
        <v>4.6748076854120156E-2</v>
      </c>
      <c r="I1664" s="18"/>
      <c r="J1664" s="121">
        <f t="shared" ca="1" si="204"/>
        <v>1000000</v>
      </c>
      <c r="K1664" s="121">
        <f t="shared" ca="1" si="205"/>
        <v>-1000000</v>
      </c>
      <c r="M1664" s="82">
        <f t="shared" ca="1" si="202"/>
        <v>2.5541249461940052E-3</v>
      </c>
      <c r="N1664" s="18"/>
      <c r="O1664" s="122">
        <f t="shared" ca="1" si="206"/>
        <v>1000000</v>
      </c>
      <c r="P1664" s="122">
        <f t="shared" ca="1" si="207"/>
        <v>1000000</v>
      </c>
      <c r="R1664" s="108">
        <f t="shared" ca="1" si="203"/>
        <v>5.7458844289634756E-6</v>
      </c>
    </row>
    <row r="1665" spans="1:18" x14ac:dyDescent="0.2">
      <c r="A1665" s="17"/>
      <c r="B1665" s="137">
        <v>1650</v>
      </c>
      <c r="C1665" s="120">
        <f ca="1">'s1'!I1668</f>
        <v>189.34777504835515</v>
      </c>
      <c r="D1665" s="120">
        <f ca="1">'s1'!J1668</f>
        <v>87.291248510502953</v>
      </c>
      <c r="E1665" s="28"/>
      <c r="F1665" s="19">
        <f t="shared" ca="1" si="200"/>
        <v>1.3633069677714261E-2</v>
      </c>
      <c r="H1665" s="19">
        <f t="shared" ca="1" si="201"/>
        <v>1.6928640643949E-2</v>
      </c>
      <c r="I1665" s="18"/>
      <c r="J1665" s="121">
        <f t="shared" ca="1" si="204"/>
        <v>1000000</v>
      </c>
      <c r="K1665" s="121">
        <f t="shared" ca="1" si="205"/>
        <v>-1000000</v>
      </c>
      <c r="M1665" s="82">
        <f t="shared" ca="1" si="202"/>
        <v>1.5312179197500859E-3</v>
      </c>
      <c r="N1665" s="18"/>
      <c r="O1665" s="122">
        <f t="shared" ca="1" si="206"/>
        <v>1000000</v>
      </c>
      <c r="P1665" s="122">
        <f t="shared" ca="1" si="207"/>
        <v>1000000</v>
      </c>
      <c r="R1665" s="108">
        <f t="shared" ca="1" si="203"/>
        <v>9.0929783571520721E-4</v>
      </c>
    </row>
    <row r="1666" spans="1:18" x14ac:dyDescent="0.2">
      <c r="A1666" s="17"/>
      <c r="B1666" s="137">
        <v>1651</v>
      </c>
      <c r="C1666" s="120">
        <f ca="1">'s1'!I1669</f>
        <v>190.3125626036184</v>
      </c>
      <c r="D1666" s="120">
        <f ca="1">'s1'!J1669</f>
        <v>82.434918651830785</v>
      </c>
      <c r="E1666" s="28"/>
      <c r="F1666" s="19">
        <f t="shared" ca="1" si="200"/>
        <v>1.5623153852037143E-2</v>
      </c>
      <c r="H1666" s="19">
        <f t="shared" ca="1" si="201"/>
        <v>5.1018503336073315E-2</v>
      </c>
      <c r="I1666" s="18"/>
      <c r="J1666" s="121">
        <f t="shared" ca="1" si="204"/>
        <v>1000000</v>
      </c>
      <c r="K1666" s="121">
        <f t="shared" ca="1" si="205"/>
        <v>-1000000</v>
      </c>
      <c r="M1666" s="82">
        <f t="shared" ca="1" si="202"/>
        <v>2.5046261248117759E-2</v>
      </c>
      <c r="N1666" s="18"/>
      <c r="O1666" s="122">
        <f t="shared" ca="1" si="206"/>
        <v>1000000</v>
      </c>
      <c r="P1666" s="122">
        <f t="shared" ca="1" si="207"/>
        <v>1000000</v>
      </c>
      <c r="R1666" s="108">
        <f t="shared" ca="1" si="203"/>
        <v>1.8954922295085033E-3</v>
      </c>
    </row>
    <row r="1667" spans="1:18" x14ac:dyDescent="0.2">
      <c r="A1667" s="17"/>
      <c r="B1667" s="137">
        <v>1652</v>
      </c>
      <c r="C1667" s="120">
        <f ca="1">'s1'!I1670</f>
        <v>190.94733113722225</v>
      </c>
      <c r="D1667" s="120">
        <f ca="1">'s1'!J1670</f>
        <v>79.739114614066423</v>
      </c>
      <c r="E1667" s="28"/>
      <c r="F1667" s="19">
        <f t="shared" ca="1" si="200"/>
        <v>6.2099806214857911E-3</v>
      </c>
      <c r="H1667" s="19">
        <f t="shared" ca="1" si="201"/>
        <v>3.7189821062018215E-2</v>
      </c>
      <c r="I1667" s="18"/>
      <c r="J1667" s="121">
        <f t="shared" ca="1" si="204"/>
        <v>1000000</v>
      </c>
      <c r="K1667" s="121">
        <f t="shared" ca="1" si="205"/>
        <v>-1000000</v>
      </c>
      <c r="M1667" s="82">
        <f t="shared" ca="1" si="202"/>
        <v>1.3059057842059555E-2</v>
      </c>
      <c r="N1667" s="18"/>
      <c r="O1667" s="122">
        <f t="shared" ca="1" si="206"/>
        <v>1000000</v>
      </c>
      <c r="P1667" s="122">
        <f t="shared" ca="1" si="207"/>
        <v>1000000</v>
      </c>
      <c r="R1667" s="108">
        <f t="shared" ca="1" si="203"/>
        <v>1.1671321871120758E-3</v>
      </c>
    </row>
    <row r="1668" spans="1:18" x14ac:dyDescent="0.2">
      <c r="A1668" s="17"/>
      <c r="B1668" s="137">
        <v>1653</v>
      </c>
      <c r="C1668" s="120">
        <f ca="1">'s1'!I1671</f>
        <v>170.89436247517858</v>
      </c>
      <c r="D1668" s="120">
        <f ca="1">'s1'!J1671</f>
        <v>79.804371493194111</v>
      </c>
      <c r="E1668" s="28"/>
      <c r="F1668" s="19">
        <f t="shared" ca="1" si="200"/>
        <v>1.6220639479550707E-2</v>
      </c>
      <c r="H1668" s="19">
        <f t="shared" ca="1" si="201"/>
        <v>5.6743764719121487E-2</v>
      </c>
      <c r="I1668" s="18"/>
      <c r="J1668" s="121">
        <f t="shared" ca="1" si="204"/>
        <v>170.89436247517858</v>
      </c>
      <c r="K1668" s="121">
        <f t="shared" ca="1" si="205"/>
        <v>79.804371493194111</v>
      </c>
      <c r="M1668" s="82">
        <f t="shared" ca="1" si="202"/>
        <v>7.0471068963063502E-2</v>
      </c>
      <c r="N1668" s="18"/>
      <c r="O1668" s="122">
        <f t="shared" ca="1" si="206"/>
        <v>1000000</v>
      </c>
      <c r="P1668" s="122">
        <f t="shared" ca="1" si="207"/>
        <v>1000000</v>
      </c>
      <c r="R1668" s="108">
        <f t="shared" ca="1" si="203"/>
        <v>1.9293632038835138E-2</v>
      </c>
    </row>
    <row r="1669" spans="1:18" x14ac:dyDescent="0.2">
      <c r="A1669" s="17"/>
      <c r="B1669" s="137">
        <v>1654</v>
      </c>
      <c r="C1669" s="120">
        <f ca="1">'s1'!I1672</f>
        <v>173.35120391471102</v>
      </c>
      <c r="D1669" s="120">
        <f ca="1">'s1'!J1672</f>
        <v>78.470794255353226</v>
      </c>
      <c r="E1669" s="28"/>
      <c r="F1669" s="19">
        <f t="shared" ca="1" si="200"/>
        <v>2.7425876572930975E-2</v>
      </c>
      <c r="H1669" s="19">
        <f t="shared" ca="1" si="201"/>
        <v>5.7104626157674703E-3</v>
      </c>
      <c r="I1669" s="18"/>
      <c r="J1669" s="121">
        <f t="shared" ca="1" si="204"/>
        <v>1000000</v>
      </c>
      <c r="K1669" s="121">
        <f t="shared" ca="1" si="205"/>
        <v>-1000000</v>
      </c>
      <c r="M1669" s="82">
        <f t="shared" ca="1" si="202"/>
        <v>4.5686952893283533E-2</v>
      </c>
      <c r="N1669" s="18"/>
      <c r="O1669" s="122">
        <f t="shared" ca="1" si="206"/>
        <v>1000000</v>
      </c>
      <c r="P1669" s="122">
        <f t="shared" ca="1" si="207"/>
        <v>1000000</v>
      </c>
      <c r="R1669" s="108">
        <f t="shared" ca="1" si="203"/>
        <v>3.8173504905931625E-2</v>
      </c>
    </row>
    <row r="1670" spans="1:18" x14ac:dyDescent="0.2">
      <c r="A1670" s="17"/>
      <c r="B1670" s="137">
        <v>1655</v>
      </c>
      <c r="C1670" s="120">
        <f ca="1">'s1'!I1673</f>
        <v>187.47099005638233</v>
      </c>
      <c r="D1670" s="120">
        <f ca="1">'s1'!J1673</f>
        <v>86.003945872729858</v>
      </c>
      <c r="E1670" s="28"/>
      <c r="F1670" s="19">
        <f t="shared" ca="1" si="200"/>
        <v>2.151268694904462E-2</v>
      </c>
      <c r="H1670" s="19">
        <f t="shared" ca="1" si="201"/>
        <v>3.5871854447683107E-2</v>
      </c>
      <c r="I1670" s="18"/>
      <c r="J1670" s="121">
        <f t="shared" ca="1" si="204"/>
        <v>1000000</v>
      </c>
      <c r="K1670" s="121">
        <f t="shared" ca="1" si="205"/>
        <v>-1000000</v>
      </c>
      <c r="M1670" s="82">
        <f t="shared" ca="1" si="202"/>
        <v>2.3208908239917754E-3</v>
      </c>
      <c r="N1670" s="18"/>
      <c r="O1670" s="122">
        <f t="shared" ca="1" si="206"/>
        <v>1000000</v>
      </c>
      <c r="P1670" s="122">
        <f t="shared" ca="1" si="207"/>
        <v>1000000</v>
      </c>
      <c r="R1670" s="108">
        <f t="shared" ca="1" si="203"/>
        <v>9.3187297882929773E-3</v>
      </c>
    </row>
    <row r="1671" spans="1:18" x14ac:dyDescent="0.2">
      <c r="A1671" s="17"/>
      <c r="B1671" s="137">
        <v>1656</v>
      </c>
      <c r="C1671" s="120">
        <f ca="1">'s1'!I1674</f>
        <v>172.38475531786614</v>
      </c>
      <c r="D1671" s="120">
        <f ca="1">'s1'!J1674</f>
        <v>79.792155650290312</v>
      </c>
      <c r="E1671" s="28"/>
      <c r="F1671" s="19">
        <f t="shared" ca="1" si="200"/>
        <v>4.3114774001386438E-3</v>
      </c>
      <c r="H1671" s="19">
        <f t="shared" ca="1" si="201"/>
        <v>4.7189193093891649E-2</v>
      </c>
      <c r="I1671" s="18"/>
      <c r="J1671" s="121">
        <f t="shared" ca="1" si="204"/>
        <v>1000000</v>
      </c>
      <c r="K1671" s="121">
        <f t="shared" ca="1" si="205"/>
        <v>-1000000</v>
      </c>
      <c r="M1671" s="82">
        <f t="shared" ca="1" si="202"/>
        <v>5.2992810489472748E-2</v>
      </c>
      <c r="N1671" s="18"/>
      <c r="O1671" s="122">
        <f t="shared" ca="1" si="206"/>
        <v>1000000</v>
      </c>
      <c r="P1671" s="122">
        <f t="shared" ca="1" si="207"/>
        <v>1000000</v>
      </c>
      <c r="R1671" s="108">
        <f t="shared" ca="1" si="203"/>
        <v>1.9307051655341717E-2</v>
      </c>
    </row>
    <row r="1672" spans="1:18" x14ac:dyDescent="0.2">
      <c r="A1672" s="17"/>
      <c r="B1672" s="137">
        <v>1657</v>
      </c>
      <c r="C1672" s="120">
        <f ca="1">'s1'!I1675</f>
        <v>182.63923438002428</v>
      </c>
      <c r="D1672" s="120">
        <f ca="1">'s1'!J1675</f>
        <v>82.084898775340008</v>
      </c>
      <c r="E1672" s="28"/>
      <c r="F1672" s="19">
        <f t="shared" ca="1" si="200"/>
        <v>5.0060831749564822E-3</v>
      </c>
      <c r="H1672" s="19">
        <f t="shared" ca="1" si="201"/>
        <v>1.2296924607381176E-2</v>
      </c>
      <c r="I1672" s="18"/>
      <c r="J1672" s="121">
        <f t="shared" ca="1" si="204"/>
        <v>1000000</v>
      </c>
      <c r="K1672" s="121">
        <f t="shared" ca="1" si="205"/>
        <v>-1000000</v>
      </c>
      <c r="M1672" s="82">
        <f t="shared" ca="1" si="202"/>
        <v>3.1385066318912955E-3</v>
      </c>
      <c r="N1672" s="18"/>
      <c r="O1672" s="122">
        <f t="shared" ca="1" si="206"/>
        <v>1000000</v>
      </c>
      <c r="P1672" s="122">
        <f t="shared" ca="1" si="207"/>
        <v>1000000</v>
      </c>
      <c r="R1672" s="108">
        <f t="shared" ca="1" si="203"/>
        <v>7.7909815959951818E-3</v>
      </c>
    </row>
    <row r="1673" spans="1:18" x14ac:dyDescent="0.2">
      <c r="A1673" s="17"/>
      <c r="B1673" s="137">
        <v>1658</v>
      </c>
      <c r="C1673" s="120">
        <f ca="1">'s1'!I1676</f>
        <v>179.13978501584242</v>
      </c>
      <c r="D1673" s="120">
        <f ca="1">'s1'!J1676</f>
        <v>72.380058782573855</v>
      </c>
      <c r="E1673" s="28"/>
      <c r="F1673" s="19">
        <f t="shared" ca="1" si="200"/>
        <v>1.6667761049273793E-2</v>
      </c>
      <c r="H1673" s="19">
        <f t="shared" ca="1" si="201"/>
        <v>1.0433937258412273E-2</v>
      </c>
      <c r="I1673" s="18"/>
      <c r="J1673" s="121">
        <f t="shared" ca="1" si="204"/>
        <v>1000000</v>
      </c>
      <c r="K1673" s="121">
        <f t="shared" ca="1" si="205"/>
        <v>-1000000</v>
      </c>
      <c r="M1673" s="82">
        <f t="shared" ca="1" si="202"/>
        <v>4.4262728368202157E-2</v>
      </c>
      <c r="N1673" s="18"/>
      <c r="O1673" s="122">
        <f t="shared" ca="1" si="206"/>
        <v>1000000</v>
      </c>
      <c r="P1673" s="122">
        <f t="shared" ca="1" si="207"/>
        <v>1000000</v>
      </c>
      <c r="R1673" s="108">
        <f t="shared" ca="1" si="203"/>
        <v>1.63323739132928E-2</v>
      </c>
    </row>
    <row r="1674" spans="1:18" x14ac:dyDescent="0.2">
      <c r="A1674" s="17"/>
      <c r="B1674" s="137">
        <v>1659</v>
      </c>
      <c r="C1674" s="120">
        <f ca="1">'s1'!I1677</f>
        <v>171.99891408295741</v>
      </c>
      <c r="D1674" s="120">
        <f ca="1">'s1'!J1677</f>
        <v>73.455359190465614</v>
      </c>
      <c r="E1674" s="28"/>
      <c r="F1674" s="19">
        <f t="shared" ca="1" si="200"/>
        <v>1.3422447665878415E-2</v>
      </c>
      <c r="H1674" s="19">
        <f t="shared" ca="1" si="201"/>
        <v>1.2943475297098203E-2</v>
      </c>
      <c r="I1674" s="18"/>
      <c r="J1674" s="121">
        <f t="shared" ca="1" si="204"/>
        <v>171.99891408295741</v>
      </c>
      <c r="K1674" s="121">
        <f t="shared" ca="1" si="205"/>
        <v>73.455359190465614</v>
      </c>
      <c r="M1674" s="82">
        <f t="shared" ca="1" si="202"/>
        <v>4.4124599640401954E-2</v>
      </c>
      <c r="N1674" s="18"/>
      <c r="O1674" s="122">
        <f t="shared" ca="1" si="206"/>
        <v>1000000</v>
      </c>
      <c r="P1674" s="122">
        <f t="shared" ca="1" si="207"/>
        <v>1000000</v>
      </c>
      <c r="R1674" s="108">
        <f t="shared" ca="1" si="203"/>
        <v>2.4595719447563995E-2</v>
      </c>
    </row>
    <row r="1675" spans="1:18" x14ac:dyDescent="0.2">
      <c r="A1675" s="17"/>
      <c r="B1675" s="137">
        <v>1660</v>
      </c>
      <c r="C1675" s="120">
        <f ca="1">'s1'!I1678</f>
        <v>179.16442490021876</v>
      </c>
      <c r="D1675" s="120">
        <f ca="1">'s1'!J1678</f>
        <v>80.196927704915851</v>
      </c>
      <c r="E1675" s="28"/>
      <c r="F1675" s="19">
        <f t="shared" ca="1" si="200"/>
        <v>2.7129654901113333E-2</v>
      </c>
      <c r="H1675" s="19">
        <f t="shared" ca="1" si="201"/>
        <v>3.8578018364139592E-2</v>
      </c>
      <c r="I1675" s="18"/>
      <c r="J1675" s="121">
        <f t="shared" ca="1" si="204"/>
        <v>1000000</v>
      </c>
      <c r="K1675" s="121">
        <f t="shared" ca="1" si="205"/>
        <v>-1000000</v>
      </c>
      <c r="M1675" s="82">
        <f t="shared" ca="1" si="202"/>
        <v>4.3532292710092922E-2</v>
      </c>
      <c r="N1675" s="18"/>
      <c r="O1675" s="122">
        <f t="shared" ca="1" si="206"/>
        <v>1000000</v>
      </c>
      <c r="P1675" s="122">
        <f t="shared" ca="1" si="207"/>
        <v>1000000</v>
      </c>
      <c r="R1675" s="108">
        <f t="shared" ca="1" si="203"/>
        <v>3.3768477644372491E-2</v>
      </c>
    </row>
    <row r="1676" spans="1:18" x14ac:dyDescent="0.2">
      <c r="A1676" s="17"/>
      <c r="B1676" s="137">
        <v>1661</v>
      </c>
      <c r="C1676" s="120">
        <f ca="1">'s1'!I1679</f>
        <v>171.61465150279801</v>
      </c>
      <c r="D1676" s="120">
        <f ca="1">'s1'!J1679</f>
        <v>81.399935174292764</v>
      </c>
      <c r="E1676" s="28"/>
      <c r="F1676" s="19">
        <f t="shared" ca="1" si="200"/>
        <v>1.2551123082190779E-2</v>
      </c>
      <c r="H1676" s="19">
        <f t="shared" ca="1" si="201"/>
        <v>3.0490260104376905E-2</v>
      </c>
      <c r="I1676" s="18"/>
      <c r="J1676" s="121">
        <f t="shared" ca="1" si="204"/>
        <v>171.61465150279801</v>
      </c>
      <c r="K1676" s="121">
        <f t="shared" ca="1" si="205"/>
        <v>81.399935174292764</v>
      </c>
      <c r="M1676" s="82">
        <f t="shared" ca="1" si="202"/>
        <v>2.3854902488551115E-3</v>
      </c>
      <c r="N1676" s="18"/>
      <c r="O1676" s="122">
        <f t="shared" ca="1" si="206"/>
        <v>1000000</v>
      </c>
      <c r="P1676" s="122">
        <f t="shared" ca="1" si="207"/>
        <v>1000000</v>
      </c>
      <c r="R1676" s="108">
        <f t="shared" ca="1" si="203"/>
        <v>3.0518872364451734E-3</v>
      </c>
    </row>
    <row r="1677" spans="1:18" x14ac:dyDescent="0.2">
      <c r="A1677" s="17"/>
      <c r="B1677" s="137">
        <v>1662</v>
      </c>
      <c r="C1677" s="120">
        <f ca="1">'s1'!I1680</f>
        <v>176.77697270194005</v>
      </c>
      <c r="D1677" s="120">
        <f ca="1">'s1'!J1680</f>
        <v>71.273380096032582</v>
      </c>
      <c r="E1677" s="28"/>
      <c r="F1677" s="19">
        <f t="shared" ca="1" si="200"/>
        <v>1.6627656063447724E-2</v>
      </c>
      <c r="H1677" s="19">
        <f t="shared" ca="1" si="201"/>
        <v>1.2564159545276985E-2</v>
      </c>
      <c r="I1677" s="18"/>
      <c r="J1677" s="121">
        <f t="shared" ca="1" si="204"/>
        <v>1000000</v>
      </c>
      <c r="K1677" s="121">
        <f t="shared" ca="1" si="205"/>
        <v>-1000000</v>
      </c>
      <c r="M1677" s="82">
        <f t="shared" ca="1" si="202"/>
        <v>2.8628682463990644E-2</v>
      </c>
      <c r="N1677" s="18"/>
      <c r="O1677" s="122">
        <f t="shared" ca="1" si="206"/>
        <v>1000000</v>
      </c>
      <c r="P1677" s="122">
        <f t="shared" ca="1" si="207"/>
        <v>1000000</v>
      </c>
      <c r="R1677" s="108">
        <f t="shared" ca="1" si="203"/>
        <v>9.9927576386027017E-3</v>
      </c>
    </row>
    <row r="1678" spans="1:18" x14ac:dyDescent="0.2">
      <c r="A1678" s="17"/>
      <c r="B1678" s="137">
        <v>1663</v>
      </c>
      <c r="C1678" s="120">
        <f ca="1">'s1'!I1681</f>
        <v>188.61930769204625</v>
      </c>
      <c r="D1678" s="120">
        <f ca="1">'s1'!J1681</f>
        <v>86.93892895467549</v>
      </c>
      <c r="E1678" s="28"/>
      <c r="F1678" s="19">
        <f t="shared" ca="1" si="200"/>
        <v>2.4665254532412449E-2</v>
      </c>
      <c r="H1678" s="19">
        <f t="shared" ca="1" si="201"/>
        <v>2.1960253010327717E-2</v>
      </c>
      <c r="I1678" s="18"/>
      <c r="J1678" s="121">
        <f t="shared" ca="1" si="204"/>
        <v>1000000</v>
      </c>
      <c r="K1678" s="121">
        <f t="shared" ca="1" si="205"/>
        <v>-1000000</v>
      </c>
      <c r="M1678" s="82">
        <f t="shared" ca="1" si="202"/>
        <v>4.1037583756305222E-3</v>
      </c>
      <c r="N1678" s="18"/>
      <c r="O1678" s="122">
        <f t="shared" ca="1" si="206"/>
        <v>1000000</v>
      </c>
      <c r="P1678" s="122">
        <f t="shared" ca="1" si="207"/>
        <v>1000000</v>
      </c>
      <c r="R1678" s="108">
        <f t="shared" ca="1" si="203"/>
        <v>8.8598928928660982E-3</v>
      </c>
    </row>
    <row r="1679" spans="1:18" x14ac:dyDescent="0.2">
      <c r="A1679" s="17"/>
      <c r="B1679" s="137">
        <v>1664</v>
      </c>
      <c r="C1679" s="120">
        <f ca="1">'s1'!I1682</f>
        <v>172.45212617192817</v>
      </c>
      <c r="D1679" s="120">
        <f ca="1">'s1'!J1682</f>
        <v>72.040327910040688</v>
      </c>
      <c r="E1679" s="28"/>
      <c r="F1679" s="19">
        <f t="shared" ca="1" si="200"/>
        <v>7.0631814804520722E-4</v>
      </c>
      <c r="H1679" s="19">
        <f t="shared" ca="1" si="201"/>
        <v>4.4878385733378642E-3</v>
      </c>
      <c r="I1679" s="18"/>
      <c r="J1679" s="121">
        <f t="shared" ca="1" si="204"/>
        <v>1000000</v>
      </c>
      <c r="K1679" s="121">
        <f t="shared" ca="1" si="205"/>
        <v>-1000000</v>
      </c>
      <c r="M1679" s="82">
        <f t="shared" ca="1" si="202"/>
        <v>3.2875522399736117E-2</v>
      </c>
      <c r="N1679" s="18"/>
      <c r="O1679" s="122">
        <f t="shared" ca="1" si="206"/>
        <v>1000000</v>
      </c>
      <c r="P1679" s="122">
        <f t="shared" ca="1" si="207"/>
        <v>1000000</v>
      </c>
      <c r="R1679" s="108">
        <f t="shared" ca="1" si="203"/>
        <v>5.7928021555352753E-3</v>
      </c>
    </row>
    <row r="1680" spans="1:18" x14ac:dyDescent="0.2">
      <c r="A1680" s="17"/>
      <c r="B1680" s="137">
        <v>1665</v>
      </c>
      <c r="C1680" s="120">
        <f ca="1">'s1'!I1683</f>
        <v>183.13332608724482</v>
      </c>
      <c r="D1680" s="120">
        <f ca="1">'s1'!J1683</f>
        <v>79.017197877776141</v>
      </c>
      <c r="E1680" s="28"/>
      <c r="F1680" s="19">
        <f t="shared" ref="F1680:F1743" ca="1" si="208">NORMDIST(C1680,$C$10,$C$11,FALSE)  *RAND()</f>
        <v>1.6778100637583792E-2</v>
      </c>
      <c r="H1680" s="19">
        <f t="shared" ref="H1680:H1743" ca="1" si="209">NORMDIST(D1680,$D$10,$D$11,FALSE)  *RAND()</f>
        <v>3.7987717408285871E-3</v>
      </c>
      <c r="I1680" s="18"/>
      <c r="J1680" s="121">
        <f t="shared" ca="1" si="204"/>
        <v>1000000</v>
      </c>
      <c r="K1680" s="121">
        <f t="shared" ca="1" si="205"/>
        <v>-1000000</v>
      </c>
      <c r="M1680" s="82">
        <f t="shared" ref="M1680:M1743" ca="1" si="210">NORMDIST(D1680,$M$10,$M$11,FALSE)  *RAND()</f>
        <v>2.8070638365702287E-3</v>
      </c>
      <c r="N1680" s="18"/>
      <c r="O1680" s="122">
        <f t="shared" ca="1" si="206"/>
        <v>1000000</v>
      </c>
      <c r="P1680" s="122">
        <f t="shared" ca="1" si="207"/>
        <v>1000000</v>
      </c>
      <c r="R1680" s="108">
        <f t="shared" ref="R1680:R1743" ca="1" si="211">NORMDIST(C1680,$R$10,$R$11,FALSE)  *RAND()</f>
        <v>2.2314845376209081E-2</v>
      </c>
    </row>
    <row r="1681" spans="1:18" x14ac:dyDescent="0.2">
      <c r="A1681" s="17"/>
      <c r="B1681" s="137">
        <v>1666</v>
      </c>
      <c r="C1681" s="120">
        <f ca="1">'s1'!I1684</f>
        <v>168.06431969458706</v>
      </c>
      <c r="D1681" s="120">
        <f ca="1">'s1'!J1684</f>
        <v>71.990455973304151</v>
      </c>
      <c r="E1681" s="28"/>
      <c r="F1681" s="19">
        <f t="shared" ca="1" si="208"/>
        <v>1.0465776740683896E-2</v>
      </c>
      <c r="H1681" s="19">
        <f t="shared" ca="1" si="209"/>
        <v>1.6019776942212353E-2</v>
      </c>
      <c r="I1681" s="18"/>
      <c r="J1681" s="121">
        <f t="shared" ref="J1681:J1744" ca="1" si="212">IF(AND($J$7&lt;C1681,C1681&lt;$J$8),C1681,1000000)</f>
        <v>168.06431969458706</v>
      </c>
      <c r="K1681" s="121">
        <f t="shared" ref="K1681:K1744" ca="1" si="213">IF(AND($J$7&lt;C1681,C1681&lt;$J$8),D1681,-1000000)</f>
        <v>71.990455973304151</v>
      </c>
      <c r="M1681" s="82">
        <f t="shared" ca="1" si="210"/>
        <v>2.2224359759482396E-2</v>
      </c>
      <c r="N1681" s="18"/>
      <c r="O1681" s="122">
        <f t="shared" ref="O1681:O1744" ca="1" si="214">IF(AND($O$7&lt;D1681,D1681&lt;$O$8),C1681,1000000)</f>
        <v>1000000</v>
      </c>
      <c r="P1681" s="122">
        <f t="shared" ref="P1681:P1744" ca="1" si="215">IF(AND($O$7&lt;D1681,D1681&lt;$O$8),D1681,1000000)</f>
        <v>1000000</v>
      </c>
      <c r="R1681" s="108">
        <f t="shared" ca="1" si="211"/>
        <v>2.2123010110859549E-2</v>
      </c>
    </row>
    <row r="1682" spans="1:18" x14ac:dyDescent="0.2">
      <c r="A1682" s="17"/>
      <c r="B1682" s="137">
        <v>1667</v>
      </c>
      <c r="C1682" s="120">
        <f ca="1">'s1'!I1685</f>
        <v>208.650160341261</v>
      </c>
      <c r="D1682" s="120">
        <f ca="1">'s1'!J1685</f>
        <v>91.123225873836859</v>
      </c>
      <c r="E1682" s="28"/>
      <c r="F1682" s="19">
        <f t="shared" ca="1" si="208"/>
        <v>4.3787287387530714E-4</v>
      </c>
      <c r="H1682" s="19">
        <f t="shared" ca="1" si="209"/>
        <v>3.5209795200299493E-3</v>
      </c>
      <c r="I1682" s="18"/>
      <c r="J1682" s="121">
        <f t="shared" ca="1" si="212"/>
        <v>1000000</v>
      </c>
      <c r="K1682" s="121">
        <f t="shared" ca="1" si="213"/>
        <v>-1000000</v>
      </c>
      <c r="M1682" s="82">
        <f t="shared" ca="1" si="210"/>
        <v>1.7980418691159144E-4</v>
      </c>
      <c r="N1682" s="18"/>
      <c r="O1682" s="122">
        <f t="shared" ca="1" si="214"/>
        <v>1000000</v>
      </c>
      <c r="P1682" s="122">
        <f t="shared" ca="1" si="215"/>
        <v>1000000</v>
      </c>
      <c r="R1682" s="108">
        <f t="shared" ca="1" si="211"/>
        <v>2.9744943618393053E-6</v>
      </c>
    </row>
    <row r="1683" spans="1:18" x14ac:dyDescent="0.2">
      <c r="A1683" s="17"/>
      <c r="B1683" s="137">
        <v>1668</v>
      </c>
      <c r="C1683" s="120">
        <f ca="1">'s1'!I1686</f>
        <v>161.13135494960113</v>
      </c>
      <c r="D1683" s="120">
        <f ca="1">'s1'!J1686</f>
        <v>78.261643807641121</v>
      </c>
      <c r="E1683" s="28"/>
      <c r="F1683" s="19">
        <f t="shared" ca="1" si="208"/>
        <v>4.1916611844346188E-3</v>
      </c>
      <c r="H1683" s="19">
        <f t="shared" ca="1" si="209"/>
        <v>3.9755491607485873E-3</v>
      </c>
      <c r="I1683" s="18"/>
      <c r="J1683" s="121">
        <f t="shared" ca="1" si="212"/>
        <v>1000000</v>
      </c>
      <c r="K1683" s="121">
        <f t="shared" ca="1" si="213"/>
        <v>-1000000</v>
      </c>
      <c r="M1683" s="82">
        <f t="shared" ca="1" si="210"/>
        <v>8.6636077343342222E-2</v>
      </c>
      <c r="N1683" s="18"/>
      <c r="O1683" s="122">
        <f t="shared" ca="1" si="214"/>
        <v>1000000</v>
      </c>
      <c r="P1683" s="122">
        <f t="shared" ca="1" si="215"/>
        <v>1000000</v>
      </c>
      <c r="R1683" s="108">
        <f t="shared" ca="1" si="211"/>
        <v>1.0580208056470005E-2</v>
      </c>
    </row>
    <row r="1684" spans="1:18" x14ac:dyDescent="0.2">
      <c r="A1684" s="17"/>
      <c r="B1684" s="137">
        <v>1669</v>
      </c>
      <c r="C1684" s="120">
        <f ca="1">'s1'!I1687</f>
        <v>171.66294619898346</v>
      </c>
      <c r="D1684" s="120">
        <f ca="1">'s1'!J1687</f>
        <v>78.428192341950222</v>
      </c>
      <c r="E1684" s="28"/>
      <c r="F1684" s="19">
        <f t="shared" ca="1" si="208"/>
        <v>4.4336602999451996E-3</v>
      </c>
      <c r="H1684" s="19">
        <f t="shared" ca="1" si="209"/>
        <v>1.0758373558821571E-2</v>
      </c>
      <c r="I1684" s="18"/>
      <c r="J1684" s="121">
        <f t="shared" ca="1" si="212"/>
        <v>171.66294619898346</v>
      </c>
      <c r="K1684" s="121">
        <f t="shared" ca="1" si="213"/>
        <v>78.428192341950222</v>
      </c>
      <c r="M1684" s="82">
        <f t="shared" ca="1" si="210"/>
        <v>1.1573703688666259E-2</v>
      </c>
      <c r="N1684" s="18"/>
      <c r="O1684" s="122">
        <f t="shared" ca="1" si="214"/>
        <v>1000000</v>
      </c>
      <c r="P1684" s="122">
        <f t="shared" ca="1" si="215"/>
        <v>1000000</v>
      </c>
      <c r="R1684" s="108">
        <f t="shared" ca="1" si="211"/>
        <v>9.1382560567133033E-3</v>
      </c>
    </row>
    <row r="1685" spans="1:18" x14ac:dyDescent="0.2">
      <c r="A1685" s="17"/>
      <c r="B1685" s="137">
        <v>1670</v>
      </c>
      <c r="C1685" s="120">
        <f ca="1">'s1'!I1688</f>
        <v>190.41325748120281</v>
      </c>
      <c r="D1685" s="120">
        <f ca="1">'s1'!J1688</f>
        <v>81.735420103933578</v>
      </c>
      <c r="E1685" s="28"/>
      <c r="F1685" s="19">
        <f t="shared" ca="1" si="208"/>
        <v>1.0753833852555284E-2</v>
      </c>
      <c r="H1685" s="19">
        <f t="shared" ca="1" si="209"/>
        <v>4.2220301109277936E-2</v>
      </c>
      <c r="I1685" s="18"/>
      <c r="J1685" s="121">
        <f t="shared" ca="1" si="212"/>
        <v>1000000</v>
      </c>
      <c r="K1685" s="121">
        <f t="shared" ca="1" si="213"/>
        <v>-1000000</v>
      </c>
      <c r="M1685" s="82">
        <f t="shared" ca="1" si="210"/>
        <v>2.104439849102574E-2</v>
      </c>
      <c r="N1685" s="18"/>
      <c r="O1685" s="122">
        <f t="shared" ca="1" si="214"/>
        <v>1000000</v>
      </c>
      <c r="P1685" s="122">
        <f t="shared" ca="1" si="215"/>
        <v>1000000</v>
      </c>
      <c r="R1685" s="108">
        <f t="shared" ca="1" si="211"/>
        <v>5.9997219833865236E-3</v>
      </c>
    </row>
    <row r="1686" spans="1:18" x14ac:dyDescent="0.2">
      <c r="A1686" s="17"/>
      <c r="B1686" s="137">
        <v>1671</v>
      </c>
      <c r="C1686" s="120">
        <f ca="1">'s1'!I1689</f>
        <v>192.64406574567676</v>
      </c>
      <c r="D1686" s="120">
        <f ca="1">'s1'!J1689</f>
        <v>92.313007532044693</v>
      </c>
      <c r="E1686" s="28"/>
      <c r="F1686" s="19">
        <f t="shared" ca="1" si="208"/>
        <v>8.4251853290392316E-3</v>
      </c>
      <c r="H1686" s="19">
        <f t="shared" ca="1" si="209"/>
        <v>3.4073133039576411E-3</v>
      </c>
      <c r="I1686" s="18"/>
      <c r="J1686" s="121">
        <f t="shared" ca="1" si="212"/>
        <v>1000000</v>
      </c>
      <c r="K1686" s="121">
        <f t="shared" ca="1" si="213"/>
        <v>-1000000</v>
      </c>
      <c r="M1686" s="82">
        <f t="shared" ca="1" si="210"/>
        <v>4.8428402699781905E-5</v>
      </c>
      <c r="N1686" s="18"/>
      <c r="O1686" s="122">
        <f t="shared" ca="1" si="214"/>
        <v>1000000</v>
      </c>
      <c r="P1686" s="122">
        <f t="shared" ca="1" si="215"/>
        <v>1000000</v>
      </c>
      <c r="R1686" s="108">
        <f t="shared" ca="1" si="211"/>
        <v>1.1539472182092859E-3</v>
      </c>
    </row>
    <row r="1687" spans="1:18" x14ac:dyDescent="0.2">
      <c r="A1687" s="17"/>
      <c r="B1687" s="137">
        <v>1672</v>
      </c>
      <c r="C1687" s="120">
        <f ca="1">'s1'!I1690</f>
        <v>182.3495859778366</v>
      </c>
      <c r="D1687" s="120">
        <f ca="1">'s1'!J1690</f>
        <v>85.831843567744556</v>
      </c>
      <c r="E1687" s="28"/>
      <c r="F1687" s="19">
        <f t="shared" ca="1" si="208"/>
        <v>1.0007591491484407E-2</v>
      </c>
      <c r="H1687" s="19">
        <f t="shared" ca="1" si="209"/>
        <v>9.8915636127476052E-3</v>
      </c>
      <c r="I1687" s="18"/>
      <c r="J1687" s="121">
        <f t="shared" ca="1" si="212"/>
        <v>1000000</v>
      </c>
      <c r="K1687" s="121">
        <f t="shared" ca="1" si="213"/>
        <v>-1000000</v>
      </c>
      <c r="M1687" s="82">
        <f t="shared" ca="1" si="210"/>
        <v>3.3288298349978852E-3</v>
      </c>
      <c r="N1687" s="18"/>
      <c r="O1687" s="122">
        <f t="shared" ca="1" si="214"/>
        <v>1000000</v>
      </c>
      <c r="P1687" s="122">
        <f t="shared" ca="1" si="215"/>
        <v>1000000</v>
      </c>
      <c r="R1687" s="108">
        <f t="shared" ca="1" si="211"/>
        <v>1.7138387679826866E-2</v>
      </c>
    </row>
    <row r="1688" spans="1:18" x14ac:dyDescent="0.2">
      <c r="A1688" s="17"/>
      <c r="B1688" s="137">
        <v>1673</v>
      </c>
      <c r="C1688" s="120">
        <f ca="1">'s1'!I1691</f>
        <v>166.97307608238285</v>
      </c>
      <c r="D1688" s="120">
        <f ca="1">'s1'!J1691</f>
        <v>71.079712624499095</v>
      </c>
      <c r="E1688" s="28"/>
      <c r="F1688" s="19">
        <f t="shared" ca="1" si="208"/>
        <v>1.6638903386073874E-2</v>
      </c>
      <c r="H1688" s="19">
        <f t="shared" ca="1" si="209"/>
        <v>1.4070862982869882E-4</v>
      </c>
      <c r="I1688" s="18"/>
      <c r="J1688" s="121">
        <f t="shared" ca="1" si="212"/>
        <v>1000000</v>
      </c>
      <c r="K1688" s="121">
        <f t="shared" ca="1" si="213"/>
        <v>-1000000</v>
      </c>
      <c r="M1688" s="82">
        <f t="shared" ca="1" si="210"/>
        <v>2.4753392842207404E-2</v>
      </c>
      <c r="N1688" s="18"/>
      <c r="O1688" s="122">
        <f t="shared" ca="1" si="214"/>
        <v>1000000</v>
      </c>
      <c r="P1688" s="122">
        <f t="shared" ca="1" si="215"/>
        <v>1000000</v>
      </c>
      <c r="R1688" s="108">
        <f t="shared" ca="1" si="211"/>
        <v>2.6110371036031196E-2</v>
      </c>
    </row>
    <row r="1689" spans="1:18" x14ac:dyDescent="0.2">
      <c r="A1689" s="17"/>
      <c r="B1689" s="137">
        <v>1674</v>
      </c>
      <c r="C1689" s="120">
        <f ca="1">'s1'!I1692</f>
        <v>185.70935477220695</v>
      </c>
      <c r="D1689" s="120">
        <f ca="1">'s1'!J1692</f>
        <v>87.190017648327213</v>
      </c>
      <c r="E1689" s="28"/>
      <c r="F1689" s="19">
        <f t="shared" ca="1" si="208"/>
        <v>7.9602867235875376E-3</v>
      </c>
      <c r="H1689" s="19">
        <f t="shared" ca="1" si="209"/>
        <v>2.4744281259331393E-2</v>
      </c>
      <c r="I1689" s="18"/>
      <c r="J1689" s="121">
        <f t="shared" ca="1" si="212"/>
        <v>1000000</v>
      </c>
      <c r="K1689" s="121">
        <f t="shared" ca="1" si="213"/>
        <v>-1000000</v>
      </c>
      <c r="M1689" s="82">
        <f t="shared" ca="1" si="210"/>
        <v>8.7529694800759475E-4</v>
      </c>
      <c r="N1689" s="18"/>
      <c r="O1689" s="122">
        <f t="shared" ca="1" si="214"/>
        <v>1000000</v>
      </c>
      <c r="P1689" s="122">
        <f t="shared" ca="1" si="215"/>
        <v>1000000</v>
      </c>
      <c r="R1689" s="108">
        <f t="shared" ca="1" si="211"/>
        <v>1.2618481380300672E-2</v>
      </c>
    </row>
    <row r="1690" spans="1:18" x14ac:dyDescent="0.2">
      <c r="A1690" s="17"/>
      <c r="B1690" s="137">
        <v>1675</v>
      </c>
      <c r="C1690" s="120">
        <f ca="1">'s1'!I1693</f>
        <v>179.02226100882959</v>
      </c>
      <c r="D1690" s="120">
        <f ca="1">'s1'!J1693</f>
        <v>83.355991618265506</v>
      </c>
      <c r="E1690" s="28"/>
      <c r="F1690" s="19">
        <f t="shared" ca="1" si="208"/>
        <v>1.3142150812103444E-2</v>
      </c>
      <c r="H1690" s="19">
        <f t="shared" ca="1" si="209"/>
        <v>1.1513046681831236E-2</v>
      </c>
      <c r="I1690" s="18"/>
      <c r="J1690" s="121">
        <f t="shared" ca="1" si="212"/>
        <v>1000000</v>
      </c>
      <c r="K1690" s="121">
        <f t="shared" ca="1" si="213"/>
        <v>-1000000</v>
      </c>
      <c r="M1690" s="82">
        <f t="shared" ca="1" si="210"/>
        <v>2.6426183715354091E-2</v>
      </c>
      <c r="N1690" s="18"/>
      <c r="O1690" s="122">
        <f t="shared" ca="1" si="214"/>
        <v>1000000</v>
      </c>
      <c r="P1690" s="122">
        <f t="shared" ca="1" si="215"/>
        <v>1000000</v>
      </c>
      <c r="R1690" s="108">
        <f t="shared" ca="1" si="211"/>
        <v>1.979374178183604E-2</v>
      </c>
    </row>
    <row r="1691" spans="1:18" x14ac:dyDescent="0.2">
      <c r="A1691" s="17"/>
      <c r="B1691" s="137">
        <v>1676</v>
      </c>
      <c r="C1691" s="120">
        <f ca="1">'s1'!I1694</f>
        <v>187.66083262255401</v>
      </c>
      <c r="D1691" s="120">
        <f ca="1">'s1'!J1694</f>
        <v>87.52283786931379</v>
      </c>
      <c r="E1691" s="28"/>
      <c r="F1691" s="19">
        <f t="shared" ca="1" si="208"/>
        <v>1.845072663921557E-2</v>
      </c>
      <c r="H1691" s="19">
        <f t="shared" ca="1" si="209"/>
        <v>1.3882915773565065E-2</v>
      </c>
      <c r="I1691" s="18"/>
      <c r="J1691" s="121">
        <f t="shared" ca="1" si="212"/>
        <v>1000000</v>
      </c>
      <c r="K1691" s="121">
        <f t="shared" ca="1" si="213"/>
        <v>-1000000</v>
      </c>
      <c r="M1691" s="82">
        <f t="shared" ca="1" si="210"/>
        <v>2.9745256066493939E-3</v>
      </c>
      <c r="N1691" s="18"/>
      <c r="O1691" s="122">
        <f t="shared" ca="1" si="214"/>
        <v>1000000</v>
      </c>
      <c r="P1691" s="122">
        <f t="shared" ca="1" si="215"/>
        <v>1000000</v>
      </c>
      <c r="R1691" s="108">
        <f t="shared" ca="1" si="211"/>
        <v>3.2970344711829897E-3</v>
      </c>
    </row>
    <row r="1692" spans="1:18" x14ac:dyDescent="0.2">
      <c r="A1692" s="17"/>
      <c r="B1692" s="137">
        <v>1677</v>
      </c>
      <c r="C1692" s="120">
        <f ca="1">'s1'!I1695</f>
        <v>181.51816351861251</v>
      </c>
      <c r="D1692" s="120">
        <f ca="1">'s1'!J1695</f>
        <v>78.897153382034929</v>
      </c>
      <c r="E1692" s="28"/>
      <c r="F1692" s="19">
        <f t="shared" ca="1" si="208"/>
        <v>3.4128673515932129E-3</v>
      </c>
      <c r="H1692" s="19">
        <f t="shared" ca="1" si="209"/>
        <v>7.4447050642446264E-2</v>
      </c>
      <c r="I1692" s="18"/>
      <c r="J1692" s="121">
        <f t="shared" ca="1" si="212"/>
        <v>1000000</v>
      </c>
      <c r="K1692" s="121">
        <f t="shared" ca="1" si="213"/>
        <v>-1000000</v>
      </c>
      <c r="M1692" s="82">
        <f t="shared" ca="1" si="210"/>
        <v>7.6195226505747407E-2</v>
      </c>
      <c r="N1692" s="18"/>
      <c r="O1692" s="122">
        <f t="shared" ca="1" si="214"/>
        <v>1000000</v>
      </c>
      <c r="P1692" s="122">
        <f t="shared" ca="1" si="215"/>
        <v>1000000</v>
      </c>
      <c r="R1692" s="108">
        <f t="shared" ca="1" si="211"/>
        <v>2.6183361987292139E-2</v>
      </c>
    </row>
    <row r="1693" spans="1:18" x14ac:dyDescent="0.2">
      <c r="A1693" s="17"/>
      <c r="B1693" s="137">
        <v>1678</v>
      </c>
      <c r="C1693" s="120">
        <f ca="1">'s1'!I1696</f>
        <v>181.21751583524969</v>
      </c>
      <c r="D1693" s="120">
        <f ca="1">'s1'!J1696</f>
        <v>75.915979802897638</v>
      </c>
      <c r="E1693" s="28"/>
      <c r="F1693" s="19">
        <f t="shared" ca="1" si="208"/>
        <v>6.1670515413197118E-5</v>
      </c>
      <c r="H1693" s="19">
        <f t="shared" ca="1" si="209"/>
        <v>2.5071379378365816E-2</v>
      </c>
      <c r="I1693" s="18"/>
      <c r="J1693" s="121">
        <f t="shared" ca="1" si="212"/>
        <v>1000000</v>
      </c>
      <c r="K1693" s="121">
        <f t="shared" ca="1" si="213"/>
        <v>-1000000</v>
      </c>
      <c r="M1693" s="82">
        <f t="shared" ca="1" si="210"/>
        <v>9.0141600394100935E-2</v>
      </c>
      <c r="N1693" s="18"/>
      <c r="O1693" s="122">
        <f t="shared" ca="1" si="214"/>
        <v>181.21751583524969</v>
      </c>
      <c r="P1693" s="122">
        <f t="shared" ca="1" si="215"/>
        <v>75.915979802897638</v>
      </c>
      <c r="R1693" s="108">
        <f t="shared" ca="1" si="211"/>
        <v>1.2563974670892243E-2</v>
      </c>
    </row>
    <row r="1694" spans="1:18" x14ac:dyDescent="0.2">
      <c r="A1694" s="17"/>
      <c r="B1694" s="137">
        <v>1679</v>
      </c>
      <c r="C1694" s="120">
        <f ca="1">'s1'!I1697</f>
        <v>182.57509146086997</v>
      </c>
      <c r="D1694" s="120">
        <f ca="1">'s1'!J1697</f>
        <v>79.8055437107286</v>
      </c>
      <c r="E1694" s="28"/>
      <c r="F1694" s="19">
        <f t="shared" ca="1" si="208"/>
        <v>8.7471316260601898E-3</v>
      </c>
      <c r="H1694" s="19">
        <f t="shared" ca="1" si="209"/>
        <v>6.1419061844798256E-2</v>
      </c>
      <c r="I1694" s="18"/>
      <c r="J1694" s="121">
        <f t="shared" ca="1" si="212"/>
        <v>1000000</v>
      </c>
      <c r="K1694" s="121">
        <f t="shared" ca="1" si="213"/>
        <v>-1000000</v>
      </c>
      <c r="M1694" s="82">
        <f t="shared" ca="1" si="210"/>
        <v>5.4868297351650233E-2</v>
      </c>
      <c r="N1694" s="18"/>
      <c r="O1694" s="122">
        <f t="shared" ca="1" si="214"/>
        <v>1000000</v>
      </c>
      <c r="P1694" s="122">
        <f t="shared" ca="1" si="215"/>
        <v>1000000</v>
      </c>
      <c r="R1694" s="108">
        <f t="shared" ca="1" si="211"/>
        <v>2.3288798727113327E-2</v>
      </c>
    </row>
    <row r="1695" spans="1:18" x14ac:dyDescent="0.2">
      <c r="A1695" s="17"/>
      <c r="B1695" s="137">
        <v>1680</v>
      </c>
      <c r="C1695" s="120">
        <f ca="1">'s1'!I1698</f>
        <v>170.1960557626989</v>
      </c>
      <c r="D1695" s="120">
        <f ca="1">'s1'!J1698</f>
        <v>75.599464544345039</v>
      </c>
      <c r="E1695" s="28"/>
      <c r="F1695" s="19">
        <f t="shared" ca="1" si="208"/>
        <v>1.0547403755073724E-2</v>
      </c>
      <c r="H1695" s="19">
        <f t="shared" ca="1" si="209"/>
        <v>2.2299383040528399E-2</v>
      </c>
      <c r="I1695" s="18"/>
      <c r="J1695" s="121">
        <f t="shared" ca="1" si="212"/>
        <v>170.1960557626989</v>
      </c>
      <c r="K1695" s="121">
        <f t="shared" ca="1" si="213"/>
        <v>75.599464544345039</v>
      </c>
      <c r="M1695" s="82">
        <f t="shared" ca="1" si="210"/>
        <v>5.6141037351511172E-2</v>
      </c>
      <c r="N1695" s="18"/>
      <c r="O1695" s="122">
        <f t="shared" ca="1" si="214"/>
        <v>170.1960557626989</v>
      </c>
      <c r="P1695" s="122">
        <f t="shared" ca="1" si="215"/>
        <v>75.599464544345039</v>
      </c>
      <c r="R1695" s="108">
        <f t="shared" ca="1" si="211"/>
        <v>1.1352474134298839E-2</v>
      </c>
    </row>
    <row r="1696" spans="1:18" x14ac:dyDescent="0.2">
      <c r="A1696" s="17"/>
      <c r="B1696" s="137">
        <v>1681</v>
      </c>
      <c r="C1696" s="120">
        <f ca="1">'s1'!I1699</f>
        <v>181.17541662538738</v>
      </c>
      <c r="D1696" s="120">
        <f ca="1">'s1'!J1699</f>
        <v>90.072977234821124</v>
      </c>
      <c r="E1696" s="28"/>
      <c r="F1696" s="19">
        <f t="shared" ca="1" si="208"/>
        <v>1.8406575864108262E-3</v>
      </c>
      <c r="H1696" s="19">
        <f t="shared" ca="1" si="209"/>
        <v>9.5391516616674717E-3</v>
      </c>
      <c r="I1696" s="18"/>
      <c r="J1696" s="121">
        <f t="shared" ca="1" si="212"/>
        <v>1000000</v>
      </c>
      <c r="K1696" s="121">
        <f t="shared" ca="1" si="213"/>
        <v>-1000000</v>
      </c>
      <c r="M1696" s="82">
        <f t="shared" ca="1" si="210"/>
        <v>4.6310400298830827E-4</v>
      </c>
      <c r="N1696" s="18"/>
      <c r="O1696" s="122">
        <f t="shared" ca="1" si="214"/>
        <v>1000000</v>
      </c>
      <c r="P1696" s="122">
        <f t="shared" ca="1" si="215"/>
        <v>1000000</v>
      </c>
      <c r="R1696" s="108">
        <f t="shared" ca="1" si="211"/>
        <v>2.1148458857753277E-2</v>
      </c>
    </row>
    <row r="1697" spans="1:18" x14ac:dyDescent="0.2">
      <c r="A1697" s="17"/>
      <c r="B1697" s="137">
        <v>1682</v>
      </c>
      <c r="C1697" s="120">
        <f ca="1">'s1'!I1700</f>
        <v>172.2153836724745</v>
      </c>
      <c r="D1697" s="120">
        <f ca="1">'s1'!J1700</f>
        <v>81.313020546540386</v>
      </c>
      <c r="E1697" s="28"/>
      <c r="F1697" s="19">
        <f t="shared" ca="1" si="208"/>
        <v>8.6373683835962948E-3</v>
      </c>
      <c r="H1697" s="19">
        <f t="shared" ca="1" si="209"/>
        <v>4.6037291901605451E-2</v>
      </c>
      <c r="I1697" s="18"/>
      <c r="J1697" s="121">
        <f t="shared" ca="1" si="212"/>
        <v>1000000</v>
      </c>
      <c r="K1697" s="121">
        <f t="shared" ca="1" si="213"/>
        <v>-1000000</v>
      </c>
      <c r="M1697" s="82">
        <f t="shared" ca="1" si="210"/>
        <v>3.3209398522050658E-3</v>
      </c>
      <c r="N1697" s="18"/>
      <c r="O1697" s="122">
        <f t="shared" ca="1" si="214"/>
        <v>1000000</v>
      </c>
      <c r="P1697" s="122">
        <f t="shared" ca="1" si="215"/>
        <v>1000000</v>
      </c>
      <c r="R1697" s="108">
        <f t="shared" ca="1" si="211"/>
        <v>1.9274712480223003E-2</v>
      </c>
    </row>
    <row r="1698" spans="1:18" x14ac:dyDescent="0.2">
      <c r="A1698" s="17"/>
      <c r="B1698" s="137">
        <v>1683</v>
      </c>
      <c r="C1698" s="120">
        <f ca="1">'s1'!I1701</f>
        <v>178.17754560029195</v>
      </c>
      <c r="D1698" s="120">
        <f ca="1">'s1'!J1701</f>
        <v>79.749829608833323</v>
      </c>
      <c r="E1698" s="28"/>
      <c r="F1698" s="19">
        <f t="shared" ca="1" si="208"/>
        <v>2.5135264591403618E-2</v>
      </c>
      <c r="H1698" s="19">
        <f t="shared" ca="1" si="209"/>
        <v>5.0938104635575594E-3</v>
      </c>
      <c r="I1698" s="18"/>
      <c r="J1698" s="121">
        <f t="shared" ca="1" si="212"/>
        <v>1000000</v>
      </c>
      <c r="K1698" s="121">
        <f t="shared" ca="1" si="213"/>
        <v>-1000000</v>
      </c>
      <c r="M1698" s="82">
        <f t="shared" ca="1" si="210"/>
        <v>4.1403084446646407E-2</v>
      </c>
      <c r="N1698" s="18"/>
      <c r="O1698" s="122">
        <f t="shared" ca="1" si="214"/>
        <v>1000000</v>
      </c>
      <c r="P1698" s="122">
        <f t="shared" ca="1" si="215"/>
        <v>1000000</v>
      </c>
      <c r="R1698" s="108">
        <f t="shared" ca="1" si="211"/>
        <v>1.3121946902637318E-4</v>
      </c>
    </row>
    <row r="1699" spans="1:18" x14ac:dyDescent="0.2">
      <c r="A1699" s="17"/>
      <c r="B1699" s="137">
        <v>1684</v>
      </c>
      <c r="C1699" s="120">
        <f ca="1">'s1'!I1702</f>
        <v>167.36997251729724</v>
      </c>
      <c r="D1699" s="120">
        <f ca="1">'s1'!J1702</f>
        <v>81.324532633110877</v>
      </c>
      <c r="E1699" s="28"/>
      <c r="F1699" s="19">
        <f t="shared" ca="1" si="208"/>
        <v>1.716723014315139E-3</v>
      </c>
      <c r="H1699" s="19">
        <f t="shared" ca="1" si="209"/>
        <v>1.9949845885589883E-2</v>
      </c>
      <c r="I1699" s="18"/>
      <c r="J1699" s="121">
        <f t="shared" ca="1" si="212"/>
        <v>1000000</v>
      </c>
      <c r="K1699" s="121">
        <f t="shared" ca="1" si="213"/>
        <v>-1000000</v>
      </c>
      <c r="M1699" s="82">
        <f t="shared" ca="1" si="210"/>
        <v>1.1029024021784874E-2</v>
      </c>
      <c r="N1699" s="18"/>
      <c r="O1699" s="122">
        <f t="shared" ca="1" si="214"/>
        <v>1000000</v>
      </c>
      <c r="P1699" s="122">
        <f t="shared" ca="1" si="215"/>
        <v>1000000</v>
      </c>
      <c r="R1699" s="108">
        <f t="shared" ca="1" si="211"/>
        <v>2.1907538098990889E-2</v>
      </c>
    </row>
    <row r="1700" spans="1:18" x14ac:dyDescent="0.2">
      <c r="A1700" s="17"/>
      <c r="B1700" s="137">
        <v>1685</v>
      </c>
      <c r="C1700" s="120">
        <f ca="1">'s1'!I1703</f>
        <v>193.9331515573883</v>
      </c>
      <c r="D1700" s="120">
        <f ca="1">'s1'!J1703</f>
        <v>89.105752863313214</v>
      </c>
      <c r="E1700" s="28"/>
      <c r="F1700" s="19">
        <f t="shared" ca="1" si="208"/>
        <v>7.0746267897539171E-5</v>
      </c>
      <c r="H1700" s="19">
        <f t="shared" ca="1" si="209"/>
        <v>1.1148840037105423E-2</v>
      </c>
      <c r="I1700" s="18"/>
      <c r="J1700" s="121">
        <f t="shared" ca="1" si="212"/>
        <v>1000000</v>
      </c>
      <c r="K1700" s="121">
        <f t="shared" ca="1" si="213"/>
        <v>-1000000</v>
      </c>
      <c r="M1700" s="82">
        <f t="shared" ca="1" si="210"/>
        <v>6.2954474585398697E-4</v>
      </c>
      <c r="N1700" s="18"/>
      <c r="O1700" s="122">
        <f t="shared" ca="1" si="214"/>
        <v>1000000</v>
      </c>
      <c r="P1700" s="122">
        <f t="shared" ca="1" si="215"/>
        <v>1000000</v>
      </c>
      <c r="R1700" s="108">
        <f t="shared" ca="1" si="211"/>
        <v>1.3703258148730847E-3</v>
      </c>
    </row>
    <row r="1701" spans="1:18" x14ac:dyDescent="0.2">
      <c r="A1701" s="17"/>
      <c r="B1701" s="137">
        <v>1686</v>
      </c>
      <c r="C1701" s="120">
        <f ca="1">'s1'!I1704</f>
        <v>177.97520859261169</v>
      </c>
      <c r="D1701" s="120">
        <f ca="1">'s1'!J1704</f>
        <v>85.736377127738564</v>
      </c>
      <c r="E1701" s="28"/>
      <c r="F1701" s="19">
        <f t="shared" ca="1" si="208"/>
        <v>3.6003973251018888E-2</v>
      </c>
      <c r="H1701" s="19">
        <f t="shared" ca="1" si="209"/>
        <v>2.2861648209838881E-2</v>
      </c>
      <c r="I1701" s="18"/>
      <c r="J1701" s="121">
        <f t="shared" ca="1" si="212"/>
        <v>1000000</v>
      </c>
      <c r="K1701" s="121">
        <f t="shared" ca="1" si="213"/>
        <v>-1000000</v>
      </c>
      <c r="M1701" s="82">
        <f t="shared" ca="1" si="210"/>
        <v>7.9522035163074409E-3</v>
      </c>
      <c r="N1701" s="18"/>
      <c r="O1701" s="122">
        <f t="shared" ca="1" si="214"/>
        <v>1000000</v>
      </c>
      <c r="P1701" s="122">
        <f t="shared" ca="1" si="215"/>
        <v>1000000</v>
      </c>
      <c r="R1701" s="108">
        <f t="shared" ca="1" si="211"/>
        <v>1.593163170226617E-2</v>
      </c>
    </row>
    <row r="1702" spans="1:18" x14ac:dyDescent="0.2">
      <c r="A1702" s="17"/>
      <c r="B1702" s="137">
        <v>1687</v>
      </c>
      <c r="C1702" s="120">
        <f ca="1">'s1'!I1705</f>
        <v>170.17377690874659</v>
      </c>
      <c r="D1702" s="120">
        <f ca="1">'s1'!J1705</f>
        <v>76.679553010924536</v>
      </c>
      <c r="E1702" s="28"/>
      <c r="F1702" s="19">
        <f t="shared" ca="1" si="208"/>
        <v>1.8736469435479141E-2</v>
      </c>
      <c r="H1702" s="19">
        <f t="shared" ca="1" si="209"/>
        <v>1.2090920664330012E-3</v>
      </c>
      <c r="I1702" s="18"/>
      <c r="J1702" s="121">
        <f t="shared" ca="1" si="212"/>
        <v>170.17377690874659</v>
      </c>
      <c r="K1702" s="121">
        <f t="shared" ca="1" si="213"/>
        <v>76.679553010924536</v>
      </c>
      <c r="M1702" s="82">
        <f t="shared" ca="1" si="210"/>
        <v>9.1173240529714872E-2</v>
      </c>
      <c r="N1702" s="18"/>
      <c r="O1702" s="122">
        <f t="shared" ca="1" si="214"/>
        <v>1000000</v>
      </c>
      <c r="P1702" s="122">
        <f t="shared" ca="1" si="215"/>
        <v>1000000</v>
      </c>
      <c r="R1702" s="108">
        <f t="shared" ca="1" si="211"/>
        <v>1.3749893189748801E-2</v>
      </c>
    </row>
    <row r="1703" spans="1:18" x14ac:dyDescent="0.2">
      <c r="A1703" s="17"/>
      <c r="B1703" s="137">
        <v>1688</v>
      </c>
      <c r="C1703" s="120">
        <f ca="1">'s1'!I1706</f>
        <v>191.6781288040799</v>
      </c>
      <c r="D1703" s="120">
        <f ca="1">'s1'!J1706</f>
        <v>86.392127194184795</v>
      </c>
      <c r="E1703" s="28"/>
      <c r="F1703" s="19">
        <f t="shared" ca="1" si="208"/>
        <v>5.0947155598087043E-3</v>
      </c>
      <c r="H1703" s="19">
        <f t="shared" ca="1" si="209"/>
        <v>1.8220977751846522E-2</v>
      </c>
      <c r="I1703" s="18"/>
      <c r="J1703" s="121">
        <f t="shared" ca="1" si="212"/>
        <v>1000000</v>
      </c>
      <c r="K1703" s="121">
        <f t="shared" ca="1" si="213"/>
        <v>-1000000</v>
      </c>
      <c r="M1703" s="82">
        <f t="shared" ca="1" si="210"/>
        <v>4.976521381663857E-3</v>
      </c>
      <c r="N1703" s="18"/>
      <c r="O1703" s="122">
        <f t="shared" ca="1" si="214"/>
        <v>1000000</v>
      </c>
      <c r="P1703" s="122">
        <f t="shared" ca="1" si="215"/>
        <v>1000000</v>
      </c>
      <c r="R1703" s="108">
        <f t="shared" ca="1" si="211"/>
        <v>4.2693908857639731E-3</v>
      </c>
    </row>
    <row r="1704" spans="1:18" x14ac:dyDescent="0.2">
      <c r="A1704" s="17"/>
      <c r="B1704" s="137">
        <v>1689</v>
      </c>
      <c r="C1704" s="120">
        <f ca="1">'s1'!I1707</f>
        <v>168.48849217260786</v>
      </c>
      <c r="D1704" s="120">
        <f ca="1">'s1'!J1707</f>
        <v>78.367263613146619</v>
      </c>
      <c r="E1704" s="28"/>
      <c r="F1704" s="19">
        <f t="shared" ca="1" si="208"/>
        <v>1.2804361351243332E-2</v>
      </c>
      <c r="H1704" s="19">
        <f t="shared" ca="1" si="209"/>
        <v>2.379650725113399E-2</v>
      </c>
      <c r="I1704" s="18"/>
      <c r="J1704" s="121">
        <f t="shared" ca="1" si="212"/>
        <v>168.48849217260786</v>
      </c>
      <c r="K1704" s="121">
        <f t="shared" ca="1" si="213"/>
        <v>78.367263613146619</v>
      </c>
      <c r="M1704" s="82">
        <f t="shared" ca="1" si="210"/>
        <v>1.7997405946888999E-2</v>
      </c>
      <c r="N1704" s="18"/>
      <c r="O1704" s="122">
        <f t="shared" ca="1" si="214"/>
        <v>1000000</v>
      </c>
      <c r="P1704" s="122">
        <f t="shared" ca="1" si="215"/>
        <v>1000000</v>
      </c>
      <c r="R1704" s="108">
        <f t="shared" ca="1" si="211"/>
        <v>4.7810802980992247E-4</v>
      </c>
    </row>
    <row r="1705" spans="1:18" x14ac:dyDescent="0.2">
      <c r="A1705" s="17"/>
      <c r="B1705" s="137">
        <v>1690</v>
      </c>
      <c r="C1705" s="120">
        <f ca="1">'s1'!I1708</f>
        <v>186.53831913023015</v>
      </c>
      <c r="D1705" s="120">
        <f ca="1">'s1'!J1708</f>
        <v>88.318028642902931</v>
      </c>
      <c r="E1705" s="28"/>
      <c r="F1705" s="19">
        <f t="shared" ca="1" si="208"/>
        <v>3.0369894161307105E-2</v>
      </c>
      <c r="H1705" s="19">
        <f t="shared" ca="1" si="209"/>
        <v>1.4236913739028578E-2</v>
      </c>
      <c r="I1705" s="18"/>
      <c r="J1705" s="121">
        <f t="shared" ca="1" si="212"/>
        <v>1000000</v>
      </c>
      <c r="K1705" s="121">
        <f t="shared" ca="1" si="213"/>
        <v>-1000000</v>
      </c>
      <c r="M1705" s="82">
        <f t="shared" ca="1" si="210"/>
        <v>1.4990696407892296E-3</v>
      </c>
      <c r="N1705" s="18"/>
      <c r="O1705" s="122">
        <f t="shared" ca="1" si="214"/>
        <v>1000000</v>
      </c>
      <c r="P1705" s="122">
        <f t="shared" ca="1" si="215"/>
        <v>1000000</v>
      </c>
      <c r="R1705" s="108">
        <f t="shared" ca="1" si="211"/>
        <v>9.3298792157784291E-3</v>
      </c>
    </row>
    <row r="1706" spans="1:18" x14ac:dyDescent="0.2">
      <c r="A1706" s="17"/>
      <c r="B1706" s="137">
        <v>1691</v>
      </c>
      <c r="C1706" s="120">
        <f ca="1">'s1'!I1709</f>
        <v>172.56064253580445</v>
      </c>
      <c r="D1706" s="120">
        <f ca="1">'s1'!J1709</f>
        <v>76.515330031935676</v>
      </c>
      <c r="E1706" s="28"/>
      <c r="F1706" s="19">
        <f t="shared" ca="1" si="208"/>
        <v>1.1105563994435637E-2</v>
      </c>
      <c r="H1706" s="19">
        <f t="shared" ca="1" si="209"/>
        <v>1.7665728210248303E-2</v>
      </c>
      <c r="I1706" s="18"/>
      <c r="J1706" s="121">
        <f t="shared" ca="1" si="212"/>
        <v>1000000</v>
      </c>
      <c r="K1706" s="121">
        <f t="shared" ca="1" si="213"/>
        <v>-1000000</v>
      </c>
      <c r="M1706" s="82">
        <f t="shared" ca="1" si="210"/>
        <v>4.0606102958669489E-2</v>
      </c>
      <c r="N1706" s="18"/>
      <c r="O1706" s="122">
        <f t="shared" ca="1" si="214"/>
        <v>1000000</v>
      </c>
      <c r="P1706" s="122">
        <f t="shared" ca="1" si="215"/>
        <v>1000000</v>
      </c>
      <c r="R1706" s="108">
        <f t="shared" ca="1" si="211"/>
        <v>7.0859640185128771E-3</v>
      </c>
    </row>
    <row r="1707" spans="1:18" x14ac:dyDescent="0.2">
      <c r="A1707" s="17"/>
      <c r="B1707" s="137">
        <v>1692</v>
      </c>
      <c r="C1707" s="120">
        <f ca="1">'s1'!I1710</f>
        <v>171.71367759379564</v>
      </c>
      <c r="D1707" s="120">
        <f ca="1">'s1'!J1710</f>
        <v>77.719587998456007</v>
      </c>
      <c r="E1707" s="28"/>
      <c r="F1707" s="19">
        <f t="shared" ca="1" si="208"/>
        <v>1.8909845310069024E-2</v>
      </c>
      <c r="H1707" s="19">
        <f t="shared" ca="1" si="209"/>
        <v>4.9418150783131623E-2</v>
      </c>
      <c r="I1707" s="18"/>
      <c r="J1707" s="121">
        <f t="shared" ca="1" si="212"/>
        <v>171.71367759379564</v>
      </c>
      <c r="K1707" s="121">
        <f t="shared" ca="1" si="213"/>
        <v>77.719587998456007</v>
      </c>
      <c r="M1707" s="82">
        <f t="shared" ca="1" si="210"/>
        <v>3.7329826477119307E-3</v>
      </c>
      <c r="N1707" s="18"/>
      <c r="O1707" s="122">
        <f t="shared" ca="1" si="214"/>
        <v>1000000</v>
      </c>
      <c r="P1707" s="122">
        <f t="shared" ca="1" si="215"/>
        <v>1000000</v>
      </c>
      <c r="R1707" s="108">
        <f t="shared" ca="1" si="211"/>
        <v>3.7800670356806725E-2</v>
      </c>
    </row>
    <row r="1708" spans="1:18" x14ac:dyDescent="0.2">
      <c r="A1708" s="17"/>
      <c r="B1708" s="137">
        <v>1693</v>
      </c>
      <c r="C1708" s="120">
        <f ca="1">'s1'!I1711</f>
        <v>175.58927240452667</v>
      </c>
      <c r="D1708" s="120">
        <f ca="1">'s1'!J1711</f>
        <v>81.256584586201953</v>
      </c>
      <c r="E1708" s="28"/>
      <c r="F1708" s="19">
        <f t="shared" ca="1" si="208"/>
        <v>2.8136816441975004E-2</v>
      </c>
      <c r="H1708" s="19">
        <f t="shared" ca="1" si="209"/>
        <v>4.7033387312344105E-2</v>
      </c>
      <c r="I1708" s="18"/>
      <c r="J1708" s="121">
        <f t="shared" ca="1" si="212"/>
        <v>1000000</v>
      </c>
      <c r="K1708" s="121">
        <f t="shared" ca="1" si="213"/>
        <v>-1000000</v>
      </c>
      <c r="M1708" s="82">
        <f t="shared" ca="1" si="210"/>
        <v>3.6638925109594829E-2</v>
      </c>
      <c r="N1708" s="18"/>
      <c r="O1708" s="122">
        <f t="shared" ca="1" si="214"/>
        <v>1000000</v>
      </c>
      <c r="P1708" s="122">
        <f t="shared" ca="1" si="215"/>
        <v>1000000</v>
      </c>
      <c r="R1708" s="108">
        <f t="shared" ca="1" si="211"/>
        <v>2.4759931350070593E-2</v>
      </c>
    </row>
    <row r="1709" spans="1:18" x14ac:dyDescent="0.2">
      <c r="A1709" s="17"/>
      <c r="B1709" s="137">
        <v>1694</v>
      </c>
      <c r="C1709" s="120">
        <f ca="1">'s1'!I1712</f>
        <v>177.92169292891268</v>
      </c>
      <c r="D1709" s="120">
        <f ca="1">'s1'!J1712</f>
        <v>81.272218573177909</v>
      </c>
      <c r="E1709" s="28"/>
      <c r="F1709" s="19">
        <f t="shared" ca="1" si="208"/>
        <v>3.7997110849718838E-2</v>
      </c>
      <c r="H1709" s="19">
        <f t="shared" ca="1" si="209"/>
        <v>1.015101923045934E-2</v>
      </c>
      <c r="I1709" s="18"/>
      <c r="J1709" s="121">
        <f t="shared" ca="1" si="212"/>
        <v>1000000</v>
      </c>
      <c r="K1709" s="121">
        <f t="shared" ca="1" si="213"/>
        <v>-1000000</v>
      </c>
      <c r="M1709" s="82">
        <f t="shared" ca="1" si="210"/>
        <v>2.193999285944926E-2</v>
      </c>
      <c r="N1709" s="18"/>
      <c r="O1709" s="122">
        <f t="shared" ca="1" si="214"/>
        <v>1000000</v>
      </c>
      <c r="P1709" s="122">
        <f t="shared" ca="1" si="215"/>
        <v>1000000</v>
      </c>
      <c r="R1709" s="108">
        <f t="shared" ca="1" si="211"/>
        <v>2.657781692287306E-2</v>
      </c>
    </row>
    <row r="1710" spans="1:18" x14ac:dyDescent="0.2">
      <c r="A1710" s="17"/>
      <c r="B1710" s="137">
        <v>1695</v>
      </c>
      <c r="C1710" s="120">
        <f ca="1">'s1'!I1713</f>
        <v>181.69318356827279</v>
      </c>
      <c r="D1710" s="120">
        <f ca="1">'s1'!J1713</f>
        <v>80.737701872242496</v>
      </c>
      <c r="E1710" s="28"/>
      <c r="F1710" s="19">
        <f t="shared" ca="1" si="208"/>
        <v>2.2468447390556156E-2</v>
      </c>
      <c r="H1710" s="19">
        <f t="shared" ca="1" si="209"/>
        <v>5.235174755957242E-2</v>
      </c>
      <c r="I1710" s="18"/>
      <c r="J1710" s="121">
        <f t="shared" ca="1" si="212"/>
        <v>1000000</v>
      </c>
      <c r="K1710" s="121">
        <f t="shared" ca="1" si="213"/>
        <v>-1000000</v>
      </c>
      <c r="M1710" s="82">
        <f t="shared" ca="1" si="210"/>
        <v>9.0459656353699899E-4</v>
      </c>
      <c r="N1710" s="18"/>
      <c r="O1710" s="122">
        <f t="shared" ca="1" si="214"/>
        <v>1000000</v>
      </c>
      <c r="P1710" s="122">
        <f t="shared" ca="1" si="215"/>
        <v>1000000</v>
      </c>
      <c r="R1710" s="108">
        <f t="shared" ca="1" si="211"/>
        <v>2.8899304466138479E-2</v>
      </c>
    </row>
    <row r="1711" spans="1:18" x14ac:dyDescent="0.2">
      <c r="A1711" s="17"/>
      <c r="B1711" s="137">
        <v>1696</v>
      </c>
      <c r="C1711" s="120">
        <f ca="1">'s1'!I1714</f>
        <v>187.78738959077975</v>
      </c>
      <c r="D1711" s="120">
        <f ca="1">'s1'!J1714</f>
        <v>84.52511198928741</v>
      </c>
      <c r="E1711" s="28"/>
      <c r="F1711" s="19">
        <f t="shared" ca="1" si="208"/>
        <v>2.3435681985474022E-2</v>
      </c>
      <c r="H1711" s="19">
        <f t="shared" ca="1" si="209"/>
        <v>4.3556990222127986E-2</v>
      </c>
      <c r="I1711" s="18"/>
      <c r="J1711" s="121">
        <f t="shared" ca="1" si="212"/>
        <v>1000000</v>
      </c>
      <c r="K1711" s="121">
        <f t="shared" ca="1" si="213"/>
        <v>-1000000</v>
      </c>
      <c r="M1711" s="82">
        <f t="shared" ca="1" si="210"/>
        <v>1.3366818988044786E-2</v>
      </c>
      <c r="N1711" s="18"/>
      <c r="O1711" s="122">
        <f t="shared" ca="1" si="214"/>
        <v>1000000</v>
      </c>
      <c r="P1711" s="122">
        <f t="shared" ca="1" si="215"/>
        <v>1000000</v>
      </c>
      <c r="R1711" s="108">
        <f t="shared" ca="1" si="211"/>
        <v>4.0202795938887349E-3</v>
      </c>
    </row>
    <row r="1712" spans="1:18" x14ac:dyDescent="0.2">
      <c r="A1712" s="17"/>
      <c r="B1712" s="137">
        <v>1697</v>
      </c>
      <c r="C1712" s="120">
        <f ca="1">'s1'!I1715</f>
        <v>176.26993207818356</v>
      </c>
      <c r="D1712" s="120">
        <f ca="1">'s1'!J1715</f>
        <v>74.951333399709526</v>
      </c>
      <c r="E1712" s="28"/>
      <c r="F1712" s="19">
        <f t="shared" ca="1" si="208"/>
        <v>8.7011702477909E-3</v>
      </c>
      <c r="H1712" s="19">
        <f t="shared" ca="1" si="209"/>
        <v>8.0976047680511049E-3</v>
      </c>
      <c r="I1712" s="18"/>
      <c r="J1712" s="121">
        <f t="shared" ca="1" si="212"/>
        <v>1000000</v>
      </c>
      <c r="K1712" s="121">
        <f t="shared" ca="1" si="213"/>
        <v>-1000000</v>
      </c>
      <c r="M1712" s="82">
        <f t="shared" ca="1" si="210"/>
        <v>7.7030066307977291E-2</v>
      </c>
      <c r="N1712" s="18"/>
      <c r="O1712" s="122">
        <f t="shared" ca="1" si="214"/>
        <v>176.26993207818356</v>
      </c>
      <c r="P1712" s="122">
        <f t="shared" ca="1" si="215"/>
        <v>74.951333399709526</v>
      </c>
      <c r="R1712" s="108">
        <f t="shared" ca="1" si="211"/>
        <v>5.0929047500739809E-3</v>
      </c>
    </row>
    <row r="1713" spans="1:18" x14ac:dyDescent="0.2">
      <c r="A1713" s="17"/>
      <c r="B1713" s="137">
        <v>1698</v>
      </c>
      <c r="C1713" s="120">
        <f ca="1">'s1'!I1716</f>
        <v>179.32546307363464</v>
      </c>
      <c r="D1713" s="120">
        <f ca="1">'s1'!J1716</f>
        <v>75.125327356457746</v>
      </c>
      <c r="E1713" s="28"/>
      <c r="F1713" s="19">
        <f t="shared" ca="1" si="208"/>
        <v>1.8145262746727411E-2</v>
      </c>
      <c r="H1713" s="19">
        <f t="shared" ca="1" si="209"/>
        <v>3.1220304810390041E-2</v>
      </c>
      <c r="I1713" s="18"/>
      <c r="J1713" s="121">
        <f t="shared" ca="1" si="212"/>
        <v>1000000</v>
      </c>
      <c r="K1713" s="121">
        <f t="shared" ca="1" si="213"/>
        <v>-1000000</v>
      </c>
      <c r="M1713" s="82">
        <f t="shared" ca="1" si="210"/>
        <v>3.3706951452975059E-2</v>
      </c>
      <c r="N1713" s="18"/>
      <c r="O1713" s="122">
        <f t="shared" ca="1" si="214"/>
        <v>179.32546307363464</v>
      </c>
      <c r="P1713" s="122">
        <f t="shared" ca="1" si="215"/>
        <v>75.125327356457746</v>
      </c>
      <c r="R1713" s="108">
        <f t="shared" ca="1" si="211"/>
        <v>2.1021982382096158E-4</v>
      </c>
    </row>
    <row r="1714" spans="1:18" x14ac:dyDescent="0.2">
      <c r="A1714" s="17"/>
      <c r="B1714" s="137">
        <v>1699</v>
      </c>
      <c r="C1714" s="120">
        <f ca="1">'s1'!I1717</f>
        <v>186.63461449511604</v>
      </c>
      <c r="D1714" s="120">
        <f ca="1">'s1'!J1717</f>
        <v>83.135366043691718</v>
      </c>
      <c r="E1714" s="28"/>
      <c r="F1714" s="19">
        <f t="shared" ca="1" si="208"/>
        <v>6.5865990002089408E-3</v>
      </c>
      <c r="H1714" s="19">
        <f t="shared" ca="1" si="209"/>
        <v>1.9909017587877383E-2</v>
      </c>
      <c r="I1714" s="18"/>
      <c r="J1714" s="121">
        <f t="shared" ca="1" si="212"/>
        <v>1000000</v>
      </c>
      <c r="K1714" s="121">
        <f t="shared" ca="1" si="213"/>
        <v>-1000000</v>
      </c>
      <c r="M1714" s="82">
        <f t="shared" ca="1" si="210"/>
        <v>6.5702192540228587E-3</v>
      </c>
      <c r="N1714" s="18"/>
      <c r="O1714" s="122">
        <f t="shared" ca="1" si="214"/>
        <v>1000000</v>
      </c>
      <c r="P1714" s="122">
        <f t="shared" ca="1" si="215"/>
        <v>1000000</v>
      </c>
      <c r="R1714" s="108">
        <f t="shared" ca="1" si="211"/>
        <v>1.4678941714345599E-3</v>
      </c>
    </row>
    <row r="1715" spans="1:18" x14ac:dyDescent="0.2">
      <c r="A1715" s="17"/>
      <c r="B1715" s="137">
        <v>1700</v>
      </c>
      <c r="C1715" s="120">
        <f ca="1">'s1'!I1718</f>
        <v>157.91300626756347</v>
      </c>
      <c r="D1715" s="120">
        <f ca="1">'s1'!J1718</f>
        <v>74.259541622533618</v>
      </c>
      <c r="E1715" s="28"/>
      <c r="F1715" s="19">
        <f t="shared" ca="1" si="208"/>
        <v>1.0768818621904599E-3</v>
      </c>
      <c r="H1715" s="19">
        <f t="shared" ca="1" si="209"/>
        <v>3.3312007436934042E-2</v>
      </c>
      <c r="I1715" s="18"/>
      <c r="J1715" s="121">
        <f t="shared" ca="1" si="212"/>
        <v>1000000</v>
      </c>
      <c r="K1715" s="121">
        <f t="shared" ca="1" si="213"/>
        <v>-1000000</v>
      </c>
      <c r="M1715" s="82">
        <f t="shared" ca="1" si="210"/>
        <v>7.2677632618404431E-2</v>
      </c>
      <c r="N1715" s="18"/>
      <c r="O1715" s="122">
        <f t="shared" ca="1" si="214"/>
        <v>157.91300626756347</v>
      </c>
      <c r="P1715" s="122">
        <f t="shared" ca="1" si="215"/>
        <v>74.259541622533618</v>
      </c>
      <c r="R1715" s="108">
        <f t="shared" ca="1" si="211"/>
        <v>6.6026547854128219E-3</v>
      </c>
    </row>
    <row r="1716" spans="1:18" x14ac:dyDescent="0.2">
      <c r="A1716" s="17"/>
      <c r="B1716" s="137">
        <v>1701</v>
      </c>
      <c r="C1716" s="120">
        <f ca="1">'s1'!I1719</f>
        <v>194.54851390894402</v>
      </c>
      <c r="D1716" s="120">
        <f ca="1">'s1'!J1719</f>
        <v>82.443458165923118</v>
      </c>
      <c r="E1716" s="28"/>
      <c r="F1716" s="19">
        <f t="shared" ca="1" si="208"/>
        <v>7.631556103279407E-3</v>
      </c>
      <c r="H1716" s="19">
        <f t="shared" ca="1" si="209"/>
        <v>5.2240015795858928E-2</v>
      </c>
      <c r="I1716" s="18"/>
      <c r="J1716" s="121">
        <f t="shared" ca="1" si="212"/>
        <v>1000000</v>
      </c>
      <c r="K1716" s="121">
        <f t="shared" ca="1" si="213"/>
        <v>-1000000</v>
      </c>
      <c r="M1716" s="82">
        <f t="shared" ca="1" si="210"/>
        <v>2.5799869153509455E-2</v>
      </c>
      <c r="N1716" s="18"/>
      <c r="O1716" s="122">
        <f t="shared" ca="1" si="214"/>
        <v>1000000</v>
      </c>
      <c r="P1716" s="122">
        <f t="shared" ca="1" si="215"/>
        <v>1000000</v>
      </c>
      <c r="R1716" s="108">
        <f t="shared" ca="1" si="211"/>
        <v>9.3009778400101532E-4</v>
      </c>
    </row>
    <row r="1717" spans="1:18" x14ac:dyDescent="0.2">
      <c r="A1717" s="17"/>
      <c r="B1717" s="137">
        <v>1702</v>
      </c>
      <c r="C1717" s="120">
        <f ca="1">'s1'!I1720</f>
        <v>194.43890148361822</v>
      </c>
      <c r="D1717" s="120">
        <f ca="1">'s1'!J1720</f>
        <v>82.188061115937217</v>
      </c>
      <c r="E1717" s="28"/>
      <c r="F1717" s="19">
        <f t="shared" ca="1" si="208"/>
        <v>8.4901697784331553E-3</v>
      </c>
      <c r="H1717" s="19">
        <f t="shared" ca="1" si="209"/>
        <v>6.627474372039574E-2</v>
      </c>
      <c r="I1717" s="18"/>
      <c r="J1717" s="121">
        <f t="shared" ca="1" si="212"/>
        <v>1000000</v>
      </c>
      <c r="K1717" s="121">
        <f t="shared" ca="1" si="213"/>
        <v>-1000000</v>
      </c>
      <c r="M1717" s="82">
        <f t="shared" ca="1" si="210"/>
        <v>2.2380943526687742E-2</v>
      </c>
      <c r="N1717" s="18"/>
      <c r="O1717" s="122">
        <f t="shared" ca="1" si="214"/>
        <v>1000000</v>
      </c>
      <c r="P1717" s="122">
        <f t="shared" ca="1" si="215"/>
        <v>1000000</v>
      </c>
      <c r="R1717" s="108">
        <f t="shared" ca="1" si="211"/>
        <v>1.3684912109377229E-3</v>
      </c>
    </row>
    <row r="1718" spans="1:18" x14ac:dyDescent="0.2">
      <c r="A1718" s="17"/>
      <c r="B1718" s="137">
        <v>1703</v>
      </c>
      <c r="C1718" s="120">
        <f ca="1">'s1'!I1721</f>
        <v>190.8574102880599</v>
      </c>
      <c r="D1718" s="120">
        <f ca="1">'s1'!J1721</f>
        <v>82.985150082281535</v>
      </c>
      <c r="E1718" s="28"/>
      <c r="F1718" s="19">
        <f t="shared" ca="1" si="208"/>
        <v>1.5012377870029233E-2</v>
      </c>
      <c r="H1718" s="19">
        <f t="shared" ca="1" si="209"/>
        <v>3.5834943247495872E-2</v>
      </c>
      <c r="I1718" s="18"/>
      <c r="J1718" s="121">
        <f t="shared" ca="1" si="212"/>
        <v>1000000</v>
      </c>
      <c r="K1718" s="121">
        <f t="shared" ca="1" si="213"/>
        <v>-1000000</v>
      </c>
      <c r="M1718" s="82">
        <f t="shared" ca="1" si="210"/>
        <v>2.870552485287791E-2</v>
      </c>
      <c r="N1718" s="18"/>
      <c r="O1718" s="122">
        <f t="shared" ca="1" si="214"/>
        <v>1000000</v>
      </c>
      <c r="P1718" s="122">
        <f t="shared" ca="1" si="215"/>
        <v>1000000</v>
      </c>
      <c r="R1718" s="108">
        <f t="shared" ca="1" si="211"/>
        <v>1.4330810351652376E-3</v>
      </c>
    </row>
    <row r="1719" spans="1:18" x14ac:dyDescent="0.2">
      <c r="A1719" s="17"/>
      <c r="B1719" s="137">
        <v>1704</v>
      </c>
      <c r="C1719" s="120">
        <f ca="1">'s1'!I1722</f>
        <v>171.05443161937606</v>
      </c>
      <c r="D1719" s="120">
        <f ca="1">'s1'!J1722</f>
        <v>72.916781608232213</v>
      </c>
      <c r="E1719" s="28"/>
      <c r="F1719" s="19">
        <f t="shared" ca="1" si="208"/>
        <v>1.2670195744056655E-2</v>
      </c>
      <c r="H1719" s="19">
        <f t="shared" ca="1" si="209"/>
        <v>5.000272046398046E-3</v>
      </c>
      <c r="I1719" s="18"/>
      <c r="J1719" s="121">
        <f t="shared" ca="1" si="212"/>
        <v>171.05443161937606</v>
      </c>
      <c r="K1719" s="121">
        <f t="shared" ca="1" si="213"/>
        <v>72.916781608232213</v>
      </c>
      <c r="M1719" s="82">
        <f t="shared" ca="1" si="210"/>
        <v>5.8215959712911519E-2</v>
      </c>
      <c r="N1719" s="18"/>
      <c r="O1719" s="122">
        <f t="shared" ca="1" si="214"/>
        <v>1000000</v>
      </c>
      <c r="P1719" s="122">
        <f t="shared" ca="1" si="215"/>
        <v>1000000</v>
      </c>
      <c r="R1719" s="108">
        <f t="shared" ca="1" si="211"/>
        <v>2.4236912880986596E-2</v>
      </c>
    </row>
    <row r="1720" spans="1:18" x14ac:dyDescent="0.2">
      <c r="A1720" s="17"/>
      <c r="B1720" s="137">
        <v>1705</v>
      </c>
      <c r="C1720" s="120">
        <f ca="1">'s1'!I1723</f>
        <v>193.99298498701734</v>
      </c>
      <c r="D1720" s="120">
        <f ca="1">'s1'!J1723</f>
        <v>82.80286867929992</v>
      </c>
      <c r="E1720" s="28"/>
      <c r="F1720" s="19">
        <f t="shared" ca="1" si="208"/>
        <v>5.9873847287053557E-3</v>
      </c>
      <c r="H1720" s="19">
        <f t="shared" ca="1" si="209"/>
        <v>5.521555468310093E-2</v>
      </c>
      <c r="I1720" s="18"/>
      <c r="J1720" s="121">
        <f t="shared" ca="1" si="212"/>
        <v>1000000</v>
      </c>
      <c r="K1720" s="121">
        <f t="shared" ca="1" si="213"/>
        <v>-1000000</v>
      </c>
      <c r="M1720" s="82">
        <f t="shared" ca="1" si="210"/>
        <v>1.2157409351836623E-2</v>
      </c>
      <c r="N1720" s="18"/>
      <c r="O1720" s="122">
        <f t="shared" ca="1" si="214"/>
        <v>1000000</v>
      </c>
      <c r="P1720" s="122">
        <f t="shared" ca="1" si="215"/>
        <v>1000000</v>
      </c>
      <c r="R1720" s="108">
        <f t="shared" ca="1" si="211"/>
        <v>1.9597106670514629E-4</v>
      </c>
    </row>
    <row r="1721" spans="1:18" x14ac:dyDescent="0.2">
      <c r="A1721" s="17"/>
      <c r="B1721" s="137">
        <v>1706</v>
      </c>
      <c r="C1721" s="120">
        <f ca="1">'s1'!I1724</f>
        <v>190.19397032294037</v>
      </c>
      <c r="D1721" s="120">
        <f ca="1">'s1'!J1724</f>
        <v>77.652112329522808</v>
      </c>
      <c r="E1721" s="28"/>
      <c r="F1721" s="19">
        <f t="shared" ca="1" si="208"/>
        <v>3.7599907708682099E-4</v>
      </c>
      <c r="H1721" s="19">
        <f t="shared" ca="1" si="209"/>
        <v>4.7518808696953227E-2</v>
      </c>
      <c r="I1721" s="18"/>
      <c r="J1721" s="121">
        <f t="shared" ca="1" si="212"/>
        <v>1000000</v>
      </c>
      <c r="K1721" s="121">
        <f t="shared" ca="1" si="213"/>
        <v>-1000000</v>
      </c>
      <c r="M1721" s="82">
        <f t="shared" ca="1" si="210"/>
        <v>5.6434126729288048E-2</v>
      </c>
      <c r="N1721" s="18"/>
      <c r="O1721" s="122">
        <f t="shared" ca="1" si="214"/>
        <v>1000000</v>
      </c>
      <c r="P1721" s="122">
        <f t="shared" ca="1" si="215"/>
        <v>1000000</v>
      </c>
      <c r="R1721" s="108">
        <f t="shared" ca="1" si="211"/>
        <v>3.3112614993845535E-3</v>
      </c>
    </row>
    <row r="1722" spans="1:18" x14ac:dyDescent="0.2">
      <c r="A1722" s="17"/>
      <c r="B1722" s="137">
        <v>1707</v>
      </c>
      <c r="C1722" s="120">
        <f ca="1">'s1'!I1725</f>
        <v>185.51833241989812</v>
      </c>
      <c r="D1722" s="120">
        <f ca="1">'s1'!J1725</f>
        <v>81.003682917224154</v>
      </c>
      <c r="E1722" s="28"/>
      <c r="F1722" s="19">
        <f t="shared" ca="1" si="208"/>
        <v>2.2575202475067738E-2</v>
      </c>
      <c r="H1722" s="19">
        <f t="shared" ca="1" si="209"/>
        <v>5.0887576919362791E-2</v>
      </c>
      <c r="I1722" s="18"/>
      <c r="J1722" s="121">
        <f t="shared" ca="1" si="212"/>
        <v>1000000</v>
      </c>
      <c r="K1722" s="121">
        <f t="shared" ca="1" si="213"/>
        <v>-1000000</v>
      </c>
      <c r="M1722" s="82">
        <f t="shared" ca="1" si="210"/>
        <v>2.7893802377192648E-5</v>
      </c>
      <c r="N1722" s="18"/>
      <c r="O1722" s="122">
        <f t="shared" ca="1" si="214"/>
        <v>1000000</v>
      </c>
      <c r="P1722" s="122">
        <f t="shared" ca="1" si="215"/>
        <v>1000000</v>
      </c>
      <c r="R1722" s="108">
        <f t="shared" ca="1" si="211"/>
        <v>1.0198924879777862E-2</v>
      </c>
    </row>
    <row r="1723" spans="1:18" x14ac:dyDescent="0.2">
      <c r="A1723" s="17"/>
      <c r="B1723" s="137">
        <v>1708</v>
      </c>
      <c r="C1723" s="120">
        <f ca="1">'s1'!I1726</f>
        <v>188.74683539318897</v>
      </c>
      <c r="D1723" s="120">
        <f ca="1">'s1'!J1726</f>
        <v>78.458440691783125</v>
      </c>
      <c r="E1723" s="28"/>
      <c r="F1723" s="19">
        <f t="shared" ca="1" si="208"/>
        <v>1.7562390003981104E-2</v>
      </c>
      <c r="H1723" s="19">
        <f t="shared" ca="1" si="209"/>
        <v>1.3511731635670895E-2</v>
      </c>
      <c r="I1723" s="18"/>
      <c r="J1723" s="121">
        <f t="shared" ca="1" si="212"/>
        <v>1000000</v>
      </c>
      <c r="K1723" s="121">
        <f t="shared" ca="1" si="213"/>
        <v>-1000000</v>
      </c>
      <c r="M1723" s="82">
        <f t="shared" ca="1" si="210"/>
        <v>4.7290426844663842E-2</v>
      </c>
      <c r="N1723" s="18"/>
      <c r="O1723" s="122">
        <f t="shared" ca="1" si="214"/>
        <v>1000000</v>
      </c>
      <c r="P1723" s="122">
        <f t="shared" ca="1" si="215"/>
        <v>1000000</v>
      </c>
      <c r="R1723" s="108">
        <f t="shared" ca="1" si="211"/>
        <v>1.0326951919802343E-4</v>
      </c>
    </row>
    <row r="1724" spans="1:18" x14ac:dyDescent="0.2">
      <c r="A1724" s="17"/>
      <c r="B1724" s="137">
        <v>1709</v>
      </c>
      <c r="C1724" s="120">
        <f ca="1">'s1'!I1727</f>
        <v>179.23272796311605</v>
      </c>
      <c r="D1724" s="120">
        <f ca="1">'s1'!J1727</f>
        <v>79.094101468205196</v>
      </c>
      <c r="E1724" s="28"/>
      <c r="F1724" s="19">
        <f t="shared" ca="1" si="208"/>
        <v>1.7868273382572561E-2</v>
      </c>
      <c r="H1724" s="19">
        <f t="shared" ca="1" si="209"/>
        <v>4.9198853775924006E-2</v>
      </c>
      <c r="I1724" s="18"/>
      <c r="J1724" s="121">
        <f t="shared" ca="1" si="212"/>
        <v>1000000</v>
      </c>
      <c r="K1724" s="121">
        <f t="shared" ca="1" si="213"/>
        <v>-1000000</v>
      </c>
      <c r="M1724" s="82">
        <f t="shared" ca="1" si="210"/>
        <v>8.0149230112233516E-2</v>
      </c>
      <c r="N1724" s="18"/>
      <c r="O1724" s="122">
        <f t="shared" ca="1" si="214"/>
        <v>1000000</v>
      </c>
      <c r="P1724" s="122">
        <f t="shared" ca="1" si="215"/>
        <v>1000000</v>
      </c>
      <c r="R1724" s="108">
        <f t="shared" ca="1" si="211"/>
        <v>2.1659252518250193E-2</v>
      </c>
    </row>
    <row r="1725" spans="1:18" x14ac:dyDescent="0.2">
      <c r="A1725" s="17"/>
      <c r="B1725" s="137">
        <v>1710</v>
      </c>
      <c r="C1725" s="120">
        <f ca="1">'s1'!I1728</f>
        <v>202.67649892124214</v>
      </c>
      <c r="D1725" s="120">
        <f ca="1">'s1'!J1728</f>
        <v>80.621091021278502</v>
      </c>
      <c r="E1725" s="28"/>
      <c r="F1725" s="19">
        <f t="shared" ca="1" si="208"/>
        <v>1.5201663459536313E-3</v>
      </c>
      <c r="H1725" s="19">
        <f t="shared" ca="1" si="209"/>
        <v>7.4120026187002959E-3</v>
      </c>
      <c r="I1725" s="18"/>
      <c r="J1725" s="121">
        <f t="shared" ca="1" si="212"/>
        <v>1000000</v>
      </c>
      <c r="K1725" s="121">
        <f t="shared" ca="1" si="213"/>
        <v>-1000000</v>
      </c>
      <c r="M1725" s="82">
        <f t="shared" ca="1" si="210"/>
        <v>3.2994864221054923E-2</v>
      </c>
      <c r="N1725" s="18"/>
      <c r="O1725" s="122">
        <f t="shared" ca="1" si="214"/>
        <v>1000000</v>
      </c>
      <c r="P1725" s="122">
        <f t="shared" ca="1" si="215"/>
        <v>1000000</v>
      </c>
      <c r="R1725" s="108">
        <f t="shared" ca="1" si="211"/>
        <v>7.283221952134393E-5</v>
      </c>
    </row>
    <row r="1726" spans="1:18" x14ac:dyDescent="0.2">
      <c r="A1726" s="17"/>
      <c r="B1726" s="137">
        <v>1711</v>
      </c>
      <c r="C1726" s="120">
        <f ca="1">'s1'!I1729</f>
        <v>180.90383988399932</v>
      </c>
      <c r="D1726" s="120">
        <f ca="1">'s1'!J1729</f>
        <v>82.718715246099705</v>
      </c>
      <c r="E1726" s="28"/>
      <c r="F1726" s="19">
        <f t="shared" ca="1" si="208"/>
        <v>1.1297210746978745E-2</v>
      </c>
      <c r="H1726" s="19">
        <f t="shared" ca="1" si="209"/>
        <v>5.0317033879578241E-2</v>
      </c>
      <c r="I1726" s="18"/>
      <c r="J1726" s="121">
        <f t="shared" ca="1" si="212"/>
        <v>1000000</v>
      </c>
      <c r="K1726" s="121">
        <f t="shared" ca="1" si="213"/>
        <v>-1000000</v>
      </c>
      <c r="M1726" s="82">
        <f t="shared" ca="1" si="210"/>
        <v>9.0558067550358459E-3</v>
      </c>
      <c r="N1726" s="18"/>
      <c r="O1726" s="122">
        <f t="shared" ca="1" si="214"/>
        <v>1000000</v>
      </c>
      <c r="P1726" s="122">
        <f t="shared" ca="1" si="215"/>
        <v>1000000</v>
      </c>
      <c r="R1726" s="108">
        <f t="shared" ca="1" si="211"/>
        <v>1.9427240782789217E-2</v>
      </c>
    </row>
    <row r="1727" spans="1:18" x14ac:dyDescent="0.2">
      <c r="A1727" s="17"/>
      <c r="B1727" s="137">
        <v>1712</v>
      </c>
      <c r="C1727" s="120">
        <f ca="1">'s1'!I1730</f>
        <v>176.16260668747131</v>
      </c>
      <c r="D1727" s="120">
        <f ca="1">'s1'!J1730</f>
        <v>80.285094409576743</v>
      </c>
      <c r="E1727" s="28"/>
      <c r="F1727" s="19">
        <f t="shared" ca="1" si="208"/>
        <v>2.0334618659038111E-2</v>
      </c>
      <c r="H1727" s="19">
        <f t="shared" ca="1" si="209"/>
        <v>2.3915470644147376E-2</v>
      </c>
      <c r="I1727" s="18"/>
      <c r="J1727" s="121">
        <f t="shared" ca="1" si="212"/>
        <v>1000000</v>
      </c>
      <c r="K1727" s="121">
        <f t="shared" ca="1" si="213"/>
        <v>-1000000</v>
      </c>
      <c r="M1727" s="82">
        <f t="shared" ca="1" si="210"/>
        <v>5.7346727707613347E-3</v>
      </c>
      <c r="N1727" s="18"/>
      <c r="O1727" s="122">
        <f t="shared" ca="1" si="214"/>
        <v>1000000</v>
      </c>
      <c r="P1727" s="122">
        <f t="shared" ca="1" si="215"/>
        <v>1000000</v>
      </c>
      <c r="R1727" s="108">
        <f t="shared" ca="1" si="211"/>
        <v>2.9203376817825338E-2</v>
      </c>
    </row>
    <row r="1728" spans="1:18" x14ac:dyDescent="0.2">
      <c r="A1728" s="17"/>
      <c r="B1728" s="137">
        <v>1713</v>
      </c>
      <c r="C1728" s="120">
        <f ca="1">'s1'!I1731</f>
        <v>166.69423519854209</v>
      </c>
      <c r="D1728" s="120">
        <f ca="1">'s1'!J1731</f>
        <v>79.115415844228977</v>
      </c>
      <c r="E1728" s="28"/>
      <c r="F1728" s="19">
        <f t="shared" ca="1" si="208"/>
        <v>9.8628599906109751E-3</v>
      </c>
      <c r="H1728" s="19">
        <f t="shared" ca="1" si="209"/>
        <v>5.6246168531986745E-2</v>
      </c>
      <c r="I1728" s="18"/>
      <c r="J1728" s="121">
        <f t="shared" ca="1" si="212"/>
        <v>1000000</v>
      </c>
      <c r="K1728" s="121">
        <f t="shared" ca="1" si="213"/>
        <v>-1000000</v>
      </c>
      <c r="M1728" s="82">
        <f t="shared" ca="1" si="210"/>
        <v>3.6420978776120889E-2</v>
      </c>
      <c r="N1728" s="18"/>
      <c r="O1728" s="122">
        <f t="shared" ca="1" si="214"/>
        <v>1000000</v>
      </c>
      <c r="P1728" s="122">
        <f t="shared" ca="1" si="215"/>
        <v>1000000</v>
      </c>
      <c r="R1728" s="108">
        <f t="shared" ca="1" si="211"/>
        <v>3.0776686694397596E-2</v>
      </c>
    </row>
    <row r="1729" spans="1:18" x14ac:dyDescent="0.2">
      <c r="A1729" s="17"/>
      <c r="B1729" s="137">
        <v>1714</v>
      </c>
      <c r="C1729" s="120">
        <f ca="1">'s1'!I1732</f>
        <v>184.50731911772004</v>
      </c>
      <c r="D1729" s="120">
        <f ca="1">'s1'!J1732</f>
        <v>90.600057055465626</v>
      </c>
      <c r="E1729" s="28"/>
      <c r="F1729" s="19">
        <f t="shared" ca="1" si="208"/>
        <v>2.0637671018243743E-2</v>
      </c>
      <c r="H1729" s="19">
        <f t="shared" ca="1" si="209"/>
        <v>1.527304352475625E-3</v>
      </c>
      <c r="I1729" s="18"/>
      <c r="J1729" s="121">
        <f t="shared" ca="1" si="212"/>
        <v>1000000</v>
      </c>
      <c r="K1729" s="121">
        <f t="shared" ca="1" si="213"/>
        <v>-1000000</v>
      </c>
      <c r="M1729" s="82">
        <f t="shared" ca="1" si="210"/>
        <v>1.7286943660474791E-4</v>
      </c>
      <c r="N1729" s="18"/>
      <c r="O1729" s="122">
        <f t="shared" ca="1" si="214"/>
        <v>1000000</v>
      </c>
      <c r="P1729" s="122">
        <f t="shared" ca="1" si="215"/>
        <v>1000000</v>
      </c>
      <c r="R1729" s="108">
        <f t="shared" ca="1" si="211"/>
        <v>1.1154071053876681E-2</v>
      </c>
    </row>
    <row r="1730" spans="1:18" x14ac:dyDescent="0.2">
      <c r="A1730" s="17"/>
      <c r="B1730" s="137">
        <v>1715</v>
      </c>
      <c r="C1730" s="120">
        <f ca="1">'s1'!I1733</f>
        <v>192.13129859047282</v>
      </c>
      <c r="D1730" s="120">
        <f ca="1">'s1'!J1733</f>
        <v>79.267463909878742</v>
      </c>
      <c r="E1730" s="28"/>
      <c r="F1730" s="19">
        <f t="shared" ca="1" si="208"/>
        <v>1.2213068930689575E-2</v>
      </c>
      <c r="H1730" s="19">
        <f t="shared" ca="1" si="209"/>
        <v>3.6192774709956757E-2</v>
      </c>
      <c r="I1730" s="18"/>
      <c r="J1730" s="121">
        <f t="shared" ca="1" si="212"/>
        <v>1000000</v>
      </c>
      <c r="K1730" s="121">
        <f t="shared" ca="1" si="213"/>
        <v>-1000000</v>
      </c>
      <c r="M1730" s="82">
        <f t="shared" ca="1" si="210"/>
        <v>3.0903790937085233E-2</v>
      </c>
      <c r="N1730" s="18"/>
      <c r="O1730" s="122">
        <f t="shared" ca="1" si="214"/>
        <v>1000000</v>
      </c>
      <c r="P1730" s="122">
        <f t="shared" ca="1" si="215"/>
        <v>1000000</v>
      </c>
      <c r="R1730" s="108">
        <f t="shared" ca="1" si="211"/>
        <v>3.0884142940480275E-3</v>
      </c>
    </row>
    <row r="1731" spans="1:18" x14ac:dyDescent="0.2">
      <c r="A1731" s="17"/>
      <c r="B1731" s="137">
        <v>1716</v>
      </c>
      <c r="C1731" s="120">
        <f ca="1">'s1'!I1734</f>
        <v>177.15608335846738</v>
      </c>
      <c r="D1731" s="120">
        <f ca="1">'s1'!J1734</f>
        <v>75.889098785628491</v>
      </c>
      <c r="E1731" s="28"/>
      <c r="F1731" s="19">
        <f t="shared" ca="1" si="208"/>
        <v>5.1801250492138386E-3</v>
      </c>
      <c r="H1731" s="19">
        <f t="shared" ca="1" si="209"/>
        <v>4.3008943962135233E-2</v>
      </c>
      <c r="I1731" s="18"/>
      <c r="J1731" s="121">
        <f t="shared" ca="1" si="212"/>
        <v>1000000</v>
      </c>
      <c r="K1731" s="121">
        <f t="shared" ca="1" si="213"/>
        <v>-1000000</v>
      </c>
      <c r="M1731" s="82">
        <f t="shared" ca="1" si="210"/>
        <v>5.1016209065555568E-2</v>
      </c>
      <c r="N1731" s="18"/>
      <c r="O1731" s="122">
        <f t="shared" ca="1" si="214"/>
        <v>177.15608335846738</v>
      </c>
      <c r="P1731" s="122">
        <f t="shared" ca="1" si="215"/>
        <v>75.889098785628491</v>
      </c>
      <c r="R1731" s="108">
        <f t="shared" ca="1" si="211"/>
        <v>2.7080558270523681E-2</v>
      </c>
    </row>
    <row r="1732" spans="1:18" x14ac:dyDescent="0.2">
      <c r="A1732" s="17"/>
      <c r="B1732" s="137">
        <v>1717</v>
      </c>
      <c r="C1732" s="120">
        <f ca="1">'s1'!I1735</f>
        <v>162.53835996821391</v>
      </c>
      <c r="D1732" s="120">
        <f ca="1">'s1'!J1735</f>
        <v>76.730605035002867</v>
      </c>
      <c r="E1732" s="28"/>
      <c r="F1732" s="19">
        <f t="shared" ca="1" si="208"/>
        <v>8.5028733781430353E-3</v>
      </c>
      <c r="H1732" s="19">
        <f t="shared" ca="1" si="209"/>
        <v>5.2478686970280852E-2</v>
      </c>
      <c r="I1732" s="18"/>
      <c r="J1732" s="121">
        <f t="shared" ca="1" si="212"/>
        <v>1000000</v>
      </c>
      <c r="K1732" s="121">
        <f t="shared" ca="1" si="213"/>
        <v>-1000000</v>
      </c>
      <c r="M1732" s="82">
        <f t="shared" ca="1" si="210"/>
        <v>4.1535835157174704E-2</v>
      </c>
      <c r="N1732" s="18"/>
      <c r="O1732" s="122">
        <f t="shared" ca="1" si="214"/>
        <v>1000000</v>
      </c>
      <c r="P1732" s="122">
        <f t="shared" ca="1" si="215"/>
        <v>1000000</v>
      </c>
      <c r="R1732" s="108">
        <f t="shared" ca="1" si="211"/>
        <v>9.9990900092782435E-3</v>
      </c>
    </row>
    <row r="1733" spans="1:18" x14ac:dyDescent="0.2">
      <c r="A1733" s="17"/>
      <c r="B1733" s="137">
        <v>1718</v>
      </c>
      <c r="C1733" s="120">
        <f ca="1">'s1'!I1736</f>
        <v>190.19221324241468</v>
      </c>
      <c r="D1733" s="120">
        <f ca="1">'s1'!J1736</f>
        <v>85.976692381731965</v>
      </c>
      <c r="E1733" s="28"/>
      <c r="F1733" s="19">
        <f t="shared" ca="1" si="208"/>
        <v>1.4249134983963673E-2</v>
      </c>
      <c r="H1733" s="19">
        <f t="shared" ca="1" si="209"/>
        <v>1.3370026638846289E-2</v>
      </c>
      <c r="I1733" s="18"/>
      <c r="J1733" s="121">
        <f t="shared" ca="1" si="212"/>
        <v>1000000</v>
      </c>
      <c r="K1733" s="121">
        <f t="shared" ca="1" si="213"/>
        <v>-1000000</v>
      </c>
      <c r="M1733" s="82">
        <f t="shared" ca="1" si="210"/>
        <v>4.1058536429329721E-3</v>
      </c>
      <c r="N1733" s="18"/>
      <c r="O1733" s="122">
        <f t="shared" ca="1" si="214"/>
        <v>1000000</v>
      </c>
      <c r="P1733" s="122">
        <f t="shared" ca="1" si="215"/>
        <v>1000000</v>
      </c>
      <c r="R1733" s="108">
        <f t="shared" ca="1" si="211"/>
        <v>1.0692042843091051E-4</v>
      </c>
    </row>
    <row r="1734" spans="1:18" x14ac:dyDescent="0.2">
      <c r="A1734" s="17"/>
      <c r="B1734" s="137">
        <v>1719</v>
      </c>
      <c r="C1734" s="120">
        <f ca="1">'s1'!I1737</f>
        <v>172.4875843974342</v>
      </c>
      <c r="D1734" s="120">
        <f ca="1">'s1'!J1737</f>
        <v>76.981055466755492</v>
      </c>
      <c r="E1734" s="28"/>
      <c r="F1734" s="19">
        <f t="shared" ca="1" si="208"/>
        <v>2.6423088600259988E-2</v>
      </c>
      <c r="H1734" s="19">
        <f t="shared" ca="1" si="209"/>
        <v>1.8565683610961409E-2</v>
      </c>
      <c r="I1734" s="18"/>
      <c r="J1734" s="121">
        <f t="shared" ca="1" si="212"/>
        <v>1000000</v>
      </c>
      <c r="K1734" s="121">
        <f t="shared" ca="1" si="213"/>
        <v>-1000000</v>
      </c>
      <c r="M1734" s="82">
        <f t="shared" ca="1" si="210"/>
        <v>9.668830420010105E-2</v>
      </c>
      <c r="N1734" s="18"/>
      <c r="O1734" s="122">
        <f t="shared" ca="1" si="214"/>
        <v>1000000</v>
      </c>
      <c r="P1734" s="122">
        <f t="shared" ca="1" si="215"/>
        <v>1000000</v>
      </c>
      <c r="R1734" s="108">
        <f t="shared" ca="1" si="211"/>
        <v>5.0730510738976184E-3</v>
      </c>
    </row>
    <row r="1735" spans="1:18" x14ac:dyDescent="0.2">
      <c r="A1735" s="17"/>
      <c r="B1735" s="137">
        <v>1720</v>
      </c>
      <c r="C1735" s="120">
        <f ca="1">'s1'!I1738</f>
        <v>170.11856367317287</v>
      </c>
      <c r="D1735" s="120">
        <f ca="1">'s1'!J1738</f>
        <v>71.811042697857118</v>
      </c>
      <c r="E1735" s="28"/>
      <c r="F1735" s="19">
        <f t="shared" ca="1" si="208"/>
        <v>6.0688518794527516E-4</v>
      </c>
      <c r="H1735" s="19">
        <f t="shared" ca="1" si="209"/>
        <v>1.0355301495197337E-2</v>
      </c>
      <c r="I1735" s="18"/>
      <c r="J1735" s="121">
        <f t="shared" ca="1" si="212"/>
        <v>170.11856367317287</v>
      </c>
      <c r="K1735" s="121">
        <f t="shared" ca="1" si="213"/>
        <v>71.811042697857118</v>
      </c>
      <c r="M1735" s="82">
        <f t="shared" ca="1" si="210"/>
        <v>4.2437212807698906E-3</v>
      </c>
      <c r="N1735" s="18"/>
      <c r="O1735" s="122">
        <f t="shared" ca="1" si="214"/>
        <v>1000000</v>
      </c>
      <c r="P1735" s="122">
        <f t="shared" ca="1" si="215"/>
        <v>1000000</v>
      </c>
      <c r="R1735" s="108">
        <f t="shared" ca="1" si="211"/>
        <v>3.7953930807170813E-2</v>
      </c>
    </row>
    <row r="1736" spans="1:18" x14ac:dyDescent="0.2">
      <c r="A1736" s="17"/>
      <c r="B1736" s="137">
        <v>1721</v>
      </c>
      <c r="C1736" s="120">
        <f ca="1">'s1'!I1739</f>
        <v>183.63331239974772</v>
      </c>
      <c r="D1736" s="120">
        <f ca="1">'s1'!J1739</f>
        <v>84.796445947868591</v>
      </c>
      <c r="E1736" s="28"/>
      <c r="F1736" s="19">
        <f t="shared" ca="1" si="208"/>
        <v>2.7618024944659144E-2</v>
      </c>
      <c r="H1736" s="19">
        <f t="shared" ca="1" si="209"/>
        <v>3.6723929091551234E-2</v>
      </c>
      <c r="I1736" s="18"/>
      <c r="J1736" s="121">
        <f t="shared" ca="1" si="212"/>
        <v>1000000</v>
      </c>
      <c r="K1736" s="121">
        <f t="shared" ca="1" si="213"/>
        <v>-1000000</v>
      </c>
      <c r="M1736" s="82">
        <f t="shared" ca="1" si="210"/>
        <v>7.9900718694257671E-3</v>
      </c>
      <c r="N1736" s="18"/>
      <c r="O1736" s="122">
        <f t="shared" ca="1" si="214"/>
        <v>1000000</v>
      </c>
      <c r="P1736" s="122">
        <f t="shared" ca="1" si="215"/>
        <v>1000000</v>
      </c>
      <c r="R1736" s="108">
        <f t="shared" ca="1" si="211"/>
        <v>4.428138409811897E-3</v>
      </c>
    </row>
    <row r="1737" spans="1:18" x14ac:dyDescent="0.2">
      <c r="A1737" s="17"/>
      <c r="B1737" s="137">
        <v>1722</v>
      </c>
      <c r="C1737" s="120">
        <f ca="1">'s1'!I1740</f>
        <v>181.44875585293639</v>
      </c>
      <c r="D1737" s="120">
        <f ca="1">'s1'!J1740</f>
        <v>73.673540343213915</v>
      </c>
      <c r="E1737" s="28"/>
      <c r="F1737" s="19">
        <f t="shared" ca="1" si="208"/>
        <v>3.8911854025872446E-2</v>
      </c>
      <c r="H1737" s="19">
        <f t="shared" ca="1" si="209"/>
        <v>3.4686758295738994E-2</v>
      </c>
      <c r="I1737" s="18"/>
      <c r="J1737" s="121">
        <f t="shared" ca="1" si="212"/>
        <v>1000000</v>
      </c>
      <c r="K1737" s="121">
        <f t="shared" ca="1" si="213"/>
        <v>-1000000</v>
      </c>
      <c r="M1737" s="82">
        <f t="shared" ca="1" si="210"/>
        <v>5.3806845721219458E-2</v>
      </c>
      <c r="N1737" s="18"/>
      <c r="O1737" s="122">
        <f t="shared" ca="1" si="214"/>
        <v>1000000</v>
      </c>
      <c r="P1737" s="122">
        <f t="shared" ca="1" si="215"/>
        <v>1000000</v>
      </c>
      <c r="R1737" s="108">
        <f t="shared" ca="1" si="211"/>
        <v>8.1780355086675614E-3</v>
      </c>
    </row>
    <row r="1738" spans="1:18" x14ac:dyDescent="0.2">
      <c r="A1738" s="17"/>
      <c r="B1738" s="137">
        <v>1723</v>
      </c>
      <c r="C1738" s="120">
        <f ca="1">'s1'!I1741</f>
        <v>176.3023707215639</v>
      </c>
      <c r="D1738" s="120">
        <f ca="1">'s1'!J1741</f>
        <v>80.833056368757084</v>
      </c>
      <c r="E1738" s="28"/>
      <c r="F1738" s="19">
        <f t="shared" ca="1" si="208"/>
        <v>3.187410742753638E-2</v>
      </c>
      <c r="H1738" s="19">
        <f t="shared" ca="1" si="209"/>
        <v>5.8383590893262505E-2</v>
      </c>
      <c r="I1738" s="18"/>
      <c r="J1738" s="121">
        <f t="shared" ca="1" si="212"/>
        <v>1000000</v>
      </c>
      <c r="K1738" s="121">
        <f t="shared" ca="1" si="213"/>
        <v>-1000000</v>
      </c>
      <c r="M1738" s="82">
        <f t="shared" ca="1" si="210"/>
        <v>4.1057604987805946E-2</v>
      </c>
      <c r="N1738" s="18"/>
      <c r="O1738" s="122">
        <f t="shared" ca="1" si="214"/>
        <v>1000000</v>
      </c>
      <c r="P1738" s="122">
        <f t="shared" ca="1" si="215"/>
        <v>1000000</v>
      </c>
      <c r="R1738" s="108">
        <f t="shared" ca="1" si="211"/>
        <v>8.1238500435540963E-3</v>
      </c>
    </row>
    <row r="1739" spans="1:18" x14ac:dyDescent="0.2">
      <c r="A1739" s="17"/>
      <c r="B1739" s="137">
        <v>1724</v>
      </c>
      <c r="C1739" s="120">
        <f ca="1">'s1'!I1742</f>
        <v>173.07287551320707</v>
      </c>
      <c r="D1739" s="120">
        <f ca="1">'s1'!J1742</f>
        <v>80.090544530778033</v>
      </c>
      <c r="E1739" s="28"/>
      <c r="F1739" s="19">
        <f t="shared" ca="1" si="208"/>
        <v>1.4293769931824848E-2</v>
      </c>
      <c r="H1739" s="19">
        <f t="shared" ca="1" si="209"/>
        <v>3.2403226908164016E-2</v>
      </c>
      <c r="I1739" s="18"/>
      <c r="J1739" s="121">
        <f t="shared" ca="1" si="212"/>
        <v>1000000</v>
      </c>
      <c r="K1739" s="121">
        <f t="shared" ca="1" si="213"/>
        <v>-1000000</v>
      </c>
      <c r="M1739" s="82">
        <f t="shared" ca="1" si="210"/>
        <v>5.4547484325599638E-2</v>
      </c>
      <c r="N1739" s="18"/>
      <c r="O1739" s="122">
        <f t="shared" ca="1" si="214"/>
        <v>1000000</v>
      </c>
      <c r="P1739" s="122">
        <f t="shared" ca="1" si="215"/>
        <v>1000000</v>
      </c>
      <c r="R1739" s="108">
        <f t="shared" ca="1" si="211"/>
        <v>4.086950126738495E-2</v>
      </c>
    </row>
    <row r="1740" spans="1:18" x14ac:dyDescent="0.2">
      <c r="A1740" s="17"/>
      <c r="B1740" s="137">
        <v>1725</v>
      </c>
      <c r="C1740" s="120">
        <f ca="1">'s1'!I1743</f>
        <v>181.3182899705071</v>
      </c>
      <c r="D1740" s="120">
        <f ca="1">'s1'!J1743</f>
        <v>80.16642746222756</v>
      </c>
      <c r="E1740" s="28"/>
      <c r="F1740" s="19">
        <f t="shared" ca="1" si="208"/>
        <v>2.1000259058519433E-2</v>
      </c>
      <c r="H1740" s="19">
        <f t="shared" ca="1" si="209"/>
        <v>5.8299685140545052E-2</v>
      </c>
      <c r="I1740" s="18"/>
      <c r="J1740" s="121">
        <f t="shared" ca="1" si="212"/>
        <v>1000000</v>
      </c>
      <c r="K1740" s="121">
        <f t="shared" ca="1" si="213"/>
        <v>-1000000</v>
      </c>
      <c r="M1740" s="82">
        <f t="shared" ca="1" si="210"/>
        <v>1.1305059375832212E-2</v>
      </c>
      <c r="N1740" s="18"/>
      <c r="O1740" s="122">
        <f t="shared" ca="1" si="214"/>
        <v>1000000</v>
      </c>
      <c r="P1740" s="122">
        <f t="shared" ca="1" si="215"/>
        <v>1000000</v>
      </c>
      <c r="R1740" s="108">
        <f t="shared" ca="1" si="211"/>
        <v>2.3548636026831143E-2</v>
      </c>
    </row>
    <row r="1741" spans="1:18" x14ac:dyDescent="0.2">
      <c r="A1741" s="17"/>
      <c r="B1741" s="137">
        <v>1726</v>
      </c>
      <c r="C1741" s="120">
        <f ca="1">'s1'!I1744</f>
        <v>173.77692855052075</v>
      </c>
      <c r="D1741" s="120">
        <f ca="1">'s1'!J1744</f>
        <v>77.295471968475098</v>
      </c>
      <c r="E1741" s="28"/>
      <c r="F1741" s="19">
        <f t="shared" ca="1" si="208"/>
        <v>1.323597252772548E-2</v>
      </c>
      <c r="H1741" s="19">
        <f t="shared" ca="1" si="209"/>
        <v>6.8682595607279767E-2</v>
      </c>
      <c r="I1741" s="18"/>
      <c r="J1741" s="121">
        <f t="shared" ca="1" si="212"/>
        <v>1000000</v>
      </c>
      <c r="K1741" s="121">
        <f t="shared" ca="1" si="213"/>
        <v>-1000000</v>
      </c>
      <c r="M1741" s="82">
        <f t="shared" ca="1" si="210"/>
        <v>1.4350315599370935E-2</v>
      </c>
      <c r="N1741" s="18"/>
      <c r="O1741" s="122">
        <f t="shared" ca="1" si="214"/>
        <v>1000000</v>
      </c>
      <c r="P1741" s="122">
        <f t="shared" ca="1" si="215"/>
        <v>1000000</v>
      </c>
      <c r="R1741" s="108">
        <f t="shared" ca="1" si="211"/>
        <v>1.5089050630875848E-2</v>
      </c>
    </row>
    <row r="1742" spans="1:18" x14ac:dyDescent="0.2">
      <c r="A1742" s="17"/>
      <c r="B1742" s="137">
        <v>1727</v>
      </c>
      <c r="C1742" s="120">
        <f ca="1">'s1'!I1745</f>
        <v>184.87402632166572</v>
      </c>
      <c r="D1742" s="120">
        <f ca="1">'s1'!J1745</f>
        <v>77.114315642088584</v>
      </c>
      <c r="E1742" s="28"/>
      <c r="F1742" s="19">
        <f t="shared" ca="1" si="208"/>
        <v>1.2433705025486562E-2</v>
      </c>
      <c r="H1742" s="19">
        <f t="shared" ca="1" si="209"/>
        <v>1.4561270451632408E-2</v>
      </c>
      <c r="I1742" s="18"/>
      <c r="J1742" s="121">
        <f t="shared" ca="1" si="212"/>
        <v>1000000</v>
      </c>
      <c r="K1742" s="121">
        <f t="shared" ca="1" si="213"/>
        <v>-1000000</v>
      </c>
      <c r="M1742" s="82">
        <f t="shared" ca="1" si="210"/>
        <v>2.2408840028345211E-2</v>
      </c>
      <c r="N1742" s="18"/>
      <c r="O1742" s="122">
        <f t="shared" ca="1" si="214"/>
        <v>1000000</v>
      </c>
      <c r="P1742" s="122">
        <f t="shared" ca="1" si="215"/>
        <v>1000000</v>
      </c>
      <c r="R1742" s="108">
        <f t="shared" ca="1" si="211"/>
        <v>1.7419019509570192E-2</v>
      </c>
    </row>
    <row r="1743" spans="1:18" x14ac:dyDescent="0.2">
      <c r="A1743" s="17"/>
      <c r="B1743" s="137">
        <v>1728</v>
      </c>
      <c r="C1743" s="120">
        <f ca="1">'s1'!I1746</f>
        <v>179.58981192751787</v>
      </c>
      <c r="D1743" s="120">
        <f ca="1">'s1'!J1746</f>
        <v>77.507190451380609</v>
      </c>
      <c r="E1743" s="28"/>
      <c r="F1743" s="19">
        <f t="shared" ca="1" si="208"/>
        <v>1.5053780554714234E-2</v>
      </c>
      <c r="H1743" s="19">
        <f t="shared" ca="1" si="209"/>
        <v>6.6372923418301477E-2</v>
      </c>
      <c r="I1743" s="18"/>
      <c r="J1743" s="121">
        <f t="shared" ca="1" si="212"/>
        <v>1000000</v>
      </c>
      <c r="K1743" s="121">
        <f t="shared" ca="1" si="213"/>
        <v>-1000000</v>
      </c>
      <c r="M1743" s="82">
        <f t="shared" ca="1" si="210"/>
        <v>9.725622144770095E-2</v>
      </c>
      <c r="N1743" s="18"/>
      <c r="O1743" s="122">
        <f t="shared" ca="1" si="214"/>
        <v>1000000</v>
      </c>
      <c r="P1743" s="122">
        <f t="shared" ca="1" si="215"/>
        <v>1000000</v>
      </c>
      <c r="R1743" s="108">
        <f t="shared" ca="1" si="211"/>
        <v>1.7925090881496637E-2</v>
      </c>
    </row>
    <row r="1744" spans="1:18" x14ac:dyDescent="0.2">
      <c r="A1744" s="17"/>
      <c r="B1744" s="137">
        <v>1729</v>
      </c>
      <c r="C1744" s="120">
        <f ca="1">'s1'!I1747</f>
        <v>185.63930011882672</v>
      </c>
      <c r="D1744" s="120">
        <f ca="1">'s1'!J1747</f>
        <v>80.831634044356477</v>
      </c>
      <c r="E1744" s="28"/>
      <c r="F1744" s="19">
        <f t="shared" ref="F1744:F1807" ca="1" si="216">NORMDIST(C1744,$C$10,$C$11,FALSE)  *RAND()</f>
        <v>4.4528140487284243E-3</v>
      </c>
      <c r="H1744" s="19">
        <f t="shared" ref="H1744:H1807" ca="1" si="217">NORMDIST(D1744,$D$10,$D$11,FALSE)  *RAND()</f>
        <v>7.5073840949974505E-2</v>
      </c>
      <c r="I1744" s="18"/>
      <c r="J1744" s="121">
        <f t="shared" ca="1" si="212"/>
        <v>1000000</v>
      </c>
      <c r="K1744" s="121">
        <f t="shared" ca="1" si="213"/>
        <v>-1000000</v>
      </c>
      <c r="M1744" s="82">
        <f t="shared" ref="M1744:M1807" ca="1" si="218">NORMDIST(D1744,$M$10,$M$11,FALSE)  *RAND()</f>
        <v>3.9161950375510679E-2</v>
      </c>
      <c r="N1744" s="18"/>
      <c r="O1744" s="122">
        <f t="shared" ca="1" si="214"/>
        <v>1000000</v>
      </c>
      <c r="P1744" s="122">
        <f t="shared" ca="1" si="215"/>
        <v>1000000</v>
      </c>
      <c r="R1744" s="108">
        <f t="shared" ref="R1744:R1807" ca="1" si="219">NORMDIST(C1744,$R$10,$R$11,FALSE)  *RAND()</f>
        <v>1.6286397429430204E-2</v>
      </c>
    </row>
    <row r="1745" spans="1:18" x14ac:dyDescent="0.2">
      <c r="A1745" s="17"/>
      <c r="B1745" s="137">
        <v>1730</v>
      </c>
      <c r="C1745" s="120">
        <f ca="1">'s1'!I1748</f>
        <v>180.27555611596321</v>
      </c>
      <c r="D1745" s="120">
        <f ca="1">'s1'!J1748</f>
        <v>84.754013551162174</v>
      </c>
      <c r="E1745" s="28"/>
      <c r="F1745" s="19">
        <f t="shared" ca="1" si="216"/>
        <v>3.6808421260520176E-2</v>
      </c>
      <c r="H1745" s="19">
        <f t="shared" ca="1" si="217"/>
        <v>3.4246875723608159E-3</v>
      </c>
      <c r="I1745" s="18"/>
      <c r="J1745" s="121">
        <f t="shared" ref="J1745:J1808" ca="1" si="220">IF(AND($J$7&lt;C1745,C1745&lt;$J$8),C1745,1000000)</f>
        <v>1000000</v>
      </c>
      <c r="K1745" s="121">
        <f t="shared" ref="K1745:K1808" ca="1" si="221">IF(AND($J$7&lt;C1745,C1745&lt;$J$8),D1745,-1000000)</f>
        <v>-1000000</v>
      </c>
      <c r="M1745" s="82">
        <f t="shared" ca="1" si="218"/>
        <v>3.2561864370577224E-3</v>
      </c>
      <c r="N1745" s="18"/>
      <c r="O1745" s="122">
        <f t="shared" ref="O1745:O1808" ca="1" si="222">IF(AND($O$7&lt;D1745,D1745&lt;$O$8),C1745,1000000)</f>
        <v>1000000</v>
      </c>
      <c r="P1745" s="122">
        <f t="shared" ref="P1745:P1808" ca="1" si="223">IF(AND($O$7&lt;D1745,D1745&lt;$O$8),D1745,1000000)</f>
        <v>1000000</v>
      </c>
      <c r="R1745" s="108">
        <f t="shared" ca="1" si="219"/>
        <v>7.3207508212309123E-3</v>
      </c>
    </row>
    <row r="1746" spans="1:18" x14ac:dyDescent="0.2">
      <c r="A1746" s="17"/>
      <c r="B1746" s="137">
        <v>1731</v>
      </c>
      <c r="C1746" s="120">
        <f ca="1">'s1'!I1749</f>
        <v>174.32865986536672</v>
      </c>
      <c r="D1746" s="120">
        <f ca="1">'s1'!J1749</f>
        <v>71.719069407983994</v>
      </c>
      <c r="E1746" s="28"/>
      <c r="F1746" s="19">
        <f t="shared" ca="1" si="216"/>
        <v>2.0536480702958979E-2</v>
      </c>
      <c r="H1746" s="19">
        <f t="shared" ca="1" si="217"/>
        <v>1.7674865377779125E-2</v>
      </c>
      <c r="I1746" s="18"/>
      <c r="J1746" s="121">
        <f t="shared" ca="1" si="220"/>
        <v>1000000</v>
      </c>
      <c r="K1746" s="121">
        <f t="shared" ca="1" si="221"/>
        <v>-1000000</v>
      </c>
      <c r="M1746" s="82">
        <f t="shared" ca="1" si="218"/>
        <v>1.8156647410276092E-2</v>
      </c>
      <c r="N1746" s="18"/>
      <c r="O1746" s="122">
        <f t="shared" ca="1" si="222"/>
        <v>1000000</v>
      </c>
      <c r="P1746" s="122">
        <f t="shared" ca="1" si="223"/>
        <v>1000000</v>
      </c>
      <c r="R1746" s="108">
        <f t="shared" ca="1" si="219"/>
        <v>2.8177952931868682E-2</v>
      </c>
    </row>
    <row r="1747" spans="1:18" x14ac:dyDescent="0.2">
      <c r="A1747" s="17"/>
      <c r="B1747" s="137">
        <v>1732</v>
      </c>
      <c r="C1747" s="120">
        <f ca="1">'s1'!I1750</f>
        <v>177.44142942998241</v>
      </c>
      <c r="D1747" s="120">
        <f ca="1">'s1'!J1750</f>
        <v>80.292996868271814</v>
      </c>
      <c r="E1747" s="28"/>
      <c r="F1747" s="19">
        <f t="shared" ca="1" si="216"/>
        <v>1.2051976198242872E-2</v>
      </c>
      <c r="H1747" s="19">
        <f t="shared" ca="1" si="217"/>
        <v>3.1103329747376573E-2</v>
      </c>
      <c r="I1747" s="18"/>
      <c r="J1747" s="121">
        <f t="shared" ca="1" si="220"/>
        <v>1000000</v>
      </c>
      <c r="K1747" s="121">
        <f t="shared" ca="1" si="221"/>
        <v>-1000000</v>
      </c>
      <c r="M1747" s="82">
        <f t="shared" ca="1" si="218"/>
        <v>6.8497213443409685E-2</v>
      </c>
      <c r="N1747" s="18"/>
      <c r="O1747" s="122">
        <f t="shared" ca="1" si="222"/>
        <v>1000000</v>
      </c>
      <c r="P1747" s="122">
        <f t="shared" ca="1" si="223"/>
        <v>1000000</v>
      </c>
      <c r="R1747" s="108">
        <f t="shared" ca="1" si="219"/>
        <v>1.0719742813557562E-2</v>
      </c>
    </row>
    <row r="1748" spans="1:18" x14ac:dyDescent="0.2">
      <c r="A1748" s="17"/>
      <c r="B1748" s="137">
        <v>1733</v>
      </c>
      <c r="C1748" s="120">
        <f ca="1">'s1'!I1751</f>
        <v>188.18745687152023</v>
      </c>
      <c r="D1748" s="120">
        <f ca="1">'s1'!J1751</f>
        <v>85.958540317407127</v>
      </c>
      <c r="E1748" s="28"/>
      <c r="F1748" s="19">
        <f t="shared" ca="1" si="216"/>
        <v>1.9131965573916124E-2</v>
      </c>
      <c r="H1748" s="19">
        <f t="shared" ca="1" si="217"/>
        <v>1.313661514759803E-2</v>
      </c>
      <c r="I1748" s="18"/>
      <c r="J1748" s="121">
        <f t="shared" ca="1" si="220"/>
        <v>1000000</v>
      </c>
      <c r="K1748" s="121">
        <f t="shared" ca="1" si="221"/>
        <v>-1000000</v>
      </c>
      <c r="M1748" s="82">
        <f t="shared" ca="1" si="218"/>
        <v>3.0238932374429769E-3</v>
      </c>
      <c r="N1748" s="18"/>
      <c r="O1748" s="122">
        <f t="shared" ca="1" si="222"/>
        <v>1000000</v>
      </c>
      <c r="P1748" s="122">
        <f t="shared" ca="1" si="223"/>
        <v>1000000</v>
      </c>
      <c r="R1748" s="108">
        <f t="shared" ca="1" si="219"/>
        <v>2.9369894488853643E-3</v>
      </c>
    </row>
    <row r="1749" spans="1:18" x14ac:dyDescent="0.2">
      <c r="A1749" s="17"/>
      <c r="B1749" s="137">
        <v>1734</v>
      </c>
      <c r="C1749" s="120">
        <f ca="1">'s1'!I1752</f>
        <v>182.75143221122789</v>
      </c>
      <c r="D1749" s="120">
        <f ca="1">'s1'!J1752</f>
        <v>79.974468172397692</v>
      </c>
      <c r="E1749" s="28"/>
      <c r="F1749" s="19">
        <f t="shared" ca="1" si="216"/>
        <v>5.3133832431675196E-3</v>
      </c>
      <c r="H1749" s="19">
        <f t="shared" ca="1" si="217"/>
        <v>7.5485981480673758E-2</v>
      </c>
      <c r="I1749" s="18"/>
      <c r="J1749" s="121">
        <f t="shared" ca="1" si="220"/>
        <v>1000000</v>
      </c>
      <c r="K1749" s="121">
        <f t="shared" ca="1" si="221"/>
        <v>-1000000</v>
      </c>
      <c r="M1749" s="82">
        <f t="shared" ca="1" si="218"/>
        <v>4.0247333291081433E-2</v>
      </c>
      <c r="N1749" s="18"/>
      <c r="O1749" s="122">
        <f t="shared" ca="1" si="222"/>
        <v>1000000</v>
      </c>
      <c r="P1749" s="122">
        <f t="shared" ca="1" si="223"/>
        <v>1000000</v>
      </c>
      <c r="R1749" s="108">
        <f t="shared" ca="1" si="219"/>
        <v>1.3782336541580582E-2</v>
      </c>
    </row>
    <row r="1750" spans="1:18" x14ac:dyDescent="0.2">
      <c r="A1750" s="17"/>
      <c r="B1750" s="137">
        <v>1735</v>
      </c>
      <c r="C1750" s="120">
        <f ca="1">'s1'!I1753</f>
        <v>189.03749216811568</v>
      </c>
      <c r="D1750" s="120">
        <f ca="1">'s1'!J1753</f>
        <v>81.155899804271286</v>
      </c>
      <c r="E1750" s="28"/>
      <c r="F1750" s="19">
        <f t="shared" ca="1" si="216"/>
        <v>2.3172102231401502E-2</v>
      </c>
      <c r="H1750" s="19">
        <f t="shared" ca="1" si="217"/>
        <v>6.294064643478757E-2</v>
      </c>
      <c r="I1750" s="18"/>
      <c r="J1750" s="121">
        <f t="shared" ca="1" si="220"/>
        <v>1000000</v>
      </c>
      <c r="K1750" s="121">
        <f t="shared" ca="1" si="221"/>
        <v>-1000000</v>
      </c>
      <c r="M1750" s="82">
        <f t="shared" ca="1" si="218"/>
        <v>4.4031178292462322E-2</v>
      </c>
      <c r="N1750" s="18"/>
      <c r="O1750" s="122">
        <f t="shared" ca="1" si="222"/>
        <v>1000000</v>
      </c>
      <c r="P1750" s="122">
        <f t="shared" ca="1" si="223"/>
        <v>1000000</v>
      </c>
      <c r="R1750" s="108">
        <f t="shared" ca="1" si="219"/>
        <v>2.8359244914866444E-3</v>
      </c>
    </row>
    <row r="1751" spans="1:18" x14ac:dyDescent="0.2">
      <c r="A1751" s="17"/>
      <c r="B1751" s="137">
        <v>1736</v>
      </c>
      <c r="C1751" s="120">
        <f ca="1">'s1'!I1754</f>
        <v>180.20823106850727</v>
      </c>
      <c r="D1751" s="120">
        <f ca="1">'s1'!J1754</f>
        <v>79.455005402223435</v>
      </c>
      <c r="E1751" s="28"/>
      <c r="F1751" s="19">
        <f t="shared" ca="1" si="216"/>
        <v>3.5720600052042306E-2</v>
      </c>
      <c r="H1751" s="19">
        <f t="shared" ca="1" si="217"/>
        <v>3.9719560158116229E-2</v>
      </c>
      <c r="I1751" s="18"/>
      <c r="J1751" s="121">
        <f t="shared" ca="1" si="220"/>
        <v>1000000</v>
      </c>
      <c r="K1751" s="121">
        <f t="shared" ca="1" si="221"/>
        <v>-1000000</v>
      </c>
      <c r="M1751" s="82">
        <f t="shared" ca="1" si="218"/>
        <v>4.6726587020995893E-2</v>
      </c>
      <c r="N1751" s="18"/>
      <c r="O1751" s="122">
        <f t="shared" ca="1" si="222"/>
        <v>1000000</v>
      </c>
      <c r="P1751" s="122">
        <f t="shared" ca="1" si="223"/>
        <v>1000000</v>
      </c>
      <c r="R1751" s="108">
        <f t="shared" ca="1" si="219"/>
        <v>1.8946687765506613E-2</v>
      </c>
    </row>
    <row r="1752" spans="1:18" x14ac:dyDescent="0.2">
      <c r="A1752" s="17"/>
      <c r="B1752" s="137">
        <v>1737</v>
      </c>
      <c r="C1752" s="120">
        <f ca="1">'s1'!I1755</f>
        <v>160.40167846159198</v>
      </c>
      <c r="D1752" s="120">
        <f ca="1">'s1'!J1755</f>
        <v>74.43758124274288</v>
      </c>
      <c r="E1752" s="28"/>
      <c r="F1752" s="19">
        <f t="shared" ca="1" si="216"/>
        <v>3.4675854872863706E-3</v>
      </c>
      <c r="H1752" s="19">
        <f t="shared" ca="1" si="217"/>
        <v>4.4449977406813279E-3</v>
      </c>
      <c r="I1752" s="18"/>
      <c r="J1752" s="121">
        <f t="shared" ca="1" si="220"/>
        <v>1000000</v>
      </c>
      <c r="K1752" s="121">
        <f t="shared" ca="1" si="221"/>
        <v>-1000000</v>
      </c>
      <c r="M1752" s="82">
        <f t="shared" ca="1" si="218"/>
        <v>3.077883135562166E-2</v>
      </c>
      <c r="N1752" s="18"/>
      <c r="O1752" s="122">
        <f t="shared" ca="1" si="222"/>
        <v>160.40167846159198</v>
      </c>
      <c r="P1752" s="122">
        <f t="shared" ca="1" si="223"/>
        <v>74.43758124274288</v>
      </c>
      <c r="R1752" s="108">
        <f t="shared" ca="1" si="219"/>
        <v>2.7497723008736135E-3</v>
      </c>
    </row>
    <row r="1753" spans="1:18" x14ac:dyDescent="0.2">
      <c r="A1753" s="17"/>
      <c r="B1753" s="137">
        <v>1738</v>
      </c>
      <c r="C1753" s="120">
        <f ca="1">'s1'!I1756</f>
        <v>183.53238208853156</v>
      </c>
      <c r="D1753" s="120">
        <f ca="1">'s1'!J1756</f>
        <v>78.931455814456712</v>
      </c>
      <c r="E1753" s="28"/>
      <c r="F1753" s="19">
        <f t="shared" ca="1" si="216"/>
        <v>1.8729674877441219E-2</v>
      </c>
      <c r="H1753" s="19">
        <f t="shared" ca="1" si="217"/>
        <v>1.7317000502104652E-2</v>
      </c>
      <c r="I1753" s="18"/>
      <c r="J1753" s="121">
        <f t="shared" ca="1" si="220"/>
        <v>1000000</v>
      </c>
      <c r="K1753" s="121">
        <f t="shared" ca="1" si="221"/>
        <v>-1000000</v>
      </c>
      <c r="M1753" s="82">
        <f t="shared" ca="1" si="218"/>
        <v>1.0797626031039996E-2</v>
      </c>
      <c r="N1753" s="18"/>
      <c r="O1753" s="122">
        <f t="shared" ca="1" si="222"/>
        <v>1000000</v>
      </c>
      <c r="P1753" s="122">
        <f t="shared" ca="1" si="223"/>
        <v>1000000</v>
      </c>
      <c r="R1753" s="108">
        <f t="shared" ca="1" si="219"/>
        <v>2.0246546581791262E-2</v>
      </c>
    </row>
    <row r="1754" spans="1:18" x14ac:dyDescent="0.2">
      <c r="A1754" s="17"/>
      <c r="B1754" s="137">
        <v>1739</v>
      </c>
      <c r="C1754" s="120">
        <f ca="1">'s1'!I1757</f>
        <v>149.56386722739904</v>
      </c>
      <c r="D1754" s="120">
        <f ca="1">'s1'!J1757</f>
        <v>76.871164321424587</v>
      </c>
      <c r="E1754" s="28"/>
      <c r="F1754" s="19">
        <f t="shared" ca="1" si="216"/>
        <v>1.6010338448257673E-4</v>
      </c>
      <c r="H1754" s="19">
        <f t="shared" ca="1" si="217"/>
        <v>3.8106661612415049E-2</v>
      </c>
      <c r="I1754" s="18"/>
      <c r="J1754" s="121">
        <f t="shared" ca="1" si="220"/>
        <v>1000000</v>
      </c>
      <c r="K1754" s="121">
        <f t="shared" ca="1" si="221"/>
        <v>-1000000</v>
      </c>
      <c r="M1754" s="82">
        <f t="shared" ca="1" si="218"/>
        <v>4.1570988712610051E-2</v>
      </c>
      <c r="N1754" s="18"/>
      <c r="O1754" s="122">
        <f t="shared" ca="1" si="222"/>
        <v>1000000</v>
      </c>
      <c r="P1754" s="122">
        <f t="shared" ca="1" si="223"/>
        <v>1000000</v>
      </c>
      <c r="R1754" s="108">
        <f t="shared" ca="1" si="219"/>
        <v>1.2666210978322923E-4</v>
      </c>
    </row>
    <row r="1755" spans="1:18" x14ac:dyDescent="0.2">
      <c r="A1755" s="17"/>
      <c r="B1755" s="137">
        <v>1740</v>
      </c>
      <c r="C1755" s="120">
        <f ca="1">'s1'!I1758</f>
        <v>182.92039511603087</v>
      </c>
      <c r="D1755" s="120">
        <f ca="1">'s1'!J1758</f>
        <v>81.162709829570289</v>
      </c>
      <c r="E1755" s="28"/>
      <c r="F1755" s="19">
        <f t="shared" ca="1" si="216"/>
        <v>3.6004076885398993E-2</v>
      </c>
      <c r="H1755" s="19">
        <f t="shared" ca="1" si="217"/>
        <v>4.9633781744576021E-2</v>
      </c>
      <c r="I1755" s="18"/>
      <c r="J1755" s="121">
        <f t="shared" ca="1" si="220"/>
        <v>1000000</v>
      </c>
      <c r="K1755" s="121">
        <f t="shared" ca="1" si="221"/>
        <v>-1000000</v>
      </c>
      <c r="M1755" s="82">
        <f t="shared" ca="1" si="218"/>
        <v>3.7973248411588036E-2</v>
      </c>
      <c r="N1755" s="18"/>
      <c r="O1755" s="122">
        <f t="shared" ca="1" si="222"/>
        <v>1000000</v>
      </c>
      <c r="P1755" s="122">
        <f t="shared" ca="1" si="223"/>
        <v>1000000</v>
      </c>
      <c r="R1755" s="108">
        <f t="shared" ca="1" si="219"/>
        <v>1.9739296203223174E-2</v>
      </c>
    </row>
    <row r="1756" spans="1:18" x14ac:dyDescent="0.2">
      <c r="A1756" s="17"/>
      <c r="B1756" s="137">
        <v>1741</v>
      </c>
      <c r="C1756" s="120">
        <f ca="1">'s1'!I1759</f>
        <v>181.54891253622662</v>
      </c>
      <c r="D1756" s="120">
        <f ca="1">'s1'!J1759</f>
        <v>76.855072596082451</v>
      </c>
      <c r="E1756" s="28"/>
      <c r="F1756" s="19">
        <f t="shared" ca="1" si="216"/>
        <v>1.3876054238246819E-2</v>
      </c>
      <c r="H1756" s="19">
        <f t="shared" ca="1" si="217"/>
        <v>5.2327712849608056E-3</v>
      </c>
      <c r="I1756" s="18"/>
      <c r="J1756" s="121">
        <f t="shared" ca="1" si="220"/>
        <v>1000000</v>
      </c>
      <c r="K1756" s="121">
        <f t="shared" ca="1" si="221"/>
        <v>-1000000</v>
      </c>
      <c r="M1756" s="82">
        <f t="shared" ca="1" si="218"/>
        <v>8.2308166097538715E-2</v>
      </c>
      <c r="N1756" s="18"/>
      <c r="O1756" s="122">
        <f t="shared" ca="1" si="222"/>
        <v>1000000</v>
      </c>
      <c r="P1756" s="122">
        <f t="shared" ca="1" si="223"/>
        <v>1000000</v>
      </c>
      <c r="R1756" s="108">
        <f t="shared" ca="1" si="219"/>
        <v>1.039804237386283E-3</v>
      </c>
    </row>
    <row r="1757" spans="1:18" x14ac:dyDescent="0.2">
      <c r="A1757" s="17"/>
      <c r="B1757" s="137">
        <v>1742</v>
      </c>
      <c r="C1757" s="120">
        <f ca="1">'s1'!I1760</f>
        <v>180.84549050841039</v>
      </c>
      <c r="D1757" s="120">
        <f ca="1">'s1'!J1760</f>
        <v>79.125732183267587</v>
      </c>
      <c r="E1757" s="28"/>
      <c r="F1757" s="19">
        <f t="shared" ca="1" si="216"/>
        <v>1.744319110559614E-2</v>
      </c>
      <c r="H1757" s="19">
        <f t="shared" ca="1" si="217"/>
        <v>6.7853111257683354E-2</v>
      </c>
      <c r="I1757" s="18"/>
      <c r="J1757" s="121">
        <f t="shared" ca="1" si="220"/>
        <v>1000000</v>
      </c>
      <c r="K1757" s="121">
        <f t="shared" ca="1" si="221"/>
        <v>-1000000</v>
      </c>
      <c r="M1757" s="82">
        <f t="shared" ca="1" si="218"/>
        <v>4.3352554124409352E-2</v>
      </c>
      <c r="N1757" s="18"/>
      <c r="O1757" s="122">
        <f t="shared" ca="1" si="222"/>
        <v>1000000</v>
      </c>
      <c r="P1757" s="122">
        <f t="shared" ca="1" si="223"/>
        <v>1000000</v>
      </c>
      <c r="R1757" s="108">
        <f t="shared" ca="1" si="219"/>
        <v>4.4719153870462127E-3</v>
      </c>
    </row>
    <row r="1758" spans="1:18" x14ac:dyDescent="0.2">
      <c r="A1758" s="17"/>
      <c r="B1758" s="137">
        <v>1743</v>
      </c>
      <c r="C1758" s="120">
        <f ca="1">'s1'!I1761</f>
        <v>188.73330883327142</v>
      </c>
      <c r="D1758" s="120">
        <f ca="1">'s1'!J1761</f>
        <v>86.555645280670063</v>
      </c>
      <c r="E1758" s="28"/>
      <c r="F1758" s="19">
        <f t="shared" ca="1" si="216"/>
        <v>3.0301435039663746E-3</v>
      </c>
      <c r="H1758" s="19">
        <f t="shared" ca="1" si="217"/>
        <v>2.7226106704647673E-2</v>
      </c>
      <c r="I1758" s="18"/>
      <c r="J1758" s="121">
        <f t="shared" ca="1" si="220"/>
        <v>1000000</v>
      </c>
      <c r="K1758" s="121">
        <f t="shared" ca="1" si="221"/>
        <v>-1000000</v>
      </c>
      <c r="M1758" s="82">
        <f t="shared" ca="1" si="218"/>
        <v>3.4927314529663305E-3</v>
      </c>
      <c r="N1758" s="18"/>
      <c r="O1758" s="122">
        <f t="shared" ca="1" si="222"/>
        <v>1000000</v>
      </c>
      <c r="P1758" s="122">
        <f t="shared" ca="1" si="223"/>
        <v>1000000</v>
      </c>
      <c r="R1758" s="108">
        <f t="shared" ca="1" si="219"/>
        <v>6.9971871823595322E-3</v>
      </c>
    </row>
    <row r="1759" spans="1:18" x14ac:dyDescent="0.2">
      <c r="A1759" s="17"/>
      <c r="B1759" s="137">
        <v>1744</v>
      </c>
      <c r="C1759" s="120">
        <f ca="1">'s1'!I1762</f>
        <v>165.75782481131776</v>
      </c>
      <c r="D1759" s="120">
        <f ca="1">'s1'!J1762</f>
        <v>77.373023707201853</v>
      </c>
      <c r="E1759" s="28"/>
      <c r="F1759" s="19">
        <f t="shared" ca="1" si="216"/>
        <v>2.2290759185790879E-3</v>
      </c>
      <c r="H1759" s="19">
        <f t="shared" ca="1" si="217"/>
        <v>4.242929127662827E-2</v>
      </c>
      <c r="I1759" s="18"/>
      <c r="J1759" s="121">
        <f t="shared" ca="1" si="220"/>
        <v>1000000</v>
      </c>
      <c r="K1759" s="121">
        <f t="shared" ca="1" si="221"/>
        <v>-1000000</v>
      </c>
      <c r="M1759" s="82">
        <f t="shared" ca="1" si="218"/>
        <v>2.9181099754504124E-2</v>
      </c>
      <c r="N1759" s="18"/>
      <c r="O1759" s="122">
        <f t="shared" ca="1" si="222"/>
        <v>1000000</v>
      </c>
      <c r="P1759" s="122">
        <f t="shared" ca="1" si="223"/>
        <v>1000000</v>
      </c>
      <c r="R1759" s="108">
        <f t="shared" ca="1" si="219"/>
        <v>1.7135587190296859E-2</v>
      </c>
    </row>
    <row r="1760" spans="1:18" x14ac:dyDescent="0.2">
      <c r="A1760" s="17"/>
      <c r="B1760" s="137">
        <v>1745</v>
      </c>
      <c r="C1760" s="120">
        <f ca="1">'s1'!I1763</f>
        <v>184.79167835486081</v>
      </c>
      <c r="D1760" s="120">
        <f ca="1">'s1'!J1763</f>
        <v>75.255790543140762</v>
      </c>
      <c r="E1760" s="28"/>
      <c r="F1760" s="19">
        <f t="shared" ca="1" si="216"/>
        <v>1.8485426650371867E-2</v>
      </c>
      <c r="H1760" s="19">
        <f t="shared" ca="1" si="217"/>
        <v>2.6007735323482127E-2</v>
      </c>
      <c r="I1760" s="18"/>
      <c r="J1760" s="121">
        <f t="shared" ca="1" si="220"/>
        <v>1000000</v>
      </c>
      <c r="K1760" s="121">
        <f t="shared" ca="1" si="221"/>
        <v>-1000000</v>
      </c>
      <c r="M1760" s="82">
        <f t="shared" ca="1" si="218"/>
        <v>3.347593921933887E-2</v>
      </c>
      <c r="N1760" s="18"/>
      <c r="O1760" s="122">
        <f t="shared" ca="1" si="222"/>
        <v>184.79167835486081</v>
      </c>
      <c r="P1760" s="122">
        <f t="shared" ca="1" si="223"/>
        <v>75.255790543140762</v>
      </c>
      <c r="R1760" s="108">
        <f t="shared" ca="1" si="219"/>
        <v>7.4069495617859618E-3</v>
      </c>
    </row>
    <row r="1761" spans="1:18" x14ac:dyDescent="0.2">
      <c r="A1761" s="17"/>
      <c r="B1761" s="137">
        <v>1746</v>
      </c>
      <c r="C1761" s="120">
        <f ca="1">'s1'!I1764</f>
        <v>178.16967457131167</v>
      </c>
      <c r="D1761" s="120">
        <f ca="1">'s1'!J1764</f>
        <v>77.57360052913576</v>
      </c>
      <c r="E1761" s="28"/>
      <c r="F1761" s="19">
        <f t="shared" ca="1" si="216"/>
        <v>1.0001581860863208E-2</v>
      </c>
      <c r="H1761" s="19">
        <f t="shared" ca="1" si="217"/>
        <v>6.225369053021429E-2</v>
      </c>
      <c r="I1761" s="18"/>
      <c r="J1761" s="121">
        <f t="shared" ca="1" si="220"/>
        <v>1000000</v>
      </c>
      <c r="K1761" s="121">
        <f t="shared" ca="1" si="221"/>
        <v>-1000000</v>
      </c>
      <c r="M1761" s="82">
        <f t="shared" ca="1" si="218"/>
        <v>1.3677778121215189E-2</v>
      </c>
      <c r="N1761" s="18"/>
      <c r="O1761" s="122">
        <f t="shared" ca="1" si="222"/>
        <v>1000000</v>
      </c>
      <c r="P1761" s="122">
        <f t="shared" ca="1" si="223"/>
        <v>1000000</v>
      </c>
      <c r="R1761" s="108">
        <f t="shared" ca="1" si="219"/>
        <v>1.2286429917553025E-2</v>
      </c>
    </row>
    <row r="1762" spans="1:18" x14ac:dyDescent="0.2">
      <c r="A1762" s="17"/>
      <c r="B1762" s="137">
        <v>1747</v>
      </c>
      <c r="C1762" s="120">
        <f ca="1">'s1'!I1765</f>
        <v>171.88520777154943</v>
      </c>
      <c r="D1762" s="120">
        <f ca="1">'s1'!J1765</f>
        <v>77.278528868591678</v>
      </c>
      <c r="E1762" s="28"/>
      <c r="F1762" s="19">
        <f t="shared" ca="1" si="216"/>
        <v>2.4572132707827793E-2</v>
      </c>
      <c r="H1762" s="19">
        <f t="shared" ca="1" si="217"/>
        <v>5.4259825255359162E-2</v>
      </c>
      <c r="I1762" s="18"/>
      <c r="J1762" s="121">
        <f t="shared" ca="1" si="220"/>
        <v>171.88520777154943</v>
      </c>
      <c r="K1762" s="121">
        <f t="shared" ca="1" si="221"/>
        <v>77.278528868591678</v>
      </c>
      <c r="M1762" s="82">
        <f t="shared" ca="1" si="218"/>
        <v>8.6459639293630833E-2</v>
      </c>
      <c r="N1762" s="18"/>
      <c r="O1762" s="122">
        <f t="shared" ca="1" si="222"/>
        <v>1000000</v>
      </c>
      <c r="P1762" s="122">
        <f t="shared" ca="1" si="223"/>
        <v>1000000</v>
      </c>
      <c r="R1762" s="108">
        <f t="shared" ca="1" si="219"/>
        <v>2.8526587234069666E-2</v>
      </c>
    </row>
    <row r="1763" spans="1:18" x14ac:dyDescent="0.2">
      <c r="A1763" s="17"/>
      <c r="B1763" s="137">
        <v>1748</v>
      </c>
      <c r="C1763" s="120">
        <f ca="1">'s1'!I1766</f>
        <v>166.36706822901039</v>
      </c>
      <c r="D1763" s="120">
        <f ca="1">'s1'!J1766</f>
        <v>83.506121342057554</v>
      </c>
      <c r="E1763" s="28"/>
      <c r="F1763" s="19">
        <f t="shared" ca="1" si="216"/>
        <v>2.9114001811977736E-3</v>
      </c>
      <c r="H1763" s="19">
        <f t="shared" ca="1" si="217"/>
        <v>2.0060717416154724E-2</v>
      </c>
      <c r="I1763" s="18"/>
      <c r="J1763" s="121">
        <f t="shared" ca="1" si="220"/>
        <v>1000000</v>
      </c>
      <c r="K1763" s="121">
        <f t="shared" ca="1" si="221"/>
        <v>-1000000</v>
      </c>
      <c r="M1763" s="82">
        <f t="shared" ca="1" si="218"/>
        <v>2.2935323750720531E-2</v>
      </c>
      <c r="N1763" s="18"/>
      <c r="O1763" s="122">
        <f t="shared" ca="1" si="222"/>
        <v>1000000</v>
      </c>
      <c r="P1763" s="122">
        <f t="shared" ca="1" si="223"/>
        <v>1000000</v>
      </c>
      <c r="R1763" s="108">
        <f t="shared" ca="1" si="219"/>
        <v>2.7049692860944937E-2</v>
      </c>
    </row>
    <row r="1764" spans="1:18" x14ac:dyDescent="0.2">
      <c r="A1764" s="17"/>
      <c r="B1764" s="137">
        <v>1749</v>
      </c>
      <c r="C1764" s="120">
        <f ca="1">'s1'!I1767</f>
        <v>180.11299952031936</v>
      </c>
      <c r="D1764" s="120">
        <f ca="1">'s1'!J1767</f>
        <v>76.742248449584125</v>
      </c>
      <c r="E1764" s="28"/>
      <c r="F1764" s="19">
        <f t="shared" ca="1" si="216"/>
        <v>1.6796084479257522E-2</v>
      </c>
      <c r="H1764" s="19">
        <f t="shared" ca="1" si="217"/>
        <v>4.5149507041179482E-3</v>
      </c>
      <c r="I1764" s="18"/>
      <c r="J1764" s="121">
        <f t="shared" ca="1" si="220"/>
        <v>1000000</v>
      </c>
      <c r="K1764" s="121">
        <f t="shared" ca="1" si="221"/>
        <v>-1000000</v>
      </c>
      <c r="M1764" s="82">
        <f t="shared" ca="1" si="218"/>
        <v>4.5207672623324979E-2</v>
      </c>
      <c r="N1764" s="18"/>
      <c r="O1764" s="122">
        <f t="shared" ca="1" si="222"/>
        <v>1000000</v>
      </c>
      <c r="P1764" s="122">
        <f t="shared" ca="1" si="223"/>
        <v>1000000</v>
      </c>
      <c r="R1764" s="108">
        <f t="shared" ca="1" si="219"/>
        <v>3.1461863406753582E-2</v>
      </c>
    </row>
    <row r="1765" spans="1:18" x14ac:dyDescent="0.2">
      <c r="A1765" s="17"/>
      <c r="B1765" s="137">
        <v>1750</v>
      </c>
      <c r="C1765" s="120">
        <f ca="1">'s1'!I1768</f>
        <v>179.77182351769559</v>
      </c>
      <c r="D1765" s="120">
        <f ca="1">'s1'!J1768</f>
        <v>78.522110714333408</v>
      </c>
      <c r="E1765" s="28"/>
      <c r="F1765" s="19">
        <f t="shared" ca="1" si="216"/>
        <v>4.8235722438403896E-3</v>
      </c>
      <c r="H1765" s="19">
        <f t="shared" ca="1" si="217"/>
        <v>2.3132032018568765E-2</v>
      </c>
      <c r="I1765" s="18"/>
      <c r="J1765" s="121">
        <f t="shared" ca="1" si="220"/>
        <v>1000000</v>
      </c>
      <c r="K1765" s="121">
        <f t="shared" ca="1" si="221"/>
        <v>-1000000</v>
      </c>
      <c r="M1765" s="82">
        <f t="shared" ca="1" si="218"/>
        <v>7.5194527430625713E-2</v>
      </c>
      <c r="N1765" s="18"/>
      <c r="O1765" s="122">
        <f t="shared" ca="1" si="222"/>
        <v>1000000</v>
      </c>
      <c r="P1765" s="122">
        <f t="shared" ca="1" si="223"/>
        <v>1000000</v>
      </c>
      <c r="R1765" s="108">
        <f t="shared" ca="1" si="219"/>
        <v>1.2072530778822246E-2</v>
      </c>
    </row>
    <row r="1766" spans="1:18" x14ac:dyDescent="0.2">
      <c r="A1766" s="17"/>
      <c r="B1766" s="137">
        <v>1751</v>
      </c>
      <c r="C1766" s="120">
        <f ca="1">'s1'!I1769</f>
        <v>171.52418342118369</v>
      </c>
      <c r="D1766" s="120">
        <f ca="1">'s1'!J1769</f>
        <v>79.045240254461632</v>
      </c>
      <c r="E1766" s="28"/>
      <c r="F1766" s="19">
        <f t="shared" ca="1" si="216"/>
        <v>9.0631245766836146E-3</v>
      </c>
      <c r="H1766" s="19">
        <f t="shared" ca="1" si="217"/>
        <v>6.4760046577675506E-2</v>
      </c>
      <c r="I1766" s="18"/>
      <c r="J1766" s="121">
        <f t="shared" ca="1" si="220"/>
        <v>171.52418342118369</v>
      </c>
      <c r="K1766" s="121">
        <f t="shared" ca="1" si="221"/>
        <v>79.045240254461632</v>
      </c>
      <c r="M1766" s="82">
        <f t="shared" ca="1" si="218"/>
        <v>3.1701929258986988E-2</v>
      </c>
      <c r="N1766" s="18"/>
      <c r="O1766" s="122">
        <f t="shared" ca="1" si="222"/>
        <v>1000000</v>
      </c>
      <c r="P1766" s="122">
        <f t="shared" ca="1" si="223"/>
        <v>1000000</v>
      </c>
      <c r="R1766" s="108">
        <f t="shared" ca="1" si="219"/>
        <v>4.3775445671345788E-2</v>
      </c>
    </row>
    <row r="1767" spans="1:18" x14ac:dyDescent="0.2">
      <c r="A1767" s="17"/>
      <c r="B1767" s="137">
        <v>1752</v>
      </c>
      <c r="C1767" s="120">
        <f ca="1">'s1'!I1770</f>
        <v>161.73293049900496</v>
      </c>
      <c r="D1767" s="120">
        <f ca="1">'s1'!J1770</f>
        <v>69.652816819231703</v>
      </c>
      <c r="E1767" s="28"/>
      <c r="F1767" s="19">
        <f t="shared" ca="1" si="216"/>
        <v>7.3923960203117599E-3</v>
      </c>
      <c r="H1767" s="19">
        <f t="shared" ca="1" si="217"/>
        <v>4.1079881145895262E-3</v>
      </c>
      <c r="I1767" s="18"/>
      <c r="J1767" s="121">
        <f t="shared" ca="1" si="220"/>
        <v>1000000</v>
      </c>
      <c r="K1767" s="121">
        <f t="shared" ca="1" si="221"/>
        <v>-1000000</v>
      </c>
      <c r="M1767" s="82">
        <f t="shared" ca="1" si="218"/>
        <v>4.7924710495149715E-3</v>
      </c>
      <c r="N1767" s="18"/>
      <c r="O1767" s="122">
        <f t="shared" ca="1" si="222"/>
        <v>1000000</v>
      </c>
      <c r="P1767" s="122">
        <f t="shared" ca="1" si="223"/>
        <v>1000000</v>
      </c>
      <c r="R1767" s="108">
        <f t="shared" ca="1" si="219"/>
        <v>1.2857230294157195E-3</v>
      </c>
    </row>
    <row r="1768" spans="1:18" x14ac:dyDescent="0.2">
      <c r="A1768" s="17"/>
      <c r="B1768" s="137">
        <v>1753</v>
      </c>
      <c r="C1768" s="120">
        <f ca="1">'s1'!I1771</f>
        <v>175.8253754835784</v>
      </c>
      <c r="D1768" s="120">
        <f ca="1">'s1'!J1771</f>
        <v>77.198097194881797</v>
      </c>
      <c r="E1768" s="28"/>
      <c r="F1768" s="19">
        <f t="shared" ca="1" si="216"/>
        <v>5.3996668625168982E-3</v>
      </c>
      <c r="H1768" s="19">
        <f t="shared" ca="1" si="217"/>
        <v>6.5068748114677166E-2</v>
      </c>
      <c r="I1768" s="18"/>
      <c r="J1768" s="121">
        <f t="shared" ca="1" si="220"/>
        <v>1000000</v>
      </c>
      <c r="K1768" s="121">
        <f t="shared" ca="1" si="221"/>
        <v>-1000000</v>
      </c>
      <c r="M1768" s="82">
        <f t="shared" ca="1" si="218"/>
        <v>3.0021504530842558E-2</v>
      </c>
      <c r="N1768" s="18"/>
      <c r="O1768" s="122">
        <f t="shared" ca="1" si="222"/>
        <v>1000000</v>
      </c>
      <c r="P1768" s="122">
        <f t="shared" ca="1" si="223"/>
        <v>1000000</v>
      </c>
      <c r="R1768" s="108">
        <f t="shared" ca="1" si="219"/>
        <v>2.0886432400593947E-2</v>
      </c>
    </row>
    <row r="1769" spans="1:18" x14ac:dyDescent="0.2">
      <c r="A1769" s="17"/>
      <c r="B1769" s="137">
        <v>1754</v>
      </c>
      <c r="C1769" s="120">
        <f ca="1">'s1'!I1772</f>
        <v>169.95305899532454</v>
      </c>
      <c r="D1769" s="120">
        <f ca="1">'s1'!J1772</f>
        <v>80.409059679789038</v>
      </c>
      <c r="E1769" s="28"/>
      <c r="F1769" s="19">
        <f t="shared" ca="1" si="216"/>
        <v>2.1836442086173132E-2</v>
      </c>
      <c r="H1769" s="19">
        <f t="shared" ca="1" si="217"/>
        <v>6.8456959893314698E-2</v>
      </c>
      <c r="I1769" s="18"/>
      <c r="J1769" s="121">
        <f t="shared" ca="1" si="220"/>
        <v>169.95305899532454</v>
      </c>
      <c r="K1769" s="121">
        <f t="shared" ca="1" si="221"/>
        <v>80.409059679789038</v>
      </c>
      <c r="M1769" s="82">
        <f t="shared" ca="1" si="218"/>
        <v>2.3263383276871597E-2</v>
      </c>
      <c r="N1769" s="18"/>
      <c r="O1769" s="122">
        <f t="shared" ca="1" si="222"/>
        <v>1000000</v>
      </c>
      <c r="P1769" s="122">
        <f t="shared" ca="1" si="223"/>
        <v>1000000</v>
      </c>
      <c r="R1769" s="108">
        <f t="shared" ca="1" si="219"/>
        <v>3.678054324724736E-2</v>
      </c>
    </row>
    <row r="1770" spans="1:18" x14ac:dyDescent="0.2">
      <c r="A1770" s="17"/>
      <c r="B1770" s="137">
        <v>1755</v>
      </c>
      <c r="C1770" s="120">
        <f ca="1">'s1'!I1773</f>
        <v>185.91157817652876</v>
      </c>
      <c r="D1770" s="120">
        <f ca="1">'s1'!J1773</f>
        <v>82.86481723207099</v>
      </c>
      <c r="E1770" s="28"/>
      <c r="F1770" s="19">
        <f t="shared" ca="1" si="216"/>
        <v>2.2961501846748892E-2</v>
      </c>
      <c r="H1770" s="19">
        <f t="shared" ca="1" si="217"/>
        <v>4.391808058652976E-2</v>
      </c>
      <c r="I1770" s="18"/>
      <c r="J1770" s="121">
        <f t="shared" ca="1" si="220"/>
        <v>1000000</v>
      </c>
      <c r="K1770" s="121">
        <f t="shared" ca="1" si="221"/>
        <v>-1000000</v>
      </c>
      <c r="M1770" s="82">
        <f t="shared" ca="1" si="218"/>
        <v>1.3111918340712993E-2</v>
      </c>
      <c r="N1770" s="18"/>
      <c r="O1770" s="122">
        <f t="shared" ca="1" si="222"/>
        <v>1000000</v>
      </c>
      <c r="P1770" s="122">
        <f t="shared" ca="1" si="223"/>
        <v>1000000</v>
      </c>
      <c r="R1770" s="108">
        <f t="shared" ca="1" si="219"/>
        <v>2.5794917203216601E-4</v>
      </c>
    </row>
    <row r="1771" spans="1:18" x14ac:dyDescent="0.2">
      <c r="A1771" s="17"/>
      <c r="B1771" s="137">
        <v>1756</v>
      </c>
      <c r="C1771" s="120">
        <f ca="1">'s1'!I1774</f>
        <v>178.15387554712126</v>
      </c>
      <c r="D1771" s="120">
        <f ca="1">'s1'!J1774</f>
        <v>85.180388286648736</v>
      </c>
      <c r="E1771" s="28"/>
      <c r="F1771" s="19">
        <f t="shared" ca="1" si="216"/>
        <v>2.4455044348922005E-2</v>
      </c>
      <c r="H1771" s="19">
        <f t="shared" ca="1" si="217"/>
        <v>1.8935159234768399E-2</v>
      </c>
      <c r="I1771" s="18"/>
      <c r="J1771" s="121">
        <f t="shared" ca="1" si="220"/>
        <v>1000000</v>
      </c>
      <c r="K1771" s="121">
        <f t="shared" ca="1" si="221"/>
        <v>-1000000</v>
      </c>
      <c r="M1771" s="82">
        <f t="shared" ca="1" si="218"/>
        <v>1.0219926405838402E-2</v>
      </c>
      <c r="N1771" s="18"/>
      <c r="O1771" s="122">
        <f t="shared" ca="1" si="222"/>
        <v>1000000</v>
      </c>
      <c r="P1771" s="122">
        <f t="shared" ca="1" si="223"/>
        <v>1000000</v>
      </c>
      <c r="R1771" s="108">
        <f t="shared" ca="1" si="219"/>
        <v>2.3838921296473584E-2</v>
      </c>
    </row>
    <row r="1772" spans="1:18" x14ac:dyDescent="0.2">
      <c r="A1772" s="17"/>
      <c r="B1772" s="137">
        <v>1757</v>
      </c>
      <c r="C1772" s="120">
        <f ca="1">'s1'!I1775</f>
        <v>185.63961572125839</v>
      </c>
      <c r="D1772" s="120">
        <f ca="1">'s1'!J1775</f>
        <v>81.653539807532837</v>
      </c>
      <c r="E1772" s="28"/>
      <c r="F1772" s="19">
        <f t="shared" ca="1" si="216"/>
        <v>6.9947279711586553E-3</v>
      </c>
      <c r="H1772" s="19">
        <f t="shared" ca="1" si="217"/>
        <v>1.1047047965329982E-2</v>
      </c>
      <c r="I1772" s="18"/>
      <c r="J1772" s="121">
        <f t="shared" ca="1" si="220"/>
        <v>1000000</v>
      </c>
      <c r="K1772" s="121">
        <f t="shared" ca="1" si="221"/>
        <v>-1000000</v>
      </c>
      <c r="M1772" s="82">
        <f t="shared" ca="1" si="218"/>
        <v>3.6303579343873231E-2</v>
      </c>
      <c r="N1772" s="18"/>
      <c r="O1772" s="122">
        <f t="shared" ca="1" si="222"/>
        <v>1000000</v>
      </c>
      <c r="P1772" s="122">
        <f t="shared" ca="1" si="223"/>
        <v>1000000</v>
      </c>
      <c r="R1772" s="108">
        <f t="shared" ca="1" si="219"/>
        <v>1.1707493381937948E-2</v>
      </c>
    </row>
    <row r="1773" spans="1:18" x14ac:dyDescent="0.2">
      <c r="A1773" s="17"/>
      <c r="B1773" s="137">
        <v>1758</v>
      </c>
      <c r="C1773" s="120">
        <f ca="1">'s1'!I1776</f>
        <v>164.64732415577791</v>
      </c>
      <c r="D1773" s="120">
        <f ca="1">'s1'!J1776</f>
        <v>80.16015612975427</v>
      </c>
      <c r="E1773" s="28"/>
      <c r="F1773" s="19">
        <f t="shared" ca="1" si="216"/>
        <v>8.4218522514624104E-3</v>
      </c>
      <c r="H1773" s="19">
        <f t="shared" ca="1" si="217"/>
        <v>7.1697793658355878E-3</v>
      </c>
      <c r="I1773" s="18"/>
      <c r="J1773" s="121">
        <f t="shared" ca="1" si="220"/>
        <v>1000000</v>
      </c>
      <c r="K1773" s="121">
        <f t="shared" ca="1" si="221"/>
        <v>-1000000</v>
      </c>
      <c r="M1773" s="82">
        <f t="shared" ca="1" si="218"/>
        <v>4.330723464171389E-2</v>
      </c>
      <c r="N1773" s="18"/>
      <c r="O1773" s="122">
        <f t="shared" ca="1" si="222"/>
        <v>1000000</v>
      </c>
      <c r="P1773" s="122">
        <f t="shared" ca="1" si="223"/>
        <v>1000000</v>
      </c>
      <c r="R1773" s="108">
        <f t="shared" ca="1" si="219"/>
        <v>3.9660410260753728E-3</v>
      </c>
    </row>
    <row r="1774" spans="1:18" x14ac:dyDescent="0.2">
      <c r="A1774" s="17"/>
      <c r="B1774" s="137">
        <v>1759</v>
      </c>
      <c r="C1774" s="120">
        <f ca="1">'s1'!I1777</f>
        <v>169.74181300894853</v>
      </c>
      <c r="D1774" s="120">
        <f ca="1">'s1'!J1777</f>
        <v>80.494726687169191</v>
      </c>
      <c r="E1774" s="28"/>
      <c r="F1774" s="19">
        <f t="shared" ca="1" si="216"/>
        <v>1.4987155466307509E-2</v>
      </c>
      <c r="H1774" s="19">
        <f t="shared" ca="1" si="217"/>
        <v>1.0944509249914185E-2</v>
      </c>
      <c r="I1774" s="18"/>
      <c r="J1774" s="121">
        <f t="shared" ca="1" si="220"/>
        <v>169.74181300894853</v>
      </c>
      <c r="K1774" s="121">
        <f t="shared" ca="1" si="221"/>
        <v>80.494726687169191</v>
      </c>
      <c r="M1774" s="82">
        <f t="shared" ca="1" si="218"/>
        <v>3.0432293555856648E-2</v>
      </c>
      <c r="N1774" s="18"/>
      <c r="O1774" s="122">
        <f t="shared" ca="1" si="222"/>
        <v>1000000</v>
      </c>
      <c r="P1774" s="122">
        <f t="shared" ca="1" si="223"/>
        <v>1000000</v>
      </c>
      <c r="R1774" s="108">
        <f t="shared" ca="1" si="219"/>
        <v>1.6051333088993869E-2</v>
      </c>
    </row>
    <row r="1775" spans="1:18" x14ac:dyDescent="0.2">
      <c r="A1775" s="17"/>
      <c r="B1775" s="137">
        <v>1760</v>
      </c>
      <c r="C1775" s="120">
        <f ca="1">'s1'!I1778</f>
        <v>168.14105750115993</v>
      </c>
      <c r="D1775" s="120">
        <f ca="1">'s1'!J1778</f>
        <v>80.410146006964723</v>
      </c>
      <c r="E1775" s="28"/>
      <c r="F1775" s="19">
        <f t="shared" ca="1" si="216"/>
        <v>1.3202336742791275E-2</v>
      </c>
      <c r="H1775" s="19">
        <f t="shared" ca="1" si="217"/>
        <v>3.1862914964042215E-3</v>
      </c>
      <c r="I1775" s="18"/>
      <c r="J1775" s="121">
        <f t="shared" ca="1" si="220"/>
        <v>168.14105750115993</v>
      </c>
      <c r="K1775" s="121">
        <f t="shared" ca="1" si="221"/>
        <v>80.410146006964723</v>
      </c>
      <c r="M1775" s="82">
        <f t="shared" ca="1" si="218"/>
        <v>1.1407940070610613E-2</v>
      </c>
      <c r="N1775" s="18"/>
      <c r="O1775" s="122">
        <f t="shared" ca="1" si="222"/>
        <v>1000000</v>
      </c>
      <c r="P1775" s="122">
        <f t="shared" ca="1" si="223"/>
        <v>1000000</v>
      </c>
      <c r="R1775" s="108">
        <f t="shared" ca="1" si="219"/>
        <v>1.8703474788825364E-2</v>
      </c>
    </row>
    <row r="1776" spans="1:18" x14ac:dyDescent="0.2">
      <c r="A1776" s="17"/>
      <c r="B1776" s="137">
        <v>1761</v>
      </c>
      <c r="C1776" s="120">
        <f ca="1">'s1'!I1779</f>
        <v>196.59413028595526</v>
      </c>
      <c r="D1776" s="120">
        <f ca="1">'s1'!J1779</f>
        <v>85.563718299388711</v>
      </c>
      <c r="E1776" s="28"/>
      <c r="F1776" s="19">
        <f t="shared" ca="1" si="216"/>
        <v>5.618583375572494E-3</v>
      </c>
      <c r="H1776" s="19">
        <f t="shared" ca="1" si="217"/>
        <v>3.0628156363410822E-2</v>
      </c>
      <c r="I1776" s="18"/>
      <c r="J1776" s="121">
        <f t="shared" ca="1" si="220"/>
        <v>1000000</v>
      </c>
      <c r="K1776" s="121">
        <f t="shared" ca="1" si="221"/>
        <v>-1000000</v>
      </c>
      <c r="M1776" s="82">
        <f t="shared" ca="1" si="218"/>
        <v>4.1544902685976201E-3</v>
      </c>
      <c r="N1776" s="18"/>
      <c r="O1776" s="122">
        <f t="shared" ca="1" si="222"/>
        <v>1000000</v>
      </c>
      <c r="P1776" s="122">
        <f t="shared" ca="1" si="223"/>
        <v>1000000</v>
      </c>
      <c r="R1776" s="108">
        <f t="shared" ca="1" si="219"/>
        <v>2.5125036682211452E-4</v>
      </c>
    </row>
    <row r="1777" spans="1:18" x14ac:dyDescent="0.2">
      <c r="A1777" s="17"/>
      <c r="B1777" s="137">
        <v>1762</v>
      </c>
      <c r="C1777" s="120">
        <f ca="1">'s1'!I1780</f>
        <v>170.46637488526977</v>
      </c>
      <c r="D1777" s="120">
        <f ca="1">'s1'!J1780</f>
        <v>79.156942106824417</v>
      </c>
      <c r="E1777" s="28"/>
      <c r="F1777" s="19">
        <f t="shared" ca="1" si="216"/>
        <v>1.4998793814033696E-2</v>
      </c>
      <c r="H1777" s="19">
        <f t="shared" ca="1" si="217"/>
        <v>4.4769410877455604E-2</v>
      </c>
      <c r="I1777" s="18"/>
      <c r="J1777" s="121">
        <f t="shared" ca="1" si="220"/>
        <v>170.46637488526977</v>
      </c>
      <c r="K1777" s="121">
        <f t="shared" ca="1" si="221"/>
        <v>79.156942106824417</v>
      </c>
      <c r="M1777" s="82">
        <f t="shared" ca="1" si="218"/>
        <v>3.1684011838803594E-2</v>
      </c>
      <c r="N1777" s="18"/>
      <c r="O1777" s="122">
        <f t="shared" ca="1" si="222"/>
        <v>1000000</v>
      </c>
      <c r="P1777" s="122">
        <f t="shared" ca="1" si="223"/>
        <v>1000000</v>
      </c>
      <c r="R1777" s="108">
        <f t="shared" ca="1" si="219"/>
        <v>6.7076837157655084E-3</v>
      </c>
    </row>
    <row r="1778" spans="1:18" x14ac:dyDescent="0.2">
      <c r="A1778" s="17"/>
      <c r="B1778" s="137">
        <v>1763</v>
      </c>
      <c r="C1778" s="120">
        <f ca="1">'s1'!I1781</f>
        <v>175.42820713061923</v>
      </c>
      <c r="D1778" s="120">
        <f ca="1">'s1'!J1781</f>
        <v>76.519227616165637</v>
      </c>
      <c r="E1778" s="28"/>
      <c r="F1778" s="19">
        <f t="shared" ca="1" si="216"/>
        <v>2.3148700241133681E-3</v>
      </c>
      <c r="H1778" s="19">
        <f t="shared" ca="1" si="217"/>
        <v>1.6764666028211164E-2</v>
      </c>
      <c r="I1778" s="18"/>
      <c r="J1778" s="121">
        <f t="shared" ca="1" si="220"/>
        <v>1000000</v>
      </c>
      <c r="K1778" s="121">
        <f t="shared" ca="1" si="221"/>
        <v>-1000000</v>
      </c>
      <c r="M1778" s="82">
        <f t="shared" ca="1" si="218"/>
        <v>2.5247679976586165E-2</v>
      </c>
      <c r="N1778" s="18"/>
      <c r="O1778" s="122">
        <f t="shared" ca="1" si="222"/>
        <v>1000000</v>
      </c>
      <c r="P1778" s="122">
        <f t="shared" ca="1" si="223"/>
        <v>1000000</v>
      </c>
      <c r="R1778" s="108">
        <f t="shared" ca="1" si="219"/>
        <v>4.2873248122706091E-2</v>
      </c>
    </row>
    <row r="1779" spans="1:18" x14ac:dyDescent="0.2">
      <c r="A1779" s="17"/>
      <c r="B1779" s="137">
        <v>1764</v>
      </c>
      <c r="C1779" s="120">
        <f ca="1">'s1'!I1782</f>
        <v>178.37626986494686</v>
      </c>
      <c r="D1779" s="120">
        <f ca="1">'s1'!J1782</f>
        <v>89.705933065315904</v>
      </c>
      <c r="E1779" s="28"/>
      <c r="F1779" s="19">
        <f t="shared" ca="1" si="216"/>
        <v>1.2982616403706191E-2</v>
      </c>
      <c r="H1779" s="19">
        <f t="shared" ca="1" si="217"/>
        <v>4.150204237266468E-3</v>
      </c>
      <c r="I1779" s="18"/>
      <c r="J1779" s="121">
        <f t="shared" ca="1" si="220"/>
        <v>1000000</v>
      </c>
      <c r="K1779" s="121">
        <f t="shared" ca="1" si="221"/>
        <v>-1000000</v>
      </c>
      <c r="M1779" s="82">
        <f t="shared" ca="1" si="218"/>
        <v>3.5048736586046678E-4</v>
      </c>
      <c r="N1779" s="18"/>
      <c r="O1779" s="122">
        <f t="shared" ca="1" si="222"/>
        <v>1000000</v>
      </c>
      <c r="P1779" s="122">
        <f t="shared" ca="1" si="223"/>
        <v>1000000</v>
      </c>
      <c r="R1779" s="108">
        <f t="shared" ca="1" si="219"/>
        <v>2.9008115272344169E-2</v>
      </c>
    </row>
    <row r="1780" spans="1:18" x14ac:dyDescent="0.2">
      <c r="A1780" s="17"/>
      <c r="B1780" s="137">
        <v>1765</v>
      </c>
      <c r="C1780" s="120">
        <f ca="1">'s1'!I1783</f>
        <v>174.39430136552838</v>
      </c>
      <c r="D1780" s="120">
        <f ca="1">'s1'!J1783</f>
        <v>76.040980481508541</v>
      </c>
      <c r="E1780" s="28"/>
      <c r="F1780" s="19">
        <f t="shared" ca="1" si="216"/>
        <v>1.9339144253979167E-2</v>
      </c>
      <c r="H1780" s="19">
        <f t="shared" ca="1" si="217"/>
        <v>9.5833690148517479E-3</v>
      </c>
      <c r="I1780" s="18"/>
      <c r="J1780" s="121">
        <f t="shared" ca="1" si="220"/>
        <v>1000000</v>
      </c>
      <c r="K1780" s="121">
        <f t="shared" ca="1" si="221"/>
        <v>-1000000</v>
      </c>
      <c r="M1780" s="82">
        <f t="shared" ca="1" si="218"/>
        <v>1.7505874759518755E-2</v>
      </c>
      <c r="N1780" s="18"/>
      <c r="O1780" s="122">
        <f t="shared" ca="1" si="222"/>
        <v>1000000</v>
      </c>
      <c r="P1780" s="122">
        <f t="shared" ca="1" si="223"/>
        <v>1000000</v>
      </c>
      <c r="R1780" s="108">
        <f t="shared" ca="1" si="219"/>
        <v>2.4203361547927085E-2</v>
      </c>
    </row>
    <row r="1781" spans="1:18" x14ac:dyDescent="0.2">
      <c r="A1781" s="17"/>
      <c r="B1781" s="137">
        <v>1766</v>
      </c>
      <c r="C1781" s="120">
        <f ca="1">'s1'!I1784</f>
        <v>177.08570082582685</v>
      </c>
      <c r="D1781" s="120">
        <f ca="1">'s1'!J1784</f>
        <v>90.332741006738345</v>
      </c>
      <c r="E1781" s="28"/>
      <c r="F1781" s="19">
        <f t="shared" ca="1" si="216"/>
        <v>3.1380546350811854E-2</v>
      </c>
      <c r="H1781" s="19">
        <f t="shared" ca="1" si="217"/>
        <v>8.239687177920613E-3</v>
      </c>
      <c r="I1781" s="18"/>
      <c r="J1781" s="121">
        <f t="shared" ca="1" si="220"/>
        <v>1000000</v>
      </c>
      <c r="K1781" s="121">
        <f t="shared" ca="1" si="221"/>
        <v>-1000000</v>
      </c>
      <c r="M1781" s="82">
        <f t="shared" ca="1" si="218"/>
        <v>1.6690451433277936E-4</v>
      </c>
      <c r="N1781" s="18"/>
      <c r="O1781" s="122">
        <f t="shared" ca="1" si="222"/>
        <v>1000000</v>
      </c>
      <c r="P1781" s="122">
        <f t="shared" ca="1" si="223"/>
        <v>1000000</v>
      </c>
      <c r="R1781" s="108">
        <f t="shared" ca="1" si="219"/>
        <v>4.142744730208018E-2</v>
      </c>
    </row>
    <row r="1782" spans="1:18" x14ac:dyDescent="0.2">
      <c r="A1782" s="17"/>
      <c r="B1782" s="137">
        <v>1767</v>
      </c>
      <c r="C1782" s="120">
        <f ca="1">'s1'!I1785</f>
        <v>186.78389602585526</v>
      </c>
      <c r="D1782" s="120">
        <f ca="1">'s1'!J1785</f>
        <v>86.199609310549704</v>
      </c>
      <c r="E1782" s="28"/>
      <c r="F1782" s="19">
        <f t="shared" ca="1" si="216"/>
        <v>1.1759728563877289E-3</v>
      </c>
      <c r="H1782" s="19">
        <f t="shared" ca="1" si="217"/>
        <v>8.1503063235216743E-3</v>
      </c>
      <c r="I1782" s="18"/>
      <c r="J1782" s="121">
        <f t="shared" ca="1" si="220"/>
        <v>1000000</v>
      </c>
      <c r="K1782" s="121">
        <f t="shared" ca="1" si="221"/>
        <v>-1000000</v>
      </c>
      <c r="M1782" s="82">
        <f t="shared" ca="1" si="218"/>
        <v>5.7892095074850852E-3</v>
      </c>
      <c r="N1782" s="18"/>
      <c r="O1782" s="122">
        <f t="shared" ca="1" si="222"/>
        <v>1000000</v>
      </c>
      <c r="P1782" s="122">
        <f t="shared" ca="1" si="223"/>
        <v>1000000</v>
      </c>
      <c r="R1782" s="108">
        <f t="shared" ca="1" si="219"/>
        <v>5.852149758504151E-3</v>
      </c>
    </row>
    <row r="1783" spans="1:18" x14ac:dyDescent="0.2">
      <c r="A1783" s="17"/>
      <c r="B1783" s="137">
        <v>1768</v>
      </c>
      <c r="C1783" s="120">
        <f ca="1">'s1'!I1786</f>
        <v>178.98209705315108</v>
      </c>
      <c r="D1783" s="120">
        <f ca="1">'s1'!J1786</f>
        <v>76.281751685113406</v>
      </c>
      <c r="E1783" s="28"/>
      <c r="F1783" s="19">
        <f t="shared" ca="1" si="216"/>
        <v>2.3225018871656365E-2</v>
      </c>
      <c r="H1783" s="19">
        <f t="shared" ca="1" si="217"/>
        <v>4.2226810871228558E-2</v>
      </c>
      <c r="I1783" s="18"/>
      <c r="J1783" s="121">
        <f t="shared" ca="1" si="220"/>
        <v>1000000</v>
      </c>
      <c r="K1783" s="121">
        <f t="shared" ca="1" si="221"/>
        <v>-1000000</v>
      </c>
      <c r="M1783" s="82">
        <f t="shared" ca="1" si="218"/>
        <v>7.5770596189705747E-2</v>
      </c>
      <c r="N1783" s="18"/>
      <c r="O1783" s="122">
        <f t="shared" ca="1" si="222"/>
        <v>1000000</v>
      </c>
      <c r="P1783" s="122">
        <f t="shared" ca="1" si="223"/>
        <v>1000000</v>
      </c>
      <c r="R1783" s="108">
        <f t="shared" ca="1" si="219"/>
        <v>1.4902954403889246E-2</v>
      </c>
    </row>
    <row r="1784" spans="1:18" x14ac:dyDescent="0.2">
      <c r="A1784" s="17"/>
      <c r="B1784" s="137">
        <v>1769</v>
      </c>
      <c r="C1784" s="120">
        <f ca="1">'s1'!I1787</f>
        <v>167.00677330484183</v>
      </c>
      <c r="D1784" s="120">
        <f ca="1">'s1'!J1787</f>
        <v>68.096081218303112</v>
      </c>
      <c r="E1784" s="28"/>
      <c r="F1784" s="19">
        <f t="shared" ca="1" si="216"/>
        <v>7.0487038049358479E-3</v>
      </c>
      <c r="H1784" s="19">
        <f t="shared" ca="1" si="217"/>
        <v>3.1793369437534847E-3</v>
      </c>
      <c r="I1784" s="18"/>
      <c r="J1784" s="121">
        <f t="shared" ca="1" si="220"/>
        <v>1000000</v>
      </c>
      <c r="K1784" s="121">
        <f t="shared" ca="1" si="221"/>
        <v>-1000000</v>
      </c>
      <c r="M1784" s="82">
        <f t="shared" ca="1" si="218"/>
        <v>1.8039954651766421E-3</v>
      </c>
      <c r="N1784" s="18"/>
      <c r="O1784" s="122">
        <f t="shared" ca="1" si="222"/>
        <v>1000000</v>
      </c>
      <c r="P1784" s="122">
        <f t="shared" ca="1" si="223"/>
        <v>1000000</v>
      </c>
      <c r="R1784" s="108">
        <f t="shared" ca="1" si="219"/>
        <v>3.4981585878041022E-3</v>
      </c>
    </row>
    <row r="1785" spans="1:18" x14ac:dyDescent="0.2">
      <c r="A1785" s="17"/>
      <c r="B1785" s="137">
        <v>1770</v>
      </c>
      <c r="C1785" s="120">
        <f ca="1">'s1'!I1788</f>
        <v>175.29815811301617</v>
      </c>
      <c r="D1785" s="120">
        <f ca="1">'s1'!J1788</f>
        <v>85.8802742422465</v>
      </c>
      <c r="E1785" s="28"/>
      <c r="F1785" s="19">
        <f t="shared" ca="1" si="216"/>
        <v>3.5628700702016645E-2</v>
      </c>
      <c r="H1785" s="19">
        <f t="shared" ca="1" si="217"/>
        <v>2.5847706165894005E-2</v>
      </c>
      <c r="I1785" s="18"/>
      <c r="J1785" s="121">
        <f t="shared" ca="1" si="220"/>
        <v>1000000</v>
      </c>
      <c r="K1785" s="121">
        <f t="shared" ca="1" si="221"/>
        <v>-1000000</v>
      </c>
      <c r="M1785" s="82">
        <f t="shared" ca="1" si="218"/>
        <v>6.7854646377467865E-3</v>
      </c>
      <c r="N1785" s="18"/>
      <c r="O1785" s="122">
        <f t="shared" ca="1" si="222"/>
        <v>1000000</v>
      </c>
      <c r="P1785" s="122">
        <f t="shared" ca="1" si="223"/>
        <v>1000000</v>
      </c>
      <c r="R1785" s="108">
        <f t="shared" ca="1" si="219"/>
        <v>3.0638857754649741E-2</v>
      </c>
    </row>
    <row r="1786" spans="1:18" x14ac:dyDescent="0.2">
      <c r="A1786" s="17"/>
      <c r="B1786" s="137">
        <v>1771</v>
      </c>
      <c r="C1786" s="120">
        <f ca="1">'s1'!I1789</f>
        <v>188.16570684488664</v>
      </c>
      <c r="D1786" s="120">
        <f ca="1">'s1'!J1789</f>
        <v>85.323049145623017</v>
      </c>
      <c r="E1786" s="28"/>
      <c r="F1786" s="19">
        <f t="shared" ca="1" si="216"/>
        <v>2.6029938177931002E-2</v>
      </c>
      <c r="H1786" s="19">
        <f t="shared" ca="1" si="217"/>
        <v>3.0455858623404244E-2</v>
      </c>
      <c r="I1786" s="18"/>
      <c r="J1786" s="121">
        <f t="shared" ca="1" si="220"/>
        <v>1000000</v>
      </c>
      <c r="K1786" s="121">
        <f t="shared" ca="1" si="221"/>
        <v>-1000000</v>
      </c>
      <c r="M1786" s="82">
        <f t="shared" ca="1" si="218"/>
        <v>1.1124719683394851E-2</v>
      </c>
      <c r="N1786" s="18"/>
      <c r="O1786" s="122">
        <f t="shared" ca="1" si="222"/>
        <v>1000000</v>
      </c>
      <c r="P1786" s="122">
        <f t="shared" ca="1" si="223"/>
        <v>1000000</v>
      </c>
      <c r="R1786" s="108">
        <f t="shared" ca="1" si="219"/>
        <v>5.4693250171531796E-3</v>
      </c>
    </row>
    <row r="1787" spans="1:18" x14ac:dyDescent="0.2">
      <c r="A1787" s="17"/>
      <c r="B1787" s="137">
        <v>1772</v>
      </c>
      <c r="C1787" s="120">
        <f ca="1">'s1'!I1790</f>
        <v>158.69585501189832</v>
      </c>
      <c r="D1787" s="120">
        <f ca="1">'s1'!J1790</f>
        <v>73.374740965093224</v>
      </c>
      <c r="E1787" s="28"/>
      <c r="F1787" s="19">
        <f t="shared" ca="1" si="216"/>
        <v>1.091217131321259E-3</v>
      </c>
      <c r="H1787" s="19">
        <f t="shared" ca="1" si="217"/>
        <v>6.6165148945044596E-3</v>
      </c>
      <c r="I1787" s="18"/>
      <c r="J1787" s="121">
        <f t="shared" ca="1" si="220"/>
        <v>1000000</v>
      </c>
      <c r="K1787" s="121">
        <f t="shared" ca="1" si="221"/>
        <v>-1000000</v>
      </c>
      <c r="M1787" s="82">
        <f t="shared" ca="1" si="218"/>
        <v>5.0016723878148067E-2</v>
      </c>
      <c r="N1787" s="18"/>
      <c r="O1787" s="122">
        <f t="shared" ca="1" si="222"/>
        <v>1000000</v>
      </c>
      <c r="P1787" s="122">
        <f t="shared" ca="1" si="223"/>
        <v>1000000</v>
      </c>
      <c r="R1787" s="108">
        <f t="shared" ca="1" si="219"/>
        <v>1.2656823382854795E-3</v>
      </c>
    </row>
    <row r="1788" spans="1:18" x14ac:dyDescent="0.2">
      <c r="A1788" s="17"/>
      <c r="B1788" s="137">
        <v>1773</v>
      </c>
      <c r="C1788" s="120">
        <f ca="1">'s1'!I1791</f>
        <v>174.21484338869919</v>
      </c>
      <c r="D1788" s="120">
        <f ca="1">'s1'!J1791</f>
        <v>78.646825498355483</v>
      </c>
      <c r="E1788" s="28"/>
      <c r="F1788" s="19">
        <f t="shared" ca="1" si="216"/>
        <v>3.3140599952518807E-2</v>
      </c>
      <c r="H1788" s="19">
        <f t="shared" ca="1" si="217"/>
        <v>6.5181522472531547E-2</v>
      </c>
      <c r="I1788" s="18"/>
      <c r="J1788" s="121">
        <f t="shared" ca="1" si="220"/>
        <v>1000000</v>
      </c>
      <c r="K1788" s="121">
        <f t="shared" ca="1" si="221"/>
        <v>-1000000</v>
      </c>
      <c r="M1788" s="82">
        <f t="shared" ca="1" si="218"/>
        <v>4.8267865024459846E-3</v>
      </c>
      <c r="N1788" s="18"/>
      <c r="O1788" s="122">
        <f t="shared" ca="1" si="222"/>
        <v>1000000</v>
      </c>
      <c r="P1788" s="122">
        <f t="shared" ca="1" si="223"/>
        <v>1000000</v>
      </c>
      <c r="R1788" s="108">
        <f t="shared" ca="1" si="219"/>
        <v>4.9044699134882908E-2</v>
      </c>
    </row>
    <row r="1789" spans="1:18" x14ac:dyDescent="0.2">
      <c r="A1789" s="17"/>
      <c r="B1789" s="137">
        <v>1774</v>
      </c>
      <c r="C1789" s="120">
        <f ca="1">'s1'!I1792</f>
        <v>174.70084701659104</v>
      </c>
      <c r="D1789" s="120">
        <f ca="1">'s1'!J1792</f>
        <v>81.583594193675253</v>
      </c>
      <c r="E1789" s="28"/>
      <c r="F1789" s="19">
        <f t="shared" ca="1" si="216"/>
        <v>3.9347598355781702E-4</v>
      </c>
      <c r="H1789" s="19">
        <f t="shared" ca="1" si="217"/>
        <v>5.9752575936898485E-2</v>
      </c>
      <c r="I1789" s="18"/>
      <c r="J1789" s="121">
        <f t="shared" ca="1" si="220"/>
        <v>1000000</v>
      </c>
      <c r="K1789" s="121">
        <f t="shared" ca="1" si="221"/>
        <v>-1000000</v>
      </c>
      <c r="M1789" s="82">
        <f t="shared" ca="1" si="218"/>
        <v>2.4498427957667036E-2</v>
      </c>
      <c r="N1789" s="18"/>
      <c r="O1789" s="122">
        <f t="shared" ca="1" si="222"/>
        <v>1000000</v>
      </c>
      <c r="P1789" s="122">
        <f t="shared" ca="1" si="223"/>
        <v>1000000</v>
      </c>
      <c r="R1789" s="108">
        <f t="shared" ca="1" si="219"/>
        <v>4.0792050450723163E-3</v>
      </c>
    </row>
    <row r="1790" spans="1:18" x14ac:dyDescent="0.2">
      <c r="A1790" s="17"/>
      <c r="B1790" s="137">
        <v>1775</v>
      </c>
      <c r="C1790" s="120">
        <f ca="1">'s1'!I1793</f>
        <v>168.38056646443582</v>
      </c>
      <c r="D1790" s="120">
        <f ca="1">'s1'!J1793</f>
        <v>76.830075194642319</v>
      </c>
      <c r="E1790" s="28"/>
      <c r="F1790" s="19">
        <f t="shared" ca="1" si="216"/>
        <v>3.4435213225799586E-3</v>
      </c>
      <c r="H1790" s="19">
        <f t="shared" ca="1" si="217"/>
        <v>5.5461450357777803E-2</v>
      </c>
      <c r="I1790" s="18"/>
      <c r="J1790" s="121">
        <f t="shared" ca="1" si="220"/>
        <v>168.38056646443582</v>
      </c>
      <c r="K1790" s="121">
        <f t="shared" ca="1" si="221"/>
        <v>76.830075194642319</v>
      </c>
      <c r="M1790" s="82">
        <f t="shared" ca="1" si="218"/>
        <v>1.5237124401538975E-2</v>
      </c>
      <c r="N1790" s="18"/>
      <c r="O1790" s="122">
        <f t="shared" ca="1" si="222"/>
        <v>1000000</v>
      </c>
      <c r="P1790" s="122">
        <f t="shared" ca="1" si="223"/>
        <v>1000000</v>
      </c>
      <c r="R1790" s="108">
        <f t="shared" ca="1" si="219"/>
        <v>3.1060548076618212E-2</v>
      </c>
    </row>
    <row r="1791" spans="1:18" x14ac:dyDescent="0.2">
      <c r="A1791" s="17"/>
      <c r="B1791" s="137">
        <v>1776</v>
      </c>
      <c r="C1791" s="120">
        <f ca="1">'s1'!I1794</f>
        <v>161.2638588579006</v>
      </c>
      <c r="D1791" s="120">
        <f ca="1">'s1'!J1794</f>
        <v>82.458809880612364</v>
      </c>
      <c r="E1791" s="28"/>
      <c r="F1791" s="19">
        <f t="shared" ca="1" si="216"/>
        <v>1.8968692432220831E-3</v>
      </c>
      <c r="H1791" s="19">
        <f t="shared" ca="1" si="217"/>
        <v>3.0990575991788234E-2</v>
      </c>
      <c r="I1791" s="18"/>
      <c r="J1791" s="121">
        <f t="shared" ca="1" si="220"/>
        <v>1000000</v>
      </c>
      <c r="K1791" s="121">
        <f t="shared" ca="1" si="221"/>
        <v>-1000000</v>
      </c>
      <c r="M1791" s="82">
        <f t="shared" ca="1" si="218"/>
        <v>9.1888367697153962E-3</v>
      </c>
      <c r="N1791" s="18"/>
      <c r="O1791" s="122">
        <f t="shared" ca="1" si="222"/>
        <v>1000000</v>
      </c>
      <c r="P1791" s="122">
        <f t="shared" ca="1" si="223"/>
        <v>1000000</v>
      </c>
      <c r="R1791" s="108">
        <f t="shared" ca="1" si="219"/>
        <v>1.6355057161826492E-3</v>
      </c>
    </row>
    <row r="1792" spans="1:18" x14ac:dyDescent="0.2">
      <c r="A1792" s="17"/>
      <c r="B1792" s="137">
        <v>1777</v>
      </c>
      <c r="C1792" s="120">
        <f ca="1">'s1'!I1795</f>
        <v>183.46500810243083</v>
      </c>
      <c r="D1792" s="120">
        <f ca="1">'s1'!J1795</f>
        <v>76.630911048519138</v>
      </c>
      <c r="E1792" s="28"/>
      <c r="F1792" s="19">
        <f t="shared" ca="1" si="216"/>
        <v>3.5185619075736113E-2</v>
      </c>
      <c r="H1792" s="19">
        <f t="shared" ca="1" si="217"/>
        <v>1.7411534134747355E-2</v>
      </c>
      <c r="I1792" s="18"/>
      <c r="J1792" s="121">
        <f t="shared" ca="1" si="220"/>
        <v>1000000</v>
      </c>
      <c r="K1792" s="121">
        <f t="shared" ca="1" si="221"/>
        <v>-1000000</v>
      </c>
      <c r="M1792" s="82">
        <f t="shared" ca="1" si="218"/>
        <v>6.9266829357400403E-2</v>
      </c>
      <c r="N1792" s="18"/>
      <c r="O1792" s="122">
        <f t="shared" ca="1" si="222"/>
        <v>1000000</v>
      </c>
      <c r="P1792" s="122">
        <f t="shared" ca="1" si="223"/>
        <v>1000000</v>
      </c>
      <c r="R1792" s="108">
        <f t="shared" ca="1" si="219"/>
        <v>1.5325395895562324E-2</v>
      </c>
    </row>
    <row r="1793" spans="1:18" x14ac:dyDescent="0.2">
      <c r="A1793" s="17"/>
      <c r="B1793" s="137">
        <v>1778</v>
      </c>
      <c r="C1793" s="120">
        <f ca="1">'s1'!I1796</f>
        <v>185.28805577322376</v>
      </c>
      <c r="D1793" s="120">
        <f ca="1">'s1'!J1796</f>
        <v>84.198136848909755</v>
      </c>
      <c r="E1793" s="28"/>
      <c r="F1793" s="19">
        <f t="shared" ca="1" si="216"/>
        <v>3.6326900250226307E-3</v>
      </c>
      <c r="H1793" s="19">
        <f t="shared" ca="1" si="217"/>
        <v>3.4981712504534759E-2</v>
      </c>
      <c r="I1793" s="18"/>
      <c r="J1793" s="121">
        <f t="shared" ca="1" si="220"/>
        <v>1000000</v>
      </c>
      <c r="K1793" s="121">
        <f t="shared" ca="1" si="221"/>
        <v>-1000000</v>
      </c>
      <c r="M1793" s="82">
        <f t="shared" ca="1" si="218"/>
        <v>1.9669529118967289E-2</v>
      </c>
      <c r="N1793" s="18"/>
      <c r="O1793" s="122">
        <f t="shared" ca="1" si="222"/>
        <v>1000000</v>
      </c>
      <c r="P1793" s="122">
        <f t="shared" ca="1" si="223"/>
        <v>1000000</v>
      </c>
      <c r="R1793" s="108">
        <f t="shared" ca="1" si="219"/>
        <v>1.3163022162191581E-2</v>
      </c>
    </row>
    <row r="1794" spans="1:18" x14ac:dyDescent="0.2">
      <c r="A1794" s="17"/>
      <c r="B1794" s="137">
        <v>1779</v>
      </c>
      <c r="C1794" s="120">
        <f ca="1">'s1'!I1797</f>
        <v>182.88455032742229</v>
      </c>
      <c r="D1794" s="120">
        <f ca="1">'s1'!J1797</f>
        <v>82.975550352374711</v>
      </c>
      <c r="E1794" s="28"/>
      <c r="F1794" s="19">
        <f t="shared" ca="1" si="216"/>
        <v>1.7288742016459222E-2</v>
      </c>
      <c r="H1794" s="19">
        <f t="shared" ca="1" si="217"/>
        <v>4.3318628709401501E-2</v>
      </c>
      <c r="I1794" s="18"/>
      <c r="J1794" s="121">
        <f t="shared" ca="1" si="220"/>
        <v>1000000</v>
      </c>
      <c r="K1794" s="121">
        <f t="shared" ca="1" si="221"/>
        <v>-1000000</v>
      </c>
      <c r="M1794" s="82">
        <f t="shared" ca="1" si="218"/>
        <v>2.6665067756220785E-2</v>
      </c>
      <c r="N1794" s="18"/>
      <c r="O1794" s="122">
        <f t="shared" ca="1" si="222"/>
        <v>1000000</v>
      </c>
      <c r="P1794" s="122">
        <f t="shared" ca="1" si="223"/>
        <v>1000000</v>
      </c>
      <c r="R1794" s="108">
        <f t="shared" ca="1" si="219"/>
        <v>1.5285349608570906E-2</v>
      </c>
    </row>
    <row r="1795" spans="1:18" x14ac:dyDescent="0.2">
      <c r="A1795" s="17"/>
      <c r="B1795" s="137">
        <v>1780</v>
      </c>
      <c r="C1795" s="120">
        <f ca="1">'s1'!I1798</f>
        <v>170.44419233068814</v>
      </c>
      <c r="D1795" s="120">
        <f ca="1">'s1'!J1798</f>
        <v>77.05417469476231</v>
      </c>
      <c r="E1795" s="28"/>
      <c r="F1795" s="19">
        <f t="shared" ca="1" si="216"/>
        <v>6.8416831768719783E-3</v>
      </c>
      <c r="H1795" s="19">
        <f t="shared" ca="1" si="217"/>
        <v>6.3002522353328941E-2</v>
      </c>
      <c r="I1795" s="18"/>
      <c r="J1795" s="121">
        <f t="shared" ca="1" si="220"/>
        <v>170.44419233068814</v>
      </c>
      <c r="K1795" s="121">
        <f t="shared" ca="1" si="221"/>
        <v>77.05417469476231</v>
      </c>
      <c r="M1795" s="82">
        <f t="shared" ca="1" si="218"/>
        <v>6.1028580634348607E-2</v>
      </c>
      <c r="N1795" s="18"/>
      <c r="O1795" s="122">
        <f t="shared" ca="1" si="222"/>
        <v>1000000</v>
      </c>
      <c r="P1795" s="122">
        <f t="shared" ca="1" si="223"/>
        <v>1000000</v>
      </c>
      <c r="R1795" s="108">
        <f t="shared" ca="1" si="219"/>
        <v>3.459610700423383E-2</v>
      </c>
    </row>
    <row r="1796" spans="1:18" x14ac:dyDescent="0.2">
      <c r="A1796" s="17"/>
      <c r="B1796" s="137">
        <v>1781</v>
      </c>
      <c r="C1796" s="120">
        <f ca="1">'s1'!I1799</f>
        <v>179.51812413353747</v>
      </c>
      <c r="D1796" s="120">
        <f ca="1">'s1'!J1799</f>
        <v>88.826840237299507</v>
      </c>
      <c r="E1796" s="28"/>
      <c r="F1796" s="19">
        <f t="shared" ca="1" si="216"/>
        <v>3.2942194643167479E-2</v>
      </c>
      <c r="H1796" s="19">
        <f t="shared" ca="1" si="217"/>
        <v>7.2444090316447791E-3</v>
      </c>
      <c r="I1796" s="18"/>
      <c r="J1796" s="121">
        <f t="shared" ca="1" si="220"/>
        <v>1000000</v>
      </c>
      <c r="K1796" s="121">
        <f t="shared" ca="1" si="221"/>
        <v>-1000000</v>
      </c>
      <c r="M1796" s="82">
        <f t="shared" ca="1" si="218"/>
        <v>6.2102465956676337E-4</v>
      </c>
      <c r="N1796" s="18"/>
      <c r="O1796" s="122">
        <f t="shared" ca="1" si="222"/>
        <v>1000000</v>
      </c>
      <c r="P1796" s="122">
        <f t="shared" ca="1" si="223"/>
        <v>1000000</v>
      </c>
      <c r="R1796" s="108">
        <f t="shared" ca="1" si="219"/>
        <v>9.2767695662956725E-3</v>
      </c>
    </row>
    <row r="1797" spans="1:18" x14ac:dyDescent="0.2">
      <c r="A1797" s="17"/>
      <c r="B1797" s="137">
        <v>1782</v>
      </c>
      <c r="C1797" s="120">
        <f ca="1">'s1'!I1800</f>
        <v>185.38997426720678</v>
      </c>
      <c r="D1797" s="120">
        <f ca="1">'s1'!J1800</f>
        <v>81.069882244794968</v>
      </c>
      <c r="E1797" s="28"/>
      <c r="F1797" s="19">
        <f t="shared" ca="1" si="216"/>
        <v>2.7259117481836879E-2</v>
      </c>
      <c r="H1797" s="19">
        <f t="shared" ca="1" si="217"/>
        <v>1.5576136461669965E-2</v>
      </c>
      <c r="I1797" s="18"/>
      <c r="J1797" s="121">
        <f t="shared" ca="1" si="220"/>
        <v>1000000</v>
      </c>
      <c r="K1797" s="121">
        <f t="shared" ca="1" si="221"/>
        <v>-1000000</v>
      </c>
      <c r="M1797" s="82">
        <f t="shared" ca="1" si="218"/>
        <v>3.4363209085860325E-2</v>
      </c>
      <c r="N1797" s="18"/>
      <c r="O1797" s="122">
        <f t="shared" ca="1" si="222"/>
        <v>1000000</v>
      </c>
      <c r="P1797" s="122">
        <f t="shared" ca="1" si="223"/>
        <v>1000000</v>
      </c>
      <c r="R1797" s="108">
        <f t="shared" ca="1" si="219"/>
        <v>1.6964688778050008E-2</v>
      </c>
    </row>
    <row r="1798" spans="1:18" x14ac:dyDescent="0.2">
      <c r="A1798" s="17"/>
      <c r="B1798" s="137">
        <v>1783</v>
      </c>
      <c r="C1798" s="120">
        <f ca="1">'s1'!I1801</f>
        <v>173.265215484658</v>
      </c>
      <c r="D1798" s="120">
        <f ca="1">'s1'!J1801</f>
        <v>77.215401651830419</v>
      </c>
      <c r="E1798" s="28"/>
      <c r="F1798" s="19">
        <f t="shared" ca="1" si="216"/>
        <v>2.9999399781650407E-2</v>
      </c>
      <c r="H1798" s="19">
        <f t="shared" ca="1" si="217"/>
        <v>2.7743223864294678E-2</v>
      </c>
      <c r="I1798" s="18"/>
      <c r="J1798" s="121">
        <f t="shared" ca="1" si="220"/>
        <v>1000000</v>
      </c>
      <c r="K1798" s="121">
        <f t="shared" ca="1" si="221"/>
        <v>-1000000</v>
      </c>
      <c r="M1798" s="82">
        <f t="shared" ca="1" si="218"/>
        <v>7.4067136300051226E-2</v>
      </c>
      <c r="N1798" s="18"/>
      <c r="O1798" s="122">
        <f t="shared" ca="1" si="222"/>
        <v>1000000</v>
      </c>
      <c r="P1798" s="122">
        <f t="shared" ca="1" si="223"/>
        <v>1000000</v>
      </c>
      <c r="R1798" s="108">
        <f t="shared" ca="1" si="219"/>
        <v>3.1642338453404299E-2</v>
      </c>
    </row>
    <row r="1799" spans="1:18" x14ac:dyDescent="0.2">
      <c r="A1799" s="17"/>
      <c r="B1799" s="137">
        <v>1784</v>
      </c>
      <c r="C1799" s="120">
        <f ca="1">'s1'!I1802</f>
        <v>182.00947191497477</v>
      </c>
      <c r="D1799" s="120">
        <f ca="1">'s1'!J1802</f>
        <v>81.171114404738972</v>
      </c>
      <c r="E1799" s="28"/>
      <c r="F1799" s="19">
        <f t="shared" ca="1" si="216"/>
        <v>2.7287814380127264E-2</v>
      </c>
      <c r="H1799" s="19">
        <f t="shared" ca="1" si="217"/>
        <v>1.4948262204964573E-3</v>
      </c>
      <c r="I1799" s="18"/>
      <c r="J1799" s="121">
        <f t="shared" ca="1" si="220"/>
        <v>1000000</v>
      </c>
      <c r="K1799" s="121">
        <f t="shared" ca="1" si="221"/>
        <v>-1000000</v>
      </c>
      <c r="M1799" s="82">
        <f t="shared" ca="1" si="218"/>
        <v>5.1453858242122529E-2</v>
      </c>
      <c r="N1799" s="18"/>
      <c r="O1799" s="122">
        <f t="shared" ca="1" si="222"/>
        <v>1000000</v>
      </c>
      <c r="P1799" s="122">
        <f t="shared" ca="1" si="223"/>
        <v>1000000</v>
      </c>
      <c r="R1799" s="108">
        <f t="shared" ca="1" si="219"/>
        <v>1.5455097985557774E-2</v>
      </c>
    </row>
    <row r="1800" spans="1:18" x14ac:dyDescent="0.2">
      <c r="A1800" s="17"/>
      <c r="B1800" s="137">
        <v>1785</v>
      </c>
      <c r="C1800" s="120">
        <f ca="1">'s1'!I1803</f>
        <v>155.99753706046616</v>
      </c>
      <c r="D1800" s="120">
        <f ca="1">'s1'!J1803</f>
        <v>69.919280082078728</v>
      </c>
      <c r="E1800" s="28"/>
      <c r="F1800" s="19">
        <f t="shared" ca="1" si="216"/>
        <v>1.6638655435813872E-3</v>
      </c>
      <c r="H1800" s="19">
        <f t="shared" ca="1" si="217"/>
        <v>8.523129174451095E-3</v>
      </c>
      <c r="I1800" s="18"/>
      <c r="J1800" s="121">
        <f t="shared" ca="1" si="220"/>
        <v>1000000</v>
      </c>
      <c r="K1800" s="121">
        <f t="shared" ca="1" si="221"/>
        <v>-1000000</v>
      </c>
      <c r="M1800" s="82">
        <f t="shared" ca="1" si="218"/>
        <v>6.454331471879759E-3</v>
      </c>
      <c r="N1800" s="18"/>
      <c r="O1800" s="122">
        <f t="shared" ca="1" si="222"/>
        <v>1000000</v>
      </c>
      <c r="P1800" s="122">
        <f t="shared" ca="1" si="223"/>
        <v>1000000</v>
      </c>
      <c r="R1800" s="108">
        <f t="shared" ca="1" si="219"/>
        <v>2.1172711539093596E-3</v>
      </c>
    </row>
    <row r="1801" spans="1:18" x14ac:dyDescent="0.2">
      <c r="A1801" s="17"/>
      <c r="B1801" s="137">
        <v>1786</v>
      </c>
      <c r="C1801" s="120">
        <f ca="1">'s1'!I1804</f>
        <v>185.86645062972886</v>
      </c>
      <c r="D1801" s="120">
        <f ca="1">'s1'!J1804</f>
        <v>82.168808345839452</v>
      </c>
      <c r="E1801" s="28"/>
      <c r="F1801" s="19">
        <f t="shared" ca="1" si="216"/>
        <v>2.4106827402031222E-2</v>
      </c>
      <c r="H1801" s="19">
        <f t="shared" ca="1" si="217"/>
        <v>7.1563384121262674E-2</v>
      </c>
      <c r="I1801" s="18"/>
      <c r="J1801" s="121">
        <f t="shared" ca="1" si="220"/>
        <v>1000000</v>
      </c>
      <c r="K1801" s="121">
        <f t="shared" ca="1" si="221"/>
        <v>-1000000</v>
      </c>
      <c r="M1801" s="82">
        <f t="shared" ca="1" si="218"/>
        <v>3.0974811853439619E-2</v>
      </c>
      <c r="N1801" s="18"/>
      <c r="O1801" s="122">
        <f t="shared" ca="1" si="222"/>
        <v>1000000</v>
      </c>
      <c r="P1801" s="122">
        <f t="shared" ca="1" si="223"/>
        <v>1000000</v>
      </c>
      <c r="R1801" s="108">
        <f t="shared" ca="1" si="219"/>
        <v>1.1098257831856639E-2</v>
      </c>
    </row>
    <row r="1802" spans="1:18" x14ac:dyDescent="0.2">
      <c r="A1802" s="17"/>
      <c r="B1802" s="137">
        <v>1787</v>
      </c>
      <c r="C1802" s="120">
        <f ca="1">'s1'!I1805</f>
        <v>176.05960215782301</v>
      </c>
      <c r="D1802" s="120">
        <f ca="1">'s1'!J1805</f>
        <v>77.481058342025747</v>
      </c>
      <c r="E1802" s="28"/>
      <c r="F1802" s="19">
        <f t="shared" ca="1" si="216"/>
        <v>2.7699377553839381E-2</v>
      </c>
      <c r="H1802" s="19">
        <f t="shared" ca="1" si="217"/>
        <v>6.8633624185764339E-2</v>
      </c>
      <c r="I1802" s="18"/>
      <c r="J1802" s="121">
        <f t="shared" ca="1" si="220"/>
        <v>1000000</v>
      </c>
      <c r="K1802" s="121">
        <f t="shared" ca="1" si="221"/>
        <v>-1000000</v>
      </c>
      <c r="M1802" s="82">
        <f t="shared" ca="1" si="218"/>
        <v>2.4023064445376253E-2</v>
      </c>
      <c r="N1802" s="18"/>
      <c r="O1802" s="122">
        <f t="shared" ca="1" si="222"/>
        <v>1000000</v>
      </c>
      <c r="P1802" s="122">
        <f t="shared" ca="1" si="223"/>
        <v>1000000</v>
      </c>
      <c r="R1802" s="108">
        <f t="shared" ca="1" si="219"/>
        <v>1.047063319345729E-2</v>
      </c>
    </row>
    <row r="1803" spans="1:18" x14ac:dyDescent="0.2">
      <c r="A1803" s="17"/>
      <c r="B1803" s="137">
        <v>1788</v>
      </c>
      <c r="C1803" s="120">
        <f ca="1">'s1'!I1806</f>
        <v>184.89911229569447</v>
      </c>
      <c r="D1803" s="120">
        <f ca="1">'s1'!J1806</f>
        <v>83.772036476249298</v>
      </c>
      <c r="E1803" s="28"/>
      <c r="F1803" s="19">
        <f t="shared" ca="1" si="216"/>
        <v>1.7539709285981236E-2</v>
      </c>
      <c r="H1803" s="19">
        <f t="shared" ca="1" si="217"/>
        <v>1.6128170409712762E-3</v>
      </c>
      <c r="I1803" s="18"/>
      <c r="J1803" s="121">
        <f t="shared" ca="1" si="220"/>
        <v>1000000</v>
      </c>
      <c r="K1803" s="121">
        <f t="shared" ca="1" si="221"/>
        <v>-1000000</v>
      </c>
      <c r="M1803" s="82">
        <f t="shared" ca="1" si="218"/>
        <v>2.6898134091315863E-3</v>
      </c>
      <c r="N1803" s="18"/>
      <c r="O1803" s="122">
        <f t="shared" ca="1" si="222"/>
        <v>1000000</v>
      </c>
      <c r="P1803" s="122">
        <f t="shared" ca="1" si="223"/>
        <v>1000000</v>
      </c>
      <c r="R1803" s="108">
        <f t="shared" ca="1" si="219"/>
        <v>1.536688970176916E-2</v>
      </c>
    </row>
    <row r="1804" spans="1:18" x14ac:dyDescent="0.2">
      <c r="A1804" s="17"/>
      <c r="B1804" s="137">
        <v>1789</v>
      </c>
      <c r="C1804" s="120">
        <f ca="1">'s1'!I1807</f>
        <v>195.77155975157947</v>
      </c>
      <c r="D1804" s="120">
        <f ca="1">'s1'!J1807</f>
        <v>81.65967363836738</v>
      </c>
      <c r="E1804" s="28"/>
      <c r="F1804" s="19">
        <f t="shared" ca="1" si="216"/>
        <v>6.8807398530340231E-3</v>
      </c>
      <c r="H1804" s="19">
        <f t="shared" ca="1" si="217"/>
        <v>2.5605853135628614E-2</v>
      </c>
      <c r="I1804" s="18"/>
      <c r="J1804" s="121">
        <f t="shared" ca="1" si="220"/>
        <v>1000000</v>
      </c>
      <c r="K1804" s="121">
        <f t="shared" ca="1" si="221"/>
        <v>-1000000</v>
      </c>
      <c r="M1804" s="82">
        <f t="shared" ca="1" si="218"/>
        <v>3.4691277695734657E-2</v>
      </c>
      <c r="N1804" s="18"/>
      <c r="O1804" s="122">
        <f t="shared" ca="1" si="222"/>
        <v>1000000</v>
      </c>
      <c r="P1804" s="122">
        <f t="shared" ca="1" si="223"/>
        <v>1000000</v>
      </c>
      <c r="R1804" s="108">
        <f t="shared" ca="1" si="219"/>
        <v>3.7925088264207274E-4</v>
      </c>
    </row>
    <row r="1805" spans="1:18" x14ac:dyDescent="0.2">
      <c r="A1805" s="17"/>
      <c r="B1805" s="137">
        <v>1790</v>
      </c>
      <c r="C1805" s="120">
        <f ca="1">'s1'!I1808</f>
        <v>180.48162514342758</v>
      </c>
      <c r="D1805" s="120">
        <f ca="1">'s1'!J1808</f>
        <v>76.456137390285392</v>
      </c>
      <c r="E1805" s="28"/>
      <c r="F1805" s="19">
        <f t="shared" ca="1" si="216"/>
        <v>7.8598193732230034E-3</v>
      </c>
      <c r="H1805" s="19">
        <f t="shared" ca="1" si="217"/>
        <v>6.1097435939480076E-2</v>
      </c>
      <c r="I1805" s="18"/>
      <c r="J1805" s="121">
        <f t="shared" ca="1" si="220"/>
        <v>1000000</v>
      </c>
      <c r="K1805" s="121">
        <f t="shared" ca="1" si="221"/>
        <v>-1000000</v>
      </c>
      <c r="M1805" s="82">
        <f t="shared" ca="1" si="218"/>
        <v>4.4929241313458684E-2</v>
      </c>
      <c r="N1805" s="18"/>
      <c r="O1805" s="122">
        <f t="shared" ca="1" si="222"/>
        <v>1000000</v>
      </c>
      <c r="P1805" s="122">
        <f t="shared" ca="1" si="223"/>
        <v>1000000</v>
      </c>
      <c r="R1805" s="108">
        <f t="shared" ca="1" si="219"/>
        <v>2.8334555576192737E-2</v>
      </c>
    </row>
    <row r="1806" spans="1:18" x14ac:dyDescent="0.2">
      <c r="A1806" s="17"/>
      <c r="B1806" s="137">
        <v>1791</v>
      </c>
      <c r="C1806" s="120">
        <f ca="1">'s1'!I1809</f>
        <v>190.91908926903218</v>
      </c>
      <c r="D1806" s="120">
        <f ca="1">'s1'!J1809</f>
        <v>83.996881084868107</v>
      </c>
      <c r="E1806" s="28"/>
      <c r="F1806" s="19">
        <f t="shared" ca="1" si="216"/>
        <v>7.8613035682861786E-3</v>
      </c>
      <c r="H1806" s="19">
        <f t="shared" ca="1" si="217"/>
        <v>3.7081176641411064E-2</v>
      </c>
      <c r="I1806" s="18"/>
      <c r="J1806" s="121">
        <f t="shared" ca="1" si="220"/>
        <v>1000000</v>
      </c>
      <c r="K1806" s="121">
        <f t="shared" ca="1" si="221"/>
        <v>-1000000</v>
      </c>
      <c r="M1806" s="82">
        <f t="shared" ca="1" si="218"/>
        <v>1.8276780696178094E-2</v>
      </c>
      <c r="N1806" s="18"/>
      <c r="O1806" s="122">
        <f t="shared" ca="1" si="222"/>
        <v>1000000</v>
      </c>
      <c r="P1806" s="122">
        <f t="shared" ca="1" si="223"/>
        <v>1000000</v>
      </c>
      <c r="R1806" s="108">
        <f t="shared" ca="1" si="219"/>
        <v>7.1415969598267049E-4</v>
      </c>
    </row>
    <row r="1807" spans="1:18" x14ac:dyDescent="0.2">
      <c r="A1807" s="17"/>
      <c r="B1807" s="137">
        <v>1792</v>
      </c>
      <c r="C1807" s="120">
        <f ca="1">'s1'!I1810</f>
        <v>187.74751820875755</v>
      </c>
      <c r="D1807" s="120">
        <f ca="1">'s1'!J1810</f>
        <v>82.366959525822821</v>
      </c>
      <c r="E1807" s="28"/>
      <c r="F1807" s="19">
        <f t="shared" ca="1" si="216"/>
        <v>8.7080562615563847E-3</v>
      </c>
      <c r="H1807" s="19">
        <f t="shared" ca="1" si="217"/>
        <v>2.9255777849419056E-2</v>
      </c>
      <c r="I1807" s="18"/>
      <c r="J1807" s="121">
        <f t="shared" ca="1" si="220"/>
        <v>1000000</v>
      </c>
      <c r="K1807" s="121">
        <f t="shared" ca="1" si="221"/>
        <v>-1000000</v>
      </c>
      <c r="M1807" s="82">
        <f t="shared" ca="1" si="218"/>
        <v>3.6612835673710348E-2</v>
      </c>
      <c r="N1807" s="18"/>
      <c r="O1807" s="122">
        <f t="shared" ca="1" si="222"/>
        <v>1000000</v>
      </c>
      <c r="P1807" s="122">
        <f t="shared" ca="1" si="223"/>
        <v>1000000</v>
      </c>
      <c r="R1807" s="108">
        <f t="shared" ca="1" si="219"/>
        <v>2.9493896960357873E-3</v>
      </c>
    </row>
    <row r="1808" spans="1:18" x14ac:dyDescent="0.2">
      <c r="A1808" s="17"/>
      <c r="B1808" s="137">
        <v>1793</v>
      </c>
      <c r="C1808" s="120">
        <f ca="1">'s1'!I1811</f>
        <v>176.67580797073245</v>
      </c>
      <c r="D1808" s="120">
        <f ca="1">'s1'!J1811</f>
        <v>77.63025120741132</v>
      </c>
      <c r="E1808" s="28"/>
      <c r="F1808" s="19">
        <f t="shared" ref="F1808:F1871" ca="1" si="224">NORMDIST(C1808,$C$10,$C$11,FALSE)  *RAND()</f>
        <v>3.6565821147984366E-2</v>
      </c>
      <c r="H1808" s="19">
        <f t="shared" ref="H1808:H1871" ca="1" si="225">NORMDIST(D1808,$D$10,$D$11,FALSE)  *RAND()</f>
        <v>2.3802473500755199E-2</v>
      </c>
      <c r="I1808" s="18"/>
      <c r="J1808" s="121">
        <f t="shared" ca="1" si="220"/>
        <v>1000000</v>
      </c>
      <c r="K1808" s="121">
        <f t="shared" ca="1" si="221"/>
        <v>-1000000</v>
      </c>
      <c r="M1808" s="82">
        <f t="shared" ref="M1808:M1871" ca="1" si="226">NORMDIST(D1808,$M$10,$M$11,FALSE)  *RAND()</f>
        <v>4.0953503614538284E-2</v>
      </c>
      <c r="N1808" s="18"/>
      <c r="O1808" s="122">
        <f t="shared" ca="1" si="222"/>
        <v>1000000</v>
      </c>
      <c r="P1808" s="122">
        <f t="shared" ca="1" si="223"/>
        <v>1000000</v>
      </c>
      <c r="R1808" s="108">
        <f t="shared" ref="R1808:R1871" ca="1" si="227">NORMDIST(C1808,$R$10,$R$11,FALSE)  *RAND()</f>
        <v>7.4766748675468824E-3</v>
      </c>
    </row>
    <row r="1809" spans="1:18" x14ac:dyDescent="0.2">
      <c r="A1809" s="17"/>
      <c r="B1809" s="137">
        <v>1794</v>
      </c>
      <c r="C1809" s="120">
        <f ca="1">'s1'!I1812</f>
        <v>183.61194142800412</v>
      </c>
      <c r="D1809" s="120">
        <f ca="1">'s1'!J1812</f>
        <v>86.414278917263459</v>
      </c>
      <c r="E1809" s="28"/>
      <c r="F1809" s="19">
        <f t="shared" ca="1" si="224"/>
        <v>2.8074565726212499E-2</v>
      </c>
      <c r="H1809" s="19">
        <f t="shared" ca="1" si="225"/>
        <v>2.4494230595379023E-2</v>
      </c>
      <c r="I1809" s="18"/>
      <c r="J1809" s="121">
        <f t="shared" ref="J1809:J1872" ca="1" si="228">IF(AND($J$7&lt;C1809,C1809&lt;$J$8),C1809,1000000)</f>
        <v>1000000</v>
      </c>
      <c r="K1809" s="121">
        <f t="shared" ref="K1809:K1872" ca="1" si="229">IF(AND($J$7&lt;C1809,C1809&lt;$J$8),D1809,-1000000)</f>
        <v>-1000000</v>
      </c>
      <c r="M1809" s="82">
        <f t="shared" ca="1" si="226"/>
        <v>1.8407828385858976E-3</v>
      </c>
      <c r="N1809" s="18"/>
      <c r="O1809" s="122">
        <f t="shared" ref="O1809:O1872" ca="1" si="230">IF(AND($O$7&lt;D1809,D1809&lt;$O$8),C1809,1000000)</f>
        <v>1000000</v>
      </c>
      <c r="P1809" s="122">
        <f t="shared" ref="P1809:P1872" ca="1" si="231">IF(AND($O$7&lt;D1809,D1809&lt;$O$8),D1809,1000000)</f>
        <v>1000000</v>
      </c>
      <c r="R1809" s="108">
        <f t="shared" ca="1" si="227"/>
        <v>6.5460178254728694E-4</v>
      </c>
    </row>
    <row r="1810" spans="1:18" x14ac:dyDescent="0.2">
      <c r="A1810" s="17"/>
      <c r="B1810" s="137">
        <v>1795</v>
      </c>
      <c r="C1810" s="120">
        <f ca="1">'s1'!I1813</f>
        <v>173.36546619757624</v>
      </c>
      <c r="D1810" s="120">
        <f ca="1">'s1'!J1813</f>
        <v>70.703400262058338</v>
      </c>
      <c r="E1810" s="28"/>
      <c r="F1810" s="19">
        <f t="shared" ca="1" si="224"/>
        <v>2.5171293832379406E-2</v>
      </c>
      <c r="H1810" s="19">
        <f t="shared" ca="1" si="225"/>
        <v>1.3978252970214499E-2</v>
      </c>
      <c r="I1810" s="18"/>
      <c r="J1810" s="121">
        <f t="shared" ca="1" si="228"/>
        <v>1000000</v>
      </c>
      <c r="K1810" s="121">
        <f t="shared" ca="1" si="229"/>
        <v>-1000000</v>
      </c>
      <c r="M1810" s="82">
        <f t="shared" ca="1" si="226"/>
        <v>6.6210293046996532E-3</v>
      </c>
      <c r="N1810" s="18"/>
      <c r="O1810" s="122">
        <f t="shared" ca="1" si="230"/>
        <v>1000000</v>
      </c>
      <c r="P1810" s="122">
        <f t="shared" ca="1" si="231"/>
        <v>1000000</v>
      </c>
      <c r="R1810" s="108">
        <f t="shared" ca="1" si="227"/>
        <v>4.5471377766852124E-3</v>
      </c>
    </row>
    <row r="1811" spans="1:18" x14ac:dyDescent="0.2">
      <c r="A1811" s="17"/>
      <c r="B1811" s="137">
        <v>1796</v>
      </c>
      <c r="C1811" s="120">
        <f ca="1">'s1'!I1814</f>
        <v>193.4397315618846</v>
      </c>
      <c r="D1811" s="120">
        <f ca="1">'s1'!J1814</f>
        <v>87.479983899445813</v>
      </c>
      <c r="E1811" s="28"/>
      <c r="F1811" s="19">
        <f t="shared" ca="1" si="224"/>
        <v>1.2794238540929334E-2</v>
      </c>
      <c r="H1811" s="19">
        <f t="shared" ca="1" si="225"/>
        <v>2.1239845974507818E-2</v>
      </c>
      <c r="I1811" s="18"/>
      <c r="J1811" s="121">
        <f t="shared" ca="1" si="228"/>
        <v>1000000</v>
      </c>
      <c r="K1811" s="121">
        <f t="shared" ca="1" si="229"/>
        <v>-1000000</v>
      </c>
      <c r="M1811" s="82">
        <f t="shared" ca="1" si="226"/>
        <v>2.6090906713940364E-3</v>
      </c>
      <c r="N1811" s="18"/>
      <c r="O1811" s="122">
        <f t="shared" ca="1" si="230"/>
        <v>1000000</v>
      </c>
      <c r="P1811" s="122">
        <f t="shared" ca="1" si="231"/>
        <v>1000000</v>
      </c>
      <c r="R1811" s="108">
        <f t="shared" ca="1" si="227"/>
        <v>5.089945051117811E-4</v>
      </c>
    </row>
    <row r="1812" spans="1:18" x14ac:dyDescent="0.2">
      <c r="A1812" s="17"/>
      <c r="B1812" s="137">
        <v>1797</v>
      </c>
      <c r="C1812" s="120">
        <f ca="1">'s1'!I1815</f>
        <v>195.02859801044394</v>
      </c>
      <c r="D1812" s="120">
        <f ca="1">'s1'!J1815</f>
        <v>81.515638267054484</v>
      </c>
      <c r="E1812" s="28"/>
      <c r="F1812" s="19">
        <f t="shared" ca="1" si="224"/>
        <v>1.2210732762212491E-2</v>
      </c>
      <c r="H1812" s="19">
        <f t="shared" ca="1" si="225"/>
        <v>5.7489152858119584E-2</v>
      </c>
      <c r="I1812" s="18"/>
      <c r="J1812" s="121">
        <f t="shared" ca="1" si="228"/>
        <v>1000000</v>
      </c>
      <c r="K1812" s="121">
        <f t="shared" ca="1" si="229"/>
        <v>-1000000</v>
      </c>
      <c r="M1812" s="82">
        <f t="shared" ca="1" si="226"/>
        <v>4.4797380071326692E-2</v>
      </c>
      <c r="N1812" s="18"/>
      <c r="O1812" s="122">
        <f t="shared" ca="1" si="230"/>
        <v>1000000</v>
      </c>
      <c r="P1812" s="122">
        <f t="shared" ca="1" si="231"/>
        <v>1000000</v>
      </c>
      <c r="R1812" s="108">
        <f t="shared" ca="1" si="227"/>
        <v>1.3349773711834759E-3</v>
      </c>
    </row>
    <row r="1813" spans="1:18" x14ac:dyDescent="0.2">
      <c r="A1813" s="17"/>
      <c r="B1813" s="137">
        <v>1798</v>
      </c>
      <c r="C1813" s="120">
        <f ca="1">'s1'!I1816</f>
        <v>195.36783621032799</v>
      </c>
      <c r="D1813" s="120">
        <f ca="1">'s1'!J1816</f>
        <v>86.337424890943538</v>
      </c>
      <c r="E1813" s="28"/>
      <c r="F1813" s="19">
        <f t="shared" ca="1" si="224"/>
        <v>7.5288647917597755E-3</v>
      </c>
      <c r="H1813" s="19">
        <f t="shared" ca="1" si="225"/>
        <v>1.8572797657940381E-2</v>
      </c>
      <c r="I1813" s="18"/>
      <c r="J1813" s="121">
        <f t="shared" ca="1" si="228"/>
        <v>1000000</v>
      </c>
      <c r="K1813" s="121">
        <f t="shared" ca="1" si="229"/>
        <v>-1000000</v>
      </c>
      <c r="M1813" s="82">
        <f t="shared" ca="1" si="226"/>
        <v>6.2083872531740044E-3</v>
      </c>
      <c r="N1813" s="18"/>
      <c r="O1813" s="122">
        <f t="shared" ca="1" si="230"/>
        <v>1000000</v>
      </c>
      <c r="P1813" s="122">
        <f t="shared" ca="1" si="231"/>
        <v>1000000</v>
      </c>
      <c r="R1813" s="108">
        <f t="shared" ca="1" si="227"/>
        <v>9.7097234096599292E-4</v>
      </c>
    </row>
    <row r="1814" spans="1:18" x14ac:dyDescent="0.2">
      <c r="A1814" s="17"/>
      <c r="B1814" s="137">
        <v>1799</v>
      </c>
      <c r="C1814" s="120">
        <f ca="1">'s1'!I1817</f>
        <v>153.99635728311142</v>
      </c>
      <c r="D1814" s="120">
        <f ca="1">'s1'!J1817</f>
        <v>68.542647213122677</v>
      </c>
      <c r="E1814" s="28"/>
      <c r="F1814" s="19">
        <f t="shared" ca="1" si="224"/>
        <v>8.2771509122856011E-4</v>
      </c>
      <c r="H1814" s="19">
        <f t="shared" ca="1" si="225"/>
        <v>5.6551428793525614E-3</v>
      </c>
      <c r="I1814" s="18"/>
      <c r="J1814" s="121">
        <f t="shared" ca="1" si="228"/>
        <v>1000000</v>
      </c>
      <c r="K1814" s="121">
        <f t="shared" ca="1" si="229"/>
        <v>-1000000</v>
      </c>
      <c r="M1814" s="82">
        <f t="shared" ca="1" si="226"/>
        <v>1.0204301452952674E-2</v>
      </c>
      <c r="N1814" s="18"/>
      <c r="O1814" s="122">
        <f t="shared" ca="1" si="230"/>
        <v>1000000</v>
      </c>
      <c r="P1814" s="122">
        <f t="shared" ca="1" si="231"/>
        <v>1000000</v>
      </c>
      <c r="R1814" s="108">
        <f t="shared" ca="1" si="227"/>
        <v>2.237110399410708E-4</v>
      </c>
    </row>
    <row r="1815" spans="1:18" x14ac:dyDescent="0.2">
      <c r="A1815" s="17"/>
      <c r="B1815" s="137">
        <v>1800</v>
      </c>
      <c r="C1815" s="120">
        <f ca="1">'s1'!I1818</f>
        <v>178.62403032320458</v>
      </c>
      <c r="D1815" s="120">
        <f ca="1">'s1'!J1818</f>
        <v>76.18003350909035</v>
      </c>
      <c r="E1815" s="28"/>
      <c r="F1815" s="19">
        <f t="shared" ca="1" si="224"/>
        <v>2.0706683768415918E-2</v>
      </c>
      <c r="H1815" s="19">
        <f t="shared" ca="1" si="225"/>
        <v>1.7903195980095966E-3</v>
      </c>
      <c r="I1815" s="18"/>
      <c r="J1815" s="121">
        <f t="shared" ca="1" si="228"/>
        <v>1000000</v>
      </c>
      <c r="K1815" s="121">
        <f t="shared" ca="1" si="229"/>
        <v>-1000000</v>
      </c>
      <c r="M1815" s="82">
        <f t="shared" ca="1" si="226"/>
        <v>3.9740133189994677E-2</v>
      </c>
      <c r="N1815" s="18"/>
      <c r="O1815" s="122">
        <f t="shared" ca="1" si="230"/>
        <v>1000000</v>
      </c>
      <c r="P1815" s="122">
        <f t="shared" ca="1" si="231"/>
        <v>1000000</v>
      </c>
      <c r="R1815" s="108">
        <f t="shared" ca="1" si="227"/>
        <v>3.0653231930141491E-2</v>
      </c>
    </row>
    <row r="1816" spans="1:18" x14ac:dyDescent="0.2">
      <c r="A1816" s="17"/>
      <c r="B1816" s="137">
        <v>1801</v>
      </c>
      <c r="C1816" s="120">
        <f ca="1">'s1'!I1819</f>
        <v>190.44342784422</v>
      </c>
      <c r="D1816" s="120">
        <f ca="1">'s1'!J1819</f>
        <v>84.283212658784024</v>
      </c>
      <c r="E1816" s="28"/>
      <c r="F1816" s="19">
        <f t="shared" ca="1" si="224"/>
        <v>4.1040880422400054E-3</v>
      </c>
      <c r="H1816" s="19">
        <f t="shared" ca="1" si="225"/>
        <v>2.8149930738178952E-2</v>
      </c>
      <c r="I1816" s="18"/>
      <c r="J1816" s="121">
        <f t="shared" ca="1" si="228"/>
        <v>1000000</v>
      </c>
      <c r="K1816" s="121">
        <f t="shared" ca="1" si="229"/>
        <v>-1000000</v>
      </c>
      <c r="M1816" s="82">
        <f t="shared" ca="1" si="226"/>
        <v>8.1414625240423637E-3</v>
      </c>
      <c r="N1816" s="18"/>
      <c r="O1816" s="122">
        <f t="shared" ca="1" si="230"/>
        <v>1000000</v>
      </c>
      <c r="P1816" s="122">
        <f t="shared" ca="1" si="231"/>
        <v>1000000</v>
      </c>
      <c r="R1816" s="108">
        <f t="shared" ca="1" si="227"/>
        <v>5.7627262551091657E-3</v>
      </c>
    </row>
    <row r="1817" spans="1:18" x14ac:dyDescent="0.2">
      <c r="A1817" s="17"/>
      <c r="B1817" s="137">
        <v>1802</v>
      </c>
      <c r="C1817" s="120">
        <f ca="1">'s1'!I1820</f>
        <v>181.15987719271266</v>
      </c>
      <c r="D1817" s="120">
        <f ca="1">'s1'!J1820</f>
        <v>78.23070998786703</v>
      </c>
      <c r="E1817" s="28"/>
      <c r="F1817" s="19">
        <f t="shared" ca="1" si="224"/>
        <v>1.3527964935600472E-2</v>
      </c>
      <c r="H1817" s="19">
        <f t="shared" ca="1" si="225"/>
        <v>4.0105499779725592E-2</v>
      </c>
      <c r="I1817" s="18"/>
      <c r="J1817" s="121">
        <f t="shared" ca="1" si="228"/>
        <v>1000000</v>
      </c>
      <c r="K1817" s="121">
        <f t="shared" ca="1" si="229"/>
        <v>-1000000</v>
      </c>
      <c r="M1817" s="82">
        <f t="shared" ca="1" si="226"/>
        <v>9.7621155065905438E-3</v>
      </c>
      <c r="N1817" s="18"/>
      <c r="O1817" s="122">
        <f t="shared" ca="1" si="230"/>
        <v>1000000</v>
      </c>
      <c r="P1817" s="122">
        <f t="shared" ca="1" si="231"/>
        <v>1000000</v>
      </c>
      <c r="R1817" s="108">
        <f t="shared" ca="1" si="227"/>
        <v>1.5769566754169607E-2</v>
      </c>
    </row>
    <row r="1818" spans="1:18" x14ac:dyDescent="0.2">
      <c r="A1818" s="17"/>
      <c r="B1818" s="137">
        <v>1803</v>
      </c>
      <c r="C1818" s="120">
        <f ca="1">'s1'!I1821</f>
        <v>186.24360867844769</v>
      </c>
      <c r="D1818" s="120">
        <f ca="1">'s1'!J1821</f>
        <v>81.704592084297531</v>
      </c>
      <c r="E1818" s="28"/>
      <c r="F1818" s="19">
        <f t="shared" ca="1" si="224"/>
        <v>8.3219737132261534E-3</v>
      </c>
      <c r="H1818" s="19">
        <f t="shared" ca="1" si="225"/>
        <v>4.9307578320941604E-2</v>
      </c>
      <c r="I1818" s="18"/>
      <c r="J1818" s="121">
        <f t="shared" ca="1" si="228"/>
        <v>1000000</v>
      </c>
      <c r="K1818" s="121">
        <f t="shared" ca="1" si="229"/>
        <v>-1000000</v>
      </c>
      <c r="M1818" s="82">
        <f t="shared" ca="1" si="226"/>
        <v>2.0378884984269454E-2</v>
      </c>
      <c r="N1818" s="18"/>
      <c r="O1818" s="122">
        <f t="shared" ca="1" si="230"/>
        <v>1000000</v>
      </c>
      <c r="P1818" s="122">
        <f t="shared" ca="1" si="231"/>
        <v>1000000</v>
      </c>
      <c r="R1818" s="108">
        <f t="shared" ca="1" si="227"/>
        <v>9.901041930067524E-3</v>
      </c>
    </row>
    <row r="1819" spans="1:18" x14ac:dyDescent="0.2">
      <c r="A1819" s="17"/>
      <c r="B1819" s="137">
        <v>1804</v>
      </c>
      <c r="C1819" s="120">
        <f ca="1">'s1'!I1822</f>
        <v>197.04761642641895</v>
      </c>
      <c r="D1819" s="120">
        <f ca="1">'s1'!J1822</f>
        <v>87.788923087453938</v>
      </c>
      <c r="E1819" s="28"/>
      <c r="F1819" s="19">
        <f t="shared" ca="1" si="224"/>
        <v>6.1438850446882418E-3</v>
      </c>
      <c r="H1819" s="19">
        <f t="shared" ca="1" si="225"/>
        <v>1.2261236607686811E-2</v>
      </c>
      <c r="I1819" s="18"/>
      <c r="J1819" s="121">
        <f t="shared" ca="1" si="228"/>
        <v>1000000</v>
      </c>
      <c r="K1819" s="121">
        <f t="shared" ca="1" si="229"/>
        <v>-1000000</v>
      </c>
      <c r="M1819" s="82">
        <f t="shared" ca="1" si="226"/>
        <v>1.6450777551210106E-3</v>
      </c>
      <c r="N1819" s="18"/>
      <c r="O1819" s="122">
        <f t="shared" ca="1" si="230"/>
        <v>1000000</v>
      </c>
      <c r="P1819" s="122">
        <f t="shared" ca="1" si="231"/>
        <v>1000000</v>
      </c>
      <c r="R1819" s="108">
        <f t="shared" ca="1" si="227"/>
        <v>1.9401243769992193E-4</v>
      </c>
    </row>
    <row r="1820" spans="1:18" x14ac:dyDescent="0.2">
      <c r="A1820" s="17"/>
      <c r="B1820" s="137">
        <v>1805</v>
      </c>
      <c r="C1820" s="120">
        <f ca="1">'s1'!I1823</f>
        <v>191.08100821849825</v>
      </c>
      <c r="D1820" s="120">
        <f ca="1">'s1'!J1823</f>
        <v>84.141669889698733</v>
      </c>
      <c r="E1820" s="28"/>
      <c r="F1820" s="19">
        <f t="shared" ca="1" si="224"/>
        <v>2.0162754031551679E-2</v>
      </c>
      <c r="H1820" s="19">
        <f t="shared" ca="1" si="225"/>
        <v>3.4390539519317267E-2</v>
      </c>
      <c r="I1820" s="18"/>
      <c r="J1820" s="121">
        <f t="shared" ca="1" si="228"/>
        <v>1000000</v>
      </c>
      <c r="K1820" s="121">
        <f t="shared" ca="1" si="229"/>
        <v>-1000000</v>
      </c>
      <c r="M1820" s="82">
        <f t="shared" ca="1" si="226"/>
        <v>1.8166835426016291E-2</v>
      </c>
      <c r="N1820" s="18"/>
      <c r="O1820" s="122">
        <f t="shared" ca="1" si="230"/>
        <v>1000000</v>
      </c>
      <c r="P1820" s="122">
        <f t="shared" ca="1" si="231"/>
        <v>1000000</v>
      </c>
      <c r="R1820" s="108">
        <f t="shared" ca="1" si="227"/>
        <v>2.3319394868397654E-3</v>
      </c>
    </row>
    <row r="1821" spans="1:18" x14ac:dyDescent="0.2">
      <c r="A1821" s="17"/>
      <c r="B1821" s="137">
        <v>1806</v>
      </c>
      <c r="C1821" s="120">
        <f ca="1">'s1'!I1824</f>
        <v>184.95336316745937</v>
      </c>
      <c r="D1821" s="120">
        <f ca="1">'s1'!J1824</f>
        <v>81.924739479778637</v>
      </c>
      <c r="E1821" s="28"/>
      <c r="F1821" s="19">
        <f t="shared" ca="1" si="224"/>
        <v>1.9396286310472189E-3</v>
      </c>
      <c r="H1821" s="19">
        <f t="shared" ca="1" si="225"/>
        <v>4.0819919924403716E-2</v>
      </c>
      <c r="I1821" s="18"/>
      <c r="J1821" s="121">
        <f t="shared" ca="1" si="228"/>
        <v>1000000</v>
      </c>
      <c r="K1821" s="121">
        <f t="shared" ca="1" si="229"/>
        <v>-1000000</v>
      </c>
      <c r="M1821" s="82">
        <f t="shared" ca="1" si="226"/>
        <v>2.4979814942655824E-2</v>
      </c>
      <c r="N1821" s="18"/>
      <c r="O1821" s="122">
        <f t="shared" ca="1" si="230"/>
        <v>1000000</v>
      </c>
      <c r="P1821" s="122">
        <f t="shared" ca="1" si="231"/>
        <v>1000000</v>
      </c>
      <c r="R1821" s="108">
        <f t="shared" ca="1" si="227"/>
        <v>1.1514826922419306E-2</v>
      </c>
    </row>
    <row r="1822" spans="1:18" x14ac:dyDescent="0.2">
      <c r="A1822" s="17"/>
      <c r="B1822" s="137">
        <v>1807</v>
      </c>
      <c r="C1822" s="120">
        <f ca="1">'s1'!I1825</f>
        <v>172.09066903355577</v>
      </c>
      <c r="D1822" s="120">
        <f ca="1">'s1'!J1825</f>
        <v>80.135006313298916</v>
      </c>
      <c r="E1822" s="28"/>
      <c r="F1822" s="19">
        <f t="shared" ca="1" si="224"/>
        <v>2.3736077860843537E-2</v>
      </c>
      <c r="H1822" s="19">
        <f t="shared" ca="1" si="225"/>
        <v>4.9923083534363068E-2</v>
      </c>
      <c r="I1822" s="18"/>
      <c r="J1822" s="121">
        <f t="shared" ca="1" si="228"/>
        <v>1000000</v>
      </c>
      <c r="K1822" s="121">
        <f t="shared" ca="1" si="229"/>
        <v>-1000000</v>
      </c>
      <c r="M1822" s="82">
        <f t="shared" ca="1" si="226"/>
        <v>5.2487586691592009E-2</v>
      </c>
      <c r="N1822" s="18"/>
      <c r="O1822" s="122">
        <f t="shared" ca="1" si="230"/>
        <v>1000000</v>
      </c>
      <c r="P1822" s="122">
        <f t="shared" ca="1" si="231"/>
        <v>1000000</v>
      </c>
      <c r="R1822" s="108">
        <f t="shared" ca="1" si="227"/>
        <v>3.5991591275504546E-2</v>
      </c>
    </row>
    <row r="1823" spans="1:18" x14ac:dyDescent="0.2">
      <c r="A1823" s="17"/>
      <c r="B1823" s="137">
        <v>1808</v>
      </c>
      <c r="C1823" s="120">
        <f ca="1">'s1'!I1826</f>
        <v>177.02865857143681</v>
      </c>
      <c r="D1823" s="120">
        <f ca="1">'s1'!J1826</f>
        <v>68.681502645690685</v>
      </c>
      <c r="E1823" s="28"/>
      <c r="F1823" s="19">
        <f t="shared" ca="1" si="224"/>
        <v>2.438125129184288E-3</v>
      </c>
      <c r="H1823" s="19">
        <f t="shared" ca="1" si="225"/>
        <v>3.0449235765878648E-5</v>
      </c>
      <c r="I1823" s="18"/>
      <c r="J1823" s="121">
        <f t="shared" ca="1" si="228"/>
        <v>1000000</v>
      </c>
      <c r="K1823" s="121">
        <f t="shared" ca="1" si="229"/>
        <v>-1000000</v>
      </c>
      <c r="M1823" s="82">
        <f t="shared" ca="1" si="226"/>
        <v>3.3675942122817358E-3</v>
      </c>
      <c r="N1823" s="18"/>
      <c r="O1823" s="122">
        <f t="shared" ca="1" si="230"/>
        <v>1000000</v>
      </c>
      <c r="P1823" s="122">
        <f t="shared" ca="1" si="231"/>
        <v>1000000</v>
      </c>
      <c r="R1823" s="108">
        <f t="shared" ca="1" si="227"/>
        <v>1.197791437537285E-2</v>
      </c>
    </row>
    <row r="1824" spans="1:18" x14ac:dyDescent="0.2">
      <c r="A1824" s="17"/>
      <c r="B1824" s="137">
        <v>1809</v>
      </c>
      <c r="C1824" s="120">
        <f ca="1">'s1'!I1827</f>
        <v>182.23329216143142</v>
      </c>
      <c r="D1824" s="120">
        <f ca="1">'s1'!J1827</f>
        <v>77.504546893206182</v>
      </c>
      <c r="E1824" s="28"/>
      <c r="F1824" s="19">
        <f t="shared" ca="1" si="224"/>
        <v>1.5622563135682024E-2</v>
      </c>
      <c r="H1824" s="19">
        <f t="shared" ca="1" si="225"/>
        <v>1.834502198797499E-2</v>
      </c>
      <c r="I1824" s="18"/>
      <c r="J1824" s="121">
        <f t="shared" ca="1" si="228"/>
        <v>1000000</v>
      </c>
      <c r="K1824" s="121">
        <f t="shared" ca="1" si="229"/>
        <v>-1000000</v>
      </c>
      <c r="M1824" s="82">
        <f t="shared" ca="1" si="226"/>
        <v>1.3057779722273195E-2</v>
      </c>
      <c r="N1824" s="18"/>
      <c r="O1824" s="122">
        <f t="shared" ca="1" si="230"/>
        <v>1000000</v>
      </c>
      <c r="P1824" s="122">
        <f t="shared" ca="1" si="231"/>
        <v>1000000</v>
      </c>
      <c r="R1824" s="108">
        <f t="shared" ca="1" si="227"/>
        <v>2.5484742174352467E-3</v>
      </c>
    </row>
    <row r="1825" spans="1:18" x14ac:dyDescent="0.2">
      <c r="A1825" s="17"/>
      <c r="B1825" s="137">
        <v>1810</v>
      </c>
      <c r="C1825" s="120">
        <f ca="1">'s1'!I1828</f>
        <v>175.52188979279134</v>
      </c>
      <c r="D1825" s="120">
        <f ca="1">'s1'!J1828</f>
        <v>72.321506298082639</v>
      </c>
      <c r="E1825" s="28"/>
      <c r="F1825" s="19">
        <f t="shared" ca="1" si="224"/>
        <v>5.5623698135591195E-3</v>
      </c>
      <c r="H1825" s="19">
        <f t="shared" ca="1" si="225"/>
        <v>5.90108297529085E-3</v>
      </c>
      <c r="I1825" s="18"/>
      <c r="J1825" s="121">
        <f t="shared" ca="1" si="228"/>
        <v>1000000</v>
      </c>
      <c r="K1825" s="121">
        <f t="shared" ca="1" si="229"/>
        <v>-1000000</v>
      </c>
      <c r="M1825" s="82">
        <f t="shared" ca="1" si="226"/>
        <v>1.3650000907125578E-2</v>
      </c>
      <c r="N1825" s="18"/>
      <c r="O1825" s="122">
        <f t="shared" ca="1" si="230"/>
        <v>1000000</v>
      </c>
      <c r="P1825" s="122">
        <f t="shared" ca="1" si="231"/>
        <v>1000000</v>
      </c>
      <c r="R1825" s="108">
        <f t="shared" ca="1" si="227"/>
        <v>2.1584769624810013E-2</v>
      </c>
    </row>
    <row r="1826" spans="1:18" x14ac:dyDescent="0.2">
      <c r="A1826" s="17"/>
      <c r="B1826" s="137">
        <v>1811</v>
      </c>
      <c r="C1826" s="120">
        <f ca="1">'s1'!I1829</f>
        <v>182.59801064804176</v>
      </c>
      <c r="D1826" s="120">
        <f ca="1">'s1'!J1829</f>
        <v>85.453958041182631</v>
      </c>
      <c r="E1826" s="28"/>
      <c r="F1826" s="19">
        <f t="shared" ca="1" si="224"/>
        <v>5.1908486906987669E-3</v>
      </c>
      <c r="H1826" s="19">
        <f t="shared" ca="1" si="225"/>
        <v>4.0396157222531521E-3</v>
      </c>
      <c r="I1826" s="18"/>
      <c r="J1826" s="121">
        <f t="shared" ca="1" si="228"/>
        <v>1000000</v>
      </c>
      <c r="K1826" s="121">
        <f t="shared" ca="1" si="229"/>
        <v>-1000000</v>
      </c>
      <c r="M1826" s="82">
        <f t="shared" ca="1" si="226"/>
        <v>1.8688338440512764E-3</v>
      </c>
      <c r="N1826" s="18"/>
      <c r="O1826" s="122">
        <f t="shared" ca="1" si="230"/>
        <v>1000000</v>
      </c>
      <c r="P1826" s="122">
        <f t="shared" ca="1" si="231"/>
        <v>1000000</v>
      </c>
      <c r="R1826" s="108">
        <f t="shared" ca="1" si="227"/>
        <v>2.3858059292269543E-2</v>
      </c>
    </row>
    <row r="1827" spans="1:18" x14ac:dyDescent="0.2">
      <c r="A1827" s="17"/>
      <c r="B1827" s="137">
        <v>1812</v>
      </c>
      <c r="C1827" s="120">
        <f ca="1">'s1'!I1830</f>
        <v>176.34855804909373</v>
      </c>
      <c r="D1827" s="120">
        <f ca="1">'s1'!J1830</f>
        <v>85.204566680038852</v>
      </c>
      <c r="E1827" s="28"/>
      <c r="F1827" s="19">
        <f t="shared" ca="1" si="224"/>
        <v>3.4287993313499333E-2</v>
      </c>
      <c r="H1827" s="19">
        <f t="shared" ca="1" si="225"/>
        <v>2.6271756774079624E-2</v>
      </c>
      <c r="I1827" s="18"/>
      <c r="J1827" s="121">
        <f t="shared" ca="1" si="228"/>
        <v>1000000</v>
      </c>
      <c r="K1827" s="121">
        <f t="shared" ca="1" si="229"/>
        <v>-1000000</v>
      </c>
      <c r="M1827" s="82">
        <f t="shared" ca="1" si="226"/>
        <v>6.3545277642489684E-3</v>
      </c>
      <c r="N1827" s="18"/>
      <c r="O1827" s="122">
        <f t="shared" ca="1" si="230"/>
        <v>1000000</v>
      </c>
      <c r="P1827" s="122">
        <f t="shared" ca="1" si="231"/>
        <v>1000000</v>
      </c>
      <c r="R1827" s="108">
        <f t="shared" ca="1" si="227"/>
        <v>1.0409764846675504E-2</v>
      </c>
    </row>
    <row r="1828" spans="1:18" x14ac:dyDescent="0.2">
      <c r="A1828" s="17"/>
      <c r="B1828" s="137">
        <v>1813</v>
      </c>
      <c r="C1828" s="120">
        <f ca="1">'s1'!I1831</f>
        <v>173.14778463829947</v>
      </c>
      <c r="D1828" s="120">
        <f ca="1">'s1'!J1831</f>
        <v>75.88878695890638</v>
      </c>
      <c r="E1828" s="28"/>
      <c r="F1828" s="19">
        <f t="shared" ca="1" si="224"/>
        <v>1.382720516341677E-2</v>
      </c>
      <c r="H1828" s="19">
        <f t="shared" ca="1" si="225"/>
        <v>3.0219088712485555E-2</v>
      </c>
      <c r="I1828" s="18"/>
      <c r="J1828" s="121">
        <f t="shared" ca="1" si="228"/>
        <v>1000000</v>
      </c>
      <c r="K1828" s="121">
        <f t="shared" ca="1" si="229"/>
        <v>-1000000</v>
      </c>
      <c r="M1828" s="82">
        <f t="shared" ca="1" si="226"/>
        <v>6.1220045220238557E-2</v>
      </c>
      <c r="N1828" s="18"/>
      <c r="O1828" s="122">
        <f t="shared" ca="1" si="230"/>
        <v>173.14778463829947</v>
      </c>
      <c r="P1828" s="122">
        <f t="shared" ca="1" si="231"/>
        <v>75.88878695890638</v>
      </c>
      <c r="R1828" s="108">
        <f t="shared" ca="1" si="227"/>
        <v>4.8411574565710228E-3</v>
      </c>
    </row>
    <row r="1829" spans="1:18" x14ac:dyDescent="0.2">
      <c r="A1829" s="17"/>
      <c r="B1829" s="137">
        <v>1814</v>
      </c>
      <c r="C1829" s="120">
        <f ca="1">'s1'!I1832</f>
        <v>187.49633471579889</v>
      </c>
      <c r="D1829" s="120">
        <f ca="1">'s1'!J1832</f>
        <v>81.068841835082523</v>
      </c>
      <c r="E1829" s="28"/>
      <c r="F1829" s="19">
        <f t="shared" ca="1" si="224"/>
        <v>2.8416871223381775E-2</v>
      </c>
      <c r="H1829" s="19">
        <f t="shared" ca="1" si="225"/>
        <v>6.552292747205821E-3</v>
      </c>
      <c r="I1829" s="18"/>
      <c r="J1829" s="121">
        <f t="shared" ca="1" si="228"/>
        <v>1000000</v>
      </c>
      <c r="K1829" s="121">
        <f t="shared" ca="1" si="229"/>
        <v>-1000000</v>
      </c>
      <c r="M1829" s="82">
        <f t="shared" ca="1" si="226"/>
        <v>5.6130544098166882E-2</v>
      </c>
      <c r="N1829" s="18"/>
      <c r="O1829" s="122">
        <f t="shared" ca="1" si="230"/>
        <v>1000000</v>
      </c>
      <c r="P1829" s="122">
        <f t="shared" ca="1" si="231"/>
        <v>1000000</v>
      </c>
      <c r="R1829" s="108">
        <f t="shared" ca="1" si="227"/>
        <v>8.0711844893905232E-3</v>
      </c>
    </row>
    <row r="1830" spans="1:18" x14ac:dyDescent="0.2">
      <c r="A1830" s="17"/>
      <c r="B1830" s="137">
        <v>1815</v>
      </c>
      <c r="C1830" s="120">
        <f ca="1">'s1'!I1833</f>
        <v>174.60930989445768</v>
      </c>
      <c r="D1830" s="120">
        <f ca="1">'s1'!J1833</f>
        <v>76.488108908271812</v>
      </c>
      <c r="E1830" s="28"/>
      <c r="F1830" s="19">
        <f t="shared" ca="1" si="224"/>
        <v>1.7223174443440563E-2</v>
      </c>
      <c r="H1830" s="19">
        <f t="shared" ca="1" si="225"/>
        <v>1.3301249399671826E-2</v>
      </c>
      <c r="I1830" s="18"/>
      <c r="J1830" s="121">
        <f t="shared" ca="1" si="228"/>
        <v>1000000</v>
      </c>
      <c r="K1830" s="121">
        <f t="shared" ca="1" si="229"/>
        <v>-1000000</v>
      </c>
      <c r="M1830" s="82">
        <f t="shared" ca="1" si="226"/>
        <v>9.3095951057343612E-2</v>
      </c>
      <c r="N1830" s="18"/>
      <c r="O1830" s="122">
        <f t="shared" ca="1" si="230"/>
        <v>1000000</v>
      </c>
      <c r="P1830" s="122">
        <f t="shared" ca="1" si="231"/>
        <v>1000000</v>
      </c>
      <c r="R1830" s="108">
        <f t="shared" ca="1" si="227"/>
        <v>3.0226435088723892E-2</v>
      </c>
    </row>
    <row r="1831" spans="1:18" x14ac:dyDescent="0.2">
      <c r="A1831" s="17"/>
      <c r="B1831" s="137">
        <v>1816</v>
      </c>
      <c r="C1831" s="120">
        <f ca="1">'s1'!I1834</f>
        <v>164.66218379321202</v>
      </c>
      <c r="D1831" s="120">
        <f ca="1">'s1'!J1834</f>
        <v>76.780818113771986</v>
      </c>
      <c r="E1831" s="28"/>
      <c r="F1831" s="19">
        <f t="shared" ca="1" si="224"/>
        <v>8.8358007084117143E-3</v>
      </c>
      <c r="H1831" s="19">
        <f t="shared" ca="1" si="225"/>
        <v>6.3479161069903617E-2</v>
      </c>
      <c r="I1831" s="18"/>
      <c r="J1831" s="121">
        <f t="shared" ca="1" si="228"/>
        <v>1000000</v>
      </c>
      <c r="K1831" s="121">
        <f t="shared" ca="1" si="229"/>
        <v>-1000000</v>
      </c>
      <c r="M1831" s="82">
        <f t="shared" ca="1" si="226"/>
        <v>2.5548998496123083E-2</v>
      </c>
      <c r="N1831" s="18"/>
      <c r="O1831" s="122">
        <f t="shared" ca="1" si="230"/>
        <v>1000000</v>
      </c>
      <c r="P1831" s="122">
        <f t="shared" ca="1" si="231"/>
        <v>1000000</v>
      </c>
      <c r="R1831" s="108">
        <f t="shared" ca="1" si="227"/>
        <v>4.1596609066751177E-3</v>
      </c>
    </row>
    <row r="1832" spans="1:18" x14ac:dyDescent="0.2">
      <c r="A1832" s="17"/>
      <c r="B1832" s="137">
        <v>1817</v>
      </c>
      <c r="C1832" s="120">
        <f ca="1">'s1'!I1835</f>
        <v>180.14682124442845</v>
      </c>
      <c r="D1832" s="120">
        <f ca="1">'s1'!J1835</f>
        <v>85.120281545249952</v>
      </c>
      <c r="E1832" s="28"/>
      <c r="F1832" s="19">
        <f t="shared" ca="1" si="224"/>
        <v>1.5771262164383171E-2</v>
      </c>
      <c r="H1832" s="19">
        <f t="shared" ca="1" si="225"/>
        <v>2.0418771911589459E-4</v>
      </c>
      <c r="I1832" s="18"/>
      <c r="J1832" s="121">
        <f t="shared" ca="1" si="228"/>
        <v>1000000</v>
      </c>
      <c r="K1832" s="121">
        <f t="shared" ca="1" si="229"/>
        <v>-1000000</v>
      </c>
      <c r="M1832" s="82">
        <f t="shared" ca="1" si="226"/>
        <v>4.521688593395792E-3</v>
      </c>
      <c r="N1832" s="18"/>
      <c r="O1832" s="122">
        <f t="shared" ca="1" si="230"/>
        <v>1000000</v>
      </c>
      <c r="P1832" s="122">
        <f t="shared" ca="1" si="231"/>
        <v>1000000</v>
      </c>
      <c r="R1832" s="108">
        <f t="shared" ca="1" si="227"/>
        <v>3.0244619106790053E-2</v>
      </c>
    </row>
    <row r="1833" spans="1:18" x14ac:dyDescent="0.2">
      <c r="A1833" s="17"/>
      <c r="B1833" s="137">
        <v>1818</v>
      </c>
      <c r="C1833" s="120">
        <f ca="1">'s1'!I1836</f>
        <v>174.79040020623739</v>
      </c>
      <c r="D1833" s="120">
        <f ca="1">'s1'!J1836</f>
        <v>82.830258176449277</v>
      </c>
      <c r="E1833" s="28"/>
      <c r="F1833" s="19">
        <f t="shared" ca="1" si="224"/>
        <v>2.2390709769025911E-2</v>
      </c>
      <c r="H1833" s="19">
        <f t="shared" ca="1" si="225"/>
        <v>6.428234038055522E-2</v>
      </c>
      <c r="I1833" s="18"/>
      <c r="J1833" s="121">
        <f t="shared" ca="1" si="228"/>
        <v>1000000</v>
      </c>
      <c r="K1833" s="121">
        <f t="shared" ca="1" si="229"/>
        <v>-1000000</v>
      </c>
      <c r="M1833" s="82">
        <f t="shared" ca="1" si="226"/>
        <v>3.2017158459254999E-2</v>
      </c>
      <c r="N1833" s="18"/>
      <c r="O1833" s="122">
        <f t="shared" ca="1" si="230"/>
        <v>1000000</v>
      </c>
      <c r="P1833" s="122">
        <f t="shared" ca="1" si="231"/>
        <v>1000000</v>
      </c>
      <c r="R1833" s="108">
        <f t="shared" ca="1" si="227"/>
        <v>1.5434566638291115E-2</v>
      </c>
    </row>
    <row r="1834" spans="1:18" x14ac:dyDescent="0.2">
      <c r="A1834" s="17"/>
      <c r="B1834" s="137">
        <v>1819</v>
      </c>
      <c r="C1834" s="120">
        <f ca="1">'s1'!I1837</f>
        <v>164.66586945867914</v>
      </c>
      <c r="D1834" s="120">
        <f ca="1">'s1'!J1837</f>
        <v>71.393640522938512</v>
      </c>
      <c r="E1834" s="28"/>
      <c r="F1834" s="19">
        <f t="shared" ca="1" si="224"/>
        <v>4.116774841702228E-3</v>
      </c>
      <c r="H1834" s="19">
        <f t="shared" ca="1" si="225"/>
        <v>1.6408778003506191E-2</v>
      </c>
      <c r="I1834" s="18"/>
      <c r="J1834" s="121">
        <f t="shared" ca="1" si="228"/>
        <v>1000000</v>
      </c>
      <c r="K1834" s="121">
        <f t="shared" ca="1" si="229"/>
        <v>-1000000</v>
      </c>
      <c r="M1834" s="82">
        <f t="shared" ca="1" si="226"/>
        <v>4.3416884649185297E-3</v>
      </c>
      <c r="N1834" s="18"/>
      <c r="O1834" s="122">
        <f t="shared" ca="1" si="230"/>
        <v>1000000</v>
      </c>
      <c r="P1834" s="122">
        <f t="shared" ca="1" si="231"/>
        <v>1000000</v>
      </c>
      <c r="R1834" s="108">
        <f t="shared" ca="1" si="227"/>
        <v>1.1019851119965795E-2</v>
      </c>
    </row>
    <row r="1835" spans="1:18" x14ac:dyDescent="0.2">
      <c r="A1835" s="17"/>
      <c r="B1835" s="137">
        <v>1820</v>
      </c>
      <c r="C1835" s="120">
        <f ca="1">'s1'!I1838</f>
        <v>184.13725760699512</v>
      </c>
      <c r="D1835" s="120">
        <f ca="1">'s1'!J1838</f>
        <v>79.897705400722913</v>
      </c>
      <c r="E1835" s="28"/>
      <c r="F1835" s="19">
        <f t="shared" ca="1" si="224"/>
        <v>2.4412512274080395E-2</v>
      </c>
      <c r="H1835" s="19">
        <f t="shared" ca="1" si="225"/>
        <v>3.8610015040805169E-2</v>
      </c>
      <c r="I1835" s="18"/>
      <c r="J1835" s="121">
        <f t="shared" ca="1" si="228"/>
        <v>1000000</v>
      </c>
      <c r="K1835" s="121">
        <f t="shared" ca="1" si="229"/>
        <v>-1000000</v>
      </c>
      <c r="M1835" s="82">
        <f t="shared" ca="1" si="226"/>
        <v>3.5203787651948795E-3</v>
      </c>
      <c r="N1835" s="18"/>
      <c r="O1835" s="122">
        <f t="shared" ca="1" si="230"/>
        <v>1000000</v>
      </c>
      <c r="P1835" s="122">
        <f t="shared" ca="1" si="231"/>
        <v>1000000</v>
      </c>
      <c r="R1835" s="108">
        <f t="shared" ca="1" si="227"/>
        <v>1.0135128266435573E-2</v>
      </c>
    </row>
    <row r="1836" spans="1:18" x14ac:dyDescent="0.2">
      <c r="A1836" s="17"/>
      <c r="B1836" s="137">
        <v>1821</v>
      </c>
      <c r="C1836" s="120">
        <f ca="1">'s1'!I1839</f>
        <v>184.13595642846167</v>
      </c>
      <c r="D1836" s="120">
        <f ca="1">'s1'!J1839</f>
        <v>80.032567688499768</v>
      </c>
      <c r="E1836" s="28"/>
      <c r="F1836" s="19">
        <f t="shared" ca="1" si="224"/>
        <v>3.4987588933806648E-3</v>
      </c>
      <c r="H1836" s="19">
        <f t="shared" ca="1" si="225"/>
        <v>1.3500772113537294E-2</v>
      </c>
      <c r="I1836" s="18"/>
      <c r="J1836" s="121">
        <f t="shared" ca="1" si="228"/>
        <v>1000000</v>
      </c>
      <c r="K1836" s="121">
        <f t="shared" ca="1" si="229"/>
        <v>-1000000</v>
      </c>
      <c r="M1836" s="82">
        <f t="shared" ca="1" si="226"/>
        <v>2.3380988758871572E-2</v>
      </c>
      <c r="N1836" s="18"/>
      <c r="O1836" s="122">
        <f t="shared" ca="1" si="230"/>
        <v>1000000</v>
      </c>
      <c r="P1836" s="122">
        <f t="shared" ca="1" si="231"/>
        <v>1000000</v>
      </c>
      <c r="R1836" s="108">
        <f t="shared" ca="1" si="227"/>
        <v>1.0573818234375445E-2</v>
      </c>
    </row>
    <row r="1837" spans="1:18" x14ac:dyDescent="0.2">
      <c r="A1837" s="17"/>
      <c r="B1837" s="137">
        <v>1822</v>
      </c>
      <c r="C1837" s="120">
        <f ca="1">'s1'!I1840</f>
        <v>184.9181859219139</v>
      </c>
      <c r="D1837" s="120">
        <f ca="1">'s1'!J1840</f>
        <v>80.943662543534359</v>
      </c>
      <c r="E1837" s="28"/>
      <c r="F1837" s="19">
        <f t="shared" ca="1" si="224"/>
        <v>1.1530946108492552E-2</v>
      </c>
      <c r="H1837" s="19">
        <f t="shared" ca="1" si="225"/>
        <v>1.9050367708661305E-2</v>
      </c>
      <c r="I1837" s="18"/>
      <c r="J1837" s="121">
        <f t="shared" ca="1" si="228"/>
        <v>1000000</v>
      </c>
      <c r="K1837" s="121">
        <f t="shared" ca="1" si="229"/>
        <v>-1000000</v>
      </c>
      <c r="M1837" s="82">
        <f t="shared" ca="1" si="226"/>
        <v>2.9271275838185722E-2</v>
      </c>
      <c r="N1837" s="18"/>
      <c r="O1837" s="122">
        <f t="shared" ca="1" si="230"/>
        <v>1000000</v>
      </c>
      <c r="P1837" s="122">
        <f t="shared" ca="1" si="231"/>
        <v>1000000</v>
      </c>
      <c r="R1837" s="108">
        <f t="shared" ca="1" si="227"/>
        <v>1.828790310203628E-2</v>
      </c>
    </row>
    <row r="1838" spans="1:18" x14ac:dyDescent="0.2">
      <c r="A1838" s="17"/>
      <c r="B1838" s="137">
        <v>1823</v>
      </c>
      <c r="C1838" s="120">
        <f ca="1">'s1'!I1841</f>
        <v>181.11310282848601</v>
      </c>
      <c r="D1838" s="120">
        <f ca="1">'s1'!J1841</f>
        <v>82.615065896628479</v>
      </c>
      <c r="E1838" s="28"/>
      <c r="F1838" s="19">
        <f t="shared" ca="1" si="224"/>
        <v>3.0771150865298698E-2</v>
      </c>
      <c r="H1838" s="19">
        <f t="shared" ca="1" si="225"/>
        <v>5.5321586000166949E-2</v>
      </c>
      <c r="I1838" s="18"/>
      <c r="J1838" s="121">
        <f t="shared" ca="1" si="228"/>
        <v>1000000</v>
      </c>
      <c r="K1838" s="121">
        <f t="shared" ca="1" si="229"/>
        <v>-1000000</v>
      </c>
      <c r="M1838" s="82">
        <f t="shared" ca="1" si="226"/>
        <v>2.9130889872527755E-2</v>
      </c>
      <c r="N1838" s="18"/>
      <c r="O1838" s="122">
        <f t="shared" ca="1" si="230"/>
        <v>1000000</v>
      </c>
      <c r="P1838" s="122">
        <f t="shared" ca="1" si="231"/>
        <v>1000000</v>
      </c>
      <c r="R1838" s="108">
        <f t="shared" ca="1" si="227"/>
        <v>2.3679178493305208E-2</v>
      </c>
    </row>
    <row r="1839" spans="1:18" x14ac:dyDescent="0.2">
      <c r="A1839" s="17"/>
      <c r="B1839" s="137">
        <v>1824</v>
      </c>
      <c r="C1839" s="120">
        <f ca="1">'s1'!I1842</f>
        <v>176.35351866341068</v>
      </c>
      <c r="D1839" s="120">
        <f ca="1">'s1'!J1842</f>
        <v>83.89641539232359</v>
      </c>
      <c r="E1839" s="28"/>
      <c r="F1839" s="19">
        <f t="shared" ca="1" si="224"/>
        <v>2.6481497693540811E-2</v>
      </c>
      <c r="H1839" s="19">
        <f t="shared" ca="1" si="225"/>
        <v>5.291031073586314E-3</v>
      </c>
      <c r="I1839" s="18"/>
      <c r="J1839" s="121">
        <f t="shared" ca="1" si="228"/>
        <v>1000000</v>
      </c>
      <c r="K1839" s="121">
        <f t="shared" ca="1" si="229"/>
        <v>-1000000</v>
      </c>
      <c r="M1839" s="82">
        <f t="shared" ca="1" si="226"/>
        <v>1.5037835676884362E-2</v>
      </c>
      <c r="N1839" s="18"/>
      <c r="O1839" s="122">
        <f t="shared" ca="1" si="230"/>
        <v>1000000</v>
      </c>
      <c r="P1839" s="122">
        <f t="shared" ca="1" si="231"/>
        <v>1000000</v>
      </c>
      <c r="R1839" s="108">
        <f t="shared" ca="1" si="227"/>
        <v>4.194984417257664E-2</v>
      </c>
    </row>
    <row r="1840" spans="1:18" x14ac:dyDescent="0.2">
      <c r="A1840" s="17"/>
      <c r="B1840" s="137">
        <v>1825</v>
      </c>
      <c r="C1840" s="120">
        <f ca="1">'s1'!I1843</f>
        <v>160.73031778427813</v>
      </c>
      <c r="D1840" s="120">
        <f ca="1">'s1'!J1843</f>
        <v>73.103692335928443</v>
      </c>
      <c r="E1840" s="28"/>
      <c r="F1840" s="19">
        <f t="shared" ca="1" si="224"/>
        <v>2.7865531374619635E-3</v>
      </c>
      <c r="H1840" s="19">
        <f t="shared" ca="1" si="225"/>
        <v>1.3986090983576172E-2</v>
      </c>
      <c r="I1840" s="18"/>
      <c r="J1840" s="121">
        <f t="shared" ca="1" si="228"/>
        <v>1000000</v>
      </c>
      <c r="K1840" s="121">
        <f t="shared" ca="1" si="229"/>
        <v>-1000000</v>
      </c>
      <c r="M1840" s="82">
        <f t="shared" ca="1" si="226"/>
        <v>3.6832067194660478E-2</v>
      </c>
      <c r="N1840" s="18"/>
      <c r="O1840" s="122">
        <f t="shared" ca="1" si="230"/>
        <v>1000000</v>
      </c>
      <c r="P1840" s="122">
        <f t="shared" ca="1" si="231"/>
        <v>1000000</v>
      </c>
      <c r="R1840" s="108">
        <f t="shared" ca="1" si="227"/>
        <v>2.2979431333126138E-3</v>
      </c>
    </row>
    <row r="1841" spans="1:18" x14ac:dyDescent="0.2">
      <c r="A1841" s="17"/>
      <c r="B1841" s="137">
        <v>1826</v>
      </c>
      <c r="C1841" s="120">
        <f ca="1">'s1'!I1844</f>
        <v>180.2107797730028</v>
      </c>
      <c r="D1841" s="120">
        <f ca="1">'s1'!J1844</f>
        <v>74.735991676662238</v>
      </c>
      <c r="E1841" s="28"/>
      <c r="F1841" s="19">
        <f t="shared" ca="1" si="224"/>
        <v>3.0197823782115361E-2</v>
      </c>
      <c r="H1841" s="19">
        <f t="shared" ca="1" si="225"/>
        <v>9.5815859115455648E-3</v>
      </c>
      <c r="I1841" s="18"/>
      <c r="J1841" s="121">
        <f t="shared" ca="1" si="228"/>
        <v>1000000</v>
      </c>
      <c r="K1841" s="121">
        <f t="shared" ca="1" si="229"/>
        <v>-1000000</v>
      </c>
      <c r="M1841" s="82">
        <f t="shared" ca="1" si="226"/>
        <v>4.516476211833622E-2</v>
      </c>
      <c r="N1841" s="18"/>
      <c r="O1841" s="122">
        <f t="shared" ca="1" si="230"/>
        <v>180.2107797730028</v>
      </c>
      <c r="P1841" s="122">
        <f t="shared" ca="1" si="231"/>
        <v>74.735991676662238</v>
      </c>
      <c r="R1841" s="108">
        <f t="shared" ca="1" si="227"/>
        <v>1.3162394946806598E-2</v>
      </c>
    </row>
    <row r="1842" spans="1:18" x14ac:dyDescent="0.2">
      <c r="A1842" s="17"/>
      <c r="B1842" s="137">
        <v>1827</v>
      </c>
      <c r="C1842" s="120">
        <f ca="1">'s1'!I1845</f>
        <v>191.99641380635748</v>
      </c>
      <c r="D1842" s="120">
        <f ca="1">'s1'!J1845</f>
        <v>83.643061611712369</v>
      </c>
      <c r="E1842" s="28"/>
      <c r="F1842" s="19">
        <f t="shared" ca="1" si="224"/>
        <v>2.3125491018838188E-3</v>
      </c>
      <c r="H1842" s="19">
        <f t="shared" ca="1" si="225"/>
        <v>3.3004119918625598E-2</v>
      </c>
      <c r="I1842" s="18"/>
      <c r="J1842" s="121">
        <f t="shared" ca="1" si="228"/>
        <v>1000000</v>
      </c>
      <c r="K1842" s="121">
        <f t="shared" ca="1" si="229"/>
        <v>-1000000</v>
      </c>
      <c r="M1842" s="82">
        <f t="shared" ca="1" si="226"/>
        <v>1.3965979969052947E-2</v>
      </c>
      <c r="N1842" s="18"/>
      <c r="O1842" s="122">
        <f t="shared" ca="1" si="230"/>
        <v>1000000</v>
      </c>
      <c r="P1842" s="122">
        <f t="shared" ca="1" si="231"/>
        <v>1000000</v>
      </c>
      <c r="R1842" s="108">
        <f t="shared" ca="1" si="227"/>
        <v>3.7115668824993608E-3</v>
      </c>
    </row>
    <row r="1843" spans="1:18" x14ac:dyDescent="0.2">
      <c r="A1843" s="17"/>
      <c r="B1843" s="137">
        <v>1828</v>
      </c>
      <c r="C1843" s="120">
        <f ca="1">'s1'!I1846</f>
        <v>186.58438700576031</v>
      </c>
      <c r="D1843" s="120">
        <f ca="1">'s1'!J1846</f>
        <v>74.572303225935201</v>
      </c>
      <c r="E1843" s="28"/>
      <c r="F1843" s="19">
        <f t="shared" ca="1" si="224"/>
        <v>1.2166259283343502E-3</v>
      </c>
      <c r="H1843" s="19">
        <f t="shared" ca="1" si="225"/>
        <v>2.8010605679657549E-3</v>
      </c>
      <c r="I1843" s="18"/>
      <c r="J1843" s="121">
        <f t="shared" ca="1" si="228"/>
        <v>1000000</v>
      </c>
      <c r="K1843" s="121">
        <f t="shared" ca="1" si="229"/>
        <v>-1000000</v>
      </c>
      <c r="M1843" s="82">
        <f t="shared" ca="1" si="226"/>
        <v>7.0046873423297559E-2</v>
      </c>
      <c r="N1843" s="18"/>
      <c r="O1843" s="122">
        <f t="shared" ca="1" si="230"/>
        <v>186.58438700576031</v>
      </c>
      <c r="P1843" s="122">
        <f t="shared" ca="1" si="231"/>
        <v>74.572303225935201</v>
      </c>
      <c r="R1843" s="108">
        <f t="shared" ca="1" si="227"/>
        <v>1.0637139885560889E-2</v>
      </c>
    </row>
    <row r="1844" spans="1:18" x14ac:dyDescent="0.2">
      <c r="A1844" s="17"/>
      <c r="B1844" s="137">
        <v>1829</v>
      </c>
      <c r="C1844" s="120">
        <f ca="1">'s1'!I1847</f>
        <v>196.2763686446136</v>
      </c>
      <c r="D1844" s="120">
        <f ca="1">'s1'!J1847</f>
        <v>83.790158787633459</v>
      </c>
      <c r="E1844" s="28"/>
      <c r="F1844" s="19">
        <f t="shared" ca="1" si="224"/>
        <v>4.5732525838610982E-3</v>
      </c>
      <c r="H1844" s="19">
        <f t="shared" ca="1" si="225"/>
        <v>2.4811714052569846E-4</v>
      </c>
      <c r="I1844" s="18"/>
      <c r="J1844" s="121">
        <f t="shared" ca="1" si="228"/>
        <v>1000000</v>
      </c>
      <c r="K1844" s="121">
        <f t="shared" ca="1" si="229"/>
        <v>-1000000</v>
      </c>
      <c r="M1844" s="82">
        <f t="shared" ca="1" si="226"/>
        <v>1.1765455348541594E-3</v>
      </c>
      <c r="N1844" s="18"/>
      <c r="O1844" s="122">
        <f t="shared" ca="1" si="230"/>
        <v>1000000</v>
      </c>
      <c r="P1844" s="122">
        <f t="shared" ca="1" si="231"/>
        <v>1000000</v>
      </c>
      <c r="R1844" s="108">
        <f t="shared" ca="1" si="227"/>
        <v>8.3743566815598863E-4</v>
      </c>
    </row>
    <row r="1845" spans="1:18" x14ac:dyDescent="0.2">
      <c r="A1845" s="17"/>
      <c r="B1845" s="137">
        <v>1830</v>
      </c>
      <c r="C1845" s="120">
        <f ca="1">'s1'!I1848</f>
        <v>172.07358943115011</v>
      </c>
      <c r="D1845" s="120">
        <f ca="1">'s1'!J1848</f>
        <v>79.934513368289828</v>
      </c>
      <c r="E1845" s="28"/>
      <c r="F1845" s="19">
        <f t="shared" ca="1" si="224"/>
        <v>1.4771195052513128E-2</v>
      </c>
      <c r="H1845" s="19">
        <f t="shared" ca="1" si="225"/>
        <v>3.1463040853838289E-2</v>
      </c>
      <c r="I1845" s="18"/>
      <c r="J1845" s="121">
        <f t="shared" ca="1" si="228"/>
        <v>1000000</v>
      </c>
      <c r="K1845" s="121">
        <f t="shared" ca="1" si="229"/>
        <v>-1000000</v>
      </c>
      <c r="M1845" s="82">
        <f t="shared" ca="1" si="226"/>
        <v>4.6153670161829891E-2</v>
      </c>
      <c r="N1845" s="18"/>
      <c r="O1845" s="122">
        <f t="shared" ca="1" si="230"/>
        <v>1000000</v>
      </c>
      <c r="P1845" s="122">
        <f t="shared" ca="1" si="231"/>
        <v>1000000</v>
      </c>
      <c r="R1845" s="108">
        <f t="shared" ca="1" si="227"/>
        <v>4.0451165687064632E-2</v>
      </c>
    </row>
    <row r="1846" spans="1:18" x14ac:dyDescent="0.2">
      <c r="A1846" s="17"/>
      <c r="B1846" s="137">
        <v>1831</v>
      </c>
      <c r="C1846" s="120">
        <f ca="1">'s1'!I1849</f>
        <v>170.70958220683991</v>
      </c>
      <c r="D1846" s="120">
        <f ca="1">'s1'!J1849</f>
        <v>80.946435195984222</v>
      </c>
      <c r="E1846" s="28"/>
      <c r="F1846" s="19">
        <f t="shared" ca="1" si="224"/>
        <v>1.9834356890610725E-2</v>
      </c>
      <c r="H1846" s="19">
        <f t="shared" ca="1" si="225"/>
        <v>6.2317546769120512E-2</v>
      </c>
      <c r="I1846" s="18"/>
      <c r="J1846" s="121">
        <f t="shared" ca="1" si="228"/>
        <v>170.70958220683991</v>
      </c>
      <c r="K1846" s="121">
        <f t="shared" ca="1" si="229"/>
        <v>80.946435195984222</v>
      </c>
      <c r="M1846" s="82">
        <f t="shared" ca="1" si="226"/>
        <v>2.9905159957969035E-2</v>
      </c>
      <c r="N1846" s="18"/>
      <c r="O1846" s="122">
        <f t="shared" ca="1" si="230"/>
        <v>1000000</v>
      </c>
      <c r="P1846" s="122">
        <f t="shared" ca="1" si="231"/>
        <v>1000000</v>
      </c>
      <c r="R1846" s="108">
        <f t="shared" ca="1" si="227"/>
        <v>2.8532383675624353E-2</v>
      </c>
    </row>
    <row r="1847" spans="1:18" x14ac:dyDescent="0.2">
      <c r="A1847" s="17"/>
      <c r="B1847" s="137">
        <v>1832</v>
      </c>
      <c r="C1847" s="120">
        <f ca="1">'s1'!I1850</f>
        <v>177.16022413838326</v>
      </c>
      <c r="D1847" s="120">
        <f ca="1">'s1'!J1850</f>
        <v>73.714739149116681</v>
      </c>
      <c r="E1847" s="28"/>
      <c r="F1847" s="19">
        <f t="shared" ca="1" si="224"/>
        <v>2.2026666891040901E-2</v>
      </c>
      <c r="H1847" s="19">
        <f t="shared" ca="1" si="225"/>
        <v>3.0927013207802185E-2</v>
      </c>
      <c r="I1847" s="18"/>
      <c r="J1847" s="121">
        <f t="shared" ca="1" si="228"/>
        <v>1000000</v>
      </c>
      <c r="K1847" s="121">
        <f t="shared" ca="1" si="229"/>
        <v>-1000000</v>
      </c>
      <c r="M1847" s="82">
        <f t="shared" ca="1" si="226"/>
        <v>6.4391908784227236E-2</v>
      </c>
      <c r="N1847" s="18"/>
      <c r="O1847" s="122">
        <f t="shared" ca="1" si="230"/>
        <v>1000000</v>
      </c>
      <c r="P1847" s="122">
        <f t="shared" ca="1" si="231"/>
        <v>1000000</v>
      </c>
      <c r="R1847" s="108">
        <f t="shared" ca="1" si="227"/>
        <v>1.3166205641170379E-2</v>
      </c>
    </row>
    <row r="1848" spans="1:18" x14ac:dyDescent="0.2">
      <c r="A1848" s="17"/>
      <c r="B1848" s="137">
        <v>1833</v>
      </c>
      <c r="C1848" s="120">
        <f ca="1">'s1'!I1851</f>
        <v>179.26042657518244</v>
      </c>
      <c r="D1848" s="120">
        <f ca="1">'s1'!J1851</f>
        <v>83.944671878940355</v>
      </c>
      <c r="E1848" s="28"/>
      <c r="F1848" s="19">
        <f t="shared" ca="1" si="224"/>
        <v>2.3121141386832487E-2</v>
      </c>
      <c r="H1848" s="19">
        <f t="shared" ca="1" si="225"/>
        <v>2.5450457531546295E-3</v>
      </c>
      <c r="I1848" s="18"/>
      <c r="J1848" s="121">
        <f t="shared" ca="1" si="228"/>
        <v>1000000</v>
      </c>
      <c r="K1848" s="121">
        <f t="shared" ca="1" si="229"/>
        <v>-1000000</v>
      </c>
      <c r="M1848" s="82">
        <f t="shared" ca="1" si="226"/>
        <v>1.64501801476083E-3</v>
      </c>
      <c r="N1848" s="18"/>
      <c r="O1848" s="122">
        <f t="shared" ca="1" si="230"/>
        <v>1000000</v>
      </c>
      <c r="P1848" s="122">
        <f t="shared" ca="1" si="231"/>
        <v>1000000</v>
      </c>
      <c r="R1848" s="108">
        <f t="shared" ca="1" si="227"/>
        <v>2.5597832424681739E-2</v>
      </c>
    </row>
    <row r="1849" spans="1:18" x14ac:dyDescent="0.2">
      <c r="A1849" s="17"/>
      <c r="B1849" s="137">
        <v>1834</v>
      </c>
      <c r="C1849" s="120">
        <f ca="1">'s1'!I1852</f>
        <v>174.65297960965438</v>
      </c>
      <c r="D1849" s="120">
        <f ca="1">'s1'!J1852</f>
        <v>85.09848859322112</v>
      </c>
      <c r="E1849" s="28"/>
      <c r="F1849" s="19">
        <f t="shared" ca="1" si="224"/>
        <v>8.4963576787441403E-3</v>
      </c>
      <c r="H1849" s="19">
        <f t="shared" ca="1" si="225"/>
        <v>3.6143977147300402E-2</v>
      </c>
      <c r="I1849" s="18"/>
      <c r="J1849" s="121">
        <f t="shared" ca="1" si="228"/>
        <v>1000000</v>
      </c>
      <c r="K1849" s="121">
        <f t="shared" ca="1" si="229"/>
        <v>-1000000</v>
      </c>
      <c r="M1849" s="82">
        <f t="shared" ca="1" si="226"/>
        <v>2.2053488286397907E-3</v>
      </c>
      <c r="N1849" s="18"/>
      <c r="O1849" s="122">
        <f t="shared" ca="1" si="230"/>
        <v>1000000</v>
      </c>
      <c r="P1849" s="122">
        <f t="shared" ca="1" si="231"/>
        <v>1000000</v>
      </c>
      <c r="R1849" s="108">
        <f t="shared" ca="1" si="227"/>
        <v>4.8655170993187759E-2</v>
      </c>
    </row>
    <row r="1850" spans="1:18" x14ac:dyDescent="0.2">
      <c r="A1850" s="17"/>
      <c r="B1850" s="137">
        <v>1835</v>
      </c>
      <c r="C1850" s="120">
        <f ca="1">'s1'!I1853</f>
        <v>174.34463018633099</v>
      </c>
      <c r="D1850" s="120">
        <f ca="1">'s1'!J1853</f>
        <v>87.488739534535355</v>
      </c>
      <c r="E1850" s="28"/>
      <c r="F1850" s="19">
        <f t="shared" ca="1" si="224"/>
        <v>7.3305035168202606E-3</v>
      </c>
      <c r="H1850" s="19">
        <f t="shared" ca="1" si="225"/>
        <v>2.3823059459966659E-2</v>
      </c>
      <c r="I1850" s="18"/>
      <c r="J1850" s="121">
        <f t="shared" ca="1" si="228"/>
        <v>1000000</v>
      </c>
      <c r="K1850" s="121">
        <f t="shared" ca="1" si="229"/>
        <v>-1000000</v>
      </c>
      <c r="M1850" s="82">
        <f t="shared" ca="1" si="226"/>
        <v>1.4783606845882667E-3</v>
      </c>
      <c r="N1850" s="18"/>
      <c r="O1850" s="122">
        <f t="shared" ca="1" si="230"/>
        <v>1000000</v>
      </c>
      <c r="P1850" s="122">
        <f t="shared" ca="1" si="231"/>
        <v>1000000</v>
      </c>
      <c r="R1850" s="108">
        <f t="shared" ca="1" si="227"/>
        <v>4.3692721491709642E-2</v>
      </c>
    </row>
    <row r="1851" spans="1:18" x14ac:dyDescent="0.2">
      <c r="A1851" s="17"/>
      <c r="B1851" s="137">
        <v>1836</v>
      </c>
      <c r="C1851" s="120">
        <f ca="1">'s1'!I1854</f>
        <v>174.91032073885114</v>
      </c>
      <c r="D1851" s="120">
        <f ca="1">'s1'!J1854</f>
        <v>80.398657233934074</v>
      </c>
      <c r="E1851" s="28"/>
      <c r="F1851" s="19">
        <f t="shared" ca="1" si="224"/>
        <v>1.6764787987306112E-2</v>
      </c>
      <c r="H1851" s="19">
        <f t="shared" ca="1" si="225"/>
        <v>5.1050242977971561E-2</v>
      </c>
      <c r="I1851" s="18"/>
      <c r="J1851" s="121">
        <f t="shared" ca="1" si="228"/>
        <v>1000000</v>
      </c>
      <c r="K1851" s="121">
        <f t="shared" ca="1" si="229"/>
        <v>-1000000</v>
      </c>
      <c r="M1851" s="82">
        <f t="shared" ca="1" si="226"/>
        <v>4.6903894682287207E-2</v>
      </c>
      <c r="N1851" s="18"/>
      <c r="O1851" s="122">
        <f t="shared" ca="1" si="230"/>
        <v>1000000</v>
      </c>
      <c r="P1851" s="122">
        <f t="shared" ca="1" si="231"/>
        <v>1000000</v>
      </c>
      <c r="R1851" s="108">
        <f t="shared" ca="1" si="227"/>
        <v>2.0417494848097722E-2</v>
      </c>
    </row>
    <row r="1852" spans="1:18" x14ac:dyDescent="0.2">
      <c r="A1852" s="17"/>
      <c r="B1852" s="137">
        <v>1837</v>
      </c>
      <c r="C1852" s="120">
        <f ca="1">'s1'!I1855</f>
        <v>177.2510886449802</v>
      </c>
      <c r="D1852" s="120">
        <f ca="1">'s1'!J1855</f>
        <v>76.912786817069232</v>
      </c>
      <c r="E1852" s="28"/>
      <c r="F1852" s="19">
        <f t="shared" ca="1" si="224"/>
        <v>1.789569240984773E-2</v>
      </c>
      <c r="H1852" s="19">
        <f t="shared" ca="1" si="225"/>
        <v>2.5493092348893104E-2</v>
      </c>
      <c r="I1852" s="18"/>
      <c r="J1852" s="121">
        <f t="shared" ca="1" si="228"/>
        <v>1000000</v>
      </c>
      <c r="K1852" s="121">
        <f t="shared" ca="1" si="229"/>
        <v>-1000000</v>
      </c>
      <c r="M1852" s="82">
        <f t="shared" ca="1" si="226"/>
        <v>4.5939149077015733E-2</v>
      </c>
      <c r="N1852" s="18"/>
      <c r="O1852" s="122">
        <f t="shared" ca="1" si="230"/>
        <v>1000000</v>
      </c>
      <c r="P1852" s="122">
        <f t="shared" ca="1" si="231"/>
        <v>1000000</v>
      </c>
      <c r="R1852" s="108">
        <f t="shared" ca="1" si="227"/>
        <v>2.2047447722477562E-2</v>
      </c>
    </row>
    <row r="1853" spans="1:18" x14ac:dyDescent="0.2">
      <c r="A1853" s="17"/>
      <c r="B1853" s="137">
        <v>1838</v>
      </c>
      <c r="C1853" s="120">
        <f ca="1">'s1'!I1856</f>
        <v>159.63188311918216</v>
      </c>
      <c r="D1853" s="120">
        <f ca="1">'s1'!J1856</f>
        <v>72.148991898736696</v>
      </c>
      <c r="E1853" s="28"/>
      <c r="F1853" s="19">
        <f t="shared" ca="1" si="224"/>
        <v>2.8315188692555567E-3</v>
      </c>
      <c r="H1853" s="19">
        <f t="shared" ca="1" si="225"/>
        <v>1.7076999471686932E-2</v>
      </c>
      <c r="I1853" s="18"/>
      <c r="J1853" s="121">
        <f t="shared" ca="1" si="228"/>
        <v>1000000</v>
      </c>
      <c r="K1853" s="121">
        <f t="shared" ca="1" si="229"/>
        <v>-1000000</v>
      </c>
      <c r="M1853" s="82">
        <f t="shared" ca="1" si="226"/>
        <v>1.449779921779012E-2</v>
      </c>
      <c r="N1853" s="18"/>
      <c r="O1853" s="122">
        <f t="shared" ca="1" si="230"/>
        <v>1000000</v>
      </c>
      <c r="P1853" s="122">
        <f t="shared" ca="1" si="231"/>
        <v>1000000</v>
      </c>
      <c r="R1853" s="108">
        <f t="shared" ca="1" si="227"/>
        <v>5.4428980304351143E-3</v>
      </c>
    </row>
    <row r="1854" spans="1:18" x14ac:dyDescent="0.2">
      <c r="A1854" s="17"/>
      <c r="B1854" s="137">
        <v>1839</v>
      </c>
      <c r="C1854" s="120">
        <f ca="1">'s1'!I1857</f>
        <v>183.20982097931613</v>
      </c>
      <c r="D1854" s="120">
        <f ca="1">'s1'!J1857</f>
        <v>83.677533036185309</v>
      </c>
      <c r="E1854" s="28"/>
      <c r="F1854" s="19">
        <f t="shared" ca="1" si="224"/>
        <v>3.210579004787778E-2</v>
      </c>
      <c r="H1854" s="19">
        <f t="shared" ca="1" si="225"/>
        <v>1.427499622570013E-2</v>
      </c>
      <c r="I1854" s="18"/>
      <c r="J1854" s="121">
        <f t="shared" ca="1" si="228"/>
        <v>1000000</v>
      </c>
      <c r="K1854" s="121">
        <f t="shared" ca="1" si="229"/>
        <v>-1000000</v>
      </c>
      <c r="M1854" s="82">
        <f t="shared" ca="1" si="226"/>
        <v>1.5236662135967987E-2</v>
      </c>
      <c r="N1854" s="18"/>
      <c r="O1854" s="122">
        <f t="shared" ca="1" si="230"/>
        <v>1000000</v>
      </c>
      <c r="P1854" s="122">
        <f t="shared" ca="1" si="231"/>
        <v>1000000</v>
      </c>
      <c r="R1854" s="108">
        <f t="shared" ca="1" si="227"/>
        <v>1.7507696997633562E-2</v>
      </c>
    </row>
    <row r="1855" spans="1:18" x14ac:dyDescent="0.2">
      <c r="A1855" s="17"/>
      <c r="B1855" s="137">
        <v>1840</v>
      </c>
      <c r="C1855" s="120">
        <f ca="1">'s1'!I1858</f>
        <v>182.7722441047114</v>
      </c>
      <c r="D1855" s="120">
        <f ca="1">'s1'!J1858</f>
        <v>83.760032573336261</v>
      </c>
      <c r="E1855" s="28"/>
      <c r="F1855" s="19">
        <f t="shared" ca="1" si="224"/>
        <v>2.8061609996689416E-2</v>
      </c>
      <c r="H1855" s="19">
        <f t="shared" ca="1" si="225"/>
        <v>3.2016764817851227E-2</v>
      </c>
      <c r="I1855" s="18"/>
      <c r="J1855" s="121">
        <f t="shared" ca="1" si="228"/>
        <v>1000000</v>
      </c>
      <c r="K1855" s="121">
        <f t="shared" ca="1" si="229"/>
        <v>-1000000</v>
      </c>
      <c r="M1855" s="82">
        <f t="shared" ca="1" si="226"/>
        <v>6.1358800092763486E-3</v>
      </c>
      <c r="N1855" s="18"/>
      <c r="O1855" s="122">
        <f t="shared" ca="1" si="230"/>
        <v>1000000</v>
      </c>
      <c r="P1855" s="122">
        <f t="shared" ca="1" si="231"/>
        <v>1000000</v>
      </c>
      <c r="R1855" s="108">
        <f t="shared" ca="1" si="227"/>
        <v>8.1333464101160918E-3</v>
      </c>
    </row>
    <row r="1856" spans="1:18" x14ac:dyDescent="0.2">
      <c r="A1856" s="17"/>
      <c r="B1856" s="137">
        <v>1841</v>
      </c>
      <c r="C1856" s="120">
        <f ca="1">'s1'!I1859</f>
        <v>187.28627980937219</v>
      </c>
      <c r="D1856" s="120">
        <f ca="1">'s1'!J1859</f>
        <v>78.707823583201275</v>
      </c>
      <c r="E1856" s="28"/>
      <c r="F1856" s="19">
        <f t="shared" ca="1" si="224"/>
        <v>2.9385163665501455E-2</v>
      </c>
      <c r="H1856" s="19">
        <f t="shared" ca="1" si="225"/>
        <v>1.1271107804608153E-2</v>
      </c>
      <c r="I1856" s="18"/>
      <c r="J1856" s="121">
        <f t="shared" ca="1" si="228"/>
        <v>1000000</v>
      </c>
      <c r="K1856" s="121">
        <f t="shared" ca="1" si="229"/>
        <v>-1000000</v>
      </c>
      <c r="M1856" s="82">
        <f t="shared" ca="1" si="226"/>
        <v>6.0720466168367022E-2</v>
      </c>
      <c r="N1856" s="18"/>
      <c r="O1856" s="122">
        <f t="shared" ca="1" si="230"/>
        <v>1000000</v>
      </c>
      <c r="P1856" s="122">
        <f t="shared" ca="1" si="231"/>
        <v>1000000</v>
      </c>
      <c r="R1856" s="108">
        <f t="shared" ca="1" si="227"/>
        <v>9.4764205233156124E-3</v>
      </c>
    </row>
    <row r="1857" spans="1:18" x14ac:dyDescent="0.2">
      <c r="A1857" s="17"/>
      <c r="B1857" s="137">
        <v>1842</v>
      </c>
      <c r="C1857" s="120">
        <f ca="1">'s1'!I1860</f>
        <v>166.30180624393631</v>
      </c>
      <c r="D1857" s="120">
        <f ca="1">'s1'!J1860</f>
        <v>75.492881597692559</v>
      </c>
      <c r="E1857" s="28"/>
      <c r="F1857" s="19">
        <f t="shared" ca="1" si="224"/>
        <v>1.2063608162455681E-2</v>
      </c>
      <c r="H1857" s="19">
        <f t="shared" ca="1" si="225"/>
        <v>2.9005040144880413E-2</v>
      </c>
      <c r="I1857" s="18"/>
      <c r="J1857" s="121">
        <f t="shared" ca="1" si="228"/>
        <v>1000000</v>
      </c>
      <c r="K1857" s="121">
        <f t="shared" ca="1" si="229"/>
        <v>-1000000</v>
      </c>
      <c r="M1857" s="82">
        <f t="shared" ca="1" si="226"/>
        <v>7.7390582335738187E-2</v>
      </c>
      <c r="N1857" s="18"/>
      <c r="O1857" s="122">
        <f t="shared" ca="1" si="230"/>
        <v>166.30180624393631</v>
      </c>
      <c r="P1857" s="122">
        <f t="shared" ca="1" si="231"/>
        <v>75.492881597692559</v>
      </c>
      <c r="R1857" s="108">
        <f t="shared" ca="1" si="227"/>
        <v>2.8140880104408211E-2</v>
      </c>
    </row>
    <row r="1858" spans="1:18" x14ac:dyDescent="0.2">
      <c r="A1858" s="17"/>
      <c r="B1858" s="137">
        <v>1843</v>
      </c>
      <c r="C1858" s="120">
        <f ca="1">'s1'!I1861</f>
        <v>197.3076019537325</v>
      </c>
      <c r="D1858" s="120">
        <f ca="1">'s1'!J1861</f>
        <v>90.052879318062566</v>
      </c>
      <c r="E1858" s="28"/>
      <c r="F1858" s="19">
        <f t="shared" ca="1" si="224"/>
        <v>8.2284776540385404E-4</v>
      </c>
      <c r="H1858" s="19">
        <f t="shared" ca="1" si="225"/>
        <v>8.7696482072104984E-3</v>
      </c>
      <c r="I1858" s="18"/>
      <c r="J1858" s="121">
        <f t="shared" ca="1" si="228"/>
        <v>1000000</v>
      </c>
      <c r="K1858" s="121">
        <f t="shared" ca="1" si="229"/>
        <v>-1000000</v>
      </c>
      <c r="M1858" s="82">
        <f t="shared" ca="1" si="226"/>
        <v>2.1279600511552648E-4</v>
      </c>
      <c r="N1858" s="18"/>
      <c r="O1858" s="122">
        <f t="shared" ca="1" si="230"/>
        <v>1000000</v>
      </c>
      <c r="P1858" s="122">
        <f t="shared" ca="1" si="231"/>
        <v>1000000</v>
      </c>
      <c r="R1858" s="108">
        <f t="shared" ca="1" si="227"/>
        <v>3.3413840458996493E-4</v>
      </c>
    </row>
    <row r="1859" spans="1:18" x14ac:dyDescent="0.2">
      <c r="A1859" s="17"/>
      <c r="B1859" s="137">
        <v>1844</v>
      </c>
      <c r="C1859" s="120">
        <f ca="1">'s1'!I1862</f>
        <v>183.93285870678449</v>
      </c>
      <c r="D1859" s="120">
        <f ca="1">'s1'!J1862</f>
        <v>81.620258978237487</v>
      </c>
      <c r="E1859" s="28"/>
      <c r="F1859" s="19">
        <f t="shared" ca="1" si="224"/>
        <v>2.054386537425356E-2</v>
      </c>
      <c r="H1859" s="19">
        <f t="shared" ca="1" si="225"/>
        <v>4.3904965474730863E-2</v>
      </c>
      <c r="I1859" s="18"/>
      <c r="J1859" s="121">
        <f t="shared" ca="1" si="228"/>
        <v>1000000</v>
      </c>
      <c r="K1859" s="121">
        <f t="shared" ca="1" si="229"/>
        <v>-1000000</v>
      </c>
      <c r="M1859" s="82">
        <f t="shared" ca="1" si="226"/>
        <v>1.4407186305457407E-2</v>
      </c>
      <c r="N1859" s="18"/>
      <c r="O1859" s="122">
        <f t="shared" ca="1" si="230"/>
        <v>1000000</v>
      </c>
      <c r="P1859" s="122">
        <f t="shared" ca="1" si="231"/>
        <v>1000000</v>
      </c>
      <c r="R1859" s="108">
        <f t="shared" ca="1" si="227"/>
        <v>2.1161897185059828E-2</v>
      </c>
    </row>
    <row r="1860" spans="1:18" x14ac:dyDescent="0.2">
      <c r="A1860" s="17"/>
      <c r="B1860" s="137">
        <v>1845</v>
      </c>
      <c r="C1860" s="120">
        <f ca="1">'s1'!I1863</f>
        <v>193.96884597003202</v>
      </c>
      <c r="D1860" s="120">
        <f ca="1">'s1'!J1863</f>
        <v>77.797051844860235</v>
      </c>
      <c r="E1860" s="28"/>
      <c r="F1860" s="19">
        <f t="shared" ca="1" si="224"/>
        <v>7.2047553950032508E-3</v>
      </c>
      <c r="H1860" s="19">
        <f t="shared" ca="1" si="225"/>
        <v>7.0344868129838964E-2</v>
      </c>
      <c r="I1860" s="18"/>
      <c r="J1860" s="121">
        <f t="shared" ca="1" si="228"/>
        <v>1000000</v>
      </c>
      <c r="K1860" s="121">
        <f t="shared" ca="1" si="229"/>
        <v>-1000000</v>
      </c>
      <c r="M1860" s="82">
        <f t="shared" ca="1" si="226"/>
        <v>2.3507179309751117E-3</v>
      </c>
      <c r="N1860" s="18"/>
      <c r="O1860" s="122">
        <f t="shared" ca="1" si="230"/>
        <v>1000000</v>
      </c>
      <c r="P1860" s="122">
        <f t="shared" ca="1" si="231"/>
        <v>1000000</v>
      </c>
      <c r="R1860" s="108">
        <f t="shared" ca="1" si="227"/>
        <v>7.6579220632535725E-4</v>
      </c>
    </row>
    <row r="1861" spans="1:18" x14ac:dyDescent="0.2">
      <c r="A1861" s="17"/>
      <c r="B1861" s="137">
        <v>1846</v>
      </c>
      <c r="C1861" s="120">
        <f ca="1">'s1'!I1864</f>
        <v>180.77587711443337</v>
      </c>
      <c r="D1861" s="120">
        <f ca="1">'s1'!J1864</f>
        <v>86.527840827240922</v>
      </c>
      <c r="E1861" s="28"/>
      <c r="F1861" s="19">
        <f t="shared" ca="1" si="224"/>
        <v>3.8687003415511095E-2</v>
      </c>
      <c r="H1861" s="19">
        <f t="shared" ca="1" si="225"/>
        <v>1.6443424979257552E-2</v>
      </c>
      <c r="I1861" s="18"/>
      <c r="J1861" s="121">
        <f t="shared" ca="1" si="228"/>
        <v>1000000</v>
      </c>
      <c r="K1861" s="121">
        <f t="shared" ca="1" si="229"/>
        <v>-1000000</v>
      </c>
      <c r="M1861" s="82">
        <f t="shared" ca="1" si="226"/>
        <v>2.8070041669648726E-3</v>
      </c>
      <c r="N1861" s="18"/>
      <c r="O1861" s="122">
        <f t="shared" ca="1" si="230"/>
        <v>1000000</v>
      </c>
      <c r="P1861" s="122">
        <f t="shared" ca="1" si="231"/>
        <v>1000000</v>
      </c>
      <c r="R1861" s="108">
        <f t="shared" ca="1" si="227"/>
        <v>2.800193950678587E-2</v>
      </c>
    </row>
    <row r="1862" spans="1:18" x14ac:dyDescent="0.2">
      <c r="A1862" s="17"/>
      <c r="B1862" s="137">
        <v>1847</v>
      </c>
      <c r="C1862" s="120">
        <f ca="1">'s1'!I1865</f>
        <v>175.07275693959076</v>
      </c>
      <c r="D1862" s="120">
        <f ca="1">'s1'!J1865</f>
        <v>74.650886265331081</v>
      </c>
      <c r="E1862" s="28"/>
      <c r="F1862" s="19">
        <f t="shared" ca="1" si="224"/>
        <v>2.2877227318653316E-2</v>
      </c>
      <c r="H1862" s="19">
        <f t="shared" ca="1" si="225"/>
        <v>2.2428926156331613E-2</v>
      </c>
      <c r="I1862" s="18"/>
      <c r="J1862" s="121">
        <f t="shared" ca="1" si="228"/>
        <v>1000000</v>
      </c>
      <c r="K1862" s="121">
        <f t="shared" ca="1" si="229"/>
        <v>-1000000</v>
      </c>
      <c r="M1862" s="82">
        <f t="shared" ca="1" si="226"/>
        <v>4.9346973795609927E-2</v>
      </c>
      <c r="N1862" s="18"/>
      <c r="O1862" s="122">
        <f t="shared" ca="1" si="230"/>
        <v>175.07275693959076</v>
      </c>
      <c r="P1862" s="122">
        <f t="shared" ca="1" si="231"/>
        <v>74.650886265331081</v>
      </c>
      <c r="R1862" s="108">
        <f t="shared" ca="1" si="227"/>
        <v>2.3592801630307275E-2</v>
      </c>
    </row>
    <row r="1863" spans="1:18" x14ac:dyDescent="0.2">
      <c r="A1863" s="17"/>
      <c r="B1863" s="137">
        <v>1848</v>
      </c>
      <c r="C1863" s="120">
        <f ca="1">'s1'!I1866</f>
        <v>187.00021194967007</v>
      </c>
      <c r="D1863" s="120">
        <f ca="1">'s1'!J1866</f>
        <v>87.794740076695632</v>
      </c>
      <c r="E1863" s="28"/>
      <c r="F1863" s="19">
        <f t="shared" ca="1" si="224"/>
        <v>1.9346306126803103E-2</v>
      </c>
      <c r="H1863" s="19">
        <f t="shared" ca="1" si="225"/>
        <v>1.9678292291387959E-2</v>
      </c>
      <c r="I1863" s="18"/>
      <c r="J1863" s="121">
        <f t="shared" ca="1" si="228"/>
        <v>1000000</v>
      </c>
      <c r="K1863" s="121">
        <f t="shared" ca="1" si="229"/>
        <v>-1000000</v>
      </c>
      <c r="M1863" s="82">
        <f t="shared" ca="1" si="226"/>
        <v>5.9041030204041642E-4</v>
      </c>
      <c r="N1863" s="18"/>
      <c r="O1863" s="122">
        <f t="shared" ca="1" si="230"/>
        <v>1000000</v>
      </c>
      <c r="P1863" s="122">
        <f t="shared" ca="1" si="231"/>
        <v>1000000</v>
      </c>
      <c r="R1863" s="108">
        <f t="shared" ca="1" si="227"/>
        <v>4.3969878273618212E-3</v>
      </c>
    </row>
    <row r="1864" spans="1:18" x14ac:dyDescent="0.2">
      <c r="A1864" s="17"/>
      <c r="B1864" s="137">
        <v>1849</v>
      </c>
      <c r="C1864" s="120">
        <f ca="1">'s1'!I1867</f>
        <v>191.27550832335757</v>
      </c>
      <c r="D1864" s="120">
        <f ca="1">'s1'!J1867</f>
        <v>79.599417371207437</v>
      </c>
      <c r="E1864" s="28"/>
      <c r="F1864" s="19">
        <f t="shared" ca="1" si="224"/>
        <v>1.3060161482406759E-2</v>
      </c>
      <c r="H1864" s="19">
        <f t="shared" ca="1" si="225"/>
        <v>3.348602181970145E-2</v>
      </c>
      <c r="I1864" s="18"/>
      <c r="J1864" s="121">
        <f t="shared" ca="1" si="228"/>
        <v>1000000</v>
      </c>
      <c r="K1864" s="121">
        <f t="shared" ca="1" si="229"/>
        <v>-1000000</v>
      </c>
      <c r="M1864" s="82">
        <f t="shared" ca="1" si="226"/>
        <v>1.3490907423687691E-2</v>
      </c>
      <c r="N1864" s="18"/>
      <c r="O1864" s="122">
        <f t="shared" ca="1" si="230"/>
        <v>1000000</v>
      </c>
      <c r="P1864" s="122">
        <f t="shared" ca="1" si="231"/>
        <v>1000000</v>
      </c>
      <c r="R1864" s="108">
        <f t="shared" ca="1" si="227"/>
        <v>4.2614588133296372E-3</v>
      </c>
    </row>
    <row r="1865" spans="1:18" x14ac:dyDescent="0.2">
      <c r="A1865" s="17"/>
      <c r="B1865" s="137">
        <v>1850</v>
      </c>
      <c r="C1865" s="120">
        <f ca="1">'s1'!I1868</f>
        <v>182.30796699249669</v>
      </c>
      <c r="D1865" s="120">
        <f ca="1">'s1'!J1868</f>
        <v>76.415664616655903</v>
      </c>
      <c r="E1865" s="28"/>
      <c r="F1865" s="19">
        <f t="shared" ca="1" si="224"/>
        <v>1.5910308442129293E-2</v>
      </c>
      <c r="H1865" s="19">
        <f t="shared" ca="1" si="225"/>
        <v>1.2804605753088201E-4</v>
      </c>
      <c r="I1865" s="18"/>
      <c r="J1865" s="121">
        <f t="shared" ca="1" si="228"/>
        <v>1000000</v>
      </c>
      <c r="K1865" s="121">
        <f t="shared" ca="1" si="229"/>
        <v>-1000000</v>
      </c>
      <c r="M1865" s="82">
        <f t="shared" ca="1" si="226"/>
        <v>7.0101877386774342E-2</v>
      </c>
      <c r="N1865" s="18"/>
      <c r="O1865" s="122">
        <f t="shared" ca="1" si="230"/>
        <v>1000000</v>
      </c>
      <c r="P1865" s="122">
        <f t="shared" ca="1" si="231"/>
        <v>1000000</v>
      </c>
      <c r="R1865" s="108">
        <f t="shared" ca="1" si="227"/>
        <v>2.5775389969236392E-2</v>
      </c>
    </row>
    <row r="1866" spans="1:18" x14ac:dyDescent="0.2">
      <c r="A1866" s="17"/>
      <c r="B1866" s="137">
        <v>1851</v>
      </c>
      <c r="C1866" s="120">
        <f ca="1">'s1'!I1869</f>
        <v>162.25588083342433</v>
      </c>
      <c r="D1866" s="120">
        <f ca="1">'s1'!J1869</f>
        <v>72.851486664024236</v>
      </c>
      <c r="E1866" s="28"/>
      <c r="F1866" s="19">
        <f t="shared" ca="1" si="224"/>
        <v>6.9171918627497142E-3</v>
      </c>
      <c r="H1866" s="19">
        <f t="shared" ca="1" si="225"/>
        <v>2.4140698598974769E-4</v>
      </c>
      <c r="I1866" s="18"/>
      <c r="J1866" s="121">
        <f t="shared" ca="1" si="228"/>
        <v>1000000</v>
      </c>
      <c r="K1866" s="121">
        <f t="shared" ca="1" si="229"/>
        <v>-1000000</v>
      </c>
      <c r="M1866" s="82">
        <f t="shared" ca="1" si="226"/>
        <v>1.3995663624221114E-2</v>
      </c>
      <c r="N1866" s="18"/>
      <c r="O1866" s="122">
        <f t="shared" ca="1" si="230"/>
        <v>1000000</v>
      </c>
      <c r="P1866" s="122">
        <f t="shared" ca="1" si="231"/>
        <v>1000000</v>
      </c>
      <c r="R1866" s="108">
        <f t="shared" ca="1" si="227"/>
        <v>1.1431226132486962E-2</v>
      </c>
    </row>
    <row r="1867" spans="1:18" x14ac:dyDescent="0.2">
      <c r="A1867" s="17"/>
      <c r="B1867" s="137">
        <v>1852</v>
      </c>
      <c r="C1867" s="120">
        <f ca="1">'s1'!I1870</f>
        <v>169.09357491514723</v>
      </c>
      <c r="D1867" s="120">
        <f ca="1">'s1'!J1870</f>
        <v>82.393852770480237</v>
      </c>
      <c r="E1867" s="28"/>
      <c r="F1867" s="19">
        <f t="shared" ca="1" si="224"/>
        <v>1.7221827496368421E-2</v>
      </c>
      <c r="H1867" s="19">
        <f t="shared" ca="1" si="225"/>
        <v>1.4617125352763763E-2</v>
      </c>
      <c r="I1867" s="18"/>
      <c r="J1867" s="121">
        <f t="shared" ca="1" si="228"/>
        <v>169.09357491514723</v>
      </c>
      <c r="K1867" s="121">
        <f t="shared" ca="1" si="229"/>
        <v>82.393852770480237</v>
      </c>
      <c r="M1867" s="82">
        <f t="shared" ca="1" si="226"/>
        <v>3.9490069316745507E-2</v>
      </c>
      <c r="N1867" s="18"/>
      <c r="O1867" s="122">
        <f t="shared" ca="1" si="230"/>
        <v>1000000</v>
      </c>
      <c r="P1867" s="122">
        <f t="shared" ca="1" si="231"/>
        <v>1000000</v>
      </c>
      <c r="R1867" s="108">
        <f t="shared" ca="1" si="227"/>
        <v>2.0467614893358042E-2</v>
      </c>
    </row>
    <row r="1868" spans="1:18" x14ac:dyDescent="0.2">
      <c r="A1868" s="17"/>
      <c r="B1868" s="137">
        <v>1853</v>
      </c>
      <c r="C1868" s="120">
        <f ca="1">'s1'!I1871</f>
        <v>190.69100399025891</v>
      </c>
      <c r="D1868" s="120">
        <f ca="1">'s1'!J1871</f>
        <v>84.265449715798184</v>
      </c>
      <c r="E1868" s="28"/>
      <c r="F1868" s="19">
        <f t="shared" ca="1" si="224"/>
        <v>1.3534630179935244E-2</v>
      </c>
      <c r="H1868" s="19">
        <f t="shared" ca="1" si="225"/>
        <v>4.9634975565331488E-2</v>
      </c>
      <c r="I1868" s="18"/>
      <c r="J1868" s="121">
        <f t="shared" ca="1" si="228"/>
        <v>1000000</v>
      </c>
      <c r="K1868" s="121">
        <f t="shared" ca="1" si="229"/>
        <v>-1000000</v>
      </c>
      <c r="M1868" s="82">
        <f t="shared" ca="1" si="226"/>
        <v>1.7188915281611036E-2</v>
      </c>
      <c r="N1868" s="18"/>
      <c r="O1868" s="122">
        <f t="shared" ca="1" si="230"/>
        <v>1000000</v>
      </c>
      <c r="P1868" s="122">
        <f t="shared" ca="1" si="231"/>
        <v>1000000</v>
      </c>
      <c r="R1868" s="108">
        <f t="shared" ca="1" si="227"/>
        <v>2.2014271939180411E-3</v>
      </c>
    </row>
    <row r="1869" spans="1:18" x14ac:dyDescent="0.2">
      <c r="A1869" s="17"/>
      <c r="B1869" s="137">
        <v>1854</v>
      </c>
      <c r="C1869" s="120">
        <f ca="1">'s1'!I1872</f>
        <v>172.68797188257605</v>
      </c>
      <c r="D1869" s="120">
        <f ca="1">'s1'!J1872</f>
        <v>78.988113475945127</v>
      </c>
      <c r="E1869" s="28"/>
      <c r="F1869" s="19">
        <f t="shared" ca="1" si="224"/>
        <v>2.1884265333850926E-2</v>
      </c>
      <c r="H1869" s="19">
        <f t="shared" ca="1" si="225"/>
        <v>7.6049038319209727E-2</v>
      </c>
      <c r="I1869" s="18"/>
      <c r="J1869" s="121">
        <f t="shared" ca="1" si="228"/>
        <v>1000000</v>
      </c>
      <c r="K1869" s="121">
        <f t="shared" ca="1" si="229"/>
        <v>-1000000</v>
      </c>
      <c r="M1869" s="82">
        <f t="shared" ca="1" si="226"/>
        <v>5.5860739386875191E-2</v>
      </c>
      <c r="N1869" s="18"/>
      <c r="O1869" s="122">
        <f t="shared" ca="1" si="230"/>
        <v>1000000</v>
      </c>
      <c r="P1869" s="122">
        <f t="shared" ca="1" si="231"/>
        <v>1000000</v>
      </c>
      <c r="R1869" s="108">
        <f t="shared" ca="1" si="227"/>
        <v>4.1072163770125826E-2</v>
      </c>
    </row>
    <row r="1870" spans="1:18" x14ac:dyDescent="0.2">
      <c r="A1870" s="17"/>
      <c r="B1870" s="137">
        <v>1855</v>
      </c>
      <c r="C1870" s="120">
        <f ca="1">'s1'!I1873</f>
        <v>177.90874900879692</v>
      </c>
      <c r="D1870" s="120">
        <f ca="1">'s1'!J1873</f>
        <v>77.187958354733709</v>
      </c>
      <c r="E1870" s="28"/>
      <c r="F1870" s="19">
        <f t="shared" ca="1" si="224"/>
        <v>1.2747368331284389E-2</v>
      </c>
      <c r="H1870" s="19">
        <f t="shared" ca="1" si="225"/>
        <v>1.2900761142104462E-2</v>
      </c>
      <c r="I1870" s="18"/>
      <c r="J1870" s="121">
        <f t="shared" ca="1" si="228"/>
        <v>1000000</v>
      </c>
      <c r="K1870" s="121">
        <f t="shared" ca="1" si="229"/>
        <v>-1000000</v>
      </c>
      <c r="M1870" s="82">
        <f t="shared" ca="1" si="226"/>
        <v>8.3160412538525783E-2</v>
      </c>
      <c r="N1870" s="18"/>
      <c r="O1870" s="122">
        <f t="shared" ca="1" si="230"/>
        <v>1000000</v>
      </c>
      <c r="P1870" s="122">
        <f t="shared" ca="1" si="231"/>
        <v>1000000</v>
      </c>
      <c r="R1870" s="108">
        <f t="shared" ca="1" si="227"/>
        <v>2.8941012094105951E-2</v>
      </c>
    </row>
    <row r="1871" spans="1:18" x14ac:dyDescent="0.2">
      <c r="A1871" s="17"/>
      <c r="B1871" s="137">
        <v>1856</v>
      </c>
      <c r="C1871" s="120">
        <f ca="1">'s1'!I1874</f>
        <v>163.89757526389675</v>
      </c>
      <c r="D1871" s="120">
        <f ca="1">'s1'!J1874</f>
        <v>71.328503919689538</v>
      </c>
      <c r="E1871" s="28"/>
      <c r="F1871" s="19">
        <f t="shared" ca="1" si="224"/>
        <v>4.1924800809017655E-3</v>
      </c>
      <c r="H1871" s="19">
        <f t="shared" ca="1" si="225"/>
        <v>8.4373829259061922E-3</v>
      </c>
      <c r="I1871" s="18"/>
      <c r="J1871" s="121">
        <f t="shared" ca="1" si="228"/>
        <v>1000000</v>
      </c>
      <c r="K1871" s="121">
        <f t="shared" ca="1" si="229"/>
        <v>-1000000</v>
      </c>
      <c r="M1871" s="82">
        <f t="shared" ca="1" si="226"/>
        <v>1.0586580154985415E-2</v>
      </c>
      <c r="N1871" s="18"/>
      <c r="O1871" s="122">
        <f t="shared" ca="1" si="230"/>
        <v>1000000</v>
      </c>
      <c r="P1871" s="122">
        <f t="shared" ca="1" si="231"/>
        <v>1000000</v>
      </c>
      <c r="R1871" s="108">
        <f t="shared" ca="1" si="227"/>
        <v>1.0734704842864502E-2</v>
      </c>
    </row>
    <row r="1872" spans="1:18" x14ac:dyDescent="0.2">
      <c r="A1872" s="17"/>
      <c r="B1872" s="137">
        <v>1857</v>
      </c>
      <c r="C1872" s="120">
        <f ca="1">'s1'!I1875</f>
        <v>180.51514857599625</v>
      </c>
      <c r="D1872" s="120">
        <f ca="1">'s1'!J1875</f>
        <v>79.36188779320527</v>
      </c>
      <c r="E1872" s="28"/>
      <c r="F1872" s="19">
        <f t="shared" ref="F1872:F1935" ca="1" si="232">NORMDIST(C1872,$C$10,$C$11,FALSE)  *RAND()</f>
        <v>1.2342802243126214E-2</v>
      </c>
      <c r="H1872" s="19">
        <f t="shared" ref="H1872:H1935" ca="1" si="233">NORMDIST(D1872,$D$10,$D$11,FALSE)  *RAND()</f>
        <v>4.3294740310979858E-2</v>
      </c>
      <c r="I1872" s="18"/>
      <c r="J1872" s="121">
        <f t="shared" ca="1" si="228"/>
        <v>1000000</v>
      </c>
      <c r="K1872" s="121">
        <f t="shared" ca="1" si="229"/>
        <v>-1000000</v>
      </c>
      <c r="M1872" s="82">
        <f t="shared" ref="M1872:M1935" ca="1" si="234">NORMDIST(D1872,$M$10,$M$11,FALSE)  *RAND()</f>
        <v>1.8954730710049467E-2</v>
      </c>
      <c r="N1872" s="18"/>
      <c r="O1872" s="122">
        <f t="shared" ca="1" si="230"/>
        <v>1000000</v>
      </c>
      <c r="P1872" s="122">
        <f t="shared" ca="1" si="231"/>
        <v>1000000</v>
      </c>
      <c r="R1872" s="108">
        <f t="shared" ref="R1872:R1935" ca="1" si="235">NORMDIST(C1872,$R$10,$R$11,FALSE)  *RAND()</f>
        <v>2.3996020035519115E-2</v>
      </c>
    </row>
    <row r="1873" spans="1:18" x14ac:dyDescent="0.2">
      <c r="A1873" s="17"/>
      <c r="B1873" s="137">
        <v>1858</v>
      </c>
      <c r="C1873" s="120">
        <f ca="1">'s1'!I1876</f>
        <v>192.50916433150354</v>
      </c>
      <c r="D1873" s="120">
        <f ca="1">'s1'!J1876</f>
        <v>82.995071651508994</v>
      </c>
      <c r="E1873" s="28"/>
      <c r="F1873" s="19">
        <f t="shared" ca="1" si="232"/>
        <v>1.134542105614343E-2</v>
      </c>
      <c r="H1873" s="19">
        <f t="shared" ca="1" si="233"/>
        <v>1.197835760115485E-2</v>
      </c>
      <c r="I1873" s="18"/>
      <c r="J1873" s="121">
        <f t="shared" ref="J1873:J1936" ca="1" si="236">IF(AND($J$7&lt;C1873,C1873&lt;$J$8),C1873,1000000)</f>
        <v>1000000</v>
      </c>
      <c r="K1873" s="121">
        <f t="shared" ref="K1873:K1936" ca="1" si="237">IF(AND($J$7&lt;C1873,C1873&lt;$J$8),D1873,-1000000)</f>
        <v>-1000000</v>
      </c>
      <c r="M1873" s="82">
        <f t="shared" ca="1" si="234"/>
        <v>2.4915759256745794E-2</v>
      </c>
      <c r="N1873" s="18"/>
      <c r="O1873" s="122">
        <f t="shared" ref="O1873:O1936" ca="1" si="238">IF(AND($O$7&lt;D1873,D1873&lt;$O$8),C1873,1000000)</f>
        <v>1000000</v>
      </c>
      <c r="P1873" s="122">
        <f t="shared" ref="P1873:P1936" ca="1" si="239">IF(AND($O$7&lt;D1873,D1873&lt;$O$8),D1873,1000000)</f>
        <v>1000000</v>
      </c>
      <c r="R1873" s="108">
        <f t="shared" ca="1" si="235"/>
        <v>1.8468575246466006E-3</v>
      </c>
    </row>
    <row r="1874" spans="1:18" x14ac:dyDescent="0.2">
      <c r="A1874" s="17"/>
      <c r="B1874" s="137">
        <v>1859</v>
      </c>
      <c r="C1874" s="120">
        <f ca="1">'s1'!I1877</f>
        <v>201.08510242224853</v>
      </c>
      <c r="D1874" s="120">
        <f ca="1">'s1'!J1877</f>
        <v>89.97266780307983</v>
      </c>
      <c r="E1874" s="28"/>
      <c r="F1874" s="19">
        <f t="shared" ca="1" si="232"/>
        <v>8.0104712084311214E-4</v>
      </c>
      <c r="H1874" s="19">
        <f t="shared" ca="1" si="233"/>
        <v>9.6618826598241587E-4</v>
      </c>
      <c r="I1874" s="18"/>
      <c r="J1874" s="121">
        <f t="shared" ca="1" si="236"/>
        <v>1000000</v>
      </c>
      <c r="K1874" s="121">
        <f t="shared" ca="1" si="237"/>
        <v>-1000000</v>
      </c>
      <c r="M1874" s="82">
        <f t="shared" ca="1" si="234"/>
        <v>1.106839825624841E-4</v>
      </c>
      <c r="N1874" s="18"/>
      <c r="O1874" s="122">
        <f t="shared" ca="1" si="238"/>
        <v>1000000</v>
      </c>
      <c r="P1874" s="122">
        <f t="shared" ca="1" si="239"/>
        <v>1000000</v>
      </c>
      <c r="R1874" s="108">
        <f t="shared" ca="1" si="235"/>
        <v>1.3558100278765892E-5</v>
      </c>
    </row>
    <row r="1875" spans="1:18" x14ac:dyDescent="0.2">
      <c r="A1875" s="17"/>
      <c r="B1875" s="137">
        <v>1860</v>
      </c>
      <c r="C1875" s="120">
        <f ca="1">'s1'!I1878</f>
        <v>199.02134065146717</v>
      </c>
      <c r="D1875" s="120">
        <f ca="1">'s1'!J1878</f>
        <v>84.061157713759101</v>
      </c>
      <c r="E1875" s="28"/>
      <c r="F1875" s="19">
        <f t="shared" ca="1" si="232"/>
        <v>5.8370084280685002E-3</v>
      </c>
      <c r="H1875" s="19">
        <f t="shared" ca="1" si="233"/>
        <v>2.7773197823579062E-2</v>
      </c>
      <c r="I1875" s="18"/>
      <c r="J1875" s="121">
        <f t="shared" ca="1" si="236"/>
        <v>1000000</v>
      </c>
      <c r="K1875" s="121">
        <f t="shared" ca="1" si="237"/>
        <v>-1000000</v>
      </c>
      <c r="M1875" s="82">
        <f t="shared" ca="1" si="234"/>
        <v>7.1704444339591783E-3</v>
      </c>
      <c r="N1875" s="18"/>
      <c r="O1875" s="122">
        <f t="shared" ca="1" si="238"/>
        <v>1000000</v>
      </c>
      <c r="P1875" s="122">
        <f t="shared" ca="1" si="239"/>
        <v>1000000</v>
      </c>
      <c r="R1875" s="108">
        <f t="shared" ca="1" si="235"/>
        <v>3.0634356067523415E-4</v>
      </c>
    </row>
    <row r="1876" spans="1:18" x14ac:dyDescent="0.2">
      <c r="A1876" s="17"/>
      <c r="B1876" s="137">
        <v>1861</v>
      </c>
      <c r="C1876" s="120">
        <f ca="1">'s1'!I1879</f>
        <v>184.69793107309511</v>
      </c>
      <c r="D1876" s="120">
        <f ca="1">'s1'!J1879</f>
        <v>81.003898443307762</v>
      </c>
      <c r="E1876" s="28"/>
      <c r="F1876" s="19">
        <f t="shared" ca="1" si="232"/>
        <v>2.0730523578422158E-2</v>
      </c>
      <c r="H1876" s="19">
        <f t="shared" ca="1" si="233"/>
        <v>1.497461345612355E-2</v>
      </c>
      <c r="I1876" s="18"/>
      <c r="J1876" s="121">
        <f t="shared" ca="1" si="236"/>
        <v>1000000</v>
      </c>
      <c r="K1876" s="121">
        <f t="shared" ca="1" si="237"/>
        <v>-1000000</v>
      </c>
      <c r="M1876" s="82">
        <f t="shared" ca="1" si="234"/>
        <v>4.3859756783483937E-2</v>
      </c>
      <c r="N1876" s="18"/>
      <c r="O1876" s="122">
        <f t="shared" ca="1" si="238"/>
        <v>1000000</v>
      </c>
      <c r="P1876" s="122">
        <f t="shared" ca="1" si="239"/>
        <v>1000000</v>
      </c>
      <c r="R1876" s="108">
        <f t="shared" ca="1" si="235"/>
        <v>1.3896801048194201E-2</v>
      </c>
    </row>
    <row r="1877" spans="1:18" x14ac:dyDescent="0.2">
      <c r="A1877" s="17"/>
      <c r="B1877" s="137">
        <v>1862</v>
      </c>
      <c r="C1877" s="120">
        <f ca="1">'s1'!I1880</f>
        <v>183.03252767488868</v>
      </c>
      <c r="D1877" s="120">
        <f ca="1">'s1'!J1880</f>
        <v>82.714216647004122</v>
      </c>
      <c r="E1877" s="28"/>
      <c r="F1877" s="19">
        <f t="shared" ca="1" si="232"/>
        <v>3.387137490486225E-2</v>
      </c>
      <c r="H1877" s="19">
        <f t="shared" ca="1" si="233"/>
        <v>3.0427615265518897E-2</v>
      </c>
      <c r="I1877" s="18"/>
      <c r="J1877" s="121">
        <f t="shared" ca="1" si="236"/>
        <v>1000000</v>
      </c>
      <c r="K1877" s="121">
        <f t="shared" ca="1" si="237"/>
        <v>-1000000</v>
      </c>
      <c r="M1877" s="82">
        <f t="shared" ca="1" si="234"/>
        <v>2.7023743346559406E-2</v>
      </c>
      <c r="N1877" s="18"/>
      <c r="O1877" s="122">
        <f t="shared" ca="1" si="238"/>
        <v>1000000</v>
      </c>
      <c r="P1877" s="122">
        <f t="shared" ca="1" si="239"/>
        <v>1000000</v>
      </c>
      <c r="R1877" s="108">
        <f t="shared" ca="1" si="235"/>
        <v>2.1081667988444284E-3</v>
      </c>
    </row>
    <row r="1878" spans="1:18" x14ac:dyDescent="0.2">
      <c r="A1878" s="17"/>
      <c r="B1878" s="137">
        <v>1863</v>
      </c>
      <c r="C1878" s="120">
        <f ca="1">'s1'!I1881</f>
        <v>182.25573224799879</v>
      </c>
      <c r="D1878" s="120">
        <f ca="1">'s1'!J1881</f>
        <v>82.62085065717244</v>
      </c>
      <c r="E1878" s="28"/>
      <c r="F1878" s="19">
        <f t="shared" ca="1" si="232"/>
        <v>3.2001701411832097E-2</v>
      </c>
      <c r="H1878" s="19">
        <f t="shared" ca="1" si="233"/>
        <v>3.1646482519059986E-2</v>
      </c>
      <c r="I1878" s="18"/>
      <c r="J1878" s="121">
        <f t="shared" ca="1" si="236"/>
        <v>1000000</v>
      </c>
      <c r="K1878" s="121">
        <f t="shared" ca="1" si="237"/>
        <v>-1000000</v>
      </c>
      <c r="M1878" s="82">
        <f t="shared" ca="1" si="234"/>
        <v>1.6156445242401389E-2</v>
      </c>
      <c r="N1878" s="18"/>
      <c r="O1878" s="122">
        <f t="shared" ca="1" si="238"/>
        <v>1000000</v>
      </c>
      <c r="P1878" s="122">
        <f t="shared" ca="1" si="239"/>
        <v>1000000</v>
      </c>
      <c r="R1878" s="108">
        <f t="shared" ca="1" si="235"/>
        <v>3.4752877123888511E-3</v>
      </c>
    </row>
    <row r="1879" spans="1:18" x14ac:dyDescent="0.2">
      <c r="A1879" s="17"/>
      <c r="B1879" s="137">
        <v>1864</v>
      </c>
      <c r="C1879" s="120">
        <f ca="1">'s1'!I1882</f>
        <v>163.04032050148237</v>
      </c>
      <c r="D1879" s="120">
        <f ca="1">'s1'!J1882</f>
        <v>72.038069365067216</v>
      </c>
      <c r="E1879" s="28"/>
      <c r="F1879" s="19">
        <f t="shared" ca="1" si="232"/>
        <v>3.8741870066821074E-3</v>
      </c>
      <c r="H1879" s="19">
        <f t="shared" ca="1" si="233"/>
        <v>1.6418470397765342E-3</v>
      </c>
      <c r="I1879" s="18"/>
      <c r="J1879" s="121">
        <f t="shared" ca="1" si="236"/>
        <v>1000000</v>
      </c>
      <c r="K1879" s="121">
        <f t="shared" ca="1" si="237"/>
        <v>-1000000</v>
      </c>
      <c r="M1879" s="82">
        <f t="shared" ca="1" si="234"/>
        <v>2.1781697007391562E-2</v>
      </c>
      <c r="N1879" s="18"/>
      <c r="O1879" s="122">
        <f t="shared" ca="1" si="238"/>
        <v>1000000</v>
      </c>
      <c r="P1879" s="122">
        <f t="shared" ca="1" si="239"/>
        <v>1000000</v>
      </c>
      <c r="R1879" s="108">
        <f t="shared" ca="1" si="235"/>
        <v>1.1241643714828723E-2</v>
      </c>
    </row>
    <row r="1880" spans="1:18" x14ac:dyDescent="0.2">
      <c r="A1880" s="17"/>
      <c r="B1880" s="137">
        <v>1865</v>
      </c>
      <c r="C1880" s="120">
        <f ca="1">'s1'!I1883</f>
        <v>167.61582009017852</v>
      </c>
      <c r="D1880" s="120">
        <f ca="1">'s1'!J1883</f>
        <v>71.060226125551324</v>
      </c>
      <c r="E1880" s="28"/>
      <c r="F1880" s="19">
        <f t="shared" ca="1" si="232"/>
        <v>1.4126977655287516E-2</v>
      </c>
      <c r="H1880" s="19">
        <f t="shared" ca="1" si="233"/>
        <v>7.9395535292274277E-3</v>
      </c>
      <c r="I1880" s="18"/>
      <c r="J1880" s="121">
        <f t="shared" ca="1" si="236"/>
        <v>1000000</v>
      </c>
      <c r="K1880" s="121">
        <f t="shared" ca="1" si="237"/>
        <v>-1000000</v>
      </c>
      <c r="M1880" s="82">
        <f t="shared" ca="1" si="234"/>
        <v>9.0108335199611776E-3</v>
      </c>
      <c r="N1880" s="18"/>
      <c r="O1880" s="122">
        <f t="shared" ca="1" si="238"/>
        <v>1000000</v>
      </c>
      <c r="P1880" s="122">
        <f t="shared" ca="1" si="239"/>
        <v>1000000</v>
      </c>
      <c r="R1880" s="108">
        <f t="shared" ca="1" si="235"/>
        <v>2.0515041366919857E-2</v>
      </c>
    </row>
    <row r="1881" spans="1:18" x14ac:dyDescent="0.2">
      <c r="A1881" s="17"/>
      <c r="B1881" s="137">
        <v>1866</v>
      </c>
      <c r="C1881" s="120">
        <f ca="1">'s1'!I1884</f>
        <v>193.24515060278472</v>
      </c>
      <c r="D1881" s="120">
        <f ca="1">'s1'!J1884</f>
        <v>83.319244665725932</v>
      </c>
      <c r="E1881" s="28"/>
      <c r="F1881" s="19">
        <f t="shared" ca="1" si="232"/>
        <v>1.9444994261626567E-3</v>
      </c>
      <c r="H1881" s="19">
        <f t="shared" ca="1" si="233"/>
        <v>4.2617157299336877E-2</v>
      </c>
      <c r="I1881" s="18"/>
      <c r="J1881" s="121">
        <f t="shared" ca="1" si="236"/>
        <v>1000000</v>
      </c>
      <c r="K1881" s="121">
        <f t="shared" ca="1" si="237"/>
        <v>-1000000</v>
      </c>
      <c r="M1881" s="82">
        <f t="shared" ca="1" si="234"/>
        <v>7.7617178284576753E-3</v>
      </c>
      <c r="N1881" s="18"/>
      <c r="O1881" s="122">
        <f t="shared" ca="1" si="238"/>
        <v>1000000</v>
      </c>
      <c r="P1881" s="122">
        <f t="shared" ca="1" si="239"/>
        <v>1000000</v>
      </c>
      <c r="R1881" s="108">
        <f t="shared" ca="1" si="235"/>
        <v>1.7689113296693608E-3</v>
      </c>
    </row>
    <row r="1882" spans="1:18" x14ac:dyDescent="0.2">
      <c r="A1882" s="17"/>
      <c r="B1882" s="137">
        <v>1867</v>
      </c>
      <c r="C1882" s="120">
        <f ca="1">'s1'!I1885</f>
        <v>191.61542216899176</v>
      </c>
      <c r="D1882" s="120">
        <f ca="1">'s1'!J1885</f>
        <v>85.888945246498949</v>
      </c>
      <c r="E1882" s="28"/>
      <c r="F1882" s="19">
        <f t="shared" ca="1" si="232"/>
        <v>7.651369846579592E-5</v>
      </c>
      <c r="H1882" s="19">
        <f t="shared" ca="1" si="233"/>
        <v>4.475412494129874E-3</v>
      </c>
      <c r="I1882" s="18"/>
      <c r="J1882" s="121">
        <f t="shared" ca="1" si="236"/>
        <v>1000000</v>
      </c>
      <c r="K1882" s="121">
        <f t="shared" ca="1" si="237"/>
        <v>-1000000</v>
      </c>
      <c r="M1882" s="82">
        <f t="shared" ca="1" si="234"/>
        <v>6.0771844348528536E-3</v>
      </c>
      <c r="N1882" s="18"/>
      <c r="O1882" s="122">
        <f t="shared" ca="1" si="238"/>
        <v>1000000</v>
      </c>
      <c r="P1882" s="122">
        <f t="shared" ca="1" si="239"/>
        <v>1000000</v>
      </c>
      <c r="R1882" s="108">
        <f t="shared" ca="1" si="235"/>
        <v>1.6953158214336578E-3</v>
      </c>
    </row>
    <row r="1883" spans="1:18" x14ac:dyDescent="0.2">
      <c r="A1883" s="17"/>
      <c r="B1883" s="137">
        <v>1868</v>
      </c>
      <c r="C1883" s="120">
        <f ca="1">'s1'!I1886</f>
        <v>179.03445169583867</v>
      </c>
      <c r="D1883" s="120">
        <f ca="1">'s1'!J1886</f>
        <v>76.901408885434563</v>
      </c>
      <c r="E1883" s="28"/>
      <c r="F1883" s="19">
        <f t="shared" ca="1" si="232"/>
        <v>1.3021504602270216E-2</v>
      </c>
      <c r="H1883" s="19">
        <f t="shared" ca="1" si="233"/>
        <v>5.2440506700502263E-3</v>
      </c>
      <c r="I1883" s="18"/>
      <c r="J1883" s="121">
        <f t="shared" ca="1" si="236"/>
        <v>1000000</v>
      </c>
      <c r="K1883" s="121">
        <f t="shared" ca="1" si="237"/>
        <v>-1000000</v>
      </c>
      <c r="M1883" s="82">
        <f t="shared" ca="1" si="234"/>
        <v>8.2897036415252159E-2</v>
      </c>
      <c r="N1883" s="18"/>
      <c r="O1883" s="122">
        <f t="shared" ca="1" si="238"/>
        <v>1000000</v>
      </c>
      <c r="P1883" s="122">
        <f t="shared" ca="1" si="239"/>
        <v>1000000</v>
      </c>
      <c r="R1883" s="108">
        <f t="shared" ca="1" si="235"/>
        <v>2.3342796143251698E-2</v>
      </c>
    </row>
    <row r="1884" spans="1:18" x14ac:dyDescent="0.2">
      <c r="A1884" s="17"/>
      <c r="B1884" s="137">
        <v>1869</v>
      </c>
      <c r="C1884" s="120">
        <f ca="1">'s1'!I1887</f>
        <v>185.73552711208106</v>
      </c>
      <c r="D1884" s="120">
        <f ca="1">'s1'!J1887</f>
        <v>82.330768322031815</v>
      </c>
      <c r="E1884" s="28"/>
      <c r="F1884" s="19">
        <f t="shared" ca="1" si="232"/>
        <v>7.3677692628635839E-3</v>
      </c>
      <c r="H1884" s="19">
        <f t="shared" ca="1" si="233"/>
        <v>1.2516309960767328E-5</v>
      </c>
      <c r="I1884" s="18"/>
      <c r="J1884" s="121">
        <f t="shared" ca="1" si="236"/>
        <v>1000000</v>
      </c>
      <c r="K1884" s="121">
        <f t="shared" ca="1" si="237"/>
        <v>-1000000</v>
      </c>
      <c r="M1884" s="82">
        <f t="shared" ca="1" si="234"/>
        <v>9.8899535756960641E-4</v>
      </c>
      <c r="N1884" s="18"/>
      <c r="O1884" s="122">
        <f t="shared" ca="1" si="238"/>
        <v>1000000</v>
      </c>
      <c r="P1884" s="122">
        <f t="shared" ca="1" si="239"/>
        <v>1000000</v>
      </c>
      <c r="R1884" s="108">
        <f t="shared" ca="1" si="235"/>
        <v>6.3953546002034371E-3</v>
      </c>
    </row>
    <row r="1885" spans="1:18" x14ac:dyDescent="0.2">
      <c r="A1885" s="17"/>
      <c r="B1885" s="137">
        <v>1870</v>
      </c>
      <c r="C1885" s="120">
        <f ca="1">'s1'!I1888</f>
        <v>188.18812278676236</v>
      </c>
      <c r="D1885" s="120">
        <f ca="1">'s1'!J1888</f>
        <v>82.962249165060015</v>
      </c>
      <c r="E1885" s="28"/>
      <c r="F1885" s="19">
        <f t="shared" ca="1" si="232"/>
        <v>1.5701779174513587E-2</v>
      </c>
      <c r="H1885" s="19">
        <f t="shared" ca="1" si="233"/>
        <v>3.9746248491846353E-2</v>
      </c>
      <c r="I1885" s="18"/>
      <c r="J1885" s="121">
        <f t="shared" ca="1" si="236"/>
        <v>1000000</v>
      </c>
      <c r="K1885" s="121">
        <f t="shared" ca="1" si="237"/>
        <v>-1000000</v>
      </c>
      <c r="M1885" s="82">
        <f t="shared" ca="1" si="234"/>
        <v>4.6099471159848698E-3</v>
      </c>
      <c r="N1885" s="18"/>
      <c r="O1885" s="122">
        <f t="shared" ca="1" si="238"/>
        <v>1000000</v>
      </c>
      <c r="P1885" s="122">
        <f t="shared" ca="1" si="239"/>
        <v>1000000</v>
      </c>
      <c r="R1885" s="108">
        <f t="shared" ca="1" si="235"/>
        <v>5.2593136076282401E-3</v>
      </c>
    </row>
    <row r="1886" spans="1:18" x14ac:dyDescent="0.2">
      <c r="A1886" s="17"/>
      <c r="B1886" s="137">
        <v>1871</v>
      </c>
      <c r="C1886" s="120">
        <f ca="1">'s1'!I1889</f>
        <v>198.87562497538946</v>
      </c>
      <c r="D1886" s="120">
        <f ca="1">'s1'!J1889</f>
        <v>90.71539989367011</v>
      </c>
      <c r="E1886" s="28"/>
      <c r="F1886" s="19">
        <f t="shared" ca="1" si="232"/>
        <v>5.1348089302915515E-3</v>
      </c>
      <c r="H1886" s="19">
        <f t="shared" ca="1" si="233"/>
        <v>5.1847330098653598E-3</v>
      </c>
      <c r="I1886" s="18"/>
      <c r="J1886" s="121">
        <f t="shared" ca="1" si="236"/>
        <v>1000000</v>
      </c>
      <c r="K1886" s="121">
        <f t="shared" ca="1" si="237"/>
        <v>-1000000</v>
      </c>
      <c r="M1886" s="82">
        <f t="shared" ca="1" si="234"/>
        <v>1.2965928969707586E-4</v>
      </c>
      <c r="N1886" s="18"/>
      <c r="O1886" s="122">
        <f t="shared" ca="1" si="238"/>
        <v>1000000</v>
      </c>
      <c r="P1886" s="122">
        <f t="shared" ca="1" si="239"/>
        <v>1000000</v>
      </c>
      <c r="R1886" s="108">
        <f t="shared" ca="1" si="235"/>
        <v>1.0512182018160826E-4</v>
      </c>
    </row>
    <row r="1887" spans="1:18" x14ac:dyDescent="0.2">
      <c r="A1887" s="17"/>
      <c r="B1887" s="137">
        <v>1872</v>
      </c>
      <c r="C1887" s="120">
        <f ca="1">'s1'!I1890</f>
        <v>184.12754709860982</v>
      </c>
      <c r="D1887" s="120">
        <f ca="1">'s1'!J1890</f>
        <v>77.471454089570486</v>
      </c>
      <c r="E1887" s="28"/>
      <c r="F1887" s="19">
        <f t="shared" ca="1" si="232"/>
        <v>1.0438699952908588E-2</v>
      </c>
      <c r="H1887" s="19">
        <f t="shared" ca="1" si="233"/>
        <v>4.4456547046539202E-2</v>
      </c>
      <c r="I1887" s="18"/>
      <c r="J1887" s="121">
        <f t="shared" ca="1" si="236"/>
        <v>1000000</v>
      </c>
      <c r="K1887" s="121">
        <f t="shared" ca="1" si="237"/>
        <v>-1000000</v>
      </c>
      <c r="M1887" s="82">
        <f t="shared" ca="1" si="234"/>
        <v>1.0737511301218779E-3</v>
      </c>
      <c r="N1887" s="18"/>
      <c r="O1887" s="122">
        <f t="shared" ca="1" si="238"/>
        <v>1000000</v>
      </c>
      <c r="P1887" s="122">
        <f t="shared" ca="1" si="239"/>
        <v>1000000</v>
      </c>
      <c r="R1887" s="108">
        <f t="shared" ca="1" si="235"/>
        <v>2.1268725895928595E-3</v>
      </c>
    </row>
    <row r="1888" spans="1:18" x14ac:dyDescent="0.2">
      <c r="A1888" s="17"/>
      <c r="B1888" s="137">
        <v>1873</v>
      </c>
      <c r="C1888" s="120">
        <f ca="1">'s1'!I1891</f>
        <v>183.76373381992357</v>
      </c>
      <c r="D1888" s="120">
        <f ca="1">'s1'!J1891</f>
        <v>86.227706965842884</v>
      </c>
      <c r="E1888" s="28"/>
      <c r="F1888" s="19">
        <f t="shared" ca="1" si="232"/>
        <v>1.4494340218935002E-2</v>
      </c>
      <c r="H1888" s="19">
        <f t="shared" ca="1" si="233"/>
        <v>2.5024100286846002E-2</v>
      </c>
      <c r="I1888" s="18"/>
      <c r="J1888" s="121">
        <f t="shared" ca="1" si="236"/>
        <v>1000000</v>
      </c>
      <c r="K1888" s="121">
        <f t="shared" ca="1" si="237"/>
        <v>-1000000</v>
      </c>
      <c r="M1888" s="82">
        <f t="shared" ca="1" si="234"/>
        <v>2.3757340779128945E-3</v>
      </c>
      <c r="N1888" s="18"/>
      <c r="O1888" s="122">
        <f t="shared" ca="1" si="238"/>
        <v>1000000</v>
      </c>
      <c r="P1888" s="122">
        <f t="shared" ca="1" si="239"/>
        <v>1000000</v>
      </c>
      <c r="R1888" s="108">
        <f t="shared" ca="1" si="235"/>
        <v>1.3455100537262687E-2</v>
      </c>
    </row>
    <row r="1889" spans="1:18" x14ac:dyDescent="0.2">
      <c r="A1889" s="17"/>
      <c r="B1889" s="137">
        <v>1874</v>
      </c>
      <c r="C1889" s="120">
        <f ca="1">'s1'!I1892</f>
        <v>174.45423073881315</v>
      </c>
      <c r="D1889" s="120">
        <f ca="1">'s1'!J1892</f>
        <v>82.141586043858155</v>
      </c>
      <c r="E1889" s="28"/>
      <c r="F1889" s="19">
        <f t="shared" ca="1" si="232"/>
        <v>2.0187608516713383E-2</v>
      </c>
      <c r="H1889" s="19">
        <f t="shared" ca="1" si="233"/>
        <v>3.3529132299739813E-2</v>
      </c>
      <c r="I1889" s="18"/>
      <c r="J1889" s="121">
        <f t="shared" ca="1" si="236"/>
        <v>1000000</v>
      </c>
      <c r="K1889" s="121">
        <f t="shared" ca="1" si="237"/>
        <v>-1000000</v>
      </c>
      <c r="M1889" s="82">
        <f t="shared" ca="1" si="234"/>
        <v>1.5980345803955149E-2</v>
      </c>
      <c r="N1889" s="18"/>
      <c r="O1889" s="122">
        <f t="shared" ca="1" si="238"/>
        <v>1000000</v>
      </c>
      <c r="P1889" s="122">
        <f t="shared" ca="1" si="239"/>
        <v>1000000</v>
      </c>
      <c r="R1889" s="108">
        <f t="shared" ca="1" si="235"/>
        <v>4.7893458793887206E-2</v>
      </c>
    </row>
    <row r="1890" spans="1:18" x14ac:dyDescent="0.2">
      <c r="A1890" s="17"/>
      <c r="B1890" s="137">
        <v>1875</v>
      </c>
      <c r="C1890" s="120">
        <f ca="1">'s1'!I1893</f>
        <v>188.52278652888276</v>
      </c>
      <c r="D1890" s="120">
        <f ca="1">'s1'!J1893</f>
        <v>81.789670436606087</v>
      </c>
      <c r="E1890" s="28"/>
      <c r="F1890" s="19">
        <f t="shared" ca="1" si="232"/>
        <v>2.552404601199636E-2</v>
      </c>
      <c r="H1890" s="19">
        <f t="shared" ca="1" si="233"/>
        <v>1.2254567416272425E-2</v>
      </c>
      <c r="I1890" s="18"/>
      <c r="J1890" s="121">
        <f t="shared" ca="1" si="236"/>
        <v>1000000</v>
      </c>
      <c r="K1890" s="121">
        <f t="shared" ca="1" si="237"/>
        <v>-1000000</v>
      </c>
      <c r="M1890" s="82">
        <f t="shared" ca="1" si="234"/>
        <v>3.2851237267818557E-2</v>
      </c>
      <c r="N1890" s="18"/>
      <c r="O1890" s="122">
        <f t="shared" ca="1" si="238"/>
        <v>1000000</v>
      </c>
      <c r="P1890" s="122">
        <f t="shared" ca="1" si="239"/>
        <v>1000000</v>
      </c>
      <c r="R1890" s="108">
        <f t="shared" ca="1" si="235"/>
        <v>1.3150735367846937E-3</v>
      </c>
    </row>
    <row r="1891" spans="1:18" x14ac:dyDescent="0.2">
      <c r="A1891" s="17"/>
      <c r="B1891" s="137">
        <v>1876</v>
      </c>
      <c r="C1891" s="120">
        <f ca="1">'s1'!I1894</f>
        <v>175.34043604319032</v>
      </c>
      <c r="D1891" s="120">
        <f ca="1">'s1'!J1894</f>
        <v>81.043832393070858</v>
      </c>
      <c r="E1891" s="28"/>
      <c r="F1891" s="19">
        <f t="shared" ca="1" si="232"/>
        <v>2.9499077439412019E-2</v>
      </c>
      <c r="H1891" s="19">
        <f t="shared" ca="1" si="233"/>
        <v>1.5213744704455129E-2</v>
      </c>
      <c r="I1891" s="18"/>
      <c r="J1891" s="121">
        <f t="shared" ca="1" si="236"/>
        <v>1000000</v>
      </c>
      <c r="K1891" s="121">
        <f t="shared" ca="1" si="237"/>
        <v>-1000000</v>
      </c>
      <c r="M1891" s="82">
        <f t="shared" ca="1" si="234"/>
        <v>4.7129830394698362E-2</v>
      </c>
      <c r="N1891" s="18"/>
      <c r="O1891" s="122">
        <f t="shared" ca="1" si="238"/>
        <v>1000000</v>
      </c>
      <c r="P1891" s="122">
        <f t="shared" ca="1" si="239"/>
        <v>1000000</v>
      </c>
      <c r="R1891" s="108">
        <f t="shared" ca="1" si="235"/>
        <v>4.230476780413403E-2</v>
      </c>
    </row>
    <row r="1892" spans="1:18" x14ac:dyDescent="0.2">
      <c r="A1892" s="17"/>
      <c r="B1892" s="137">
        <v>1877</v>
      </c>
      <c r="C1892" s="120">
        <f ca="1">'s1'!I1895</f>
        <v>195.58780188431459</v>
      </c>
      <c r="D1892" s="120">
        <f ca="1">'s1'!J1895</f>
        <v>82.546749368839841</v>
      </c>
      <c r="E1892" s="28"/>
      <c r="F1892" s="19">
        <f t="shared" ca="1" si="232"/>
        <v>8.076428895639599E-3</v>
      </c>
      <c r="H1892" s="19">
        <f t="shared" ca="1" si="233"/>
        <v>5.1654794191621126E-2</v>
      </c>
      <c r="I1892" s="18"/>
      <c r="J1892" s="121">
        <f t="shared" ca="1" si="236"/>
        <v>1000000</v>
      </c>
      <c r="K1892" s="121">
        <f t="shared" ca="1" si="237"/>
        <v>-1000000</v>
      </c>
      <c r="M1892" s="82">
        <f t="shared" ca="1" si="234"/>
        <v>1.4670207977717298E-3</v>
      </c>
      <c r="N1892" s="18"/>
      <c r="O1892" s="122">
        <f t="shared" ca="1" si="238"/>
        <v>1000000</v>
      </c>
      <c r="P1892" s="122">
        <f t="shared" ca="1" si="239"/>
        <v>1000000</v>
      </c>
      <c r="R1892" s="108">
        <f t="shared" ca="1" si="235"/>
        <v>1.8201629346863661E-4</v>
      </c>
    </row>
    <row r="1893" spans="1:18" x14ac:dyDescent="0.2">
      <c r="A1893" s="17"/>
      <c r="B1893" s="137">
        <v>1878</v>
      </c>
      <c r="C1893" s="120">
        <f ca="1">'s1'!I1896</f>
        <v>187.16993297244932</v>
      </c>
      <c r="D1893" s="120">
        <f ca="1">'s1'!J1896</f>
        <v>78.366959383777825</v>
      </c>
      <c r="E1893" s="28"/>
      <c r="F1893" s="19">
        <f t="shared" ca="1" si="232"/>
        <v>1.0188961959310709E-2</v>
      </c>
      <c r="H1893" s="19">
        <f t="shared" ca="1" si="233"/>
        <v>7.1312264907686856E-2</v>
      </c>
      <c r="I1893" s="18"/>
      <c r="J1893" s="121">
        <f t="shared" ca="1" si="236"/>
        <v>1000000</v>
      </c>
      <c r="K1893" s="121">
        <f t="shared" ca="1" si="237"/>
        <v>-1000000</v>
      </c>
      <c r="M1893" s="82">
        <f t="shared" ca="1" si="234"/>
        <v>8.9094346053086804E-2</v>
      </c>
      <c r="N1893" s="18"/>
      <c r="O1893" s="122">
        <f t="shared" ca="1" si="238"/>
        <v>1000000</v>
      </c>
      <c r="P1893" s="122">
        <f t="shared" ca="1" si="239"/>
        <v>1000000</v>
      </c>
      <c r="R1893" s="108">
        <f t="shared" ca="1" si="235"/>
        <v>1.1624212661909194E-2</v>
      </c>
    </row>
    <row r="1894" spans="1:18" x14ac:dyDescent="0.2">
      <c r="A1894" s="17"/>
      <c r="B1894" s="137">
        <v>1879</v>
      </c>
      <c r="C1894" s="120">
        <f ca="1">'s1'!I1897</f>
        <v>210.58517949512384</v>
      </c>
      <c r="D1894" s="120">
        <f ca="1">'s1'!J1897</f>
        <v>92.227708389579689</v>
      </c>
      <c r="E1894" s="28"/>
      <c r="F1894" s="19">
        <f t="shared" ca="1" si="232"/>
        <v>3.3221312434383166E-4</v>
      </c>
      <c r="H1894" s="19">
        <f t="shared" ca="1" si="233"/>
        <v>4.3365453209805143E-5</v>
      </c>
      <c r="I1894" s="18"/>
      <c r="J1894" s="121">
        <f t="shared" ca="1" si="236"/>
        <v>1000000</v>
      </c>
      <c r="K1894" s="121">
        <f t="shared" ca="1" si="237"/>
        <v>-1000000</v>
      </c>
      <c r="M1894" s="82">
        <f t="shared" ca="1" si="234"/>
        <v>5.1340465892385217E-5</v>
      </c>
      <c r="N1894" s="18"/>
      <c r="O1894" s="122">
        <f t="shared" ca="1" si="238"/>
        <v>1000000</v>
      </c>
      <c r="P1894" s="122">
        <f t="shared" ca="1" si="239"/>
        <v>1000000</v>
      </c>
      <c r="R1894" s="108">
        <f t="shared" ca="1" si="235"/>
        <v>2.0138451412465279E-7</v>
      </c>
    </row>
    <row r="1895" spans="1:18" x14ac:dyDescent="0.2">
      <c r="A1895" s="17"/>
      <c r="B1895" s="137">
        <v>1880</v>
      </c>
      <c r="C1895" s="120">
        <f ca="1">'s1'!I1898</f>
        <v>171.51425124639181</v>
      </c>
      <c r="D1895" s="120">
        <f ca="1">'s1'!J1898</f>
        <v>79.226545917961573</v>
      </c>
      <c r="E1895" s="28"/>
      <c r="F1895" s="19">
        <f t="shared" ca="1" si="232"/>
        <v>3.5831097160821698E-3</v>
      </c>
      <c r="H1895" s="19">
        <f t="shared" ca="1" si="233"/>
        <v>2.6992892259094743E-2</v>
      </c>
      <c r="I1895" s="18"/>
      <c r="J1895" s="121">
        <f t="shared" ca="1" si="236"/>
        <v>171.51425124639181</v>
      </c>
      <c r="K1895" s="121">
        <f t="shared" ca="1" si="237"/>
        <v>79.226545917961573</v>
      </c>
      <c r="M1895" s="82">
        <f t="shared" ca="1" si="234"/>
        <v>1.2620215123972144E-3</v>
      </c>
      <c r="N1895" s="18"/>
      <c r="O1895" s="122">
        <f t="shared" ca="1" si="238"/>
        <v>1000000</v>
      </c>
      <c r="P1895" s="122">
        <f t="shared" ca="1" si="239"/>
        <v>1000000</v>
      </c>
      <c r="R1895" s="108">
        <f t="shared" ca="1" si="235"/>
        <v>4.1276019073527896E-2</v>
      </c>
    </row>
    <row r="1896" spans="1:18" x14ac:dyDescent="0.2">
      <c r="A1896" s="17"/>
      <c r="B1896" s="137">
        <v>1881</v>
      </c>
      <c r="C1896" s="120">
        <f ca="1">'s1'!I1899</f>
        <v>174.06566728739242</v>
      </c>
      <c r="D1896" s="120">
        <f ca="1">'s1'!J1899</f>
        <v>71.406830463713902</v>
      </c>
      <c r="E1896" s="28"/>
      <c r="F1896" s="19">
        <f t="shared" ca="1" si="232"/>
        <v>1.0791423791720182E-2</v>
      </c>
      <c r="H1896" s="19">
        <f t="shared" ca="1" si="233"/>
        <v>1.7093684547075157E-2</v>
      </c>
      <c r="I1896" s="18"/>
      <c r="J1896" s="121">
        <f t="shared" ca="1" si="236"/>
        <v>1000000</v>
      </c>
      <c r="K1896" s="121">
        <f t="shared" ca="1" si="237"/>
        <v>-1000000</v>
      </c>
      <c r="M1896" s="82">
        <f t="shared" ca="1" si="234"/>
        <v>1.1251260290821271E-2</v>
      </c>
      <c r="N1896" s="18"/>
      <c r="O1896" s="122">
        <f t="shared" ca="1" si="238"/>
        <v>1000000</v>
      </c>
      <c r="P1896" s="122">
        <f t="shared" ca="1" si="239"/>
        <v>1000000</v>
      </c>
      <c r="R1896" s="108">
        <f t="shared" ca="1" si="235"/>
        <v>1.9436604141386152E-2</v>
      </c>
    </row>
    <row r="1897" spans="1:18" x14ac:dyDescent="0.2">
      <c r="A1897" s="17"/>
      <c r="B1897" s="137">
        <v>1882</v>
      </c>
      <c r="C1897" s="120">
        <f ca="1">'s1'!I1900</f>
        <v>172.429944368045</v>
      </c>
      <c r="D1897" s="120">
        <f ca="1">'s1'!J1900</f>
        <v>74.032373725335106</v>
      </c>
      <c r="E1897" s="28"/>
      <c r="F1897" s="19">
        <f t="shared" ca="1" si="232"/>
        <v>1.5459023175910748E-3</v>
      </c>
      <c r="H1897" s="19">
        <f t="shared" ca="1" si="233"/>
        <v>1.6417547388437103E-2</v>
      </c>
      <c r="I1897" s="18"/>
      <c r="J1897" s="121">
        <f t="shared" ca="1" si="236"/>
        <v>1000000</v>
      </c>
      <c r="K1897" s="121">
        <f t="shared" ca="1" si="237"/>
        <v>-1000000</v>
      </c>
      <c r="M1897" s="82">
        <f t="shared" ca="1" si="234"/>
        <v>5.2341067616798784E-2</v>
      </c>
      <c r="N1897" s="18"/>
      <c r="O1897" s="122">
        <f t="shared" ca="1" si="238"/>
        <v>172.429944368045</v>
      </c>
      <c r="P1897" s="122">
        <f t="shared" ca="1" si="239"/>
        <v>74.032373725335106</v>
      </c>
      <c r="R1897" s="108">
        <f t="shared" ca="1" si="235"/>
        <v>2.5354538690550876E-2</v>
      </c>
    </row>
    <row r="1898" spans="1:18" x14ac:dyDescent="0.2">
      <c r="A1898" s="17"/>
      <c r="B1898" s="137">
        <v>1883</v>
      </c>
      <c r="C1898" s="120">
        <f ca="1">'s1'!I1901</f>
        <v>172.01839246286704</v>
      </c>
      <c r="D1898" s="120">
        <f ca="1">'s1'!J1901</f>
        <v>80.902305381373054</v>
      </c>
      <c r="E1898" s="28"/>
      <c r="F1898" s="19">
        <f t="shared" ca="1" si="232"/>
        <v>2.6322966085050484E-2</v>
      </c>
      <c r="H1898" s="19">
        <f t="shared" ca="1" si="233"/>
        <v>4.9101009317529525E-2</v>
      </c>
      <c r="I1898" s="18"/>
      <c r="J1898" s="121">
        <f t="shared" ca="1" si="236"/>
        <v>1000000</v>
      </c>
      <c r="K1898" s="121">
        <f t="shared" ca="1" si="237"/>
        <v>-1000000</v>
      </c>
      <c r="M1898" s="82">
        <f t="shared" ca="1" si="234"/>
        <v>1.5934299910126615E-2</v>
      </c>
      <c r="N1898" s="18"/>
      <c r="O1898" s="122">
        <f t="shared" ca="1" si="238"/>
        <v>1000000</v>
      </c>
      <c r="P1898" s="122">
        <f t="shared" ca="1" si="239"/>
        <v>1000000</v>
      </c>
      <c r="R1898" s="108">
        <f t="shared" ca="1" si="235"/>
        <v>2.5493382753830913E-2</v>
      </c>
    </row>
    <row r="1899" spans="1:18" x14ac:dyDescent="0.2">
      <c r="A1899" s="17"/>
      <c r="B1899" s="137">
        <v>1884</v>
      </c>
      <c r="C1899" s="120">
        <f ca="1">'s1'!I1902</f>
        <v>172.19101013054026</v>
      </c>
      <c r="D1899" s="120">
        <f ca="1">'s1'!J1902</f>
        <v>77.665934574546469</v>
      </c>
      <c r="E1899" s="28"/>
      <c r="F1899" s="19">
        <f t="shared" ca="1" si="232"/>
        <v>1.2018959150172434E-2</v>
      </c>
      <c r="H1899" s="19">
        <f t="shared" ca="1" si="233"/>
        <v>3.7539910705523885E-2</v>
      </c>
      <c r="I1899" s="18"/>
      <c r="J1899" s="121">
        <f t="shared" ca="1" si="236"/>
        <v>1000000</v>
      </c>
      <c r="K1899" s="121">
        <f t="shared" ca="1" si="237"/>
        <v>-1000000</v>
      </c>
      <c r="M1899" s="82">
        <f t="shared" ca="1" si="234"/>
        <v>2.1006567813169688E-2</v>
      </c>
      <c r="N1899" s="18"/>
      <c r="O1899" s="122">
        <f t="shared" ca="1" si="238"/>
        <v>1000000</v>
      </c>
      <c r="P1899" s="122">
        <f t="shared" ca="1" si="239"/>
        <v>1000000</v>
      </c>
      <c r="R1899" s="108">
        <f t="shared" ca="1" si="235"/>
        <v>1.0520079076228575E-2</v>
      </c>
    </row>
    <row r="1900" spans="1:18" x14ac:dyDescent="0.2">
      <c r="A1900" s="17"/>
      <c r="B1900" s="137">
        <v>1885</v>
      </c>
      <c r="C1900" s="120">
        <f ca="1">'s1'!I1903</f>
        <v>196.08237685665432</v>
      </c>
      <c r="D1900" s="120">
        <f ca="1">'s1'!J1903</f>
        <v>89.658543452522821</v>
      </c>
      <c r="E1900" s="28"/>
      <c r="F1900" s="19">
        <f t="shared" ca="1" si="232"/>
        <v>9.4172866783291675E-3</v>
      </c>
      <c r="H1900" s="19">
        <f t="shared" ca="1" si="233"/>
        <v>1.1516819625735678E-2</v>
      </c>
      <c r="I1900" s="18"/>
      <c r="J1900" s="121">
        <f t="shared" ca="1" si="236"/>
        <v>1000000</v>
      </c>
      <c r="K1900" s="121">
        <f t="shared" ca="1" si="237"/>
        <v>-1000000</v>
      </c>
      <c r="M1900" s="82">
        <f t="shared" ca="1" si="234"/>
        <v>5.8430423463318035E-5</v>
      </c>
      <c r="N1900" s="18"/>
      <c r="O1900" s="122">
        <f t="shared" ca="1" si="238"/>
        <v>1000000</v>
      </c>
      <c r="P1900" s="122">
        <f t="shared" ca="1" si="239"/>
        <v>1000000</v>
      </c>
      <c r="R1900" s="108">
        <f t="shared" ca="1" si="235"/>
        <v>9.9113943237120051E-4</v>
      </c>
    </row>
    <row r="1901" spans="1:18" x14ac:dyDescent="0.2">
      <c r="A1901" s="17"/>
      <c r="B1901" s="137">
        <v>1886</v>
      </c>
      <c r="C1901" s="120">
        <f ca="1">'s1'!I1904</f>
        <v>186.77788803352556</v>
      </c>
      <c r="D1901" s="120">
        <f ca="1">'s1'!J1904</f>
        <v>79.919154792600537</v>
      </c>
      <c r="E1901" s="28"/>
      <c r="F1901" s="19">
        <f t="shared" ca="1" si="232"/>
        <v>3.1108655039196683E-2</v>
      </c>
      <c r="H1901" s="19">
        <f t="shared" ca="1" si="233"/>
        <v>3.0146853952624609E-2</v>
      </c>
      <c r="I1901" s="18"/>
      <c r="J1901" s="121">
        <f t="shared" ca="1" si="236"/>
        <v>1000000</v>
      </c>
      <c r="K1901" s="121">
        <f t="shared" ca="1" si="237"/>
        <v>-1000000</v>
      </c>
      <c r="M1901" s="82">
        <f t="shared" ca="1" si="234"/>
        <v>4.8046358109278195E-2</v>
      </c>
      <c r="N1901" s="18"/>
      <c r="O1901" s="122">
        <f t="shared" ca="1" si="238"/>
        <v>1000000</v>
      </c>
      <c r="P1901" s="122">
        <f t="shared" ca="1" si="239"/>
        <v>1000000</v>
      </c>
      <c r="R1901" s="108">
        <f t="shared" ca="1" si="235"/>
        <v>2.6228337145133712E-4</v>
      </c>
    </row>
    <row r="1902" spans="1:18" x14ac:dyDescent="0.2">
      <c r="A1902" s="17"/>
      <c r="B1902" s="137">
        <v>1887</v>
      </c>
      <c r="C1902" s="120">
        <f ca="1">'s1'!I1905</f>
        <v>176.51651771744105</v>
      </c>
      <c r="D1902" s="120">
        <f ca="1">'s1'!J1905</f>
        <v>67.085774934155381</v>
      </c>
      <c r="E1902" s="28"/>
      <c r="F1902" s="19">
        <f t="shared" ca="1" si="232"/>
        <v>1.0582163115970161E-2</v>
      </c>
      <c r="H1902" s="19">
        <f t="shared" ca="1" si="233"/>
        <v>6.9999977778681432E-4</v>
      </c>
      <c r="I1902" s="18"/>
      <c r="J1902" s="121">
        <f t="shared" ca="1" si="236"/>
        <v>1000000</v>
      </c>
      <c r="K1902" s="121">
        <f t="shared" ca="1" si="237"/>
        <v>-1000000</v>
      </c>
      <c r="M1902" s="82">
        <f t="shared" ca="1" si="234"/>
        <v>1.3805366440852393E-3</v>
      </c>
      <c r="N1902" s="18"/>
      <c r="O1902" s="122">
        <f t="shared" ca="1" si="238"/>
        <v>1000000</v>
      </c>
      <c r="P1902" s="122">
        <f t="shared" ca="1" si="239"/>
        <v>1000000</v>
      </c>
      <c r="R1902" s="108">
        <f t="shared" ca="1" si="235"/>
        <v>2.4101004613838583E-2</v>
      </c>
    </row>
    <row r="1903" spans="1:18" x14ac:dyDescent="0.2">
      <c r="A1903" s="17"/>
      <c r="B1903" s="137">
        <v>1888</v>
      </c>
      <c r="C1903" s="120">
        <f ca="1">'s1'!I1906</f>
        <v>169.87100229198325</v>
      </c>
      <c r="D1903" s="120">
        <f ca="1">'s1'!J1906</f>
        <v>75.311941676376193</v>
      </c>
      <c r="E1903" s="28"/>
      <c r="F1903" s="19">
        <f t="shared" ca="1" si="232"/>
        <v>4.1633393516501528E-3</v>
      </c>
      <c r="H1903" s="19">
        <f t="shared" ca="1" si="233"/>
        <v>1.7370463239261582E-2</v>
      </c>
      <c r="I1903" s="18"/>
      <c r="J1903" s="121">
        <f t="shared" ca="1" si="236"/>
        <v>169.87100229198325</v>
      </c>
      <c r="K1903" s="121">
        <f t="shared" ca="1" si="237"/>
        <v>75.311941676376193</v>
      </c>
      <c r="M1903" s="82">
        <f t="shared" ca="1" si="234"/>
        <v>1.8487633031756153E-2</v>
      </c>
      <c r="N1903" s="18"/>
      <c r="O1903" s="122">
        <f t="shared" ca="1" si="238"/>
        <v>169.87100229198325</v>
      </c>
      <c r="P1903" s="122">
        <f t="shared" ca="1" si="239"/>
        <v>75.311941676376193</v>
      </c>
      <c r="R1903" s="108">
        <f t="shared" ca="1" si="235"/>
        <v>5.6955843844588988E-3</v>
      </c>
    </row>
    <row r="1904" spans="1:18" x14ac:dyDescent="0.2">
      <c r="A1904" s="17"/>
      <c r="B1904" s="137">
        <v>1889</v>
      </c>
      <c r="C1904" s="120">
        <f ca="1">'s1'!I1907</f>
        <v>177.5072051020658</v>
      </c>
      <c r="D1904" s="120">
        <f ca="1">'s1'!J1907</f>
        <v>74.552611036696916</v>
      </c>
      <c r="E1904" s="28"/>
      <c r="F1904" s="19">
        <f t="shared" ca="1" si="232"/>
        <v>1.0814516868330756E-2</v>
      </c>
      <c r="H1904" s="19">
        <f t="shared" ca="1" si="233"/>
        <v>3.2820373147932971E-2</v>
      </c>
      <c r="I1904" s="18"/>
      <c r="J1904" s="121">
        <f t="shared" ca="1" si="236"/>
        <v>1000000</v>
      </c>
      <c r="K1904" s="121">
        <f t="shared" ca="1" si="237"/>
        <v>-1000000</v>
      </c>
      <c r="M1904" s="82">
        <f t="shared" ca="1" si="234"/>
        <v>6.1399512812135119E-2</v>
      </c>
      <c r="N1904" s="18"/>
      <c r="O1904" s="122">
        <f t="shared" ca="1" si="238"/>
        <v>177.5072051020658</v>
      </c>
      <c r="P1904" s="122">
        <f t="shared" ca="1" si="239"/>
        <v>74.552611036696916</v>
      </c>
      <c r="R1904" s="108">
        <f t="shared" ca="1" si="235"/>
        <v>3.675921096899544E-2</v>
      </c>
    </row>
    <row r="1905" spans="1:18" x14ac:dyDescent="0.2">
      <c r="A1905" s="17"/>
      <c r="B1905" s="137">
        <v>1890</v>
      </c>
      <c r="C1905" s="120">
        <f ca="1">'s1'!I1908</f>
        <v>175.769104180216</v>
      </c>
      <c r="D1905" s="120">
        <f ca="1">'s1'!J1908</f>
        <v>76.857966217640396</v>
      </c>
      <c r="E1905" s="28"/>
      <c r="F1905" s="19">
        <f t="shared" ca="1" si="232"/>
        <v>3.5938048495043215E-2</v>
      </c>
      <c r="H1905" s="19">
        <f t="shared" ca="1" si="233"/>
        <v>6.4310401976824236E-2</v>
      </c>
      <c r="I1905" s="18"/>
      <c r="J1905" s="121">
        <f t="shared" ca="1" si="236"/>
        <v>1000000</v>
      </c>
      <c r="K1905" s="121">
        <f t="shared" ca="1" si="237"/>
        <v>-1000000</v>
      </c>
      <c r="M1905" s="82">
        <f t="shared" ca="1" si="234"/>
        <v>9.7135803818911418E-2</v>
      </c>
      <c r="N1905" s="18"/>
      <c r="O1905" s="122">
        <f t="shared" ca="1" si="238"/>
        <v>1000000</v>
      </c>
      <c r="P1905" s="122">
        <f t="shared" ca="1" si="239"/>
        <v>1000000</v>
      </c>
      <c r="R1905" s="108">
        <f t="shared" ca="1" si="235"/>
        <v>3.6988532566602825E-2</v>
      </c>
    </row>
    <row r="1906" spans="1:18" x14ac:dyDescent="0.2">
      <c r="A1906" s="17"/>
      <c r="B1906" s="137">
        <v>1891</v>
      </c>
      <c r="C1906" s="120">
        <f ca="1">'s1'!I1909</f>
        <v>201.50263901234848</v>
      </c>
      <c r="D1906" s="120">
        <f ca="1">'s1'!J1909</f>
        <v>86.886475942137963</v>
      </c>
      <c r="E1906" s="28"/>
      <c r="F1906" s="19">
        <f t="shared" ca="1" si="232"/>
        <v>3.6241902757015256E-3</v>
      </c>
      <c r="H1906" s="19">
        <f t="shared" ca="1" si="233"/>
        <v>2.3261854184251956E-2</v>
      </c>
      <c r="I1906" s="18"/>
      <c r="J1906" s="121">
        <f t="shared" ca="1" si="236"/>
        <v>1000000</v>
      </c>
      <c r="K1906" s="121">
        <f t="shared" ca="1" si="237"/>
        <v>-1000000</v>
      </c>
      <c r="M1906" s="82">
        <f t="shared" ca="1" si="234"/>
        <v>2.3618489250890641E-3</v>
      </c>
      <c r="N1906" s="18"/>
      <c r="O1906" s="122">
        <f t="shared" ca="1" si="238"/>
        <v>1000000</v>
      </c>
      <c r="P1906" s="122">
        <f t="shared" ca="1" si="239"/>
        <v>1000000</v>
      </c>
      <c r="R1906" s="108">
        <f t="shared" ca="1" si="235"/>
        <v>1.2780084610526304E-4</v>
      </c>
    </row>
    <row r="1907" spans="1:18" x14ac:dyDescent="0.2">
      <c r="A1907" s="17"/>
      <c r="B1907" s="137">
        <v>1892</v>
      </c>
      <c r="C1907" s="120">
        <f ca="1">'s1'!I1910</f>
        <v>171.24930575180628</v>
      </c>
      <c r="D1907" s="120">
        <f ca="1">'s1'!J1910</f>
        <v>78.34992349196078</v>
      </c>
      <c r="E1907" s="28"/>
      <c r="F1907" s="19">
        <f t="shared" ca="1" si="232"/>
        <v>2.0891176217430255E-2</v>
      </c>
      <c r="H1907" s="19">
        <f t="shared" ca="1" si="233"/>
        <v>6.5921599565039443E-2</v>
      </c>
      <c r="I1907" s="18"/>
      <c r="J1907" s="121">
        <f t="shared" ca="1" si="236"/>
        <v>171.24930575180628</v>
      </c>
      <c r="K1907" s="121">
        <f t="shared" ca="1" si="237"/>
        <v>78.34992349196078</v>
      </c>
      <c r="M1907" s="82">
        <f t="shared" ca="1" si="234"/>
        <v>4.0622515431514072E-2</v>
      </c>
      <c r="N1907" s="18"/>
      <c r="O1907" s="122">
        <f t="shared" ca="1" si="238"/>
        <v>1000000</v>
      </c>
      <c r="P1907" s="122">
        <f t="shared" ca="1" si="239"/>
        <v>1000000</v>
      </c>
      <c r="R1907" s="108">
        <f t="shared" ca="1" si="235"/>
        <v>1.4164938684697136E-2</v>
      </c>
    </row>
    <row r="1908" spans="1:18" x14ac:dyDescent="0.2">
      <c r="A1908" s="17"/>
      <c r="B1908" s="137">
        <v>1893</v>
      </c>
      <c r="C1908" s="120">
        <f ca="1">'s1'!I1911</f>
        <v>190.55314736575599</v>
      </c>
      <c r="D1908" s="120">
        <f ca="1">'s1'!J1911</f>
        <v>82.73955404210318</v>
      </c>
      <c r="E1908" s="28"/>
      <c r="F1908" s="19">
        <f t="shared" ca="1" si="232"/>
        <v>3.728753893236359E-3</v>
      </c>
      <c r="H1908" s="19">
        <f t="shared" ca="1" si="233"/>
        <v>2.5200014277725686E-2</v>
      </c>
      <c r="I1908" s="18"/>
      <c r="J1908" s="121">
        <f t="shared" ca="1" si="236"/>
        <v>1000000</v>
      </c>
      <c r="K1908" s="121">
        <f t="shared" ca="1" si="237"/>
        <v>-1000000</v>
      </c>
      <c r="M1908" s="82">
        <f t="shared" ca="1" si="234"/>
        <v>2.2860743769742859E-2</v>
      </c>
      <c r="N1908" s="18"/>
      <c r="O1908" s="122">
        <f t="shared" ca="1" si="238"/>
        <v>1000000</v>
      </c>
      <c r="P1908" s="122">
        <f t="shared" ca="1" si="239"/>
        <v>1000000</v>
      </c>
      <c r="R1908" s="108">
        <f t="shared" ca="1" si="235"/>
        <v>3.5963344680583005E-3</v>
      </c>
    </row>
    <row r="1909" spans="1:18" x14ac:dyDescent="0.2">
      <c r="A1909" s="17"/>
      <c r="B1909" s="137">
        <v>1894</v>
      </c>
      <c r="C1909" s="120">
        <f ca="1">'s1'!I1912</f>
        <v>175.26610478980518</v>
      </c>
      <c r="D1909" s="120">
        <f ca="1">'s1'!J1912</f>
        <v>89.537214972052396</v>
      </c>
      <c r="E1909" s="28"/>
      <c r="F1909" s="19">
        <f t="shared" ca="1" si="232"/>
        <v>2.1130324522365333E-3</v>
      </c>
      <c r="H1909" s="19">
        <f t="shared" ca="1" si="233"/>
        <v>1.162368866753254E-2</v>
      </c>
      <c r="I1909" s="18"/>
      <c r="J1909" s="121">
        <f t="shared" ca="1" si="236"/>
        <v>1000000</v>
      </c>
      <c r="K1909" s="121">
        <f t="shared" ca="1" si="237"/>
        <v>-1000000</v>
      </c>
      <c r="M1909" s="82">
        <f t="shared" ca="1" si="234"/>
        <v>7.2936753205651936E-4</v>
      </c>
      <c r="N1909" s="18"/>
      <c r="O1909" s="122">
        <f t="shared" ca="1" si="238"/>
        <v>1000000</v>
      </c>
      <c r="P1909" s="122">
        <f t="shared" ca="1" si="239"/>
        <v>1000000</v>
      </c>
      <c r="R1909" s="108">
        <f t="shared" ca="1" si="235"/>
        <v>1.1583824778341719E-3</v>
      </c>
    </row>
    <row r="1910" spans="1:18" x14ac:dyDescent="0.2">
      <c r="A1910" s="17"/>
      <c r="B1910" s="137">
        <v>1895</v>
      </c>
      <c r="C1910" s="120">
        <f ca="1">'s1'!I1913</f>
        <v>186.91954193948175</v>
      </c>
      <c r="D1910" s="120">
        <f ca="1">'s1'!J1913</f>
        <v>87.58771074201465</v>
      </c>
      <c r="E1910" s="28"/>
      <c r="F1910" s="19">
        <f t="shared" ca="1" si="232"/>
        <v>2.7232825415673633E-2</v>
      </c>
      <c r="H1910" s="19">
        <f t="shared" ca="1" si="233"/>
        <v>6.4904079429903457E-3</v>
      </c>
      <c r="I1910" s="18"/>
      <c r="J1910" s="121">
        <f t="shared" ca="1" si="236"/>
        <v>1000000</v>
      </c>
      <c r="K1910" s="121">
        <f t="shared" ca="1" si="237"/>
        <v>-1000000</v>
      </c>
      <c r="M1910" s="82">
        <f t="shared" ca="1" si="234"/>
        <v>2.6979632145051626E-3</v>
      </c>
      <c r="N1910" s="18"/>
      <c r="O1910" s="122">
        <f t="shared" ca="1" si="238"/>
        <v>1000000</v>
      </c>
      <c r="P1910" s="122">
        <f t="shared" ca="1" si="239"/>
        <v>1000000</v>
      </c>
      <c r="R1910" s="108">
        <f t="shared" ca="1" si="235"/>
        <v>1.1519938032669496E-4</v>
      </c>
    </row>
    <row r="1911" spans="1:18" x14ac:dyDescent="0.2">
      <c r="A1911" s="17"/>
      <c r="B1911" s="137">
        <v>1896</v>
      </c>
      <c r="C1911" s="120">
        <f ca="1">'s1'!I1914</f>
        <v>198.26257718962495</v>
      </c>
      <c r="D1911" s="120">
        <f ca="1">'s1'!J1914</f>
        <v>85.004112759582597</v>
      </c>
      <c r="E1911" s="28"/>
      <c r="F1911" s="19">
        <f t="shared" ca="1" si="232"/>
        <v>2.5941361371725337E-3</v>
      </c>
      <c r="H1911" s="19">
        <f t="shared" ca="1" si="233"/>
        <v>4.4924314441958275E-3</v>
      </c>
      <c r="I1911" s="18"/>
      <c r="J1911" s="121">
        <f t="shared" ca="1" si="236"/>
        <v>1000000</v>
      </c>
      <c r="K1911" s="121">
        <f t="shared" ca="1" si="237"/>
        <v>-1000000</v>
      </c>
      <c r="M1911" s="82">
        <f t="shared" ca="1" si="234"/>
        <v>1.5367002775286654E-3</v>
      </c>
      <c r="N1911" s="18"/>
      <c r="O1911" s="122">
        <f t="shared" ca="1" si="238"/>
        <v>1000000</v>
      </c>
      <c r="P1911" s="122">
        <f t="shared" ca="1" si="239"/>
        <v>1000000</v>
      </c>
      <c r="R1911" s="108">
        <f t="shared" ca="1" si="235"/>
        <v>2.531738260464541E-4</v>
      </c>
    </row>
    <row r="1912" spans="1:18" x14ac:dyDescent="0.2">
      <c r="A1912" s="17"/>
      <c r="B1912" s="137">
        <v>1897</v>
      </c>
      <c r="C1912" s="120">
        <f ca="1">'s1'!I1915</f>
        <v>191.94062048239559</v>
      </c>
      <c r="D1912" s="120">
        <f ca="1">'s1'!J1915</f>
        <v>77.773482579776129</v>
      </c>
      <c r="E1912" s="28"/>
      <c r="F1912" s="19">
        <f t="shared" ca="1" si="232"/>
        <v>1.9327709898581898E-2</v>
      </c>
      <c r="H1912" s="19">
        <f t="shared" ca="1" si="233"/>
        <v>6.3796030814283443E-3</v>
      </c>
      <c r="I1912" s="18"/>
      <c r="J1912" s="121">
        <f t="shared" ca="1" si="236"/>
        <v>1000000</v>
      </c>
      <c r="K1912" s="121">
        <f t="shared" ca="1" si="237"/>
        <v>-1000000</v>
      </c>
      <c r="M1912" s="82">
        <f t="shared" ca="1" si="234"/>
        <v>3.5733702234515649E-2</v>
      </c>
      <c r="N1912" s="18"/>
      <c r="O1912" s="122">
        <f t="shared" ca="1" si="238"/>
        <v>1000000</v>
      </c>
      <c r="P1912" s="122">
        <f t="shared" ca="1" si="239"/>
        <v>1000000</v>
      </c>
      <c r="R1912" s="108">
        <f t="shared" ca="1" si="235"/>
        <v>3.8775180247567595E-3</v>
      </c>
    </row>
    <row r="1913" spans="1:18" x14ac:dyDescent="0.2">
      <c r="A1913" s="17"/>
      <c r="B1913" s="137">
        <v>1898</v>
      </c>
      <c r="C1913" s="120">
        <f ca="1">'s1'!I1916</f>
        <v>185.19540485062927</v>
      </c>
      <c r="D1913" s="120">
        <f ca="1">'s1'!J1916</f>
        <v>85.385355544344691</v>
      </c>
      <c r="E1913" s="28"/>
      <c r="F1913" s="19">
        <f t="shared" ca="1" si="232"/>
        <v>1.5396765218478053E-2</v>
      </c>
      <c r="H1913" s="19">
        <f t="shared" ca="1" si="233"/>
        <v>1.4001071173197354E-2</v>
      </c>
      <c r="I1913" s="18"/>
      <c r="J1913" s="121">
        <f t="shared" ca="1" si="236"/>
        <v>1000000</v>
      </c>
      <c r="K1913" s="121">
        <f t="shared" ca="1" si="237"/>
        <v>-1000000</v>
      </c>
      <c r="M1913" s="82">
        <f t="shared" ca="1" si="234"/>
        <v>8.823554050870536E-3</v>
      </c>
      <c r="N1913" s="18"/>
      <c r="O1913" s="122">
        <f t="shared" ca="1" si="238"/>
        <v>1000000</v>
      </c>
      <c r="P1913" s="122">
        <f t="shared" ca="1" si="239"/>
        <v>1000000</v>
      </c>
      <c r="R1913" s="108">
        <f t="shared" ca="1" si="235"/>
        <v>8.519218444585518E-3</v>
      </c>
    </row>
    <row r="1914" spans="1:18" x14ac:dyDescent="0.2">
      <c r="A1914" s="17"/>
      <c r="B1914" s="137">
        <v>1899</v>
      </c>
      <c r="C1914" s="120">
        <f ca="1">'s1'!I1917</f>
        <v>168.01736111867075</v>
      </c>
      <c r="D1914" s="120">
        <f ca="1">'s1'!J1917</f>
        <v>70.674126356943617</v>
      </c>
      <c r="E1914" s="28"/>
      <c r="F1914" s="19">
        <f t="shared" ca="1" si="232"/>
        <v>7.6235161237060214E-3</v>
      </c>
      <c r="H1914" s="19">
        <f t="shared" ca="1" si="233"/>
        <v>9.1965237979216101E-4</v>
      </c>
      <c r="I1914" s="18"/>
      <c r="J1914" s="121">
        <f t="shared" ca="1" si="236"/>
        <v>168.01736111867075</v>
      </c>
      <c r="K1914" s="121">
        <f t="shared" ca="1" si="237"/>
        <v>70.674126356943617</v>
      </c>
      <c r="M1914" s="82">
        <f t="shared" ca="1" si="234"/>
        <v>2.0449839900738022E-3</v>
      </c>
      <c r="N1914" s="18"/>
      <c r="O1914" s="122">
        <f t="shared" ca="1" si="238"/>
        <v>1000000</v>
      </c>
      <c r="P1914" s="122">
        <f t="shared" ca="1" si="239"/>
        <v>1000000</v>
      </c>
      <c r="R1914" s="108">
        <f t="shared" ca="1" si="235"/>
        <v>1.806157070040719E-2</v>
      </c>
    </row>
    <row r="1915" spans="1:18" x14ac:dyDescent="0.2">
      <c r="A1915" s="17"/>
      <c r="B1915" s="137">
        <v>1900</v>
      </c>
      <c r="C1915" s="120">
        <f ca="1">'s1'!I1918</f>
        <v>180.20878584134019</v>
      </c>
      <c r="D1915" s="120">
        <f ca="1">'s1'!J1918</f>
        <v>81.651690916416769</v>
      </c>
      <c r="E1915" s="28"/>
      <c r="F1915" s="19">
        <f t="shared" ca="1" si="232"/>
        <v>3.6336130946501448E-2</v>
      </c>
      <c r="H1915" s="19">
        <f t="shared" ca="1" si="233"/>
        <v>3.5801848735958569E-2</v>
      </c>
      <c r="I1915" s="18"/>
      <c r="J1915" s="121">
        <f t="shared" ca="1" si="236"/>
        <v>1000000</v>
      </c>
      <c r="K1915" s="121">
        <f t="shared" ca="1" si="237"/>
        <v>-1000000</v>
      </c>
      <c r="M1915" s="82">
        <f t="shared" ca="1" si="234"/>
        <v>1.4312657414671429E-2</v>
      </c>
      <c r="N1915" s="18"/>
      <c r="O1915" s="122">
        <f t="shared" ca="1" si="238"/>
        <v>1000000</v>
      </c>
      <c r="P1915" s="122">
        <f t="shared" ca="1" si="239"/>
        <v>1000000</v>
      </c>
      <c r="R1915" s="108">
        <f t="shared" ca="1" si="235"/>
        <v>2.2083560798885883E-2</v>
      </c>
    </row>
    <row r="1916" spans="1:18" x14ac:dyDescent="0.2">
      <c r="A1916" s="17"/>
      <c r="B1916" s="137">
        <v>1901</v>
      </c>
      <c r="C1916" s="120">
        <f ca="1">'s1'!I1919</f>
        <v>187.27161775025661</v>
      </c>
      <c r="D1916" s="120">
        <f ca="1">'s1'!J1919</f>
        <v>82.614932566165493</v>
      </c>
      <c r="E1916" s="28"/>
      <c r="F1916" s="19">
        <f t="shared" ca="1" si="232"/>
        <v>1.5531327060589694E-2</v>
      </c>
      <c r="H1916" s="19">
        <f t="shared" ca="1" si="233"/>
        <v>1.5156073678679882E-2</v>
      </c>
      <c r="I1916" s="18"/>
      <c r="J1916" s="121">
        <f t="shared" ca="1" si="236"/>
        <v>1000000</v>
      </c>
      <c r="K1916" s="121">
        <f t="shared" ca="1" si="237"/>
        <v>-1000000</v>
      </c>
      <c r="M1916" s="82">
        <f t="shared" ca="1" si="234"/>
        <v>3.4033114857906124E-2</v>
      </c>
      <c r="N1916" s="18"/>
      <c r="O1916" s="122">
        <f t="shared" ca="1" si="238"/>
        <v>1000000</v>
      </c>
      <c r="P1916" s="122">
        <f t="shared" ca="1" si="239"/>
        <v>1000000</v>
      </c>
      <c r="R1916" s="108">
        <f t="shared" ca="1" si="235"/>
        <v>3.1950959400402447E-3</v>
      </c>
    </row>
    <row r="1917" spans="1:18" x14ac:dyDescent="0.2">
      <c r="A1917" s="17"/>
      <c r="B1917" s="137">
        <v>1902</v>
      </c>
      <c r="C1917" s="120">
        <f ca="1">'s1'!I1920</f>
        <v>183.28813600328689</v>
      </c>
      <c r="D1917" s="120">
        <f ca="1">'s1'!J1920</f>
        <v>79.53335722884097</v>
      </c>
      <c r="E1917" s="28"/>
      <c r="F1917" s="19">
        <f t="shared" ca="1" si="232"/>
        <v>2.9297460452326403E-2</v>
      </c>
      <c r="H1917" s="19">
        <f t="shared" ca="1" si="233"/>
        <v>1.1118996036716611E-2</v>
      </c>
      <c r="I1917" s="18"/>
      <c r="J1917" s="121">
        <f t="shared" ca="1" si="236"/>
        <v>1000000</v>
      </c>
      <c r="K1917" s="121">
        <f t="shared" ca="1" si="237"/>
        <v>-1000000</v>
      </c>
      <c r="M1917" s="82">
        <f t="shared" ca="1" si="234"/>
        <v>4.2956606709520513E-2</v>
      </c>
      <c r="N1917" s="18"/>
      <c r="O1917" s="122">
        <f t="shared" ca="1" si="238"/>
        <v>1000000</v>
      </c>
      <c r="P1917" s="122">
        <f t="shared" ca="1" si="239"/>
        <v>1000000</v>
      </c>
      <c r="R1917" s="108">
        <f t="shared" ca="1" si="235"/>
        <v>1.9616295005661769E-2</v>
      </c>
    </row>
    <row r="1918" spans="1:18" x14ac:dyDescent="0.2">
      <c r="A1918" s="17"/>
      <c r="B1918" s="137">
        <v>1903</v>
      </c>
      <c r="C1918" s="120">
        <f ca="1">'s1'!I1921</f>
        <v>170.44217718664368</v>
      </c>
      <c r="D1918" s="120">
        <f ca="1">'s1'!J1921</f>
        <v>71.181610652818094</v>
      </c>
      <c r="E1918" s="28"/>
      <c r="F1918" s="19">
        <f t="shared" ca="1" si="232"/>
        <v>4.2570115550044797E-3</v>
      </c>
      <c r="H1918" s="19">
        <f t="shared" ca="1" si="233"/>
        <v>1.1684909332156617E-2</v>
      </c>
      <c r="I1918" s="18"/>
      <c r="J1918" s="121">
        <f t="shared" ca="1" si="236"/>
        <v>170.44217718664368</v>
      </c>
      <c r="K1918" s="121">
        <f t="shared" ca="1" si="237"/>
        <v>71.181610652818094</v>
      </c>
      <c r="M1918" s="82">
        <f t="shared" ca="1" si="234"/>
        <v>1.4673061411845493E-2</v>
      </c>
      <c r="N1918" s="18"/>
      <c r="O1918" s="122">
        <f t="shared" ca="1" si="238"/>
        <v>1000000</v>
      </c>
      <c r="P1918" s="122">
        <f t="shared" ca="1" si="239"/>
        <v>1000000</v>
      </c>
      <c r="R1918" s="108">
        <f t="shared" ca="1" si="235"/>
        <v>3.743623288895323E-2</v>
      </c>
    </row>
    <row r="1919" spans="1:18" x14ac:dyDescent="0.2">
      <c r="A1919" s="17"/>
      <c r="B1919" s="137">
        <v>1904</v>
      </c>
      <c r="C1919" s="120">
        <f ca="1">'s1'!I1922</f>
        <v>171.59415746594959</v>
      </c>
      <c r="D1919" s="120">
        <f ca="1">'s1'!J1922</f>
        <v>74.540208958988501</v>
      </c>
      <c r="E1919" s="28"/>
      <c r="F1919" s="19">
        <f t="shared" ca="1" si="232"/>
        <v>2.0368921350649476E-2</v>
      </c>
      <c r="H1919" s="19">
        <f t="shared" ca="1" si="233"/>
        <v>1.0151762159595297E-2</v>
      </c>
      <c r="I1919" s="18"/>
      <c r="J1919" s="121">
        <f t="shared" ca="1" si="236"/>
        <v>171.59415746594959</v>
      </c>
      <c r="K1919" s="121">
        <f t="shared" ca="1" si="237"/>
        <v>74.540208958988501</v>
      </c>
      <c r="M1919" s="82">
        <f t="shared" ca="1" si="234"/>
        <v>3.0328148586037381E-2</v>
      </c>
      <c r="N1919" s="18"/>
      <c r="O1919" s="122">
        <f t="shared" ca="1" si="238"/>
        <v>171.59415746594959</v>
      </c>
      <c r="P1919" s="122">
        <f t="shared" ca="1" si="239"/>
        <v>74.540208958988501</v>
      </c>
      <c r="R1919" s="108">
        <f t="shared" ca="1" si="235"/>
        <v>4.0609094808690321E-2</v>
      </c>
    </row>
    <row r="1920" spans="1:18" x14ac:dyDescent="0.2">
      <c r="A1920" s="17"/>
      <c r="B1920" s="137">
        <v>1905</v>
      </c>
      <c r="C1920" s="120">
        <f ca="1">'s1'!I1923</f>
        <v>192.98854810637835</v>
      </c>
      <c r="D1920" s="120">
        <f ca="1">'s1'!J1923</f>
        <v>89.602937881115395</v>
      </c>
      <c r="E1920" s="28"/>
      <c r="F1920" s="19">
        <f t="shared" ca="1" si="232"/>
        <v>1.237958050676293E-2</v>
      </c>
      <c r="H1920" s="19">
        <f t="shared" ca="1" si="233"/>
        <v>8.6367950584321004E-3</v>
      </c>
      <c r="I1920" s="18"/>
      <c r="J1920" s="121">
        <f t="shared" ca="1" si="236"/>
        <v>1000000</v>
      </c>
      <c r="K1920" s="121">
        <f t="shared" ca="1" si="237"/>
        <v>-1000000</v>
      </c>
      <c r="M1920" s="82">
        <f t="shared" ca="1" si="234"/>
        <v>4.1519847804569334E-4</v>
      </c>
      <c r="N1920" s="18"/>
      <c r="O1920" s="122">
        <f t="shared" ca="1" si="238"/>
        <v>1000000</v>
      </c>
      <c r="P1920" s="122">
        <f t="shared" ca="1" si="239"/>
        <v>1000000</v>
      </c>
      <c r="R1920" s="108">
        <f t="shared" ca="1" si="235"/>
        <v>1.3557206844968396E-3</v>
      </c>
    </row>
    <row r="1921" spans="1:18" x14ac:dyDescent="0.2">
      <c r="A1921" s="17"/>
      <c r="B1921" s="137">
        <v>1906</v>
      </c>
      <c r="C1921" s="120">
        <f ca="1">'s1'!I1924</f>
        <v>205.06756662615243</v>
      </c>
      <c r="D1921" s="120">
        <f ca="1">'s1'!J1924</f>
        <v>79.115402117488827</v>
      </c>
      <c r="E1921" s="28"/>
      <c r="F1921" s="19">
        <f t="shared" ca="1" si="232"/>
        <v>3.8611669913961267E-4</v>
      </c>
      <c r="H1921" s="19">
        <f t="shared" ca="1" si="233"/>
        <v>7.2611209843765248E-2</v>
      </c>
      <c r="I1921" s="18"/>
      <c r="J1921" s="121">
        <f t="shared" ca="1" si="236"/>
        <v>1000000</v>
      </c>
      <c r="K1921" s="121">
        <f t="shared" ca="1" si="237"/>
        <v>-1000000</v>
      </c>
      <c r="M1921" s="82">
        <f t="shared" ca="1" si="234"/>
        <v>4.6107015481899959E-2</v>
      </c>
      <c r="N1921" s="18"/>
      <c r="O1921" s="122">
        <f t="shared" ca="1" si="238"/>
        <v>1000000</v>
      </c>
      <c r="P1921" s="122">
        <f t="shared" ca="1" si="239"/>
        <v>1000000</v>
      </c>
      <c r="R1921" s="108">
        <f t="shared" ca="1" si="235"/>
        <v>8.5645394084071956E-6</v>
      </c>
    </row>
    <row r="1922" spans="1:18" x14ac:dyDescent="0.2">
      <c r="A1922" s="17"/>
      <c r="B1922" s="137">
        <v>1907</v>
      </c>
      <c r="C1922" s="120">
        <f ca="1">'s1'!I1925</f>
        <v>163.70215418175098</v>
      </c>
      <c r="D1922" s="120">
        <f ca="1">'s1'!J1925</f>
        <v>71.273475900548661</v>
      </c>
      <c r="E1922" s="28"/>
      <c r="F1922" s="19">
        <f t="shared" ca="1" si="232"/>
        <v>4.8336082278794216E-3</v>
      </c>
      <c r="H1922" s="19">
        <f t="shared" ca="1" si="233"/>
        <v>1.7025244061179789E-2</v>
      </c>
      <c r="I1922" s="18"/>
      <c r="J1922" s="121">
        <f t="shared" ca="1" si="236"/>
        <v>1000000</v>
      </c>
      <c r="K1922" s="121">
        <f t="shared" ca="1" si="237"/>
        <v>-1000000</v>
      </c>
      <c r="M1922" s="82">
        <f t="shared" ca="1" si="234"/>
        <v>6.348535576490108E-3</v>
      </c>
      <c r="N1922" s="18"/>
      <c r="O1922" s="122">
        <f t="shared" ca="1" si="238"/>
        <v>1000000</v>
      </c>
      <c r="P1922" s="122">
        <f t="shared" ca="1" si="239"/>
        <v>1000000</v>
      </c>
      <c r="R1922" s="108">
        <f t="shared" ca="1" si="235"/>
        <v>1.1722005481795007E-2</v>
      </c>
    </row>
    <row r="1923" spans="1:18" x14ac:dyDescent="0.2">
      <c r="A1923" s="17"/>
      <c r="B1923" s="137">
        <v>1908</v>
      </c>
      <c r="C1923" s="120">
        <f ca="1">'s1'!I1926</f>
        <v>168.41546514517026</v>
      </c>
      <c r="D1923" s="120">
        <f ca="1">'s1'!J1926</f>
        <v>73.964826622046871</v>
      </c>
      <c r="E1923" s="28"/>
      <c r="F1923" s="19">
        <f t="shared" ca="1" si="232"/>
        <v>1.824486337653201E-2</v>
      </c>
      <c r="H1923" s="19">
        <f t="shared" ca="1" si="233"/>
        <v>2.5911737738350121E-2</v>
      </c>
      <c r="I1923" s="18"/>
      <c r="J1923" s="121">
        <f t="shared" ca="1" si="236"/>
        <v>168.41546514517026</v>
      </c>
      <c r="K1923" s="121">
        <f t="shared" ca="1" si="237"/>
        <v>73.964826622046871</v>
      </c>
      <c r="M1923" s="82">
        <f t="shared" ca="1" si="234"/>
        <v>3.7090135148500666E-2</v>
      </c>
      <c r="N1923" s="18"/>
      <c r="O1923" s="122">
        <f t="shared" ca="1" si="238"/>
        <v>1000000</v>
      </c>
      <c r="P1923" s="122">
        <f t="shared" ca="1" si="239"/>
        <v>1000000</v>
      </c>
      <c r="R1923" s="108">
        <f t="shared" ca="1" si="235"/>
        <v>1.0531659295742245E-2</v>
      </c>
    </row>
    <row r="1924" spans="1:18" x14ac:dyDescent="0.2">
      <c r="A1924" s="17"/>
      <c r="B1924" s="137">
        <v>1909</v>
      </c>
      <c r="C1924" s="120">
        <f ca="1">'s1'!I1927</f>
        <v>192.10792116919686</v>
      </c>
      <c r="D1924" s="120">
        <f ca="1">'s1'!J1927</f>
        <v>80.418301885208081</v>
      </c>
      <c r="E1924" s="28"/>
      <c r="F1924" s="19">
        <f t="shared" ca="1" si="232"/>
        <v>1.8974828715746728E-2</v>
      </c>
      <c r="H1924" s="19">
        <f t="shared" ca="1" si="233"/>
        <v>5.5049716240331913E-2</v>
      </c>
      <c r="I1924" s="18"/>
      <c r="J1924" s="121">
        <f t="shared" ca="1" si="236"/>
        <v>1000000</v>
      </c>
      <c r="K1924" s="121">
        <f t="shared" ca="1" si="237"/>
        <v>-1000000</v>
      </c>
      <c r="M1924" s="82">
        <f t="shared" ca="1" si="234"/>
        <v>3.7574573622630177E-2</v>
      </c>
      <c r="N1924" s="18"/>
      <c r="O1924" s="122">
        <f t="shared" ca="1" si="238"/>
        <v>1000000</v>
      </c>
      <c r="P1924" s="122">
        <f t="shared" ca="1" si="239"/>
        <v>1000000</v>
      </c>
      <c r="R1924" s="108">
        <f t="shared" ca="1" si="235"/>
        <v>3.0216979326400375E-3</v>
      </c>
    </row>
    <row r="1925" spans="1:18" x14ac:dyDescent="0.2">
      <c r="A1925" s="17"/>
      <c r="B1925" s="137">
        <v>1910</v>
      </c>
      <c r="C1925" s="120">
        <f ca="1">'s1'!I1928</f>
        <v>167.88130831964187</v>
      </c>
      <c r="D1925" s="120">
        <f ca="1">'s1'!J1928</f>
        <v>74.989242960651424</v>
      </c>
      <c r="E1925" s="28"/>
      <c r="F1925" s="19">
        <f t="shared" ca="1" si="232"/>
        <v>1.7105211108690378E-2</v>
      </c>
      <c r="H1925" s="19">
        <f t="shared" ca="1" si="233"/>
        <v>3.1263718227806672E-2</v>
      </c>
      <c r="I1925" s="18"/>
      <c r="J1925" s="121">
        <f t="shared" ca="1" si="236"/>
        <v>1000000</v>
      </c>
      <c r="K1925" s="121">
        <f t="shared" ca="1" si="237"/>
        <v>-1000000</v>
      </c>
      <c r="M1925" s="82">
        <f t="shared" ca="1" si="234"/>
        <v>7.7179767385858203E-2</v>
      </c>
      <c r="N1925" s="18"/>
      <c r="O1925" s="122">
        <f t="shared" ca="1" si="238"/>
        <v>167.88130831964187</v>
      </c>
      <c r="P1925" s="122">
        <f t="shared" ca="1" si="239"/>
        <v>74.989242960651424</v>
      </c>
      <c r="R1925" s="108">
        <f t="shared" ca="1" si="235"/>
        <v>2.1903003462446717E-2</v>
      </c>
    </row>
    <row r="1926" spans="1:18" x14ac:dyDescent="0.2">
      <c r="A1926" s="17"/>
      <c r="B1926" s="137">
        <v>1911</v>
      </c>
      <c r="C1926" s="120">
        <f ca="1">'s1'!I1929</f>
        <v>170.53111710455377</v>
      </c>
      <c r="D1926" s="120">
        <f ca="1">'s1'!J1929</f>
        <v>72.037816678650742</v>
      </c>
      <c r="E1926" s="28"/>
      <c r="F1926" s="19">
        <f t="shared" ca="1" si="232"/>
        <v>2.2951401217043651E-3</v>
      </c>
      <c r="H1926" s="19">
        <f t="shared" ca="1" si="233"/>
        <v>1.5074949438055038E-4</v>
      </c>
      <c r="I1926" s="18"/>
      <c r="J1926" s="121">
        <f t="shared" ca="1" si="236"/>
        <v>170.53111710455377</v>
      </c>
      <c r="K1926" s="121">
        <f t="shared" ca="1" si="237"/>
        <v>72.037816678650742</v>
      </c>
      <c r="M1926" s="82">
        <f t="shared" ca="1" si="234"/>
        <v>1.7811589057575957E-2</v>
      </c>
      <c r="N1926" s="18"/>
      <c r="O1926" s="122">
        <f t="shared" ca="1" si="238"/>
        <v>1000000</v>
      </c>
      <c r="P1926" s="122">
        <f t="shared" ca="1" si="239"/>
        <v>1000000</v>
      </c>
      <c r="R1926" s="108">
        <f t="shared" ca="1" si="235"/>
        <v>4.0342362757667817E-2</v>
      </c>
    </row>
    <row r="1927" spans="1:18" x14ac:dyDescent="0.2">
      <c r="A1927" s="17"/>
      <c r="B1927" s="137">
        <v>1912</v>
      </c>
      <c r="C1927" s="120">
        <f ca="1">'s1'!I1930</f>
        <v>179.65692937137351</v>
      </c>
      <c r="D1927" s="120">
        <f ca="1">'s1'!J1930</f>
        <v>79.263025989128437</v>
      </c>
      <c r="E1927" s="28"/>
      <c r="F1927" s="19">
        <f t="shared" ca="1" si="232"/>
        <v>9.1357777558095862E-3</v>
      </c>
      <c r="H1927" s="19">
        <f t="shared" ca="1" si="233"/>
        <v>2.8957320699887261E-2</v>
      </c>
      <c r="I1927" s="18"/>
      <c r="J1927" s="121">
        <f t="shared" ca="1" si="236"/>
        <v>1000000</v>
      </c>
      <c r="K1927" s="121">
        <f t="shared" ca="1" si="237"/>
        <v>-1000000</v>
      </c>
      <c r="M1927" s="82">
        <f t="shared" ca="1" si="234"/>
        <v>5.9253055882207216E-2</v>
      </c>
      <c r="N1927" s="18"/>
      <c r="O1927" s="122">
        <f t="shared" ca="1" si="238"/>
        <v>1000000</v>
      </c>
      <c r="P1927" s="122">
        <f t="shared" ca="1" si="239"/>
        <v>1000000</v>
      </c>
      <c r="R1927" s="108">
        <f t="shared" ca="1" si="235"/>
        <v>9.8531537668028694E-3</v>
      </c>
    </row>
    <row r="1928" spans="1:18" x14ac:dyDescent="0.2">
      <c r="A1928" s="17"/>
      <c r="B1928" s="137">
        <v>1913</v>
      </c>
      <c r="C1928" s="120">
        <f ca="1">'s1'!I1931</f>
        <v>173.56845278614551</v>
      </c>
      <c r="D1928" s="120">
        <f ca="1">'s1'!J1931</f>
        <v>82.946319295177261</v>
      </c>
      <c r="E1928" s="28"/>
      <c r="F1928" s="19">
        <f t="shared" ca="1" si="232"/>
        <v>6.4078396182035069E-3</v>
      </c>
      <c r="H1928" s="19">
        <f t="shared" ca="1" si="233"/>
        <v>4.5000601205913739E-2</v>
      </c>
      <c r="I1928" s="18"/>
      <c r="J1928" s="121">
        <f t="shared" ca="1" si="236"/>
        <v>1000000</v>
      </c>
      <c r="K1928" s="121">
        <f t="shared" ca="1" si="237"/>
        <v>-1000000</v>
      </c>
      <c r="M1928" s="82">
        <f t="shared" ca="1" si="234"/>
        <v>1.8934435955979254E-2</v>
      </c>
      <c r="N1928" s="18"/>
      <c r="O1928" s="122">
        <f t="shared" ca="1" si="238"/>
        <v>1000000</v>
      </c>
      <c r="P1928" s="122">
        <f t="shared" ca="1" si="239"/>
        <v>1000000</v>
      </c>
      <c r="R1928" s="108">
        <f t="shared" ca="1" si="235"/>
        <v>7.7958752546666028E-3</v>
      </c>
    </row>
    <row r="1929" spans="1:18" x14ac:dyDescent="0.2">
      <c r="A1929" s="17"/>
      <c r="B1929" s="137">
        <v>1914</v>
      </c>
      <c r="C1929" s="120">
        <f ca="1">'s1'!I1932</f>
        <v>173.03632353524915</v>
      </c>
      <c r="D1929" s="120">
        <f ca="1">'s1'!J1932</f>
        <v>75.436522190455165</v>
      </c>
      <c r="E1929" s="28"/>
      <c r="F1929" s="19">
        <f t="shared" ca="1" si="232"/>
        <v>4.896411732224366E-3</v>
      </c>
      <c r="H1929" s="19">
        <f t="shared" ca="1" si="233"/>
        <v>5.9779508594935363E-3</v>
      </c>
      <c r="I1929" s="18"/>
      <c r="J1929" s="121">
        <f t="shared" ca="1" si="236"/>
        <v>1000000</v>
      </c>
      <c r="K1929" s="121">
        <f t="shared" ca="1" si="237"/>
        <v>-1000000</v>
      </c>
      <c r="M1929" s="82">
        <f t="shared" ca="1" si="234"/>
        <v>6.9081584522545881E-3</v>
      </c>
      <c r="N1929" s="18"/>
      <c r="O1929" s="122">
        <f t="shared" ca="1" si="238"/>
        <v>173.03632353524915</v>
      </c>
      <c r="P1929" s="122">
        <f t="shared" ca="1" si="239"/>
        <v>75.436522190455165</v>
      </c>
      <c r="R1929" s="108">
        <f t="shared" ca="1" si="235"/>
        <v>8.6864196251073146E-4</v>
      </c>
    </row>
    <row r="1930" spans="1:18" x14ac:dyDescent="0.2">
      <c r="A1930" s="17"/>
      <c r="B1930" s="137">
        <v>1915</v>
      </c>
      <c r="C1930" s="120">
        <f ca="1">'s1'!I1933</f>
        <v>186.5658357232567</v>
      </c>
      <c r="D1930" s="120">
        <f ca="1">'s1'!J1933</f>
        <v>85.554670646346182</v>
      </c>
      <c r="E1930" s="28"/>
      <c r="F1930" s="19">
        <f t="shared" ca="1" si="232"/>
        <v>9.3529721601691273E-3</v>
      </c>
      <c r="H1930" s="19">
        <f t="shared" ca="1" si="233"/>
        <v>2.9817877091436521E-2</v>
      </c>
      <c r="I1930" s="18"/>
      <c r="J1930" s="121">
        <f t="shared" ca="1" si="236"/>
        <v>1000000</v>
      </c>
      <c r="K1930" s="121">
        <f t="shared" ca="1" si="237"/>
        <v>-1000000</v>
      </c>
      <c r="M1930" s="82">
        <f t="shared" ca="1" si="234"/>
        <v>1.9577143731667316E-3</v>
      </c>
      <c r="N1930" s="18"/>
      <c r="O1930" s="122">
        <f t="shared" ca="1" si="238"/>
        <v>1000000</v>
      </c>
      <c r="P1930" s="122">
        <f t="shared" ca="1" si="239"/>
        <v>1000000</v>
      </c>
      <c r="R1930" s="108">
        <f t="shared" ca="1" si="235"/>
        <v>4.2852328002924043E-3</v>
      </c>
    </row>
    <row r="1931" spans="1:18" x14ac:dyDescent="0.2">
      <c r="A1931" s="17"/>
      <c r="B1931" s="137">
        <v>1916</v>
      </c>
      <c r="C1931" s="120">
        <f ca="1">'s1'!I1934</f>
        <v>166.18457017603632</v>
      </c>
      <c r="D1931" s="120">
        <f ca="1">'s1'!J1934</f>
        <v>68.010525460804431</v>
      </c>
      <c r="E1931" s="28"/>
      <c r="F1931" s="19">
        <f t="shared" ca="1" si="232"/>
        <v>8.8584211807447976E-3</v>
      </c>
      <c r="H1931" s="19">
        <f t="shared" ca="1" si="233"/>
        <v>9.0275080548936484E-5</v>
      </c>
      <c r="I1931" s="18"/>
      <c r="J1931" s="121">
        <f t="shared" ca="1" si="236"/>
        <v>1000000</v>
      </c>
      <c r="K1931" s="121">
        <f t="shared" ca="1" si="237"/>
        <v>-1000000</v>
      </c>
      <c r="M1931" s="82">
        <f t="shared" ca="1" si="234"/>
        <v>1.9511473906625352E-3</v>
      </c>
      <c r="N1931" s="18"/>
      <c r="O1931" s="122">
        <f t="shared" ca="1" si="238"/>
        <v>1000000</v>
      </c>
      <c r="P1931" s="122">
        <f t="shared" ca="1" si="239"/>
        <v>1000000</v>
      </c>
      <c r="R1931" s="108">
        <f t="shared" ca="1" si="235"/>
        <v>1.2472276868145057E-2</v>
      </c>
    </row>
    <row r="1932" spans="1:18" x14ac:dyDescent="0.2">
      <c r="A1932" s="17"/>
      <c r="B1932" s="137">
        <v>1917</v>
      </c>
      <c r="C1932" s="120">
        <f ca="1">'s1'!I1935</f>
        <v>172.0061307089004</v>
      </c>
      <c r="D1932" s="120">
        <f ca="1">'s1'!J1935</f>
        <v>82.096968467921045</v>
      </c>
      <c r="E1932" s="28"/>
      <c r="F1932" s="19">
        <f t="shared" ca="1" si="232"/>
        <v>1.9772952388777538E-2</v>
      </c>
      <c r="H1932" s="19">
        <f t="shared" ca="1" si="233"/>
        <v>3.6718007013862401E-2</v>
      </c>
      <c r="I1932" s="18"/>
      <c r="J1932" s="121">
        <f t="shared" ca="1" si="236"/>
        <v>1000000</v>
      </c>
      <c r="K1932" s="121">
        <f t="shared" ca="1" si="237"/>
        <v>-1000000</v>
      </c>
      <c r="M1932" s="82">
        <f t="shared" ca="1" si="234"/>
        <v>5.6630284513607427E-3</v>
      </c>
      <c r="N1932" s="18"/>
      <c r="O1932" s="122">
        <f t="shared" ca="1" si="238"/>
        <v>1000000</v>
      </c>
      <c r="P1932" s="122">
        <f t="shared" ca="1" si="239"/>
        <v>1000000</v>
      </c>
      <c r="R1932" s="108">
        <f t="shared" ca="1" si="235"/>
        <v>1.3598159092669754E-2</v>
      </c>
    </row>
    <row r="1933" spans="1:18" x14ac:dyDescent="0.2">
      <c r="A1933" s="17"/>
      <c r="B1933" s="137">
        <v>1918</v>
      </c>
      <c r="C1933" s="120">
        <f ca="1">'s1'!I1936</f>
        <v>192.64937095212755</v>
      </c>
      <c r="D1933" s="120">
        <f ca="1">'s1'!J1936</f>
        <v>83.117393585360261</v>
      </c>
      <c r="E1933" s="28"/>
      <c r="F1933" s="19">
        <f t="shared" ca="1" si="232"/>
        <v>6.6746829454134799E-5</v>
      </c>
      <c r="H1933" s="19">
        <f t="shared" ca="1" si="233"/>
        <v>6.2877712973232108E-2</v>
      </c>
      <c r="I1933" s="18"/>
      <c r="J1933" s="121">
        <f t="shared" ca="1" si="236"/>
        <v>1000000</v>
      </c>
      <c r="K1933" s="121">
        <f t="shared" ca="1" si="237"/>
        <v>-1000000</v>
      </c>
      <c r="M1933" s="82">
        <f t="shared" ca="1" si="234"/>
        <v>1.607477047929573E-2</v>
      </c>
      <c r="N1933" s="18"/>
      <c r="O1933" s="122">
        <f t="shared" ca="1" si="238"/>
        <v>1000000</v>
      </c>
      <c r="P1933" s="122">
        <f t="shared" ca="1" si="239"/>
        <v>1000000</v>
      </c>
      <c r="R1933" s="108">
        <f t="shared" ca="1" si="235"/>
        <v>1.094565734275955E-3</v>
      </c>
    </row>
    <row r="1934" spans="1:18" x14ac:dyDescent="0.2">
      <c r="A1934" s="17"/>
      <c r="B1934" s="137">
        <v>1919</v>
      </c>
      <c r="C1934" s="120">
        <f ca="1">'s1'!I1937</f>
        <v>189.47879567012976</v>
      </c>
      <c r="D1934" s="120">
        <f ca="1">'s1'!J1937</f>
        <v>89.683908656009606</v>
      </c>
      <c r="E1934" s="28"/>
      <c r="F1934" s="19">
        <f t="shared" ca="1" si="232"/>
        <v>2.1423787077021E-2</v>
      </c>
      <c r="H1934" s="19">
        <f t="shared" ca="1" si="233"/>
        <v>1.0872135668097423E-2</v>
      </c>
      <c r="I1934" s="18"/>
      <c r="J1934" s="121">
        <f t="shared" ca="1" si="236"/>
        <v>1000000</v>
      </c>
      <c r="K1934" s="121">
        <f t="shared" ca="1" si="237"/>
        <v>-1000000</v>
      </c>
      <c r="M1934" s="82">
        <f t="shared" ca="1" si="234"/>
        <v>1.4280360336136708E-4</v>
      </c>
      <c r="N1934" s="18"/>
      <c r="O1934" s="122">
        <f t="shared" ca="1" si="238"/>
        <v>1000000</v>
      </c>
      <c r="P1934" s="122">
        <f t="shared" ca="1" si="239"/>
        <v>1000000</v>
      </c>
      <c r="R1934" s="108">
        <f t="shared" ca="1" si="235"/>
        <v>1.0072432012285895E-3</v>
      </c>
    </row>
    <row r="1935" spans="1:18" x14ac:dyDescent="0.2">
      <c r="A1935" s="17"/>
      <c r="B1935" s="137">
        <v>1920</v>
      </c>
      <c r="C1935" s="120">
        <f ca="1">'s1'!I1938</f>
        <v>169.67858976731796</v>
      </c>
      <c r="D1935" s="120">
        <f ca="1">'s1'!J1938</f>
        <v>72.627614044737882</v>
      </c>
      <c r="E1935" s="28"/>
      <c r="F1935" s="19">
        <f t="shared" ca="1" si="232"/>
        <v>2.3373028136833219E-2</v>
      </c>
      <c r="H1935" s="19">
        <f t="shared" ca="1" si="233"/>
        <v>2.2637927780493831E-2</v>
      </c>
      <c r="I1935" s="18"/>
      <c r="J1935" s="121">
        <f t="shared" ca="1" si="236"/>
        <v>169.67858976731796</v>
      </c>
      <c r="K1935" s="121">
        <f t="shared" ca="1" si="237"/>
        <v>72.627614044737882</v>
      </c>
      <c r="M1935" s="82">
        <f t="shared" ca="1" si="234"/>
        <v>1.8379199193045939E-2</v>
      </c>
      <c r="N1935" s="18"/>
      <c r="O1935" s="122">
        <f t="shared" ca="1" si="238"/>
        <v>1000000</v>
      </c>
      <c r="P1935" s="122">
        <f t="shared" ca="1" si="239"/>
        <v>1000000</v>
      </c>
      <c r="R1935" s="108">
        <f t="shared" ca="1" si="235"/>
        <v>1.4967705608418777E-2</v>
      </c>
    </row>
    <row r="1936" spans="1:18" x14ac:dyDescent="0.2">
      <c r="A1936" s="17"/>
      <c r="B1936" s="137">
        <v>1921</v>
      </c>
      <c r="C1936" s="120">
        <f ca="1">'s1'!I1939</f>
        <v>166.94685313730585</v>
      </c>
      <c r="D1936" s="120">
        <f ca="1">'s1'!J1939</f>
        <v>70.107634568571328</v>
      </c>
      <c r="E1936" s="28"/>
      <c r="F1936" s="19">
        <f t="shared" ref="F1936:F1999" ca="1" si="240">NORMDIST(C1936,$C$10,$C$11,FALSE)  *RAND()</f>
        <v>1.0494464569749033E-2</v>
      </c>
      <c r="H1936" s="19">
        <f t="shared" ref="H1936:H1999" ca="1" si="241">NORMDIST(D1936,$D$10,$D$11,FALSE)  *RAND()</f>
        <v>4.9910388609731154E-3</v>
      </c>
      <c r="I1936" s="18"/>
      <c r="J1936" s="121">
        <f t="shared" ca="1" si="236"/>
        <v>1000000</v>
      </c>
      <c r="K1936" s="121">
        <f t="shared" ca="1" si="237"/>
        <v>-1000000</v>
      </c>
      <c r="M1936" s="82">
        <f t="shared" ref="M1936:M1999" ca="1" si="242">NORMDIST(D1936,$M$10,$M$11,FALSE)  *RAND()</f>
        <v>1.5992468064882893E-2</v>
      </c>
      <c r="N1936" s="18"/>
      <c r="O1936" s="122">
        <f t="shared" ca="1" si="238"/>
        <v>1000000</v>
      </c>
      <c r="P1936" s="122">
        <f t="shared" ca="1" si="239"/>
        <v>1000000</v>
      </c>
      <c r="R1936" s="108">
        <f t="shared" ref="R1936:R1999" ca="1" si="243">NORMDIST(C1936,$R$10,$R$11,FALSE)  *RAND()</f>
        <v>2.3982557225623192E-3</v>
      </c>
    </row>
    <row r="1937" spans="1:18" x14ac:dyDescent="0.2">
      <c r="A1937" s="17"/>
      <c r="B1937" s="137">
        <v>1922</v>
      </c>
      <c r="C1937" s="120">
        <f ca="1">'s1'!I1940</f>
        <v>153.50876741112364</v>
      </c>
      <c r="D1937" s="120">
        <f ca="1">'s1'!J1940</f>
        <v>79.119064656553931</v>
      </c>
      <c r="E1937" s="28"/>
      <c r="F1937" s="19">
        <f t="shared" ca="1" si="240"/>
        <v>4.2865716074883925E-4</v>
      </c>
      <c r="H1937" s="19">
        <f t="shared" ca="1" si="241"/>
        <v>4.801836966660248E-2</v>
      </c>
      <c r="I1937" s="18"/>
      <c r="J1937" s="121">
        <f t="shared" ref="J1937:J2000" ca="1" si="244">IF(AND($J$7&lt;C1937,C1937&lt;$J$8),C1937,1000000)</f>
        <v>1000000</v>
      </c>
      <c r="K1937" s="121">
        <f t="shared" ref="K1937:K2000" ca="1" si="245">IF(AND($J$7&lt;C1937,C1937&lt;$J$8),D1937,-1000000)</f>
        <v>-1000000</v>
      </c>
      <c r="M1937" s="82">
        <f t="shared" ca="1" si="242"/>
        <v>4.5959421225289246E-2</v>
      </c>
      <c r="N1937" s="18"/>
      <c r="O1937" s="122">
        <f t="shared" ref="O1937:O2000" ca="1" si="246">IF(AND($O$7&lt;D1937,D1937&lt;$O$8),C1937,1000000)</f>
        <v>1000000</v>
      </c>
      <c r="P1937" s="122">
        <f t="shared" ref="P1937:P2000" ca="1" si="247">IF(AND($O$7&lt;D1937,D1937&lt;$O$8),D1937,1000000)</f>
        <v>1000000</v>
      </c>
      <c r="R1937" s="108">
        <f t="shared" ca="1" si="243"/>
        <v>3.2985934337876238E-4</v>
      </c>
    </row>
    <row r="1938" spans="1:18" x14ac:dyDescent="0.2">
      <c r="A1938" s="17"/>
      <c r="B1938" s="137">
        <v>1923</v>
      </c>
      <c r="C1938" s="120">
        <f ca="1">'s1'!I1941</f>
        <v>215.2179204636887</v>
      </c>
      <c r="D1938" s="120">
        <f ca="1">'s1'!J1941</f>
        <v>88.685027529759026</v>
      </c>
      <c r="E1938" s="28"/>
      <c r="F1938" s="19">
        <f t="shared" ca="1" si="240"/>
        <v>7.8560951973603727E-5</v>
      </c>
      <c r="H1938" s="19">
        <f t="shared" ca="1" si="241"/>
        <v>3.972963241941966E-3</v>
      </c>
      <c r="I1938" s="18"/>
      <c r="J1938" s="121">
        <f t="shared" ca="1" si="244"/>
        <v>1000000</v>
      </c>
      <c r="K1938" s="121">
        <f t="shared" ca="1" si="245"/>
        <v>-1000000</v>
      </c>
      <c r="M1938" s="82">
        <f t="shared" ca="1" si="242"/>
        <v>2.4573310482675902E-4</v>
      </c>
      <c r="N1938" s="18"/>
      <c r="O1938" s="122">
        <f t="shared" ca="1" si="246"/>
        <v>1000000</v>
      </c>
      <c r="P1938" s="122">
        <f t="shared" ca="1" si="247"/>
        <v>1000000</v>
      </c>
      <c r="R1938" s="108">
        <f t="shared" ca="1" si="243"/>
        <v>2.8103912881634121E-8</v>
      </c>
    </row>
    <row r="1939" spans="1:18" x14ac:dyDescent="0.2">
      <c r="A1939" s="17"/>
      <c r="B1939" s="137">
        <v>1924</v>
      </c>
      <c r="C1939" s="120">
        <f ca="1">'s1'!I1942</f>
        <v>171.31012351120299</v>
      </c>
      <c r="D1939" s="120">
        <f ca="1">'s1'!J1942</f>
        <v>80.543678150175793</v>
      </c>
      <c r="E1939" s="28"/>
      <c r="F1939" s="19">
        <f t="shared" ca="1" si="240"/>
        <v>7.8411909940309162E-3</v>
      </c>
      <c r="H1939" s="19">
        <f t="shared" ca="1" si="241"/>
        <v>3.1676701073775265E-2</v>
      </c>
      <c r="I1939" s="18"/>
      <c r="J1939" s="121">
        <f t="shared" ca="1" si="244"/>
        <v>171.31012351120299</v>
      </c>
      <c r="K1939" s="121">
        <f t="shared" ca="1" si="245"/>
        <v>80.543678150175793</v>
      </c>
      <c r="M1939" s="82">
        <f t="shared" ca="1" si="242"/>
        <v>6.3029484001521821E-2</v>
      </c>
      <c r="N1939" s="18"/>
      <c r="O1939" s="122">
        <f t="shared" ca="1" si="246"/>
        <v>1000000</v>
      </c>
      <c r="P1939" s="122">
        <f t="shared" ca="1" si="247"/>
        <v>1000000</v>
      </c>
      <c r="R1939" s="108">
        <f t="shared" ca="1" si="243"/>
        <v>1.6567207418045102E-2</v>
      </c>
    </row>
    <row r="1940" spans="1:18" x14ac:dyDescent="0.2">
      <c r="A1940" s="17"/>
      <c r="B1940" s="137">
        <v>1925</v>
      </c>
      <c r="C1940" s="120">
        <f ca="1">'s1'!I1943</f>
        <v>188.36852825393336</v>
      </c>
      <c r="D1940" s="120">
        <f ca="1">'s1'!J1943</f>
        <v>84.558673779210778</v>
      </c>
      <c r="E1940" s="28"/>
      <c r="F1940" s="19">
        <f t="shared" ca="1" si="240"/>
        <v>2.3467632120388087E-2</v>
      </c>
      <c r="H1940" s="19">
        <f t="shared" ca="1" si="241"/>
        <v>2.4215845694010502E-2</v>
      </c>
      <c r="I1940" s="18"/>
      <c r="J1940" s="121">
        <f t="shared" ca="1" si="244"/>
        <v>1000000</v>
      </c>
      <c r="K1940" s="121">
        <f t="shared" ca="1" si="245"/>
        <v>-1000000</v>
      </c>
      <c r="M1940" s="82">
        <f t="shared" ca="1" si="242"/>
        <v>8.7552399465242754E-3</v>
      </c>
      <c r="N1940" s="18"/>
      <c r="O1940" s="122">
        <f t="shared" ca="1" si="246"/>
        <v>1000000</v>
      </c>
      <c r="P1940" s="122">
        <f t="shared" ca="1" si="247"/>
        <v>1000000</v>
      </c>
      <c r="R1940" s="108">
        <f t="shared" ca="1" si="243"/>
        <v>9.7314206225259901E-3</v>
      </c>
    </row>
    <row r="1941" spans="1:18" x14ac:dyDescent="0.2">
      <c r="A1941" s="17"/>
      <c r="B1941" s="137">
        <v>1926</v>
      </c>
      <c r="C1941" s="120">
        <f ca="1">'s1'!I1944</f>
        <v>184.1305591060688</v>
      </c>
      <c r="D1941" s="120">
        <f ca="1">'s1'!J1944</f>
        <v>78.609753332754366</v>
      </c>
      <c r="E1941" s="28"/>
      <c r="F1941" s="19">
        <f t="shared" ca="1" si="240"/>
        <v>2.2150806322171267E-2</v>
      </c>
      <c r="H1941" s="19">
        <f t="shared" ca="1" si="241"/>
        <v>2.7261599611395061E-2</v>
      </c>
      <c r="I1941" s="18"/>
      <c r="J1941" s="121">
        <f t="shared" ca="1" si="244"/>
        <v>1000000</v>
      </c>
      <c r="K1941" s="121">
        <f t="shared" ca="1" si="245"/>
        <v>-1000000</v>
      </c>
      <c r="M1941" s="82">
        <f t="shared" ca="1" si="242"/>
        <v>2.2949717978763051E-2</v>
      </c>
      <c r="N1941" s="18"/>
      <c r="O1941" s="122">
        <f t="shared" ca="1" si="246"/>
        <v>1000000</v>
      </c>
      <c r="P1941" s="122">
        <f t="shared" ca="1" si="247"/>
        <v>1000000</v>
      </c>
      <c r="R1941" s="108">
        <f t="shared" ca="1" si="243"/>
        <v>1.1822861148170214E-2</v>
      </c>
    </row>
    <row r="1942" spans="1:18" x14ac:dyDescent="0.2">
      <c r="A1942" s="17"/>
      <c r="B1942" s="137">
        <v>1927</v>
      </c>
      <c r="C1942" s="120">
        <f ca="1">'s1'!I1945</f>
        <v>193.77136738762294</v>
      </c>
      <c r="D1942" s="120">
        <f ca="1">'s1'!J1945</f>
        <v>90.774364141997012</v>
      </c>
      <c r="E1942" s="28"/>
      <c r="F1942" s="19">
        <f t="shared" ca="1" si="240"/>
        <v>3.9229792309412228E-3</v>
      </c>
      <c r="H1942" s="19">
        <f t="shared" ca="1" si="241"/>
        <v>4.5893653200141469E-3</v>
      </c>
      <c r="I1942" s="18"/>
      <c r="J1942" s="121">
        <f t="shared" ca="1" si="244"/>
        <v>1000000</v>
      </c>
      <c r="K1942" s="121">
        <f t="shared" ca="1" si="245"/>
        <v>-1000000</v>
      </c>
      <c r="M1942" s="82">
        <f t="shared" ca="1" si="242"/>
        <v>1.9750558314918104E-4</v>
      </c>
      <c r="N1942" s="18"/>
      <c r="O1942" s="122">
        <f t="shared" ca="1" si="246"/>
        <v>1000000</v>
      </c>
      <c r="P1942" s="122">
        <f t="shared" ca="1" si="247"/>
        <v>1000000</v>
      </c>
      <c r="R1942" s="108">
        <f t="shared" ca="1" si="243"/>
        <v>7.0192400032883509E-4</v>
      </c>
    </row>
    <row r="1943" spans="1:18" x14ac:dyDescent="0.2">
      <c r="A1943" s="17"/>
      <c r="B1943" s="137">
        <v>1928</v>
      </c>
      <c r="C1943" s="120">
        <f ca="1">'s1'!I1946</f>
        <v>169.07003780110898</v>
      </c>
      <c r="D1943" s="120">
        <f ca="1">'s1'!J1946</f>
        <v>80.78453986386026</v>
      </c>
      <c r="E1943" s="28"/>
      <c r="F1943" s="19">
        <f t="shared" ca="1" si="240"/>
        <v>1.2513237456827326E-2</v>
      </c>
      <c r="H1943" s="19">
        <f t="shared" ca="1" si="241"/>
        <v>7.1116588706906667E-2</v>
      </c>
      <c r="I1943" s="18"/>
      <c r="J1943" s="121">
        <f t="shared" ca="1" si="244"/>
        <v>169.07003780110898</v>
      </c>
      <c r="K1943" s="121">
        <f t="shared" ca="1" si="245"/>
        <v>80.78453986386026</v>
      </c>
      <c r="M1943" s="82">
        <f t="shared" ca="1" si="242"/>
        <v>3.9788445839004191E-2</v>
      </c>
      <c r="N1943" s="18"/>
      <c r="O1943" s="122">
        <f t="shared" ca="1" si="246"/>
        <v>1000000</v>
      </c>
      <c r="P1943" s="122">
        <f t="shared" ca="1" si="247"/>
        <v>1000000</v>
      </c>
      <c r="R1943" s="108">
        <f t="shared" ca="1" si="243"/>
        <v>3.352256022524068E-2</v>
      </c>
    </row>
    <row r="1944" spans="1:18" x14ac:dyDescent="0.2">
      <c r="A1944" s="17"/>
      <c r="B1944" s="137">
        <v>1929</v>
      </c>
      <c r="C1944" s="120">
        <f ca="1">'s1'!I1947</f>
        <v>180.14790858541056</v>
      </c>
      <c r="D1944" s="120">
        <f ca="1">'s1'!J1947</f>
        <v>83.959836431710087</v>
      </c>
      <c r="E1944" s="28"/>
      <c r="F1944" s="19">
        <f t="shared" ca="1" si="240"/>
        <v>4.9339341569406246E-3</v>
      </c>
      <c r="H1944" s="19">
        <f t="shared" ca="1" si="241"/>
        <v>3.9534172701001624E-2</v>
      </c>
      <c r="I1944" s="18"/>
      <c r="J1944" s="121">
        <f t="shared" ca="1" si="244"/>
        <v>1000000</v>
      </c>
      <c r="K1944" s="121">
        <f t="shared" ca="1" si="245"/>
        <v>-1000000</v>
      </c>
      <c r="M1944" s="82">
        <f t="shared" ca="1" si="242"/>
        <v>5.9425160718140644E-3</v>
      </c>
      <c r="N1944" s="18"/>
      <c r="O1944" s="122">
        <f t="shared" ca="1" si="246"/>
        <v>1000000</v>
      </c>
      <c r="P1944" s="122">
        <f t="shared" ca="1" si="247"/>
        <v>1000000</v>
      </c>
      <c r="R1944" s="108">
        <f t="shared" ca="1" si="243"/>
        <v>3.4036216029832402E-2</v>
      </c>
    </row>
    <row r="1945" spans="1:18" x14ac:dyDescent="0.2">
      <c r="A1945" s="17"/>
      <c r="B1945" s="137">
        <v>1930</v>
      </c>
      <c r="C1945" s="120">
        <f ca="1">'s1'!I1948</f>
        <v>195.58307650267341</v>
      </c>
      <c r="D1945" s="120">
        <f ca="1">'s1'!J1948</f>
        <v>82.811983286039023</v>
      </c>
      <c r="E1945" s="28"/>
      <c r="F1945" s="19">
        <f t="shared" ca="1" si="240"/>
        <v>6.5224561324572568E-5</v>
      </c>
      <c r="H1945" s="19">
        <f t="shared" ca="1" si="241"/>
        <v>4.3951535668926435E-2</v>
      </c>
      <c r="I1945" s="18"/>
      <c r="J1945" s="121">
        <f t="shared" ca="1" si="244"/>
        <v>1000000</v>
      </c>
      <c r="K1945" s="121">
        <f t="shared" ca="1" si="245"/>
        <v>-1000000</v>
      </c>
      <c r="M1945" s="82">
        <f t="shared" ca="1" si="242"/>
        <v>3.1859140616107284E-2</v>
      </c>
      <c r="N1945" s="18"/>
      <c r="O1945" s="122">
        <f t="shared" ca="1" si="246"/>
        <v>1000000</v>
      </c>
      <c r="P1945" s="122">
        <f t="shared" ca="1" si="247"/>
        <v>1000000</v>
      </c>
      <c r="R1945" s="108">
        <f t="shared" ca="1" si="243"/>
        <v>1.2947024662962644E-3</v>
      </c>
    </row>
    <row r="1946" spans="1:18" x14ac:dyDescent="0.2">
      <c r="A1946" s="17"/>
      <c r="B1946" s="137">
        <v>1931</v>
      </c>
      <c r="C1946" s="120">
        <f ca="1">'s1'!I1949</f>
        <v>167.94613703122315</v>
      </c>
      <c r="D1946" s="120">
        <f ca="1">'s1'!J1949</f>
        <v>70.84217932823816</v>
      </c>
      <c r="E1946" s="28"/>
      <c r="F1946" s="19">
        <f t="shared" ca="1" si="240"/>
        <v>8.1817073705090556E-3</v>
      </c>
      <c r="H1946" s="19">
        <f t="shared" ca="1" si="241"/>
        <v>5.4289447985389422E-3</v>
      </c>
      <c r="I1946" s="18"/>
      <c r="J1946" s="121">
        <f t="shared" ca="1" si="244"/>
        <v>1000000</v>
      </c>
      <c r="K1946" s="121">
        <f t="shared" ca="1" si="245"/>
        <v>-1000000</v>
      </c>
      <c r="M1946" s="82">
        <f t="shared" ca="1" si="242"/>
        <v>3.0290302293296288E-2</v>
      </c>
      <c r="N1946" s="18"/>
      <c r="O1946" s="122">
        <f t="shared" ca="1" si="246"/>
        <v>1000000</v>
      </c>
      <c r="P1946" s="122">
        <f t="shared" ca="1" si="247"/>
        <v>1000000</v>
      </c>
      <c r="R1946" s="108">
        <f t="shared" ca="1" si="243"/>
        <v>2.7668569252845675E-2</v>
      </c>
    </row>
    <row r="1947" spans="1:18" x14ac:dyDescent="0.2">
      <c r="A1947" s="17"/>
      <c r="B1947" s="137">
        <v>1932</v>
      </c>
      <c r="C1947" s="120">
        <f ca="1">'s1'!I1950</f>
        <v>168.08257371114826</v>
      </c>
      <c r="D1947" s="120">
        <f ca="1">'s1'!J1950</f>
        <v>77.063632747923094</v>
      </c>
      <c r="E1947" s="28"/>
      <c r="F1947" s="19">
        <f t="shared" ca="1" si="240"/>
        <v>1.9011513400435678E-3</v>
      </c>
      <c r="H1947" s="19">
        <f t="shared" ca="1" si="241"/>
        <v>6.4767819444249711E-2</v>
      </c>
      <c r="I1947" s="18"/>
      <c r="J1947" s="121">
        <f t="shared" ca="1" si="244"/>
        <v>168.08257371114826</v>
      </c>
      <c r="K1947" s="121">
        <f t="shared" ca="1" si="245"/>
        <v>77.063632747923094</v>
      </c>
      <c r="M1947" s="82">
        <f t="shared" ca="1" si="242"/>
        <v>6.7200484936869462E-2</v>
      </c>
      <c r="N1947" s="18"/>
      <c r="O1947" s="122">
        <f t="shared" ca="1" si="246"/>
        <v>1000000</v>
      </c>
      <c r="P1947" s="122">
        <f t="shared" ca="1" si="247"/>
        <v>1000000</v>
      </c>
      <c r="R1947" s="108">
        <f t="shared" ca="1" si="243"/>
        <v>9.1334757650651747E-3</v>
      </c>
    </row>
    <row r="1948" spans="1:18" x14ac:dyDescent="0.2">
      <c r="A1948" s="17"/>
      <c r="B1948" s="137">
        <v>1933</v>
      </c>
      <c r="C1948" s="120">
        <f ca="1">'s1'!I1951</f>
        <v>164.5175263451855</v>
      </c>
      <c r="D1948" s="120">
        <f ca="1">'s1'!J1951</f>
        <v>70.59826698711251</v>
      </c>
      <c r="E1948" s="28"/>
      <c r="F1948" s="19">
        <f t="shared" ca="1" si="240"/>
        <v>6.9196836616081045E-3</v>
      </c>
      <c r="H1948" s="19">
        <f t="shared" ca="1" si="241"/>
        <v>4.8462390317257796E-3</v>
      </c>
      <c r="I1948" s="18"/>
      <c r="J1948" s="121">
        <f t="shared" ca="1" si="244"/>
        <v>1000000</v>
      </c>
      <c r="K1948" s="121">
        <f t="shared" ca="1" si="245"/>
        <v>-1000000</v>
      </c>
      <c r="M1948" s="82">
        <f t="shared" ca="1" si="242"/>
        <v>2.0263446913923143E-3</v>
      </c>
      <c r="N1948" s="18"/>
      <c r="O1948" s="122">
        <f t="shared" ca="1" si="246"/>
        <v>1000000</v>
      </c>
      <c r="P1948" s="122">
        <f t="shared" ca="1" si="247"/>
        <v>1000000</v>
      </c>
      <c r="R1948" s="108">
        <f t="shared" ca="1" si="243"/>
        <v>4.5585523448843229E-3</v>
      </c>
    </row>
    <row r="1949" spans="1:18" x14ac:dyDescent="0.2">
      <c r="A1949" s="17"/>
      <c r="B1949" s="137">
        <v>1934</v>
      </c>
      <c r="C1949" s="120">
        <f ca="1">'s1'!I1952</f>
        <v>172.19270587753505</v>
      </c>
      <c r="D1949" s="120">
        <f ca="1">'s1'!J1952</f>
        <v>80.754776904296236</v>
      </c>
      <c r="E1949" s="28"/>
      <c r="F1949" s="19">
        <f t="shared" ca="1" si="240"/>
        <v>2.0784226561696092E-2</v>
      </c>
      <c r="H1949" s="19">
        <f t="shared" ca="1" si="241"/>
        <v>7.44476116000026E-2</v>
      </c>
      <c r="I1949" s="18"/>
      <c r="J1949" s="121">
        <f t="shared" ca="1" si="244"/>
        <v>1000000</v>
      </c>
      <c r="K1949" s="121">
        <f t="shared" ca="1" si="245"/>
        <v>-1000000</v>
      </c>
      <c r="M1949" s="82">
        <f t="shared" ca="1" si="242"/>
        <v>4.7797323096825682E-2</v>
      </c>
      <c r="N1949" s="18"/>
      <c r="O1949" s="122">
        <f t="shared" ca="1" si="246"/>
        <v>1000000</v>
      </c>
      <c r="P1949" s="122">
        <f t="shared" ca="1" si="247"/>
        <v>1000000</v>
      </c>
      <c r="R1949" s="108">
        <f t="shared" ca="1" si="243"/>
        <v>1.1805785960939851E-2</v>
      </c>
    </row>
    <row r="1950" spans="1:18" x14ac:dyDescent="0.2">
      <c r="A1950" s="17"/>
      <c r="B1950" s="137">
        <v>1935</v>
      </c>
      <c r="C1950" s="120">
        <f ca="1">'s1'!I1953</f>
        <v>167.21932746511618</v>
      </c>
      <c r="D1950" s="120">
        <f ca="1">'s1'!J1953</f>
        <v>78.236303929874609</v>
      </c>
      <c r="E1950" s="28"/>
      <c r="F1950" s="19">
        <f t="shared" ca="1" si="240"/>
        <v>1.1331116780459173E-2</v>
      </c>
      <c r="H1950" s="19">
        <f t="shared" ca="1" si="241"/>
        <v>3.8555628639503611E-2</v>
      </c>
      <c r="I1950" s="18"/>
      <c r="J1950" s="121">
        <f t="shared" ca="1" si="244"/>
        <v>1000000</v>
      </c>
      <c r="K1950" s="121">
        <f t="shared" ca="1" si="245"/>
        <v>-1000000</v>
      </c>
      <c r="M1950" s="82">
        <f t="shared" ca="1" si="242"/>
        <v>6.2369730476418285E-2</v>
      </c>
      <c r="N1950" s="18"/>
      <c r="O1950" s="122">
        <f t="shared" ca="1" si="246"/>
        <v>1000000</v>
      </c>
      <c r="P1950" s="122">
        <f t="shared" ca="1" si="247"/>
        <v>1000000</v>
      </c>
      <c r="R1950" s="108">
        <f t="shared" ca="1" si="243"/>
        <v>1.301423396165491E-2</v>
      </c>
    </row>
    <row r="1951" spans="1:18" x14ac:dyDescent="0.2">
      <c r="A1951" s="17"/>
      <c r="B1951" s="137">
        <v>1936</v>
      </c>
      <c r="C1951" s="120">
        <f ca="1">'s1'!I1954</f>
        <v>181.03535922962143</v>
      </c>
      <c r="D1951" s="120">
        <f ca="1">'s1'!J1954</f>
        <v>80.992312828792592</v>
      </c>
      <c r="E1951" s="28"/>
      <c r="F1951" s="19">
        <f t="shared" ca="1" si="240"/>
        <v>2.2085023568217271E-2</v>
      </c>
      <c r="H1951" s="19">
        <f t="shared" ca="1" si="241"/>
        <v>7.4949607427945333E-2</v>
      </c>
      <c r="I1951" s="18"/>
      <c r="J1951" s="121">
        <f t="shared" ca="1" si="244"/>
        <v>1000000</v>
      </c>
      <c r="K1951" s="121">
        <f t="shared" ca="1" si="245"/>
        <v>-1000000</v>
      </c>
      <c r="M1951" s="82">
        <f t="shared" ca="1" si="242"/>
        <v>8.4635549336833042E-3</v>
      </c>
      <c r="N1951" s="18"/>
      <c r="O1951" s="122">
        <f t="shared" ca="1" si="246"/>
        <v>1000000</v>
      </c>
      <c r="P1951" s="122">
        <f t="shared" ca="1" si="247"/>
        <v>1000000</v>
      </c>
      <c r="R1951" s="108">
        <f t="shared" ca="1" si="243"/>
        <v>7.2634354471783642E-3</v>
      </c>
    </row>
    <row r="1952" spans="1:18" x14ac:dyDescent="0.2">
      <c r="A1952" s="17"/>
      <c r="B1952" s="137">
        <v>1937</v>
      </c>
      <c r="C1952" s="120">
        <f ca="1">'s1'!I1955</f>
        <v>178.87402279229099</v>
      </c>
      <c r="D1952" s="120">
        <f ca="1">'s1'!J1955</f>
        <v>79.857673205506117</v>
      </c>
      <c r="E1952" s="28"/>
      <c r="F1952" s="19">
        <f t="shared" ca="1" si="240"/>
        <v>6.6886600079271198E-3</v>
      </c>
      <c r="H1952" s="19">
        <f t="shared" ca="1" si="241"/>
        <v>3.7362780544921467E-2</v>
      </c>
      <c r="I1952" s="18"/>
      <c r="J1952" s="121">
        <f t="shared" ca="1" si="244"/>
        <v>1000000</v>
      </c>
      <c r="K1952" s="121">
        <f t="shared" ca="1" si="245"/>
        <v>-1000000</v>
      </c>
      <c r="M1952" s="82">
        <f t="shared" ca="1" si="242"/>
        <v>4.396711170748047E-3</v>
      </c>
      <c r="N1952" s="18"/>
      <c r="O1952" s="122">
        <f t="shared" ca="1" si="246"/>
        <v>1000000</v>
      </c>
      <c r="P1952" s="122">
        <f t="shared" ca="1" si="247"/>
        <v>1000000</v>
      </c>
      <c r="R1952" s="108">
        <f t="shared" ca="1" si="243"/>
        <v>7.636268280706935E-3</v>
      </c>
    </row>
    <row r="1953" spans="1:18" x14ac:dyDescent="0.2">
      <c r="A1953" s="17"/>
      <c r="B1953" s="137">
        <v>1938</v>
      </c>
      <c r="C1953" s="120">
        <f ca="1">'s1'!I1956</f>
        <v>188.58520595659368</v>
      </c>
      <c r="D1953" s="120">
        <f ca="1">'s1'!J1956</f>
        <v>85.359526325928442</v>
      </c>
      <c r="E1953" s="28"/>
      <c r="F1953" s="19">
        <f t="shared" ca="1" si="240"/>
        <v>1.1587894506342794E-2</v>
      </c>
      <c r="H1953" s="19">
        <f t="shared" ca="1" si="241"/>
        <v>3.1157067175868008E-2</v>
      </c>
      <c r="I1953" s="18"/>
      <c r="J1953" s="121">
        <f t="shared" ca="1" si="244"/>
        <v>1000000</v>
      </c>
      <c r="K1953" s="121">
        <f t="shared" ca="1" si="245"/>
        <v>-1000000</v>
      </c>
      <c r="M1953" s="82">
        <f t="shared" ca="1" si="242"/>
        <v>6.1053716239918175E-3</v>
      </c>
      <c r="N1953" s="18"/>
      <c r="O1953" s="122">
        <f t="shared" ca="1" si="246"/>
        <v>1000000</v>
      </c>
      <c r="P1953" s="122">
        <f t="shared" ca="1" si="247"/>
        <v>1000000</v>
      </c>
      <c r="R1953" s="108">
        <f t="shared" ca="1" si="243"/>
        <v>7.766983869991393E-3</v>
      </c>
    </row>
    <row r="1954" spans="1:18" x14ac:dyDescent="0.2">
      <c r="A1954" s="17"/>
      <c r="B1954" s="137">
        <v>1939</v>
      </c>
      <c r="C1954" s="120">
        <f ca="1">'s1'!I1957</f>
        <v>171.74803239288437</v>
      </c>
      <c r="D1954" s="120">
        <f ca="1">'s1'!J1957</f>
        <v>78.884073691922907</v>
      </c>
      <c r="E1954" s="28"/>
      <c r="F1954" s="19">
        <f t="shared" ca="1" si="240"/>
        <v>1.5049159088031394E-2</v>
      </c>
      <c r="H1954" s="19">
        <f t="shared" ca="1" si="241"/>
        <v>3.6128057945165042E-2</v>
      </c>
      <c r="I1954" s="18"/>
      <c r="J1954" s="121">
        <f t="shared" ca="1" si="244"/>
        <v>171.74803239288437</v>
      </c>
      <c r="K1954" s="121">
        <f t="shared" ca="1" si="245"/>
        <v>78.884073691922907</v>
      </c>
      <c r="M1954" s="82">
        <f t="shared" ca="1" si="242"/>
        <v>1.5239805592841651E-2</v>
      </c>
      <c r="N1954" s="18"/>
      <c r="O1954" s="122">
        <f t="shared" ca="1" si="246"/>
        <v>1000000</v>
      </c>
      <c r="P1954" s="122">
        <f t="shared" ca="1" si="247"/>
        <v>1000000</v>
      </c>
      <c r="R1954" s="108">
        <f t="shared" ca="1" si="243"/>
        <v>2.2584653150132503E-2</v>
      </c>
    </row>
    <row r="1955" spans="1:18" x14ac:dyDescent="0.2">
      <c r="A1955" s="17"/>
      <c r="B1955" s="137">
        <v>1940</v>
      </c>
      <c r="C1955" s="120">
        <f ca="1">'s1'!I1958</f>
        <v>180.13808874095255</v>
      </c>
      <c r="D1955" s="120">
        <f ca="1">'s1'!J1958</f>
        <v>80.156647854067117</v>
      </c>
      <c r="E1955" s="28"/>
      <c r="F1955" s="19">
        <f t="shared" ca="1" si="240"/>
        <v>2.927245660925654E-2</v>
      </c>
      <c r="H1955" s="19">
        <f t="shared" ca="1" si="241"/>
        <v>2.8840225897001876E-2</v>
      </c>
      <c r="I1955" s="18"/>
      <c r="J1955" s="121">
        <f t="shared" ca="1" si="244"/>
        <v>1000000</v>
      </c>
      <c r="K1955" s="121">
        <f t="shared" ca="1" si="245"/>
        <v>-1000000</v>
      </c>
      <c r="M1955" s="82">
        <f t="shared" ca="1" si="242"/>
        <v>6.2624740016420474E-2</v>
      </c>
      <c r="N1955" s="18"/>
      <c r="O1955" s="122">
        <f t="shared" ca="1" si="246"/>
        <v>1000000</v>
      </c>
      <c r="P1955" s="122">
        <f t="shared" ca="1" si="247"/>
        <v>1000000</v>
      </c>
      <c r="R1955" s="108">
        <f t="shared" ca="1" si="243"/>
        <v>2.2992585701233127E-2</v>
      </c>
    </row>
    <row r="1956" spans="1:18" x14ac:dyDescent="0.2">
      <c r="A1956" s="17"/>
      <c r="B1956" s="137">
        <v>1941</v>
      </c>
      <c r="C1956" s="120">
        <f ca="1">'s1'!I1959</f>
        <v>180.31861557024027</v>
      </c>
      <c r="D1956" s="120">
        <f ca="1">'s1'!J1959</f>
        <v>78.195908919169909</v>
      </c>
      <c r="E1956" s="28"/>
      <c r="F1956" s="19">
        <f t="shared" ca="1" si="240"/>
        <v>3.9847469192617292E-3</v>
      </c>
      <c r="H1956" s="19">
        <f t="shared" ca="1" si="241"/>
        <v>3.3551193601531602E-2</v>
      </c>
      <c r="I1956" s="18"/>
      <c r="J1956" s="121">
        <f t="shared" ca="1" si="244"/>
        <v>1000000</v>
      </c>
      <c r="K1956" s="121">
        <f t="shared" ca="1" si="245"/>
        <v>-1000000</v>
      </c>
      <c r="M1956" s="82">
        <f t="shared" ca="1" si="242"/>
        <v>1.3150822967187928E-2</v>
      </c>
      <c r="N1956" s="18"/>
      <c r="O1956" s="122">
        <f t="shared" ca="1" si="246"/>
        <v>1000000</v>
      </c>
      <c r="P1956" s="122">
        <f t="shared" ca="1" si="247"/>
        <v>1000000</v>
      </c>
      <c r="R1956" s="108">
        <f t="shared" ca="1" si="243"/>
        <v>3.1915324937736293E-2</v>
      </c>
    </row>
    <row r="1957" spans="1:18" x14ac:dyDescent="0.2">
      <c r="A1957" s="17"/>
      <c r="B1957" s="137">
        <v>1942</v>
      </c>
      <c r="C1957" s="120">
        <f ca="1">'s1'!I1960</f>
        <v>189.77978580769883</v>
      </c>
      <c r="D1957" s="120">
        <f ca="1">'s1'!J1960</f>
        <v>88.673326991901718</v>
      </c>
      <c r="E1957" s="28"/>
      <c r="F1957" s="19">
        <f t="shared" ca="1" si="240"/>
        <v>1.8912207275292841E-2</v>
      </c>
      <c r="H1957" s="19">
        <f t="shared" ca="1" si="241"/>
        <v>1.7602343410200404E-2</v>
      </c>
      <c r="I1957" s="18"/>
      <c r="J1957" s="121">
        <f t="shared" ca="1" si="244"/>
        <v>1000000</v>
      </c>
      <c r="K1957" s="121">
        <f t="shared" ca="1" si="245"/>
        <v>-1000000</v>
      </c>
      <c r="M1957" s="82">
        <f t="shared" ca="1" si="242"/>
        <v>2.6966560709667392E-4</v>
      </c>
      <c r="N1957" s="18"/>
      <c r="O1957" s="122">
        <f t="shared" ca="1" si="246"/>
        <v>1000000</v>
      </c>
      <c r="P1957" s="122">
        <f t="shared" ca="1" si="247"/>
        <v>1000000</v>
      </c>
      <c r="R1957" s="108">
        <f t="shared" ca="1" si="243"/>
        <v>2.2409591301661316E-3</v>
      </c>
    </row>
    <row r="1958" spans="1:18" x14ac:dyDescent="0.2">
      <c r="A1958" s="17"/>
      <c r="B1958" s="137">
        <v>1943</v>
      </c>
      <c r="C1958" s="120">
        <f ca="1">'s1'!I1961</f>
        <v>160.12865019303752</v>
      </c>
      <c r="D1958" s="120">
        <f ca="1">'s1'!J1961</f>
        <v>70.063635947123075</v>
      </c>
      <c r="E1958" s="28"/>
      <c r="F1958" s="19">
        <f t="shared" ca="1" si="240"/>
        <v>3.6951351795716935E-3</v>
      </c>
      <c r="H1958" s="19">
        <f t="shared" ca="1" si="241"/>
        <v>7.2211419726471056E-3</v>
      </c>
      <c r="I1958" s="18"/>
      <c r="J1958" s="121">
        <f t="shared" ca="1" si="244"/>
        <v>1000000</v>
      </c>
      <c r="K1958" s="121">
        <f t="shared" ca="1" si="245"/>
        <v>-1000000</v>
      </c>
      <c r="M1958" s="82">
        <f t="shared" ca="1" si="242"/>
        <v>2.0357841746587472E-3</v>
      </c>
      <c r="N1958" s="18"/>
      <c r="O1958" s="122">
        <f t="shared" ca="1" si="246"/>
        <v>1000000</v>
      </c>
      <c r="P1958" s="122">
        <f t="shared" ca="1" si="247"/>
        <v>1000000</v>
      </c>
      <c r="R1958" s="108">
        <f t="shared" ca="1" si="243"/>
        <v>5.2816770210950843E-3</v>
      </c>
    </row>
    <row r="1959" spans="1:18" x14ac:dyDescent="0.2">
      <c r="A1959" s="17"/>
      <c r="B1959" s="137">
        <v>1944</v>
      </c>
      <c r="C1959" s="120">
        <f ca="1">'s1'!I1962</f>
        <v>177.21869343641058</v>
      </c>
      <c r="D1959" s="120">
        <f ca="1">'s1'!J1962</f>
        <v>85.628702396332329</v>
      </c>
      <c r="E1959" s="28"/>
      <c r="F1959" s="19">
        <f t="shared" ca="1" si="240"/>
        <v>3.8217769789273262E-3</v>
      </c>
      <c r="H1959" s="19">
        <f t="shared" ca="1" si="241"/>
        <v>3.0920121666250324E-2</v>
      </c>
      <c r="I1959" s="18"/>
      <c r="J1959" s="121">
        <f t="shared" ca="1" si="244"/>
        <v>1000000</v>
      </c>
      <c r="K1959" s="121">
        <f t="shared" ca="1" si="245"/>
        <v>-1000000</v>
      </c>
      <c r="M1959" s="82">
        <f t="shared" ca="1" si="242"/>
        <v>9.4018284092464472E-4</v>
      </c>
      <c r="N1959" s="18"/>
      <c r="O1959" s="122">
        <f t="shared" ca="1" si="246"/>
        <v>1000000</v>
      </c>
      <c r="P1959" s="122">
        <f t="shared" ca="1" si="247"/>
        <v>1000000</v>
      </c>
      <c r="R1959" s="108">
        <f t="shared" ca="1" si="243"/>
        <v>3.3517433936221808E-2</v>
      </c>
    </row>
    <row r="1960" spans="1:18" x14ac:dyDescent="0.2">
      <c r="A1960" s="17"/>
      <c r="B1960" s="137">
        <v>1945</v>
      </c>
      <c r="C1960" s="120">
        <f ca="1">'s1'!I1963</f>
        <v>180.38296803502629</v>
      </c>
      <c r="D1960" s="120">
        <f ca="1">'s1'!J1963</f>
        <v>86.666970426238038</v>
      </c>
      <c r="E1960" s="28"/>
      <c r="F1960" s="19">
        <f t="shared" ca="1" si="240"/>
        <v>5.1495357694912808E-3</v>
      </c>
      <c r="H1960" s="19">
        <f t="shared" ca="1" si="241"/>
        <v>1.1243631101317228E-2</v>
      </c>
      <c r="I1960" s="18"/>
      <c r="J1960" s="121">
        <f t="shared" ca="1" si="244"/>
        <v>1000000</v>
      </c>
      <c r="K1960" s="121">
        <f t="shared" ca="1" si="245"/>
        <v>-1000000</v>
      </c>
      <c r="M1960" s="82">
        <f t="shared" ca="1" si="242"/>
        <v>4.1447135235091592E-3</v>
      </c>
      <c r="N1960" s="18"/>
      <c r="O1960" s="122">
        <f t="shared" ca="1" si="246"/>
        <v>1000000</v>
      </c>
      <c r="P1960" s="122">
        <f t="shared" ca="1" si="247"/>
        <v>1000000</v>
      </c>
      <c r="R1960" s="108">
        <f t="shared" ca="1" si="243"/>
        <v>1.9669440972599601E-2</v>
      </c>
    </row>
    <row r="1961" spans="1:18" x14ac:dyDescent="0.2">
      <c r="A1961" s="17"/>
      <c r="B1961" s="137">
        <v>1946</v>
      </c>
      <c r="C1961" s="120">
        <f ca="1">'s1'!I1964</f>
        <v>198.29747481733844</v>
      </c>
      <c r="D1961" s="120">
        <f ca="1">'s1'!J1964</f>
        <v>83.395915887027698</v>
      </c>
      <c r="E1961" s="28"/>
      <c r="F1961" s="19">
        <f t="shared" ca="1" si="240"/>
        <v>6.2795151517850397E-3</v>
      </c>
      <c r="H1961" s="19">
        <f t="shared" ca="1" si="241"/>
        <v>2.8427740332869364E-2</v>
      </c>
      <c r="I1961" s="18"/>
      <c r="J1961" s="121">
        <f t="shared" ca="1" si="244"/>
        <v>1000000</v>
      </c>
      <c r="K1961" s="121">
        <f t="shared" ca="1" si="245"/>
        <v>-1000000</v>
      </c>
      <c r="M1961" s="82">
        <f t="shared" ca="1" si="242"/>
        <v>8.7319804941449804E-3</v>
      </c>
      <c r="N1961" s="18"/>
      <c r="O1961" s="122">
        <f t="shared" ca="1" si="246"/>
        <v>1000000</v>
      </c>
      <c r="P1961" s="122">
        <f t="shared" ca="1" si="247"/>
        <v>1000000</v>
      </c>
      <c r="R1961" s="108">
        <f t="shared" ca="1" si="243"/>
        <v>2.1869587439708811E-4</v>
      </c>
    </row>
    <row r="1962" spans="1:18" x14ac:dyDescent="0.2">
      <c r="A1962" s="17"/>
      <c r="B1962" s="137">
        <v>1947</v>
      </c>
      <c r="C1962" s="120">
        <f ca="1">'s1'!I1965</f>
        <v>184.42096365661035</v>
      </c>
      <c r="D1962" s="120">
        <f ca="1">'s1'!J1965</f>
        <v>87.158176897170563</v>
      </c>
      <c r="E1962" s="28"/>
      <c r="F1962" s="19">
        <f t="shared" ca="1" si="240"/>
        <v>2.3005807106640956E-2</v>
      </c>
      <c r="H1962" s="19">
        <f t="shared" ca="1" si="241"/>
        <v>1.0150853892076969E-2</v>
      </c>
      <c r="I1962" s="18"/>
      <c r="J1962" s="121">
        <f t="shared" ca="1" si="244"/>
        <v>1000000</v>
      </c>
      <c r="K1962" s="121">
        <f t="shared" ca="1" si="245"/>
        <v>-1000000</v>
      </c>
      <c r="M1962" s="82">
        <f t="shared" ca="1" si="242"/>
        <v>3.7803033878907495E-3</v>
      </c>
      <c r="N1962" s="18"/>
      <c r="O1962" s="122">
        <f t="shared" ca="1" si="246"/>
        <v>1000000</v>
      </c>
      <c r="P1962" s="122">
        <f t="shared" ca="1" si="247"/>
        <v>1000000</v>
      </c>
      <c r="R1962" s="108">
        <f t="shared" ca="1" si="243"/>
        <v>5.5453271258618651E-4</v>
      </c>
    </row>
    <row r="1963" spans="1:18" x14ac:dyDescent="0.2">
      <c r="A1963" s="17"/>
      <c r="B1963" s="137">
        <v>1948</v>
      </c>
      <c r="C1963" s="120">
        <f ca="1">'s1'!I1966</f>
        <v>181.02337682508619</v>
      </c>
      <c r="D1963" s="120">
        <f ca="1">'s1'!J1966</f>
        <v>81.944177114755476</v>
      </c>
      <c r="E1963" s="28"/>
      <c r="F1963" s="19">
        <f t="shared" ca="1" si="240"/>
        <v>6.2123401842654078E-3</v>
      </c>
      <c r="H1963" s="19">
        <f t="shared" ca="1" si="241"/>
        <v>1.8539253997187418E-2</v>
      </c>
      <c r="I1963" s="18"/>
      <c r="J1963" s="121">
        <f t="shared" ca="1" si="244"/>
        <v>1000000</v>
      </c>
      <c r="K1963" s="121">
        <f t="shared" ca="1" si="245"/>
        <v>-1000000</v>
      </c>
      <c r="M1963" s="82">
        <f t="shared" ca="1" si="242"/>
        <v>6.0582407474920911E-3</v>
      </c>
      <c r="N1963" s="18"/>
      <c r="O1963" s="122">
        <f t="shared" ca="1" si="246"/>
        <v>1000000</v>
      </c>
      <c r="P1963" s="122">
        <f t="shared" ca="1" si="247"/>
        <v>1000000</v>
      </c>
      <c r="R1963" s="108">
        <f t="shared" ca="1" si="243"/>
        <v>1.7073059566753028E-2</v>
      </c>
    </row>
    <row r="1964" spans="1:18" x14ac:dyDescent="0.2">
      <c r="A1964" s="17"/>
      <c r="B1964" s="137">
        <v>1949</v>
      </c>
      <c r="C1964" s="120">
        <f ca="1">'s1'!I1967</f>
        <v>194.48384950911409</v>
      </c>
      <c r="D1964" s="120">
        <f ca="1">'s1'!J1967</f>
        <v>85.592265039377097</v>
      </c>
      <c r="E1964" s="28"/>
      <c r="F1964" s="19">
        <f t="shared" ca="1" si="240"/>
        <v>1.3934865827130799E-2</v>
      </c>
      <c r="H1964" s="19">
        <f t="shared" ca="1" si="241"/>
        <v>7.2584466984852471E-3</v>
      </c>
      <c r="I1964" s="18"/>
      <c r="J1964" s="121">
        <f t="shared" ca="1" si="244"/>
        <v>1000000</v>
      </c>
      <c r="K1964" s="121">
        <f t="shared" ca="1" si="245"/>
        <v>-1000000</v>
      </c>
      <c r="M1964" s="82">
        <f t="shared" ca="1" si="242"/>
        <v>3.4769991925050719E-3</v>
      </c>
      <c r="N1964" s="18"/>
      <c r="O1964" s="122">
        <f t="shared" ca="1" si="246"/>
        <v>1000000</v>
      </c>
      <c r="P1964" s="122">
        <f t="shared" ca="1" si="247"/>
        <v>1000000</v>
      </c>
      <c r="R1964" s="108">
        <f t="shared" ca="1" si="243"/>
        <v>1.6963981483291805E-3</v>
      </c>
    </row>
    <row r="1965" spans="1:18" x14ac:dyDescent="0.2">
      <c r="A1965" s="17"/>
      <c r="B1965" s="137">
        <v>1950</v>
      </c>
      <c r="C1965" s="120">
        <f ca="1">'s1'!I1968</f>
        <v>195.06698828936428</v>
      </c>
      <c r="D1965" s="120">
        <f ca="1">'s1'!J1968</f>
        <v>82.927173920977907</v>
      </c>
      <c r="E1965" s="28"/>
      <c r="F1965" s="19">
        <f t="shared" ca="1" si="240"/>
        <v>2.9397894479311218E-3</v>
      </c>
      <c r="H1965" s="19">
        <f t="shared" ca="1" si="241"/>
        <v>6.1540700430903761E-2</v>
      </c>
      <c r="I1965" s="18"/>
      <c r="J1965" s="121">
        <f t="shared" ca="1" si="244"/>
        <v>1000000</v>
      </c>
      <c r="K1965" s="121">
        <f t="shared" ca="1" si="245"/>
        <v>-1000000</v>
      </c>
      <c r="M1965" s="82">
        <f t="shared" ca="1" si="242"/>
        <v>2.4715982785388797E-3</v>
      </c>
      <c r="N1965" s="18"/>
      <c r="O1965" s="122">
        <f t="shared" ca="1" si="246"/>
        <v>1000000</v>
      </c>
      <c r="P1965" s="122">
        <f t="shared" ca="1" si="247"/>
        <v>1000000</v>
      </c>
      <c r="R1965" s="108">
        <f t="shared" ca="1" si="243"/>
        <v>5.9915866252063831E-4</v>
      </c>
    </row>
    <row r="1966" spans="1:18" x14ac:dyDescent="0.2">
      <c r="A1966" s="17"/>
      <c r="B1966" s="137">
        <v>1951</v>
      </c>
      <c r="C1966" s="120">
        <f ca="1">'s1'!I1969</f>
        <v>176.58235653409736</v>
      </c>
      <c r="D1966" s="120">
        <f ca="1">'s1'!J1969</f>
        <v>84.029430462538301</v>
      </c>
      <c r="E1966" s="28"/>
      <c r="F1966" s="19">
        <f t="shared" ca="1" si="240"/>
        <v>3.7203412978910139E-2</v>
      </c>
      <c r="H1966" s="19">
        <f t="shared" ca="1" si="241"/>
        <v>4.7084976497719075E-2</v>
      </c>
      <c r="I1966" s="18"/>
      <c r="J1966" s="121">
        <f t="shared" ca="1" si="244"/>
        <v>1000000</v>
      </c>
      <c r="K1966" s="121">
        <f t="shared" ca="1" si="245"/>
        <v>-1000000</v>
      </c>
      <c r="M1966" s="82">
        <f t="shared" ca="1" si="242"/>
        <v>1.251748441730372E-2</v>
      </c>
      <c r="N1966" s="18"/>
      <c r="O1966" s="122">
        <f t="shared" ca="1" si="246"/>
        <v>1000000</v>
      </c>
      <c r="P1966" s="122">
        <f t="shared" ca="1" si="247"/>
        <v>1000000</v>
      </c>
      <c r="R1966" s="108">
        <f t="shared" ca="1" si="243"/>
        <v>2.3081272417327333E-3</v>
      </c>
    </row>
    <row r="1967" spans="1:18" x14ac:dyDescent="0.2">
      <c r="A1967" s="17"/>
      <c r="B1967" s="137">
        <v>1952</v>
      </c>
      <c r="C1967" s="120">
        <f ca="1">'s1'!I1970</f>
        <v>178.12136162125395</v>
      </c>
      <c r="D1967" s="120">
        <f ca="1">'s1'!J1970</f>
        <v>77.949894095633269</v>
      </c>
      <c r="E1967" s="28"/>
      <c r="F1967" s="19">
        <f t="shared" ca="1" si="240"/>
        <v>2.0712835701093106E-2</v>
      </c>
      <c r="H1967" s="19">
        <f t="shared" ca="1" si="241"/>
        <v>4.5640801155431107E-2</v>
      </c>
      <c r="I1967" s="18"/>
      <c r="J1967" s="121">
        <f t="shared" ca="1" si="244"/>
        <v>1000000</v>
      </c>
      <c r="K1967" s="121">
        <f t="shared" ca="1" si="245"/>
        <v>-1000000</v>
      </c>
      <c r="M1967" s="82">
        <f t="shared" ca="1" si="242"/>
        <v>4.514516662115281E-2</v>
      </c>
      <c r="N1967" s="18"/>
      <c r="O1967" s="122">
        <f t="shared" ca="1" si="246"/>
        <v>1000000</v>
      </c>
      <c r="P1967" s="122">
        <f t="shared" ca="1" si="247"/>
        <v>1000000</v>
      </c>
      <c r="R1967" s="108">
        <f t="shared" ca="1" si="243"/>
        <v>4.1218727661329606E-2</v>
      </c>
    </row>
    <row r="1968" spans="1:18" x14ac:dyDescent="0.2">
      <c r="A1968" s="17"/>
      <c r="B1968" s="137">
        <v>1953</v>
      </c>
      <c r="C1968" s="120">
        <f ca="1">'s1'!I1971</f>
        <v>165.39994670861486</v>
      </c>
      <c r="D1968" s="120">
        <f ca="1">'s1'!J1971</f>
        <v>75.816759918874496</v>
      </c>
      <c r="E1968" s="28"/>
      <c r="F1968" s="19">
        <f t="shared" ca="1" si="240"/>
        <v>5.4466302970911564E-3</v>
      </c>
      <c r="H1968" s="19">
        <f t="shared" ca="1" si="241"/>
        <v>4.9964819828788282E-2</v>
      </c>
      <c r="I1968" s="18"/>
      <c r="J1968" s="121">
        <f t="shared" ca="1" si="244"/>
        <v>1000000</v>
      </c>
      <c r="K1968" s="121">
        <f t="shared" ca="1" si="245"/>
        <v>-1000000</v>
      </c>
      <c r="M1968" s="82">
        <f t="shared" ca="1" si="242"/>
        <v>4.5806383560895045E-2</v>
      </c>
      <c r="N1968" s="18"/>
      <c r="O1968" s="122">
        <f t="shared" ca="1" si="246"/>
        <v>165.39994670861486</v>
      </c>
      <c r="P1968" s="122">
        <f t="shared" ca="1" si="247"/>
        <v>75.816759918874496</v>
      </c>
      <c r="R1968" s="108">
        <f t="shared" ca="1" si="243"/>
        <v>1.2866374189388375E-2</v>
      </c>
    </row>
    <row r="1969" spans="1:18" x14ac:dyDescent="0.2">
      <c r="A1969" s="17"/>
      <c r="B1969" s="137">
        <v>1954</v>
      </c>
      <c r="C1969" s="120">
        <f ca="1">'s1'!I1972</f>
        <v>167.37680153517587</v>
      </c>
      <c r="D1969" s="120">
        <f ca="1">'s1'!J1972</f>
        <v>78.408361056118622</v>
      </c>
      <c r="E1969" s="28"/>
      <c r="F1969" s="19">
        <f t="shared" ca="1" si="240"/>
        <v>1.2871514176209225E-2</v>
      </c>
      <c r="H1969" s="19">
        <f t="shared" ca="1" si="241"/>
        <v>5.032928340421998E-4</v>
      </c>
      <c r="I1969" s="18"/>
      <c r="J1969" s="121">
        <f t="shared" ca="1" si="244"/>
        <v>1000000</v>
      </c>
      <c r="K1969" s="121">
        <f t="shared" ca="1" si="245"/>
        <v>-1000000</v>
      </c>
      <c r="M1969" s="82">
        <f t="shared" ca="1" si="242"/>
        <v>9.0718982773912146E-2</v>
      </c>
      <c r="N1969" s="18"/>
      <c r="O1969" s="122">
        <f t="shared" ca="1" si="246"/>
        <v>1000000</v>
      </c>
      <c r="P1969" s="122">
        <f t="shared" ca="1" si="247"/>
        <v>1000000</v>
      </c>
      <c r="R1969" s="108">
        <f t="shared" ca="1" si="243"/>
        <v>1.2336847519516728E-2</v>
      </c>
    </row>
    <row r="1970" spans="1:18" x14ac:dyDescent="0.2">
      <c r="A1970" s="17"/>
      <c r="B1970" s="137">
        <v>1955</v>
      </c>
      <c r="C1970" s="120">
        <f ca="1">'s1'!I1973</f>
        <v>178.06852589996896</v>
      </c>
      <c r="D1970" s="120">
        <f ca="1">'s1'!J1973</f>
        <v>84.406506766021039</v>
      </c>
      <c r="E1970" s="28"/>
      <c r="F1970" s="19">
        <f t="shared" ca="1" si="240"/>
        <v>2.7366669109341789E-2</v>
      </c>
      <c r="H1970" s="19">
        <f t="shared" ca="1" si="241"/>
        <v>2.599155278730602E-2</v>
      </c>
      <c r="I1970" s="18"/>
      <c r="J1970" s="121">
        <f t="shared" ca="1" si="244"/>
        <v>1000000</v>
      </c>
      <c r="K1970" s="121">
        <f t="shared" ca="1" si="245"/>
        <v>-1000000</v>
      </c>
      <c r="M1970" s="82">
        <f t="shared" ca="1" si="242"/>
        <v>3.4479118370051888E-3</v>
      </c>
      <c r="N1970" s="18"/>
      <c r="O1970" s="122">
        <f t="shared" ca="1" si="246"/>
        <v>1000000</v>
      </c>
      <c r="P1970" s="122">
        <f t="shared" ca="1" si="247"/>
        <v>1000000</v>
      </c>
      <c r="R1970" s="108">
        <f t="shared" ca="1" si="243"/>
        <v>7.8335371557077191E-3</v>
      </c>
    </row>
    <row r="1971" spans="1:18" x14ac:dyDescent="0.2">
      <c r="A1971" s="17"/>
      <c r="B1971" s="137">
        <v>1956</v>
      </c>
      <c r="C1971" s="120">
        <f ca="1">'s1'!I1974</f>
        <v>178.15040363596259</v>
      </c>
      <c r="D1971" s="120">
        <f ca="1">'s1'!J1974</f>
        <v>81.169663900806825</v>
      </c>
      <c r="E1971" s="28"/>
      <c r="F1971" s="19">
        <f t="shared" ca="1" si="240"/>
        <v>2.7765527624096915E-2</v>
      </c>
      <c r="H1971" s="19">
        <f t="shared" ca="1" si="241"/>
        <v>2.6530116132129002E-2</v>
      </c>
      <c r="I1971" s="18"/>
      <c r="J1971" s="121">
        <f t="shared" ca="1" si="244"/>
        <v>1000000</v>
      </c>
      <c r="K1971" s="121">
        <f t="shared" ca="1" si="245"/>
        <v>-1000000</v>
      </c>
      <c r="M1971" s="82">
        <f t="shared" ca="1" si="242"/>
        <v>2.7477713159093704E-2</v>
      </c>
      <c r="N1971" s="18"/>
      <c r="O1971" s="122">
        <f t="shared" ca="1" si="246"/>
        <v>1000000</v>
      </c>
      <c r="P1971" s="122">
        <f t="shared" ca="1" si="247"/>
        <v>1000000</v>
      </c>
      <c r="R1971" s="108">
        <f t="shared" ca="1" si="243"/>
        <v>4.0502696402226174E-2</v>
      </c>
    </row>
    <row r="1972" spans="1:18" x14ac:dyDescent="0.2">
      <c r="A1972" s="17"/>
      <c r="B1972" s="137">
        <v>1957</v>
      </c>
      <c r="C1972" s="120">
        <f ca="1">'s1'!I1975</f>
        <v>183.76949336322824</v>
      </c>
      <c r="D1972" s="120">
        <f ca="1">'s1'!J1975</f>
        <v>75.450825330803468</v>
      </c>
      <c r="E1972" s="28"/>
      <c r="F1972" s="19">
        <f t="shared" ca="1" si="240"/>
        <v>2.8928150049832787E-2</v>
      </c>
      <c r="H1972" s="19">
        <f t="shared" ca="1" si="241"/>
        <v>4.4806281813832838E-2</v>
      </c>
      <c r="I1972" s="18"/>
      <c r="J1972" s="121">
        <f t="shared" ca="1" si="244"/>
        <v>1000000</v>
      </c>
      <c r="K1972" s="121">
        <f t="shared" ca="1" si="245"/>
        <v>-1000000</v>
      </c>
      <c r="M1972" s="82">
        <f t="shared" ca="1" si="242"/>
        <v>4.7784975350133579E-3</v>
      </c>
      <c r="N1972" s="18"/>
      <c r="O1972" s="122">
        <f t="shared" ca="1" si="246"/>
        <v>183.76949336322824</v>
      </c>
      <c r="P1972" s="122">
        <f t="shared" ca="1" si="247"/>
        <v>75.450825330803468</v>
      </c>
      <c r="R1972" s="108">
        <f t="shared" ca="1" si="243"/>
        <v>7.1734407021806076E-3</v>
      </c>
    </row>
    <row r="1973" spans="1:18" x14ac:dyDescent="0.2">
      <c r="A1973" s="17"/>
      <c r="B1973" s="137">
        <v>1958</v>
      </c>
      <c r="C1973" s="120">
        <f ca="1">'s1'!I1976</f>
        <v>172.75497342408207</v>
      </c>
      <c r="D1973" s="120">
        <f ca="1">'s1'!J1976</f>
        <v>73.03040891903467</v>
      </c>
      <c r="E1973" s="28"/>
      <c r="F1973" s="19">
        <f t="shared" ca="1" si="240"/>
        <v>2.3740660551090583E-2</v>
      </c>
      <c r="H1973" s="19">
        <f t="shared" ca="1" si="241"/>
        <v>2.4496771781207387E-2</v>
      </c>
      <c r="I1973" s="18"/>
      <c r="J1973" s="121">
        <f t="shared" ca="1" si="244"/>
        <v>1000000</v>
      </c>
      <c r="K1973" s="121">
        <f t="shared" ca="1" si="245"/>
        <v>-1000000</v>
      </c>
      <c r="M1973" s="82">
        <f t="shared" ca="1" si="242"/>
        <v>7.3555966203332169E-3</v>
      </c>
      <c r="N1973" s="18"/>
      <c r="O1973" s="122">
        <f t="shared" ca="1" si="246"/>
        <v>1000000</v>
      </c>
      <c r="P1973" s="122">
        <f t="shared" ca="1" si="247"/>
        <v>1000000</v>
      </c>
      <c r="R1973" s="108">
        <f t="shared" ca="1" si="243"/>
        <v>4.4261999284102134E-2</v>
      </c>
    </row>
    <row r="1974" spans="1:18" x14ac:dyDescent="0.2">
      <c r="A1974" s="17"/>
      <c r="B1974" s="137">
        <v>1959</v>
      </c>
      <c r="C1974" s="120">
        <f ca="1">'s1'!I1977</f>
        <v>194.13949598067609</v>
      </c>
      <c r="D1974" s="120">
        <f ca="1">'s1'!J1977</f>
        <v>87.84228502387684</v>
      </c>
      <c r="E1974" s="28"/>
      <c r="F1974" s="19">
        <f t="shared" ca="1" si="240"/>
        <v>7.2712129677112531E-3</v>
      </c>
      <c r="H1974" s="19">
        <f t="shared" ca="1" si="241"/>
        <v>6.9524168184193335E-3</v>
      </c>
      <c r="I1974" s="18"/>
      <c r="J1974" s="121">
        <f t="shared" ca="1" si="244"/>
        <v>1000000</v>
      </c>
      <c r="K1974" s="121">
        <f t="shared" ca="1" si="245"/>
        <v>-1000000</v>
      </c>
      <c r="M1974" s="82">
        <f t="shared" ca="1" si="242"/>
        <v>2.2279760173700555E-3</v>
      </c>
      <c r="N1974" s="18"/>
      <c r="O1974" s="122">
        <f t="shared" ca="1" si="246"/>
        <v>1000000</v>
      </c>
      <c r="P1974" s="122">
        <f t="shared" ca="1" si="247"/>
        <v>1000000</v>
      </c>
      <c r="R1974" s="108">
        <f t="shared" ca="1" si="243"/>
        <v>2.0217122732913181E-3</v>
      </c>
    </row>
    <row r="1975" spans="1:18" x14ac:dyDescent="0.2">
      <c r="A1975" s="17"/>
      <c r="B1975" s="137">
        <v>1960</v>
      </c>
      <c r="C1975" s="120">
        <f ca="1">'s1'!I1978</f>
        <v>173.59265119877347</v>
      </c>
      <c r="D1975" s="120">
        <f ca="1">'s1'!J1978</f>
        <v>74.055761649822699</v>
      </c>
      <c r="E1975" s="28"/>
      <c r="F1975" s="19">
        <f t="shared" ca="1" si="240"/>
        <v>1.9861023032341465E-2</v>
      </c>
      <c r="H1975" s="19">
        <f t="shared" ca="1" si="241"/>
        <v>9.6605228872959064E-3</v>
      </c>
      <c r="I1975" s="18"/>
      <c r="J1975" s="121">
        <f t="shared" ca="1" si="244"/>
        <v>1000000</v>
      </c>
      <c r="K1975" s="121">
        <f t="shared" ca="1" si="245"/>
        <v>-1000000</v>
      </c>
      <c r="M1975" s="82">
        <f t="shared" ca="1" si="242"/>
        <v>3.5156126335283845E-2</v>
      </c>
      <c r="N1975" s="18"/>
      <c r="O1975" s="122">
        <f t="shared" ca="1" si="246"/>
        <v>173.59265119877347</v>
      </c>
      <c r="P1975" s="122">
        <f t="shared" ca="1" si="247"/>
        <v>74.055761649822699</v>
      </c>
      <c r="R1975" s="108">
        <f t="shared" ca="1" si="243"/>
        <v>3.4006342383376784E-2</v>
      </c>
    </row>
    <row r="1976" spans="1:18" x14ac:dyDescent="0.2">
      <c r="A1976" s="17"/>
      <c r="B1976" s="137">
        <v>1961</v>
      </c>
      <c r="C1976" s="120">
        <f ca="1">'s1'!I1979</f>
        <v>188.64214158805288</v>
      </c>
      <c r="D1976" s="120">
        <f ca="1">'s1'!J1979</f>
        <v>81.46184664872581</v>
      </c>
      <c r="E1976" s="28"/>
      <c r="F1976" s="19">
        <f t="shared" ca="1" si="240"/>
        <v>1.111182466655998E-2</v>
      </c>
      <c r="H1976" s="19">
        <f t="shared" ca="1" si="241"/>
        <v>1.008235769327247E-3</v>
      </c>
      <c r="I1976" s="18"/>
      <c r="J1976" s="121">
        <f t="shared" ca="1" si="244"/>
        <v>1000000</v>
      </c>
      <c r="K1976" s="121">
        <f t="shared" ca="1" si="245"/>
        <v>-1000000</v>
      </c>
      <c r="M1976" s="82">
        <f t="shared" ca="1" si="242"/>
        <v>4.9627789992666274E-2</v>
      </c>
      <c r="N1976" s="18"/>
      <c r="O1976" s="122">
        <f t="shared" ca="1" si="246"/>
        <v>1000000</v>
      </c>
      <c r="P1976" s="122">
        <f t="shared" ca="1" si="247"/>
        <v>1000000</v>
      </c>
      <c r="R1976" s="108">
        <f t="shared" ca="1" si="243"/>
        <v>7.7603191873185052E-3</v>
      </c>
    </row>
    <row r="1977" spans="1:18" x14ac:dyDescent="0.2">
      <c r="A1977" s="17"/>
      <c r="B1977" s="137">
        <v>1962</v>
      </c>
      <c r="C1977" s="120">
        <f ca="1">'s1'!I1980</f>
        <v>182.62243147178748</v>
      </c>
      <c r="D1977" s="120">
        <f ca="1">'s1'!J1980</f>
        <v>76.086339053974044</v>
      </c>
      <c r="E1977" s="28"/>
      <c r="F1977" s="19">
        <f t="shared" ca="1" si="240"/>
        <v>2.5768085837824424E-2</v>
      </c>
      <c r="H1977" s="19">
        <f t="shared" ca="1" si="241"/>
        <v>3.0910226347174441E-3</v>
      </c>
      <c r="I1977" s="18"/>
      <c r="J1977" s="121">
        <f t="shared" ca="1" si="244"/>
        <v>1000000</v>
      </c>
      <c r="K1977" s="121">
        <f t="shared" ca="1" si="245"/>
        <v>-1000000</v>
      </c>
      <c r="M1977" s="82">
        <f t="shared" ca="1" si="242"/>
        <v>7.8434485276722161E-3</v>
      </c>
      <c r="N1977" s="18"/>
      <c r="O1977" s="122">
        <f t="shared" ca="1" si="246"/>
        <v>1000000</v>
      </c>
      <c r="P1977" s="122">
        <f t="shared" ca="1" si="247"/>
        <v>1000000</v>
      </c>
      <c r="R1977" s="108">
        <f t="shared" ca="1" si="243"/>
        <v>3.5796292001910703E-3</v>
      </c>
    </row>
    <row r="1978" spans="1:18" x14ac:dyDescent="0.2">
      <c r="A1978" s="17"/>
      <c r="B1978" s="137">
        <v>1963</v>
      </c>
      <c r="C1978" s="120">
        <f ca="1">'s1'!I1981</f>
        <v>177.04853623036973</v>
      </c>
      <c r="D1978" s="120">
        <f ca="1">'s1'!J1981</f>
        <v>73.100923283721826</v>
      </c>
      <c r="E1978" s="28"/>
      <c r="F1978" s="19">
        <f t="shared" ca="1" si="240"/>
        <v>2.5429703584691907E-2</v>
      </c>
      <c r="H1978" s="19">
        <f t="shared" ca="1" si="241"/>
        <v>1.1869016787592515E-2</v>
      </c>
      <c r="I1978" s="18"/>
      <c r="J1978" s="121">
        <f t="shared" ca="1" si="244"/>
        <v>1000000</v>
      </c>
      <c r="K1978" s="121">
        <f t="shared" ca="1" si="245"/>
        <v>-1000000</v>
      </c>
      <c r="M1978" s="82">
        <f t="shared" ca="1" si="242"/>
        <v>4.8088932938167329E-3</v>
      </c>
      <c r="N1978" s="18"/>
      <c r="O1978" s="122">
        <f t="shared" ca="1" si="246"/>
        <v>1000000</v>
      </c>
      <c r="P1978" s="122">
        <f t="shared" ca="1" si="247"/>
        <v>1000000</v>
      </c>
      <c r="R1978" s="108">
        <f t="shared" ca="1" si="243"/>
        <v>2.7981795078533517E-2</v>
      </c>
    </row>
    <row r="1979" spans="1:18" x14ac:dyDescent="0.2">
      <c r="A1979" s="17"/>
      <c r="B1979" s="137">
        <v>1964</v>
      </c>
      <c r="C1979" s="120">
        <f ca="1">'s1'!I1982</f>
        <v>193.30543262464499</v>
      </c>
      <c r="D1979" s="120">
        <f ca="1">'s1'!J1982</f>
        <v>89.199659263423456</v>
      </c>
      <c r="E1979" s="28"/>
      <c r="F1979" s="19">
        <f t="shared" ca="1" si="240"/>
        <v>1.0179783841867194E-2</v>
      </c>
      <c r="H1979" s="19">
        <f t="shared" ca="1" si="241"/>
        <v>1.0580224727793948E-2</v>
      </c>
      <c r="I1979" s="18"/>
      <c r="J1979" s="121">
        <f t="shared" ca="1" si="244"/>
        <v>1000000</v>
      </c>
      <c r="K1979" s="121">
        <f t="shared" ca="1" si="245"/>
        <v>-1000000</v>
      </c>
      <c r="M1979" s="82">
        <f t="shared" ca="1" si="242"/>
        <v>9.3639134279332754E-4</v>
      </c>
      <c r="N1979" s="18"/>
      <c r="O1979" s="122">
        <f t="shared" ca="1" si="246"/>
        <v>1000000</v>
      </c>
      <c r="P1979" s="122">
        <f t="shared" ca="1" si="247"/>
        <v>1000000</v>
      </c>
      <c r="R1979" s="108">
        <f t="shared" ca="1" si="243"/>
        <v>4.4287202971038466E-5</v>
      </c>
    </row>
    <row r="1980" spans="1:18" x14ac:dyDescent="0.2">
      <c r="A1980" s="17"/>
      <c r="B1980" s="137">
        <v>1965</v>
      </c>
      <c r="C1980" s="120">
        <f ca="1">'s1'!I1983</f>
        <v>171.13549211799688</v>
      </c>
      <c r="D1980" s="120">
        <f ca="1">'s1'!J1983</f>
        <v>78.316124472964376</v>
      </c>
      <c r="E1980" s="28"/>
      <c r="F1980" s="19">
        <f t="shared" ca="1" si="240"/>
        <v>2.0604814419372418E-2</v>
      </c>
      <c r="H1980" s="19">
        <f t="shared" ca="1" si="241"/>
        <v>1.1189550935419078E-2</v>
      </c>
      <c r="I1980" s="18"/>
      <c r="J1980" s="121">
        <f t="shared" ca="1" si="244"/>
        <v>171.13549211799688</v>
      </c>
      <c r="K1980" s="121">
        <f t="shared" ca="1" si="245"/>
        <v>78.316124472964376</v>
      </c>
      <c r="M1980" s="82">
        <f t="shared" ca="1" si="242"/>
        <v>3.4548937783747451E-2</v>
      </c>
      <c r="N1980" s="18"/>
      <c r="O1980" s="122">
        <f t="shared" ca="1" si="246"/>
        <v>1000000</v>
      </c>
      <c r="P1980" s="122">
        <f t="shared" ca="1" si="247"/>
        <v>1000000</v>
      </c>
      <c r="R1980" s="108">
        <f t="shared" ca="1" si="243"/>
        <v>2.332026415781585E-4</v>
      </c>
    </row>
    <row r="1981" spans="1:18" x14ac:dyDescent="0.2">
      <c r="A1981" s="17"/>
      <c r="B1981" s="137">
        <v>1966</v>
      </c>
      <c r="C1981" s="120">
        <f ca="1">'s1'!I1984</f>
        <v>174.14188346137277</v>
      </c>
      <c r="D1981" s="120">
        <f ca="1">'s1'!J1984</f>
        <v>83.406480429736149</v>
      </c>
      <c r="E1981" s="28"/>
      <c r="F1981" s="19">
        <f t="shared" ca="1" si="240"/>
        <v>1.713910520463759E-2</v>
      </c>
      <c r="H1981" s="19">
        <f t="shared" ca="1" si="241"/>
        <v>3.9975044121105724E-2</v>
      </c>
      <c r="I1981" s="18"/>
      <c r="J1981" s="121">
        <f t="shared" ca="1" si="244"/>
        <v>1000000</v>
      </c>
      <c r="K1981" s="121">
        <f t="shared" ca="1" si="245"/>
        <v>-1000000</v>
      </c>
      <c r="M1981" s="82">
        <f t="shared" ca="1" si="242"/>
        <v>1.8949391791959289E-2</v>
      </c>
      <c r="N1981" s="18"/>
      <c r="O1981" s="122">
        <f t="shared" ca="1" si="246"/>
        <v>1000000</v>
      </c>
      <c r="P1981" s="122">
        <f t="shared" ca="1" si="247"/>
        <v>1000000</v>
      </c>
      <c r="R1981" s="108">
        <f t="shared" ca="1" si="243"/>
        <v>3.5080049993787291E-2</v>
      </c>
    </row>
    <row r="1982" spans="1:18" x14ac:dyDescent="0.2">
      <c r="A1982" s="17"/>
      <c r="B1982" s="137">
        <v>1967</v>
      </c>
      <c r="C1982" s="120">
        <f ca="1">'s1'!I1985</f>
        <v>184.5204815979678</v>
      </c>
      <c r="D1982" s="120">
        <f ca="1">'s1'!J1985</f>
        <v>84.5272309063416</v>
      </c>
      <c r="E1982" s="28"/>
      <c r="F1982" s="19">
        <f t="shared" ca="1" si="240"/>
        <v>3.1596398631300308E-2</v>
      </c>
      <c r="H1982" s="19">
        <f t="shared" ca="1" si="241"/>
        <v>1.9351485087229319E-2</v>
      </c>
      <c r="I1982" s="18"/>
      <c r="J1982" s="121">
        <f t="shared" ca="1" si="244"/>
        <v>1000000</v>
      </c>
      <c r="K1982" s="121">
        <f t="shared" ca="1" si="245"/>
        <v>-1000000</v>
      </c>
      <c r="M1982" s="82">
        <f t="shared" ca="1" si="242"/>
        <v>5.6157274331135997E-3</v>
      </c>
      <c r="N1982" s="18"/>
      <c r="O1982" s="122">
        <f t="shared" ca="1" si="246"/>
        <v>1000000</v>
      </c>
      <c r="P1982" s="122">
        <f t="shared" ca="1" si="247"/>
        <v>1000000</v>
      </c>
      <c r="R1982" s="108">
        <f t="shared" ca="1" si="243"/>
        <v>7.2220456903855637E-3</v>
      </c>
    </row>
    <row r="1983" spans="1:18" x14ac:dyDescent="0.2">
      <c r="A1983" s="17"/>
      <c r="B1983" s="137">
        <v>1968</v>
      </c>
      <c r="C1983" s="120">
        <f ca="1">'s1'!I1986</f>
        <v>189.62642363616965</v>
      </c>
      <c r="D1983" s="120">
        <f ca="1">'s1'!J1986</f>
        <v>78.729271487056636</v>
      </c>
      <c r="E1983" s="28"/>
      <c r="F1983" s="19">
        <f t="shared" ca="1" si="240"/>
        <v>3.8227746968418001E-3</v>
      </c>
      <c r="H1983" s="19">
        <f t="shared" ca="1" si="241"/>
        <v>2.5640354712448344E-2</v>
      </c>
      <c r="I1983" s="18"/>
      <c r="J1983" s="121">
        <f t="shared" ca="1" si="244"/>
        <v>1000000</v>
      </c>
      <c r="K1983" s="121">
        <f t="shared" ca="1" si="245"/>
        <v>-1000000</v>
      </c>
      <c r="M1983" s="82">
        <f t="shared" ca="1" si="242"/>
        <v>4.844528685663739E-2</v>
      </c>
      <c r="N1983" s="18"/>
      <c r="O1983" s="122">
        <f t="shared" ca="1" si="246"/>
        <v>1000000</v>
      </c>
      <c r="P1983" s="122">
        <f t="shared" ca="1" si="247"/>
        <v>1000000</v>
      </c>
      <c r="R1983" s="108">
        <f t="shared" ca="1" si="243"/>
        <v>3.9176653376806984E-3</v>
      </c>
    </row>
    <row r="1984" spans="1:18" x14ac:dyDescent="0.2">
      <c r="A1984" s="17"/>
      <c r="B1984" s="137">
        <v>1969</v>
      </c>
      <c r="C1984" s="120">
        <f ca="1">'s1'!I1987</f>
        <v>187.17416427676693</v>
      </c>
      <c r="D1984" s="120">
        <f ca="1">'s1'!J1987</f>
        <v>81.346488132102238</v>
      </c>
      <c r="E1984" s="28"/>
      <c r="F1984" s="19">
        <f t="shared" ca="1" si="240"/>
        <v>2.2217068043738766E-2</v>
      </c>
      <c r="H1984" s="19">
        <f t="shared" ca="1" si="241"/>
        <v>6.8793339516987531E-2</v>
      </c>
      <c r="I1984" s="18"/>
      <c r="J1984" s="121">
        <f t="shared" ca="1" si="244"/>
        <v>1000000</v>
      </c>
      <c r="K1984" s="121">
        <f t="shared" ca="1" si="245"/>
        <v>-1000000</v>
      </c>
      <c r="M1984" s="82">
        <f t="shared" ca="1" si="242"/>
        <v>9.2844395722805374E-3</v>
      </c>
      <c r="N1984" s="18"/>
      <c r="O1984" s="122">
        <f t="shared" ca="1" si="246"/>
        <v>1000000</v>
      </c>
      <c r="P1984" s="122">
        <f t="shared" ca="1" si="247"/>
        <v>1000000</v>
      </c>
      <c r="R1984" s="108">
        <f t="shared" ca="1" si="243"/>
        <v>8.0381388325786261E-3</v>
      </c>
    </row>
    <row r="1985" spans="1:18" x14ac:dyDescent="0.2">
      <c r="A1985" s="17"/>
      <c r="B1985" s="137">
        <v>1970</v>
      </c>
      <c r="C1985" s="120">
        <f ca="1">'s1'!I1988</f>
        <v>160.89576880531502</v>
      </c>
      <c r="D1985" s="120">
        <f ca="1">'s1'!J1988</f>
        <v>71.617131790198911</v>
      </c>
      <c r="E1985" s="28"/>
      <c r="F1985" s="19">
        <f t="shared" ca="1" si="240"/>
        <v>2.7428391168214048E-4</v>
      </c>
      <c r="H1985" s="19">
        <f t="shared" ca="1" si="241"/>
        <v>1.3983239791390304E-2</v>
      </c>
      <c r="I1985" s="18"/>
      <c r="J1985" s="121">
        <f t="shared" ca="1" si="244"/>
        <v>1000000</v>
      </c>
      <c r="K1985" s="121">
        <f t="shared" ca="1" si="245"/>
        <v>-1000000</v>
      </c>
      <c r="M1985" s="82">
        <f t="shared" ca="1" si="242"/>
        <v>2.9605264285033846E-2</v>
      </c>
      <c r="N1985" s="18"/>
      <c r="O1985" s="122">
        <f t="shared" ca="1" si="246"/>
        <v>1000000</v>
      </c>
      <c r="P1985" s="122">
        <f t="shared" ca="1" si="247"/>
        <v>1000000</v>
      </c>
      <c r="R1985" s="108">
        <f t="shared" ca="1" si="243"/>
        <v>1.2964428911128667E-2</v>
      </c>
    </row>
    <row r="1986" spans="1:18" x14ac:dyDescent="0.2">
      <c r="A1986" s="17"/>
      <c r="B1986" s="137">
        <v>1971</v>
      </c>
      <c r="C1986" s="120">
        <f ca="1">'s1'!I1989</f>
        <v>179.88597790979031</v>
      </c>
      <c r="D1986" s="120">
        <f ca="1">'s1'!J1989</f>
        <v>78.651147676935082</v>
      </c>
      <c r="E1986" s="28"/>
      <c r="F1986" s="19">
        <f t="shared" ca="1" si="240"/>
        <v>3.1366999303212031E-2</v>
      </c>
      <c r="H1986" s="19">
        <f t="shared" ca="1" si="241"/>
        <v>1.0433153601414398E-2</v>
      </c>
      <c r="I1986" s="18"/>
      <c r="J1986" s="121">
        <f t="shared" ca="1" si="244"/>
        <v>1000000</v>
      </c>
      <c r="K1986" s="121">
        <f t="shared" ca="1" si="245"/>
        <v>-1000000</v>
      </c>
      <c r="M1986" s="82">
        <f t="shared" ca="1" si="242"/>
        <v>6.460799684502351E-2</v>
      </c>
      <c r="N1986" s="18"/>
      <c r="O1986" s="122">
        <f t="shared" ca="1" si="246"/>
        <v>1000000</v>
      </c>
      <c r="P1986" s="122">
        <f t="shared" ca="1" si="247"/>
        <v>1000000</v>
      </c>
      <c r="R1986" s="108">
        <f t="shared" ca="1" si="243"/>
        <v>5.6641860177673656E-3</v>
      </c>
    </row>
    <row r="1987" spans="1:18" x14ac:dyDescent="0.2">
      <c r="A1987" s="17"/>
      <c r="B1987" s="137">
        <v>1972</v>
      </c>
      <c r="C1987" s="120">
        <f ca="1">'s1'!I1990</f>
        <v>188.01815227816934</v>
      </c>
      <c r="D1987" s="120">
        <f ca="1">'s1'!J1990</f>
        <v>78.87179861088201</v>
      </c>
      <c r="E1987" s="28"/>
      <c r="F1987" s="19">
        <f t="shared" ca="1" si="240"/>
        <v>1.7930286986909794E-2</v>
      </c>
      <c r="H1987" s="19">
        <f t="shared" ca="1" si="241"/>
        <v>1.1661324363180792E-2</v>
      </c>
      <c r="I1987" s="18"/>
      <c r="J1987" s="121">
        <f t="shared" ca="1" si="244"/>
        <v>1000000</v>
      </c>
      <c r="K1987" s="121">
        <f t="shared" ca="1" si="245"/>
        <v>-1000000</v>
      </c>
      <c r="M1987" s="82">
        <f t="shared" ca="1" si="242"/>
        <v>6.3039919751235199E-2</v>
      </c>
      <c r="N1987" s="18"/>
      <c r="O1987" s="122">
        <f t="shared" ca="1" si="246"/>
        <v>1000000</v>
      </c>
      <c r="P1987" s="122">
        <f t="shared" ca="1" si="247"/>
        <v>1000000</v>
      </c>
      <c r="R1987" s="108">
        <f t="shared" ca="1" si="243"/>
        <v>8.3472092180543675E-3</v>
      </c>
    </row>
    <row r="1988" spans="1:18" x14ac:dyDescent="0.2">
      <c r="A1988" s="17"/>
      <c r="B1988" s="137">
        <v>1973</v>
      </c>
      <c r="C1988" s="120">
        <f ca="1">'s1'!I1991</f>
        <v>178.88177202475077</v>
      </c>
      <c r="D1988" s="120">
        <f ca="1">'s1'!J1991</f>
        <v>79.553021193339205</v>
      </c>
      <c r="E1988" s="28"/>
      <c r="F1988" s="19">
        <f t="shared" ca="1" si="240"/>
        <v>3.3705808043451635E-2</v>
      </c>
      <c r="H1988" s="19">
        <f t="shared" ca="1" si="241"/>
        <v>5.3474021110841125E-2</v>
      </c>
      <c r="I1988" s="18"/>
      <c r="J1988" s="121">
        <f t="shared" ca="1" si="244"/>
        <v>1000000</v>
      </c>
      <c r="K1988" s="121">
        <f t="shared" ca="1" si="245"/>
        <v>-1000000</v>
      </c>
      <c r="M1988" s="82">
        <f t="shared" ca="1" si="242"/>
        <v>6.6831452873858624E-2</v>
      </c>
      <c r="N1988" s="18"/>
      <c r="O1988" s="122">
        <f t="shared" ca="1" si="246"/>
        <v>1000000</v>
      </c>
      <c r="P1988" s="122">
        <f t="shared" ca="1" si="247"/>
        <v>1000000</v>
      </c>
      <c r="R1988" s="108">
        <f t="shared" ca="1" si="243"/>
        <v>2.0690647784196683E-2</v>
      </c>
    </row>
    <row r="1989" spans="1:18" x14ac:dyDescent="0.2">
      <c r="A1989" s="17"/>
      <c r="B1989" s="137">
        <v>1974</v>
      </c>
      <c r="C1989" s="120">
        <f ca="1">'s1'!I1992</f>
        <v>175.03353861940587</v>
      </c>
      <c r="D1989" s="120">
        <f ca="1">'s1'!J1992</f>
        <v>80.739800257759924</v>
      </c>
      <c r="E1989" s="28"/>
      <c r="F1989" s="19">
        <f t="shared" ca="1" si="240"/>
        <v>9.123853417775463E-3</v>
      </c>
      <c r="H1989" s="19">
        <f t="shared" ca="1" si="241"/>
        <v>1.2902372501969614E-2</v>
      </c>
      <c r="I1989" s="18"/>
      <c r="J1989" s="121">
        <f t="shared" ca="1" si="244"/>
        <v>1000000</v>
      </c>
      <c r="K1989" s="121">
        <f t="shared" ca="1" si="245"/>
        <v>-1000000</v>
      </c>
      <c r="M1989" s="82">
        <f t="shared" ca="1" si="242"/>
        <v>5.3949274638546367E-2</v>
      </c>
      <c r="N1989" s="18"/>
      <c r="O1989" s="122">
        <f t="shared" ca="1" si="246"/>
        <v>1000000</v>
      </c>
      <c r="P1989" s="122">
        <f t="shared" ca="1" si="247"/>
        <v>1000000</v>
      </c>
      <c r="R1989" s="108">
        <f t="shared" ca="1" si="243"/>
        <v>2.4040507586732662E-2</v>
      </c>
    </row>
    <row r="1990" spans="1:18" x14ac:dyDescent="0.2">
      <c r="A1990" s="17"/>
      <c r="B1990" s="137">
        <v>1975</v>
      </c>
      <c r="C1990" s="120">
        <f ca="1">'s1'!I1993</f>
        <v>190.5946011447017</v>
      </c>
      <c r="D1990" s="120">
        <f ca="1">'s1'!J1993</f>
        <v>84.648300108831549</v>
      </c>
      <c r="E1990" s="28"/>
      <c r="F1990" s="19">
        <f t="shared" ca="1" si="240"/>
        <v>4.4450288830040745E-3</v>
      </c>
      <c r="H1990" s="19">
        <f t="shared" ca="1" si="241"/>
        <v>2.4595656529968982E-2</v>
      </c>
      <c r="I1990" s="18"/>
      <c r="J1990" s="121">
        <f t="shared" ca="1" si="244"/>
        <v>1000000</v>
      </c>
      <c r="K1990" s="121">
        <f t="shared" ca="1" si="245"/>
        <v>-1000000</v>
      </c>
      <c r="M1990" s="82">
        <f t="shared" ca="1" si="242"/>
        <v>1.7866136114564617E-4</v>
      </c>
      <c r="N1990" s="18"/>
      <c r="O1990" s="122">
        <f t="shared" ca="1" si="246"/>
        <v>1000000</v>
      </c>
      <c r="P1990" s="122">
        <f t="shared" ca="1" si="247"/>
        <v>1000000</v>
      </c>
      <c r="R1990" s="108">
        <f t="shared" ca="1" si="243"/>
        <v>3.8163920236714095E-3</v>
      </c>
    </row>
    <row r="1991" spans="1:18" x14ac:dyDescent="0.2">
      <c r="A1991" s="17"/>
      <c r="B1991" s="137">
        <v>1976</v>
      </c>
      <c r="C1991" s="120">
        <f ca="1">'s1'!I1994</f>
        <v>183.15634916114229</v>
      </c>
      <c r="D1991" s="120">
        <f ca="1">'s1'!J1994</f>
        <v>83.841485045267177</v>
      </c>
      <c r="E1991" s="28"/>
      <c r="F1991" s="19">
        <f t="shared" ca="1" si="240"/>
        <v>2.2417422988480911E-2</v>
      </c>
      <c r="H1991" s="19">
        <f t="shared" ca="1" si="241"/>
        <v>4.3711505923252778E-2</v>
      </c>
      <c r="I1991" s="18"/>
      <c r="J1991" s="121">
        <f t="shared" ca="1" si="244"/>
        <v>1000000</v>
      </c>
      <c r="K1991" s="121">
        <f t="shared" ca="1" si="245"/>
        <v>-1000000</v>
      </c>
      <c r="M1991" s="82">
        <f t="shared" ca="1" si="242"/>
        <v>1.9312835252037423E-2</v>
      </c>
      <c r="N1991" s="18"/>
      <c r="O1991" s="122">
        <f t="shared" ca="1" si="246"/>
        <v>1000000</v>
      </c>
      <c r="P1991" s="122">
        <f t="shared" ca="1" si="247"/>
        <v>1000000</v>
      </c>
      <c r="R1991" s="108">
        <f t="shared" ca="1" si="243"/>
        <v>2.2563815965597443E-2</v>
      </c>
    </row>
    <row r="1992" spans="1:18" x14ac:dyDescent="0.2">
      <c r="A1992" s="17"/>
      <c r="B1992" s="137">
        <v>1977</v>
      </c>
      <c r="C1992" s="120">
        <f ca="1">'s1'!I1995</f>
        <v>188.18853394698809</v>
      </c>
      <c r="D1992" s="120">
        <f ca="1">'s1'!J1995</f>
        <v>81.476731160655362</v>
      </c>
      <c r="E1992" s="28"/>
      <c r="F1992" s="19">
        <f t="shared" ca="1" si="240"/>
        <v>1.8823781986953166E-3</v>
      </c>
      <c r="H1992" s="19">
        <f t="shared" ca="1" si="241"/>
        <v>1.2615525224132788E-2</v>
      </c>
      <c r="I1992" s="18"/>
      <c r="J1992" s="121">
        <f t="shared" ca="1" si="244"/>
        <v>1000000</v>
      </c>
      <c r="K1992" s="121">
        <f t="shared" ca="1" si="245"/>
        <v>-1000000</v>
      </c>
      <c r="M1992" s="82">
        <f t="shared" ca="1" si="242"/>
        <v>3.0651446563076633E-2</v>
      </c>
      <c r="N1992" s="18"/>
      <c r="O1992" s="122">
        <f t="shared" ca="1" si="246"/>
        <v>1000000</v>
      </c>
      <c r="P1992" s="122">
        <f t="shared" ca="1" si="247"/>
        <v>1000000</v>
      </c>
      <c r="R1992" s="108">
        <f t="shared" ca="1" si="243"/>
        <v>4.4228753896640256E-3</v>
      </c>
    </row>
    <row r="1993" spans="1:18" x14ac:dyDescent="0.2">
      <c r="A1993" s="17"/>
      <c r="B1993" s="137">
        <v>1978</v>
      </c>
      <c r="C1993" s="120">
        <f ca="1">'s1'!I1996</f>
        <v>177.62594713137838</v>
      </c>
      <c r="D1993" s="120">
        <f ca="1">'s1'!J1996</f>
        <v>81.758353893301404</v>
      </c>
      <c r="E1993" s="28"/>
      <c r="F1993" s="19">
        <f t="shared" ca="1" si="240"/>
        <v>1.5648330469742625E-2</v>
      </c>
      <c r="H1993" s="19">
        <f t="shared" ca="1" si="241"/>
        <v>5.9203069088147424E-2</v>
      </c>
      <c r="I1993" s="18"/>
      <c r="J1993" s="121">
        <f t="shared" ca="1" si="244"/>
        <v>1000000</v>
      </c>
      <c r="K1993" s="121">
        <f t="shared" ca="1" si="245"/>
        <v>-1000000</v>
      </c>
      <c r="M1993" s="82">
        <f t="shared" ca="1" si="242"/>
        <v>4.1938089728820988E-2</v>
      </c>
      <c r="N1993" s="18"/>
      <c r="O1993" s="122">
        <f t="shared" ca="1" si="246"/>
        <v>1000000</v>
      </c>
      <c r="P1993" s="122">
        <f t="shared" ca="1" si="247"/>
        <v>1000000</v>
      </c>
      <c r="R1993" s="108">
        <f t="shared" ca="1" si="243"/>
        <v>1.1328509681254244E-2</v>
      </c>
    </row>
    <row r="1994" spans="1:18" x14ac:dyDescent="0.2">
      <c r="A1994" s="17"/>
      <c r="B1994" s="137">
        <v>1979</v>
      </c>
      <c r="C1994" s="120">
        <f ca="1">'s1'!I1997</f>
        <v>184.02509112690996</v>
      </c>
      <c r="D1994" s="120">
        <f ca="1">'s1'!J1997</f>
        <v>84.47210416855259</v>
      </c>
      <c r="E1994" s="28"/>
      <c r="F1994" s="19">
        <f t="shared" ca="1" si="240"/>
        <v>2.7726357481382136E-2</v>
      </c>
      <c r="H1994" s="19">
        <f t="shared" ca="1" si="241"/>
        <v>2.5473840931034804E-3</v>
      </c>
      <c r="I1994" s="18"/>
      <c r="J1994" s="121">
        <f t="shared" ca="1" si="244"/>
        <v>1000000</v>
      </c>
      <c r="K1994" s="121">
        <f t="shared" ca="1" si="245"/>
        <v>-1000000</v>
      </c>
      <c r="M1994" s="82">
        <f t="shared" ca="1" si="242"/>
        <v>7.0905264002461884E-3</v>
      </c>
      <c r="N1994" s="18"/>
      <c r="O1994" s="122">
        <f t="shared" ca="1" si="246"/>
        <v>1000000</v>
      </c>
      <c r="P1994" s="122">
        <f t="shared" ca="1" si="247"/>
        <v>1000000</v>
      </c>
      <c r="R1994" s="108">
        <f t="shared" ca="1" si="243"/>
        <v>4.3387235841924472E-6</v>
      </c>
    </row>
    <row r="1995" spans="1:18" x14ac:dyDescent="0.2">
      <c r="A1995" s="17"/>
      <c r="B1995" s="137">
        <v>1980</v>
      </c>
      <c r="C1995" s="120">
        <f ca="1">'s1'!I1998</f>
        <v>183.43929892141969</v>
      </c>
      <c r="D1995" s="120">
        <f ca="1">'s1'!J1998</f>
        <v>78.601884762737541</v>
      </c>
      <c r="E1995" s="28"/>
      <c r="F1995" s="19">
        <f t="shared" ca="1" si="240"/>
        <v>1.0124649009642292E-2</v>
      </c>
      <c r="H1995" s="19">
        <f t="shared" ca="1" si="241"/>
        <v>1.7794844720739909E-2</v>
      </c>
      <c r="I1995" s="18"/>
      <c r="J1995" s="121">
        <f t="shared" ca="1" si="244"/>
        <v>1000000</v>
      </c>
      <c r="K1995" s="121">
        <f t="shared" ca="1" si="245"/>
        <v>-1000000</v>
      </c>
      <c r="M1995" s="82">
        <f t="shared" ca="1" si="242"/>
        <v>2.2820647940571839E-2</v>
      </c>
      <c r="N1995" s="18"/>
      <c r="O1995" s="122">
        <f t="shared" ca="1" si="246"/>
        <v>1000000</v>
      </c>
      <c r="P1995" s="122">
        <f t="shared" ca="1" si="247"/>
        <v>1000000</v>
      </c>
      <c r="R1995" s="108">
        <f t="shared" ca="1" si="243"/>
        <v>1.9646497958562117E-2</v>
      </c>
    </row>
    <row r="1996" spans="1:18" x14ac:dyDescent="0.2">
      <c r="A1996" s="17"/>
      <c r="B1996" s="137">
        <v>1981</v>
      </c>
      <c r="C1996" s="120">
        <f ca="1">'s1'!I1999</f>
        <v>171.19541001212613</v>
      </c>
      <c r="D1996" s="120">
        <f ca="1">'s1'!J1999</f>
        <v>87.379179926595697</v>
      </c>
      <c r="E1996" s="28"/>
      <c r="F1996" s="19">
        <f t="shared" ca="1" si="240"/>
        <v>1.5495303479777421E-2</v>
      </c>
      <c r="H1996" s="19">
        <f t="shared" ca="1" si="241"/>
        <v>8.3931685505780895E-3</v>
      </c>
      <c r="I1996" s="18"/>
      <c r="J1996" s="121">
        <f t="shared" ca="1" si="244"/>
        <v>171.19541001212613</v>
      </c>
      <c r="K1996" s="121">
        <f t="shared" ca="1" si="245"/>
        <v>87.379179926595697</v>
      </c>
      <c r="M1996" s="82">
        <f t="shared" ca="1" si="242"/>
        <v>3.3000927495343817E-3</v>
      </c>
      <c r="N1996" s="18"/>
      <c r="O1996" s="122">
        <f t="shared" ca="1" si="246"/>
        <v>1000000</v>
      </c>
      <c r="P1996" s="122">
        <f t="shared" ca="1" si="247"/>
        <v>1000000</v>
      </c>
      <c r="R1996" s="108">
        <f t="shared" ca="1" si="243"/>
        <v>3.3614390968030844E-2</v>
      </c>
    </row>
    <row r="1997" spans="1:18" x14ac:dyDescent="0.2">
      <c r="A1997" s="17"/>
      <c r="B1997" s="137">
        <v>1982</v>
      </c>
      <c r="C1997" s="120">
        <f ca="1">'s1'!I2000</f>
        <v>192.36207830787794</v>
      </c>
      <c r="D1997" s="120">
        <f ca="1">'s1'!J2000</f>
        <v>82.162730337922667</v>
      </c>
      <c r="E1997" s="28"/>
      <c r="F1997" s="19">
        <f t="shared" ca="1" si="240"/>
        <v>6.1083515774099329E-3</v>
      </c>
      <c r="H1997" s="19">
        <f t="shared" ca="1" si="241"/>
        <v>7.3006660593517422E-3</v>
      </c>
      <c r="I1997" s="18"/>
      <c r="J1997" s="121">
        <f t="shared" ca="1" si="244"/>
        <v>1000000</v>
      </c>
      <c r="K1997" s="121">
        <f t="shared" ca="1" si="245"/>
        <v>-1000000</v>
      </c>
      <c r="M1997" s="82">
        <f t="shared" ca="1" si="242"/>
        <v>2.7232124015931492E-2</v>
      </c>
      <c r="N1997" s="18"/>
      <c r="O1997" s="122">
        <f t="shared" ca="1" si="246"/>
        <v>1000000</v>
      </c>
      <c r="P1997" s="122">
        <f t="shared" ca="1" si="247"/>
        <v>1000000</v>
      </c>
      <c r="R1997" s="108">
        <f t="shared" ca="1" si="243"/>
        <v>6.5101891297555264E-4</v>
      </c>
    </row>
    <row r="1998" spans="1:18" x14ac:dyDescent="0.2">
      <c r="A1998" s="17"/>
      <c r="B1998" s="137">
        <v>1983</v>
      </c>
      <c r="C1998" s="120">
        <f ca="1">'s1'!I2001</f>
        <v>179.24972533673662</v>
      </c>
      <c r="D1998" s="120">
        <f ca="1">'s1'!J2001</f>
        <v>74.745773543872247</v>
      </c>
      <c r="E1998" s="28"/>
      <c r="F1998" s="19">
        <f t="shared" ca="1" si="240"/>
        <v>2.3995951803463297E-2</v>
      </c>
      <c r="H1998" s="19">
        <f t="shared" ca="1" si="241"/>
        <v>5.0618041166597026E-4</v>
      </c>
      <c r="I1998" s="18"/>
      <c r="J1998" s="121">
        <f t="shared" ca="1" si="244"/>
        <v>1000000</v>
      </c>
      <c r="K1998" s="121">
        <f t="shared" ca="1" si="245"/>
        <v>-1000000</v>
      </c>
      <c r="M1998" s="82">
        <f t="shared" ca="1" si="242"/>
        <v>8.2833688024616867E-2</v>
      </c>
      <c r="N1998" s="18"/>
      <c r="O1998" s="122">
        <f t="shared" ca="1" si="246"/>
        <v>179.24972533673662</v>
      </c>
      <c r="P1998" s="122">
        <f t="shared" ca="1" si="247"/>
        <v>74.745773543872247</v>
      </c>
      <c r="R1998" s="108">
        <f t="shared" ca="1" si="243"/>
        <v>1.6877026911410783E-2</v>
      </c>
    </row>
    <row r="1999" spans="1:18" x14ac:dyDescent="0.2">
      <c r="A1999" s="17"/>
      <c r="B1999" s="137">
        <v>1984</v>
      </c>
      <c r="C1999" s="120">
        <f ca="1">'s1'!I2002</f>
        <v>181.10763682021252</v>
      </c>
      <c r="D1999" s="120">
        <f ca="1">'s1'!J2002</f>
        <v>85.161476779726925</v>
      </c>
      <c r="E1999" s="28"/>
      <c r="F1999" s="19">
        <f t="shared" ca="1" si="240"/>
        <v>2.320838106387324E-2</v>
      </c>
      <c r="H1999" s="19">
        <f t="shared" ca="1" si="241"/>
        <v>1.6905259270630184E-2</v>
      </c>
      <c r="I1999" s="18"/>
      <c r="J1999" s="121">
        <f t="shared" ca="1" si="244"/>
        <v>1000000</v>
      </c>
      <c r="K1999" s="121">
        <f t="shared" ca="1" si="245"/>
        <v>-1000000</v>
      </c>
      <c r="M1999" s="82">
        <f t="shared" ca="1" si="242"/>
        <v>7.7995367575709471E-3</v>
      </c>
      <c r="N1999" s="18"/>
      <c r="O1999" s="122">
        <f t="shared" ca="1" si="246"/>
        <v>1000000</v>
      </c>
      <c r="P1999" s="122">
        <f t="shared" ca="1" si="247"/>
        <v>1000000</v>
      </c>
      <c r="R1999" s="108">
        <f t="shared" ca="1" si="243"/>
        <v>1.8255099775611534E-2</v>
      </c>
    </row>
    <row r="2000" spans="1:18" x14ac:dyDescent="0.2">
      <c r="A2000" s="17"/>
      <c r="B2000" s="137">
        <v>1985</v>
      </c>
      <c r="C2000" s="120">
        <f ca="1">'s1'!I2003</f>
        <v>178.61457347064575</v>
      </c>
      <c r="D2000" s="120">
        <f ca="1">'s1'!J2003</f>
        <v>77.131914995039239</v>
      </c>
      <c r="E2000" s="28"/>
      <c r="F2000" s="19">
        <f t="shared" ref="F2000:F2015" ca="1" si="248">NORMDIST(C2000,$C$10,$C$11,FALSE)  *RAND()</f>
        <v>1.5720653982257332E-2</v>
      </c>
      <c r="H2000" s="19">
        <f t="shared" ref="H2000:H2015" ca="1" si="249">NORMDIST(D2000,$D$10,$D$11,FALSE)  *RAND()</f>
        <v>5.5681718736300167E-3</v>
      </c>
      <c r="I2000" s="18"/>
      <c r="J2000" s="121">
        <f t="shared" ca="1" si="244"/>
        <v>1000000</v>
      </c>
      <c r="K2000" s="121">
        <f t="shared" ca="1" si="245"/>
        <v>-1000000</v>
      </c>
      <c r="M2000" s="82">
        <f t="shared" ref="M2000:M2015" ca="1" si="250">NORMDIST(D2000,$M$10,$M$11,FALSE)  *RAND()</f>
        <v>9.182357746052143E-2</v>
      </c>
      <c r="N2000" s="18"/>
      <c r="O2000" s="122">
        <f t="shared" ca="1" si="246"/>
        <v>1000000</v>
      </c>
      <c r="P2000" s="122">
        <f t="shared" ca="1" si="247"/>
        <v>1000000</v>
      </c>
      <c r="R2000" s="108">
        <f t="shared" ref="R2000:R2015" ca="1" si="251">NORMDIST(C2000,$R$10,$R$11,FALSE)  *RAND()</f>
        <v>8.5103832908634981E-3</v>
      </c>
    </row>
    <row r="2001" spans="1:18" x14ac:dyDescent="0.2">
      <c r="A2001" s="17"/>
      <c r="B2001" s="137">
        <v>1986</v>
      </c>
      <c r="C2001" s="120">
        <f ca="1">'s1'!I2004</f>
        <v>178.11440533552928</v>
      </c>
      <c r="D2001" s="120">
        <f ca="1">'s1'!J2004</f>
        <v>81.341898463029864</v>
      </c>
      <c r="E2001" s="28"/>
      <c r="F2001" s="19">
        <f t="shared" ca="1" si="248"/>
        <v>3.8951601417403871E-2</v>
      </c>
      <c r="H2001" s="19">
        <f t="shared" ca="1" si="249"/>
        <v>5.7078265892855216E-2</v>
      </c>
      <c r="I2001" s="18"/>
      <c r="J2001" s="121">
        <f t="shared" ref="J2001:J2015" ca="1" si="252">IF(AND($J$7&lt;C2001,C2001&lt;$J$8),C2001,1000000)</f>
        <v>1000000</v>
      </c>
      <c r="K2001" s="121">
        <f t="shared" ref="K2001:K2015" ca="1" si="253">IF(AND($J$7&lt;C2001,C2001&lt;$J$8),D2001,-1000000)</f>
        <v>-1000000</v>
      </c>
      <c r="M2001" s="82">
        <f t="shared" ca="1" si="250"/>
        <v>1.2965452953506229E-2</v>
      </c>
      <c r="N2001" s="18"/>
      <c r="O2001" s="122">
        <f t="shared" ref="O2001:O2015" ca="1" si="254">IF(AND($O$7&lt;D2001,D2001&lt;$O$8),C2001,1000000)</f>
        <v>1000000</v>
      </c>
      <c r="P2001" s="122">
        <f t="shared" ref="P2001:P2015" ca="1" si="255">IF(AND($O$7&lt;D2001,D2001&lt;$O$8),D2001,1000000)</f>
        <v>1000000</v>
      </c>
      <c r="R2001" s="108">
        <f t="shared" ca="1" si="251"/>
        <v>1.5552861299718177E-2</v>
      </c>
    </row>
    <row r="2002" spans="1:18" x14ac:dyDescent="0.2">
      <c r="A2002" s="17"/>
      <c r="B2002" s="137">
        <v>1987</v>
      </c>
      <c r="C2002" s="120">
        <f ca="1">'s1'!I2005</f>
        <v>167.38097085984128</v>
      </c>
      <c r="D2002" s="120">
        <f ca="1">'s1'!J2005</f>
        <v>72.627981325643432</v>
      </c>
      <c r="E2002" s="28"/>
      <c r="F2002" s="19">
        <f t="shared" ca="1" si="248"/>
        <v>1.3132054515772077E-2</v>
      </c>
      <c r="H2002" s="19">
        <f t="shared" ca="1" si="249"/>
        <v>8.9915875655231757E-3</v>
      </c>
      <c r="I2002" s="18"/>
      <c r="J2002" s="121">
        <f t="shared" ca="1" si="252"/>
        <v>1000000</v>
      </c>
      <c r="K2002" s="121">
        <f t="shared" ca="1" si="253"/>
        <v>-1000000</v>
      </c>
      <c r="M2002" s="82">
        <f t="shared" ca="1" si="250"/>
        <v>1.5950813999457508E-2</v>
      </c>
      <c r="N2002" s="18"/>
      <c r="O2002" s="122">
        <f t="shared" ca="1" si="254"/>
        <v>1000000</v>
      </c>
      <c r="P2002" s="122">
        <f t="shared" ca="1" si="255"/>
        <v>1000000</v>
      </c>
      <c r="R2002" s="108">
        <f t="shared" ca="1" si="251"/>
        <v>2.8795405023447355E-2</v>
      </c>
    </row>
    <row r="2003" spans="1:18" x14ac:dyDescent="0.2">
      <c r="A2003" s="17"/>
      <c r="B2003" s="137">
        <v>1988</v>
      </c>
      <c r="C2003" s="120">
        <f ca="1">'s1'!I2006</f>
        <v>173.60750663114521</v>
      </c>
      <c r="D2003" s="120">
        <f ca="1">'s1'!J2006</f>
        <v>73.382510639931283</v>
      </c>
      <c r="E2003" s="28"/>
      <c r="F2003" s="19">
        <f t="shared" ca="1" si="248"/>
        <v>7.0494793512082127E-3</v>
      </c>
      <c r="H2003" s="19">
        <f t="shared" ca="1" si="249"/>
        <v>8.1327052062390697E-3</v>
      </c>
      <c r="I2003" s="18"/>
      <c r="J2003" s="121">
        <f t="shared" ca="1" si="252"/>
        <v>1000000</v>
      </c>
      <c r="K2003" s="121">
        <f t="shared" ca="1" si="253"/>
        <v>-1000000</v>
      </c>
      <c r="M2003" s="82">
        <f t="shared" ca="1" si="250"/>
        <v>5.5951982007719503E-2</v>
      </c>
      <c r="N2003" s="18"/>
      <c r="O2003" s="122">
        <f t="shared" ca="1" si="254"/>
        <v>1000000</v>
      </c>
      <c r="P2003" s="122">
        <f t="shared" ca="1" si="255"/>
        <v>1000000</v>
      </c>
      <c r="R2003" s="108">
        <f t="shared" ca="1" si="251"/>
        <v>7.1010260530011606E-3</v>
      </c>
    </row>
    <row r="2004" spans="1:18" x14ac:dyDescent="0.2">
      <c r="A2004" s="17"/>
      <c r="B2004" s="137">
        <v>1989</v>
      </c>
      <c r="C2004" s="120">
        <f ca="1">'s1'!I2007</f>
        <v>175.2173246193185</v>
      </c>
      <c r="D2004" s="120">
        <f ca="1">'s1'!J2007</f>
        <v>77.0100832822379</v>
      </c>
      <c r="E2004" s="28"/>
      <c r="F2004" s="19">
        <f t="shared" ca="1" si="248"/>
        <v>3.2547603988196547E-2</v>
      </c>
      <c r="H2004" s="19">
        <f t="shared" ca="1" si="249"/>
        <v>3.0693073122853957E-3</v>
      </c>
      <c r="I2004" s="18"/>
      <c r="J2004" s="121">
        <f t="shared" ca="1" si="252"/>
        <v>1000000</v>
      </c>
      <c r="K2004" s="121">
        <f t="shared" ca="1" si="253"/>
        <v>-1000000</v>
      </c>
      <c r="M2004" s="82">
        <f t="shared" ca="1" si="250"/>
        <v>3.9081833151791728E-2</v>
      </c>
      <c r="N2004" s="18"/>
      <c r="O2004" s="122">
        <f t="shared" ca="1" si="254"/>
        <v>1000000</v>
      </c>
      <c r="P2004" s="122">
        <f t="shared" ca="1" si="255"/>
        <v>1000000</v>
      </c>
      <c r="R2004" s="108">
        <f t="shared" ca="1" si="251"/>
        <v>3.2744967372655892E-2</v>
      </c>
    </row>
    <row r="2005" spans="1:18" x14ac:dyDescent="0.2">
      <c r="A2005" s="17"/>
      <c r="B2005" s="137">
        <v>1990</v>
      </c>
      <c r="C2005" s="120">
        <f ca="1">'s1'!I2008</f>
        <v>168.27653495855077</v>
      </c>
      <c r="D2005" s="120">
        <f ca="1">'s1'!J2008</f>
        <v>76.515682877747565</v>
      </c>
      <c r="E2005" s="28"/>
      <c r="F2005" s="19">
        <f t="shared" ca="1" si="248"/>
        <v>6.9941650359762603E-3</v>
      </c>
      <c r="H2005" s="19">
        <f t="shared" ca="1" si="249"/>
        <v>7.0910252313822319E-3</v>
      </c>
      <c r="I2005" s="18"/>
      <c r="J2005" s="121">
        <f t="shared" ca="1" si="252"/>
        <v>168.27653495855077</v>
      </c>
      <c r="K2005" s="121">
        <f t="shared" ca="1" si="253"/>
        <v>76.515682877747565</v>
      </c>
      <c r="M2005" s="82">
        <f t="shared" ca="1" si="250"/>
        <v>5.8334398723272535E-2</v>
      </c>
      <c r="N2005" s="18"/>
      <c r="O2005" s="122">
        <f t="shared" ca="1" si="254"/>
        <v>1000000</v>
      </c>
      <c r="P2005" s="122">
        <f t="shared" ca="1" si="255"/>
        <v>1000000</v>
      </c>
      <c r="R2005" s="108">
        <f t="shared" ca="1" si="251"/>
        <v>9.1295095501151488E-3</v>
      </c>
    </row>
    <row r="2006" spans="1:18" x14ac:dyDescent="0.2">
      <c r="A2006" s="17"/>
      <c r="B2006" s="137">
        <v>1991</v>
      </c>
      <c r="C2006" s="120">
        <f ca="1">'s1'!I2009</f>
        <v>193.48806324634805</v>
      </c>
      <c r="D2006" s="120">
        <f ca="1">'s1'!J2009</f>
        <v>88.187753661887726</v>
      </c>
      <c r="E2006" s="28"/>
      <c r="F2006" s="19">
        <f t="shared" ca="1" si="248"/>
        <v>1.4293491949511513E-2</v>
      </c>
      <c r="H2006" s="19">
        <f t="shared" ca="1" si="249"/>
        <v>8.5916165215552762E-3</v>
      </c>
      <c r="I2006" s="18"/>
      <c r="J2006" s="121">
        <f t="shared" ca="1" si="252"/>
        <v>1000000</v>
      </c>
      <c r="K2006" s="121">
        <f t="shared" ca="1" si="253"/>
        <v>-1000000</v>
      </c>
      <c r="M2006" s="82">
        <f t="shared" ca="1" si="250"/>
        <v>2.3933684823768014E-4</v>
      </c>
      <c r="N2006" s="18"/>
      <c r="O2006" s="122">
        <f t="shared" ca="1" si="254"/>
        <v>1000000</v>
      </c>
      <c r="P2006" s="122">
        <f t="shared" ca="1" si="255"/>
        <v>1000000</v>
      </c>
      <c r="R2006" s="108">
        <f t="shared" ca="1" si="251"/>
        <v>3.9806969128533174E-4</v>
      </c>
    </row>
    <row r="2007" spans="1:18" x14ac:dyDescent="0.2">
      <c r="A2007" s="17"/>
      <c r="B2007" s="137">
        <v>1992</v>
      </c>
      <c r="C2007" s="120">
        <f ca="1">'s1'!I2010</f>
        <v>189.58786460575942</v>
      </c>
      <c r="D2007" s="120">
        <f ca="1">'s1'!J2010</f>
        <v>79.766818138427567</v>
      </c>
      <c r="E2007" s="28"/>
      <c r="F2007" s="19">
        <f t="shared" ca="1" si="248"/>
        <v>1.9213271064764798E-2</v>
      </c>
      <c r="H2007" s="19">
        <f t="shared" ca="1" si="249"/>
        <v>2.7718220475481909E-2</v>
      </c>
      <c r="I2007" s="18"/>
      <c r="J2007" s="121">
        <f t="shared" ca="1" si="252"/>
        <v>1000000</v>
      </c>
      <c r="K2007" s="121">
        <f t="shared" ca="1" si="253"/>
        <v>-1000000</v>
      </c>
      <c r="M2007" s="82">
        <f t="shared" ca="1" si="250"/>
        <v>7.8113922116823928E-2</v>
      </c>
      <c r="N2007" s="18"/>
      <c r="O2007" s="122">
        <f t="shared" ca="1" si="254"/>
        <v>1000000</v>
      </c>
      <c r="P2007" s="122">
        <f t="shared" ca="1" si="255"/>
        <v>1000000</v>
      </c>
      <c r="R2007" s="108">
        <f t="shared" ca="1" si="251"/>
        <v>2.3395566964730641E-3</v>
      </c>
    </row>
    <row r="2008" spans="1:18" x14ac:dyDescent="0.2">
      <c r="A2008" s="17"/>
      <c r="B2008" s="137">
        <v>1993</v>
      </c>
      <c r="C2008" s="120">
        <f ca="1">'s1'!I2011</f>
        <v>180.61408155364288</v>
      </c>
      <c r="D2008" s="120">
        <f ca="1">'s1'!J2011</f>
        <v>76.435581069362186</v>
      </c>
      <c r="E2008" s="28"/>
      <c r="F2008" s="19">
        <f t="shared" ca="1" si="248"/>
        <v>3.5018856692730541E-2</v>
      </c>
      <c r="H2008" s="19">
        <f t="shared" ca="1" si="249"/>
        <v>1.4538857244322035E-3</v>
      </c>
      <c r="I2008" s="18"/>
      <c r="J2008" s="121">
        <f t="shared" ca="1" si="252"/>
        <v>1000000</v>
      </c>
      <c r="K2008" s="121">
        <f t="shared" ca="1" si="253"/>
        <v>-1000000</v>
      </c>
      <c r="M2008" s="82">
        <f t="shared" ca="1" si="250"/>
        <v>1.4229262786147499E-3</v>
      </c>
      <c r="N2008" s="18"/>
      <c r="O2008" s="122">
        <f t="shared" ca="1" si="254"/>
        <v>1000000</v>
      </c>
      <c r="P2008" s="122">
        <f t="shared" ca="1" si="255"/>
        <v>1000000</v>
      </c>
      <c r="R2008" s="108">
        <f t="shared" ca="1" si="251"/>
        <v>1.4549887851872464E-2</v>
      </c>
    </row>
    <row r="2009" spans="1:18" x14ac:dyDescent="0.2">
      <c r="A2009" s="17"/>
      <c r="B2009" s="137">
        <v>1994</v>
      </c>
      <c r="C2009" s="120">
        <f ca="1">'s1'!I2012</f>
        <v>160.58038644679192</v>
      </c>
      <c r="D2009" s="120">
        <f ca="1">'s1'!J2012</f>
        <v>74.899368816732547</v>
      </c>
      <c r="E2009" s="28"/>
      <c r="F2009" s="19">
        <f t="shared" ca="1" si="248"/>
        <v>2.5081696849222749E-3</v>
      </c>
      <c r="H2009" s="19">
        <f t="shared" ca="1" si="249"/>
        <v>2.0157811133478604E-2</v>
      </c>
      <c r="I2009" s="18"/>
      <c r="J2009" s="121">
        <f t="shared" ca="1" si="252"/>
        <v>1000000</v>
      </c>
      <c r="K2009" s="121">
        <f t="shared" ca="1" si="253"/>
        <v>-1000000</v>
      </c>
      <c r="M2009" s="82">
        <f t="shared" ca="1" si="250"/>
        <v>5.7370178161997437E-3</v>
      </c>
      <c r="N2009" s="18"/>
      <c r="O2009" s="122">
        <f t="shared" ca="1" si="254"/>
        <v>160.58038644679192</v>
      </c>
      <c r="P2009" s="122">
        <f t="shared" ca="1" si="255"/>
        <v>74.899368816732547</v>
      </c>
      <c r="R2009" s="108">
        <f t="shared" ca="1" si="251"/>
        <v>8.8581039371362583E-3</v>
      </c>
    </row>
    <row r="2010" spans="1:18" x14ac:dyDescent="0.2">
      <c r="A2010" s="17"/>
      <c r="B2010" s="137">
        <v>1995</v>
      </c>
      <c r="C2010" s="120">
        <f ca="1">'s1'!I2013</f>
        <v>188.30613968613542</v>
      </c>
      <c r="D2010" s="120">
        <f ca="1">'s1'!J2013</f>
        <v>83.005788643692014</v>
      </c>
      <c r="E2010" s="28"/>
      <c r="F2010" s="19">
        <f t="shared" ca="1" si="248"/>
        <v>5.617160322883747E-3</v>
      </c>
      <c r="H2010" s="19">
        <f t="shared" ca="1" si="249"/>
        <v>2.667892939772893E-2</v>
      </c>
      <c r="I2010" s="18"/>
      <c r="J2010" s="121">
        <f t="shared" ca="1" si="252"/>
        <v>1000000</v>
      </c>
      <c r="K2010" s="121">
        <f t="shared" ca="1" si="253"/>
        <v>-1000000</v>
      </c>
      <c r="M2010" s="82">
        <f t="shared" ca="1" si="250"/>
        <v>4.2869537155861429E-3</v>
      </c>
      <c r="N2010" s="18"/>
      <c r="O2010" s="122">
        <f t="shared" ca="1" si="254"/>
        <v>1000000</v>
      </c>
      <c r="P2010" s="122">
        <f t="shared" ca="1" si="255"/>
        <v>1000000</v>
      </c>
      <c r="R2010" s="108">
        <f t="shared" ca="1" si="251"/>
        <v>3.5798008646253632E-3</v>
      </c>
    </row>
    <row r="2011" spans="1:18" x14ac:dyDescent="0.2">
      <c r="A2011" s="17"/>
      <c r="B2011" s="137">
        <v>1996</v>
      </c>
      <c r="C2011" s="120">
        <f ca="1">'s1'!I2014</f>
        <v>174.54375804382363</v>
      </c>
      <c r="D2011" s="120">
        <f ca="1">'s1'!J2014</f>
        <v>86.062209270489504</v>
      </c>
      <c r="E2011" s="28"/>
      <c r="F2011" s="19">
        <f t="shared" ca="1" si="248"/>
        <v>1.8963022761274446E-2</v>
      </c>
      <c r="H2011" s="19">
        <f t="shared" ca="1" si="249"/>
        <v>6.8030936362456027E-3</v>
      </c>
      <c r="I2011" s="18"/>
      <c r="J2011" s="121">
        <f t="shared" ca="1" si="252"/>
        <v>1000000</v>
      </c>
      <c r="K2011" s="121">
        <f t="shared" ca="1" si="253"/>
        <v>-1000000</v>
      </c>
      <c r="M2011" s="82">
        <f t="shared" ca="1" si="250"/>
        <v>7.2212361156156653E-3</v>
      </c>
      <c r="N2011" s="18"/>
      <c r="O2011" s="122">
        <f t="shared" ca="1" si="254"/>
        <v>1000000</v>
      </c>
      <c r="P2011" s="122">
        <f t="shared" ca="1" si="255"/>
        <v>1000000</v>
      </c>
      <c r="R2011" s="108">
        <f t="shared" ca="1" si="251"/>
        <v>1.2891155283912313E-2</v>
      </c>
    </row>
    <row r="2012" spans="1:18" x14ac:dyDescent="0.2">
      <c r="A2012" s="17"/>
      <c r="B2012" s="137">
        <v>1997</v>
      </c>
      <c r="C2012" s="120">
        <f ca="1">'s1'!I2015</f>
        <v>191.62476345496265</v>
      </c>
      <c r="D2012" s="120">
        <f ca="1">'s1'!J2015</f>
        <v>85.340663973173676</v>
      </c>
      <c r="E2012" s="28"/>
      <c r="F2012" s="19">
        <f t="shared" ca="1" si="248"/>
        <v>1.1951292027151623E-2</v>
      </c>
      <c r="H2012" s="19">
        <f t="shared" ca="1" si="249"/>
        <v>3.224697349618004E-2</v>
      </c>
      <c r="I2012" s="18"/>
      <c r="J2012" s="121">
        <f t="shared" ca="1" si="252"/>
        <v>1000000</v>
      </c>
      <c r="K2012" s="121">
        <f t="shared" ca="1" si="253"/>
        <v>-1000000</v>
      </c>
      <c r="M2012" s="82">
        <f t="shared" ca="1" si="250"/>
        <v>6.0642672877495142E-3</v>
      </c>
      <c r="N2012" s="18"/>
      <c r="O2012" s="122">
        <f t="shared" ca="1" si="254"/>
        <v>1000000</v>
      </c>
      <c r="P2012" s="122">
        <f t="shared" ca="1" si="255"/>
        <v>1000000</v>
      </c>
      <c r="R2012" s="108">
        <f t="shared" ca="1" si="251"/>
        <v>1.9871730817795744E-4</v>
      </c>
    </row>
    <row r="2013" spans="1:18" x14ac:dyDescent="0.2">
      <c r="A2013" s="17"/>
      <c r="B2013" s="137">
        <v>1998</v>
      </c>
      <c r="C2013" s="120">
        <f ca="1">'s1'!I2016</f>
        <v>179.08819437575488</v>
      </c>
      <c r="D2013" s="120">
        <f ca="1">'s1'!J2016</f>
        <v>86.272777789147923</v>
      </c>
      <c r="E2013" s="28"/>
      <c r="F2013" s="19">
        <f t="shared" ca="1" si="248"/>
        <v>3.0780199412109754E-2</v>
      </c>
      <c r="H2013" s="19">
        <f t="shared" ca="1" si="249"/>
        <v>5.4485066907069019E-3</v>
      </c>
      <c r="I2013" s="18"/>
      <c r="J2013" s="121">
        <f t="shared" ca="1" si="252"/>
        <v>1000000</v>
      </c>
      <c r="K2013" s="121">
        <f t="shared" ca="1" si="253"/>
        <v>-1000000</v>
      </c>
      <c r="M2013" s="82">
        <f t="shared" ca="1" si="250"/>
        <v>6.1168179898355877E-3</v>
      </c>
      <c r="N2013" s="18"/>
      <c r="O2013" s="122">
        <f t="shared" ca="1" si="254"/>
        <v>1000000</v>
      </c>
      <c r="P2013" s="122">
        <f t="shared" ca="1" si="255"/>
        <v>1000000</v>
      </c>
      <c r="R2013" s="108">
        <f t="shared" ca="1" si="251"/>
        <v>2.6497490139217567E-2</v>
      </c>
    </row>
    <row r="2014" spans="1:18" x14ac:dyDescent="0.2">
      <c r="A2014" s="17"/>
      <c r="B2014" s="137">
        <v>1999</v>
      </c>
      <c r="C2014" s="120">
        <f ca="1">'s1'!I2017</f>
        <v>169.94306797912395</v>
      </c>
      <c r="D2014" s="120">
        <f ca="1">'s1'!J2017</f>
        <v>83.031930308265075</v>
      </c>
      <c r="E2014" s="28"/>
      <c r="F2014" s="19">
        <f t="shared" ca="1" si="248"/>
        <v>9.8208238839062618E-3</v>
      </c>
      <c r="H2014" s="19">
        <f t="shared" ca="1" si="249"/>
        <v>4.9257839865261506E-2</v>
      </c>
      <c r="I2014" s="18"/>
      <c r="J2014" s="121">
        <f t="shared" ca="1" si="252"/>
        <v>169.94306797912395</v>
      </c>
      <c r="K2014" s="121">
        <f t="shared" ca="1" si="253"/>
        <v>83.031930308265075</v>
      </c>
      <c r="M2014" s="82">
        <f t="shared" ca="1" si="250"/>
        <v>1.5954611533777852E-4</v>
      </c>
      <c r="N2014" s="18"/>
      <c r="O2014" s="122">
        <f t="shared" ca="1" si="254"/>
        <v>1000000</v>
      </c>
      <c r="P2014" s="122">
        <f t="shared" ca="1" si="255"/>
        <v>1000000</v>
      </c>
      <c r="R2014" s="108">
        <f t="shared" ca="1" si="251"/>
        <v>3.948553922108429E-2</v>
      </c>
    </row>
    <row r="2015" spans="1:18" x14ac:dyDescent="0.2">
      <c r="A2015" s="17"/>
      <c r="B2015" s="137">
        <v>2000</v>
      </c>
      <c r="C2015" s="120">
        <f ca="1">'s1'!I2018</f>
        <v>169.45035557567502</v>
      </c>
      <c r="D2015" s="120">
        <f ca="1">'s1'!J2018</f>
        <v>77.873401724593307</v>
      </c>
      <c r="E2015" s="28"/>
      <c r="F2015" s="19">
        <f t="shared" ca="1" si="248"/>
        <v>4.8616827708736939E-3</v>
      </c>
      <c r="H2015" s="19">
        <f t="shared" ca="1" si="249"/>
        <v>1.7537092720257077E-2</v>
      </c>
      <c r="I2015" s="18"/>
      <c r="J2015" s="121">
        <f t="shared" ca="1" si="252"/>
        <v>169.45035557567502</v>
      </c>
      <c r="K2015" s="121">
        <f t="shared" ca="1" si="253"/>
        <v>77.873401724593307</v>
      </c>
      <c r="M2015" s="82">
        <f t="shared" ca="1" si="250"/>
        <v>5.5947392628509819E-3</v>
      </c>
      <c r="N2015" s="18"/>
      <c r="O2015" s="122">
        <f t="shared" ca="1" si="254"/>
        <v>1000000</v>
      </c>
      <c r="P2015" s="122">
        <f t="shared" ca="1" si="255"/>
        <v>1000000</v>
      </c>
      <c r="R2015" s="108">
        <f t="shared" ca="1" si="251"/>
        <v>3.6862566814013585E-2</v>
      </c>
    </row>
  </sheetData>
  <phoneticPr fontId="0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L212"/>
  <sheetViews>
    <sheetView workbookViewId="0"/>
  </sheetViews>
  <sheetFormatPr defaultRowHeight="12.75" x14ac:dyDescent="0.2"/>
  <cols>
    <col min="1" max="3" width="11.140625" style="22" customWidth="1"/>
    <col min="4" max="4" width="11.140625" customWidth="1"/>
    <col min="5" max="12" width="11.140625" style="22" customWidth="1"/>
    <col min="13" max="16384" width="9.140625" style="22"/>
  </cols>
  <sheetData>
    <row r="2" spans="2:12" x14ac:dyDescent="0.2">
      <c r="B2" s="52" t="s">
        <v>20</v>
      </c>
      <c r="I2" s="67" t="s">
        <v>2</v>
      </c>
      <c r="L2" s="67" t="s">
        <v>2</v>
      </c>
    </row>
    <row r="3" spans="2:12" x14ac:dyDescent="0.2">
      <c r="I3" s="68" t="s">
        <v>12</v>
      </c>
      <c r="L3" s="68" t="s">
        <v>13</v>
      </c>
    </row>
    <row r="4" spans="2:12" x14ac:dyDescent="0.2">
      <c r="I4" s="23">
        <f>'s2'!M5</f>
        <v>170</v>
      </c>
      <c r="L4" s="69">
        <f>'6'!B10</f>
        <v>75</v>
      </c>
    </row>
    <row r="5" spans="2:12" x14ac:dyDescent="0.2">
      <c r="I5" s="23"/>
      <c r="L5" s="69"/>
    </row>
    <row r="6" spans="2:12" x14ac:dyDescent="0.2">
      <c r="D6" s="114" t="s">
        <v>43</v>
      </c>
      <c r="E6" s="128">
        <f>'1'!F8</f>
        <v>180</v>
      </c>
      <c r="F6" s="128">
        <f>'1'!I8</f>
        <v>80</v>
      </c>
      <c r="H6" s="114" t="s">
        <v>43</v>
      </c>
      <c r="I6" s="129">
        <f>F6+E9*F7/E7*(I4-E6)</f>
        <v>77</v>
      </c>
      <c r="J6" s="20"/>
      <c r="K6" s="114" t="s">
        <v>43</v>
      </c>
      <c r="L6" s="129">
        <f>E6+E9*E7/F7*(L4-F6)</f>
        <v>174</v>
      </c>
    </row>
    <row r="7" spans="2:12" x14ac:dyDescent="0.2">
      <c r="D7" s="114" t="s">
        <v>44</v>
      </c>
      <c r="E7" s="128">
        <f>'1'!F10</f>
        <v>10</v>
      </c>
      <c r="F7" s="128">
        <f>'1'!I10</f>
        <v>5</v>
      </c>
      <c r="H7" s="114" t="s">
        <v>44</v>
      </c>
      <c r="I7" s="129">
        <f>F7*SQRT(1-E9^2)</f>
        <v>4</v>
      </c>
      <c r="K7" s="114" t="s">
        <v>44</v>
      </c>
      <c r="L7" s="129">
        <f>E7*SQRT(1-E9^2)</f>
        <v>8</v>
      </c>
    </row>
    <row r="9" spans="2:12" x14ac:dyDescent="0.2">
      <c r="D9" s="114" t="s">
        <v>45</v>
      </c>
      <c r="E9" s="127">
        <f>'1'!F13</f>
        <v>0.6</v>
      </c>
      <c r="F9" s="115"/>
      <c r="H9" s="17"/>
    </row>
    <row r="11" spans="2:12" x14ac:dyDescent="0.2">
      <c r="B11" s="27" t="s">
        <v>15</v>
      </c>
      <c r="C11" s="22" t="s">
        <v>21</v>
      </c>
      <c r="E11" s="27" t="s">
        <v>14</v>
      </c>
      <c r="F11" s="22" t="s">
        <v>22</v>
      </c>
      <c r="H11" s="27" t="s">
        <v>14</v>
      </c>
      <c r="I11" s="17" t="s">
        <v>23</v>
      </c>
      <c r="J11" s="17"/>
      <c r="K11" s="27" t="s">
        <v>15</v>
      </c>
      <c r="L11" s="17" t="s">
        <v>16</v>
      </c>
    </row>
    <row r="12" spans="2:12" x14ac:dyDescent="0.2">
      <c r="B12" s="129">
        <v>120</v>
      </c>
      <c r="C12" s="19">
        <f t="shared" ref="C12:C75" si="0">NORMDIST(B12,$E$6,$E$7,FALSE)</f>
        <v>6.0758828498232861E-10</v>
      </c>
      <c r="E12" s="129">
        <v>60</v>
      </c>
      <c r="F12" s="19">
        <f t="shared" ref="F12:F75" si="1">NORMDIST(E12,$F$6,$F$7,FALSE)</f>
        <v>2.6766045152977071E-5</v>
      </c>
      <c r="H12" s="129">
        <v>60</v>
      </c>
      <c r="I12" s="70">
        <f t="shared" ref="I12:I75" si="2">NORMDIST(H12,$I$6,$I$7,FALSE)</f>
        <v>1.1929659135301238E-5</v>
      </c>
      <c r="J12" s="71"/>
      <c r="K12" s="129">
        <v>120</v>
      </c>
      <c r="L12" s="70">
        <f t="shared" ref="L12:L75" si="3">NORMDIST(K12,$L$6,$L$7,FALSE)</f>
        <v>6.3686724485546052E-12</v>
      </c>
    </row>
    <row r="13" spans="2:12" x14ac:dyDescent="0.2">
      <c r="B13" s="129">
        <v>121</v>
      </c>
      <c r="C13" s="19">
        <f t="shared" si="0"/>
        <v>1.1015763624682308E-9</v>
      </c>
      <c r="E13" s="129">
        <v>61</v>
      </c>
      <c r="F13" s="19">
        <f t="shared" si="1"/>
        <v>5.8389385158292053E-5</v>
      </c>
      <c r="H13" s="129">
        <v>61</v>
      </c>
      <c r="I13" s="70">
        <f t="shared" si="2"/>
        <v>3.3457556441221342E-5</v>
      </c>
      <c r="J13" s="71"/>
      <c r="K13" s="129">
        <v>121</v>
      </c>
      <c r="L13" s="70">
        <f t="shared" si="3"/>
        <v>1.469237337381287E-11</v>
      </c>
    </row>
    <row r="14" spans="2:12" x14ac:dyDescent="0.2">
      <c r="B14" s="129">
        <v>122</v>
      </c>
      <c r="C14" s="19">
        <f t="shared" si="0"/>
        <v>1.9773196406244672E-9</v>
      </c>
      <c r="E14" s="129">
        <v>62</v>
      </c>
      <c r="F14" s="19">
        <f t="shared" si="1"/>
        <v>1.2238038602275437E-4</v>
      </c>
      <c r="H14" s="129">
        <v>62</v>
      </c>
      <c r="I14" s="70">
        <f t="shared" si="2"/>
        <v>8.8148920591861352E-5</v>
      </c>
      <c r="J14" s="71"/>
      <c r="K14" s="129">
        <v>122</v>
      </c>
      <c r="L14" s="70">
        <f t="shared" si="3"/>
        <v>3.3369457684535649E-11</v>
      </c>
    </row>
    <row r="15" spans="2:12" x14ac:dyDescent="0.2">
      <c r="B15" s="129">
        <v>123</v>
      </c>
      <c r="C15" s="19">
        <f t="shared" si="0"/>
        <v>3.5139550948204335E-9</v>
      </c>
      <c r="E15" s="129">
        <v>63</v>
      </c>
      <c r="F15" s="19">
        <f t="shared" si="1"/>
        <v>2.4644383369460396E-4</v>
      </c>
      <c r="H15" s="129">
        <v>63</v>
      </c>
      <c r="I15" s="70">
        <f t="shared" si="2"/>
        <v>2.1817067376144004E-4</v>
      </c>
      <c r="J15" s="71"/>
      <c r="K15" s="129">
        <v>123</v>
      </c>
      <c r="L15" s="70">
        <f t="shared" si="3"/>
        <v>7.4614028642929039E-11</v>
      </c>
    </row>
    <row r="16" spans="2:12" x14ac:dyDescent="0.2">
      <c r="B16" s="129">
        <v>124</v>
      </c>
      <c r="C16" s="19">
        <f t="shared" si="0"/>
        <v>6.1826205001658568E-9</v>
      </c>
      <c r="E16" s="129">
        <v>64</v>
      </c>
      <c r="F16" s="19">
        <f t="shared" si="1"/>
        <v>4.768176402929681E-4</v>
      </c>
      <c r="H16" s="129">
        <v>64</v>
      </c>
      <c r="I16" s="70">
        <f t="shared" si="2"/>
        <v>5.0726201432494203E-4</v>
      </c>
      <c r="J16" s="71"/>
      <c r="K16" s="129">
        <v>124</v>
      </c>
      <c r="L16" s="70">
        <f t="shared" si="3"/>
        <v>1.642502272694855E-10</v>
      </c>
    </row>
    <row r="17" spans="2:12" x14ac:dyDescent="0.2">
      <c r="B17" s="129">
        <v>125</v>
      </c>
      <c r="C17" s="19">
        <f t="shared" si="0"/>
        <v>1.0769760042543275E-8</v>
      </c>
      <c r="E17" s="129">
        <v>65</v>
      </c>
      <c r="F17" s="19">
        <f t="shared" si="1"/>
        <v>8.8636968238760153E-4</v>
      </c>
      <c r="H17" s="129">
        <v>65</v>
      </c>
      <c r="I17" s="70">
        <f t="shared" si="2"/>
        <v>1.1079621029845019E-3</v>
      </c>
      <c r="J17" s="71"/>
      <c r="K17" s="129">
        <v>125</v>
      </c>
      <c r="L17" s="70">
        <f t="shared" si="3"/>
        <v>3.5596362228710267E-10</v>
      </c>
    </row>
    <row r="18" spans="2:12" x14ac:dyDescent="0.2">
      <c r="B18" s="129">
        <v>126</v>
      </c>
      <c r="C18" s="19">
        <f t="shared" si="0"/>
        <v>1.8573618445552898E-8</v>
      </c>
      <c r="E18" s="129">
        <v>66</v>
      </c>
      <c r="F18" s="19">
        <f t="shared" si="1"/>
        <v>1.5830903165959939E-3</v>
      </c>
      <c r="H18" s="129">
        <v>66</v>
      </c>
      <c r="I18" s="70">
        <f t="shared" si="2"/>
        <v>2.2733906253977632E-3</v>
      </c>
      <c r="J18" s="71"/>
      <c r="K18" s="129">
        <v>126</v>
      </c>
      <c r="L18" s="70">
        <f t="shared" si="3"/>
        <v>7.5948535622791076E-10</v>
      </c>
    </row>
    <row r="19" spans="2:12" x14ac:dyDescent="0.2">
      <c r="B19" s="129">
        <v>127</v>
      </c>
      <c r="C19" s="19">
        <f t="shared" si="0"/>
        <v>3.1713492167159761E-8</v>
      </c>
      <c r="E19" s="129">
        <v>67</v>
      </c>
      <c r="F19" s="19">
        <f t="shared" si="1"/>
        <v>2.7165938467371225E-3</v>
      </c>
      <c r="H19" s="129">
        <v>67</v>
      </c>
      <c r="I19" s="70">
        <f t="shared" si="2"/>
        <v>4.3820751233921351E-3</v>
      </c>
      <c r="J19" s="71"/>
      <c r="K19" s="129">
        <v>127</v>
      </c>
      <c r="L19" s="70">
        <f t="shared" si="3"/>
        <v>1.5953182754420551E-9</v>
      </c>
    </row>
    <row r="20" spans="2:12" x14ac:dyDescent="0.2">
      <c r="B20" s="129">
        <v>128</v>
      </c>
      <c r="C20" s="19">
        <f t="shared" si="0"/>
        <v>5.3610353446976141E-8</v>
      </c>
      <c r="E20" s="129">
        <v>68</v>
      </c>
      <c r="F20" s="19">
        <f t="shared" si="1"/>
        <v>4.4789060589685804E-3</v>
      </c>
      <c r="H20" s="129">
        <v>68</v>
      </c>
      <c r="I20" s="70">
        <f t="shared" si="2"/>
        <v>7.9349129589168545E-3</v>
      </c>
      <c r="J20" s="71"/>
      <c r="K20" s="129">
        <v>128</v>
      </c>
      <c r="L20" s="70">
        <f t="shared" si="3"/>
        <v>3.2990540044632169E-9</v>
      </c>
    </row>
    <row r="21" spans="2:12" x14ac:dyDescent="0.2">
      <c r="B21" s="129">
        <v>129</v>
      </c>
      <c r="C21" s="19">
        <f t="shared" si="0"/>
        <v>8.9724351623833366E-8</v>
      </c>
      <c r="E21" s="129">
        <v>69</v>
      </c>
      <c r="F21" s="19">
        <f t="shared" si="1"/>
        <v>7.0949185692462842E-3</v>
      </c>
      <c r="H21" s="129">
        <v>69</v>
      </c>
      <c r="I21" s="70">
        <f t="shared" si="2"/>
        <v>1.3497741628297016E-2</v>
      </c>
      <c r="J21" s="71"/>
      <c r="K21" s="129">
        <v>129</v>
      </c>
      <c r="L21" s="70">
        <f t="shared" si="3"/>
        <v>6.7165408132114375E-9</v>
      </c>
    </row>
    <row r="22" spans="2:12" x14ac:dyDescent="0.2">
      <c r="B22" s="129">
        <v>130</v>
      </c>
      <c r="C22" s="19">
        <f t="shared" si="0"/>
        <v>1.4867195147342977E-7</v>
      </c>
      <c r="E22" s="129">
        <v>70</v>
      </c>
      <c r="F22" s="19">
        <f t="shared" si="1"/>
        <v>1.0798193302637612E-2</v>
      </c>
      <c r="H22" s="129">
        <v>70</v>
      </c>
      <c r="I22" s="70">
        <f t="shared" si="2"/>
        <v>2.1569329706627883E-2</v>
      </c>
      <c r="J22" s="71"/>
      <c r="K22" s="129">
        <v>130</v>
      </c>
      <c r="L22" s="70">
        <f t="shared" si="3"/>
        <v>1.3462200053179095E-8</v>
      </c>
    </row>
    <row r="23" spans="2:12" x14ac:dyDescent="0.2">
      <c r="B23" s="129">
        <v>131</v>
      </c>
      <c r="C23" s="19">
        <f t="shared" si="0"/>
        <v>2.438960745893352E-7</v>
      </c>
      <c r="E23" s="129">
        <v>71</v>
      </c>
      <c r="F23" s="19">
        <f t="shared" si="1"/>
        <v>1.5790031660178828E-2</v>
      </c>
      <c r="H23" s="129">
        <v>71</v>
      </c>
      <c r="I23" s="70">
        <f t="shared" si="2"/>
        <v>3.2379398916472936E-2</v>
      </c>
      <c r="J23" s="71"/>
      <c r="K23" s="129">
        <v>131</v>
      </c>
      <c r="L23" s="70">
        <f t="shared" si="3"/>
        <v>2.6564434228878601E-8</v>
      </c>
    </row>
    <row r="24" spans="2:12" x14ac:dyDescent="0.2">
      <c r="B24" s="129">
        <v>132</v>
      </c>
      <c r="C24" s="19">
        <f t="shared" si="0"/>
        <v>3.9612990910320755E-7</v>
      </c>
      <c r="E24" s="129">
        <v>72</v>
      </c>
      <c r="F24" s="19">
        <f t="shared" si="1"/>
        <v>2.2184166935891109E-2</v>
      </c>
      <c r="H24" s="129">
        <v>72</v>
      </c>
      <c r="I24" s="70">
        <f t="shared" si="2"/>
        <v>4.5662271347255479E-2</v>
      </c>
      <c r="J24" s="71"/>
      <c r="K24" s="129">
        <v>132</v>
      </c>
      <c r="L24" s="70">
        <f t="shared" si="3"/>
        <v>5.160588735787498E-8</v>
      </c>
    </row>
    <row r="25" spans="2:12" x14ac:dyDescent="0.2">
      <c r="B25" s="129">
        <v>133</v>
      </c>
      <c r="C25" s="19">
        <f t="shared" si="0"/>
        <v>6.3698251788670893E-7</v>
      </c>
      <c r="E25" s="129">
        <v>73</v>
      </c>
      <c r="F25" s="19">
        <f t="shared" si="1"/>
        <v>2.9945493127148972E-2</v>
      </c>
      <c r="H25" s="129">
        <v>73</v>
      </c>
      <c r="I25" s="70">
        <f t="shared" si="2"/>
        <v>6.0492681129785841E-2</v>
      </c>
      <c r="J25" s="71"/>
      <c r="K25" s="129">
        <v>133</v>
      </c>
      <c r="L25" s="70">
        <f t="shared" si="3"/>
        <v>9.869884675867493E-8</v>
      </c>
    </row>
    <row r="26" spans="2:12" x14ac:dyDescent="0.2">
      <c r="B26" s="129">
        <v>134</v>
      </c>
      <c r="C26" s="19">
        <f t="shared" si="0"/>
        <v>1.014085206548676E-6</v>
      </c>
      <c r="E26" s="129">
        <v>74</v>
      </c>
      <c r="F26" s="19">
        <f t="shared" si="1"/>
        <v>3.8837210996642592E-2</v>
      </c>
      <c r="H26" s="129">
        <v>74</v>
      </c>
      <c r="I26" s="70">
        <f t="shared" si="2"/>
        <v>7.5284358038701107E-2</v>
      </c>
      <c r="J26" s="71"/>
      <c r="K26" s="129">
        <v>134</v>
      </c>
      <c r="L26" s="70">
        <f t="shared" si="3"/>
        <v>1.8583993934178721E-7</v>
      </c>
    </row>
    <row r="27" spans="2:12" x14ac:dyDescent="0.2">
      <c r="B27" s="129">
        <v>135</v>
      </c>
      <c r="C27" s="19">
        <f t="shared" si="0"/>
        <v>1.5983741106905478E-6</v>
      </c>
      <c r="E27" s="129">
        <v>75</v>
      </c>
      <c r="F27" s="19">
        <f t="shared" si="1"/>
        <v>4.8394144903828672E-2</v>
      </c>
      <c r="H27" s="129">
        <v>75</v>
      </c>
      <c r="I27" s="70">
        <f t="shared" si="2"/>
        <v>8.8016331691074881E-2</v>
      </c>
      <c r="J27" s="71"/>
      <c r="K27" s="129">
        <v>135</v>
      </c>
      <c r="L27" s="70">
        <f t="shared" si="3"/>
        <v>3.4449282469374652E-7</v>
      </c>
    </row>
    <row r="28" spans="2:12" x14ac:dyDescent="0.2">
      <c r="B28" s="129">
        <v>136</v>
      </c>
      <c r="C28" s="19">
        <f t="shared" si="0"/>
        <v>2.4942471290053532E-6</v>
      </c>
      <c r="E28" s="129">
        <v>76</v>
      </c>
      <c r="F28" s="19">
        <f t="shared" si="1"/>
        <v>5.7938310552296549E-2</v>
      </c>
      <c r="H28" s="129">
        <v>76</v>
      </c>
      <c r="I28" s="70">
        <f t="shared" si="2"/>
        <v>9.6667029200712309E-2</v>
      </c>
      <c r="J28" s="71"/>
      <c r="K28" s="129">
        <v>136</v>
      </c>
      <c r="L28" s="70">
        <f t="shared" si="3"/>
        <v>6.2868841107405567E-7</v>
      </c>
    </row>
    <row r="29" spans="2:12" x14ac:dyDescent="0.2">
      <c r="B29" s="129">
        <v>137</v>
      </c>
      <c r="C29" s="19">
        <f t="shared" si="0"/>
        <v>3.8535196742087128E-6</v>
      </c>
      <c r="E29" s="129">
        <v>77</v>
      </c>
      <c r="F29" s="19">
        <f t="shared" si="1"/>
        <v>6.6644920578359926E-2</v>
      </c>
      <c r="H29" s="129">
        <v>77</v>
      </c>
      <c r="I29" s="70">
        <f t="shared" si="2"/>
        <v>9.9735570100358176E-2</v>
      </c>
      <c r="J29" s="71"/>
      <c r="K29" s="129">
        <v>137</v>
      </c>
      <c r="L29" s="70">
        <f t="shared" si="3"/>
        <v>1.1295484861314217E-6</v>
      </c>
    </row>
    <row r="30" spans="2:12" x14ac:dyDescent="0.2">
      <c r="B30" s="129">
        <v>138</v>
      </c>
      <c r="C30" s="19">
        <f t="shared" si="0"/>
        <v>5.8943067756539858E-6</v>
      </c>
      <c r="E30" s="129">
        <v>78</v>
      </c>
      <c r="F30" s="19">
        <f t="shared" si="1"/>
        <v>7.3654028060664664E-2</v>
      </c>
      <c r="H30" s="129">
        <v>78</v>
      </c>
      <c r="I30" s="70">
        <f t="shared" si="2"/>
        <v>9.6667029200712309E-2</v>
      </c>
      <c r="J30" s="71"/>
      <c r="K30" s="129">
        <v>138</v>
      </c>
      <c r="L30" s="70">
        <f t="shared" si="3"/>
        <v>1.9979676383631843E-6</v>
      </c>
    </row>
    <row r="31" spans="2:12" x14ac:dyDescent="0.2">
      <c r="B31" s="129">
        <v>139</v>
      </c>
      <c r="C31" s="19">
        <f t="shared" si="0"/>
        <v>8.9261657177132918E-6</v>
      </c>
      <c r="E31" s="129">
        <v>79</v>
      </c>
      <c r="F31" s="19">
        <f t="shared" si="1"/>
        <v>7.8208538795091181E-2</v>
      </c>
      <c r="H31" s="129">
        <v>79</v>
      </c>
      <c r="I31" s="70">
        <f t="shared" si="2"/>
        <v>8.8016331691074881E-2</v>
      </c>
      <c r="J31" s="71"/>
      <c r="K31" s="129">
        <v>139</v>
      </c>
      <c r="L31" s="70">
        <f t="shared" si="3"/>
        <v>3.4792542786518599E-6</v>
      </c>
    </row>
    <row r="32" spans="2:12" x14ac:dyDescent="0.2">
      <c r="B32" s="129">
        <v>140</v>
      </c>
      <c r="C32" s="19">
        <f t="shared" si="0"/>
        <v>1.3383022576488536E-5</v>
      </c>
      <c r="E32" s="129">
        <v>80</v>
      </c>
      <c r="F32" s="19">
        <f t="shared" si="1"/>
        <v>7.9788456080286549E-2</v>
      </c>
      <c r="H32" s="129">
        <v>80</v>
      </c>
      <c r="I32" s="70">
        <f t="shared" si="2"/>
        <v>7.5284358038701107E-2</v>
      </c>
      <c r="J32" s="71"/>
      <c r="K32" s="129">
        <v>140</v>
      </c>
      <c r="L32" s="70">
        <f t="shared" si="3"/>
        <v>5.964829567650619E-6</v>
      </c>
    </row>
    <row r="33" spans="2:12" x14ac:dyDescent="0.2">
      <c r="B33" s="129">
        <v>141</v>
      </c>
      <c r="C33" s="19">
        <f t="shared" si="0"/>
        <v>1.9865547139277272E-5</v>
      </c>
      <c r="E33" s="129">
        <v>81</v>
      </c>
      <c r="F33" s="19">
        <f t="shared" si="1"/>
        <v>7.8208538795091181E-2</v>
      </c>
      <c r="H33" s="129">
        <v>81</v>
      </c>
      <c r="I33" s="70">
        <f t="shared" si="2"/>
        <v>6.0492681129785841E-2</v>
      </c>
      <c r="J33" s="71"/>
      <c r="K33" s="129">
        <v>141</v>
      </c>
      <c r="L33" s="70">
        <f t="shared" si="3"/>
        <v>1.0067556069449268E-5</v>
      </c>
    </row>
    <row r="34" spans="2:12" x14ac:dyDescent="0.2">
      <c r="B34" s="129">
        <v>142</v>
      </c>
      <c r="C34" s="19">
        <f t="shared" si="0"/>
        <v>2.9194692579146026E-5</v>
      </c>
      <c r="E34" s="129">
        <v>82</v>
      </c>
      <c r="F34" s="19">
        <f t="shared" si="1"/>
        <v>7.3654028060664664E-2</v>
      </c>
      <c r="H34" s="129">
        <v>82</v>
      </c>
      <c r="I34" s="70">
        <f t="shared" si="2"/>
        <v>4.5662271347255479E-2</v>
      </c>
      <c r="J34" s="71"/>
      <c r="K34" s="129">
        <v>142</v>
      </c>
      <c r="L34" s="70">
        <f t="shared" si="3"/>
        <v>1.6728778220610671E-5</v>
      </c>
    </row>
    <row r="35" spans="2:12" x14ac:dyDescent="0.2">
      <c r="B35" s="129">
        <v>143</v>
      </c>
      <c r="C35" s="19">
        <f t="shared" si="0"/>
        <v>4.2478027055075142E-5</v>
      </c>
      <c r="E35" s="129">
        <v>83</v>
      </c>
      <c r="F35" s="19">
        <f t="shared" si="1"/>
        <v>6.6644920578359926E-2</v>
      </c>
      <c r="H35" s="129">
        <v>83</v>
      </c>
      <c r="I35" s="70">
        <f t="shared" si="2"/>
        <v>3.2379398916472936E-2</v>
      </c>
      <c r="J35" s="71"/>
      <c r="K35" s="129">
        <v>143</v>
      </c>
      <c r="L35" s="70">
        <f t="shared" si="3"/>
        <v>2.7366454720576512E-5</v>
      </c>
    </row>
    <row r="36" spans="2:12" x14ac:dyDescent="0.2">
      <c r="B36" s="129">
        <v>144</v>
      </c>
      <c r="C36" s="19">
        <f t="shared" si="0"/>
        <v>6.1190193011377187E-5</v>
      </c>
      <c r="E36" s="129">
        <v>84</v>
      </c>
      <c r="F36" s="19">
        <f t="shared" si="1"/>
        <v>5.7938310552296549E-2</v>
      </c>
      <c r="H36" s="129">
        <v>84</v>
      </c>
      <c r="I36" s="70">
        <f t="shared" si="2"/>
        <v>2.1569329706627883E-2</v>
      </c>
      <c r="J36" s="71"/>
      <c r="K36" s="129">
        <v>144</v>
      </c>
      <c r="L36" s="70">
        <f t="shared" si="3"/>
        <v>4.4074460295930676E-5</v>
      </c>
    </row>
    <row r="37" spans="2:12" x14ac:dyDescent="0.2">
      <c r="B37" s="129">
        <v>145</v>
      </c>
      <c r="C37" s="19">
        <f t="shared" si="0"/>
        <v>8.726826950457601E-5</v>
      </c>
      <c r="E37" s="129">
        <v>85</v>
      </c>
      <c r="F37" s="19">
        <f t="shared" si="1"/>
        <v>4.8394144903828672E-2</v>
      </c>
      <c r="H37" s="129">
        <v>85</v>
      </c>
      <c r="I37" s="70">
        <f t="shared" si="2"/>
        <v>1.3497741628297016E-2</v>
      </c>
      <c r="J37" s="71"/>
      <c r="K37" s="129">
        <v>145</v>
      </c>
      <c r="L37" s="70">
        <f t="shared" si="3"/>
        <v>6.9882690279020608E-5</v>
      </c>
    </row>
    <row r="38" spans="2:12" x14ac:dyDescent="0.2">
      <c r="B38" s="129">
        <v>146</v>
      </c>
      <c r="C38" s="19">
        <f t="shared" si="0"/>
        <v>1.2322191684730198E-4</v>
      </c>
      <c r="E38" s="129">
        <v>86</v>
      </c>
      <c r="F38" s="19">
        <f t="shared" si="1"/>
        <v>3.8837210996642592E-2</v>
      </c>
      <c r="H38" s="129">
        <v>86</v>
      </c>
      <c r="I38" s="70">
        <f t="shared" si="2"/>
        <v>7.9349129589168545E-3</v>
      </c>
      <c r="J38" s="71"/>
      <c r="K38" s="129">
        <v>146</v>
      </c>
      <c r="L38" s="70">
        <f t="shared" si="3"/>
        <v>1.0908533688072002E-4</v>
      </c>
    </row>
    <row r="39" spans="2:12" x14ac:dyDescent="0.2">
      <c r="B39" s="129">
        <v>147</v>
      </c>
      <c r="C39" s="19">
        <f t="shared" si="0"/>
        <v>1.722568939053681E-4</v>
      </c>
      <c r="E39" s="129">
        <v>87</v>
      </c>
      <c r="F39" s="19">
        <f t="shared" si="1"/>
        <v>2.9945493127148972E-2</v>
      </c>
      <c r="H39" s="129">
        <v>87</v>
      </c>
      <c r="I39" s="70">
        <f t="shared" si="2"/>
        <v>4.3820751233921351E-3</v>
      </c>
      <c r="J39" s="71"/>
      <c r="K39" s="129">
        <v>147</v>
      </c>
      <c r="L39" s="70">
        <f t="shared" si="3"/>
        <v>1.6763985918629722E-4</v>
      </c>
    </row>
    <row r="40" spans="2:12" x14ac:dyDescent="0.2">
      <c r="B40" s="129">
        <v>148</v>
      </c>
      <c r="C40" s="19">
        <f t="shared" si="0"/>
        <v>2.3840882014648405E-4</v>
      </c>
      <c r="E40" s="129">
        <v>88</v>
      </c>
      <c r="F40" s="19">
        <f t="shared" si="1"/>
        <v>2.2184166935891109E-2</v>
      </c>
      <c r="H40" s="129">
        <v>88</v>
      </c>
      <c r="I40" s="70">
        <f t="shared" si="2"/>
        <v>2.2733906253977632E-3</v>
      </c>
      <c r="J40" s="71"/>
      <c r="K40" s="129">
        <v>148</v>
      </c>
      <c r="L40" s="70">
        <f t="shared" si="3"/>
        <v>2.5363100716247101E-4</v>
      </c>
    </row>
    <row r="41" spans="2:12" x14ac:dyDescent="0.2">
      <c r="B41" s="129">
        <v>149</v>
      </c>
      <c r="C41" s="19">
        <f t="shared" si="0"/>
        <v>3.2668190561999186E-4</v>
      </c>
      <c r="E41" s="129">
        <v>89</v>
      </c>
      <c r="F41" s="19">
        <f t="shared" si="1"/>
        <v>1.5790031660178828E-2</v>
      </c>
      <c r="H41" s="129">
        <v>89</v>
      </c>
      <c r="I41" s="70">
        <f t="shared" si="2"/>
        <v>1.1079621029845019E-3</v>
      </c>
      <c r="J41" s="71"/>
      <c r="K41" s="129">
        <v>149</v>
      </c>
      <c r="L41" s="70">
        <f t="shared" si="3"/>
        <v>3.7778225439984452E-4</v>
      </c>
    </row>
    <row r="42" spans="2:12" x14ac:dyDescent="0.2">
      <c r="B42" s="129">
        <v>150</v>
      </c>
      <c r="C42" s="19">
        <f t="shared" si="0"/>
        <v>4.4318484119380076E-4</v>
      </c>
      <c r="E42" s="129">
        <v>90</v>
      </c>
      <c r="F42" s="19">
        <f t="shared" si="1"/>
        <v>1.0798193302637612E-2</v>
      </c>
      <c r="H42" s="129">
        <v>90</v>
      </c>
      <c r="I42" s="70">
        <f t="shared" si="2"/>
        <v>5.0726201432494203E-4</v>
      </c>
      <c r="J42" s="71"/>
      <c r="K42" s="129">
        <v>150</v>
      </c>
      <c r="L42" s="70">
        <f t="shared" si="3"/>
        <v>5.5398105149225094E-4</v>
      </c>
    </row>
    <row r="43" spans="2:12" x14ac:dyDescent="0.2">
      <c r="B43" s="129">
        <v>151</v>
      </c>
      <c r="C43" s="19">
        <f t="shared" si="0"/>
        <v>5.9525324197758534E-4</v>
      </c>
      <c r="E43" s="129">
        <v>91</v>
      </c>
      <c r="F43" s="19">
        <f t="shared" si="1"/>
        <v>7.0949185692462842E-3</v>
      </c>
      <c r="H43" s="129">
        <v>91</v>
      </c>
      <c r="I43" s="70">
        <f t="shared" si="2"/>
        <v>2.1817067376144004E-4</v>
      </c>
      <c r="J43" s="71"/>
      <c r="K43" s="129">
        <v>151</v>
      </c>
      <c r="L43" s="70">
        <f t="shared" si="3"/>
        <v>7.9976503884044456E-4</v>
      </c>
    </row>
    <row r="44" spans="2:12" x14ac:dyDescent="0.2">
      <c r="B44" s="129">
        <v>152</v>
      </c>
      <c r="C44" s="19">
        <f t="shared" si="0"/>
        <v>7.9154515829799694E-4</v>
      </c>
      <c r="E44" s="129">
        <v>92</v>
      </c>
      <c r="F44" s="19">
        <f t="shared" si="1"/>
        <v>4.4789060589685804E-3</v>
      </c>
      <c r="H44" s="129">
        <v>92</v>
      </c>
      <c r="I44" s="70">
        <f t="shared" si="2"/>
        <v>8.8148920591861352E-5</v>
      </c>
      <c r="J44" s="71"/>
      <c r="K44" s="129">
        <v>152</v>
      </c>
      <c r="L44" s="70">
        <f t="shared" si="3"/>
        <v>1.1366953126988816E-3</v>
      </c>
    </row>
    <row r="45" spans="2:12" x14ac:dyDescent="0.2">
      <c r="B45" s="129">
        <v>153</v>
      </c>
      <c r="C45" s="19">
        <f t="shared" si="0"/>
        <v>1.0420934814422591E-3</v>
      </c>
      <c r="E45" s="129">
        <v>93</v>
      </c>
      <c r="F45" s="19">
        <f t="shared" si="1"/>
        <v>2.7165938467371225E-3</v>
      </c>
      <c r="H45" s="129">
        <v>93</v>
      </c>
      <c r="I45" s="70">
        <f t="shared" si="2"/>
        <v>3.3457556441221342E-5</v>
      </c>
      <c r="J45" s="71"/>
      <c r="K45" s="129">
        <v>153</v>
      </c>
      <c r="L45" s="70">
        <f t="shared" si="3"/>
        <v>1.5905226996039291E-3</v>
      </c>
    </row>
    <row r="46" spans="2:12" x14ac:dyDescent="0.2">
      <c r="B46" s="129">
        <v>154</v>
      </c>
      <c r="C46" s="19">
        <f t="shared" si="0"/>
        <v>1.3582969233685612E-3</v>
      </c>
      <c r="E46" s="129">
        <v>94</v>
      </c>
      <c r="F46" s="19">
        <f t="shared" si="1"/>
        <v>1.5830903165959939E-3</v>
      </c>
      <c r="H46" s="129">
        <v>94</v>
      </c>
      <c r="I46" s="70">
        <f t="shared" si="2"/>
        <v>1.1929659135301238E-5</v>
      </c>
      <c r="J46" s="71"/>
      <c r="K46" s="129">
        <v>154</v>
      </c>
      <c r="L46" s="70">
        <f t="shared" si="3"/>
        <v>2.1910375616960675E-3</v>
      </c>
    </row>
    <row r="47" spans="2:12" x14ac:dyDescent="0.2">
      <c r="B47" s="129">
        <v>155</v>
      </c>
      <c r="C47" s="19">
        <f t="shared" si="0"/>
        <v>1.752830049356854E-3</v>
      </c>
      <c r="E47" s="129">
        <v>95</v>
      </c>
      <c r="F47" s="19">
        <f t="shared" si="1"/>
        <v>8.8636968238760153E-4</v>
      </c>
      <c r="H47" s="129">
        <v>95</v>
      </c>
      <c r="I47" s="70">
        <f t="shared" si="2"/>
        <v>3.9959352767263687E-6</v>
      </c>
      <c r="J47" s="71"/>
      <c r="K47" s="129">
        <v>155</v>
      </c>
      <c r="L47" s="70">
        <f t="shared" si="3"/>
        <v>2.9714876037392258E-3</v>
      </c>
    </row>
    <row r="48" spans="2:12" x14ac:dyDescent="0.2">
      <c r="B48" s="129">
        <v>156</v>
      </c>
      <c r="C48" s="19">
        <f t="shared" si="0"/>
        <v>2.2394530294842902E-3</v>
      </c>
      <c r="E48" s="129">
        <v>96</v>
      </c>
      <c r="F48" s="19">
        <f t="shared" si="1"/>
        <v>4.768176402929681E-4</v>
      </c>
      <c r="H48" s="129">
        <v>96</v>
      </c>
      <c r="I48" s="70">
        <f t="shared" si="2"/>
        <v>1.2573768221481113E-6</v>
      </c>
      <c r="J48" s="71"/>
      <c r="K48" s="129">
        <v>156</v>
      </c>
      <c r="L48" s="70">
        <f t="shared" si="3"/>
        <v>3.9674564794584272E-3</v>
      </c>
    </row>
    <row r="49" spans="2:12" x14ac:dyDescent="0.2">
      <c r="B49" s="129">
        <v>157</v>
      </c>
      <c r="C49" s="19">
        <f t="shared" si="0"/>
        <v>2.8327037741601186E-3</v>
      </c>
      <c r="E49" s="129">
        <v>97</v>
      </c>
      <c r="F49" s="19">
        <f t="shared" si="1"/>
        <v>2.4644383369460396E-4</v>
      </c>
      <c r="H49" s="129">
        <v>97</v>
      </c>
      <c r="I49" s="70">
        <f t="shared" si="2"/>
        <v>3.7167987868357442E-7</v>
      </c>
      <c r="J49" s="71"/>
      <c r="K49" s="129">
        <v>157</v>
      </c>
      <c r="L49" s="70">
        <f t="shared" si="3"/>
        <v>5.2151231570423265E-3</v>
      </c>
    </row>
    <row r="50" spans="2:12" x14ac:dyDescent="0.2">
      <c r="B50" s="129">
        <v>158</v>
      </c>
      <c r="C50" s="19">
        <f t="shared" si="0"/>
        <v>3.5474592846231421E-3</v>
      </c>
      <c r="E50" s="129">
        <v>98</v>
      </c>
      <c r="F50" s="19">
        <f t="shared" si="1"/>
        <v>1.2238038602275437E-4</v>
      </c>
      <c r="H50" s="129">
        <v>98</v>
      </c>
      <c r="I50" s="70">
        <f t="shared" si="2"/>
        <v>1.0321177471574996E-7</v>
      </c>
      <c r="J50" s="71"/>
      <c r="K50" s="129">
        <v>158</v>
      </c>
      <c r="L50" s="70">
        <f t="shared" si="3"/>
        <v>6.7488708141485079E-3</v>
      </c>
    </row>
    <row r="51" spans="2:12" x14ac:dyDescent="0.2">
      <c r="B51" s="129">
        <v>159</v>
      </c>
      <c r="C51" s="19">
        <f t="shared" si="0"/>
        <v>4.3983595980427196E-3</v>
      </c>
      <c r="E51" s="129">
        <v>99</v>
      </c>
      <c r="F51" s="19">
        <f t="shared" si="1"/>
        <v>5.8389385158292053E-5</v>
      </c>
      <c r="H51" s="129">
        <v>99</v>
      </c>
      <c r="I51" s="70">
        <f t="shared" si="2"/>
        <v>2.692440010635819E-8</v>
      </c>
      <c r="J51" s="71"/>
      <c r="K51" s="129">
        <v>159</v>
      </c>
      <c r="L51" s="70">
        <f t="shared" si="3"/>
        <v>8.5982844783364879E-3</v>
      </c>
    </row>
    <row r="52" spans="2:12" x14ac:dyDescent="0.2">
      <c r="B52" s="129">
        <v>160</v>
      </c>
      <c r="C52" s="19">
        <f t="shared" si="0"/>
        <v>5.3990966513188061E-3</v>
      </c>
      <c r="E52" s="129">
        <v>100</v>
      </c>
      <c r="F52" s="19">
        <f t="shared" si="1"/>
        <v>2.6766045152977071E-5</v>
      </c>
      <c r="H52" s="129">
        <v>100</v>
      </c>
      <c r="I52" s="70">
        <f t="shared" si="2"/>
        <v>6.5981080089264338E-9</v>
      </c>
      <c r="J52" s="71"/>
      <c r="K52" s="129">
        <v>160</v>
      </c>
      <c r="L52" s="70">
        <f t="shared" si="3"/>
        <v>1.0784664853313941E-2</v>
      </c>
    </row>
    <row r="53" spans="2:12" x14ac:dyDescent="0.2">
      <c r="B53" s="129">
        <v>161</v>
      </c>
      <c r="C53" s="19">
        <f t="shared" si="0"/>
        <v>6.5615814774676604E-3</v>
      </c>
      <c r="E53" s="129">
        <v>101</v>
      </c>
      <c r="F53" s="19">
        <f t="shared" si="1"/>
        <v>1.1788613551307972E-5</v>
      </c>
      <c r="H53" s="129">
        <v>101</v>
      </c>
      <c r="I53" s="70">
        <f t="shared" si="2"/>
        <v>1.5189707124558215E-9</v>
      </c>
      <c r="J53" s="71"/>
      <c r="K53" s="129">
        <v>161</v>
      </c>
      <c r="L53" s="70">
        <f t="shared" si="3"/>
        <v>1.3317283516323134E-2</v>
      </c>
    </row>
    <row r="54" spans="2:12" x14ac:dyDescent="0.2">
      <c r="B54" s="129">
        <v>162</v>
      </c>
      <c r="C54" s="19">
        <f t="shared" si="0"/>
        <v>7.8950158300894139E-3</v>
      </c>
      <c r="E54" s="129">
        <v>102</v>
      </c>
      <c r="F54" s="19">
        <f t="shared" si="1"/>
        <v>4.9884942580107064E-6</v>
      </c>
      <c r="H54" s="129">
        <v>102</v>
      </c>
      <c r="I54" s="70">
        <f t="shared" si="2"/>
        <v>3.28500454538971E-10</v>
      </c>
      <c r="J54" s="71"/>
      <c r="K54" s="129">
        <v>162</v>
      </c>
      <c r="L54" s="70">
        <f t="shared" si="3"/>
        <v>1.6189699458236468E-2</v>
      </c>
    </row>
    <row r="55" spans="2:12" x14ac:dyDescent="0.2">
      <c r="B55" s="129">
        <v>163</v>
      </c>
      <c r="C55" s="19">
        <f t="shared" si="0"/>
        <v>9.4049077376886937E-3</v>
      </c>
      <c r="E55" s="129">
        <v>103</v>
      </c>
      <c r="F55" s="19">
        <f t="shared" si="1"/>
        <v>2.0281704130973521E-6</v>
      </c>
      <c r="H55" s="129">
        <v>103</v>
      </c>
      <c r="I55" s="70">
        <f t="shared" si="2"/>
        <v>6.6738915369071298E-11</v>
      </c>
      <c r="J55" s="71"/>
      <c r="K55" s="129">
        <v>163</v>
      </c>
      <c r="L55" s="70">
        <f t="shared" si="3"/>
        <v>1.9376533182286652E-2</v>
      </c>
    </row>
    <row r="56" spans="2:12" x14ac:dyDescent="0.2">
      <c r="B56" s="129">
        <v>164</v>
      </c>
      <c r="C56" s="19">
        <f t="shared" si="0"/>
        <v>1.1092083467945555E-2</v>
      </c>
      <c r="E56" s="129">
        <v>104</v>
      </c>
      <c r="F56" s="19">
        <f t="shared" si="1"/>
        <v>7.922598182064151E-7</v>
      </c>
      <c r="H56" s="129">
        <v>104</v>
      </c>
      <c r="I56" s="70">
        <f t="shared" si="2"/>
        <v>1.273734489710921E-11</v>
      </c>
      <c r="J56" s="71"/>
      <c r="K56" s="129">
        <v>164</v>
      </c>
      <c r="L56" s="70">
        <f t="shared" si="3"/>
        <v>2.2831135673627739E-2</v>
      </c>
    </row>
    <row r="57" spans="2:12" x14ac:dyDescent="0.2">
      <c r="B57" s="129">
        <v>165</v>
      </c>
      <c r="C57" s="19">
        <f t="shared" si="0"/>
        <v>1.2951759566589173E-2</v>
      </c>
      <c r="E57" s="129">
        <v>105</v>
      </c>
      <c r="F57" s="19">
        <f t="shared" si="1"/>
        <v>2.9734390294685955E-7</v>
      </c>
      <c r="H57" s="129">
        <v>105</v>
      </c>
      <c r="I57" s="70">
        <f t="shared" si="2"/>
        <v>2.2836801020911484E-12</v>
      </c>
      <c r="J57" s="71"/>
      <c r="K57" s="129">
        <v>165</v>
      </c>
      <c r="L57" s="70">
        <f t="shared" si="3"/>
        <v>2.6484580721962435E-2</v>
      </c>
    </row>
    <row r="58" spans="2:12" x14ac:dyDescent="0.2">
      <c r="B58" s="129">
        <v>166</v>
      </c>
      <c r="C58" s="19">
        <f t="shared" si="0"/>
        <v>1.4972746563574486E-2</v>
      </c>
      <c r="E58" s="129">
        <v>106</v>
      </c>
      <c r="F58" s="19">
        <f t="shared" si="1"/>
        <v>1.0722070689395228E-7</v>
      </c>
      <c r="H58" s="129">
        <v>106</v>
      </c>
      <c r="I58" s="70">
        <f t="shared" si="2"/>
        <v>3.8463448764031875E-13</v>
      </c>
      <c r="J58" s="71"/>
      <c r="K58" s="129">
        <v>166</v>
      </c>
      <c r="L58" s="70">
        <f t="shared" si="3"/>
        <v>3.0246340564892921E-2</v>
      </c>
    </row>
    <row r="59" spans="2:12" x14ac:dyDescent="0.2">
      <c r="B59" s="129">
        <v>167</v>
      </c>
      <c r="C59" s="19">
        <f t="shared" si="0"/>
        <v>1.7136859204780735E-2</v>
      </c>
      <c r="E59" s="129">
        <v>107</v>
      </c>
      <c r="F59" s="19">
        <f t="shared" si="1"/>
        <v>3.7147236891105796E-8</v>
      </c>
      <c r="H59" s="129">
        <v>107</v>
      </c>
      <c r="I59" s="70">
        <f t="shared" si="2"/>
        <v>6.085801332572524E-14</v>
      </c>
      <c r="J59" s="71"/>
      <c r="K59" s="129">
        <v>167</v>
      </c>
      <c r="L59" s="70">
        <f t="shared" si="3"/>
        <v>3.400687479731794E-2</v>
      </c>
    </row>
    <row r="60" spans="2:12" x14ac:dyDescent="0.2">
      <c r="B60" s="129">
        <v>168</v>
      </c>
      <c r="C60" s="19">
        <f t="shared" si="0"/>
        <v>1.9418605498321296E-2</v>
      </c>
      <c r="E60" s="129">
        <v>108</v>
      </c>
      <c r="F60" s="19">
        <f t="shared" si="1"/>
        <v>1.2365241000331714E-8</v>
      </c>
      <c r="H60" s="129">
        <v>108</v>
      </c>
      <c r="I60" s="70">
        <f t="shared" si="2"/>
        <v>9.0457361277812933E-15</v>
      </c>
      <c r="J60" s="71"/>
      <c r="K60" s="129">
        <v>168</v>
      </c>
      <c r="L60" s="70">
        <f t="shared" si="3"/>
        <v>3.7642179019350554E-2</v>
      </c>
    </row>
    <row r="61" spans="2:12" x14ac:dyDescent="0.2">
      <c r="B61" s="129">
        <v>169</v>
      </c>
      <c r="C61" s="19">
        <f t="shared" si="0"/>
        <v>2.1785217703255054E-2</v>
      </c>
      <c r="E61" s="129">
        <v>109</v>
      </c>
      <c r="F61" s="19">
        <f t="shared" si="1"/>
        <v>3.9546392812489344E-9</v>
      </c>
      <c r="H61" s="129">
        <v>109</v>
      </c>
      <c r="I61" s="70">
        <f t="shared" si="2"/>
        <v>1.2630677708842232E-15</v>
      </c>
      <c r="J61" s="71"/>
      <c r="K61" s="129">
        <v>169</v>
      </c>
      <c r="L61" s="70">
        <f t="shared" si="3"/>
        <v>4.1020121068796885E-2</v>
      </c>
    </row>
    <row r="62" spans="2:12" x14ac:dyDescent="0.2">
      <c r="B62" s="129">
        <v>170</v>
      </c>
      <c r="C62" s="19">
        <f t="shared" si="0"/>
        <v>2.4197072451914336E-2</v>
      </c>
      <c r="E62" s="129">
        <v>110</v>
      </c>
      <c r="F62" s="19">
        <f t="shared" si="1"/>
        <v>1.2151765699646572E-9</v>
      </c>
      <c r="H62" s="129">
        <v>110</v>
      </c>
      <c r="I62" s="70">
        <f t="shared" si="2"/>
        <v>1.6567843639921881E-16</v>
      </c>
      <c r="J62" s="71"/>
      <c r="K62" s="129">
        <v>170</v>
      </c>
      <c r="L62" s="70">
        <f t="shared" si="3"/>
        <v>4.4008165845537441E-2</v>
      </c>
    </row>
    <row r="63" spans="2:12" x14ac:dyDescent="0.2">
      <c r="B63" s="129">
        <v>171</v>
      </c>
      <c r="C63" s="19">
        <f t="shared" si="0"/>
        <v>2.6608524989875482E-2</v>
      </c>
      <c r="E63" s="129">
        <v>111</v>
      </c>
      <c r="F63" s="19">
        <f t="shared" si="1"/>
        <v>3.5875678159281587E-10</v>
      </c>
      <c r="H63" s="129">
        <v>111</v>
      </c>
      <c r="I63" s="70">
        <f t="shared" si="2"/>
        <v>2.0415589079173875E-17</v>
      </c>
      <c r="J63" s="71"/>
      <c r="K63" s="129">
        <v>171</v>
      </c>
      <c r="L63" s="70">
        <f t="shared" si="3"/>
        <v>4.6481886733721119E-2</v>
      </c>
    </row>
    <row r="64" spans="2:12" x14ac:dyDescent="0.2">
      <c r="B64" s="129">
        <v>172</v>
      </c>
      <c r="C64" s="19">
        <f t="shared" si="0"/>
        <v>2.8969155276148274E-2</v>
      </c>
      <c r="E64" s="129">
        <v>112</v>
      </c>
      <c r="F64" s="19">
        <f t="shared" si="1"/>
        <v>1.0176280563290078E-10</v>
      </c>
      <c r="H64" s="129">
        <v>112</v>
      </c>
      <c r="I64" s="70">
        <f t="shared" si="2"/>
        <v>2.3632759704757133E-18</v>
      </c>
      <c r="J64" s="71"/>
      <c r="K64" s="129">
        <v>172</v>
      </c>
      <c r="L64" s="70">
        <f t="shared" si="3"/>
        <v>4.8333514600356155E-2</v>
      </c>
    </row>
    <row r="65" spans="2:12" x14ac:dyDescent="0.2">
      <c r="B65" s="129">
        <v>173</v>
      </c>
      <c r="C65" s="19">
        <f t="shared" si="0"/>
        <v>3.1225393336676129E-2</v>
      </c>
      <c r="E65" s="129">
        <v>113</v>
      </c>
      <c r="F65" s="19">
        <f t="shared" si="1"/>
        <v>2.7733599883306343E-11</v>
      </c>
      <c r="H65" s="129">
        <v>113</v>
      </c>
      <c r="I65" s="70">
        <f t="shared" si="2"/>
        <v>2.5699433929172291E-19</v>
      </c>
      <c r="J65" s="71"/>
      <c r="K65" s="129">
        <v>173</v>
      </c>
      <c r="L65" s="70">
        <f t="shared" si="3"/>
        <v>4.947971086809369E-2</v>
      </c>
    </row>
    <row r="66" spans="2:12" x14ac:dyDescent="0.2">
      <c r="B66" s="129">
        <v>174</v>
      </c>
      <c r="C66" s="19">
        <f t="shared" si="0"/>
        <v>3.3322460289179963E-2</v>
      </c>
      <c r="E66" s="129">
        <v>114</v>
      </c>
      <c r="F66" s="19">
        <f t="shared" si="1"/>
        <v>7.2619230035836012E-12</v>
      </c>
      <c r="H66" s="129">
        <v>114</v>
      </c>
      <c r="I66" s="70">
        <f t="shared" si="2"/>
        <v>2.6253624574925924E-20</v>
      </c>
      <c r="J66" s="71"/>
      <c r="K66" s="129">
        <v>174</v>
      </c>
      <c r="L66" s="70">
        <f t="shared" si="3"/>
        <v>4.9867785050179088E-2</v>
      </c>
    </row>
    <row r="67" spans="2:12" x14ac:dyDescent="0.2">
      <c r="B67" s="129">
        <v>175</v>
      </c>
      <c r="C67" s="19">
        <f t="shared" si="0"/>
        <v>3.5206532676429952E-2</v>
      </c>
      <c r="E67" s="129">
        <v>115</v>
      </c>
      <c r="F67" s="19">
        <f t="shared" si="1"/>
        <v>1.8269440816729187E-12</v>
      </c>
      <c r="H67" s="129">
        <v>115</v>
      </c>
      <c r="I67" s="70">
        <f t="shared" si="2"/>
        <v>2.5194838485750025E-21</v>
      </c>
      <c r="J67" s="71"/>
      <c r="K67" s="129">
        <v>175</v>
      </c>
      <c r="L67" s="70">
        <f t="shared" si="3"/>
        <v>4.947971086809369E-2</v>
      </c>
    </row>
    <row r="68" spans="2:12" x14ac:dyDescent="0.2">
      <c r="B68" s="129">
        <v>176</v>
      </c>
      <c r="C68" s="19">
        <f t="shared" si="0"/>
        <v>3.6827014030332332E-2</v>
      </c>
      <c r="E68" s="129">
        <v>116</v>
      </c>
      <c r="F68" s="19">
        <f t="shared" si="1"/>
        <v>4.4159799262742782E-13</v>
      </c>
      <c r="H68" s="129">
        <v>116</v>
      </c>
      <c r="I68" s="70">
        <f t="shared" si="2"/>
        <v>2.2713835779941663E-22</v>
      </c>
      <c r="J68" s="71"/>
      <c r="K68" s="129">
        <v>176</v>
      </c>
      <c r="L68" s="70">
        <f t="shared" si="3"/>
        <v>4.8333514600356155E-2</v>
      </c>
    </row>
    <row r="69" spans="2:12" x14ac:dyDescent="0.2">
      <c r="B69" s="129">
        <v>177</v>
      </c>
      <c r="C69" s="19">
        <f t="shared" si="0"/>
        <v>3.8138781546052408E-2</v>
      </c>
      <c r="E69" s="129">
        <v>117</v>
      </c>
      <c r="F69" s="19">
        <f t="shared" si="1"/>
        <v>1.0255507273593326E-13</v>
      </c>
      <c r="H69" s="129">
        <v>117</v>
      </c>
      <c r="I69" s="70">
        <f t="shared" si="2"/>
        <v>1.923649656676605E-23</v>
      </c>
      <c r="J69" s="71"/>
      <c r="K69" s="129">
        <v>177</v>
      </c>
      <c r="L69" s="70">
        <f t="shared" si="3"/>
        <v>4.6481886733721119E-2</v>
      </c>
    </row>
    <row r="70" spans="2:12" x14ac:dyDescent="0.2">
      <c r="B70" s="129">
        <v>178</v>
      </c>
      <c r="C70" s="19">
        <f t="shared" si="0"/>
        <v>3.9104269397545591E-2</v>
      </c>
      <c r="E70" s="129">
        <v>118</v>
      </c>
      <c r="F70" s="19">
        <f t="shared" si="1"/>
        <v>2.2883129803602738E-14</v>
      </c>
      <c r="H70" s="129">
        <v>118</v>
      </c>
      <c r="I70" s="70">
        <f t="shared" si="2"/>
        <v>1.5304462163117805E-24</v>
      </c>
      <c r="J70" s="71"/>
      <c r="K70" s="129">
        <v>178</v>
      </c>
      <c r="L70" s="70">
        <f t="shared" si="3"/>
        <v>4.4008165845537441E-2</v>
      </c>
    </row>
    <row r="71" spans="2:12" x14ac:dyDescent="0.2">
      <c r="B71" s="129">
        <v>179</v>
      </c>
      <c r="C71" s="19">
        <f t="shared" si="0"/>
        <v>3.9695254747701178E-2</v>
      </c>
      <c r="E71" s="129">
        <v>119</v>
      </c>
      <c r="F71" s="19">
        <f t="shared" si="1"/>
        <v>4.9057105713928646E-15</v>
      </c>
      <c r="H71" s="129">
        <v>119</v>
      </c>
      <c r="I71" s="70">
        <f t="shared" si="2"/>
        <v>1.1438438976302014E-25</v>
      </c>
      <c r="J71" s="71"/>
      <c r="K71" s="129">
        <v>179</v>
      </c>
      <c r="L71" s="70">
        <f t="shared" si="3"/>
        <v>4.1020121068796885E-2</v>
      </c>
    </row>
    <row r="72" spans="2:12" x14ac:dyDescent="0.2">
      <c r="B72" s="129">
        <v>180</v>
      </c>
      <c r="C72" s="19">
        <f t="shared" si="0"/>
        <v>3.9894228040143274E-2</v>
      </c>
      <c r="E72" s="129">
        <v>120</v>
      </c>
      <c r="F72" s="19">
        <f t="shared" si="1"/>
        <v>1.0104542167073785E-15</v>
      </c>
      <c r="H72" s="129">
        <v>120</v>
      </c>
      <c r="I72" s="70">
        <f t="shared" si="2"/>
        <v>8.0310446790535997E-27</v>
      </c>
      <c r="J72" s="71"/>
      <c r="K72" s="129">
        <v>180</v>
      </c>
      <c r="L72" s="70">
        <f t="shared" si="3"/>
        <v>3.7642179019350554E-2</v>
      </c>
    </row>
    <row r="73" spans="2:12" x14ac:dyDescent="0.2">
      <c r="B73" s="129">
        <v>181</v>
      </c>
      <c r="C73" s="19">
        <f t="shared" si="0"/>
        <v>3.9695254747701178E-2</v>
      </c>
      <c r="E73" s="129">
        <v>121</v>
      </c>
      <c r="F73" s="19">
        <f t="shared" si="1"/>
        <v>1.999675749699436E-16</v>
      </c>
      <c r="H73" s="129">
        <v>121</v>
      </c>
      <c r="I73" s="70">
        <f t="shared" si="2"/>
        <v>5.2970481337733844E-28</v>
      </c>
      <c r="J73" s="71"/>
      <c r="K73" s="129">
        <v>181</v>
      </c>
      <c r="L73" s="70">
        <f t="shared" si="3"/>
        <v>3.400687479731794E-2</v>
      </c>
    </row>
    <row r="74" spans="2:12" x14ac:dyDescent="0.2">
      <c r="B74" s="129">
        <v>182</v>
      </c>
      <c r="C74" s="19">
        <f t="shared" si="0"/>
        <v>3.9104269397545591E-2</v>
      </c>
      <c r="E74" s="129">
        <v>122</v>
      </c>
      <c r="F74" s="19">
        <f t="shared" si="1"/>
        <v>3.8021630758159273E-17</v>
      </c>
      <c r="H74" s="129">
        <v>122</v>
      </c>
      <c r="I74" s="70">
        <f t="shared" si="2"/>
        <v>3.2821044015385071E-29</v>
      </c>
      <c r="J74" s="71"/>
      <c r="K74" s="129">
        <v>182</v>
      </c>
      <c r="L74" s="70">
        <f t="shared" si="3"/>
        <v>3.0246340564892921E-2</v>
      </c>
    </row>
    <row r="75" spans="2:12" x14ac:dyDescent="0.2">
      <c r="B75" s="129">
        <v>183</v>
      </c>
      <c r="C75" s="19">
        <f t="shared" si="0"/>
        <v>3.8138781546052408E-2</v>
      </c>
      <c r="E75" s="129">
        <v>123</v>
      </c>
      <c r="F75" s="19">
        <f t="shared" si="1"/>
        <v>6.9459254971324167E-18</v>
      </c>
      <c r="H75" s="129">
        <v>123</v>
      </c>
      <c r="I75" s="70">
        <f t="shared" si="2"/>
        <v>1.9104138528968008E-30</v>
      </c>
      <c r="J75" s="71"/>
      <c r="K75" s="129">
        <v>183</v>
      </c>
      <c r="L75" s="70">
        <f t="shared" si="3"/>
        <v>2.6484580721962435E-2</v>
      </c>
    </row>
    <row r="76" spans="2:12" x14ac:dyDescent="0.2">
      <c r="B76" s="129">
        <v>184</v>
      </c>
      <c r="C76" s="19">
        <f t="shared" ref="C76:C139" si="4">NORMDIST(B76,$E$6,$E$7,FALSE)</f>
        <v>3.6827014030332332E-2</v>
      </c>
      <c r="E76" s="129">
        <v>124</v>
      </c>
      <c r="F76" s="19">
        <f t="shared" ref="F76:F139" si="5">NORMDIST(E76,$F$6,$F$7,FALSE)</f>
        <v>1.2191516259124836E-18</v>
      </c>
      <c r="H76" s="129">
        <v>124</v>
      </c>
      <c r="I76" s="70">
        <f t="shared" ref="I76:I139" si="6">NORMDIST(H76,$I$6,$I$7,FALSE)</f>
        <v>1.0446218861356616E-31</v>
      </c>
      <c r="J76" s="71"/>
      <c r="K76" s="129">
        <v>184</v>
      </c>
      <c r="L76" s="70">
        <f t="shared" ref="L76:L139" si="7">NORMDIST(K76,$L$6,$L$7,FALSE)</f>
        <v>2.2831135673627739E-2</v>
      </c>
    </row>
    <row r="77" spans="2:12" x14ac:dyDescent="0.2">
      <c r="B77" s="129">
        <v>185</v>
      </c>
      <c r="C77" s="19">
        <f t="shared" si="4"/>
        <v>3.5206532676429952E-2</v>
      </c>
      <c r="E77" s="129">
        <v>125</v>
      </c>
      <c r="F77" s="19">
        <f t="shared" si="5"/>
        <v>2.0559547143337832E-19</v>
      </c>
      <c r="H77" s="129">
        <v>125</v>
      </c>
      <c r="I77" s="70">
        <f t="shared" si="6"/>
        <v>5.3659593391576512E-33</v>
      </c>
      <c r="J77" s="71"/>
      <c r="K77" s="129">
        <v>185</v>
      </c>
      <c r="L77" s="70">
        <f t="shared" si="7"/>
        <v>1.9376533182286652E-2</v>
      </c>
    </row>
    <row r="78" spans="2:12" x14ac:dyDescent="0.2">
      <c r="B78" s="129">
        <v>186</v>
      </c>
      <c r="C78" s="19">
        <f t="shared" si="4"/>
        <v>3.3322460289179963E-2</v>
      </c>
      <c r="E78" s="129">
        <v>126</v>
      </c>
      <c r="F78" s="19">
        <f t="shared" si="5"/>
        <v>3.3311760647598577E-20</v>
      </c>
      <c r="H78" s="129">
        <v>126</v>
      </c>
      <c r="I78" s="70">
        <f t="shared" si="6"/>
        <v>2.5893587740520877E-34</v>
      </c>
      <c r="J78" s="71"/>
      <c r="K78" s="129">
        <v>186</v>
      </c>
      <c r="L78" s="70">
        <f t="shared" si="7"/>
        <v>1.6189699458236468E-2</v>
      </c>
    </row>
    <row r="79" spans="2:12" x14ac:dyDescent="0.2">
      <c r="B79" s="129">
        <v>187</v>
      </c>
      <c r="C79" s="19">
        <f t="shared" si="4"/>
        <v>3.1225393336676129E-2</v>
      </c>
      <c r="E79" s="129">
        <v>127</v>
      </c>
      <c r="F79" s="19">
        <f t="shared" si="5"/>
        <v>5.1857294022007419E-21</v>
      </c>
      <c r="H79" s="129">
        <v>127</v>
      </c>
      <c r="I79" s="70">
        <f t="shared" si="6"/>
        <v>1.1737988394937866E-35</v>
      </c>
      <c r="J79" s="71"/>
      <c r="K79" s="129">
        <v>187</v>
      </c>
      <c r="L79" s="70">
        <f t="shared" si="7"/>
        <v>1.3317283516323134E-2</v>
      </c>
    </row>
    <row r="80" spans="2:12" x14ac:dyDescent="0.2">
      <c r="B80" s="129">
        <v>188</v>
      </c>
      <c r="C80" s="19">
        <f t="shared" si="4"/>
        <v>2.8969155276148274E-2</v>
      </c>
      <c r="E80" s="129">
        <v>128</v>
      </c>
      <c r="F80" s="19">
        <f t="shared" si="5"/>
        <v>7.7562238634939208E-22</v>
      </c>
      <c r="H80" s="129">
        <v>128</v>
      </c>
      <c r="I80" s="70">
        <f t="shared" si="6"/>
        <v>4.9986383555463633E-37</v>
      </c>
      <c r="J80" s="71"/>
      <c r="K80" s="129">
        <v>188</v>
      </c>
      <c r="L80" s="70">
        <f t="shared" si="7"/>
        <v>1.0784664853313941E-2</v>
      </c>
    </row>
    <row r="81" spans="2:12" x14ac:dyDescent="0.2">
      <c r="B81" s="129">
        <v>189</v>
      </c>
      <c r="C81" s="19">
        <f t="shared" si="4"/>
        <v>2.6608524989875482E-2</v>
      </c>
      <c r="E81" s="129">
        <v>129</v>
      </c>
      <c r="F81" s="19">
        <f t="shared" si="5"/>
        <v>1.1146000045441383E-22</v>
      </c>
      <c r="H81" s="129">
        <v>129</v>
      </c>
      <c r="I81" s="70">
        <f t="shared" si="6"/>
        <v>1.9997069392517032E-38</v>
      </c>
      <c r="J81" s="71"/>
      <c r="K81" s="129">
        <v>189</v>
      </c>
      <c r="L81" s="70">
        <f t="shared" si="7"/>
        <v>8.5982844783364879E-3</v>
      </c>
    </row>
    <row r="82" spans="2:12" x14ac:dyDescent="0.2">
      <c r="B82" s="129">
        <v>190</v>
      </c>
      <c r="C82" s="19">
        <f t="shared" si="4"/>
        <v>2.4197072451914336E-2</v>
      </c>
      <c r="E82" s="129">
        <v>130</v>
      </c>
      <c r="F82" s="19">
        <f t="shared" si="5"/>
        <v>1.5389197253412842E-23</v>
      </c>
      <c r="H82" s="129">
        <v>130</v>
      </c>
      <c r="I82" s="70">
        <f t="shared" si="6"/>
        <v>7.5151488152493637E-40</v>
      </c>
      <c r="J82" s="71"/>
      <c r="K82" s="129">
        <v>190</v>
      </c>
      <c r="L82" s="70">
        <f t="shared" si="7"/>
        <v>6.7488708141485079E-3</v>
      </c>
    </row>
    <row r="83" spans="2:12" x14ac:dyDescent="0.2">
      <c r="B83" s="129">
        <v>191</v>
      </c>
      <c r="C83" s="19">
        <f t="shared" si="4"/>
        <v>2.1785217703255054E-2</v>
      </c>
      <c r="E83" s="129">
        <v>131</v>
      </c>
      <c r="F83" s="19">
        <f t="shared" si="5"/>
        <v>2.0414611188612204E-24</v>
      </c>
      <c r="H83" s="129">
        <v>131</v>
      </c>
      <c r="I83" s="70">
        <f t="shared" si="6"/>
        <v>2.6531720347880401E-41</v>
      </c>
      <c r="J83" s="71"/>
      <c r="K83" s="129">
        <v>191</v>
      </c>
      <c r="L83" s="70">
        <f t="shared" si="7"/>
        <v>5.2151231570423265E-3</v>
      </c>
    </row>
    <row r="84" spans="2:12" x14ac:dyDescent="0.2">
      <c r="B84" s="129">
        <v>192</v>
      </c>
      <c r="C84" s="19">
        <f t="shared" si="4"/>
        <v>1.9418605498321296E-2</v>
      </c>
      <c r="E84" s="129">
        <v>132</v>
      </c>
      <c r="F84" s="19">
        <f t="shared" si="5"/>
        <v>2.6019232398478258E-25</v>
      </c>
      <c r="H84" s="129">
        <v>132</v>
      </c>
      <c r="I84" s="70">
        <f t="shared" si="6"/>
        <v>8.7993345949884189E-43</v>
      </c>
      <c r="J84" s="71"/>
      <c r="K84" s="129">
        <v>192</v>
      </c>
      <c r="L84" s="70">
        <f t="shared" si="7"/>
        <v>3.9674564794584272E-3</v>
      </c>
    </row>
    <row r="85" spans="2:12" x14ac:dyDescent="0.2">
      <c r="B85" s="129">
        <v>193</v>
      </c>
      <c r="C85" s="19">
        <f t="shared" si="4"/>
        <v>1.7136859204780735E-2</v>
      </c>
      <c r="E85" s="129">
        <v>133</v>
      </c>
      <c r="F85" s="19">
        <f t="shared" si="5"/>
        <v>3.1862222654019333E-26</v>
      </c>
      <c r="H85" s="129">
        <v>133</v>
      </c>
      <c r="I85" s="70">
        <f t="shared" si="6"/>
        <v>2.7415163984724282E-44</v>
      </c>
      <c r="J85" s="71"/>
      <c r="K85" s="129">
        <v>193</v>
      </c>
      <c r="L85" s="70">
        <f t="shared" si="7"/>
        <v>2.9714876037392258E-3</v>
      </c>
    </row>
    <row r="86" spans="2:12" x14ac:dyDescent="0.2">
      <c r="B86" s="129">
        <v>194</v>
      </c>
      <c r="C86" s="19">
        <f t="shared" si="4"/>
        <v>1.4972746563574486E-2</v>
      </c>
      <c r="E86" s="129">
        <v>134</v>
      </c>
      <c r="F86" s="19">
        <f t="shared" si="5"/>
        <v>3.748744804683593E-27</v>
      </c>
      <c r="H86" s="129">
        <v>134</v>
      </c>
      <c r="I86" s="70">
        <f t="shared" si="6"/>
        <v>8.0239545260498925E-46</v>
      </c>
      <c r="J86" s="71"/>
      <c r="K86" s="129">
        <v>194</v>
      </c>
      <c r="L86" s="70">
        <f t="shared" si="7"/>
        <v>2.1910375616960675E-3</v>
      </c>
    </row>
    <row r="87" spans="2:12" x14ac:dyDescent="0.2">
      <c r="B87" s="129">
        <v>195</v>
      </c>
      <c r="C87" s="19">
        <f t="shared" si="4"/>
        <v>1.2951759566589173E-2</v>
      </c>
      <c r="E87" s="129">
        <v>135</v>
      </c>
      <c r="F87" s="19">
        <f t="shared" si="5"/>
        <v>4.2376385070187066E-28</v>
      </c>
      <c r="H87" s="129">
        <v>135</v>
      </c>
      <c r="I87" s="70">
        <f t="shared" si="6"/>
        <v>2.2061887436487062E-47</v>
      </c>
      <c r="J87" s="71"/>
      <c r="K87" s="129">
        <v>195</v>
      </c>
      <c r="L87" s="70">
        <f t="shared" si="7"/>
        <v>1.5905226996039291E-3</v>
      </c>
    </row>
    <row r="88" spans="2:12" x14ac:dyDescent="0.2">
      <c r="B88" s="129">
        <v>196</v>
      </c>
      <c r="C88" s="19">
        <f t="shared" si="4"/>
        <v>1.1092083467945555E-2</v>
      </c>
      <c r="E88" s="129">
        <v>136</v>
      </c>
      <c r="F88" s="19">
        <f t="shared" si="5"/>
        <v>4.6024614176963103E-29</v>
      </c>
      <c r="H88" s="129">
        <v>136</v>
      </c>
      <c r="I88" s="70">
        <f t="shared" si="6"/>
        <v>5.6984070016378879E-49</v>
      </c>
      <c r="J88" s="71"/>
      <c r="K88" s="129">
        <v>196</v>
      </c>
      <c r="L88" s="70">
        <f t="shared" si="7"/>
        <v>1.1366953126988816E-3</v>
      </c>
    </row>
    <row r="89" spans="2:12" x14ac:dyDescent="0.2">
      <c r="B89" s="129">
        <v>197</v>
      </c>
      <c r="C89" s="19">
        <f t="shared" si="4"/>
        <v>9.4049077376886937E-3</v>
      </c>
      <c r="E89" s="129">
        <v>137</v>
      </c>
      <c r="F89" s="19">
        <f t="shared" si="5"/>
        <v>4.8026908000170723E-30</v>
      </c>
      <c r="H89" s="129">
        <v>137</v>
      </c>
      <c r="I89" s="70">
        <f t="shared" si="6"/>
        <v>1.3826773874611041E-50</v>
      </c>
      <c r="J89" s="71"/>
      <c r="K89" s="129">
        <v>197</v>
      </c>
      <c r="L89" s="70">
        <f t="shared" si="7"/>
        <v>7.9976503884044456E-4</v>
      </c>
    </row>
    <row r="90" spans="2:12" x14ac:dyDescent="0.2">
      <c r="B90" s="129">
        <v>198</v>
      </c>
      <c r="C90" s="19">
        <f t="shared" si="4"/>
        <v>7.8950158300894139E-3</v>
      </c>
      <c r="E90" s="129">
        <v>138</v>
      </c>
      <c r="F90" s="19">
        <f t="shared" si="5"/>
        <v>4.8151222636786023E-31</v>
      </c>
      <c r="H90" s="129">
        <v>138</v>
      </c>
      <c r="I90" s="70">
        <f t="shared" si="6"/>
        <v>3.151699847346896E-52</v>
      </c>
      <c r="J90" s="71"/>
      <c r="K90" s="129">
        <v>198</v>
      </c>
      <c r="L90" s="70">
        <f t="shared" si="7"/>
        <v>5.5398105149225094E-4</v>
      </c>
    </row>
    <row r="91" spans="2:12" x14ac:dyDescent="0.2">
      <c r="B91" s="129">
        <v>199</v>
      </c>
      <c r="C91" s="19">
        <f t="shared" si="4"/>
        <v>6.5615814774676604E-3</v>
      </c>
      <c r="E91" s="129">
        <v>139</v>
      </c>
      <c r="F91" s="19">
        <f t="shared" si="5"/>
        <v>4.6382935545122348E-32</v>
      </c>
      <c r="H91" s="129">
        <v>139</v>
      </c>
      <c r="I91" s="70">
        <f t="shared" si="6"/>
        <v>6.7487825614714692E-54</v>
      </c>
      <c r="J91" s="71"/>
      <c r="K91" s="129">
        <v>199</v>
      </c>
      <c r="L91" s="70">
        <f t="shared" si="7"/>
        <v>3.7778225439984452E-4</v>
      </c>
    </row>
    <row r="92" spans="2:12" x14ac:dyDescent="0.2">
      <c r="B92" s="129">
        <v>200</v>
      </c>
      <c r="C92" s="19">
        <f t="shared" si="4"/>
        <v>5.3990966513188061E-3</v>
      </c>
      <c r="E92" s="129">
        <v>140</v>
      </c>
      <c r="F92" s="19">
        <f t="shared" si="5"/>
        <v>4.2927674713261212E-33</v>
      </c>
      <c r="H92" s="129">
        <v>140</v>
      </c>
      <c r="I92" s="70">
        <f t="shared" si="6"/>
        <v>1.3575711993782086E-55</v>
      </c>
      <c r="J92" s="71"/>
      <c r="K92" s="129">
        <v>200</v>
      </c>
      <c r="L92" s="70">
        <f t="shared" si="7"/>
        <v>2.5363100716247101E-4</v>
      </c>
    </row>
    <row r="93" spans="2:12" x14ac:dyDescent="0.2">
      <c r="B93" s="129">
        <v>201</v>
      </c>
      <c r="C93" s="19">
        <f t="shared" si="4"/>
        <v>4.3983595980427196E-3</v>
      </c>
      <c r="E93" s="129">
        <v>141</v>
      </c>
      <c r="F93" s="19">
        <f t="shared" si="5"/>
        <v>3.8171982692736328E-34</v>
      </c>
      <c r="H93" s="129">
        <v>141</v>
      </c>
      <c r="I93" s="70">
        <f t="shared" si="6"/>
        <v>2.565407681979759E-57</v>
      </c>
      <c r="J93" s="71"/>
      <c r="K93" s="129">
        <v>201</v>
      </c>
      <c r="L93" s="70">
        <f t="shared" si="7"/>
        <v>1.6763985918629722E-4</v>
      </c>
    </row>
    <row r="94" spans="2:12" x14ac:dyDescent="0.2">
      <c r="B94" s="129">
        <v>202</v>
      </c>
      <c r="C94" s="19">
        <f t="shared" si="4"/>
        <v>3.5474592846231421E-3</v>
      </c>
      <c r="E94" s="129">
        <v>142</v>
      </c>
      <c r="F94" s="19">
        <f t="shared" si="5"/>
        <v>3.2612214696792905E-35</v>
      </c>
      <c r="H94" s="129">
        <v>142</v>
      </c>
      <c r="I94" s="70">
        <f t="shared" si="6"/>
        <v>4.5541440210817873E-59</v>
      </c>
      <c r="J94" s="71"/>
      <c r="K94" s="129">
        <v>202</v>
      </c>
      <c r="L94" s="70">
        <f t="shared" si="7"/>
        <v>1.0908533688072002E-4</v>
      </c>
    </row>
    <row r="95" spans="2:12" x14ac:dyDescent="0.2">
      <c r="B95" s="129">
        <v>203</v>
      </c>
      <c r="C95" s="19">
        <f t="shared" si="4"/>
        <v>2.8327037741601186E-3</v>
      </c>
      <c r="E95" s="129">
        <v>143</v>
      </c>
      <c r="F95" s="19">
        <f t="shared" si="5"/>
        <v>2.6769735985085759E-36</v>
      </c>
      <c r="H95" s="129">
        <v>143</v>
      </c>
      <c r="I95" s="70">
        <f t="shared" si="6"/>
        <v>7.5947542469748079E-61</v>
      </c>
      <c r="J95" s="71"/>
      <c r="K95" s="129">
        <v>203</v>
      </c>
      <c r="L95" s="70">
        <f t="shared" si="7"/>
        <v>6.9882690279020608E-5</v>
      </c>
    </row>
    <row r="96" spans="2:12" x14ac:dyDescent="0.2">
      <c r="B96" s="129">
        <v>204</v>
      </c>
      <c r="C96" s="19">
        <f t="shared" si="4"/>
        <v>2.2394530294842902E-3</v>
      </c>
      <c r="E96" s="129">
        <v>144</v>
      </c>
      <c r="F96" s="19">
        <f t="shared" si="5"/>
        <v>2.1112327004905475E-37</v>
      </c>
      <c r="H96" s="129">
        <v>144</v>
      </c>
      <c r="I96" s="70">
        <f t="shared" si="6"/>
        <v>1.1898090966918427E-62</v>
      </c>
      <c r="J96" s="71"/>
      <c r="K96" s="129">
        <v>204</v>
      </c>
      <c r="L96" s="70">
        <f t="shared" si="7"/>
        <v>4.4074460295930676E-5</v>
      </c>
    </row>
    <row r="97" spans="2:12" x14ac:dyDescent="0.2">
      <c r="B97" s="129">
        <v>205</v>
      </c>
      <c r="C97" s="19">
        <f t="shared" si="4"/>
        <v>1.752830049356854E-3</v>
      </c>
      <c r="E97" s="129">
        <v>145</v>
      </c>
      <c r="F97" s="19">
        <f t="shared" si="5"/>
        <v>1.5997655514013625E-38</v>
      </c>
      <c r="H97" s="129">
        <v>145</v>
      </c>
      <c r="I97" s="70">
        <f t="shared" si="6"/>
        <v>1.7510455335796456E-64</v>
      </c>
      <c r="J97" s="71"/>
      <c r="K97" s="129">
        <v>205</v>
      </c>
      <c r="L97" s="70">
        <f t="shared" si="7"/>
        <v>2.7366454720576512E-5</v>
      </c>
    </row>
    <row r="98" spans="2:12" x14ac:dyDescent="0.2">
      <c r="B98" s="129">
        <v>206</v>
      </c>
      <c r="C98" s="19">
        <f t="shared" si="4"/>
        <v>1.3582969233685612E-3</v>
      </c>
      <c r="E98" s="129">
        <v>146</v>
      </c>
      <c r="F98" s="19">
        <f t="shared" si="5"/>
        <v>1.1646751199473137E-39</v>
      </c>
      <c r="H98" s="129">
        <v>146</v>
      </c>
      <c r="I98" s="70">
        <f t="shared" si="6"/>
        <v>2.4208851633791706E-66</v>
      </c>
      <c r="J98" s="71"/>
      <c r="K98" s="129">
        <v>206</v>
      </c>
      <c r="L98" s="70">
        <f t="shared" si="7"/>
        <v>1.6728778220610671E-5</v>
      </c>
    </row>
    <row r="99" spans="2:12" x14ac:dyDescent="0.2">
      <c r="B99" s="129">
        <v>207</v>
      </c>
      <c r="C99" s="19">
        <f t="shared" si="4"/>
        <v>1.0420934814422591E-3</v>
      </c>
      <c r="E99" s="129">
        <v>147</v>
      </c>
      <c r="F99" s="19">
        <f t="shared" si="5"/>
        <v>8.1466953550556908E-41</v>
      </c>
      <c r="H99" s="129">
        <v>147</v>
      </c>
      <c r="I99" s="70">
        <f t="shared" si="6"/>
        <v>3.1441809571954839E-68</v>
      </c>
      <c r="J99" s="71"/>
      <c r="K99" s="129">
        <v>207</v>
      </c>
      <c r="L99" s="70">
        <f t="shared" si="7"/>
        <v>1.0067556069449268E-5</v>
      </c>
    </row>
    <row r="100" spans="2:12" x14ac:dyDescent="0.2">
      <c r="B100" s="129">
        <v>208</v>
      </c>
      <c r="C100" s="19">
        <f t="shared" si="4"/>
        <v>7.9154515829799694E-4</v>
      </c>
      <c r="E100" s="129">
        <v>148</v>
      </c>
      <c r="F100" s="19">
        <f t="shared" si="5"/>
        <v>5.4750283847106161E-42</v>
      </c>
      <c r="H100" s="129">
        <v>148</v>
      </c>
      <c r="I100" s="70">
        <f t="shared" si="6"/>
        <v>3.8361667094212532E-70</v>
      </c>
      <c r="J100" s="71"/>
      <c r="K100" s="129">
        <v>208</v>
      </c>
      <c r="L100" s="70">
        <f t="shared" si="7"/>
        <v>5.964829567650619E-6</v>
      </c>
    </row>
    <row r="101" spans="2:12" x14ac:dyDescent="0.2">
      <c r="B101" s="129">
        <v>209</v>
      </c>
      <c r="C101" s="19">
        <f t="shared" si="4"/>
        <v>5.9525324197758534E-4</v>
      </c>
      <c r="E101" s="129">
        <v>149</v>
      </c>
      <c r="F101" s="19">
        <f t="shared" si="5"/>
        <v>3.5352448205070021E-43</v>
      </c>
      <c r="H101" s="129">
        <v>149</v>
      </c>
      <c r="I101" s="70">
        <f t="shared" si="6"/>
        <v>4.3968738564877599E-72</v>
      </c>
      <c r="J101" s="71"/>
      <c r="K101" s="129">
        <v>209</v>
      </c>
      <c r="L101" s="70">
        <f t="shared" si="7"/>
        <v>3.4792542786518599E-6</v>
      </c>
    </row>
    <row r="102" spans="2:12" x14ac:dyDescent="0.2">
      <c r="B102" s="129">
        <v>210</v>
      </c>
      <c r="C102" s="19">
        <f t="shared" si="4"/>
        <v>4.4318484119380076E-4</v>
      </c>
      <c r="E102" s="129">
        <v>150</v>
      </c>
      <c r="F102" s="19">
        <f t="shared" si="5"/>
        <v>2.1932131187779426E-44</v>
      </c>
      <c r="H102" s="129">
        <v>150</v>
      </c>
      <c r="I102" s="70">
        <f t="shared" si="6"/>
        <v>4.7342058205351898E-74</v>
      </c>
      <c r="J102" s="71"/>
      <c r="K102" s="129">
        <v>210</v>
      </c>
      <c r="L102" s="70">
        <f t="shared" si="7"/>
        <v>1.9979676383631843E-6</v>
      </c>
    </row>
    <row r="103" spans="2:12" x14ac:dyDescent="0.2">
      <c r="B103" s="129">
        <v>211</v>
      </c>
      <c r="C103" s="19">
        <f t="shared" si="4"/>
        <v>3.2668190561999186E-4</v>
      </c>
      <c r="E103" s="129">
        <v>151</v>
      </c>
      <c r="F103" s="19">
        <f t="shared" si="5"/>
        <v>1.3072853550637316E-45</v>
      </c>
      <c r="H103" s="129">
        <v>151</v>
      </c>
      <c r="I103" s="70">
        <f t="shared" si="6"/>
        <v>4.7885812291798387E-76</v>
      </c>
      <c r="J103" s="71"/>
      <c r="K103" s="129">
        <v>211</v>
      </c>
      <c r="L103" s="70">
        <f t="shared" si="7"/>
        <v>1.1295484861314217E-6</v>
      </c>
    </row>
    <row r="104" spans="2:12" x14ac:dyDescent="0.2">
      <c r="B104" s="129">
        <v>212</v>
      </c>
      <c r="C104" s="19">
        <f t="shared" si="4"/>
        <v>2.3840882014648405E-4</v>
      </c>
      <c r="E104" s="129">
        <v>152</v>
      </c>
      <c r="F104" s="19">
        <f t="shared" si="5"/>
        <v>7.4866611597700179E-47</v>
      </c>
      <c r="H104" s="129">
        <v>152</v>
      </c>
      <c r="I104" s="70">
        <f t="shared" si="6"/>
        <v>4.5501234261030773E-78</v>
      </c>
      <c r="J104" s="71"/>
      <c r="K104" s="129">
        <v>212</v>
      </c>
      <c r="L104" s="70">
        <f t="shared" si="7"/>
        <v>6.2868841107405567E-7</v>
      </c>
    </row>
    <row r="105" spans="2:12" x14ac:dyDescent="0.2">
      <c r="B105" s="129">
        <v>213</v>
      </c>
      <c r="C105" s="19">
        <f t="shared" si="4"/>
        <v>1.722568939053681E-4</v>
      </c>
      <c r="E105" s="129">
        <v>153</v>
      </c>
      <c r="F105" s="19">
        <f t="shared" si="5"/>
        <v>4.119402044817862E-48</v>
      </c>
      <c r="H105" s="129">
        <v>153</v>
      </c>
      <c r="I105" s="70">
        <f t="shared" si="6"/>
        <v>4.0615900919340203E-80</v>
      </c>
      <c r="J105" s="71"/>
      <c r="K105" s="129">
        <v>213</v>
      </c>
      <c r="L105" s="70">
        <f t="shared" si="7"/>
        <v>3.4449282469374652E-7</v>
      </c>
    </row>
    <row r="106" spans="2:12" x14ac:dyDescent="0.2">
      <c r="B106" s="129">
        <v>214</v>
      </c>
      <c r="C106" s="19">
        <f t="shared" si="4"/>
        <v>1.2322191684730198E-4</v>
      </c>
      <c r="E106" s="129">
        <v>154</v>
      </c>
      <c r="F106" s="19">
        <f t="shared" si="5"/>
        <v>2.1777519106554431E-49</v>
      </c>
      <c r="H106" s="129">
        <v>154</v>
      </c>
      <c r="I106" s="70">
        <f t="shared" si="6"/>
        <v>3.4058506465870896E-82</v>
      </c>
      <c r="J106" s="71"/>
      <c r="K106" s="129">
        <v>214</v>
      </c>
      <c r="L106" s="70">
        <f t="shared" si="7"/>
        <v>1.8583993934178721E-7</v>
      </c>
    </row>
    <row r="107" spans="2:12" x14ac:dyDescent="0.2">
      <c r="B107" s="129">
        <v>215</v>
      </c>
      <c r="C107" s="19">
        <f t="shared" si="4"/>
        <v>8.726826950457601E-5</v>
      </c>
      <c r="E107" s="129">
        <v>155</v>
      </c>
      <c r="F107" s="19">
        <f t="shared" si="5"/>
        <v>1.1061419099688832E-50</v>
      </c>
      <c r="H107" s="129">
        <v>155</v>
      </c>
      <c r="I107" s="70">
        <f t="shared" si="6"/>
        <v>2.682944585170663E-84</v>
      </c>
      <c r="J107" s="71"/>
      <c r="K107" s="129">
        <v>215</v>
      </c>
      <c r="L107" s="70">
        <f t="shared" si="7"/>
        <v>9.869884675867493E-8</v>
      </c>
    </row>
    <row r="108" spans="2:12" x14ac:dyDescent="0.2">
      <c r="B108" s="129">
        <v>216</v>
      </c>
      <c r="C108" s="19">
        <f t="shared" si="4"/>
        <v>6.1190193011377187E-5</v>
      </c>
      <c r="E108" s="129">
        <v>156</v>
      </c>
      <c r="F108" s="19">
        <f t="shared" si="5"/>
        <v>5.3981072887765765E-52</v>
      </c>
      <c r="H108" s="129">
        <v>156</v>
      </c>
      <c r="I108" s="70">
        <f t="shared" si="6"/>
        <v>1.9854291816035647E-86</v>
      </c>
      <c r="J108" s="71"/>
      <c r="K108" s="129">
        <v>216</v>
      </c>
      <c r="L108" s="70">
        <f t="shared" si="7"/>
        <v>5.160588735787498E-8</v>
      </c>
    </row>
    <row r="109" spans="2:12" x14ac:dyDescent="0.2">
      <c r="B109" s="129">
        <v>217</v>
      </c>
      <c r="C109" s="19">
        <f t="shared" si="4"/>
        <v>4.2478027055075142E-5</v>
      </c>
      <c r="E109" s="129">
        <v>157</v>
      </c>
      <c r="F109" s="19">
        <f t="shared" si="5"/>
        <v>2.5310480932095036E-53</v>
      </c>
      <c r="H109" s="129">
        <v>157</v>
      </c>
      <c r="I109" s="70">
        <f t="shared" si="6"/>
        <v>1.3802370905399409E-88</v>
      </c>
      <c r="J109" s="71"/>
      <c r="K109" s="129">
        <v>217</v>
      </c>
      <c r="L109" s="70">
        <f t="shared" si="7"/>
        <v>2.6564434228878601E-8</v>
      </c>
    </row>
    <row r="110" spans="2:12" ht="11.25" customHeight="1" x14ac:dyDescent="0.2">
      <c r="B110" s="129">
        <v>218</v>
      </c>
      <c r="C110" s="19">
        <f t="shared" si="4"/>
        <v>2.9194692579146026E-5</v>
      </c>
      <c r="E110" s="129">
        <v>158</v>
      </c>
      <c r="F110" s="19">
        <f t="shared" si="5"/>
        <v>1.1402169781882576E-54</v>
      </c>
      <c r="H110" s="129">
        <v>158</v>
      </c>
      <c r="I110" s="70">
        <f t="shared" si="6"/>
        <v>9.0138345393189628E-91</v>
      </c>
      <c r="J110" s="71"/>
      <c r="K110" s="129">
        <v>218</v>
      </c>
      <c r="L110" s="70">
        <f t="shared" si="7"/>
        <v>1.3462200053179095E-8</v>
      </c>
    </row>
    <row r="111" spans="2:12" x14ac:dyDescent="0.2">
      <c r="B111" s="129">
        <v>219</v>
      </c>
      <c r="C111" s="19">
        <f t="shared" si="4"/>
        <v>1.9865547139277272E-5</v>
      </c>
      <c r="E111" s="129">
        <v>159</v>
      </c>
      <c r="F111" s="19">
        <f t="shared" si="5"/>
        <v>4.9351781031311882E-56</v>
      </c>
      <c r="H111" s="129">
        <v>159</v>
      </c>
      <c r="I111" s="70">
        <f t="shared" si="6"/>
        <v>5.5299609505264259E-93</v>
      </c>
      <c r="J111" s="71"/>
      <c r="K111" s="129">
        <v>219</v>
      </c>
      <c r="L111" s="70">
        <f t="shared" si="7"/>
        <v>6.7165408132114375E-9</v>
      </c>
    </row>
    <row r="112" spans="2:12" ht="11.25" customHeight="1" x14ac:dyDescent="0.2">
      <c r="B112" s="129">
        <v>220</v>
      </c>
      <c r="C112" s="19">
        <f t="shared" si="4"/>
        <v>1.3383022576488536E-5</v>
      </c>
      <c r="E112" s="129">
        <v>160</v>
      </c>
      <c r="F112" s="19">
        <f t="shared" si="5"/>
        <v>2.052326145583807E-57</v>
      </c>
      <c r="H112" s="129">
        <v>160</v>
      </c>
      <c r="I112" s="70">
        <f t="shared" si="6"/>
        <v>3.1870666238942513E-95</v>
      </c>
      <c r="J112" s="71"/>
      <c r="K112" s="129">
        <v>220</v>
      </c>
      <c r="L112" s="70">
        <f t="shared" si="7"/>
        <v>3.2990540044632169E-9</v>
      </c>
    </row>
    <row r="113" spans="2:12" x14ac:dyDescent="0.2">
      <c r="B113" s="129">
        <v>221</v>
      </c>
      <c r="C113" s="19">
        <f t="shared" si="4"/>
        <v>8.9261657177132918E-6</v>
      </c>
      <c r="E113" s="129">
        <v>161</v>
      </c>
      <c r="F113" s="19">
        <f t="shared" si="5"/>
        <v>8.2000810716664381E-59</v>
      </c>
      <c r="H113" s="129">
        <v>161</v>
      </c>
      <c r="I113" s="70">
        <f t="shared" si="6"/>
        <v>1.7255073550318049E-97</v>
      </c>
      <c r="J113" s="71"/>
      <c r="K113" s="129">
        <v>221</v>
      </c>
      <c r="L113" s="70">
        <f t="shared" si="7"/>
        <v>1.5953182754420551E-9</v>
      </c>
    </row>
    <row r="114" spans="2:12" ht="11.25" customHeight="1" x14ac:dyDescent="0.2">
      <c r="B114" s="129">
        <v>222</v>
      </c>
      <c r="C114" s="19">
        <f t="shared" si="4"/>
        <v>5.8943067756539858E-6</v>
      </c>
      <c r="E114" s="129">
        <v>162</v>
      </c>
      <c r="F114" s="19">
        <f t="shared" si="5"/>
        <v>3.14787975955329E-60</v>
      </c>
      <c r="H114" s="129">
        <v>162</v>
      </c>
      <c r="I114" s="70">
        <f t="shared" si="6"/>
        <v>8.7760498663133704E-100</v>
      </c>
      <c r="J114" s="71"/>
      <c r="K114" s="129">
        <v>222</v>
      </c>
      <c r="L114" s="70">
        <f t="shared" si="7"/>
        <v>7.5948535622791076E-10</v>
      </c>
    </row>
    <row r="115" spans="2:12" x14ac:dyDescent="0.2">
      <c r="B115" s="129">
        <v>223</v>
      </c>
      <c r="C115" s="19">
        <f t="shared" si="4"/>
        <v>3.8535196742087128E-6</v>
      </c>
      <c r="E115" s="129">
        <v>163</v>
      </c>
      <c r="F115" s="19">
        <f t="shared" si="5"/>
        <v>1.161037761305745E-61</v>
      </c>
      <c r="H115" s="129">
        <v>163</v>
      </c>
      <c r="I115" s="70">
        <f t="shared" si="6"/>
        <v>4.1931263071359795E-102</v>
      </c>
      <c r="J115" s="71"/>
      <c r="K115" s="129">
        <v>223</v>
      </c>
      <c r="L115" s="70">
        <f t="shared" si="7"/>
        <v>3.5596362228710267E-10</v>
      </c>
    </row>
    <row r="116" spans="2:12" ht="11.25" customHeight="1" x14ac:dyDescent="0.2">
      <c r="B116" s="129">
        <v>224</v>
      </c>
      <c r="C116" s="19">
        <f t="shared" si="4"/>
        <v>2.4942471290053532E-6</v>
      </c>
      <c r="E116" s="129">
        <v>164</v>
      </c>
      <c r="F116" s="19">
        <f t="shared" si="5"/>
        <v>4.1143646060572245E-63</v>
      </c>
      <c r="H116" s="129">
        <v>164</v>
      </c>
      <c r="I116" s="70">
        <f t="shared" si="6"/>
        <v>1.88205972789838E-104</v>
      </c>
      <c r="J116" s="71"/>
      <c r="K116" s="129">
        <v>224</v>
      </c>
      <c r="L116" s="70">
        <f t="shared" si="7"/>
        <v>1.642502272694855E-10</v>
      </c>
    </row>
    <row r="117" spans="2:12" x14ac:dyDescent="0.2">
      <c r="B117" s="129">
        <v>225</v>
      </c>
      <c r="C117" s="19">
        <f t="shared" si="4"/>
        <v>1.5983741106905478E-6</v>
      </c>
      <c r="E117" s="129">
        <v>165</v>
      </c>
      <c r="F117" s="19">
        <f t="shared" si="5"/>
        <v>1.4008364268637165E-64</v>
      </c>
      <c r="H117" s="129">
        <v>165</v>
      </c>
      <c r="I117" s="70">
        <f t="shared" si="6"/>
        <v>7.9357038820631555E-107</v>
      </c>
      <c r="J117" s="71"/>
      <c r="K117" s="129">
        <v>225</v>
      </c>
      <c r="L117" s="70">
        <f t="shared" si="7"/>
        <v>7.4614028642929039E-11</v>
      </c>
    </row>
    <row r="118" spans="2:12" ht="11.25" customHeight="1" x14ac:dyDescent="0.2">
      <c r="B118" s="129">
        <v>226</v>
      </c>
      <c r="C118" s="19">
        <f t="shared" si="4"/>
        <v>1.014085206548676E-6</v>
      </c>
      <c r="E118" s="129">
        <v>166</v>
      </c>
      <c r="F118" s="19">
        <f t="shared" si="5"/>
        <v>4.5824770473988882E-66</v>
      </c>
      <c r="H118" s="129">
        <v>166</v>
      </c>
      <c r="I118" s="70">
        <f t="shared" si="6"/>
        <v>3.1433598444729904E-109</v>
      </c>
      <c r="J118" s="71"/>
      <c r="K118" s="129">
        <v>226</v>
      </c>
      <c r="L118" s="70">
        <f t="shared" si="7"/>
        <v>3.3369457684535649E-11</v>
      </c>
    </row>
    <row r="119" spans="2:12" x14ac:dyDescent="0.2">
      <c r="B119" s="129">
        <v>227</v>
      </c>
      <c r="C119" s="19">
        <f t="shared" si="4"/>
        <v>6.3698251788670893E-7</v>
      </c>
      <c r="E119" s="129">
        <v>167</v>
      </c>
      <c r="F119" s="19">
        <f t="shared" si="5"/>
        <v>1.4402616305438232E-67</v>
      </c>
      <c r="H119" s="129">
        <v>167</v>
      </c>
      <c r="I119" s="70">
        <f t="shared" si="6"/>
        <v>1.1696592043125117E-111</v>
      </c>
      <c r="J119" s="71"/>
      <c r="K119" s="129">
        <v>227</v>
      </c>
      <c r="L119" s="70">
        <f t="shared" si="7"/>
        <v>1.469237337381287E-11</v>
      </c>
    </row>
    <row r="120" spans="2:12" ht="11.25" customHeight="1" x14ac:dyDescent="0.2">
      <c r="B120" s="129">
        <v>228</v>
      </c>
      <c r="C120" s="19">
        <f t="shared" si="4"/>
        <v>3.9612990910320755E-7</v>
      </c>
      <c r="E120" s="129">
        <v>168</v>
      </c>
      <c r="F120" s="19">
        <f t="shared" si="5"/>
        <v>4.3492132685982986E-69</v>
      </c>
      <c r="H120" s="129">
        <v>168</v>
      </c>
      <c r="I120" s="70">
        <f t="shared" si="6"/>
        <v>4.0886617130903891E-114</v>
      </c>
      <c r="J120" s="71"/>
      <c r="K120" s="129">
        <v>228</v>
      </c>
      <c r="L120" s="70">
        <f t="shared" si="7"/>
        <v>6.3686724485546052E-12</v>
      </c>
    </row>
    <row r="121" spans="2:12" x14ac:dyDescent="0.2">
      <c r="B121" s="129">
        <v>229</v>
      </c>
      <c r="C121" s="19">
        <f t="shared" si="4"/>
        <v>2.438960745893352E-7</v>
      </c>
      <c r="E121" s="129">
        <v>169</v>
      </c>
      <c r="F121" s="19">
        <f t="shared" si="5"/>
        <v>1.2618514711207478E-70</v>
      </c>
      <c r="H121" s="129">
        <v>169</v>
      </c>
      <c r="I121" s="70">
        <f t="shared" si="6"/>
        <v>1.3426400912551479E-116</v>
      </c>
      <c r="J121" s="71"/>
      <c r="K121" s="129">
        <v>229</v>
      </c>
      <c r="L121" s="70">
        <f t="shared" si="7"/>
        <v>2.7178157946487087E-12</v>
      </c>
    </row>
    <row r="122" spans="2:12" ht="11.25" customHeight="1" x14ac:dyDescent="0.2">
      <c r="B122" s="129">
        <v>230</v>
      </c>
      <c r="C122" s="19">
        <f t="shared" si="4"/>
        <v>1.4867195147342977E-7</v>
      </c>
      <c r="E122" s="129">
        <v>170</v>
      </c>
      <c r="F122" s="19">
        <f t="shared" si="5"/>
        <v>3.5174990851902079E-72</v>
      </c>
      <c r="H122" s="129">
        <v>170</v>
      </c>
      <c r="I122" s="70">
        <f t="shared" si="6"/>
        <v>4.1418525846743419E-119</v>
      </c>
      <c r="J122" s="71"/>
      <c r="K122" s="129">
        <v>230</v>
      </c>
      <c r="L122" s="70">
        <f t="shared" si="7"/>
        <v>1.1418400510455742E-12</v>
      </c>
    </row>
    <row r="123" spans="2:12" x14ac:dyDescent="0.2">
      <c r="B123" s="129">
        <v>231</v>
      </c>
      <c r="C123" s="19">
        <f t="shared" si="4"/>
        <v>8.9724351623833366E-8</v>
      </c>
      <c r="E123" s="129">
        <v>171</v>
      </c>
      <c r="F123" s="19">
        <f t="shared" si="5"/>
        <v>9.4208040061802338E-74</v>
      </c>
      <c r="H123" s="129">
        <v>171</v>
      </c>
      <c r="I123" s="70">
        <f t="shared" si="6"/>
        <v>1.2002901964767204E-121</v>
      </c>
      <c r="J123" s="71"/>
      <c r="K123" s="129">
        <v>231</v>
      </c>
      <c r="L123" s="70">
        <f t="shared" si="7"/>
        <v>4.7228556820801128E-13</v>
      </c>
    </row>
    <row r="124" spans="2:12" ht="11.25" customHeight="1" x14ac:dyDescent="0.2">
      <c r="B124" s="129">
        <v>232</v>
      </c>
      <c r="C124" s="19">
        <f t="shared" si="4"/>
        <v>5.3610353446976141E-8</v>
      </c>
      <c r="E124" s="129">
        <v>172</v>
      </c>
      <c r="F124" s="19">
        <f t="shared" si="5"/>
        <v>2.4242095898157641E-75</v>
      </c>
      <c r="H124" s="129">
        <v>172</v>
      </c>
      <c r="I124" s="70">
        <f t="shared" si="6"/>
        <v>3.2676420426874703E-124</v>
      </c>
      <c r="J124" s="71"/>
      <c r="K124" s="129">
        <v>232</v>
      </c>
      <c r="L124" s="70">
        <f t="shared" si="7"/>
        <v>1.9231724382015938E-13</v>
      </c>
    </row>
    <row r="125" spans="2:12" x14ac:dyDescent="0.2">
      <c r="B125" s="129">
        <v>233</v>
      </c>
      <c r="C125" s="19">
        <f t="shared" si="4"/>
        <v>3.1713492167159761E-8</v>
      </c>
      <c r="E125" s="129">
        <v>173</v>
      </c>
      <c r="F125" s="19">
        <f t="shared" si="5"/>
        <v>5.9935009963457913E-77</v>
      </c>
      <c r="H125" s="129">
        <v>173</v>
      </c>
      <c r="I125" s="70">
        <f t="shared" si="6"/>
        <v>8.3567861044861444E-127</v>
      </c>
      <c r="J125" s="71"/>
      <c r="K125" s="129">
        <v>233</v>
      </c>
      <c r="L125" s="70">
        <f t="shared" si="7"/>
        <v>7.7098499606725727E-14</v>
      </c>
    </row>
    <row r="126" spans="2:12" ht="11.25" customHeight="1" x14ac:dyDescent="0.2">
      <c r="B126" s="129">
        <v>234</v>
      </c>
      <c r="C126" s="19">
        <f t="shared" si="4"/>
        <v>1.8573618445552898E-8</v>
      </c>
      <c r="E126" s="129">
        <v>174</v>
      </c>
      <c r="F126" s="19">
        <f t="shared" si="5"/>
        <v>1.423702407847759E-78</v>
      </c>
      <c r="H126" s="129">
        <v>174</v>
      </c>
      <c r="I126" s="70">
        <f t="shared" si="6"/>
        <v>2.0077086604934983E-129</v>
      </c>
      <c r="J126" s="71"/>
      <c r="K126" s="129">
        <v>234</v>
      </c>
      <c r="L126" s="70">
        <f t="shared" si="7"/>
        <v>3.042900666286262E-14</v>
      </c>
    </row>
    <row r="127" spans="2:12" x14ac:dyDescent="0.2">
      <c r="B127" s="129">
        <v>235</v>
      </c>
      <c r="C127" s="19">
        <f t="shared" si="4"/>
        <v>1.0769760042543275E-8</v>
      </c>
      <c r="E127" s="129">
        <v>175</v>
      </c>
      <c r="F127" s="19">
        <f t="shared" si="5"/>
        <v>3.2492720735472156E-80</v>
      </c>
      <c r="H127" s="129">
        <v>175</v>
      </c>
      <c r="I127" s="70">
        <f t="shared" si="6"/>
        <v>4.5312569838788125E-132</v>
      </c>
      <c r="J127" s="71"/>
      <c r="K127" s="129">
        <v>235</v>
      </c>
      <c r="L127" s="70">
        <f t="shared" si="7"/>
        <v>1.1823437850983154E-14</v>
      </c>
    </row>
    <row r="128" spans="2:12" ht="11.25" customHeight="1" x14ac:dyDescent="0.2">
      <c r="B128" s="129">
        <v>236</v>
      </c>
      <c r="C128" s="19">
        <f t="shared" si="4"/>
        <v>6.1826205001658568E-9</v>
      </c>
      <c r="E128" s="129">
        <v>176</v>
      </c>
      <c r="F128" s="19">
        <f t="shared" si="5"/>
        <v>7.1249391080028439E-82</v>
      </c>
      <c r="H128" s="129">
        <v>176</v>
      </c>
      <c r="I128" s="70">
        <f t="shared" si="6"/>
        <v>9.6071216296554736E-135</v>
      </c>
      <c r="J128" s="71"/>
      <c r="K128" s="129">
        <v>236</v>
      </c>
      <c r="L128" s="70">
        <f t="shared" si="7"/>
        <v>4.5228680638906466E-15</v>
      </c>
    </row>
    <row r="129" spans="2:12" x14ac:dyDescent="0.2">
      <c r="B129" s="129">
        <v>237</v>
      </c>
      <c r="C129" s="19">
        <f t="shared" si="4"/>
        <v>3.5139550948204335E-9</v>
      </c>
      <c r="E129" s="129">
        <v>177</v>
      </c>
      <c r="F129" s="19">
        <f t="shared" si="5"/>
        <v>1.5010821372910536E-83</v>
      </c>
      <c r="H129" s="129">
        <v>177</v>
      </c>
      <c r="I129" s="70">
        <f t="shared" si="6"/>
        <v>1.9134824341048483E-137</v>
      </c>
      <c r="J129" s="71"/>
      <c r="K129" s="129">
        <v>237</v>
      </c>
      <c r="L129" s="70">
        <f t="shared" si="7"/>
        <v>1.7033277199712563E-15</v>
      </c>
    </row>
    <row r="130" spans="2:12" ht="11.25" customHeight="1" x14ac:dyDescent="0.2">
      <c r="B130" s="129">
        <v>238</v>
      </c>
      <c r="C130" s="19">
        <f t="shared" si="4"/>
        <v>1.9773196406244672E-9</v>
      </c>
      <c r="E130" s="129">
        <v>178</v>
      </c>
      <c r="F130" s="19">
        <f t="shared" si="5"/>
        <v>3.0384771695922393E-85</v>
      </c>
      <c r="H130" s="129">
        <v>178</v>
      </c>
      <c r="I130" s="70">
        <f t="shared" si="6"/>
        <v>3.5802410295701184E-140</v>
      </c>
      <c r="J130" s="71"/>
      <c r="K130" s="129">
        <v>238</v>
      </c>
      <c r="L130" s="70">
        <f t="shared" si="7"/>
        <v>6.3153388544211159E-16</v>
      </c>
    </row>
    <row r="131" spans="2:12" x14ac:dyDescent="0.2">
      <c r="B131" s="129">
        <v>239</v>
      </c>
      <c r="C131" s="19">
        <f t="shared" si="4"/>
        <v>1.1015763624682308E-9</v>
      </c>
      <c r="E131" s="129">
        <v>179</v>
      </c>
      <c r="F131" s="19">
        <f t="shared" si="5"/>
        <v>5.9092956493182455E-87</v>
      </c>
      <c r="H131" s="129">
        <v>179</v>
      </c>
      <c r="I131" s="70">
        <f t="shared" si="6"/>
        <v>6.292984262983512E-143</v>
      </c>
      <c r="J131" s="71"/>
      <c r="K131" s="129">
        <v>239</v>
      </c>
      <c r="L131" s="70">
        <f t="shared" si="7"/>
        <v>2.3052033942708369E-16</v>
      </c>
    </row>
    <row r="132" spans="2:12" ht="11.25" customHeight="1" x14ac:dyDescent="0.2">
      <c r="B132" s="129">
        <v>240</v>
      </c>
      <c r="C132" s="19">
        <f t="shared" si="4"/>
        <v>6.0758828498232861E-10</v>
      </c>
      <c r="E132" s="129">
        <v>180</v>
      </c>
      <c r="F132" s="19">
        <f t="shared" si="5"/>
        <v>1.1041896724319528E-88</v>
      </c>
      <c r="H132" s="129">
        <v>180</v>
      </c>
      <c r="I132" s="70">
        <f t="shared" si="6"/>
        <v>1.0391006608008888E-145</v>
      </c>
      <c r="J132" s="71"/>
      <c r="K132" s="129">
        <v>240</v>
      </c>
      <c r="L132" s="70">
        <f t="shared" si="7"/>
        <v>8.2839218199609403E-17</v>
      </c>
    </row>
    <row r="133" spans="2:12" x14ac:dyDescent="0.2">
      <c r="B133" s="129">
        <v>241</v>
      </c>
      <c r="C133" s="19">
        <f t="shared" si="4"/>
        <v>3.3178842435473048E-10</v>
      </c>
      <c r="E133" s="129">
        <v>181</v>
      </c>
      <c r="F133" s="19">
        <f t="shared" si="5"/>
        <v>1.9823478475732356E-90</v>
      </c>
      <c r="H133" s="129">
        <v>181</v>
      </c>
      <c r="I133" s="70">
        <f t="shared" si="6"/>
        <v>1.6118149928494629E-148</v>
      </c>
      <c r="J133" s="71"/>
      <c r="K133" s="129">
        <v>241</v>
      </c>
      <c r="L133" s="70">
        <f t="shared" si="7"/>
        <v>2.93073723088039E-17</v>
      </c>
    </row>
    <row r="134" spans="2:12" ht="11.25" customHeight="1" x14ac:dyDescent="0.2">
      <c r="B134" s="129">
        <v>242</v>
      </c>
      <c r="C134" s="19">
        <f t="shared" si="4"/>
        <v>1.7937839079640794E-10</v>
      </c>
      <c r="E134" s="129">
        <v>182</v>
      </c>
      <c r="F134" s="19">
        <f t="shared" si="5"/>
        <v>3.4193555916056193E-92</v>
      </c>
      <c r="H134" s="129">
        <v>182</v>
      </c>
      <c r="I134" s="70">
        <f t="shared" si="6"/>
        <v>2.3487097804216949E-151</v>
      </c>
      <c r="J134" s="71"/>
      <c r="K134" s="129">
        <v>242</v>
      </c>
      <c r="L134" s="70">
        <f t="shared" si="7"/>
        <v>1.0207794539586938E-17</v>
      </c>
    </row>
    <row r="135" spans="2:12" x14ac:dyDescent="0.2">
      <c r="B135" s="129">
        <v>243</v>
      </c>
      <c r="C135" s="19">
        <f t="shared" si="4"/>
        <v>9.6014333703123347E-11</v>
      </c>
      <c r="E135" s="129">
        <v>183</v>
      </c>
      <c r="F135" s="19">
        <f t="shared" si="5"/>
        <v>5.6667870302874327E-94</v>
      </c>
      <c r="H135" s="129">
        <v>183</v>
      </c>
      <c r="I135" s="70">
        <f t="shared" si="6"/>
        <v>3.2151416851784235E-154</v>
      </c>
      <c r="J135" s="71"/>
      <c r="K135" s="129">
        <v>243</v>
      </c>
      <c r="L135" s="70">
        <f t="shared" si="7"/>
        <v>3.5002664669383133E-18</v>
      </c>
    </row>
    <row r="136" spans="2:12" ht="11.25" customHeight="1" x14ac:dyDescent="0.2">
      <c r="B136" s="129">
        <v>244</v>
      </c>
      <c r="C136" s="19">
        <f t="shared" si="4"/>
        <v>5.0881402816450391E-11</v>
      </c>
      <c r="E136" s="129">
        <v>184</v>
      </c>
      <c r="F136" s="19">
        <f t="shared" si="5"/>
        <v>9.0231408390960839E-96</v>
      </c>
      <c r="H136" s="129">
        <v>184</v>
      </c>
      <c r="I136" s="70">
        <f t="shared" si="6"/>
        <v>4.1345426002904564E-157</v>
      </c>
      <c r="J136" s="71"/>
      <c r="K136" s="129">
        <v>244</v>
      </c>
      <c r="L136" s="70">
        <f t="shared" si="7"/>
        <v>1.1816379852378566E-18</v>
      </c>
    </row>
    <row r="137" spans="2:12" x14ac:dyDescent="0.2">
      <c r="B137" s="129">
        <v>245</v>
      </c>
      <c r="C137" s="19">
        <f t="shared" si="4"/>
        <v>2.6695566147628519E-11</v>
      </c>
      <c r="E137" s="129">
        <v>185</v>
      </c>
      <c r="F137" s="19">
        <f t="shared" si="5"/>
        <v>1.3804058840254442E-97</v>
      </c>
      <c r="H137" s="129">
        <v>185</v>
      </c>
      <c r="I137" s="70">
        <f t="shared" si="6"/>
        <v>4.9947231479206991E-160</v>
      </c>
      <c r="J137" s="71"/>
      <c r="K137" s="129">
        <v>245</v>
      </c>
      <c r="L137" s="70">
        <f t="shared" si="7"/>
        <v>3.9271901358310839E-19</v>
      </c>
    </row>
    <row r="138" spans="2:12" ht="11.25" customHeight="1" x14ac:dyDescent="0.2">
      <c r="B138" s="129">
        <v>246</v>
      </c>
      <c r="C138" s="19">
        <f t="shared" si="4"/>
        <v>1.3866799941653171E-11</v>
      </c>
      <c r="E138" s="129">
        <v>186</v>
      </c>
      <c r="F138" s="19">
        <f t="shared" si="5"/>
        <v>2.0290095361764698E-99</v>
      </c>
      <c r="H138" s="129">
        <v>186</v>
      </c>
      <c r="I138" s="70">
        <f t="shared" si="6"/>
        <v>5.6682887459102798E-163</v>
      </c>
      <c r="J138" s="71"/>
      <c r="K138" s="129">
        <v>246</v>
      </c>
      <c r="L138" s="70">
        <f t="shared" si="7"/>
        <v>1.2849716964586146E-19</v>
      </c>
    </row>
    <row r="139" spans="2:12" x14ac:dyDescent="0.2">
      <c r="B139" s="129">
        <v>247</v>
      </c>
      <c r="C139" s="19">
        <f t="shared" si="4"/>
        <v>7.1313281239960764E-12</v>
      </c>
      <c r="E139" s="129">
        <v>187</v>
      </c>
      <c r="F139" s="19">
        <f t="shared" si="5"/>
        <v>2.8654286262991689E-101</v>
      </c>
      <c r="H139" s="129">
        <v>187</v>
      </c>
      <c r="I139" s="70">
        <f t="shared" si="6"/>
        <v>6.0429514465488752E-166</v>
      </c>
      <c r="J139" s="71"/>
      <c r="K139" s="129">
        <v>247</v>
      </c>
      <c r="L139" s="70">
        <f t="shared" si="7"/>
        <v>4.1392279502359887E-20</v>
      </c>
    </row>
    <row r="140" spans="2:12" ht="11.25" customHeight="1" x14ac:dyDescent="0.2">
      <c r="B140" s="129">
        <v>248</v>
      </c>
      <c r="C140" s="19">
        <f t="shared" ref="C140:C203" si="8">NORMDIST(B140,$E$6,$E$7,FALSE)</f>
        <v>3.6309615017918006E-12</v>
      </c>
      <c r="E140" s="129">
        <v>188</v>
      </c>
      <c r="F140" s="19">
        <f t="shared" ref="F140:F203" si="9">NORMDIST(E140,$F$6,$F$7,FALSE)</f>
        <v>3.8879737411187477E-103</v>
      </c>
      <c r="H140" s="129">
        <v>188</v>
      </c>
      <c r="I140" s="70">
        <f t="shared" ref="I140:I203" si="10">NORMDIST(H140,$I$6,$I$7,FALSE)</f>
        <v>6.0520546240434367E-169</v>
      </c>
      <c r="J140" s="71"/>
      <c r="K140" s="129">
        <v>248</v>
      </c>
      <c r="L140" s="70">
        <f t="shared" ref="L140:L203" si="11">NORMDIST(K140,$L$6,$L$7,FALSE)</f>
        <v>1.3126812287462962E-20</v>
      </c>
    </row>
    <row r="141" spans="2:12" x14ac:dyDescent="0.2">
      <c r="B141" s="129">
        <v>249</v>
      </c>
      <c r="C141" s="19">
        <f t="shared" si="8"/>
        <v>1.8303322170155717E-12</v>
      </c>
      <c r="E141" s="129">
        <v>189</v>
      </c>
      <c r="F141" s="19">
        <f t="shared" si="9"/>
        <v>5.0685679330321145E-105</v>
      </c>
      <c r="H141" s="129">
        <v>189</v>
      </c>
      <c r="I141" s="70">
        <f t="shared" si="10"/>
        <v>5.693943696841653E-172</v>
      </c>
      <c r="J141" s="71"/>
      <c r="K141" s="129">
        <v>249</v>
      </c>
      <c r="L141" s="70">
        <f t="shared" si="11"/>
        <v>4.0983906734767967E-21</v>
      </c>
    </row>
    <row r="142" spans="2:12" ht="11.25" customHeight="1" x14ac:dyDescent="0.2">
      <c r="B142" s="129">
        <v>250</v>
      </c>
      <c r="C142" s="19">
        <f t="shared" si="8"/>
        <v>9.1347204083645936E-13</v>
      </c>
      <c r="E142" s="129">
        <v>190</v>
      </c>
      <c r="F142" s="19">
        <f t="shared" si="9"/>
        <v>6.3485631056505244E-107</v>
      </c>
      <c r="H142" s="129">
        <v>190</v>
      </c>
      <c r="I142" s="70">
        <f t="shared" si="10"/>
        <v>5.0324572294756643E-175</v>
      </c>
      <c r="J142" s="71"/>
      <c r="K142" s="129">
        <v>250</v>
      </c>
      <c r="L142" s="70">
        <f t="shared" si="11"/>
        <v>1.2597419242875012E-21</v>
      </c>
    </row>
    <row r="143" spans="2:12" x14ac:dyDescent="0.2">
      <c r="B143" s="129">
        <v>251</v>
      </c>
      <c r="C143" s="19">
        <f t="shared" si="8"/>
        <v>4.513543677205518E-13</v>
      </c>
      <c r="E143" s="129">
        <v>191</v>
      </c>
      <c r="F143" s="19">
        <f t="shared" si="9"/>
        <v>7.6400083087626739E-109</v>
      </c>
      <c r="H143" s="129">
        <v>191</v>
      </c>
      <c r="I143" s="70">
        <f t="shared" si="10"/>
        <v>4.1783384128251998E-178</v>
      </c>
      <c r="J143" s="71"/>
      <c r="K143" s="129">
        <v>251</v>
      </c>
      <c r="L143" s="70">
        <f t="shared" si="11"/>
        <v>3.8120971507919133E-22</v>
      </c>
    </row>
    <row r="144" spans="2:12" ht="11.25" customHeight="1" x14ac:dyDescent="0.2">
      <c r="B144" s="129">
        <v>252</v>
      </c>
      <c r="C144" s="19">
        <f t="shared" si="8"/>
        <v>2.2079899631371391E-13</v>
      </c>
      <c r="E144" s="129">
        <v>192</v>
      </c>
      <c r="F144" s="19">
        <f t="shared" si="9"/>
        <v>8.8336551585193934E-111</v>
      </c>
      <c r="H144" s="129">
        <v>192</v>
      </c>
      <c r="I144" s="70">
        <f t="shared" si="10"/>
        <v>3.2589952345055779E-181</v>
      </c>
      <c r="J144" s="71"/>
      <c r="K144" s="129">
        <v>252</v>
      </c>
      <c r="L144" s="70">
        <f t="shared" si="11"/>
        <v>1.1356917889970832E-22</v>
      </c>
    </row>
    <row r="145" spans="2:12" x14ac:dyDescent="0.2">
      <c r="B145" s="129">
        <v>253</v>
      </c>
      <c r="C145" s="19">
        <f t="shared" si="8"/>
        <v>1.069383787154164E-13</v>
      </c>
      <c r="E145" s="129">
        <v>193</v>
      </c>
      <c r="F145" s="19">
        <f t="shared" si="9"/>
        <v>9.8133044576012625E-113</v>
      </c>
      <c r="H145" s="129">
        <v>193</v>
      </c>
      <c r="I145" s="70">
        <f t="shared" si="10"/>
        <v>2.3879236354872095E-184</v>
      </c>
      <c r="J145" s="71"/>
      <c r="K145" s="129">
        <v>253</v>
      </c>
      <c r="L145" s="70">
        <f t="shared" si="11"/>
        <v>3.3309733679853399E-23</v>
      </c>
    </row>
    <row r="146" spans="2:12" ht="11.25" customHeight="1" x14ac:dyDescent="0.2">
      <c r="B146" s="129">
        <v>254</v>
      </c>
      <c r="C146" s="19">
        <f t="shared" si="8"/>
        <v>5.1277536367966629E-14</v>
      </c>
      <c r="E146" s="129">
        <v>194</v>
      </c>
      <c r="F146" s="19">
        <f t="shared" si="9"/>
        <v>1.0474138810947788E-114</v>
      </c>
      <c r="H146" s="129">
        <v>194</v>
      </c>
      <c r="I146" s="70">
        <f t="shared" si="10"/>
        <v>1.6436666288427746E-187</v>
      </c>
      <c r="J146" s="71"/>
      <c r="K146" s="129">
        <v>254</v>
      </c>
      <c r="L146" s="70">
        <f t="shared" si="11"/>
        <v>9.6182482833830249E-24</v>
      </c>
    </row>
    <row r="147" spans="2:12" x14ac:dyDescent="0.2">
      <c r="B147" s="129">
        <v>255</v>
      </c>
      <c r="C147" s="19">
        <f t="shared" si="8"/>
        <v>2.4343205330290098E-14</v>
      </c>
      <c r="E147" s="129">
        <v>195</v>
      </c>
      <c r="F147" s="19">
        <f t="shared" si="9"/>
        <v>1.0741120730041183E-116</v>
      </c>
      <c r="H147" s="129">
        <v>195</v>
      </c>
      <c r="I147" s="70">
        <f t="shared" si="10"/>
        <v>1.0628295883818877E-190</v>
      </c>
      <c r="J147" s="71"/>
      <c r="K147" s="129">
        <v>255</v>
      </c>
      <c r="L147" s="70">
        <f t="shared" si="11"/>
        <v>2.7342294432732019E-24</v>
      </c>
    </row>
    <row r="148" spans="2:12" ht="11.25" customHeight="1" x14ac:dyDescent="0.2">
      <c r="B148" s="129">
        <v>256</v>
      </c>
      <c r="C148" s="19">
        <f t="shared" si="8"/>
        <v>1.1441564901801369E-14</v>
      </c>
      <c r="E148" s="129">
        <v>196</v>
      </c>
      <c r="F148" s="19">
        <f t="shared" si="9"/>
        <v>1.0583007202168608E-118</v>
      </c>
      <c r="H148" s="129">
        <v>196</v>
      </c>
      <c r="I148" s="70">
        <f t="shared" si="10"/>
        <v>6.4560982323552472E-194</v>
      </c>
      <c r="J148" s="71"/>
      <c r="K148" s="129">
        <v>256</v>
      </c>
      <c r="L148" s="70">
        <f t="shared" si="11"/>
        <v>7.6522310815589025E-25</v>
      </c>
    </row>
    <row r="149" spans="2:12" x14ac:dyDescent="0.2">
      <c r="B149" s="129">
        <v>257</v>
      </c>
      <c r="C149" s="19">
        <f t="shared" si="8"/>
        <v>5.3241483722529432E-15</v>
      </c>
      <c r="E149" s="129">
        <v>197</v>
      </c>
      <c r="F149" s="19">
        <f t="shared" si="9"/>
        <v>1.0018363977636191E-120</v>
      </c>
      <c r="H149" s="129">
        <v>197</v>
      </c>
      <c r="I149" s="70">
        <f t="shared" si="10"/>
        <v>3.684115337196369E-197</v>
      </c>
      <c r="J149" s="71"/>
      <c r="K149" s="129">
        <v>257</v>
      </c>
      <c r="L149" s="70">
        <f t="shared" si="11"/>
        <v>2.1084113515880962E-25</v>
      </c>
    </row>
    <row r="150" spans="2:12" ht="11.25" customHeight="1" x14ac:dyDescent="0.2">
      <c r="B150" s="129">
        <v>258</v>
      </c>
      <c r="C150" s="19">
        <f t="shared" si="8"/>
        <v>2.4528552856964323E-15</v>
      </c>
      <c r="E150" s="129">
        <v>198</v>
      </c>
      <c r="F150" s="19">
        <f t="shared" si="9"/>
        <v>9.1119796482244528E-123</v>
      </c>
      <c r="H150" s="129">
        <v>198</v>
      </c>
      <c r="I150" s="70">
        <f t="shared" si="10"/>
        <v>1.9749354306652057E-200</v>
      </c>
      <c r="J150" s="71"/>
      <c r="K150" s="129">
        <v>258</v>
      </c>
      <c r="L150" s="70">
        <f t="shared" si="11"/>
        <v>5.7192194881510069E-26</v>
      </c>
    </row>
    <row r="151" spans="2:12" x14ac:dyDescent="0.2">
      <c r="B151" s="129">
        <v>259</v>
      </c>
      <c r="C151" s="19">
        <f t="shared" si="8"/>
        <v>1.1187956214351817E-15</v>
      </c>
      <c r="E151" s="129">
        <v>199</v>
      </c>
      <c r="F151" s="19">
        <f t="shared" si="9"/>
        <v>7.9626366195066137E-125</v>
      </c>
      <c r="H151" s="129">
        <v>199</v>
      </c>
      <c r="I151" s="70">
        <f t="shared" si="10"/>
        <v>9.9455585682052997E-204</v>
      </c>
      <c r="J151" s="71"/>
      <c r="K151" s="129">
        <v>259</v>
      </c>
      <c r="L151" s="70">
        <f t="shared" si="11"/>
        <v>1.5273280603729942E-26</v>
      </c>
    </row>
    <row r="152" spans="2:12" ht="11.25" customHeight="1" x14ac:dyDescent="0.2">
      <c r="B152" s="129">
        <v>260</v>
      </c>
      <c r="C152" s="19">
        <f t="shared" si="8"/>
        <v>5.0522710835368925E-16</v>
      </c>
      <c r="E152" s="129">
        <v>200</v>
      </c>
      <c r="F152" s="19">
        <f t="shared" si="9"/>
        <v>6.685428883588916E-127</v>
      </c>
      <c r="H152" s="129">
        <v>200</v>
      </c>
      <c r="I152" s="70">
        <f t="shared" si="10"/>
        <v>4.7050262652914258E-207</v>
      </c>
      <c r="J152" s="71"/>
      <c r="K152" s="129">
        <v>260</v>
      </c>
      <c r="L152" s="70">
        <f t="shared" si="11"/>
        <v>4.0155223395267998E-27</v>
      </c>
    </row>
    <row r="153" spans="2:12" x14ac:dyDescent="0.2">
      <c r="B153" s="129">
        <v>261</v>
      </c>
      <c r="C153" s="19">
        <f t="shared" si="8"/>
        <v>2.2588094031543033E-16</v>
      </c>
      <c r="E153" s="129">
        <v>201</v>
      </c>
      <c r="F153" s="19">
        <f t="shared" si="9"/>
        <v>5.3929931737500543E-129</v>
      </c>
      <c r="H153" s="129">
        <v>201</v>
      </c>
      <c r="I153" s="70">
        <f t="shared" si="10"/>
        <v>2.0909879014641157E-210</v>
      </c>
      <c r="J153" s="71"/>
      <c r="K153" s="129">
        <v>261</v>
      </c>
      <c r="L153" s="70">
        <f t="shared" si="11"/>
        <v>1.039359788847446E-27</v>
      </c>
    </row>
    <row r="154" spans="2:12" ht="11.25" customHeight="1" x14ac:dyDescent="0.2">
      <c r="B154" s="129">
        <v>262</v>
      </c>
      <c r="C154" s="19">
        <f t="shared" si="8"/>
        <v>9.9983787484971801E-17</v>
      </c>
      <c r="E154" s="129">
        <v>202</v>
      </c>
      <c r="F154" s="19">
        <f t="shared" si="9"/>
        <v>4.1798306718161755E-131</v>
      </c>
      <c r="H154" s="129">
        <v>202</v>
      </c>
      <c r="I154" s="70">
        <f t="shared" si="10"/>
        <v>8.7296650935030253E-214</v>
      </c>
      <c r="J154" s="71"/>
      <c r="K154" s="129">
        <v>262</v>
      </c>
      <c r="L154" s="70">
        <f t="shared" si="11"/>
        <v>2.6485240668866922E-28</v>
      </c>
    </row>
    <row r="155" spans="2:12" x14ac:dyDescent="0.2">
      <c r="B155" s="129">
        <v>263</v>
      </c>
      <c r="C155" s="19">
        <f t="shared" si="8"/>
        <v>4.3816394355093266E-17</v>
      </c>
      <c r="E155" s="129">
        <v>203</v>
      </c>
      <c r="F155" s="19">
        <f t="shared" si="9"/>
        <v>3.1125456320073816E-133</v>
      </c>
      <c r="H155" s="129">
        <v>203</v>
      </c>
      <c r="I155" s="70">
        <f t="shared" si="10"/>
        <v>3.4237357701994184E-217</v>
      </c>
      <c r="J155" s="71"/>
      <c r="K155" s="129">
        <v>263</v>
      </c>
      <c r="L155" s="70">
        <f t="shared" si="11"/>
        <v>6.6444048325272415E-29</v>
      </c>
    </row>
    <row r="156" spans="2:12" ht="11.25" customHeight="1" x14ac:dyDescent="0.2">
      <c r="B156" s="129">
        <v>264</v>
      </c>
      <c r="C156" s="19">
        <f t="shared" si="8"/>
        <v>1.9010815379079636E-17</v>
      </c>
      <c r="E156" s="129">
        <v>204</v>
      </c>
      <c r="F156" s="19">
        <f t="shared" si="9"/>
        <v>2.2269013912514922E-135</v>
      </c>
      <c r="H156" s="129">
        <v>204</v>
      </c>
      <c r="I156" s="70">
        <f t="shared" si="10"/>
        <v>1.2614193615261286E-220</v>
      </c>
      <c r="J156" s="71"/>
      <c r="K156" s="129">
        <v>264</v>
      </c>
      <c r="L156" s="70">
        <f t="shared" si="11"/>
        <v>1.6410522007692536E-29</v>
      </c>
    </row>
    <row r="157" spans="2:12" x14ac:dyDescent="0.2">
      <c r="B157" s="129">
        <v>265</v>
      </c>
      <c r="C157" s="19">
        <f t="shared" si="8"/>
        <v>8.1662356316695511E-18</v>
      </c>
      <c r="E157" s="129">
        <v>205</v>
      </c>
      <c r="F157" s="19">
        <f t="shared" si="9"/>
        <v>1.5307859472838786E-137</v>
      </c>
      <c r="H157" s="129">
        <v>205</v>
      </c>
      <c r="I157" s="70">
        <f t="shared" si="10"/>
        <v>4.3659156418969421E-224</v>
      </c>
      <c r="J157" s="71"/>
      <c r="K157" s="129">
        <v>265</v>
      </c>
      <c r="L157" s="70">
        <f t="shared" si="11"/>
        <v>3.9902752557940271E-30</v>
      </c>
    </row>
    <row r="158" spans="2:12" ht="11.25" customHeight="1" x14ac:dyDescent="0.2">
      <c r="B158" s="129">
        <v>266</v>
      </c>
      <c r="C158" s="19">
        <f t="shared" si="8"/>
        <v>3.4729627485662083E-18</v>
      </c>
      <c r="E158" s="129">
        <v>206</v>
      </c>
      <c r="F158" s="19">
        <f t="shared" si="9"/>
        <v>1.0110116675080329E-139</v>
      </c>
      <c r="H158" s="129">
        <v>206</v>
      </c>
      <c r="I158" s="70">
        <f t="shared" si="10"/>
        <v>1.4195404824359914E-227</v>
      </c>
      <c r="J158" s="71"/>
      <c r="K158" s="129">
        <v>266</v>
      </c>
      <c r="L158" s="70">
        <f t="shared" si="11"/>
        <v>9.552069264484004E-31</v>
      </c>
    </row>
    <row r="159" spans="2:12" x14ac:dyDescent="0.2">
      <c r="B159" s="129">
        <v>267</v>
      </c>
      <c r="C159" s="19">
        <f t="shared" si="8"/>
        <v>1.4622963575006582E-18</v>
      </c>
      <c r="E159" s="129">
        <v>207</v>
      </c>
      <c r="F159" s="19">
        <f t="shared" si="9"/>
        <v>6.4154347044176888E-142</v>
      </c>
      <c r="H159" s="129">
        <v>207</v>
      </c>
      <c r="I159" s="70">
        <f t="shared" si="10"/>
        <v>4.3358756590160888E-231</v>
      </c>
      <c r="J159" s="71"/>
      <c r="K159" s="129">
        <v>267</v>
      </c>
      <c r="L159" s="70">
        <f t="shared" si="11"/>
        <v>2.2511592548934667E-31</v>
      </c>
    </row>
    <row r="160" spans="2:12" ht="11.25" customHeight="1" x14ac:dyDescent="0.2">
      <c r="B160" s="129">
        <v>268</v>
      </c>
      <c r="C160" s="19">
        <f t="shared" si="8"/>
        <v>6.095758129562418E-19</v>
      </c>
      <c r="E160" s="129">
        <v>208</v>
      </c>
      <c r="F160" s="19">
        <f t="shared" si="9"/>
        <v>3.9113279500445255E-144</v>
      </c>
      <c r="H160" s="129">
        <v>208</v>
      </c>
      <c r="I160" s="70">
        <f t="shared" si="10"/>
        <v>1.2441205145617799E-234</v>
      </c>
      <c r="J160" s="71"/>
      <c r="K160" s="129">
        <v>268</v>
      </c>
      <c r="L160" s="70">
        <f t="shared" si="11"/>
        <v>5.2231094306783079E-32</v>
      </c>
    </row>
    <row r="161" spans="2:12" x14ac:dyDescent="0.2">
      <c r="B161" s="129">
        <v>269</v>
      </c>
      <c r="C161" s="19">
        <f t="shared" si="8"/>
        <v>2.5158057769514047E-19</v>
      </c>
      <c r="E161" s="129">
        <v>209</v>
      </c>
      <c r="F161" s="19">
        <f t="shared" si="9"/>
        <v>2.2911345498459538E-146</v>
      </c>
      <c r="H161" s="129">
        <v>209</v>
      </c>
      <c r="I161" s="70">
        <f t="shared" si="10"/>
        <v>3.3535491683735906E-238</v>
      </c>
      <c r="J161" s="71"/>
      <c r="K161" s="129">
        <v>269</v>
      </c>
      <c r="L161" s="70">
        <f t="shared" si="11"/>
        <v>1.1930706966609888E-32</v>
      </c>
    </row>
    <row r="162" spans="2:12" ht="11.25" customHeight="1" x14ac:dyDescent="0.2">
      <c r="B162" s="129">
        <v>270</v>
      </c>
      <c r="C162" s="19">
        <f t="shared" si="8"/>
        <v>1.0279773571668916E-19</v>
      </c>
      <c r="E162" s="129">
        <v>210</v>
      </c>
      <c r="F162" s="19">
        <f t="shared" si="9"/>
        <v>1.2894519942795703E-148</v>
      </c>
      <c r="H162" s="129">
        <v>210</v>
      </c>
      <c r="I162" s="70">
        <f t="shared" si="10"/>
        <v>8.4918731847603609E-242</v>
      </c>
      <c r="J162" s="71"/>
      <c r="K162" s="129">
        <v>270</v>
      </c>
      <c r="L162" s="70">
        <f t="shared" si="11"/>
        <v>2.6829796695788256E-33</v>
      </c>
    </row>
    <row r="163" spans="2:12" x14ac:dyDescent="0.2">
      <c r="B163" s="129">
        <v>271</v>
      </c>
      <c r="C163" s="19">
        <f t="shared" si="8"/>
        <v>4.1585989791151602E-20</v>
      </c>
      <c r="E163" s="129">
        <v>211</v>
      </c>
      <c r="F163" s="19">
        <f t="shared" si="9"/>
        <v>6.9724913258155071E-151</v>
      </c>
      <c r="H163" s="129">
        <v>211</v>
      </c>
      <c r="I163" s="70">
        <f t="shared" si="10"/>
        <v>2.0200351034681116E-245</v>
      </c>
      <c r="J163" s="71"/>
      <c r="K163" s="129">
        <v>271</v>
      </c>
      <c r="L163" s="70">
        <f t="shared" si="11"/>
        <v>5.939949234235571E-34</v>
      </c>
    </row>
    <row r="164" spans="2:12" ht="11.25" customHeight="1" x14ac:dyDescent="0.2">
      <c r="B164" s="129">
        <v>272</v>
      </c>
      <c r="C164" s="19">
        <f t="shared" si="8"/>
        <v>1.6655880323799289E-20</v>
      </c>
      <c r="E164" s="129">
        <v>212</v>
      </c>
      <c r="F164" s="19">
        <f t="shared" si="9"/>
        <v>3.6224217086140926E-153</v>
      </c>
      <c r="H164" s="129">
        <v>212</v>
      </c>
      <c r="I164" s="70">
        <f t="shared" si="10"/>
        <v>4.5140974257991276E-249</v>
      </c>
      <c r="J164" s="71"/>
      <c r="K164" s="129">
        <v>272</v>
      </c>
      <c r="L164" s="70">
        <f t="shared" si="11"/>
        <v>1.2946793870260438E-34</v>
      </c>
    </row>
    <row r="165" spans="2:12" x14ac:dyDescent="0.2">
      <c r="B165" s="129">
        <v>273</v>
      </c>
      <c r="C165" s="19">
        <f t="shared" si="8"/>
        <v>6.6045798607393086E-21</v>
      </c>
      <c r="E165" s="129">
        <v>213</v>
      </c>
      <c r="F165" s="19">
        <f t="shared" si="9"/>
        <v>1.8081658128976165E-155</v>
      </c>
      <c r="H165" s="129">
        <v>213</v>
      </c>
      <c r="I165" s="70">
        <f t="shared" si="10"/>
        <v>9.4763160002321701E-253</v>
      </c>
      <c r="J165" s="71"/>
      <c r="K165" s="129">
        <v>273</v>
      </c>
      <c r="L165" s="70">
        <f t="shared" si="11"/>
        <v>2.7781512261431823E-35</v>
      </c>
    </row>
    <row r="166" spans="2:12" ht="11.25" customHeight="1" x14ac:dyDescent="0.2">
      <c r="B166" s="129">
        <v>274</v>
      </c>
      <c r="C166" s="19">
        <f t="shared" si="8"/>
        <v>2.5928647011003709E-21</v>
      </c>
      <c r="E166" s="129">
        <v>214</v>
      </c>
      <c r="F166" s="19">
        <f t="shared" si="9"/>
        <v>8.6717294614352138E-158</v>
      </c>
      <c r="H166" s="129">
        <v>214</v>
      </c>
      <c r="I166" s="70">
        <f t="shared" si="10"/>
        <v>1.8688082199336835E-256</v>
      </c>
      <c r="J166" s="71"/>
      <c r="K166" s="129">
        <v>274</v>
      </c>
      <c r="L166" s="70">
        <f t="shared" si="11"/>
        <v>5.8689941974689329E-36</v>
      </c>
    </row>
    <row r="167" spans="2:12" x14ac:dyDescent="0.2">
      <c r="B167" s="129">
        <v>275</v>
      </c>
      <c r="C167" s="19">
        <f t="shared" si="8"/>
        <v>1.0077935394300009E-21</v>
      </c>
      <c r="E167" s="129">
        <v>215</v>
      </c>
      <c r="F167" s="19">
        <f t="shared" si="9"/>
        <v>3.9957785183365592E-160</v>
      </c>
      <c r="H167" s="129">
        <v>215</v>
      </c>
      <c r="I167" s="70">
        <f t="shared" si="10"/>
        <v>3.4621551958448396E-260</v>
      </c>
      <c r="J167" s="71"/>
      <c r="K167" s="129">
        <v>275</v>
      </c>
      <c r="L167" s="70">
        <f t="shared" si="11"/>
        <v>1.2206344601884092E-36</v>
      </c>
    </row>
    <row r="168" spans="2:12" ht="11.25" customHeight="1" x14ac:dyDescent="0.2">
      <c r="B168" s="129">
        <v>276</v>
      </c>
      <c r="C168" s="19">
        <f t="shared" si="8"/>
        <v>3.8781119317469604E-22</v>
      </c>
      <c r="E168" s="129">
        <v>216</v>
      </c>
      <c r="F168" s="19">
        <f t="shared" si="9"/>
        <v>1.7689897472931585E-162</v>
      </c>
      <c r="H168" s="129">
        <v>216</v>
      </c>
      <c r="I168" s="70">
        <f t="shared" si="10"/>
        <v>6.0253866771865458E-264</v>
      </c>
      <c r="J168" s="71"/>
      <c r="K168" s="129">
        <v>276</v>
      </c>
      <c r="L168" s="70">
        <f t="shared" si="11"/>
        <v>2.4993191777731817E-37</v>
      </c>
    </row>
    <row r="169" spans="2:12" x14ac:dyDescent="0.2">
      <c r="B169" s="129">
        <v>277</v>
      </c>
      <c r="C169" s="19">
        <f t="shared" si="8"/>
        <v>1.4774954927042647E-22</v>
      </c>
      <c r="E169" s="129">
        <v>217</v>
      </c>
      <c r="F169" s="19">
        <f t="shared" si="9"/>
        <v>7.5244965021180254E-165</v>
      </c>
      <c r="H169" s="129">
        <v>217</v>
      </c>
      <c r="I169" s="70">
        <f t="shared" si="10"/>
        <v>9.8509906928400609E-268</v>
      </c>
      <c r="J169" s="71"/>
      <c r="K169" s="129">
        <v>277</v>
      </c>
      <c r="L169" s="70">
        <f t="shared" si="11"/>
        <v>5.03816011501477E-38</v>
      </c>
    </row>
    <row r="170" spans="2:12" ht="11.25" customHeight="1" x14ac:dyDescent="0.2">
      <c r="B170" s="129">
        <v>278</v>
      </c>
      <c r="C170" s="19">
        <f t="shared" si="8"/>
        <v>5.5730000227206917E-23</v>
      </c>
      <c r="E170" s="129">
        <v>218</v>
      </c>
      <c r="F170" s="19">
        <f t="shared" si="9"/>
        <v>3.0750897393675229E-167</v>
      </c>
      <c r="H170" s="129">
        <v>218</v>
      </c>
      <c r="I170" s="70">
        <f t="shared" si="10"/>
        <v>1.5129740859446454E-271</v>
      </c>
      <c r="J170" s="71"/>
      <c r="K170" s="129">
        <v>278</v>
      </c>
      <c r="L170" s="70">
        <f t="shared" si="11"/>
        <v>9.9985346962585158E-39</v>
      </c>
    </row>
    <row r="171" spans="2:12" x14ac:dyDescent="0.2">
      <c r="B171" s="129">
        <v>279</v>
      </c>
      <c r="C171" s="19">
        <f t="shared" si="8"/>
        <v>2.0811768202028245E-23</v>
      </c>
      <c r="E171" s="129">
        <v>219</v>
      </c>
      <c r="F171" s="19">
        <f t="shared" si="9"/>
        <v>1.2074422391825263E-169</v>
      </c>
      <c r="H171" s="129">
        <v>219</v>
      </c>
      <c r="I171" s="70">
        <f t="shared" si="10"/>
        <v>2.1829292751551276E-275</v>
      </c>
      <c r="J171" s="71"/>
      <c r="K171" s="129">
        <v>279</v>
      </c>
      <c r="L171" s="70">
        <f t="shared" si="11"/>
        <v>1.9535066738907516E-39</v>
      </c>
    </row>
    <row r="172" spans="2:12" ht="11.25" customHeight="1" x14ac:dyDescent="0.2">
      <c r="B172" s="129">
        <v>280</v>
      </c>
      <c r="C172" s="19">
        <f t="shared" si="8"/>
        <v>7.6945986267064208E-24</v>
      </c>
      <c r="E172" s="129">
        <v>220</v>
      </c>
      <c r="F172" s="19">
        <f t="shared" si="9"/>
        <v>4.5551549574733221E-172</v>
      </c>
      <c r="H172" s="129">
        <v>220</v>
      </c>
      <c r="I172" s="70">
        <f t="shared" si="10"/>
        <v>2.9587238718915591E-279</v>
      </c>
      <c r="J172" s="71"/>
      <c r="K172" s="129">
        <v>280</v>
      </c>
      <c r="L172" s="70">
        <f t="shared" si="11"/>
        <v>3.7575744076246819E-40</v>
      </c>
    </row>
    <row r="173" spans="2:12" x14ac:dyDescent="0.2">
      <c r="B173" s="129">
        <v>281</v>
      </c>
      <c r="C173" s="19">
        <f t="shared" si="8"/>
        <v>2.8165665442762424E-24</v>
      </c>
      <c r="E173" s="129">
        <v>221</v>
      </c>
      <c r="F173" s="19">
        <f t="shared" si="9"/>
        <v>1.651080191656689E-174</v>
      </c>
      <c r="H173" s="129">
        <v>221</v>
      </c>
      <c r="I173" s="70">
        <f t="shared" si="10"/>
        <v>3.7672617940509866E-283</v>
      </c>
      <c r="J173" s="71"/>
      <c r="K173" s="129">
        <v>281</v>
      </c>
      <c r="L173" s="70">
        <f t="shared" si="11"/>
        <v>7.1156475394993887E-41</v>
      </c>
    </row>
    <row r="174" spans="2:12" ht="11.25" customHeight="1" x14ac:dyDescent="0.2">
      <c r="B174" s="129">
        <v>282</v>
      </c>
      <c r="C174" s="19">
        <f t="shared" si="8"/>
        <v>1.0207305594306102E-24</v>
      </c>
      <c r="E174" s="129">
        <v>222</v>
      </c>
      <c r="F174" s="19">
        <f t="shared" si="9"/>
        <v>5.7499146677471547E-177</v>
      </c>
      <c r="H174" s="129">
        <v>222</v>
      </c>
      <c r="I174" s="70">
        <f t="shared" si="10"/>
        <v>4.5061304639106169E-287</v>
      </c>
      <c r="J174" s="71"/>
      <c r="K174" s="129">
        <v>282</v>
      </c>
      <c r="L174" s="70">
        <f t="shared" si="11"/>
        <v>1.3265860173940201E-41</v>
      </c>
    </row>
    <row r="175" spans="2:12" x14ac:dyDescent="0.2">
      <c r="B175" s="129">
        <v>283</v>
      </c>
      <c r="C175" s="19">
        <f t="shared" si="8"/>
        <v>3.6623451685553784E-25</v>
      </c>
      <c r="E175" s="129">
        <v>223</v>
      </c>
      <c r="F175" s="19">
        <f t="shared" si="9"/>
        <v>1.9239015861688515E-179</v>
      </c>
      <c r="H175" s="129">
        <v>223</v>
      </c>
      <c r="I175" s="70">
        <f t="shared" si="10"/>
        <v>5.0633542905293658E-291</v>
      </c>
      <c r="J175" s="71"/>
      <c r="K175" s="129">
        <v>283</v>
      </c>
      <c r="L175" s="70">
        <f t="shared" si="11"/>
        <v>2.4348406937070543E-42</v>
      </c>
    </row>
    <row r="176" spans="2:12" ht="11.25" customHeight="1" x14ac:dyDescent="0.2">
      <c r="B176" s="129">
        <v>284</v>
      </c>
      <c r="C176" s="19">
        <f t="shared" si="8"/>
        <v>1.3009616199239129E-25</v>
      </c>
      <c r="E176" s="129">
        <v>224</v>
      </c>
      <c r="F176" s="19">
        <f t="shared" si="9"/>
        <v>6.1848977840281356E-182</v>
      </c>
      <c r="H176" s="129">
        <v>224</v>
      </c>
      <c r="I176" s="70">
        <f t="shared" si="10"/>
        <v>5.3447754850074539E-295</v>
      </c>
      <c r="J176" s="71"/>
      <c r="K176" s="129">
        <v>284</v>
      </c>
      <c r="L176" s="70">
        <f t="shared" si="11"/>
        <v>4.3996672974942094E-43</v>
      </c>
    </row>
    <row r="177" spans="2:12" x14ac:dyDescent="0.2">
      <c r="B177" s="129">
        <v>285</v>
      </c>
      <c r="C177" s="19">
        <f t="shared" si="8"/>
        <v>4.575375590520805E-26</v>
      </c>
      <c r="E177" s="129">
        <v>225</v>
      </c>
      <c r="F177" s="19">
        <f t="shared" si="9"/>
        <v>1.9103389083897678E-184</v>
      </c>
      <c r="H177" s="129">
        <v>225</v>
      </c>
      <c r="I177" s="70">
        <f t="shared" si="10"/>
        <v>5.3000163788115139E-299</v>
      </c>
      <c r="J177" s="71"/>
      <c r="K177" s="129">
        <v>285</v>
      </c>
      <c r="L177" s="70">
        <f t="shared" si="11"/>
        <v>7.8267825848547646E-44</v>
      </c>
    </row>
    <row r="178" spans="2:12" ht="11.25" customHeight="1" x14ac:dyDescent="0.2">
      <c r="B178" s="129">
        <v>286</v>
      </c>
      <c r="C178" s="19">
        <f t="shared" si="8"/>
        <v>1.5931111327009667E-26</v>
      </c>
      <c r="E178" s="129">
        <v>226</v>
      </c>
      <c r="F178" s="19">
        <f t="shared" si="9"/>
        <v>5.6691315728127272E-187</v>
      </c>
      <c r="H178" s="129">
        <v>226</v>
      </c>
      <c r="I178" s="70">
        <f t="shared" si="10"/>
        <v>4.9372094497290828E-303</v>
      </c>
      <c r="J178" s="71"/>
      <c r="K178" s="129">
        <v>286</v>
      </c>
      <c r="L178" s="70">
        <f t="shared" si="11"/>
        <v>1.3707581992362141E-44</v>
      </c>
    </row>
    <row r="179" spans="2:12" x14ac:dyDescent="0.2">
      <c r="B179" s="129">
        <v>287</v>
      </c>
      <c r="C179" s="19">
        <f t="shared" si="8"/>
        <v>5.4918978318178564E-27</v>
      </c>
      <c r="E179" s="129">
        <v>227</v>
      </c>
      <c r="F179" s="19">
        <f t="shared" si="9"/>
        <v>1.6164075583262641E-189</v>
      </c>
      <c r="H179" s="129">
        <v>227</v>
      </c>
      <c r="I179" s="70">
        <f t="shared" si="10"/>
        <v>4.3205843307102634E-307</v>
      </c>
      <c r="J179" s="71"/>
      <c r="K179" s="129">
        <v>287</v>
      </c>
      <c r="L179" s="70">
        <f t="shared" si="11"/>
        <v>2.3634835467798441E-45</v>
      </c>
    </row>
    <row r="180" spans="2:12" ht="11.25" customHeight="1" x14ac:dyDescent="0.2">
      <c r="B180" s="129">
        <v>288</v>
      </c>
      <c r="C180" s="19">
        <f t="shared" si="8"/>
        <v>1.8743724023417965E-27</v>
      </c>
      <c r="E180" s="129">
        <v>228</v>
      </c>
      <c r="F180" s="19">
        <f t="shared" si="9"/>
        <v>4.4280593106745119E-192</v>
      </c>
      <c r="H180" s="129">
        <v>228</v>
      </c>
      <c r="I180" s="70">
        <f t="shared" si="10"/>
        <v>0</v>
      </c>
      <c r="J180" s="71"/>
      <c r="K180" s="129">
        <v>288</v>
      </c>
      <c r="L180" s="70">
        <f t="shared" si="11"/>
        <v>4.0119772630249463E-46</v>
      </c>
    </row>
    <row r="181" spans="2:12" x14ac:dyDescent="0.2">
      <c r="B181" s="129">
        <v>289</v>
      </c>
      <c r="C181" s="19">
        <f t="shared" si="8"/>
        <v>6.3335378218306056E-28</v>
      </c>
      <c r="E181" s="129">
        <v>229</v>
      </c>
      <c r="F181" s="19">
        <f t="shared" si="9"/>
        <v>1.165478340214041E-194</v>
      </c>
      <c r="H181" s="129">
        <v>229</v>
      </c>
      <c r="I181" s="70">
        <f t="shared" si="10"/>
        <v>0</v>
      </c>
      <c r="J181" s="71"/>
      <c r="K181" s="129">
        <v>289</v>
      </c>
      <c r="L181" s="70">
        <f t="shared" si="11"/>
        <v>6.7046867436967525E-47</v>
      </c>
    </row>
    <row r="182" spans="2:12" ht="11.25" customHeight="1" x14ac:dyDescent="0.2">
      <c r="B182" s="129">
        <v>290</v>
      </c>
      <c r="C182" s="19">
        <f t="shared" si="8"/>
        <v>2.1188192535093533E-28</v>
      </c>
      <c r="E182" s="129">
        <v>230</v>
      </c>
      <c r="F182" s="19">
        <f t="shared" si="9"/>
        <v>2.9472922697570947E-197</v>
      </c>
      <c r="H182" s="129">
        <v>230</v>
      </c>
      <c r="I182" s="70">
        <f t="shared" si="10"/>
        <v>0</v>
      </c>
      <c r="J182" s="71"/>
      <c r="K182" s="129">
        <v>290</v>
      </c>
      <c r="L182" s="70">
        <f t="shared" si="11"/>
        <v>1.1030943718243531E-47</v>
      </c>
    </row>
    <row r="183" spans="2:12" x14ac:dyDescent="0.2">
      <c r="B183" s="129">
        <v>291</v>
      </c>
      <c r="C183" s="19">
        <f t="shared" si="8"/>
        <v>7.0177599426613078E-29</v>
      </c>
      <c r="E183" s="129">
        <v>231</v>
      </c>
      <c r="F183" s="19">
        <f t="shared" si="9"/>
        <v>7.1609464154799752E-200</v>
      </c>
      <c r="H183" s="129">
        <v>231</v>
      </c>
      <c r="I183" s="70">
        <f t="shared" si="10"/>
        <v>0</v>
      </c>
      <c r="J183" s="71"/>
      <c r="K183" s="129">
        <v>291</v>
      </c>
      <c r="L183" s="70">
        <f t="shared" si="11"/>
        <v>1.7867384964254707E-48</v>
      </c>
    </row>
    <row r="184" spans="2:12" ht="11.25" customHeight="1" x14ac:dyDescent="0.2">
      <c r="B184" s="129">
        <v>292</v>
      </c>
      <c r="C184" s="19">
        <f t="shared" si="8"/>
        <v>2.3012307088481552E-29</v>
      </c>
      <c r="E184" s="129">
        <v>232</v>
      </c>
      <c r="F184" s="19">
        <f t="shared" si="9"/>
        <v>1.6716519667844992E-202</v>
      </c>
      <c r="H184" s="129">
        <v>232</v>
      </c>
      <c r="I184" s="70">
        <f t="shared" si="10"/>
        <v>0</v>
      </c>
      <c r="J184" s="71"/>
      <c r="K184" s="129">
        <v>292</v>
      </c>
      <c r="L184" s="70">
        <f t="shared" si="11"/>
        <v>2.8492035008189439E-49</v>
      </c>
    </row>
    <row r="185" spans="2:12" x14ac:dyDescent="0.2">
      <c r="B185" s="129">
        <v>293</v>
      </c>
      <c r="C185" s="19">
        <f t="shared" si="8"/>
        <v>7.4710022758834716E-30</v>
      </c>
      <c r="E185" s="129">
        <v>233</v>
      </c>
      <c r="F185" s="19">
        <f t="shared" si="9"/>
        <v>3.7492942345156073E-205</v>
      </c>
      <c r="H185" s="129">
        <v>233</v>
      </c>
      <c r="I185" s="70">
        <f t="shared" si="10"/>
        <v>0</v>
      </c>
      <c r="J185" s="71"/>
      <c r="K185" s="129">
        <v>293</v>
      </c>
      <c r="L185" s="70">
        <f t="shared" si="11"/>
        <v>4.4730123024087975E-50</v>
      </c>
    </row>
    <row r="186" spans="2:12" ht="11.25" customHeight="1" x14ac:dyDescent="0.2">
      <c r="B186" s="129">
        <v>294</v>
      </c>
      <c r="C186" s="19">
        <f t="shared" si="8"/>
        <v>2.4013454000085361E-30</v>
      </c>
      <c r="E186" s="129">
        <v>234</v>
      </c>
      <c r="F186" s="19">
        <f t="shared" si="9"/>
        <v>8.0794426979048666E-208</v>
      </c>
      <c r="H186" s="129">
        <v>234</v>
      </c>
      <c r="I186" s="70">
        <f t="shared" si="10"/>
        <v>0</v>
      </c>
      <c r="J186" s="71"/>
      <c r="K186" s="129">
        <v>294</v>
      </c>
      <c r="L186" s="70">
        <f t="shared" si="11"/>
        <v>6.9133869373055205E-51</v>
      </c>
    </row>
    <row r="187" spans="2:12" x14ac:dyDescent="0.2">
      <c r="B187" s="129">
        <v>295</v>
      </c>
      <c r="C187" s="19">
        <f t="shared" si="8"/>
        <v>7.6416554115872037E-31</v>
      </c>
      <c r="E187" s="129">
        <v>235</v>
      </c>
      <c r="F187" s="19">
        <f t="shared" si="9"/>
        <v>1.6727903211712926E-210</v>
      </c>
      <c r="H187" s="129">
        <v>235</v>
      </c>
      <c r="I187" s="70">
        <f t="shared" si="10"/>
        <v>0</v>
      </c>
      <c r="J187" s="71"/>
      <c r="K187" s="129">
        <v>295</v>
      </c>
      <c r="L187" s="70">
        <f t="shared" si="11"/>
        <v>1.0519516653885226E-51</v>
      </c>
    </row>
    <row r="188" spans="2:12" ht="11.25" customHeight="1" x14ac:dyDescent="0.2">
      <c r="B188" s="129">
        <v>296</v>
      </c>
      <c r="C188" s="19">
        <f t="shared" si="8"/>
        <v>2.4075611318393012E-31</v>
      </c>
      <c r="E188" s="129">
        <v>236</v>
      </c>
      <c r="F188" s="19">
        <f t="shared" si="9"/>
        <v>3.3275901458775478E-213</v>
      </c>
      <c r="H188" s="129">
        <v>236</v>
      </c>
      <c r="I188" s="70">
        <f t="shared" si="10"/>
        <v>0</v>
      </c>
      <c r="J188" s="71"/>
      <c r="K188" s="129">
        <v>296</v>
      </c>
      <c r="L188" s="70">
        <f t="shared" si="11"/>
        <v>1.575849923673448E-52</v>
      </c>
    </row>
    <row r="189" spans="2:12" x14ac:dyDescent="0.2">
      <c r="B189" s="129">
        <v>297</v>
      </c>
      <c r="C189" s="19">
        <f t="shared" si="8"/>
        <v>7.5097287724965279E-32</v>
      </c>
      <c r="E189" s="129">
        <v>237</v>
      </c>
      <c r="F189" s="19">
        <f t="shared" si="9"/>
        <v>6.3598426792247059E-216</v>
      </c>
      <c r="H189" s="129">
        <v>237</v>
      </c>
      <c r="I189" s="70">
        <f t="shared" si="10"/>
        <v>0</v>
      </c>
      <c r="J189" s="71"/>
      <c r="K189" s="129">
        <v>297</v>
      </c>
      <c r="L189" s="70">
        <f t="shared" si="11"/>
        <v>2.3240639452987332E-53</v>
      </c>
    </row>
    <row r="190" spans="2:12" ht="11.25" customHeight="1" x14ac:dyDescent="0.2">
      <c r="B190" s="129">
        <v>298</v>
      </c>
      <c r="C190" s="19">
        <f t="shared" si="8"/>
        <v>2.3191467772561174E-32</v>
      </c>
      <c r="E190" s="129">
        <v>238</v>
      </c>
      <c r="F190" s="19">
        <f t="shared" si="9"/>
        <v>1.1678609493011853E-218</v>
      </c>
      <c r="H190" s="129">
        <v>238</v>
      </c>
      <c r="I190" s="70">
        <f t="shared" si="10"/>
        <v>0</v>
      </c>
      <c r="J190" s="71"/>
      <c r="K190" s="129">
        <v>298</v>
      </c>
      <c r="L190" s="70">
        <f t="shared" si="11"/>
        <v>3.3743912807357346E-54</v>
      </c>
    </row>
    <row r="191" spans="2:12" x14ac:dyDescent="0.2">
      <c r="B191" s="129">
        <v>299</v>
      </c>
      <c r="C191" s="19">
        <f t="shared" si="8"/>
        <v>7.0907026684280599E-33</v>
      </c>
      <c r="E191" s="129">
        <v>239</v>
      </c>
      <c r="F191" s="19">
        <f t="shared" si="9"/>
        <v>2.0604596851636027E-221</v>
      </c>
      <c r="H191" s="129">
        <v>239</v>
      </c>
      <c r="I191" s="70">
        <f t="shared" si="10"/>
        <v>0</v>
      </c>
      <c r="J191" s="71"/>
      <c r="K191" s="129">
        <v>299</v>
      </c>
      <c r="L191" s="70">
        <f t="shared" si="11"/>
        <v>4.8234408360813551E-55</v>
      </c>
    </row>
    <row r="192" spans="2:12" ht="11.25" customHeight="1" x14ac:dyDescent="0.2">
      <c r="B192" s="129">
        <v>300</v>
      </c>
      <c r="C192" s="19">
        <f t="shared" si="8"/>
        <v>2.1463837356630606E-33</v>
      </c>
      <c r="E192" s="129">
        <v>240</v>
      </c>
      <c r="F192" s="19">
        <f t="shared" si="9"/>
        <v>3.4927325135175538E-224</v>
      </c>
      <c r="H192" s="129">
        <v>240</v>
      </c>
      <c r="I192" s="70">
        <f t="shared" si="10"/>
        <v>0</v>
      </c>
      <c r="J192" s="71"/>
      <c r="K192" s="129">
        <v>300</v>
      </c>
      <c r="L192" s="70">
        <f t="shared" si="11"/>
        <v>6.7878559968910428E-56</v>
      </c>
    </row>
    <row r="193" spans="2:12" x14ac:dyDescent="0.2">
      <c r="B193" s="129">
        <v>301</v>
      </c>
      <c r="C193" s="19">
        <f t="shared" si="8"/>
        <v>6.4325403346357498E-34</v>
      </c>
      <c r="E193" s="129">
        <v>241</v>
      </c>
      <c r="F193" s="19">
        <f t="shared" si="9"/>
        <v>5.6884605845876924E-227</v>
      </c>
      <c r="H193" s="129">
        <v>241</v>
      </c>
      <c r="I193" s="70">
        <f t="shared" si="10"/>
        <v>0</v>
      </c>
      <c r="J193" s="71"/>
      <c r="K193" s="129">
        <v>301</v>
      </c>
      <c r="L193" s="70">
        <f t="shared" si="11"/>
        <v>9.4042124867047227E-57</v>
      </c>
    </row>
    <row r="194" spans="2:12" ht="11.25" customHeight="1" x14ac:dyDescent="0.2">
      <c r="B194" s="129">
        <v>302</v>
      </c>
      <c r="C194" s="19">
        <f t="shared" si="8"/>
        <v>1.9085991346368164E-34</v>
      </c>
      <c r="E194" s="129">
        <v>242</v>
      </c>
      <c r="F194" s="19">
        <f t="shared" si="9"/>
        <v>8.9012787215098019E-230</v>
      </c>
      <c r="H194" s="129">
        <v>242</v>
      </c>
      <c r="I194" s="70">
        <f t="shared" si="10"/>
        <v>0</v>
      </c>
      <c r="J194" s="71"/>
      <c r="K194" s="129">
        <v>302</v>
      </c>
      <c r="L194" s="70">
        <f t="shared" si="11"/>
        <v>1.2827038409898795E-57</v>
      </c>
    </row>
    <row r="195" spans="2:12" x14ac:dyDescent="0.2">
      <c r="B195" s="129">
        <v>303</v>
      </c>
      <c r="C195" s="19">
        <f t="shared" si="8"/>
        <v>5.6066569263038323E-35</v>
      </c>
      <c r="E195" s="129">
        <v>243</v>
      </c>
      <c r="F195" s="19">
        <f t="shared" si="9"/>
        <v>1.3382531297535135E-232</v>
      </c>
      <c r="H195" s="129">
        <v>243</v>
      </c>
      <c r="I195" s="70">
        <f t="shared" si="10"/>
        <v>0</v>
      </c>
      <c r="J195" s="71"/>
      <c r="K195" s="129">
        <v>303</v>
      </c>
      <c r="L195" s="70">
        <f t="shared" si="11"/>
        <v>1.7224415993940858E-58</v>
      </c>
    </row>
    <row r="196" spans="2:12" ht="11.25" customHeight="1" x14ac:dyDescent="0.2">
      <c r="B196" s="129">
        <v>304</v>
      </c>
      <c r="C196" s="19">
        <f t="shared" si="8"/>
        <v>1.6306107348396452E-35</v>
      </c>
      <c r="E196" s="129">
        <v>244</v>
      </c>
      <c r="F196" s="19">
        <f t="shared" si="9"/>
        <v>1.9330912547072674E-235</v>
      </c>
      <c r="H196" s="129">
        <v>244</v>
      </c>
      <c r="I196" s="70">
        <f t="shared" si="10"/>
        <v>0</v>
      </c>
      <c r="J196" s="71"/>
      <c r="K196" s="129">
        <v>304</v>
      </c>
      <c r="L196" s="70">
        <f t="shared" si="11"/>
        <v>2.2770720105408937E-59</v>
      </c>
    </row>
    <row r="197" spans="2:12" x14ac:dyDescent="0.2">
      <c r="B197" s="129">
        <v>305</v>
      </c>
      <c r="C197" s="19">
        <f t="shared" si="8"/>
        <v>4.6951953579751461E-36</v>
      </c>
      <c r="E197" s="129">
        <v>245</v>
      </c>
      <c r="F197" s="19">
        <f t="shared" si="9"/>
        <v>2.6828393346988725E-238</v>
      </c>
      <c r="H197" s="129">
        <v>245</v>
      </c>
      <c r="I197" s="70">
        <f t="shared" si="10"/>
        <v>0</v>
      </c>
      <c r="J197" s="71"/>
      <c r="K197" s="129">
        <v>305</v>
      </c>
      <c r="L197" s="70">
        <f t="shared" si="11"/>
        <v>2.963624477059881E-60</v>
      </c>
    </row>
    <row r="198" spans="2:12" ht="11.25" customHeight="1" x14ac:dyDescent="0.2">
      <c r="B198" s="129">
        <v>306</v>
      </c>
      <c r="C198" s="19">
        <f t="shared" si="8"/>
        <v>1.338486799254288E-36</v>
      </c>
      <c r="E198" s="129">
        <v>246</v>
      </c>
      <c r="F198" s="19">
        <f t="shared" si="9"/>
        <v>3.5773809909958101E-241</v>
      </c>
      <c r="H198" s="129">
        <v>246</v>
      </c>
      <c r="I198" s="70">
        <f t="shared" si="10"/>
        <v>0</v>
      </c>
      <c r="J198" s="71"/>
      <c r="K198" s="129">
        <v>306</v>
      </c>
      <c r="L198" s="70">
        <f t="shared" si="11"/>
        <v>3.7973771234874039E-61</v>
      </c>
    </row>
    <row r="199" spans="2:12" x14ac:dyDescent="0.2">
      <c r="B199" s="129">
        <v>307</v>
      </c>
      <c r="C199" s="19">
        <f t="shared" si="8"/>
        <v>3.7777357211491193E-37</v>
      </c>
      <c r="E199" s="129">
        <v>247</v>
      </c>
      <c r="F199" s="19">
        <f t="shared" si="9"/>
        <v>4.5831486720964233E-244</v>
      </c>
      <c r="H199" s="129">
        <v>247</v>
      </c>
      <c r="I199" s="70">
        <f t="shared" si="10"/>
        <v>0</v>
      </c>
      <c r="J199" s="71"/>
      <c r="K199" s="129">
        <v>307</v>
      </c>
      <c r="L199" s="70">
        <f t="shared" si="11"/>
        <v>4.790252819631331E-62</v>
      </c>
    </row>
    <row r="200" spans="2:12" ht="11.25" customHeight="1" x14ac:dyDescent="0.2">
      <c r="B200" s="129">
        <v>308</v>
      </c>
      <c r="C200" s="19">
        <f t="shared" si="8"/>
        <v>1.0556163502452738E-37</v>
      </c>
      <c r="E200" s="129">
        <v>248</v>
      </c>
      <c r="F200" s="19">
        <f t="shared" si="9"/>
        <v>5.641452252205391E-247</v>
      </c>
      <c r="H200" s="129">
        <v>248</v>
      </c>
      <c r="I200" s="70">
        <f t="shared" si="10"/>
        <v>0</v>
      </c>
      <c r="J200" s="71"/>
      <c r="K200" s="129">
        <v>308</v>
      </c>
      <c r="L200" s="70">
        <f t="shared" si="11"/>
        <v>5.9490454834592136E-63</v>
      </c>
    </row>
    <row r="201" spans="2:12" x14ac:dyDescent="0.2">
      <c r="B201" s="129">
        <v>309</v>
      </c>
      <c r="C201" s="19">
        <f t="shared" si="8"/>
        <v>2.9203687938681377E-38</v>
      </c>
      <c r="E201" s="129">
        <v>249</v>
      </c>
      <c r="F201" s="19">
        <f t="shared" si="9"/>
        <v>6.6718474652539231E-250</v>
      </c>
      <c r="H201" s="129">
        <v>249</v>
      </c>
      <c r="I201" s="70">
        <f t="shared" si="10"/>
        <v>0</v>
      </c>
      <c r="J201" s="71"/>
      <c r="K201" s="129">
        <v>309</v>
      </c>
      <c r="L201" s="70">
        <f t="shared" si="11"/>
        <v>7.273614707658326E-64</v>
      </c>
    </row>
    <row r="202" spans="2:12" ht="11.25" customHeight="1" x14ac:dyDescent="0.2">
      <c r="B202" s="129">
        <v>310</v>
      </c>
      <c r="C202" s="19">
        <f t="shared" si="8"/>
        <v>7.9988277570068127E-39</v>
      </c>
      <c r="E202" s="129">
        <v>250</v>
      </c>
      <c r="F202" s="19">
        <f t="shared" si="9"/>
        <v>7.5810528001857359E-253</v>
      </c>
      <c r="H202" s="129">
        <v>250</v>
      </c>
      <c r="I202" s="70">
        <f t="shared" si="10"/>
        <v>0</v>
      </c>
      <c r="J202" s="71"/>
      <c r="K202" s="129">
        <v>310</v>
      </c>
      <c r="L202" s="70">
        <f t="shared" si="11"/>
        <v>8.7552276678982282E-65</v>
      </c>
    </row>
    <row r="203" spans="2:12" x14ac:dyDescent="0.2">
      <c r="B203" s="129">
        <v>311</v>
      </c>
      <c r="C203" s="19">
        <f t="shared" si="8"/>
        <v>2.1690624002606628E-39</v>
      </c>
      <c r="E203" s="129">
        <v>251</v>
      </c>
      <c r="F203" s="19">
        <f t="shared" si="9"/>
        <v>8.2763939548680298E-256</v>
      </c>
      <c r="H203" s="129">
        <v>251</v>
      </c>
      <c r="I203" s="70">
        <f t="shared" si="10"/>
        <v>0</v>
      </c>
      <c r="J203" s="71"/>
      <c r="K203" s="129">
        <v>311</v>
      </c>
      <c r="L203" s="70">
        <f t="shared" si="11"/>
        <v>1.037525415539756E-65</v>
      </c>
    </row>
    <row r="204" spans="2:12" ht="11.25" customHeight="1" x14ac:dyDescent="0.2">
      <c r="B204" s="129">
        <v>312</v>
      </c>
      <c r="C204" s="19">
        <f t="shared" ref="C204:C212" si="12">NORMDIST(B204,$E$6,$E$7,FALSE)</f>
        <v>5.8233755997365685E-40</v>
      </c>
      <c r="E204" s="129">
        <v>252</v>
      </c>
      <c r="F204" s="19">
        <f t="shared" ref="F204:F212" si="13">NORMDIST(E204,$F$6,$F$7,FALSE)</f>
        <v>8.6812249311783499E-259</v>
      </c>
      <c r="H204" s="129">
        <v>252</v>
      </c>
      <c r="I204" s="70">
        <f t="shared" ref="I204:I212" si="14">NORMDIST(H204,$I$6,$I$7,FALSE)</f>
        <v>0</v>
      </c>
      <c r="J204" s="71"/>
      <c r="K204" s="129">
        <v>312</v>
      </c>
      <c r="L204" s="70">
        <f t="shared" ref="L204:L212" si="15">NORMDIST(K204,$L$6,$L$7,FALSE)</f>
        <v>1.2104425816895853E-66</v>
      </c>
    </row>
    <row r="205" spans="2:12" x14ac:dyDescent="0.2">
      <c r="B205" s="129">
        <v>313</v>
      </c>
      <c r="C205" s="19">
        <f t="shared" si="12"/>
        <v>1.5478704662962061E-40</v>
      </c>
      <c r="E205" s="129">
        <v>253</v>
      </c>
      <c r="F205" s="19">
        <f t="shared" si="13"/>
        <v>8.7488119919334063E-262</v>
      </c>
      <c r="H205" s="129">
        <v>253</v>
      </c>
      <c r="I205" s="70">
        <f t="shared" si="14"/>
        <v>0</v>
      </c>
      <c r="J205" s="71"/>
      <c r="K205" s="129">
        <v>313</v>
      </c>
      <c r="L205" s="70">
        <f t="shared" si="15"/>
        <v>1.3902848521011152E-67</v>
      </c>
    </row>
    <row r="206" spans="2:12" ht="11.25" customHeight="1" x14ac:dyDescent="0.2">
      <c r="B206" s="129">
        <v>314</v>
      </c>
      <c r="C206" s="19">
        <f t="shared" si="12"/>
        <v>4.0733476775278454E-41</v>
      </c>
      <c r="E206" s="129">
        <v>254</v>
      </c>
      <c r="F206" s="19">
        <f t="shared" si="13"/>
        <v>8.471208663071666E-265</v>
      </c>
      <c r="H206" s="129">
        <v>254</v>
      </c>
      <c r="I206" s="70">
        <f t="shared" si="14"/>
        <v>0</v>
      </c>
      <c r="J206" s="71"/>
      <c r="K206" s="129">
        <v>314</v>
      </c>
      <c r="L206" s="70">
        <f t="shared" si="15"/>
        <v>1.572090478597742E-68</v>
      </c>
    </row>
    <row r="207" spans="2:12" x14ac:dyDescent="0.2">
      <c r="B207" s="129">
        <v>315</v>
      </c>
      <c r="C207" s="19">
        <f t="shared" si="12"/>
        <v>1.0612688139152161E-41</v>
      </c>
      <c r="E207" s="129">
        <v>255</v>
      </c>
      <c r="F207" s="19">
        <f t="shared" si="13"/>
        <v>7.8807925542720489E-268</v>
      </c>
      <c r="H207" s="129">
        <v>255</v>
      </c>
      <c r="I207" s="70">
        <f t="shared" si="14"/>
        <v>0</v>
      </c>
      <c r="J207" s="71"/>
      <c r="K207" s="129">
        <v>315</v>
      </c>
      <c r="L207" s="70">
        <f t="shared" si="15"/>
        <v>1.7501103475750152E-69</v>
      </c>
    </row>
    <row r="208" spans="2:12" ht="11.25" customHeight="1" x14ac:dyDescent="0.2">
      <c r="B208" s="129">
        <v>316</v>
      </c>
      <c r="C208" s="19">
        <f t="shared" si="12"/>
        <v>2.7375141923553081E-42</v>
      </c>
      <c r="E208" s="129">
        <v>256</v>
      </c>
      <c r="F208" s="19">
        <f t="shared" si="13"/>
        <v>7.0440532888614293E-271</v>
      </c>
      <c r="H208" s="129">
        <v>256</v>
      </c>
      <c r="I208" s="70">
        <f t="shared" si="14"/>
        <v>0</v>
      </c>
      <c r="J208" s="71"/>
      <c r="K208" s="129">
        <v>316</v>
      </c>
      <c r="L208" s="70">
        <f t="shared" si="15"/>
        <v>1.9180833547106266E-70</v>
      </c>
    </row>
    <row r="209" spans="2:12" x14ac:dyDescent="0.2">
      <c r="B209" s="129">
        <v>317</v>
      </c>
      <c r="C209" s="19">
        <f t="shared" si="12"/>
        <v>6.9910822497065882E-43</v>
      </c>
      <c r="E209" s="129">
        <v>257</v>
      </c>
      <c r="F209" s="19">
        <f t="shared" si="13"/>
        <v>6.0492786572630947E-274</v>
      </c>
      <c r="H209" s="129">
        <v>257</v>
      </c>
      <c r="I209" s="70">
        <f t="shared" si="14"/>
        <v>0</v>
      </c>
      <c r="J209" s="71"/>
      <c r="K209" s="129">
        <v>317</v>
      </c>
      <c r="L209" s="70">
        <f t="shared" si="15"/>
        <v>2.0695869114833849E-71</v>
      </c>
    </row>
    <row r="210" spans="2:12" ht="11.25" customHeight="1" x14ac:dyDescent="0.2">
      <c r="B210" s="129">
        <v>318</v>
      </c>
      <c r="C210" s="19">
        <f t="shared" si="12"/>
        <v>1.767622410253501E-43</v>
      </c>
      <c r="E210" s="129">
        <v>258</v>
      </c>
      <c r="F210" s="19">
        <f t="shared" si="13"/>
        <v>4.9912896023144568E-277</v>
      </c>
      <c r="H210" s="129">
        <v>258</v>
      </c>
      <c r="I210" s="70">
        <f t="shared" si="14"/>
        <v>0</v>
      </c>
      <c r="J210" s="71"/>
      <c r="K210" s="129">
        <v>318</v>
      </c>
      <c r="L210" s="70">
        <f t="shared" si="15"/>
        <v>2.1984369282438799E-72</v>
      </c>
    </row>
    <row r="211" spans="2:12" x14ac:dyDescent="0.2">
      <c r="B211" s="129">
        <v>319</v>
      </c>
      <c r="C211" s="19">
        <f t="shared" si="12"/>
        <v>4.4247795833161674E-44</v>
      </c>
      <c r="E211" s="129">
        <v>259</v>
      </c>
      <c r="F211" s="19">
        <f t="shared" si="13"/>
        <v>3.9568552963065776E-280</v>
      </c>
      <c r="H211" s="129">
        <v>259</v>
      </c>
      <c r="I211" s="70">
        <f t="shared" si="14"/>
        <v>0</v>
      </c>
      <c r="J211" s="71"/>
      <c r="K211" s="129">
        <v>319</v>
      </c>
      <c r="L211" s="70">
        <f t="shared" si="15"/>
        <v>2.2991033835260512E-73</v>
      </c>
    </row>
    <row r="212" spans="2:12" ht="11.25" customHeight="1" x14ac:dyDescent="0.2">
      <c r="B212" s="129">
        <v>320</v>
      </c>
      <c r="C212" s="19">
        <f t="shared" si="12"/>
        <v>1.0966065593889713E-44</v>
      </c>
      <c r="E212" s="129">
        <v>260</v>
      </c>
      <c r="F212" s="19">
        <f t="shared" si="13"/>
        <v>3.013809435240789E-283</v>
      </c>
      <c r="H212" s="129">
        <v>260</v>
      </c>
      <c r="I212" s="70">
        <f t="shared" si="14"/>
        <v>0</v>
      </c>
      <c r="J212" s="71"/>
      <c r="K212" s="129">
        <v>320</v>
      </c>
      <c r="L212" s="70">
        <f t="shared" si="15"/>
        <v>2.3671029102675949E-74</v>
      </c>
    </row>
  </sheetData>
  <phoneticPr fontId="2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M21"/>
  <sheetViews>
    <sheetView workbookViewId="0">
      <selection activeCell="M22" sqref="M22"/>
    </sheetView>
  </sheetViews>
  <sheetFormatPr defaultRowHeight="12.75" x14ac:dyDescent="0.2"/>
  <sheetData>
    <row r="2" spans="2:9" x14ac:dyDescent="0.2">
      <c r="B2" s="1" t="s">
        <v>42</v>
      </c>
    </row>
    <row r="8" spans="2:9" x14ac:dyDescent="0.2">
      <c r="C8" s="132">
        <f>'5'!O17:O17</f>
        <v>170</v>
      </c>
      <c r="H8" s="132">
        <f>'6'!B10:B10</f>
        <v>75</v>
      </c>
    </row>
    <row r="9" spans="2:9" x14ac:dyDescent="0.2">
      <c r="C9" s="132"/>
      <c r="H9" s="132"/>
    </row>
    <row r="10" spans="2:9" x14ac:dyDescent="0.2">
      <c r="C10" s="132"/>
      <c r="H10" s="132"/>
    </row>
    <row r="11" spans="2:9" x14ac:dyDescent="0.2">
      <c r="C11" s="132">
        <f>C8</f>
        <v>170</v>
      </c>
      <c r="D11">
        <v>-1000</v>
      </c>
      <c r="H11" s="132">
        <v>-1000</v>
      </c>
      <c r="I11" s="109">
        <f>H8</f>
        <v>75</v>
      </c>
    </row>
    <row r="12" spans="2:9" x14ac:dyDescent="0.2">
      <c r="C12" s="132">
        <f>C8</f>
        <v>170</v>
      </c>
      <c r="D12">
        <v>1000</v>
      </c>
      <c r="H12" s="132">
        <v>1000</v>
      </c>
      <c r="I12" s="109">
        <f>H8</f>
        <v>75</v>
      </c>
    </row>
    <row r="17" spans="3:13" x14ac:dyDescent="0.2">
      <c r="C17" t="e">
        <f>#REF!</f>
        <v>#REF!</v>
      </c>
      <c r="H17" t="e">
        <f>#REF!</f>
        <v>#REF!</v>
      </c>
      <c r="L17" t="e">
        <f>#REF!</f>
        <v>#REF!</v>
      </c>
    </row>
    <row r="20" spans="3:13" x14ac:dyDescent="0.2">
      <c r="C20" s="132" t="e">
        <f>C17</f>
        <v>#REF!</v>
      </c>
      <c r="D20">
        <v>-1000</v>
      </c>
      <c r="H20" s="132">
        <v>-1000</v>
      </c>
      <c r="I20" s="109" t="e">
        <f>H17</f>
        <v>#REF!</v>
      </c>
      <c r="L20" s="132" t="e">
        <f>L17</f>
        <v>#REF!</v>
      </c>
      <c r="M20">
        <v>-1000</v>
      </c>
    </row>
    <row r="21" spans="3:13" x14ac:dyDescent="0.2">
      <c r="C21" s="132" t="e">
        <f>C17</f>
        <v>#REF!</v>
      </c>
      <c r="D21">
        <v>1000</v>
      </c>
      <c r="H21" s="132">
        <v>1000</v>
      </c>
      <c r="I21" s="109" t="e">
        <f>H17</f>
        <v>#REF!</v>
      </c>
      <c r="L21" s="132" t="e">
        <f>L17</f>
        <v>#REF!</v>
      </c>
      <c r="M21" t="e">
        <f>H17</f>
        <v>#REF!</v>
      </c>
    </row>
  </sheetData>
  <phoneticPr fontId="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M142"/>
  <sheetViews>
    <sheetView topLeftCell="B1" workbookViewId="0">
      <selection activeCell="L1" sqref="L1:M65536"/>
    </sheetView>
  </sheetViews>
  <sheetFormatPr defaultColWidth="6.85546875" defaultRowHeight="15" customHeight="1" x14ac:dyDescent="0.2"/>
  <cols>
    <col min="1" max="3" width="6.85546875" style="22" customWidth="1"/>
    <col min="4" max="5" width="6.85546875" style="141" customWidth="1"/>
    <col min="6" max="6" width="6.85546875" style="142" customWidth="1"/>
    <col min="7" max="7" width="6.85546875" style="143" customWidth="1"/>
    <col min="8" max="8" width="6.85546875" style="142" customWidth="1"/>
    <col min="9" max="9" width="6.85546875" style="143" customWidth="1"/>
    <col min="10" max="10" width="6.85546875" style="142" customWidth="1"/>
    <col min="11" max="11" width="6.85546875" style="143" customWidth="1"/>
    <col min="12" max="12" width="6.85546875" style="144" customWidth="1"/>
    <col min="13" max="13" width="6.85546875" style="145" customWidth="1"/>
    <col min="14" max="16384" width="6.85546875" style="22"/>
  </cols>
  <sheetData>
    <row r="2" spans="2:13" ht="15" customHeight="1" x14ac:dyDescent="0.25">
      <c r="B2" s="140" t="s">
        <v>55</v>
      </c>
    </row>
    <row r="4" spans="2:13" ht="15" customHeight="1" x14ac:dyDescent="0.2">
      <c r="C4" s="20"/>
      <c r="E4" s="146">
        <f>'1'!F13</f>
        <v>0.6</v>
      </c>
      <c r="F4" s="146"/>
      <c r="G4" s="95" t="s">
        <v>45</v>
      </c>
    </row>
    <row r="5" spans="2:13" ht="15" customHeight="1" x14ac:dyDescent="0.2">
      <c r="C5" s="20"/>
      <c r="E5" s="146"/>
      <c r="F5" s="146"/>
      <c r="G5" s="95"/>
    </row>
    <row r="6" spans="2:13" ht="15" customHeight="1" x14ac:dyDescent="0.2">
      <c r="C6" s="20"/>
      <c r="E6" s="146">
        <f>'1'!F10</f>
        <v>10</v>
      </c>
      <c r="F6" s="146">
        <f>'1'!I10</f>
        <v>5</v>
      </c>
      <c r="G6" s="95" t="s">
        <v>44</v>
      </c>
    </row>
    <row r="7" spans="2:13" ht="15" customHeight="1" x14ac:dyDescent="0.2">
      <c r="C7" s="20"/>
      <c r="E7" s="146"/>
      <c r="F7" s="146"/>
      <c r="G7" s="95"/>
    </row>
    <row r="8" spans="2:13" ht="15" customHeight="1" x14ac:dyDescent="0.2">
      <c r="C8" s="20"/>
      <c r="E8" s="146">
        <f>'1'!F8</f>
        <v>180</v>
      </c>
      <c r="F8" s="146">
        <f>'1'!I8</f>
        <v>80</v>
      </c>
      <c r="G8" s="95" t="s">
        <v>43</v>
      </c>
    </row>
    <row r="9" spans="2:13" ht="15" customHeight="1" x14ac:dyDescent="0.2">
      <c r="C9" s="20"/>
      <c r="E9" s="146"/>
      <c r="F9" s="146"/>
      <c r="G9" s="95"/>
    </row>
    <row r="10" spans="2:13" ht="15" customHeight="1" x14ac:dyDescent="0.2">
      <c r="C10" s="20"/>
      <c r="F10" s="146" t="e">
        <f>#REF!</f>
        <v>#REF!</v>
      </c>
      <c r="G10" s="147" t="s">
        <v>56</v>
      </c>
    </row>
    <row r="12" spans="2:13" ht="15" customHeight="1" x14ac:dyDescent="0.2">
      <c r="E12" s="148" t="s">
        <v>57</v>
      </c>
      <c r="F12" s="337" t="s">
        <v>58</v>
      </c>
      <c r="G12" s="338"/>
      <c r="H12" s="337" t="s">
        <v>59</v>
      </c>
      <c r="I12" s="338"/>
      <c r="J12" s="337" t="s">
        <v>60</v>
      </c>
      <c r="K12" s="338"/>
      <c r="L12" s="339" t="s">
        <v>61</v>
      </c>
      <c r="M12" s="340"/>
    </row>
    <row r="14" spans="2:13" ht="15" customHeight="1" x14ac:dyDescent="0.2">
      <c r="C14" s="22">
        <v>0</v>
      </c>
      <c r="D14" s="149">
        <f t="shared" ref="D14:D77" si="0">C14/$C$142</f>
        <v>0</v>
      </c>
      <c r="E14" s="149">
        <f>D14*2*PI()</f>
        <v>0</v>
      </c>
      <c r="F14" s="150">
        <f>COS(E14)</f>
        <v>1</v>
      </c>
      <c r="G14" s="151">
        <f>SIN(E14)</f>
        <v>0</v>
      </c>
      <c r="H14" s="150">
        <f>F14</f>
        <v>1</v>
      </c>
      <c r="I14" s="152">
        <f>F14*$E$4+G14*SQRT(1-$E$4^2)</f>
        <v>0.6</v>
      </c>
      <c r="J14" s="150" t="e">
        <f t="shared" ref="J14:J77" si="1">H14*$E$6*$F$10</f>
        <v>#REF!</v>
      </c>
      <c r="K14" s="151" t="e">
        <f t="shared" ref="K14:K77" si="2">I14*$F$6*$F$10</f>
        <v>#REF!</v>
      </c>
      <c r="L14" s="153" t="e">
        <f t="shared" ref="L14:L77" si="3">J14+$E$8</f>
        <v>#REF!</v>
      </c>
      <c r="M14" s="154" t="e">
        <f>K14+$F$8</f>
        <v>#REF!</v>
      </c>
    </row>
    <row r="15" spans="2:13" ht="15" customHeight="1" x14ac:dyDescent="0.2">
      <c r="C15" s="22">
        <v>1</v>
      </c>
      <c r="D15" s="149">
        <f t="shared" si="0"/>
        <v>7.8125E-3</v>
      </c>
      <c r="E15" s="149">
        <f t="shared" ref="E15:E78" si="4">D15*2*PI()</f>
        <v>4.9087385212340517E-2</v>
      </c>
      <c r="F15" s="150">
        <f t="shared" ref="F15:F78" si="5">COS(E15)</f>
        <v>0.99879545620517241</v>
      </c>
      <c r="G15" s="151">
        <f t="shared" ref="G15:G78" si="6">SIN(E15)</f>
        <v>4.9067674327418015E-2</v>
      </c>
      <c r="H15" s="150">
        <f t="shared" ref="H15:H78" si="7">F15</f>
        <v>0.99879545620517241</v>
      </c>
      <c r="I15" s="152">
        <f t="shared" ref="I15:I78" si="8">F15*$E$4+G15*SQRT(1-$E$4^2)</f>
        <v>0.63853141318503792</v>
      </c>
      <c r="J15" s="150" t="e">
        <f t="shared" si="1"/>
        <v>#REF!</v>
      </c>
      <c r="K15" s="151" t="e">
        <f t="shared" si="2"/>
        <v>#REF!</v>
      </c>
      <c r="L15" s="155" t="e">
        <f t="shared" si="3"/>
        <v>#REF!</v>
      </c>
      <c r="M15" s="156" t="e">
        <f t="shared" ref="M15:M78" si="9">K15+$F$8</f>
        <v>#REF!</v>
      </c>
    </row>
    <row r="16" spans="2:13" ht="15" customHeight="1" x14ac:dyDescent="0.2">
      <c r="C16" s="22">
        <v>2</v>
      </c>
      <c r="D16" s="149">
        <f t="shared" si="0"/>
        <v>1.5625E-2</v>
      </c>
      <c r="E16" s="149">
        <f t="shared" si="4"/>
        <v>9.8174770424681035E-2</v>
      </c>
      <c r="F16" s="150">
        <f t="shared" si="5"/>
        <v>0.99518472667219693</v>
      </c>
      <c r="G16" s="151">
        <f t="shared" si="6"/>
        <v>9.8017140329560604E-2</v>
      </c>
      <c r="H16" s="150">
        <f t="shared" si="7"/>
        <v>0.99518472667219693</v>
      </c>
      <c r="I16" s="152">
        <f t="shared" si="8"/>
        <v>0.67552454826696662</v>
      </c>
      <c r="J16" s="150" t="e">
        <f t="shared" si="1"/>
        <v>#REF!</v>
      </c>
      <c r="K16" s="151" t="e">
        <f t="shared" si="2"/>
        <v>#REF!</v>
      </c>
      <c r="L16" s="155" t="e">
        <f t="shared" si="3"/>
        <v>#REF!</v>
      </c>
      <c r="M16" s="156" t="e">
        <f t="shared" si="9"/>
        <v>#REF!</v>
      </c>
    </row>
    <row r="17" spans="3:13" ht="15" customHeight="1" x14ac:dyDescent="0.2">
      <c r="C17" s="22">
        <v>3</v>
      </c>
      <c r="D17" s="149">
        <f t="shared" si="0"/>
        <v>2.34375E-2</v>
      </c>
      <c r="E17" s="149">
        <f t="shared" si="4"/>
        <v>0.14726215563702155</v>
      </c>
      <c r="F17" s="150">
        <f t="shared" si="5"/>
        <v>0.98917650996478101</v>
      </c>
      <c r="G17" s="151">
        <f t="shared" si="6"/>
        <v>0.14673047445536175</v>
      </c>
      <c r="H17" s="150">
        <f t="shared" si="7"/>
        <v>0.98917650996478101</v>
      </c>
      <c r="I17" s="152">
        <f t="shared" si="8"/>
        <v>0.71089028554315792</v>
      </c>
      <c r="J17" s="150" t="e">
        <f t="shared" si="1"/>
        <v>#REF!</v>
      </c>
      <c r="K17" s="151" t="e">
        <f t="shared" si="2"/>
        <v>#REF!</v>
      </c>
      <c r="L17" s="155" t="e">
        <f t="shared" si="3"/>
        <v>#REF!</v>
      </c>
      <c r="M17" s="156" t="e">
        <f t="shared" si="9"/>
        <v>#REF!</v>
      </c>
    </row>
    <row r="18" spans="3:13" ht="15" customHeight="1" x14ac:dyDescent="0.2">
      <c r="C18" s="22">
        <v>4</v>
      </c>
      <c r="D18" s="149">
        <f t="shared" si="0"/>
        <v>3.125E-2</v>
      </c>
      <c r="E18" s="149">
        <f t="shared" si="4"/>
        <v>0.19634954084936207</v>
      </c>
      <c r="F18" s="150">
        <f t="shared" si="5"/>
        <v>0.98078528040323043</v>
      </c>
      <c r="G18" s="151">
        <f t="shared" si="6"/>
        <v>0.19509032201612825</v>
      </c>
      <c r="H18" s="150">
        <f t="shared" si="7"/>
        <v>0.98078528040323043</v>
      </c>
      <c r="I18" s="152">
        <f t="shared" si="8"/>
        <v>0.7445434258548409</v>
      </c>
      <c r="J18" s="150" t="e">
        <f t="shared" si="1"/>
        <v>#REF!</v>
      </c>
      <c r="K18" s="151" t="e">
        <f t="shared" si="2"/>
        <v>#REF!</v>
      </c>
      <c r="L18" s="155" t="e">
        <f t="shared" si="3"/>
        <v>#REF!</v>
      </c>
      <c r="M18" s="156" t="e">
        <f t="shared" si="9"/>
        <v>#REF!</v>
      </c>
    </row>
    <row r="19" spans="3:13" ht="15" customHeight="1" x14ac:dyDescent="0.2">
      <c r="C19" s="22">
        <v>5</v>
      </c>
      <c r="D19" s="149">
        <f t="shared" si="0"/>
        <v>3.90625E-2</v>
      </c>
      <c r="E19" s="149">
        <f t="shared" si="4"/>
        <v>0.24543692606170259</v>
      </c>
      <c r="F19" s="150">
        <f t="shared" si="5"/>
        <v>0.97003125319454397</v>
      </c>
      <c r="G19" s="151">
        <f t="shared" si="6"/>
        <v>0.24298017990326387</v>
      </c>
      <c r="H19" s="150">
        <f t="shared" si="7"/>
        <v>0.97003125319454397</v>
      </c>
      <c r="I19" s="152">
        <f t="shared" si="8"/>
        <v>0.77640289583933741</v>
      </c>
      <c r="J19" s="150" t="e">
        <f t="shared" si="1"/>
        <v>#REF!</v>
      </c>
      <c r="K19" s="151" t="e">
        <f t="shared" si="2"/>
        <v>#REF!</v>
      </c>
      <c r="L19" s="155" t="e">
        <f t="shared" si="3"/>
        <v>#REF!</v>
      </c>
      <c r="M19" s="156" t="e">
        <f t="shared" si="9"/>
        <v>#REF!</v>
      </c>
    </row>
    <row r="20" spans="3:13" ht="15" customHeight="1" x14ac:dyDescent="0.2">
      <c r="C20" s="22">
        <v>6</v>
      </c>
      <c r="D20" s="149">
        <f t="shared" si="0"/>
        <v>4.6875E-2</v>
      </c>
      <c r="E20" s="149">
        <f t="shared" si="4"/>
        <v>0.2945243112740431</v>
      </c>
      <c r="F20" s="150">
        <f t="shared" si="5"/>
        <v>0.95694033573220882</v>
      </c>
      <c r="G20" s="151">
        <f t="shared" si="6"/>
        <v>0.29028467725446233</v>
      </c>
      <c r="H20" s="150">
        <f t="shared" si="7"/>
        <v>0.95694033573220882</v>
      </c>
      <c r="I20" s="152">
        <f t="shared" si="8"/>
        <v>0.80639194324289509</v>
      </c>
      <c r="J20" s="150" t="e">
        <f t="shared" si="1"/>
        <v>#REF!</v>
      </c>
      <c r="K20" s="151" t="e">
        <f t="shared" si="2"/>
        <v>#REF!</v>
      </c>
      <c r="L20" s="155" t="e">
        <f t="shared" si="3"/>
        <v>#REF!</v>
      </c>
      <c r="M20" s="156" t="e">
        <f t="shared" si="9"/>
        <v>#REF!</v>
      </c>
    </row>
    <row r="21" spans="3:13" ht="15" customHeight="1" x14ac:dyDescent="0.2">
      <c r="C21" s="22">
        <v>7</v>
      </c>
      <c r="D21" s="149">
        <f t="shared" si="0"/>
        <v>5.46875E-2</v>
      </c>
      <c r="E21" s="149">
        <f t="shared" si="4"/>
        <v>0.34361169648638362</v>
      </c>
      <c r="F21" s="150">
        <f t="shared" si="5"/>
        <v>0.94154406518302081</v>
      </c>
      <c r="G21" s="151">
        <f t="shared" si="6"/>
        <v>0.33688985339222005</v>
      </c>
      <c r="H21" s="150">
        <f t="shared" si="7"/>
        <v>0.94154406518302081</v>
      </c>
      <c r="I21" s="152">
        <f t="shared" si="8"/>
        <v>0.83443832182358846</v>
      </c>
      <c r="J21" s="150" t="e">
        <f t="shared" si="1"/>
        <v>#REF!</v>
      </c>
      <c r="K21" s="151" t="e">
        <f t="shared" si="2"/>
        <v>#REF!</v>
      </c>
      <c r="L21" s="155" t="e">
        <f t="shared" si="3"/>
        <v>#REF!</v>
      </c>
      <c r="M21" s="156" t="e">
        <f t="shared" si="9"/>
        <v>#REF!</v>
      </c>
    </row>
    <row r="22" spans="3:13" ht="15" customHeight="1" x14ac:dyDescent="0.2">
      <c r="C22" s="22">
        <v>8</v>
      </c>
      <c r="D22" s="149">
        <f t="shared" si="0"/>
        <v>6.25E-2</v>
      </c>
      <c r="E22" s="149">
        <f t="shared" si="4"/>
        <v>0.39269908169872414</v>
      </c>
      <c r="F22" s="150">
        <f t="shared" si="5"/>
        <v>0.92387953251128674</v>
      </c>
      <c r="G22" s="151">
        <f t="shared" si="6"/>
        <v>0.38268343236508978</v>
      </c>
      <c r="H22" s="150">
        <f t="shared" si="7"/>
        <v>0.92387953251128674</v>
      </c>
      <c r="I22" s="152">
        <f t="shared" si="8"/>
        <v>0.86047446539884387</v>
      </c>
      <c r="J22" s="150" t="e">
        <f t="shared" si="1"/>
        <v>#REF!</v>
      </c>
      <c r="K22" s="151" t="e">
        <f t="shared" si="2"/>
        <v>#REF!</v>
      </c>
      <c r="L22" s="155" t="e">
        <f t="shared" si="3"/>
        <v>#REF!</v>
      </c>
      <c r="M22" s="156" t="e">
        <f t="shared" si="9"/>
        <v>#REF!</v>
      </c>
    </row>
    <row r="23" spans="3:13" ht="15" customHeight="1" x14ac:dyDescent="0.2">
      <c r="C23" s="22">
        <v>9</v>
      </c>
      <c r="D23" s="149">
        <f t="shared" si="0"/>
        <v>7.03125E-2</v>
      </c>
      <c r="E23" s="149">
        <f t="shared" si="4"/>
        <v>0.44178646691106466</v>
      </c>
      <c r="F23" s="150">
        <f t="shared" si="5"/>
        <v>0.90398929312344334</v>
      </c>
      <c r="G23" s="151">
        <f t="shared" si="6"/>
        <v>0.42755509343028208</v>
      </c>
      <c r="H23" s="150">
        <f t="shared" si="7"/>
        <v>0.90398929312344334</v>
      </c>
      <c r="I23" s="152">
        <f t="shared" si="8"/>
        <v>0.88443765061829172</v>
      </c>
      <c r="J23" s="150" t="e">
        <f t="shared" si="1"/>
        <v>#REF!</v>
      </c>
      <c r="K23" s="151" t="e">
        <f t="shared" si="2"/>
        <v>#REF!</v>
      </c>
      <c r="L23" s="155" t="e">
        <f t="shared" si="3"/>
        <v>#REF!</v>
      </c>
      <c r="M23" s="156" t="e">
        <f t="shared" si="9"/>
        <v>#REF!</v>
      </c>
    </row>
    <row r="24" spans="3:13" ht="15" customHeight="1" x14ac:dyDescent="0.2">
      <c r="C24" s="22">
        <v>10</v>
      </c>
      <c r="D24" s="149">
        <f t="shared" si="0"/>
        <v>7.8125E-2</v>
      </c>
      <c r="E24" s="149">
        <f t="shared" si="4"/>
        <v>0.49087385212340517</v>
      </c>
      <c r="F24" s="150">
        <f t="shared" si="5"/>
        <v>0.88192126434835505</v>
      </c>
      <c r="G24" s="151">
        <f t="shared" si="6"/>
        <v>0.47139673682599764</v>
      </c>
      <c r="H24" s="150">
        <f t="shared" si="7"/>
        <v>0.88192126434835505</v>
      </c>
      <c r="I24" s="152">
        <f t="shared" si="8"/>
        <v>0.90627014806981121</v>
      </c>
      <c r="J24" s="150" t="e">
        <f t="shared" si="1"/>
        <v>#REF!</v>
      </c>
      <c r="K24" s="151" t="e">
        <f t="shared" si="2"/>
        <v>#REF!</v>
      </c>
      <c r="L24" s="155" t="e">
        <f t="shared" si="3"/>
        <v>#REF!</v>
      </c>
      <c r="M24" s="156" t="e">
        <f t="shared" si="9"/>
        <v>#REF!</v>
      </c>
    </row>
    <row r="25" spans="3:13" ht="15" customHeight="1" x14ac:dyDescent="0.2">
      <c r="C25" s="22">
        <v>11</v>
      </c>
      <c r="D25" s="149">
        <f t="shared" si="0"/>
        <v>8.59375E-2</v>
      </c>
      <c r="E25" s="149">
        <f t="shared" si="4"/>
        <v>0.53996123733574564</v>
      </c>
      <c r="F25" s="150">
        <f t="shared" si="5"/>
        <v>0.85772861000027212</v>
      </c>
      <c r="G25" s="151">
        <f t="shared" si="6"/>
        <v>0.51410274419322166</v>
      </c>
      <c r="H25" s="150">
        <f t="shared" si="7"/>
        <v>0.85772861000027212</v>
      </c>
      <c r="I25" s="152">
        <f t="shared" si="8"/>
        <v>0.92591936135474062</v>
      </c>
      <c r="J25" s="150" t="e">
        <f t="shared" si="1"/>
        <v>#REF!</v>
      </c>
      <c r="K25" s="151" t="e">
        <f t="shared" si="2"/>
        <v>#REF!</v>
      </c>
      <c r="L25" s="155" t="e">
        <f t="shared" si="3"/>
        <v>#REF!</v>
      </c>
      <c r="M25" s="156" t="e">
        <f t="shared" si="9"/>
        <v>#REF!</v>
      </c>
    </row>
    <row r="26" spans="3:13" ht="15" customHeight="1" x14ac:dyDescent="0.2">
      <c r="C26" s="22">
        <v>12</v>
      </c>
      <c r="D26" s="149">
        <f t="shared" si="0"/>
        <v>9.375E-2</v>
      </c>
      <c r="E26" s="149">
        <f t="shared" si="4"/>
        <v>0.58904862254808621</v>
      </c>
      <c r="F26" s="150">
        <f t="shared" si="5"/>
        <v>0.83146961230254524</v>
      </c>
      <c r="G26" s="151">
        <f t="shared" si="6"/>
        <v>0.55557023301960218</v>
      </c>
      <c r="H26" s="150">
        <f t="shared" si="7"/>
        <v>0.83146961230254524</v>
      </c>
      <c r="I26" s="152">
        <f t="shared" si="8"/>
        <v>0.94333795379720886</v>
      </c>
      <c r="J26" s="150" t="e">
        <f t="shared" si="1"/>
        <v>#REF!</v>
      </c>
      <c r="K26" s="151" t="e">
        <f t="shared" si="2"/>
        <v>#REF!</v>
      </c>
      <c r="L26" s="155" t="e">
        <f t="shared" si="3"/>
        <v>#REF!</v>
      </c>
      <c r="M26" s="156" t="e">
        <f t="shared" si="9"/>
        <v>#REF!</v>
      </c>
    </row>
    <row r="27" spans="3:13" ht="15" customHeight="1" x14ac:dyDescent="0.2">
      <c r="C27" s="22">
        <v>13</v>
      </c>
      <c r="D27" s="149">
        <f t="shared" si="0"/>
        <v>0.1015625</v>
      </c>
      <c r="E27" s="149">
        <f t="shared" si="4"/>
        <v>0.63813600776042678</v>
      </c>
      <c r="F27" s="150">
        <f t="shared" si="5"/>
        <v>0.80320753148064494</v>
      </c>
      <c r="G27" s="151">
        <f t="shared" si="6"/>
        <v>0.59569930449243336</v>
      </c>
      <c r="H27" s="150">
        <f t="shared" si="7"/>
        <v>0.80320753148064494</v>
      </c>
      <c r="I27" s="152">
        <f t="shared" si="8"/>
        <v>0.95848396248233358</v>
      </c>
      <c r="J27" s="150" t="e">
        <f t="shared" si="1"/>
        <v>#REF!</v>
      </c>
      <c r="K27" s="151" t="e">
        <f t="shared" si="2"/>
        <v>#REF!</v>
      </c>
      <c r="L27" s="155" t="e">
        <f t="shared" si="3"/>
        <v>#REF!</v>
      </c>
      <c r="M27" s="156" t="e">
        <f t="shared" si="9"/>
        <v>#REF!</v>
      </c>
    </row>
    <row r="28" spans="3:13" ht="15" customHeight="1" x14ac:dyDescent="0.2">
      <c r="C28" s="22">
        <v>14</v>
      </c>
      <c r="D28" s="149">
        <f t="shared" si="0"/>
        <v>0.109375</v>
      </c>
      <c r="E28" s="149">
        <f t="shared" si="4"/>
        <v>0.68722339297276724</v>
      </c>
      <c r="F28" s="150">
        <f t="shared" si="5"/>
        <v>0.77301045336273699</v>
      </c>
      <c r="G28" s="151">
        <f t="shared" si="6"/>
        <v>0.63439328416364549</v>
      </c>
      <c r="H28" s="150">
        <f t="shared" si="7"/>
        <v>0.77301045336273699</v>
      </c>
      <c r="I28" s="152">
        <f t="shared" si="8"/>
        <v>0.9713208993485587</v>
      </c>
      <c r="J28" s="150" t="e">
        <f t="shared" si="1"/>
        <v>#REF!</v>
      </c>
      <c r="K28" s="151" t="e">
        <f t="shared" si="2"/>
        <v>#REF!</v>
      </c>
      <c r="L28" s="155" t="e">
        <f t="shared" si="3"/>
        <v>#REF!</v>
      </c>
      <c r="M28" s="156" t="e">
        <f t="shared" si="9"/>
        <v>#REF!</v>
      </c>
    </row>
    <row r="29" spans="3:13" ht="15" customHeight="1" x14ac:dyDescent="0.2">
      <c r="C29" s="22">
        <v>15</v>
      </c>
      <c r="D29" s="149">
        <f t="shared" si="0"/>
        <v>0.1171875</v>
      </c>
      <c r="E29" s="149">
        <f t="shared" si="4"/>
        <v>0.73631077818510771</v>
      </c>
      <c r="F29" s="150">
        <f t="shared" si="5"/>
        <v>0.74095112535495911</v>
      </c>
      <c r="G29" s="151">
        <f t="shared" si="6"/>
        <v>0.67155895484701833</v>
      </c>
      <c r="H29" s="150">
        <f t="shared" si="7"/>
        <v>0.74095112535495911</v>
      </c>
      <c r="I29" s="152">
        <f t="shared" si="8"/>
        <v>0.98181783909059017</v>
      </c>
      <c r="J29" s="150" t="e">
        <f t="shared" si="1"/>
        <v>#REF!</v>
      </c>
      <c r="K29" s="151" t="e">
        <f t="shared" si="2"/>
        <v>#REF!</v>
      </c>
      <c r="L29" s="155" t="e">
        <f t="shared" si="3"/>
        <v>#REF!</v>
      </c>
      <c r="M29" s="156" t="e">
        <f t="shared" si="9"/>
        <v>#REF!</v>
      </c>
    </row>
    <row r="30" spans="3:13" ht="15" customHeight="1" x14ac:dyDescent="0.2">
      <c r="C30" s="22">
        <v>16</v>
      </c>
      <c r="D30" s="149">
        <f t="shared" si="0"/>
        <v>0.125</v>
      </c>
      <c r="E30" s="149">
        <f t="shared" si="4"/>
        <v>0.78539816339744828</v>
      </c>
      <c r="F30" s="150">
        <f t="shared" si="5"/>
        <v>0.70710678118654757</v>
      </c>
      <c r="G30" s="151">
        <f t="shared" si="6"/>
        <v>0.70710678118654746</v>
      </c>
      <c r="H30" s="150">
        <f t="shared" si="7"/>
        <v>0.70710678118654757</v>
      </c>
      <c r="I30" s="152">
        <f t="shared" si="8"/>
        <v>0.98994949366116658</v>
      </c>
      <c r="J30" s="150" t="e">
        <f t="shared" si="1"/>
        <v>#REF!</v>
      </c>
      <c r="K30" s="151" t="e">
        <f t="shared" si="2"/>
        <v>#REF!</v>
      </c>
      <c r="L30" s="155" t="e">
        <f t="shared" si="3"/>
        <v>#REF!</v>
      </c>
      <c r="M30" s="156" t="e">
        <f t="shared" si="9"/>
        <v>#REF!</v>
      </c>
    </row>
    <row r="31" spans="3:13" ht="15" customHeight="1" x14ac:dyDescent="0.2">
      <c r="C31" s="22">
        <v>17</v>
      </c>
      <c r="D31" s="149">
        <f t="shared" si="0"/>
        <v>0.1328125</v>
      </c>
      <c r="E31" s="149">
        <f t="shared" si="4"/>
        <v>0.83448554860978885</v>
      </c>
      <c r="F31" s="150">
        <f t="shared" si="5"/>
        <v>0.67155895484701833</v>
      </c>
      <c r="G31" s="151">
        <f t="shared" si="6"/>
        <v>0.74095112535495911</v>
      </c>
      <c r="H31" s="150">
        <f t="shared" si="7"/>
        <v>0.67155895484701833</v>
      </c>
      <c r="I31" s="152">
        <f t="shared" si="8"/>
        <v>0.99569627319217835</v>
      </c>
      <c r="J31" s="150" t="e">
        <f t="shared" si="1"/>
        <v>#REF!</v>
      </c>
      <c r="K31" s="151" t="e">
        <f t="shared" si="2"/>
        <v>#REF!</v>
      </c>
      <c r="L31" s="155" t="e">
        <f t="shared" si="3"/>
        <v>#REF!</v>
      </c>
      <c r="M31" s="156" t="e">
        <f t="shared" si="9"/>
        <v>#REF!</v>
      </c>
    </row>
    <row r="32" spans="3:13" ht="15" customHeight="1" x14ac:dyDescent="0.2">
      <c r="C32" s="22">
        <v>18</v>
      </c>
      <c r="D32" s="149">
        <f t="shared" si="0"/>
        <v>0.140625</v>
      </c>
      <c r="E32" s="149">
        <f t="shared" si="4"/>
        <v>0.88357293382212931</v>
      </c>
      <c r="F32" s="150">
        <f t="shared" si="5"/>
        <v>0.63439328416364549</v>
      </c>
      <c r="G32" s="151">
        <f t="shared" si="6"/>
        <v>0.77301045336273699</v>
      </c>
      <c r="H32" s="150">
        <f t="shared" si="7"/>
        <v>0.63439328416364549</v>
      </c>
      <c r="I32" s="152">
        <f t="shared" si="8"/>
        <v>0.99904433318837693</v>
      </c>
      <c r="J32" s="150" t="e">
        <f t="shared" si="1"/>
        <v>#REF!</v>
      </c>
      <c r="K32" s="151" t="e">
        <f t="shared" si="2"/>
        <v>#REF!</v>
      </c>
      <c r="L32" s="155" t="e">
        <f t="shared" si="3"/>
        <v>#REF!</v>
      </c>
      <c r="M32" s="156" t="e">
        <f t="shared" si="9"/>
        <v>#REF!</v>
      </c>
    </row>
    <row r="33" spans="3:13" ht="15" customHeight="1" x14ac:dyDescent="0.2">
      <c r="C33" s="22">
        <v>19</v>
      </c>
      <c r="D33" s="149">
        <f t="shared" si="0"/>
        <v>0.1484375</v>
      </c>
      <c r="E33" s="149">
        <f t="shared" si="4"/>
        <v>0.93266031903446978</v>
      </c>
      <c r="F33" s="150">
        <f t="shared" si="5"/>
        <v>0.59569930449243347</v>
      </c>
      <c r="G33" s="151">
        <f t="shared" si="6"/>
        <v>0.80320753148064483</v>
      </c>
      <c r="H33" s="150">
        <f t="shared" si="7"/>
        <v>0.59569930449243347</v>
      </c>
      <c r="I33" s="152">
        <f t="shared" si="8"/>
        <v>0.99998560787997604</v>
      </c>
      <c r="J33" s="150" t="e">
        <f t="shared" si="1"/>
        <v>#REF!</v>
      </c>
      <c r="K33" s="151" t="e">
        <f t="shared" si="2"/>
        <v>#REF!</v>
      </c>
      <c r="L33" s="155" t="e">
        <f t="shared" si="3"/>
        <v>#REF!</v>
      </c>
      <c r="M33" s="156" t="e">
        <f t="shared" si="9"/>
        <v>#REF!</v>
      </c>
    </row>
    <row r="34" spans="3:13" ht="15" customHeight="1" x14ac:dyDescent="0.2">
      <c r="C34" s="22">
        <v>20</v>
      </c>
      <c r="D34" s="149">
        <f t="shared" si="0"/>
        <v>0.15625</v>
      </c>
      <c r="E34" s="149">
        <f t="shared" si="4"/>
        <v>0.98174770424681035</v>
      </c>
      <c r="F34" s="150">
        <f t="shared" si="5"/>
        <v>0.55557023301960229</v>
      </c>
      <c r="G34" s="151">
        <f t="shared" si="6"/>
        <v>0.83146961230254524</v>
      </c>
      <c r="H34" s="150">
        <f t="shared" si="7"/>
        <v>0.55557023301960229</v>
      </c>
      <c r="I34" s="152">
        <f t="shared" si="8"/>
        <v>0.99851782965379754</v>
      </c>
      <c r="J34" s="150" t="e">
        <f t="shared" si="1"/>
        <v>#REF!</v>
      </c>
      <c r="K34" s="151" t="e">
        <f t="shared" si="2"/>
        <v>#REF!</v>
      </c>
      <c r="L34" s="155" t="e">
        <f t="shared" si="3"/>
        <v>#REF!</v>
      </c>
      <c r="M34" s="156" t="e">
        <f t="shared" si="9"/>
        <v>#REF!</v>
      </c>
    </row>
    <row r="35" spans="3:13" ht="15" customHeight="1" x14ac:dyDescent="0.2">
      <c r="C35" s="22">
        <v>21</v>
      </c>
      <c r="D35" s="149">
        <f t="shared" si="0"/>
        <v>0.1640625</v>
      </c>
      <c r="E35" s="149">
        <f t="shared" si="4"/>
        <v>1.0308350894591509</v>
      </c>
      <c r="F35" s="150">
        <f t="shared" si="5"/>
        <v>0.51410274419322166</v>
      </c>
      <c r="G35" s="151">
        <f t="shared" si="6"/>
        <v>0.85772861000027212</v>
      </c>
      <c r="H35" s="150">
        <f t="shared" si="7"/>
        <v>0.51410274419322166</v>
      </c>
      <c r="I35" s="152">
        <f t="shared" si="8"/>
        <v>0.99464453451615076</v>
      </c>
      <c r="J35" s="150" t="e">
        <f t="shared" si="1"/>
        <v>#REF!</v>
      </c>
      <c r="K35" s="151" t="e">
        <f t="shared" si="2"/>
        <v>#REF!</v>
      </c>
      <c r="L35" s="155" t="e">
        <f t="shared" si="3"/>
        <v>#REF!</v>
      </c>
      <c r="M35" s="156" t="e">
        <f t="shared" si="9"/>
        <v>#REF!</v>
      </c>
    </row>
    <row r="36" spans="3:13" ht="15" customHeight="1" x14ac:dyDescent="0.2">
      <c r="C36" s="22">
        <v>22</v>
      </c>
      <c r="D36" s="149">
        <f t="shared" si="0"/>
        <v>0.171875</v>
      </c>
      <c r="E36" s="149">
        <f t="shared" si="4"/>
        <v>1.0799224746714913</v>
      </c>
      <c r="F36" s="150">
        <f t="shared" si="5"/>
        <v>0.47139673682599781</v>
      </c>
      <c r="G36" s="151">
        <f t="shared" si="6"/>
        <v>0.88192126434835494</v>
      </c>
      <c r="H36" s="150">
        <f t="shared" si="7"/>
        <v>0.47139673682599781</v>
      </c>
      <c r="I36" s="152">
        <f t="shared" si="8"/>
        <v>0.98837505357428257</v>
      </c>
      <c r="J36" s="150" t="e">
        <f t="shared" si="1"/>
        <v>#REF!</v>
      </c>
      <c r="K36" s="151" t="e">
        <f t="shared" si="2"/>
        <v>#REF!</v>
      </c>
      <c r="L36" s="155" t="e">
        <f t="shared" si="3"/>
        <v>#REF!</v>
      </c>
      <c r="M36" s="156" t="e">
        <f t="shared" si="9"/>
        <v>#REF!</v>
      </c>
    </row>
    <row r="37" spans="3:13" ht="15" customHeight="1" x14ac:dyDescent="0.2">
      <c r="C37" s="22">
        <v>23</v>
      </c>
      <c r="D37" s="149">
        <f t="shared" si="0"/>
        <v>0.1796875</v>
      </c>
      <c r="E37" s="149">
        <f t="shared" si="4"/>
        <v>1.1290098598838318</v>
      </c>
      <c r="F37" s="150">
        <f t="shared" si="5"/>
        <v>0.4275550934302822</v>
      </c>
      <c r="G37" s="151">
        <f t="shared" si="6"/>
        <v>0.90398929312344334</v>
      </c>
      <c r="H37" s="150">
        <f t="shared" si="7"/>
        <v>0.4275550934302822</v>
      </c>
      <c r="I37" s="152">
        <f t="shared" si="8"/>
        <v>0.97972449055692401</v>
      </c>
      <c r="J37" s="150" t="e">
        <f t="shared" si="1"/>
        <v>#REF!</v>
      </c>
      <c r="K37" s="151" t="e">
        <f t="shared" si="2"/>
        <v>#REF!</v>
      </c>
      <c r="L37" s="155" t="e">
        <f t="shared" si="3"/>
        <v>#REF!</v>
      </c>
      <c r="M37" s="156" t="e">
        <f t="shared" si="9"/>
        <v>#REF!</v>
      </c>
    </row>
    <row r="38" spans="3:13" ht="15" customHeight="1" x14ac:dyDescent="0.2">
      <c r="C38" s="22">
        <v>24</v>
      </c>
      <c r="D38" s="149">
        <f t="shared" si="0"/>
        <v>0.1875</v>
      </c>
      <c r="E38" s="149">
        <f t="shared" si="4"/>
        <v>1.1780972450961724</v>
      </c>
      <c r="F38" s="150">
        <f t="shared" si="5"/>
        <v>0.38268343236508984</v>
      </c>
      <c r="G38" s="151">
        <f t="shared" si="6"/>
        <v>0.92387953251128674</v>
      </c>
      <c r="H38" s="150">
        <f t="shared" si="7"/>
        <v>0.38268343236508984</v>
      </c>
      <c r="I38" s="152">
        <f t="shared" si="8"/>
        <v>0.96871368542808334</v>
      </c>
      <c r="J38" s="150" t="e">
        <f t="shared" si="1"/>
        <v>#REF!</v>
      </c>
      <c r="K38" s="151" t="e">
        <f t="shared" si="2"/>
        <v>#REF!</v>
      </c>
      <c r="L38" s="155" t="e">
        <f t="shared" si="3"/>
        <v>#REF!</v>
      </c>
      <c r="M38" s="156" t="e">
        <f t="shared" si="9"/>
        <v>#REF!</v>
      </c>
    </row>
    <row r="39" spans="3:13" ht="15" customHeight="1" x14ac:dyDescent="0.2">
      <c r="C39" s="22">
        <v>25</v>
      </c>
      <c r="D39" s="149">
        <f t="shared" si="0"/>
        <v>0.1953125</v>
      </c>
      <c r="E39" s="149">
        <f t="shared" si="4"/>
        <v>1.227184630308513</v>
      </c>
      <c r="F39" s="150">
        <f t="shared" si="5"/>
        <v>0.33688985339222005</v>
      </c>
      <c r="G39" s="151">
        <f t="shared" si="6"/>
        <v>0.94154406518302081</v>
      </c>
      <c r="H39" s="150">
        <f t="shared" si="7"/>
        <v>0.33688985339222005</v>
      </c>
      <c r="I39" s="152">
        <f t="shared" si="8"/>
        <v>0.95536916418174878</v>
      </c>
      <c r="J39" s="150" t="e">
        <f t="shared" si="1"/>
        <v>#REF!</v>
      </c>
      <c r="K39" s="151" t="e">
        <f t="shared" si="2"/>
        <v>#REF!</v>
      </c>
      <c r="L39" s="155" t="e">
        <f t="shared" si="3"/>
        <v>#REF!</v>
      </c>
      <c r="M39" s="156" t="e">
        <f t="shared" si="9"/>
        <v>#REF!</v>
      </c>
    </row>
    <row r="40" spans="3:13" ht="15" customHeight="1" x14ac:dyDescent="0.2">
      <c r="C40" s="22">
        <v>26</v>
      </c>
      <c r="D40" s="149">
        <f t="shared" si="0"/>
        <v>0.203125</v>
      </c>
      <c r="E40" s="149">
        <f t="shared" si="4"/>
        <v>1.2762720155208536</v>
      </c>
      <c r="F40" s="150">
        <f t="shared" si="5"/>
        <v>0.29028467725446233</v>
      </c>
      <c r="G40" s="151">
        <f t="shared" si="6"/>
        <v>0.95694033573220894</v>
      </c>
      <c r="H40" s="150">
        <f t="shared" si="7"/>
        <v>0.29028467725446233</v>
      </c>
      <c r="I40" s="152">
        <f t="shared" si="8"/>
        <v>0.93972307493844465</v>
      </c>
      <c r="J40" s="150" t="e">
        <f t="shared" si="1"/>
        <v>#REF!</v>
      </c>
      <c r="K40" s="151" t="e">
        <f t="shared" si="2"/>
        <v>#REF!</v>
      </c>
      <c r="L40" s="155" t="e">
        <f t="shared" si="3"/>
        <v>#REF!</v>
      </c>
      <c r="M40" s="156" t="e">
        <f t="shared" si="9"/>
        <v>#REF!</v>
      </c>
    </row>
    <row r="41" spans="3:13" ht="15" customHeight="1" x14ac:dyDescent="0.2">
      <c r="C41" s="22">
        <v>27</v>
      </c>
      <c r="D41" s="149">
        <f t="shared" si="0"/>
        <v>0.2109375</v>
      </c>
      <c r="E41" s="149">
        <f t="shared" si="4"/>
        <v>1.3253594007331939</v>
      </c>
      <c r="F41" s="150">
        <f t="shared" si="5"/>
        <v>0.24298017990326398</v>
      </c>
      <c r="G41" s="151">
        <f t="shared" si="6"/>
        <v>0.97003125319454397</v>
      </c>
      <c r="H41" s="150">
        <f t="shared" si="7"/>
        <v>0.24298017990326398</v>
      </c>
      <c r="I41" s="152">
        <f t="shared" si="8"/>
        <v>0.92181311049759362</v>
      </c>
      <c r="J41" s="150" t="e">
        <f t="shared" si="1"/>
        <v>#REF!</v>
      </c>
      <c r="K41" s="151" t="e">
        <f t="shared" si="2"/>
        <v>#REF!</v>
      </c>
      <c r="L41" s="155" t="e">
        <f t="shared" si="3"/>
        <v>#REF!</v>
      </c>
      <c r="M41" s="156" t="e">
        <f t="shared" si="9"/>
        <v>#REF!</v>
      </c>
    </row>
    <row r="42" spans="3:13" ht="15" customHeight="1" x14ac:dyDescent="0.2">
      <c r="C42" s="22">
        <v>28</v>
      </c>
      <c r="D42" s="149">
        <f t="shared" si="0"/>
        <v>0.21875</v>
      </c>
      <c r="E42" s="149">
        <f t="shared" si="4"/>
        <v>1.3744467859455345</v>
      </c>
      <c r="F42" s="150">
        <f t="shared" si="5"/>
        <v>0.19509032201612833</v>
      </c>
      <c r="G42" s="151">
        <f t="shared" si="6"/>
        <v>0.98078528040323043</v>
      </c>
      <c r="H42" s="150">
        <f t="shared" si="7"/>
        <v>0.19509032201612833</v>
      </c>
      <c r="I42" s="152">
        <f t="shared" si="8"/>
        <v>0.90168241753226142</v>
      </c>
      <c r="J42" s="150" t="e">
        <f t="shared" si="1"/>
        <v>#REF!</v>
      </c>
      <c r="K42" s="151" t="e">
        <f t="shared" si="2"/>
        <v>#REF!</v>
      </c>
      <c r="L42" s="155" t="e">
        <f t="shared" si="3"/>
        <v>#REF!</v>
      </c>
      <c r="M42" s="156" t="e">
        <f t="shared" si="9"/>
        <v>#REF!</v>
      </c>
    </row>
    <row r="43" spans="3:13" ht="15" customHeight="1" x14ac:dyDescent="0.2">
      <c r="C43" s="22">
        <v>29</v>
      </c>
      <c r="D43" s="149">
        <f t="shared" si="0"/>
        <v>0.2265625</v>
      </c>
      <c r="E43" s="149">
        <f t="shared" si="4"/>
        <v>1.4235341711578751</v>
      </c>
      <c r="F43" s="150">
        <f t="shared" si="5"/>
        <v>0.14673047445536175</v>
      </c>
      <c r="G43" s="151">
        <f t="shared" si="6"/>
        <v>0.98917650996478101</v>
      </c>
      <c r="H43" s="150">
        <f t="shared" si="7"/>
        <v>0.14673047445536175</v>
      </c>
      <c r="I43" s="152">
        <f t="shared" si="8"/>
        <v>0.87937949264504189</v>
      </c>
      <c r="J43" s="150" t="e">
        <f t="shared" si="1"/>
        <v>#REF!</v>
      </c>
      <c r="K43" s="151" t="e">
        <f t="shared" si="2"/>
        <v>#REF!</v>
      </c>
      <c r="L43" s="155" t="e">
        <f t="shared" si="3"/>
        <v>#REF!</v>
      </c>
      <c r="M43" s="156" t="e">
        <f t="shared" si="9"/>
        <v>#REF!</v>
      </c>
    </row>
    <row r="44" spans="3:13" ht="15" customHeight="1" x14ac:dyDescent="0.2">
      <c r="C44" s="22">
        <v>30</v>
      </c>
      <c r="D44" s="149">
        <f t="shared" si="0"/>
        <v>0.234375</v>
      </c>
      <c r="E44" s="149">
        <f t="shared" si="4"/>
        <v>1.4726215563702154</v>
      </c>
      <c r="F44" s="150">
        <f t="shared" si="5"/>
        <v>9.801714032956077E-2</v>
      </c>
      <c r="G44" s="151">
        <f t="shared" si="6"/>
        <v>0.99518472667219682</v>
      </c>
      <c r="H44" s="150">
        <f t="shared" si="7"/>
        <v>9.801714032956077E-2</v>
      </c>
      <c r="I44" s="152">
        <f t="shared" si="8"/>
        <v>0.85495806553549403</v>
      </c>
      <c r="J44" s="150" t="e">
        <f t="shared" si="1"/>
        <v>#REF!</v>
      </c>
      <c r="K44" s="151" t="e">
        <f t="shared" si="2"/>
        <v>#REF!</v>
      </c>
      <c r="L44" s="155" t="e">
        <f t="shared" si="3"/>
        <v>#REF!</v>
      </c>
      <c r="M44" s="156" t="e">
        <f t="shared" si="9"/>
        <v>#REF!</v>
      </c>
    </row>
    <row r="45" spans="3:13" ht="15" customHeight="1" x14ac:dyDescent="0.2">
      <c r="C45" s="22">
        <v>31</v>
      </c>
      <c r="D45" s="149">
        <f t="shared" si="0"/>
        <v>0.2421875</v>
      </c>
      <c r="E45" s="149">
        <f t="shared" si="4"/>
        <v>1.521708941582556</v>
      </c>
      <c r="F45" s="150">
        <f t="shared" si="5"/>
        <v>4.9067674327418126E-2</v>
      </c>
      <c r="G45" s="151">
        <f t="shared" si="6"/>
        <v>0.99879545620517241</v>
      </c>
      <c r="H45" s="150">
        <f t="shared" si="7"/>
        <v>4.9067674327418126E-2</v>
      </c>
      <c r="I45" s="152">
        <f t="shared" si="8"/>
        <v>0.82847696956058892</v>
      </c>
      <c r="J45" s="150" t="e">
        <f t="shared" si="1"/>
        <v>#REF!</v>
      </c>
      <c r="K45" s="151" t="e">
        <f t="shared" si="2"/>
        <v>#REF!</v>
      </c>
      <c r="L45" s="155" t="e">
        <f t="shared" si="3"/>
        <v>#REF!</v>
      </c>
      <c r="M45" s="156" t="e">
        <f t="shared" si="9"/>
        <v>#REF!</v>
      </c>
    </row>
    <row r="46" spans="3:13" ht="15" customHeight="1" x14ac:dyDescent="0.2">
      <c r="C46" s="22">
        <v>32</v>
      </c>
      <c r="D46" s="149">
        <f t="shared" si="0"/>
        <v>0.25</v>
      </c>
      <c r="E46" s="149">
        <f t="shared" si="4"/>
        <v>1.5707963267948966</v>
      </c>
      <c r="F46" s="150">
        <f t="shared" si="5"/>
        <v>6.1257422745431001E-17</v>
      </c>
      <c r="G46" s="151">
        <f t="shared" si="6"/>
        <v>1</v>
      </c>
      <c r="H46" s="150">
        <f t="shared" si="7"/>
        <v>6.1257422745431001E-17</v>
      </c>
      <c r="I46" s="152">
        <f t="shared" si="8"/>
        <v>0.8</v>
      </c>
      <c r="J46" s="150" t="e">
        <f t="shared" si="1"/>
        <v>#REF!</v>
      </c>
      <c r="K46" s="151" t="e">
        <f t="shared" si="2"/>
        <v>#REF!</v>
      </c>
      <c r="L46" s="155" t="e">
        <f t="shared" si="3"/>
        <v>#REF!</v>
      </c>
      <c r="M46" s="156" t="e">
        <f t="shared" si="9"/>
        <v>#REF!</v>
      </c>
    </row>
    <row r="47" spans="3:13" ht="15" customHeight="1" x14ac:dyDescent="0.2">
      <c r="C47" s="22">
        <v>33</v>
      </c>
      <c r="D47" s="149">
        <f t="shared" si="0"/>
        <v>0.2578125</v>
      </c>
      <c r="E47" s="149">
        <f t="shared" si="4"/>
        <v>1.6198837120072371</v>
      </c>
      <c r="F47" s="150">
        <f t="shared" si="5"/>
        <v>-4.9067674327418008E-2</v>
      </c>
      <c r="G47" s="151">
        <f t="shared" si="6"/>
        <v>0.99879545620517241</v>
      </c>
      <c r="H47" s="150">
        <f t="shared" si="7"/>
        <v>-4.9067674327418008E-2</v>
      </c>
      <c r="I47" s="152">
        <f t="shared" si="8"/>
        <v>0.76959576036768718</v>
      </c>
      <c r="J47" s="150" t="e">
        <f t="shared" si="1"/>
        <v>#REF!</v>
      </c>
      <c r="K47" s="151" t="e">
        <f t="shared" si="2"/>
        <v>#REF!</v>
      </c>
      <c r="L47" s="155" t="e">
        <f t="shared" si="3"/>
        <v>#REF!</v>
      </c>
      <c r="M47" s="156" t="e">
        <f t="shared" si="9"/>
        <v>#REF!</v>
      </c>
    </row>
    <row r="48" spans="3:13" ht="15" customHeight="1" x14ac:dyDescent="0.2">
      <c r="C48" s="22">
        <v>34</v>
      </c>
      <c r="D48" s="149">
        <f t="shared" si="0"/>
        <v>0.265625</v>
      </c>
      <c r="E48" s="149">
        <f t="shared" si="4"/>
        <v>1.6689710972195777</v>
      </c>
      <c r="F48" s="150">
        <f t="shared" si="5"/>
        <v>-9.8017140329560645E-2</v>
      </c>
      <c r="G48" s="151">
        <f t="shared" si="6"/>
        <v>0.99518472667219693</v>
      </c>
      <c r="H48" s="150">
        <f t="shared" si="7"/>
        <v>-9.8017140329560645E-2</v>
      </c>
      <c r="I48" s="152">
        <f t="shared" si="8"/>
        <v>0.73733749714002117</v>
      </c>
      <c r="J48" s="150" t="e">
        <f t="shared" si="1"/>
        <v>#REF!</v>
      </c>
      <c r="K48" s="151" t="e">
        <f t="shared" si="2"/>
        <v>#REF!</v>
      </c>
      <c r="L48" s="155" t="e">
        <f t="shared" si="3"/>
        <v>#REF!</v>
      </c>
      <c r="M48" s="156" t="e">
        <f t="shared" si="9"/>
        <v>#REF!</v>
      </c>
    </row>
    <row r="49" spans="3:13" ht="15" customHeight="1" x14ac:dyDescent="0.2">
      <c r="C49" s="22">
        <v>35</v>
      </c>
      <c r="D49" s="149">
        <f t="shared" si="0"/>
        <v>0.2734375</v>
      </c>
      <c r="E49" s="149">
        <f t="shared" si="4"/>
        <v>1.7180584824319181</v>
      </c>
      <c r="F49" s="150">
        <f t="shared" si="5"/>
        <v>-0.14673047445536164</v>
      </c>
      <c r="G49" s="151">
        <f t="shared" si="6"/>
        <v>0.98917650996478101</v>
      </c>
      <c r="H49" s="150">
        <f t="shared" si="7"/>
        <v>-0.14673047445536164</v>
      </c>
      <c r="I49" s="152">
        <f t="shared" si="8"/>
        <v>0.70330292329860788</v>
      </c>
      <c r="J49" s="150" t="e">
        <f t="shared" si="1"/>
        <v>#REF!</v>
      </c>
      <c r="K49" s="151" t="e">
        <f t="shared" si="2"/>
        <v>#REF!</v>
      </c>
      <c r="L49" s="155" t="e">
        <f t="shared" si="3"/>
        <v>#REF!</v>
      </c>
      <c r="M49" s="156" t="e">
        <f t="shared" si="9"/>
        <v>#REF!</v>
      </c>
    </row>
    <row r="50" spans="3:13" ht="15" customHeight="1" x14ac:dyDescent="0.2">
      <c r="C50" s="22">
        <v>36</v>
      </c>
      <c r="D50" s="149">
        <f t="shared" si="0"/>
        <v>0.28125</v>
      </c>
      <c r="E50" s="149">
        <f t="shared" si="4"/>
        <v>1.7671458676442586</v>
      </c>
      <c r="F50" s="150">
        <f t="shared" si="5"/>
        <v>-0.19509032201612819</v>
      </c>
      <c r="G50" s="151">
        <f t="shared" si="6"/>
        <v>0.98078528040323043</v>
      </c>
      <c r="H50" s="150">
        <f t="shared" si="7"/>
        <v>-0.19509032201612819</v>
      </c>
      <c r="I50" s="152">
        <f t="shared" si="8"/>
        <v>0.66757403111290747</v>
      </c>
      <c r="J50" s="150" t="e">
        <f t="shared" si="1"/>
        <v>#REF!</v>
      </c>
      <c r="K50" s="151" t="e">
        <f t="shared" si="2"/>
        <v>#REF!</v>
      </c>
      <c r="L50" s="155" t="e">
        <f t="shared" si="3"/>
        <v>#REF!</v>
      </c>
      <c r="M50" s="156" t="e">
        <f t="shared" si="9"/>
        <v>#REF!</v>
      </c>
    </row>
    <row r="51" spans="3:13" ht="15" customHeight="1" x14ac:dyDescent="0.2">
      <c r="C51" s="22">
        <v>37</v>
      </c>
      <c r="D51" s="149">
        <f t="shared" si="0"/>
        <v>0.2890625</v>
      </c>
      <c r="E51" s="149">
        <f t="shared" si="4"/>
        <v>1.8162332528565992</v>
      </c>
      <c r="F51" s="150">
        <f t="shared" si="5"/>
        <v>-0.24298017990326387</v>
      </c>
      <c r="G51" s="151">
        <f t="shared" si="6"/>
        <v>0.97003125319454397</v>
      </c>
      <c r="H51" s="150">
        <f t="shared" si="7"/>
        <v>-0.24298017990326387</v>
      </c>
      <c r="I51" s="152">
        <f t="shared" si="8"/>
        <v>0.63023689461367693</v>
      </c>
      <c r="J51" s="150" t="e">
        <f t="shared" si="1"/>
        <v>#REF!</v>
      </c>
      <c r="K51" s="151" t="e">
        <f t="shared" si="2"/>
        <v>#REF!</v>
      </c>
      <c r="L51" s="155" t="e">
        <f t="shared" si="3"/>
        <v>#REF!</v>
      </c>
      <c r="M51" s="156" t="e">
        <f t="shared" si="9"/>
        <v>#REF!</v>
      </c>
    </row>
    <row r="52" spans="3:13" ht="15" customHeight="1" x14ac:dyDescent="0.2">
      <c r="C52" s="22">
        <v>38</v>
      </c>
      <c r="D52" s="149">
        <f t="shared" si="0"/>
        <v>0.296875</v>
      </c>
      <c r="E52" s="149">
        <f t="shared" si="4"/>
        <v>1.8653206380689396</v>
      </c>
      <c r="F52" s="150">
        <f t="shared" si="5"/>
        <v>-0.29028467725446216</v>
      </c>
      <c r="G52" s="151">
        <f t="shared" si="6"/>
        <v>0.95694033573220894</v>
      </c>
      <c r="H52" s="150">
        <f t="shared" si="7"/>
        <v>-0.29028467725446216</v>
      </c>
      <c r="I52" s="152">
        <f t="shared" si="8"/>
        <v>0.59138146223308996</v>
      </c>
      <c r="J52" s="150" t="e">
        <f t="shared" si="1"/>
        <v>#REF!</v>
      </c>
      <c r="K52" s="151" t="e">
        <f t="shared" si="2"/>
        <v>#REF!</v>
      </c>
      <c r="L52" s="155" t="e">
        <f t="shared" si="3"/>
        <v>#REF!</v>
      </c>
      <c r="M52" s="156" t="e">
        <f t="shared" si="9"/>
        <v>#REF!</v>
      </c>
    </row>
    <row r="53" spans="3:13" ht="15" customHeight="1" x14ac:dyDescent="0.2">
      <c r="C53" s="22">
        <v>39</v>
      </c>
      <c r="D53" s="149">
        <f t="shared" si="0"/>
        <v>0.3046875</v>
      </c>
      <c r="E53" s="149">
        <f t="shared" si="4"/>
        <v>1.9144080232812801</v>
      </c>
      <c r="F53" s="150">
        <f t="shared" si="5"/>
        <v>-0.33688985339221994</v>
      </c>
      <c r="G53" s="151">
        <f t="shared" si="6"/>
        <v>0.94154406518302081</v>
      </c>
      <c r="H53" s="150">
        <f t="shared" si="7"/>
        <v>-0.33688985339221994</v>
      </c>
      <c r="I53" s="152">
        <f t="shared" si="8"/>
        <v>0.5511013401110848</v>
      </c>
      <c r="J53" s="150" t="e">
        <f t="shared" si="1"/>
        <v>#REF!</v>
      </c>
      <c r="K53" s="151" t="e">
        <f t="shared" si="2"/>
        <v>#REF!</v>
      </c>
      <c r="L53" s="155" t="e">
        <f t="shared" si="3"/>
        <v>#REF!</v>
      </c>
      <c r="M53" s="156" t="e">
        <f t="shared" si="9"/>
        <v>#REF!</v>
      </c>
    </row>
    <row r="54" spans="3:13" ht="15" customHeight="1" x14ac:dyDescent="0.2">
      <c r="C54" s="22">
        <v>40</v>
      </c>
      <c r="D54" s="149">
        <f t="shared" si="0"/>
        <v>0.3125</v>
      </c>
      <c r="E54" s="149">
        <f t="shared" si="4"/>
        <v>1.9634954084936207</v>
      </c>
      <c r="F54" s="150">
        <f t="shared" si="5"/>
        <v>-0.38268343236508973</v>
      </c>
      <c r="G54" s="151">
        <f t="shared" si="6"/>
        <v>0.92387953251128674</v>
      </c>
      <c r="H54" s="150">
        <f t="shared" si="7"/>
        <v>-0.38268343236508973</v>
      </c>
      <c r="I54" s="152">
        <f t="shared" si="8"/>
        <v>0.50949356658997558</v>
      </c>
      <c r="J54" s="150" t="e">
        <f t="shared" si="1"/>
        <v>#REF!</v>
      </c>
      <c r="K54" s="151" t="e">
        <f t="shared" si="2"/>
        <v>#REF!</v>
      </c>
      <c r="L54" s="155" t="e">
        <f t="shared" si="3"/>
        <v>#REF!</v>
      </c>
      <c r="M54" s="156" t="e">
        <f t="shared" si="9"/>
        <v>#REF!</v>
      </c>
    </row>
    <row r="55" spans="3:13" ht="15" customHeight="1" x14ac:dyDescent="0.2">
      <c r="C55" s="22">
        <v>41</v>
      </c>
      <c r="D55" s="149">
        <f t="shared" si="0"/>
        <v>0.3203125</v>
      </c>
      <c r="E55" s="149">
        <f t="shared" si="4"/>
        <v>2.012582793705961</v>
      </c>
      <c r="F55" s="150">
        <f t="shared" si="5"/>
        <v>-0.42755509343028186</v>
      </c>
      <c r="G55" s="151">
        <f t="shared" si="6"/>
        <v>0.90398929312344345</v>
      </c>
      <c r="H55" s="150">
        <f t="shared" si="7"/>
        <v>-0.42755509343028186</v>
      </c>
      <c r="I55" s="152">
        <f t="shared" si="8"/>
        <v>0.46665837844058566</v>
      </c>
      <c r="J55" s="150" t="e">
        <f t="shared" si="1"/>
        <v>#REF!</v>
      </c>
      <c r="K55" s="151" t="e">
        <f t="shared" si="2"/>
        <v>#REF!</v>
      </c>
      <c r="L55" s="155" t="e">
        <f t="shared" si="3"/>
        <v>#REF!</v>
      </c>
      <c r="M55" s="156" t="e">
        <f t="shared" si="9"/>
        <v>#REF!</v>
      </c>
    </row>
    <row r="56" spans="3:13" ht="15" customHeight="1" x14ac:dyDescent="0.2">
      <c r="C56" s="22">
        <v>42</v>
      </c>
      <c r="D56" s="149">
        <f t="shared" si="0"/>
        <v>0.328125</v>
      </c>
      <c r="E56" s="149">
        <f t="shared" si="4"/>
        <v>2.0616701789183018</v>
      </c>
      <c r="F56" s="150">
        <f t="shared" si="5"/>
        <v>-0.4713967368259977</v>
      </c>
      <c r="G56" s="151">
        <f t="shared" si="6"/>
        <v>0.88192126434835505</v>
      </c>
      <c r="H56" s="150">
        <f t="shared" si="7"/>
        <v>-0.4713967368259977</v>
      </c>
      <c r="I56" s="152">
        <f t="shared" si="8"/>
        <v>0.42269896938308549</v>
      </c>
      <c r="J56" s="150" t="e">
        <f t="shared" si="1"/>
        <v>#REF!</v>
      </c>
      <c r="K56" s="151" t="e">
        <f t="shared" si="2"/>
        <v>#REF!</v>
      </c>
      <c r="L56" s="155" t="e">
        <f t="shared" si="3"/>
        <v>#REF!</v>
      </c>
      <c r="M56" s="156" t="e">
        <f t="shared" si="9"/>
        <v>#REF!</v>
      </c>
    </row>
    <row r="57" spans="3:13" ht="15" customHeight="1" x14ac:dyDescent="0.2">
      <c r="C57" s="22">
        <v>43</v>
      </c>
      <c r="D57" s="149">
        <f t="shared" si="0"/>
        <v>0.3359375</v>
      </c>
      <c r="E57" s="149">
        <f t="shared" si="4"/>
        <v>2.1107575641306422</v>
      </c>
      <c r="F57" s="150">
        <f t="shared" si="5"/>
        <v>-0.51410274419322166</v>
      </c>
      <c r="G57" s="151">
        <f t="shared" si="6"/>
        <v>0.85772861000027212</v>
      </c>
      <c r="H57" s="150">
        <f t="shared" si="7"/>
        <v>-0.51410274419322166</v>
      </c>
      <c r="I57" s="152">
        <f t="shared" si="8"/>
        <v>0.37772124148428476</v>
      </c>
      <c r="J57" s="150" t="e">
        <f t="shared" si="1"/>
        <v>#REF!</v>
      </c>
      <c r="K57" s="151" t="e">
        <f t="shared" si="2"/>
        <v>#REF!</v>
      </c>
      <c r="L57" s="155" t="e">
        <f t="shared" si="3"/>
        <v>#REF!</v>
      </c>
      <c r="M57" s="156" t="e">
        <f t="shared" si="9"/>
        <v>#REF!</v>
      </c>
    </row>
    <row r="58" spans="3:13" ht="15" customHeight="1" x14ac:dyDescent="0.2">
      <c r="C58" s="22">
        <v>44</v>
      </c>
      <c r="D58" s="149">
        <f t="shared" si="0"/>
        <v>0.34375</v>
      </c>
      <c r="E58" s="149">
        <f t="shared" si="4"/>
        <v>2.1598449493429825</v>
      </c>
      <c r="F58" s="150">
        <f t="shared" si="5"/>
        <v>-0.55557023301960196</v>
      </c>
      <c r="G58" s="151">
        <f t="shared" si="6"/>
        <v>0.83146961230254546</v>
      </c>
      <c r="H58" s="150">
        <f t="shared" si="7"/>
        <v>-0.55557023301960196</v>
      </c>
      <c r="I58" s="152">
        <f t="shared" si="8"/>
        <v>0.33183355003027531</v>
      </c>
      <c r="J58" s="150" t="e">
        <f t="shared" si="1"/>
        <v>#REF!</v>
      </c>
      <c r="K58" s="151" t="e">
        <f t="shared" si="2"/>
        <v>#REF!</v>
      </c>
      <c r="L58" s="155" t="e">
        <f t="shared" si="3"/>
        <v>#REF!</v>
      </c>
      <c r="M58" s="156" t="e">
        <f t="shared" si="9"/>
        <v>#REF!</v>
      </c>
    </row>
    <row r="59" spans="3:13" ht="15" customHeight="1" x14ac:dyDescent="0.2">
      <c r="C59" s="22">
        <v>45</v>
      </c>
      <c r="D59" s="149">
        <f t="shared" si="0"/>
        <v>0.3515625</v>
      </c>
      <c r="E59" s="149">
        <f t="shared" si="4"/>
        <v>2.2089323345553233</v>
      </c>
      <c r="F59" s="150">
        <f t="shared" si="5"/>
        <v>-0.59569930449243336</v>
      </c>
      <c r="G59" s="151">
        <f t="shared" si="6"/>
        <v>0.80320753148064494</v>
      </c>
      <c r="H59" s="150">
        <f t="shared" si="7"/>
        <v>-0.59569930449243336</v>
      </c>
      <c r="I59" s="152">
        <f t="shared" si="8"/>
        <v>0.28514644248905602</v>
      </c>
      <c r="J59" s="150" t="e">
        <f t="shared" si="1"/>
        <v>#REF!</v>
      </c>
      <c r="K59" s="151" t="e">
        <f t="shared" si="2"/>
        <v>#REF!</v>
      </c>
      <c r="L59" s="155" t="e">
        <f t="shared" si="3"/>
        <v>#REF!</v>
      </c>
      <c r="M59" s="156" t="e">
        <f t="shared" si="9"/>
        <v>#REF!</v>
      </c>
    </row>
    <row r="60" spans="3:13" ht="15" customHeight="1" x14ac:dyDescent="0.2">
      <c r="C60" s="22">
        <v>46</v>
      </c>
      <c r="D60" s="149">
        <f t="shared" si="0"/>
        <v>0.359375</v>
      </c>
      <c r="E60" s="149">
        <f t="shared" si="4"/>
        <v>2.2580197197676637</v>
      </c>
      <c r="F60" s="150">
        <f t="shared" si="5"/>
        <v>-0.63439328416364538</v>
      </c>
      <c r="G60" s="151">
        <f t="shared" si="6"/>
        <v>0.7730104533627371</v>
      </c>
      <c r="H60" s="150">
        <f t="shared" si="7"/>
        <v>-0.63439328416364538</v>
      </c>
      <c r="I60" s="152">
        <f t="shared" si="8"/>
        <v>0.23777239219200252</v>
      </c>
      <c r="J60" s="150" t="e">
        <f t="shared" si="1"/>
        <v>#REF!</v>
      </c>
      <c r="K60" s="151" t="e">
        <f t="shared" si="2"/>
        <v>#REF!</v>
      </c>
      <c r="L60" s="155" t="e">
        <f t="shared" si="3"/>
        <v>#REF!</v>
      </c>
      <c r="M60" s="156" t="e">
        <f t="shared" si="9"/>
        <v>#REF!</v>
      </c>
    </row>
    <row r="61" spans="3:13" ht="15" customHeight="1" x14ac:dyDescent="0.2">
      <c r="C61" s="22">
        <v>47</v>
      </c>
      <c r="D61" s="149">
        <f t="shared" si="0"/>
        <v>0.3671875</v>
      </c>
      <c r="E61" s="149">
        <f t="shared" si="4"/>
        <v>2.3071071049800045</v>
      </c>
      <c r="F61" s="150">
        <f t="shared" si="5"/>
        <v>-0.67155895484701844</v>
      </c>
      <c r="G61" s="151">
        <f t="shared" si="6"/>
        <v>0.74095112535495899</v>
      </c>
      <c r="H61" s="150">
        <f t="shared" si="7"/>
        <v>-0.67155895484701844</v>
      </c>
      <c r="I61" s="152">
        <f t="shared" si="8"/>
        <v>0.18982552737575614</v>
      </c>
      <c r="J61" s="150" t="e">
        <f t="shared" si="1"/>
        <v>#REF!</v>
      </c>
      <c r="K61" s="151" t="e">
        <f t="shared" si="2"/>
        <v>#REF!</v>
      </c>
      <c r="L61" s="155" t="e">
        <f t="shared" si="3"/>
        <v>#REF!</v>
      </c>
      <c r="M61" s="156" t="e">
        <f t="shared" si="9"/>
        <v>#REF!</v>
      </c>
    </row>
    <row r="62" spans="3:13" ht="15" customHeight="1" x14ac:dyDescent="0.2">
      <c r="C62" s="22">
        <v>48</v>
      </c>
      <c r="D62" s="149">
        <f t="shared" si="0"/>
        <v>0.375</v>
      </c>
      <c r="E62" s="149">
        <f t="shared" si="4"/>
        <v>2.3561944901923448</v>
      </c>
      <c r="F62" s="150">
        <f t="shared" si="5"/>
        <v>-0.70710678118654746</v>
      </c>
      <c r="G62" s="151">
        <f t="shared" si="6"/>
        <v>0.70710678118654757</v>
      </c>
      <c r="H62" s="150">
        <f t="shared" si="7"/>
        <v>-0.70710678118654746</v>
      </c>
      <c r="I62" s="152">
        <f t="shared" si="8"/>
        <v>0.14142135623730967</v>
      </c>
      <c r="J62" s="150" t="e">
        <f t="shared" si="1"/>
        <v>#REF!</v>
      </c>
      <c r="K62" s="151" t="e">
        <f t="shared" si="2"/>
        <v>#REF!</v>
      </c>
      <c r="L62" s="155" t="e">
        <f t="shared" si="3"/>
        <v>#REF!</v>
      </c>
      <c r="M62" s="156" t="e">
        <f t="shared" si="9"/>
        <v>#REF!</v>
      </c>
    </row>
    <row r="63" spans="3:13" ht="15" customHeight="1" x14ac:dyDescent="0.2">
      <c r="C63" s="22">
        <v>49</v>
      </c>
      <c r="D63" s="149">
        <f t="shared" si="0"/>
        <v>0.3828125</v>
      </c>
      <c r="E63" s="149">
        <f t="shared" si="4"/>
        <v>2.4052818754046852</v>
      </c>
      <c r="F63" s="150">
        <f t="shared" si="5"/>
        <v>-0.74095112535495888</v>
      </c>
      <c r="G63" s="151">
        <f t="shared" si="6"/>
        <v>0.67155895484701855</v>
      </c>
      <c r="H63" s="150">
        <f t="shared" si="7"/>
        <v>-0.74095112535495888</v>
      </c>
      <c r="I63" s="152">
        <f t="shared" si="8"/>
        <v>9.2676488664639511E-2</v>
      </c>
      <c r="J63" s="150" t="e">
        <f t="shared" si="1"/>
        <v>#REF!</v>
      </c>
      <c r="K63" s="151" t="e">
        <f t="shared" si="2"/>
        <v>#REF!</v>
      </c>
      <c r="L63" s="155" t="e">
        <f t="shared" si="3"/>
        <v>#REF!</v>
      </c>
      <c r="M63" s="156" t="e">
        <f t="shared" si="9"/>
        <v>#REF!</v>
      </c>
    </row>
    <row r="64" spans="3:13" ht="15" customHeight="1" x14ac:dyDescent="0.2">
      <c r="C64" s="22">
        <v>50</v>
      </c>
      <c r="D64" s="149">
        <f t="shared" si="0"/>
        <v>0.390625</v>
      </c>
      <c r="E64" s="149">
        <f t="shared" si="4"/>
        <v>2.454369260617026</v>
      </c>
      <c r="F64" s="150">
        <f t="shared" si="5"/>
        <v>-0.77301045336273699</v>
      </c>
      <c r="G64" s="151">
        <f t="shared" si="6"/>
        <v>0.63439328416364549</v>
      </c>
      <c r="H64" s="150">
        <f t="shared" si="7"/>
        <v>-0.77301045336273699</v>
      </c>
      <c r="I64" s="152">
        <f t="shared" si="8"/>
        <v>4.3708355313274272E-2</v>
      </c>
      <c r="J64" s="150" t="e">
        <f t="shared" si="1"/>
        <v>#REF!</v>
      </c>
      <c r="K64" s="151" t="e">
        <f t="shared" si="2"/>
        <v>#REF!</v>
      </c>
      <c r="L64" s="155" t="e">
        <f t="shared" si="3"/>
        <v>#REF!</v>
      </c>
      <c r="M64" s="156" t="e">
        <f t="shared" si="9"/>
        <v>#REF!</v>
      </c>
    </row>
    <row r="65" spans="3:13" ht="15" customHeight="1" x14ac:dyDescent="0.2">
      <c r="C65" s="22">
        <v>51</v>
      </c>
      <c r="D65" s="149">
        <f t="shared" si="0"/>
        <v>0.3984375</v>
      </c>
      <c r="E65" s="149">
        <f t="shared" si="4"/>
        <v>2.5034566458293663</v>
      </c>
      <c r="F65" s="150">
        <f t="shared" si="5"/>
        <v>-0.80320753148064483</v>
      </c>
      <c r="G65" s="151">
        <f t="shared" si="6"/>
        <v>0.59569930449243347</v>
      </c>
      <c r="H65" s="150">
        <f t="shared" si="7"/>
        <v>-0.80320753148064483</v>
      </c>
      <c r="I65" s="152">
        <f t="shared" si="8"/>
        <v>-5.3650752944400804E-3</v>
      </c>
      <c r="J65" s="150" t="e">
        <f t="shared" si="1"/>
        <v>#REF!</v>
      </c>
      <c r="K65" s="151" t="e">
        <f t="shared" si="2"/>
        <v>#REF!</v>
      </c>
      <c r="L65" s="155" t="e">
        <f t="shared" si="3"/>
        <v>#REF!</v>
      </c>
      <c r="M65" s="156" t="e">
        <f t="shared" si="9"/>
        <v>#REF!</v>
      </c>
    </row>
    <row r="66" spans="3:13" ht="15" customHeight="1" x14ac:dyDescent="0.2">
      <c r="C66" s="22">
        <v>52</v>
      </c>
      <c r="D66" s="149">
        <f t="shared" si="0"/>
        <v>0.40625</v>
      </c>
      <c r="E66" s="149">
        <f t="shared" si="4"/>
        <v>2.5525440310417071</v>
      </c>
      <c r="F66" s="150">
        <f t="shared" si="5"/>
        <v>-0.83146961230254535</v>
      </c>
      <c r="G66" s="151">
        <f t="shared" si="6"/>
        <v>0.55557023301960218</v>
      </c>
      <c r="H66" s="150">
        <f t="shared" si="7"/>
        <v>-0.83146961230254535</v>
      </c>
      <c r="I66" s="152">
        <f t="shared" si="8"/>
        <v>-5.4425580965845433E-2</v>
      </c>
      <c r="J66" s="150" t="e">
        <f t="shared" si="1"/>
        <v>#REF!</v>
      </c>
      <c r="K66" s="151" t="e">
        <f t="shared" si="2"/>
        <v>#REF!</v>
      </c>
      <c r="L66" s="155" t="e">
        <f t="shared" si="3"/>
        <v>#REF!</v>
      </c>
      <c r="M66" s="156" t="e">
        <f t="shared" si="9"/>
        <v>#REF!</v>
      </c>
    </row>
    <row r="67" spans="3:13" ht="15" customHeight="1" x14ac:dyDescent="0.2">
      <c r="C67" s="22">
        <v>53</v>
      </c>
      <c r="D67" s="149">
        <f t="shared" si="0"/>
        <v>0.4140625</v>
      </c>
      <c r="E67" s="149">
        <f t="shared" si="4"/>
        <v>2.6016314162540475</v>
      </c>
      <c r="F67" s="150">
        <f t="shared" si="5"/>
        <v>-0.85772861000027201</v>
      </c>
      <c r="G67" s="151">
        <f t="shared" si="6"/>
        <v>0.51410274419322177</v>
      </c>
      <c r="H67" s="150">
        <f t="shared" si="7"/>
        <v>-0.85772861000027201</v>
      </c>
      <c r="I67" s="152">
        <f t="shared" si="8"/>
        <v>-0.10335497064558574</v>
      </c>
      <c r="J67" s="150" t="e">
        <f t="shared" si="1"/>
        <v>#REF!</v>
      </c>
      <c r="K67" s="151" t="e">
        <f t="shared" si="2"/>
        <v>#REF!</v>
      </c>
      <c r="L67" s="155" t="e">
        <f t="shared" si="3"/>
        <v>#REF!</v>
      </c>
      <c r="M67" s="156" t="e">
        <f t="shared" si="9"/>
        <v>#REF!</v>
      </c>
    </row>
    <row r="68" spans="3:13" ht="15" customHeight="1" x14ac:dyDescent="0.2">
      <c r="C68" s="22">
        <v>54</v>
      </c>
      <c r="D68" s="149">
        <f t="shared" si="0"/>
        <v>0.421875</v>
      </c>
      <c r="E68" s="149">
        <f t="shared" si="4"/>
        <v>2.6507188014663878</v>
      </c>
      <c r="F68" s="150">
        <f t="shared" si="5"/>
        <v>-0.88192126434835494</v>
      </c>
      <c r="G68" s="151">
        <f t="shared" si="6"/>
        <v>0.47139673682599786</v>
      </c>
      <c r="H68" s="150">
        <f t="shared" si="7"/>
        <v>-0.88192126434835494</v>
      </c>
      <c r="I68" s="152">
        <f t="shared" si="8"/>
        <v>-0.15203536914821458</v>
      </c>
      <c r="J68" s="150" t="e">
        <f t="shared" si="1"/>
        <v>#REF!</v>
      </c>
      <c r="K68" s="151" t="e">
        <f t="shared" si="2"/>
        <v>#REF!</v>
      </c>
      <c r="L68" s="155" t="e">
        <f t="shared" si="3"/>
        <v>#REF!</v>
      </c>
      <c r="M68" s="156" t="e">
        <f t="shared" si="9"/>
        <v>#REF!</v>
      </c>
    </row>
    <row r="69" spans="3:13" ht="15" customHeight="1" x14ac:dyDescent="0.2">
      <c r="C69" s="22">
        <v>55</v>
      </c>
      <c r="D69" s="149">
        <f t="shared" si="0"/>
        <v>0.4296875</v>
      </c>
      <c r="E69" s="149">
        <f t="shared" si="4"/>
        <v>2.6998061866787286</v>
      </c>
      <c r="F69" s="150">
        <f t="shared" si="5"/>
        <v>-0.90398929312344334</v>
      </c>
      <c r="G69" s="151">
        <f t="shared" si="6"/>
        <v>0.42755509343028203</v>
      </c>
      <c r="H69" s="150">
        <f t="shared" si="7"/>
        <v>-0.90398929312344334</v>
      </c>
      <c r="I69" s="152">
        <f t="shared" si="8"/>
        <v>-0.20034950112984035</v>
      </c>
      <c r="J69" s="150" t="e">
        <f t="shared" si="1"/>
        <v>#REF!</v>
      </c>
      <c r="K69" s="151" t="e">
        <f t="shared" si="2"/>
        <v>#REF!</v>
      </c>
      <c r="L69" s="155" t="e">
        <f t="shared" si="3"/>
        <v>#REF!</v>
      </c>
      <c r="M69" s="156" t="e">
        <f t="shared" si="9"/>
        <v>#REF!</v>
      </c>
    </row>
    <row r="70" spans="3:13" ht="15" customHeight="1" x14ac:dyDescent="0.2">
      <c r="C70" s="22">
        <v>56</v>
      </c>
      <c r="D70" s="149">
        <f t="shared" si="0"/>
        <v>0.4375</v>
      </c>
      <c r="E70" s="149">
        <f t="shared" si="4"/>
        <v>2.748893571891069</v>
      </c>
      <c r="F70" s="150">
        <f t="shared" si="5"/>
        <v>-0.92387953251128674</v>
      </c>
      <c r="G70" s="151">
        <f t="shared" si="6"/>
        <v>0.38268343236508989</v>
      </c>
      <c r="H70" s="150">
        <f t="shared" si="7"/>
        <v>-0.92387953251128674</v>
      </c>
      <c r="I70" s="152">
        <f t="shared" si="8"/>
        <v>-0.24818097361470015</v>
      </c>
      <c r="J70" s="150" t="e">
        <f t="shared" si="1"/>
        <v>#REF!</v>
      </c>
      <c r="K70" s="151" t="e">
        <f t="shared" si="2"/>
        <v>#REF!</v>
      </c>
      <c r="L70" s="155" t="e">
        <f t="shared" si="3"/>
        <v>#REF!</v>
      </c>
      <c r="M70" s="156" t="e">
        <f t="shared" si="9"/>
        <v>#REF!</v>
      </c>
    </row>
    <row r="71" spans="3:13" ht="15" customHeight="1" x14ac:dyDescent="0.2">
      <c r="C71" s="22">
        <v>57</v>
      </c>
      <c r="D71" s="149">
        <f t="shared" si="0"/>
        <v>0.4453125</v>
      </c>
      <c r="E71" s="149">
        <f t="shared" si="4"/>
        <v>2.7979809571034093</v>
      </c>
      <c r="F71" s="150">
        <f t="shared" si="5"/>
        <v>-0.9415440651830207</v>
      </c>
      <c r="G71" s="151">
        <f t="shared" si="6"/>
        <v>0.33688985339222033</v>
      </c>
      <c r="H71" s="150">
        <f t="shared" si="7"/>
        <v>-0.9415440651830207</v>
      </c>
      <c r="I71" s="152">
        <f t="shared" si="8"/>
        <v>-0.29541455639603614</v>
      </c>
      <c r="J71" s="150" t="e">
        <f t="shared" si="1"/>
        <v>#REF!</v>
      </c>
      <c r="K71" s="151" t="e">
        <f t="shared" si="2"/>
        <v>#REF!</v>
      </c>
      <c r="L71" s="155" t="e">
        <f t="shared" si="3"/>
        <v>#REF!</v>
      </c>
      <c r="M71" s="156" t="e">
        <f t="shared" si="9"/>
        <v>#REF!</v>
      </c>
    </row>
    <row r="72" spans="3:13" ht="15" customHeight="1" x14ac:dyDescent="0.2">
      <c r="C72" s="22">
        <v>58</v>
      </c>
      <c r="D72" s="149">
        <f t="shared" si="0"/>
        <v>0.453125</v>
      </c>
      <c r="E72" s="149">
        <f t="shared" si="4"/>
        <v>2.8470683423157501</v>
      </c>
      <c r="F72" s="150">
        <f t="shared" si="5"/>
        <v>-0.95694033573220882</v>
      </c>
      <c r="G72" s="151">
        <f t="shared" si="6"/>
        <v>0.29028467725446239</v>
      </c>
      <c r="H72" s="150">
        <f t="shared" si="7"/>
        <v>-0.95694033573220882</v>
      </c>
      <c r="I72" s="152">
        <f t="shared" si="8"/>
        <v>-0.34193645963575531</v>
      </c>
      <c r="J72" s="150" t="e">
        <f t="shared" si="1"/>
        <v>#REF!</v>
      </c>
      <c r="K72" s="151" t="e">
        <f t="shared" si="2"/>
        <v>#REF!</v>
      </c>
      <c r="L72" s="155" t="e">
        <f t="shared" si="3"/>
        <v>#REF!</v>
      </c>
      <c r="M72" s="156" t="e">
        <f t="shared" si="9"/>
        <v>#REF!</v>
      </c>
    </row>
    <row r="73" spans="3:13" ht="15" customHeight="1" x14ac:dyDescent="0.2">
      <c r="C73" s="22">
        <v>59</v>
      </c>
      <c r="D73" s="149">
        <f t="shared" si="0"/>
        <v>0.4609375</v>
      </c>
      <c r="E73" s="149">
        <f t="shared" si="4"/>
        <v>2.8961557275280905</v>
      </c>
      <c r="F73" s="150">
        <f t="shared" si="5"/>
        <v>-0.97003125319454397</v>
      </c>
      <c r="G73" s="151">
        <f t="shared" si="6"/>
        <v>0.24298017990326407</v>
      </c>
      <c r="H73" s="150">
        <f t="shared" si="7"/>
        <v>-0.97003125319454397</v>
      </c>
      <c r="I73" s="152">
        <f t="shared" si="8"/>
        <v>-0.38763460799411509</v>
      </c>
      <c r="J73" s="150" t="e">
        <f t="shared" si="1"/>
        <v>#REF!</v>
      </c>
      <c r="K73" s="151" t="e">
        <f t="shared" si="2"/>
        <v>#REF!</v>
      </c>
      <c r="L73" s="155" t="e">
        <f t="shared" si="3"/>
        <v>#REF!</v>
      </c>
      <c r="M73" s="156" t="e">
        <f t="shared" si="9"/>
        <v>#REF!</v>
      </c>
    </row>
    <row r="74" spans="3:13" ht="15" customHeight="1" x14ac:dyDescent="0.2">
      <c r="C74" s="22">
        <v>60</v>
      </c>
      <c r="D74" s="149">
        <f t="shared" si="0"/>
        <v>0.46875</v>
      </c>
      <c r="E74" s="149">
        <f t="shared" si="4"/>
        <v>2.9452431127404308</v>
      </c>
      <c r="F74" s="150">
        <f t="shared" si="5"/>
        <v>-0.98078528040323043</v>
      </c>
      <c r="G74" s="151">
        <f t="shared" si="6"/>
        <v>0.19509032201612861</v>
      </c>
      <c r="H74" s="150">
        <f t="shared" si="7"/>
        <v>-0.98078528040323043</v>
      </c>
      <c r="I74" s="152">
        <f t="shared" si="8"/>
        <v>-0.43239891062903535</v>
      </c>
      <c r="J74" s="150" t="e">
        <f t="shared" si="1"/>
        <v>#REF!</v>
      </c>
      <c r="K74" s="151" t="e">
        <f t="shared" si="2"/>
        <v>#REF!</v>
      </c>
      <c r="L74" s="155" t="e">
        <f t="shared" si="3"/>
        <v>#REF!</v>
      </c>
      <c r="M74" s="156" t="e">
        <f t="shared" si="9"/>
        <v>#REF!</v>
      </c>
    </row>
    <row r="75" spans="3:13" ht="15" customHeight="1" x14ac:dyDescent="0.2">
      <c r="C75" s="22">
        <v>61</v>
      </c>
      <c r="D75" s="149">
        <f t="shared" si="0"/>
        <v>0.4765625</v>
      </c>
      <c r="E75" s="149">
        <f t="shared" si="4"/>
        <v>2.9943304979527716</v>
      </c>
      <c r="F75" s="150">
        <f t="shared" si="5"/>
        <v>-0.98917650996478101</v>
      </c>
      <c r="G75" s="151">
        <f t="shared" si="6"/>
        <v>0.1467304744553618</v>
      </c>
      <c r="H75" s="150">
        <f t="shared" si="7"/>
        <v>-0.98917650996478101</v>
      </c>
      <c r="I75" s="152">
        <f t="shared" si="8"/>
        <v>-0.47612152641457911</v>
      </c>
      <c r="J75" s="150" t="e">
        <f t="shared" si="1"/>
        <v>#REF!</v>
      </c>
      <c r="K75" s="151" t="e">
        <f t="shared" si="2"/>
        <v>#REF!</v>
      </c>
      <c r="L75" s="155" t="e">
        <f t="shared" si="3"/>
        <v>#REF!</v>
      </c>
      <c r="M75" s="156" t="e">
        <f t="shared" si="9"/>
        <v>#REF!</v>
      </c>
    </row>
    <row r="76" spans="3:13" ht="15" customHeight="1" x14ac:dyDescent="0.2">
      <c r="C76" s="22">
        <v>62</v>
      </c>
      <c r="D76" s="149">
        <f t="shared" si="0"/>
        <v>0.484375</v>
      </c>
      <c r="E76" s="149">
        <f t="shared" si="4"/>
        <v>3.043417883165112</v>
      </c>
      <c r="F76" s="150">
        <f t="shared" si="5"/>
        <v>-0.99518472667219682</v>
      </c>
      <c r="G76" s="151">
        <f t="shared" si="6"/>
        <v>9.8017140329560826E-2</v>
      </c>
      <c r="H76" s="150">
        <f t="shared" si="7"/>
        <v>-0.99518472667219682</v>
      </c>
      <c r="I76" s="152">
        <f t="shared" si="8"/>
        <v>-0.51869712373966936</v>
      </c>
      <c r="J76" s="150" t="e">
        <f t="shared" si="1"/>
        <v>#REF!</v>
      </c>
      <c r="K76" s="151" t="e">
        <f t="shared" si="2"/>
        <v>#REF!</v>
      </c>
      <c r="L76" s="155" t="e">
        <f t="shared" si="3"/>
        <v>#REF!</v>
      </c>
      <c r="M76" s="156" t="e">
        <f t="shared" si="9"/>
        <v>#REF!</v>
      </c>
    </row>
    <row r="77" spans="3:13" ht="15" customHeight="1" x14ac:dyDescent="0.2">
      <c r="C77" s="22">
        <v>63</v>
      </c>
      <c r="D77" s="149">
        <f t="shared" si="0"/>
        <v>0.4921875</v>
      </c>
      <c r="E77" s="149">
        <f t="shared" si="4"/>
        <v>3.0925052683774528</v>
      </c>
      <c r="F77" s="150">
        <f t="shared" si="5"/>
        <v>-0.99879545620517241</v>
      </c>
      <c r="G77" s="151">
        <f t="shared" si="6"/>
        <v>4.9067674327417966E-2</v>
      </c>
      <c r="H77" s="150">
        <f t="shared" si="7"/>
        <v>-0.99879545620517241</v>
      </c>
      <c r="I77" s="152">
        <f t="shared" si="8"/>
        <v>-0.56002313426116912</v>
      </c>
      <c r="J77" s="150" t="e">
        <f t="shared" si="1"/>
        <v>#REF!</v>
      </c>
      <c r="K77" s="151" t="e">
        <f t="shared" si="2"/>
        <v>#REF!</v>
      </c>
      <c r="L77" s="155" t="e">
        <f t="shared" si="3"/>
        <v>#REF!</v>
      </c>
      <c r="M77" s="156" t="e">
        <f t="shared" si="9"/>
        <v>#REF!</v>
      </c>
    </row>
    <row r="78" spans="3:13" ht="15" customHeight="1" x14ac:dyDescent="0.2">
      <c r="C78" s="22">
        <v>64</v>
      </c>
      <c r="D78" s="149">
        <f>C78/$C$142</f>
        <v>0.5</v>
      </c>
      <c r="E78" s="149">
        <f t="shared" si="4"/>
        <v>3.1415926535897931</v>
      </c>
      <c r="F78" s="150">
        <f t="shared" si="5"/>
        <v>-1</v>
      </c>
      <c r="G78" s="151">
        <f t="shared" si="6"/>
        <v>1.22514845490862E-16</v>
      </c>
      <c r="H78" s="150">
        <f t="shared" si="7"/>
        <v>-1</v>
      </c>
      <c r="I78" s="152">
        <f t="shared" si="8"/>
        <v>-0.59999999999999987</v>
      </c>
      <c r="J78" s="150" t="e">
        <f t="shared" ref="J78:J141" si="10">H78*$E$6*$F$10</f>
        <v>#REF!</v>
      </c>
      <c r="K78" s="151" t="e">
        <f t="shared" ref="K78:K141" si="11">I78*$F$6*$F$10</f>
        <v>#REF!</v>
      </c>
      <c r="L78" s="155" t="e">
        <f t="shared" ref="L78:L141" si="12">J78+$E$8</f>
        <v>#REF!</v>
      </c>
      <c r="M78" s="156" t="e">
        <f t="shared" si="9"/>
        <v>#REF!</v>
      </c>
    </row>
    <row r="79" spans="3:13" ht="15" customHeight="1" x14ac:dyDescent="0.2">
      <c r="C79" s="22">
        <v>65</v>
      </c>
      <c r="D79" s="149">
        <f t="shared" ref="D79:D142" si="13">C79/$C$142</f>
        <v>0.5078125</v>
      </c>
      <c r="E79" s="149">
        <f t="shared" ref="E79:E142" si="14">D79*2*PI()</f>
        <v>3.1906800388021335</v>
      </c>
      <c r="F79" s="150">
        <f t="shared" ref="F79:F142" si="15">COS(E79)</f>
        <v>-0.99879545620517241</v>
      </c>
      <c r="G79" s="151">
        <f t="shared" ref="G79:G142" si="16">SIN(E79)</f>
        <v>-4.9067674327417724E-2</v>
      </c>
      <c r="H79" s="150">
        <f t="shared" ref="H79:H142" si="17">F79</f>
        <v>-0.99879545620517241</v>
      </c>
      <c r="I79" s="152">
        <f t="shared" ref="I79:I142" si="18">F79*$E$4+G79*SQRT(1-$E$4^2)</f>
        <v>-0.6385314131850377</v>
      </c>
      <c r="J79" s="150" t="e">
        <f t="shared" si="10"/>
        <v>#REF!</v>
      </c>
      <c r="K79" s="151" t="e">
        <f t="shared" si="11"/>
        <v>#REF!</v>
      </c>
      <c r="L79" s="155" t="e">
        <f t="shared" si="12"/>
        <v>#REF!</v>
      </c>
      <c r="M79" s="156" t="e">
        <f t="shared" ref="M79:M142" si="19">K79+$F$8</f>
        <v>#REF!</v>
      </c>
    </row>
    <row r="80" spans="3:13" ht="15" customHeight="1" x14ac:dyDescent="0.2">
      <c r="C80" s="22">
        <v>66</v>
      </c>
      <c r="D80" s="149">
        <f t="shared" si="13"/>
        <v>0.515625</v>
      </c>
      <c r="E80" s="149">
        <f t="shared" si="14"/>
        <v>3.2397674240144743</v>
      </c>
      <c r="F80" s="150">
        <f t="shared" si="15"/>
        <v>-0.99518472667219693</v>
      </c>
      <c r="G80" s="151">
        <f t="shared" si="16"/>
        <v>-9.801714032956059E-2</v>
      </c>
      <c r="H80" s="150">
        <f t="shared" si="17"/>
        <v>-0.99518472667219693</v>
      </c>
      <c r="I80" s="152">
        <f t="shared" si="18"/>
        <v>-0.67552454826696662</v>
      </c>
      <c r="J80" s="150" t="e">
        <f t="shared" si="10"/>
        <v>#REF!</v>
      </c>
      <c r="K80" s="151" t="e">
        <f t="shared" si="11"/>
        <v>#REF!</v>
      </c>
      <c r="L80" s="155" t="e">
        <f t="shared" si="12"/>
        <v>#REF!</v>
      </c>
      <c r="M80" s="156" t="e">
        <f t="shared" si="19"/>
        <v>#REF!</v>
      </c>
    </row>
    <row r="81" spans="3:13" ht="15" customHeight="1" x14ac:dyDescent="0.2">
      <c r="C81" s="22">
        <v>67</v>
      </c>
      <c r="D81" s="149">
        <f t="shared" si="13"/>
        <v>0.5234375</v>
      </c>
      <c r="E81" s="149">
        <f t="shared" si="14"/>
        <v>3.2888548092268146</v>
      </c>
      <c r="F81" s="150">
        <f t="shared" si="15"/>
        <v>-0.98917650996478101</v>
      </c>
      <c r="G81" s="151">
        <f t="shared" si="16"/>
        <v>-0.14673047445536158</v>
      </c>
      <c r="H81" s="150">
        <f t="shared" si="17"/>
        <v>-0.98917650996478101</v>
      </c>
      <c r="I81" s="152">
        <f t="shared" si="18"/>
        <v>-0.71089028554315781</v>
      </c>
      <c r="J81" s="150" t="e">
        <f t="shared" si="10"/>
        <v>#REF!</v>
      </c>
      <c r="K81" s="151" t="e">
        <f t="shared" si="11"/>
        <v>#REF!</v>
      </c>
      <c r="L81" s="155" t="e">
        <f t="shared" si="12"/>
        <v>#REF!</v>
      </c>
      <c r="M81" s="156" t="e">
        <f t="shared" si="19"/>
        <v>#REF!</v>
      </c>
    </row>
    <row r="82" spans="3:13" ht="15" customHeight="1" x14ac:dyDescent="0.2">
      <c r="C82" s="22">
        <v>68</v>
      </c>
      <c r="D82" s="149">
        <f t="shared" si="13"/>
        <v>0.53125</v>
      </c>
      <c r="E82" s="149">
        <f t="shared" si="14"/>
        <v>3.3379421944391554</v>
      </c>
      <c r="F82" s="150">
        <f t="shared" si="15"/>
        <v>-0.98078528040323043</v>
      </c>
      <c r="G82" s="151">
        <f t="shared" si="16"/>
        <v>-0.19509032201612836</v>
      </c>
      <c r="H82" s="150">
        <f t="shared" si="17"/>
        <v>-0.98078528040323043</v>
      </c>
      <c r="I82" s="152">
        <f t="shared" si="18"/>
        <v>-0.7445434258548409</v>
      </c>
      <c r="J82" s="150" t="e">
        <f t="shared" si="10"/>
        <v>#REF!</v>
      </c>
      <c r="K82" s="151" t="e">
        <f t="shared" si="11"/>
        <v>#REF!</v>
      </c>
      <c r="L82" s="155" t="e">
        <f t="shared" si="12"/>
        <v>#REF!</v>
      </c>
      <c r="M82" s="156" t="e">
        <f t="shared" si="19"/>
        <v>#REF!</v>
      </c>
    </row>
    <row r="83" spans="3:13" ht="15" customHeight="1" x14ac:dyDescent="0.2">
      <c r="C83" s="22">
        <v>69</v>
      </c>
      <c r="D83" s="149">
        <f t="shared" si="13"/>
        <v>0.5390625</v>
      </c>
      <c r="E83" s="149">
        <f t="shared" si="14"/>
        <v>3.3870295796514958</v>
      </c>
      <c r="F83" s="150">
        <f t="shared" si="15"/>
        <v>-0.97003125319454397</v>
      </c>
      <c r="G83" s="151">
        <f t="shared" si="16"/>
        <v>-0.24298017990326382</v>
      </c>
      <c r="H83" s="150">
        <f t="shared" si="17"/>
        <v>-0.97003125319454397</v>
      </c>
      <c r="I83" s="152">
        <f t="shared" si="18"/>
        <v>-0.77640289583933741</v>
      </c>
      <c r="J83" s="150" t="e">
        <f t="shared" si="10"/>
        <v>#REF!</v>
      </c>
      <c r="K83" s="151" t="e">
        <f t="shared" si="11"/>
        <v>#REF!</v>
      </c>
      <c r="L83" s="155" t="e">
        <f t="shared" si="12"/>
        <v>#REF!</v>
      </c>
      <c r="M83" s="156" t="e">
        <f t="shared" si="19"/>
        <v>#REF!</v>
      </c>
    </row>
    <row r="84" spans="3:13" ht="15" customHeight="1" x14ac:dyDescent="0.2">
      <c r="C84" s="22">
        <v>70</v>
      </c>
      <c r="D84" s="149">
        <f t="shared" si="13"/>
        <v>0.546875</v>
      </c>
      <c r="E84" s="149">
        <f t="shared" si="14"/>
        <v>3.4361169648638361</v>
      </c>
      <c r="F84" s="150">
        <f t="shared" si="15"/>
        <v>-0.95694033573220894</v>
      </c>
      <c r="G84" s="151">
        <f t="shared" si="16"/>
        <v>-0.29028467725446211</v>
      </c>
      <c r="H84" s="150">
        <f t="shared" si="17"/>
        <v>-0.95694033573220894</v>
      </c>
      <c r="I84" s="152">
        <f t="shared" si="18"/>
        <v>-0.80639194324289498</v>
      </c>
      <c r="J84" s="150" t="e">
        <f t="shared" si="10"/>
        <v>#REF!</v>
      </c>
      <c r="K84" s="151" t="e">
        <f t="shared" si="11"/>
        <v>#REF!</v>
      </c>
      <c r="L84" s="155" t="e">
        <f t="shared" si="12"/>
        <v>#REF!</v>
      </c>
      <c r="M84" s="156" t="e">
        <f t="shared" si="19"/>
        <v>#REF!</v>
      </c>
    </row>
    <row r="85" spans="3:13" ht="15" customHeight="1" x14ac:dyDescent="0.2">
      <c r="C85" s="22">
        <v>71</v>
      </c>
      <c r="D85" s="149">
        <f t="shared" si="13"/>
        <v>0.5546875</v>
      </c>
      <c r="E85" s="149">
        <f t="shared" si="14"/>
        <v>3.4852043500761769</v>
      </c>
      <c r="F85" s="150">
        <f t="shared" si="15"/>
        <v>-0.94154406518302081</v>
      </c>
      <c r="G85" s="151">
        <f t="shared" si="16"/>
        <v>-0.33688985339222011</v>
      </c>
      <c r="H85" s="150">
        <f t="shared" si="17"/>
        <v>-0.94154406518302081</v>
      </c>
      <c r="I85" s="152">
        <f t="shared" si="18"/>
        <v>-0.83443832182358846</v>
      </c>
      <c r="J85" s="150" t="e">
        <f t="shared" si="10"/>
        <v>#REF!</v>
      </c>
      <c r="K85" s="151" t="e">
        <f t="shared" si="11"/>
        <v>#REF!</v>
      </c>
      <c r="L85" s="155" t="e">
        <f t="shared" si="12"/>
        <v>#REF!</v>
      </c>
      <c r="M85" s="156" t="e">
        <f t="shared" si="19"/>
        <v>#REF!</v>
      </c>
    </row>
    <row r="86" spans="3:13" ht="15" customHeight="1" x14ac:dyDescent="0.2">
      <c r="C86" s="22">
        <v>72</v>
      </c>
      <c r="D86" s="149">
        <f t="shared" si="13"/>
        <v>0.5625</v>
      </c>
      <c r="E86" s="149">
        <f t="shared" si="14"/>
        <v>3.5342917352885173</v>
      </c>
      <c r="F86" s="150">
        <f t="shared" si="15"/>
        <v>-0.92387953251128685</v>
      </c>
      <c r="G86" s="151">
        <f t="shared" si="16"/>
        <v>-0.38268343236508967</v>
      </c>
      <c r="H86" s="150">
        <f t="shared" si="17"/>
        <v>-0.92387953251128685</v>
      </c>
      <c r="I86" s="152">
        <f t="shared" si="18"/>
        <v>-0.86047446539884387</v>
      </c>
      <c r="J86" s="150" t="e">
        <f t="shared" si="10"/>
        <v>#REF!</v>
      </c>
      <c r="K86" s="151" t="e">
        <f t="shared" si="11"/>
        <v>#REF!</v>
      </c>
      <c r="L86" s="155" t="e">
        <f t="shared" si="12"/>
        <v>#REF!</v>
      </c>
      <c r="M86" s="156" t="e">
        <f t="shared" si="19"/>
        <v>#REF!</v>
      </c>
    </row>
    <row r="87" spans="3:13" ht="15" customHeight="1" x14ac:dyDescent="0.2">
      <c r="C87" s="22">
        <v>73</v>
      </c>
      <c r="D87" s="149">
        <f t="shared" si="13"/>
        <v>0.5703125</v>
      </c>
      <c r="E87" s="149">
        <f t="shared" si="14"/>
        <v>3.5833791205008576</v>
      </c>
      <c r="F87" s="150">
        <f t="shared" si="15"/>
        <v>-0.90398929312344345</v>
      </c>
      <c r="G87" s="151">
        <f t="shared" si="16"/>
        <v>-0.42755509343028181</v>
      </c>
      <c r="H87" s="150">
        <f t="shared" si="17"/>
        <v>-0.90398929312344345</v>
      </c>
      <c r="I87" s="152">
        <f t="shared" si="18"/>
        <v>-0.88443765061829149</v>
      </c>
      <c r="J87" s="150" t="e">
        <f t="shared" si="10"/>
        <v>#REF!</v>
      </c>
      <c r="K87" s="151" t="e">
        <f t="shared" si="11"/>
        <v>#REF!</v>
      </c>
      <c r="L87" s="155" t="e">
        <f t="shared" si="12"/>
        <v>#REF!</v>
      </c>
      <c r="M87" s="156" t="e">
        <f t="shared" si="19"/>
        <v>#REF!</v>
      </c>
    </row>
    <row r="88" spans="3:13" ht="15" customHeight="1" x14ac:dyDescent="0.2">
      <c r="C88" s="22">
        <v>74</v>
      </c>
      <c r="D88" s="149">
        <f t="shared" si="13"/>
        <v>0.578125</v>
      </c>
      <c r="E88" s="149">
        <f t="shared" si="14"/>
        <v>3.6324665057131984</v>
      </c>
      <c r="F88" s="150">
        <f t="shared" si="15"/>
        <v>-0.88192126434835505</v>
      </c>
      <c r="G88" s="151">
        <f t="shared" si="16"/>
        <v>-0.47139673682599764</v>
      </c>
      <c r="H88" s="150">
        <f t="shared" si="17"/>
        <v>-0.88192126434835505</v>
      </c>
      <c r="I88" s="152">
        <f t="shared" si="18"/>
        <v>-0.90627014806981121</v>
      </c>
      <c r="J88" s="150" t="e">
        <f t="shared" si="10"/>
        <v>#REF!</v>
      </c>
      <c r="K88" s="151" t="e">
        <f t="shared" si="11"/>
        <v>#REF!</v>
      </c>
      <c r="L88" s="155" t="e">
        <f t="shared" si="12"/>
        <v>#REF!</v>
      </c>
      <c r="M88" s="156" t="e">
        <f t="shared" si="19"/>
        <v>#REF!</v>
      </c>
    </row>
    <row r="89" spans="3:13" ht="15" customHeight="1" x14ac:dyDescent="0.2">
      <c r="C89" s="22">
        <v>75</v>
      </c>
      <c r="D89" s="149">
        <f t="shared" si="13"/>
        <v>0.5859375</v>
      </c>
      <c r="E89" s="149">
        <f t="shared" si="14"/>
        <v>3.6815538909255388</v>
      </c>
      <c r="F89" s="150">
        <f t="shared" si="15"/>
        <v>-0.85772861000027212</v>
      </c>
      <c r="G89" s="151">
        <f t="shared" si="16"/>
        <v>-0.51410274419322155</v>
      </c>
      <c r="H89" s="150">
        <f t="shared" si="17"/>
        <v>-0.85772861000027212</v>
      </c>
      <c r="I89" s="152">
        <f t="shared" si="18"/>
        <v>-0.92591936135474051</v>
      </c>
      <c r="J89" s="150" t="e">
        <f t="shared" si="10"/>
        <v>#REF!</v>
      </c>
      <c r="K89" s="151" t="e">
        <f t="shared" si="11"/>
        <v>#REF!</v>
      </c>
      <c r="L89" s="155" t="e">
        <f t="shared" si="12"/>
        <v>#REF!</v>
      </c>
      <c r="M89" s="156" t="e">
        <f t="shared" si="19"/>
        <v>#REF!</v>
      </c>
    </row>
    <row r="90" spans="3:13" ht="15" customHeight="1" x14ac:dyDescent="0.2">
      <c r="C90" s="22">
        <v>76</v>
      </c>
      <c r="D90" s="149">
        <f t="shared" si="13"/>
        <v>0.59375</v>
      </c>
      <c r="E90" s="149">
        <f t="shared" si="14"/>
        <v>3.7306412761378791</v>
      </c>
      <c r="F90" s="150">
        <f t="shared" si="15"/>
        <v>-0.83146961230254546</v>
      </c>
      <c r="G90" s="151">
        <f t="shared" si="16"/>
        <v>-0.55557023301960196</v>
      </c>
      <c r="H90" s="150">
        <f t="shared" si="17"/>
        <v>-0.83146961230254546</v>
      </c>
      <c r="I90" s="152">
        <f t="shared" si="18"/>
        <v>-0.94333795379720886</v>
      </c>
      <c r="J90" s="150" t="e">
        <f t="shared" si="10"/>
        <v>#REF!</v>
      </c>
      <c r="K90" s="151" t="e">
        <f t="shared" si="11"/>
        <v>#REF!</v>
      </c>
      <c r="L90" s="155" t="e">
        <f t="shared" si="12"/>
        <v>#REF!</v>
      </c>
      <c r="M90" s="156" t="e">
        <f t="shared" si="19"/>
        <v>#REF!</v>
      </c>
    </row>
    <row r="91" spans="3:13" ht="15" customHeight="1" x14ac:dyDescent="0.2">
      <c r="C91" s="22">
        <v>77</v>
      </c>
      <c r="D91" s="149">
        <f t="shared" si="13"/>
        <v>0.6015625</v>
      </c>
      <c r="E91" s="149">
        <f t="shared" si="14"/>
        <v>3.7797286613502199</v>
      </c>
      <c r="F91" s="150">
        <f t="shared" si="15"/>
        <v>-0.80320753148064494</v>
      </c>
      <c r="G91" s="151">
        <f t="shared" si="16"/>
        <v>-0.59569930449243325</v>
      </c>
      <c r="H91" s="150">
        <f t="shared" si="17"/>
        <v>-0.80320753148064494</v>
      </c>
      <c r="I91" s="152">
        <f t="shared" si="18"/>
        <v>-0.95848396248233358</v>
      </c>
      <c r="J91" s="150" t="e">
        <f t="shared" si="10"/>
        <v>#REF!</v>
      </c>
      <c r="K91" s="151" t="e">
        <f t="shared" si="11"/>
        <v>#REF!</v>
      </c>
      <c r="L91" s="155" t="e">
        <f t="shared" si="12"/>
        <v>#REF!</v>
      </c>
      <c r="M91" s="156" t="e">
        <f t="shared" si="19"/>
        <v>#REF!</v>
      </c>
    </row>
    <row r="92" spans="3:13" ht="15" customHeight="1" x14ac:dyDescent="0.2">
      <c r="C92" s="22">
        <v>78</v>
      </c>
      <c r="D92" s="149">
        <f t="shared" si="13"/>
        <v>0.609375</v>
      </c>
      <c r="E92" s="149">
        <f t="shared" si="14"/>
        <v>3.8288160465625602</v>
      </c>
      <c r="F92" s="150">
        <f t="shared" si="15"/>
        <v>-0.7730104533627371</v>
      </c>
      <c r="G92" s="151">
        <f t="shared" si="16"/>
        <v>-0.63439328416364527</v>
      </c>
      <c r="H92" s="150">
        <f t="shared" si="17"/>
        <v>-0.7730104533627371</v>
      </c>
      <c r="I92" s="152">
        <f t="shared" si="18"/>
        <v>-0.97132089934855848</v>
      </c>
      <c r="J92" s="150" t="e">
        <f t="shared" si="10"/>
        <v>#REF!</v>
      </c>
      <c r="K92" s="151" t="e">
        <f t="shared" si="11"/>
        <v>#REF!</v>
      </c>
      <c r="L92" s="155" t="e">
        <f t="shared" si="12"/>
        <v>#REF!</v>
      </c>
      <c r="M92" s="156" t="e">
        <f t="shared" si="19"/>
        <v>#REF!</v>
      </c>
    </row>
    <row r="93" spans="3:13" ht="15" customHeight="1" x14ac:dyDescent="0.2">
      <c r="C93" s="22">
        <v>79</v>
      </c>
      <c r="D93" s="149">
        <f t="shared" si="13"/>
        <v>0.6171875</v>
      </c>
      <c r="E93" s="149">
        <f t="shared" si="14"/>
        <v>3.877903431774901</v>
      </c>
      <c r="F93" s="150">
        <f t="shared" si="15"/>
        <v>-0.74095112535495911</v>
      </c>
      <c r="G93" s="151">
        <f t="shared" si="16"/>
        <v>-0.67155895484701844</v>
      </c>
      <c r="H93" s="150">
        <f t="shared" si="17"/>
        <v>-0.74095112535495911</v>
      </c>
      <c r="I93" s="152">
        <f t="shared" si="18"/>
        <v>-0.98181783909059017</v>
      </c>
      <c r="J93" s="150" t="e">
        <f t="shared" si="10"/>
        <v>#REF!</v>
      </c>
      <c r="K93" s="151" t="e">
        <f t="shared" si="11"/>
        <v>#REF!</v>
      </c>
      <c r="L93" s="155" t="e">
        <f t="shared" si="12"/>
        <v>#REF!</v>
      </c>
      <c r="M93" s="156" t="e">
        <f t="shared" si="19"/>
        <v>#REF!</v>
      </c>
    </row>
    <row r="94" spans="3:13" ht="15" customHeight="1" x14ac:dyDescent="0.2">
      <c r="C94" s="22">
        <v>80</v>
      </c>
      <c r="D94" s="149">
        <f t="shared" si="13"/>
        <v>0.625</v>
      </c>
      <c r="E94" s="149">
        <f t="shared" si="14"/>
        <v>3.9269908169872414</v>
      </c>
      <c r="F94" s="150">
        <f t="shared" si="15"/>
        <v>-0.70710678118654768</v>
      </c>
      <c r="G94" s="151">
        <f t="shared" si="16"/>
        <v>-0.70710678118654746</v>
      </c>
      <c r="H94" s="150">
        <f t="shared" si="17"/>
        <v>-0.70710678118654768</v>
      </c>
      <c r="I94" s="152">
        <f t="shared" si="18"/>
        <v>-0.98994949366116658</v>
      </c>
      <c r="J94" s="150" t="e">
        <f t="shared" si="10"/>
        <v>#REF!</v>
      </c>
      <c r="K94" s="151" t="e">
        <f t="shared" si="11"/>
        <v>#REF!</v>
      </c>
      <c r="L94" s="155" t="e">
        <f t="shared" si="12"/>
        <v>#REF!</v>
      </c>
      <c r="M94" s="156" t="e">
        <f t="shared" si="19"/>
        <v>#REF!</v>
      </c>
    </row>
    <row r="95" spans="3:13" ht="15" customHeight="1" x14ac:dyDescent="0.2">
      <c r="C95" s="22">
        <v>81</v>
      </c>
      <c r="D95" s="149">
        <f t="shared" si="13"/>
        <v>0.6328125</v>
      </c>
      <c r="E95" s="149">
        <f t="shared" si="14"/>
        <v>3.9760782021995817</v>
      </c>
      <c r="F95" s="150">
        <f t="shared" si="15"/>
        <v>-0.67155895484701866</v>
      </c>
      <c r="G95" s="151">
        <f t="shared" si="16"/>
        <v>-0.74095112535495888</v>
      </c>
      <c r="H95" s="150">
        <f t="shared" si="17"/>
        <v>-0.67155895484701866</v>
      </c>
      <c r="I95" s="152">
        <f t="shared" si="18"/>
        <v>-0.99569627319217835</v>
      </c>
      <c r="J95" s="150" t="e">
        <f t="shared" si="10"/>
        <v>#REF!</v>
      </c>
      <c r="K95" s="151" t="e">
        <f t="shared" si="11"/>
        <v>#REF!</v>
      </c>
      <c r="L95" s="155" t="e">
        <f t="shared" si="12"/>
        <v>#REF!</v>
      </c>
      <c r="M95" s="156" t="e">
        <f t="shared" si="19"/>
        <v>#REF!</v>
      </c>
    </row>
    <row r="96" spans="3:13" ht="15" customHeight="1" x14ac:dyDescent="0.2">
      <c r="C96" s="22">
        <v>82</v>
      </c>
      <c r="D96" s="149">
        <f t="shared" si="13"/>
        <v>0.640625</v>
      </c>
      <c r="E96" s="149">
        <f t="shared" si="14"/>
        <v>4.0251655874119221</v>
      </c>
      <c r="F96" s="150">
        <f t="shared" si="15"/>
        <v>-0.63439328416364593</v>
      </c>
      <c r="G96" s="151">
        <f t="shared" si="16"/>
        <v>-0.77301045336273666</v>
      </c>
      <c r="H96" s="150">
        <f t="shared" si="17"/>
        <v>-0.63439328416364593</v>
      </c>
      <c r="I96" s="152">
        <f t="shared" si="18"/>
        <v>-0.99904433318837693</v>
      </c>
      <c r="J96" s="150" t="e">
        <f t="shared" si="10"/>
        <v>#REF!</v>
      </c>
      <c r="K96" s="151" t="e">
        <f t="shared" si="11"/>
        <v>#REF!</v>
      </c>
      <c r="L96" s="155" t="e">
        <f t="shared" si="12"/>
        <v>#REF!</v>
      </c>
      <c r="M96" s="156" t="e">
        <f t="shared" si="19"/>
        <v>#REF!</v>
      </c>
    </row>
    <row r="97" spans="3:13" ht="15" customHeight="1" x14ac:dyDescent="0.2">
      <c r="C97" s="22">
        <v>83</v>
      </c>
      <c r="D97" s="149">
        <f t="shared" si="13"/>
        <v>0.6484375</v>
      </c>
      <c r="E97" s="149">
        <f t="shared" si="14"/>
        <v>4.0742529726242633</v>
      </c>
      <c r="F97" s="150">
        <f t="shared" si="15"/>
        <v>-0.59569930449243313</v>
      </c>
      <c r="G97" s="151">
        <f t="shared" si="16"/>
        <v>-0.80320753148064505</v>
      </c>
      <c r="H97" s="150">
        <f t="shared" si="17"/>
        <v>-0.59569930449243313</v>
      </c>
      <c r="I97" s="152">
        <f t="shared" si="18"/>
        <v>-0.99998560787997604</v>
      </c>
      <c r="J97" s="150" t="e">
        <f t="shared" si="10"/>
        <v>#REF!</v>
      </c>
      <c r="K97" s="151" t="e">
        <f t="shared" si="11"/>
        <v>#REF!</v>
      </c>
      <c r="L97" s="155" t="e">
        <f t="shared" si="12"/>
        <v>#REF!</v>
      </c>
      <c r="M97" s="156" t="e">
        <f t="shared" si="19"/>
        <v>#REF!</v>
      </c>
    </row>
    <row r="98" spans="3:13" ht="15" customHeight="1" x14ac:dyDescent="0.2">
      <c r="C98" s="22">
        <v>84</v>
      </c>
      <c r="D98" s="149">
        <f t="shared" si="13"/>
        <v>0.65625</v>
      </c>
      <c r="E98" s="149">
        <f t="shared" si="14"/>
        <v>4.1233403578366037</v>
      </c>
      <c r="F98" s="150">
        <f t="shared" si="15"/>
        <v>-0.55557023301960218</v>
      </c>
      <c r="G98" s="151">
        <f t="shared" si="16"/>
        <v>-0.83146961230254524</v>
      </c>
      <c r="H98" s="150">
        <f t="shared" si="17"/>
        <v>-0.55557023301960218</v>
      </c>
      <c r="I98" s="152">
        <f t="shared" si="18"/>
        <v>-0.99851782965379754</v>
      </c>
      <c r="J98" s="150" t="e">
        <f t="shared" si="10"/>
        <v>#REF!</v>
      </c>
      <c r="K98" s="151" t="e">
        <f t="shared" si="11"/>
        <v>#REF!</v>
      </c>
      <c r="L98" s="155" t="e">
        <f t="shared" si="12"/>
        <v>#REF!</v>
      </c>
      <c r="M98" s="156" t="e">
        <f t="shared" si="19"/>
        <v>#REF!</v>
      </c>
    </row>
    <row r="99" spans="3:13" ht="15" customHeight="1" x14ac:dyDescent="0.2">
      <c r="C99" s="22">
        <v>85</v>
      </c>
      <c r="D99" s="149">
        <f t="shared" si="13"/>
        <v>0.6640625</v>
      </c>
      <c r="E99" s="149">
        <f t="shared" si="14"/>
        <v>4.172427743048944</v>
      </c>
      <c r="F99" s="150">
        <f t="shared" si="15"/>
        <v>-0.51410274419322177</v>
      </c>
      <c r="G99" s="151">
        <f t="shared" si="16"/>
        <v>-0.85772861000027201</v>
      </c>
      <c r="H99" s="150">
        <f t="shared" si="17"/>
        <v>-0.51410274419322177</v>
      </c>
      <c r="I99" s="152">
        <f t="shared" si="18"/>
        <v>-0.99464453451615076</v>
      </c>
      <c r="J99" s="150" t="e">
        <f t="shared" si="10"/>
        <v>#REF!</v>
      </c>
      <c r="K99" s="151" t="e">
        <f t="shared" si="11"/>
        <v>#REF!</v>
      </c>
      <c r="L99" s="155" t="e">
        <f t="shared" si="12"/>
        <v>#REF!</v>
      </c>
      <c r="M99" s="156" t="e">
        <f t="shared" si="19"/>
        <v>#REF!</v>
      </c>
    </row>
    <row r="100" spans="3:13" ht="15" customHeight="1" x14ac:dyDescent="0.2">
      <c r="C100" s="22">
        <v>86</v>
      </c>
      <c r="D100" s="149">
        <f t="shared" si="13"/>
        <v>0.671875</v>
      </c>
      <c r="E100" s="149">
        <f t="shared" si="14"/>
        <v>4.2215151282612844</v>
      </c>
      <c r="F100" s="150">
        <f t="shared" si="15"/>
        <v>-0.47139673682599786</v>
      </c>
      <c r="G100" s="151">
        <f t="shared" si="16"/>
        <v>-0.88192126434835494</v>
      </c>
      <c r="H100" s="150">
        <f t="shared" si="17"/>
        <v>-0.47139673682599786</v>
      </c>
      <c r="I100" s="152">
        <f t="shared" si="18"/>
        <v>-0.98837505357428268</v>
      </c>
      <c r="J100" s="150" t="e">
        <f t="shared" si="10"/>
        <v>#REF!</v>
      </c>
      <c r="K100" s="151" t="e">
        <f t="shared" si="11"/>
        <v>#REF!</v>
      </c>
      <c r="L100" s="155" t="e">
        <f t="shared" si="12"/>
        <v>#REF!</v>
      </c>
      <c r="M100" s="156" t="e">
        <f t="shared" si="19"/>
        <v>#REF!</v>
      </c>
    </row>
    <row r="101" spans="3:13" ht="15" customHeight="1" x14ac:dyDescent="0.2">
      <c r="C101" s="22">
        <v>87</v>
      </c>
      <c r="D101" s="149">
        <f t="shared" si="13"/>
        <v>0.6796875</v>
      </c>
      <c r="E101" s="149">
        <f t="shared" si="14"/>
        <v>4.2706025134736247</v>
      </c>
      <c r="F101" s="150">
        <f t="shared" si="15"/>
        <v>-0.42755509343028247</v>
      </c>
      <c r="G101" s="151">
        <f t="shared" si="16"/>
        <v>-0.90398929312344312</v>
      </c>
      <c r="H101" s="150">
        <f t="shared" si="17"/>
        <v>-0.42755509343028247</v>
      </c>
      <c r="I101" s="152">
        <f t="shared" si="18"/>
        <v>-0.97972449055692401</v>
      </c>
      <c r="J101" s="150" t="e">
        <f t="shared" si="10"/>
        <v>#REF!</v>
      </c>
      <c r="K101" s="151" t="e">
        <f t="shared" si="11"/>
        <v>#REF!</v>
      </c>
      <c r="L101" s="155" t="e">
        <f t="shared" si="12"/>
        <v>#REF!</v>
      </c>
      <c r="M101" s="156" t="e">
        <f t="shared" si="19"/>
        <v>#REF!</v>
      </c>
    </row>
    <row r="102" spans="3:13" ht="15" customHeight="1" x14ac:dyDescent="0.2">
      <c r="C102" s="22">
        <v>88</v>
      </c>
      <c r="D102" s="149">
        <f t="shared" si="13"/>
        <v>0.6875</v>
      </c>
      <c r="E102" s="149">
        <f t="shared" si="14"/>
        <v>4.3196898986859651</v>
      </c>
      <c r="F102" s="150">
        <f t="shared" si="15"/>
        <v>-0.38268343236509034</v>
      </c>
      <c r="G102" s="151">
        <f t="shared" si="16"/>
        <v>-0.92387953251128652</v>
      </c>
      <c r="H102" s="150">
        <f t="shared" si="17"/>
        <v>-0.38268343236509034</v>
      </c>
      <c r="I102" s="152">
        <f t="shared" si="18"/>
        <v>-0.96871368542808345</v>
      </c>
      <c r="J102" s="150" t="e">
        <f t="shared" si="10"/>
        <v>#REF!</v>
      </c>
      <c r="K102" s="151" t="e">
        <f t="shared" si="11"/>
        <v>#REF!</v>
      </c>
      <c r="L102" s="155" t="e">
        <f t="shared" si="12"/>
        <v>#REF!</v>
      </c>
      <c r="M102" s="156" t="e">
        <f t="shared" si="19"/>
        <v>#REF!</v>
      </c>
    </row>
    <row r="103" spans="3:13" ht="15" customHeight="1" x14ac:dyDescent="0.2">
      <c r="C103" s="22">
        <v>89</v>
      </c>
      <c r="D103" s="149">
        <f t="shared" si="13"/>
        <v>0.6953125</v>
      </c>
      <c r="E103" s="149">
        <f t="shared" si="14"/>
        <v>4.3687772838983063</v>
      </c>
      <c r="F103" s="150">
        <f t="shared" si="15"/>
        <v>-0.33688985339221994</v>
      </c>
      <c r="G103" s="151">
        <f t="shared" si="16"/>
        <v>-0.94154406518302081</v>
      </c>
      <c r="H103" s="150">
        <f t="shared" si="17"/>
        <v>-0.33688985339221994</v>
      </c>
      <c r="I103" s="152">
        <f t="shared" si="18"/>
        <v>-0.95536916418174866</v>
      </c>
      <c r="J103" s="150" t="e">
        <f t="shared" si="10"/>
        <v>#REF!</v>
      </c>
      <c r="K103" s="151" t="e">
        <f t="shared" si="11"/>
        <v>#REF!</v>
      </c>
      <c r="L103" s="155" t="e">
        <f t="shared" si="12"/>
        <v>#REF!</v>
      </c>
      <c r="M103" s="156" t="e">
        <f t="shared" si="19"/>
        <v>#REF!</v>
      </c>
    </row>
    <row r="104" spans="3:13" ht="15" customHeight="1" x14ac:dyDescent="0.2">
      <c r="C104" s="22">
        <v>90</v>
      </c>
      <c r="D104" s="149">
        <f t="shared" si="13"/>
        <v>0.703125</v>
      </c>
      <c r="E104" s="149">
        <f t="shared" si="14"/>
        <v>4.4178646691106467</v>
      </c>
      <c r="F104" s="150">
        <f t="shared" si="15"/>
        <v>-0.29028467725446244</v>
      </c>
      <c r="G104" s="151">
        <f t="shared" si="16"/>
        <v>-0.95694033573220882</v>
      </c>
      <c r="H104" s="150">
        <f t="shared" si="17"/>
        <v>-0.29028467725446244</v>
      </c>
      <c r="I104" s="152">
        <f t="shared" si="18"/>
        <v>-0.93972307493844454</v>
      </c>
      <c r="J104" s="150" t="e">
        <f t="shared" si="10"/>
        <v>#REF!</v>
      </c>
      <c r="K104" s="151" t="e">
        <f t="shared" si="11"/>
        <v>#REF!</v>
      </c>
      <c r="L104" s="155" t="e">
        <f t="shared" si="12"/>
        <v>#REF!</v>
      </c>
      <c r="M104" s="156" t="e">
        <f t="shared" si="19"/>
        <v>#REF!</v>
      </c>
    </row>
    <row r="105" spans="3:13" ht="15" customHeight="1" x14ac:dyDescent="0.2">
      <c r="C105" s="22">
        <v>91</v>
      </c>
      <c r="D105" s="149">
        <f t="shared" si="13"/>
        <v>0.7109375</v>
      </c>
      <c r="E105" s="149">
        <f t="shared" si="14"/>
        <v>4.466952054322987</v>
      </c>
      <c r="F105" s="150">
        <f t="shared" si="15"/>
        <v>-0.24298017990326412</v>
      </c>
      <c r="G105" s="151">
        <f t="shared" si="16"/>
        <v>-0.97003125319454397</v>
      </c>
      <c r="H105" s="150">
        <f t="shared" si="17"/>
        <v>-0.24298017990326412</v>
      </c>
      <c r="I105" s="152">
        <f t="shared" si="18"/>
        <v>-0.92181311049759374</v>
      </c>
      <c r="J105" s="150" t="e">
        <f t="shared" si="10"/>
        <v>#REF!</v>
      </c>
      <c r="K105" s="151" t="e">
        <f t="shared" si="11"/>
        <v>#REF!</v>
      </c>
      <c r="L105" s="155" t="e">
        <f t="shared" si="12"/>
        <v>#REF!</v>
      </c>
      <c r="M105" s="156" t="e">
        <f t="shared" si="19"/>
        <v>#REF!</v>
      </c>
    </row>
    <row r="106" spans="3:13" ht="15" customHeight="1" x14ac:dyDescent="0.2">
      <c r="C106" s="22">
        <v>92</v>
      </c>
      <c r="D106" s="149">
        <f t="shared" si="13"/>
        <v>0.71875</v>
      </c>
      <c r="E106" s="149">
        <f t="shared" si="14"/>
        <v>4.5160394395353274</v>
      </c>
      <c r="F106" s="150">
        <f t="shared" si="15"/>
        <v>-0.19509032201612866</v>
      </c>
      <c r="G106" s="151">
        <f t="shared" si="16"/>
        <v>-0.98078528040323032</v>
      </c>
      <c r="H106" s="150">
        <f t="shared" si="17"/>
        <v>-0.19509032201612866</v>
      </c>
      <c r="I106" s="152">
        <f t="shared" si="18"/>
        <v>-0.90168241753226153</v>
      </c>
      <c r="J106" s="150" t="e">
        <f t="shared" si="10"/>
        <v>#REF!</v>
      </c>
      <c r="K106" s="151" t="e">
        <f t="shared" si="11"/>
        <v>#REF!</v>
      </c>
      <c r="L106" s="155" t="e">
        <f t="shared" si="12"/>
        <v>#REF!</v>
      </c>
      <c r="M106" s="156" t="e">
        <f t="shared" si="19"/>
        <v>#REF!</v>
      </c>
    </row>
    <row r="107" spans="3:13" ht="15" customHeight="1" x14ac:dyDescent="0.2">
      <c r="C107" s="22">
        <v>93</v>
      </c>
      <c r="D107" s="149">
        <f t="shared" si="13"/>
        <v>0.7265625</v>
      </c>
      <c r="E107" s="149">
        <f t="shared" si="14"/>
        <v>4.5651268247476677</v>
      </c>
      <c r="F107" s="150">
        <f t="shared" si="15"/>
        <v>-0.1467304744553623</v>
      </c>
      <c r="G107" s="151">
        <f t="shared" si="16"/>
        <v>-0.9891765099647809</v>
      </c>
      <c r="H107" s="150">
        <f t="shared" si="17"/>
        <v>-0.1467304744553623</v>
      </c>
      <c r="I107" s="152">
        <f t="shared" si="18"/>
        <v>-0.87937949264504212</v>
      </c>
      <c r="J107" s="150" t="e">
        <f t="shared" si="10"/>
        <v>#REF!</v>
      </c>
      <c r="K107" s="151" t="e">
        <f t="shared" si="11"/>
        <v>#REF!</v>
      </c>
      <c r="L107" s="155" t="e">
        <f t="shared" si="12"/>
        <v>#REF!</v>
      </c>
      <c r="M107" s="156" t="e">
        <f t="shared" si="19"/>
        <v>#REF!</v>
      </c>
    </row>
    <row r="108" spans="3:13" ht="15" customHeight="1" x14ac:dyDescent="0.2">
      <c r="C108" s="22">
        <v>94</v>
      </c>
      <c r="D108" s="149">
        <f t="shared" si="13"/>
        <v>0.734375</v>
      </c>
      <c r="E108" s="149">
        <f t="shared" si="14"/>
        <v>4.614214209960009</v>
      </c>
      <c r="F108" s="150">
        <f t="shared" si="15"/>
        <v>-9.8017140329560451E-2</v>
      </c>
      <c r="G108" s="151">
        <f t="shared" si="16"/>
        <v>-0.99518472667219693</v>
      </c>
      <c r="H108" s="150">
        <f t="shared" si="17"/>
        <v>-9.8017140329560451E-2</v>
      </c>
      <c r="I108" s="152">
        <f t="shared" si="18"/>
        <v>-0.85495806553549381</v>
      </c>
      <c r="J108" s="150" t="e">
        <f t="shared" si="10"/>
        <v>#REF!</v>
      </c>
      <c r="K108" s="151" t="e">
        <f t="shared" si="11"/>
        <v>#REF!</v>
      </c>
      <c r="L108" s="155" t="e">
        <f t="shared" si="12"/>
        <v>#REF!</v>
      </c>
      <c r="M108" s="156" t="e">
        <f t="shared" si="19"/>
        <v>#REF!</v>
      </c>
    </row>
    <row r="109" spans="3:13" ht="15" customHeight="1" x14ac:dyDescent="0.2">
      <c r="C109" s="22">
        <v>95</v>
      </c>
      <c r="D109" s="149">
        <f t="shared" si="13"/>
        <v>0.7421875</v>
      </c>
      <c r="E109" s="149">
        <f t="shared" si="14"/>
        <v>4.6633015951723493</v>
      </c>
      <c r="F109" s="150">
        <f t="shared" si="15"/>
        <v>-4.9067674327418029E-2</v>
      </c>
      <c r="G109" s="151">
        <f t="shared" si="16"/>
        <v>-0.99879545620517241</v>
      </c>
      <c r="H109" s="150">
        <f t="shared" si="17"/>
        <v>-4.9067674327418029E-2</v>
      </c>
      <c r="I109" s="152">
        <f t="shared" si="18"/>
        <v>-0.82847696956058881</v>
      </c>
      <c r="J109" s="150" t="e">
        <f t="shared" si="10"/>
        <v>#REF!</v>
      </c>
      <c r="K109" s="151" t="e">
        <f t="shared" si="11"/>
        <v>#REF!</v>
      </c>
      <c r="L109" s="155" t="e">
        <f t="shared" si="12"/>
        <v>#REF!</v>
      </c>
      <c r="M109" s="156" t="e">
        <f t="shared" si="19"/>
        <v>#REF!</v>
      </c>
    </row>
    <row r="110" spans="3:13" ht="15" customHeight="1" x14ac:dyDescent="0.2">
      <c r="C110" s="22">
        <v>96</v>
      </c>
      <c r="D110" s="149">
        <f t="shared" si="13"/>
        <v>0.75</v>
      </c>
      <c r="E110" s="149">
        <f t="shared" si="14"/>
        <v>4.7123889803846897</v>
      </c>
      <c r="F110" s="150">
        <f t="shared" si="15"/>
        <v>-1.83772268236293E-16</v>
      </c>
      <c r="G110" s="151">
        <f t="shared" si="16"/>
        <v>-1</v>
      </c>
      <c r="H110" s="150">
        <f t="shared" si="17"/>
        <v>-1.83772268236293E-16</v>
      </c>
      <c r="I110" s="152">
        <f t="shared" si="18"/>
        <v>-0.80000000000000016</v>
      </c>
      <c r="J110" s="150" t="e">
        <f t="shared" si="10"/>
        <v>#REF!</v>
      </c>
      <c r="K110" s="151" t="e">
        <f t="shared" si="11"/>
        <v>#REF!</v>
      </c>
      <c r="L110" s="155" t="e">
        <f t="shared" si="12"/>
        <v>#REF!</v>
      </c>
      <c r="M110" s="156" t="e">
        <f t="shared" si="19"/>
        <v>#REF!</v>
      </c>
    </row>
    <row r="111" spans="3:13" ht="15" customHeight="1" x14ac:dyDescent="0.2">
      <c r="C111" s="22">
        <v>97</v>
      </c>
      <c r="D111" s="149">
        <f t="shared" si="13"/>
        <v>0.7578125</v>
      </c>
      <c r="E111" s="149">
        <f t="shared" si="14"/>
        <v>4.76147636559703</v>
      </c>
      <c r="F111" s="150">
        <f t="shared" si="15"/>
        <v>4.9067674327417661E-2</v>
      </c>
      <c r="G111" s="151">
        <f t="shared" si="16"/>
        <v>-0.99879545620517241</v>
      </c>
      <c r="H111" s="150">
        <f t="shared" si="17"/>
        <v>4.9067674327417661E-2</v>
      </c>
      <c r="I111" s="152">
        <f t="shared" si="18"/>
        <v>-0.7695957603676874</v>
      </c>
      <c r="J111" s="150" t="e">
        <f t="shared" si="10"/>
        <v>#REF!</v>
      </c>
      <c r="K111" s="151" t="e">
        <f t="shared" si="11"/>
        <v>#REF!</v>
      </c>
      <c r="L111" s="155" t="e">
        <f t="shared" si="12"/>
        <v>#REF!</v>
      </c>
      <c r="M111" s="156" t="e">
        <f t="shared" si="19"/>
        <v>#REF!</v>
      </c>
    </row>
    <row r="112" spans="3:13" ht="15" customHeight="1" x14ac:dyDescent="0.2">
      <c r="C112" s="22">
        <v>98</v>
      </c>
      <c r="D112" s="149">
        <f t="shared" si="13"/>
        <v>0.765625</v>
      </c>
      <c r="E112" s="149">
        <f t="shared" si="14"/>
        <v>4.8105637508093704</v>
      </c>
      <c r="F112" s="150">
        <f t="shared" si="15"/>
        <v>9.801714032956009E-2</v>
      </c>
      <c r="G112" s="151">
        <f t="shared" si="16"/>
        <v>-0.99518472667219693</v>
      </c>
      <c r="H112" s="150">
        <f t="shared" si="17"/>
        <v>9.801714032956009E-2</v>
      </c>
      <c r="I112" s="152">
        <f t="shared" si="18"/>
        <v>-0.7373374971400215</v>
      </c>
      <c r="J112" s="150" t="e">
        <f t="shared" si="10"/>
        <v>#REF!</v>
      </c>
      <c r="K112" s="151" t="e">
        <f t="shared" si="11"/>
        <v>#REF!</v>
      </c>
      <c r="L112" s="155" t="e">
        <f t="shared" si="12"/>
        <v>#REF!</v>
      </c>
      <c r="M112" s="156" t="e">
        <f t="shared" si="19"/>
        <v>#REF!</v>
      </c>
    </row>
    <row r="113" spans="3:13" ht="15" customHeight="1" x14ac:dyDescent="0.2">
      <c r="C113" s="22">
        <v>99</v>
      </c>
      <c r="D113" s="149">
        <f t="shared" si="13"/>
        <v>0.7734375</v>
      </c>
      <c r="E113" s="149">
        <f t="shared" si="14"/>
        <v>4.8596511360217116</v>
      </c>
      <c r="F113" s="150">
        <f t="shared" si="15"/>
        <v>0.14673047445536194</v>
      </c>
      <c r="G113" s="151">
        <f t="shared" si="16"/>
        <v>-0.9891765099647809</v>
      </c>
      <c r="H113" s="150">
        <f t="shared" si="17"/>
        <v>0.14673047445536194</v>
      </c>
      <c r="I113" s="152">
        <f t="shared" si="18"/>
        <v>-0.70330292329860755</v>
      </c>
      <c r="J113" s="150" t="e">
        <f t="shared" si="10"/>
        <v>#REF!</v>
      </c>
      <c r="K113" s="151" t="e">
        <f t="shared" si="11"/>
        <v>#REF!</v>
      </c>
      <c r="L113" s="155" t="e">
        <f t="shared" si="12"/>
        <v>#REF!</v>
      </c>
      <c r="M113" s="156" t="e">
        <f t="shared" si="19"/>
        <v>#REF!</v>
      </c>
    </row>
    <row r="114" spans="3:13" ht="15" customHeight="1" x14ac:dyDescent="0.2">
      <c r="C114" s="22">
        <v>100</v>
      </c>
      <c r="D114" s="149">
        <f t="shared" si="13"/>
        <v>0.78125</v>
      </c>
      <c r="E114" s="149">
        <f t="shared" si="14"/>
        <v>4.908738521234052</v>
      </c>
      <c r="F114" s="150">
        <f t="shared" si="15"/>
        <v>0.1950903220161283</v>
      </c>
      <c r="G114" s="151">
        <f t="shared" si="16"/>
        <v>-0.98078528040323043</v>
      </c>
      <c r="H114" s="150">
        <f t="shared" si="17"/>
        <v>0.1950903220161283</v>
      </c>
      <c r="I114" s="152">
        <f t="shared" si="18"/>
        <v>-0.66757403111290747</v>
      </c>
      <c r="J114" s="150" t="e">
        <f t="shared" si="10"/>
        <v>#REF!</v>
      </c>
      <c r="K114" s="151" t="e">
        <f t="shared" si="11"/>
        <v>#REF!</v>
      </c>
      <c r="L114" s="155" t="e">
        <f t="shared" si="12"/>
        <v>#REF!</v>
      </c>
      <c r="M114" s="156" t="e">
        <f t="shared" si="19"/>
        <v>#REF!</v>
      </c>
    </row>
    <row r="115" spans="3:13" ht="15" customHeight="1" x14ac:dyDescent="0.2">
      <c r="C115" s="22">
        <v>101</v>
      </c>
      <c r="D115" s="149">
        <f t="shared" si="13"/>
        <v>0.7890625</v>
      </c>
      <c r="E115" s="149">
        <f t="shared" si="14"/>
        <v>4.9578259064463923</v>
      </c>
      <c r="F115" s="150">
        <f t="shared" si="15"/>
        <v>0.24298017990326376</v>
      </c>
      <c r="G115" s="151">
        <f t="shared" si="16"/>
        <v>-0.97003125319454397</v>
      </c>
      <c r="H115" s="150">
        <f t="shared" si="17"/>
        <v>0.24298017990326376</v>
      </c>
      <c r="I115" s="152">
        <f t="shared" si="18"/>
        <v>-0.63023689461367693</v>
      </c>
      <c r="J115" s="150" t="e">
        <f t="shared" si="10"/>
        <v>#REF!</v>
      </c>
      <c r="K115" s="151" t="e">
        <f t="shared" si="11"/>
        <v>#REF!</v>
      </c>
      <c r="L115" s="155" t="e">
        <f t="shared" si="12"/>
        <v>#REF!</v>
      </c>
      <c r="M115" s="156" t="e">
        <f t="shared" si="19"/>
        <v>#REF!</v>
      </c>
    </row>
    <row r="116" spans="3:13" ht="15" customHeight="1" x14ac:dyDescent="0.2">
      <c r="C116" s="22">
        <v>102</v>
      </c>
      <c r="D116" s="149">
        <f t="shared" si="13"/>
        <v>0.796875</v>
      </c>
      <c r="E116" s="149">
        <f t="shared" si="14"/>
        <v>5.0069132916587327</v>
      </c>
      <c r="F116" s="150">
        <f t="shared" si="15"/>
        <v>0.29028467725446205</v>
      </c>
      <c r="G116" s="151">
        <f t="shared" si="16"/>
        <v>-0.95694033573220894</v>
      </c>
      <c r="H116" s="150">
        <f t="shared" si="17"/>
        <v>0.29028467725446205</v>
      </c>
      <c r="I116" s="152">
        <f t="shared" si="18"/>
        <v>-0.59138146223308996</v>
      </c>
      <c r="J116" s="150" t="e">
        <f t="shared" si="10"/>
        <v>#REF!</v>
      </c>
      <c r="K116" s="151" t="e">
        <f t="shared" si="11"/>
        <v>#REF!</v>
      </c>
      <c r="L116" s="155" t="e">
        <f t="shared" si="12"/>
        <v>#REF!</v>
      </c>
      <c r="M116" s="156" t="e">
        <f t="shared" si="19"/>
        <v>#REF!</v>
      </c>
    </row>
    <row r="117" spans="3:13" ht="15" customHeight="1" x14ac:dyDescent="0.2">
      <c r="C117" s="22">
        <v>103</v>
      </c>
      <c r="D117" s="149">
        <f t="shared" si="13"/>
        <v>0.8046875</v>
      </c>
      <c r="E117" s="149">
        <f t="shared" si="14"/>
        <v>5.056000676871073</v>
      </c>
      <c r="F117" s="150">
        <f t="shared" si="15"/>
        <v>0.33688985339221961</v>
      </c>
      <c r="G117" s="151">
        <f t="shared" si="16"/>
        <v>-0.94154406518302092</v>
      </c>
      <c r="H117" s="150">
        <f t="shared" si="17"/>
        <v>0.33688985339221961</v>
      </c>
      <c r="I117" s="152">
        <f t="shared" si="18"/>
        <v>-0.55110134011108491</v>
      </c>
      <c r="J117" s="150" t="e">
        <f t="shared" si="10"/>
        <v>#REF!</v>
      </c>
      <c r="K117" s="151" t="e">
        <f t="shared" si="11"/>
        <v>#REF!</v>
      </c>
      <c r="L117" s="155" t="e">
        <f t="shared" si="12"/>
        <v>#REF!</v>
      </c>
      <c r="M117" s="156" t="e">
        <f t="shared" si="19"/>
        <v>#REF!</v>
      </c>
    </row>
    <row r="118" spans="3:13" ht="15" customHeight="1" x14ac:dyDescent="0.2">
      <c r="C118" s="22">
        <v>104</v>
      </c>
      <c r="D118" s="149">
        <f t="shared" si="13"/>
        <v>0.8125</v>
      </c>
      <c r="E118" s="149">
        <f t="shared" si="14"/>
        <v>5.1050880620834143</v>
      </c>
      <c r="F118" s="150">
        <f t="shared" si="15"/>
        <v>0.38268343236509</v>
      </c>
      <c r="G118" s="151">
        <f t="shared" si="16"/>
        <v>-0.92387953251128663</v>
      </c>
      <c r="H118" s="150">
        <f t="shared" si="17"/>
        <v>0.38268343236509</v>
      </c>
      <c r="I118" s="152">
        <f t="shared" si="18"/>
        <v>-0.50949356658997536</v>
      </c>
      <c r="J118" s="150" t="e">
        <f t="shared" si="10"/>
        <v>#REF!</v>
      </c>
      <c r="K118" s="151" t="e">
        <f t="shared" si="11"/>
        <v>#REF!</v>
      </c>
      <c r="L118" s="155" t="e">
        <f t="shared" si="12"/>
        <v>#REF!</v>
      </c>
      <c r="M118" s="156" t="e">
        <f t="shared" si="19"/>
        <v>#REF!</v>
      </c>
    </row>
    <row r="119" spans="3:13" ht="15" customHeight="1" x14ac:dyDescent="0.2">
      <c r="C119" s="22">
        <v>105</v>
      </c>
      <c r="D119" s="149">
        <f t="shared" si="13"/>
        <v>0.8203125</v>
      </c>
      <c r="E119" s="149">
        <f t="shared" si="14"/>
        <v>5.1541754472957546</v>
      </c>
      <c r="F119" s="150">
        <f t="shared" si="15"/>
        <v>0.42755509343028214</v>
      </c>
      <c r="G119" s="151">
        <f t="shared" si="16"/>
        <v>-0.90398929312344334</v>
      </c>
      <c r="H119" s="150">
        <f t="shared" si="17"/>
        <v>0.42755509343028214</v>
      </c>
      <c r="I119" s="152">
        <f t="shared" si="18"/>
        <v>-0.46665837844058539</v>
      </c>
      <c r="J119" s="150" t="e">
        <f t="shared" si="10"/>
        <v>#REF!</v>
      </c>
      <c r="K119" s="151" t="e">
        <f t="shared" si="11"/>
        <v>#REF!</v>
      </c>
      <c r="L119" s="155" t="e">
        <f t="shared" si="12"/>
        <v>#REF!</v>
      </c>
      <c r="M119" s="156" t="e">
        <f t="shared" si="19"/>
        <v>#REF!</v>
      </c>
    </row>
    <row r="120" spans="3:13" ht="15" customHeight="1" x14ac:dyDescent="0.2">
      <c r="C120" s="22">
        <v>106</v>
      </c>
      <c r="D120" s="149">
        <f t="shared" si="13"/>
        <v>0.828125</v>
      </c>
      <c r="E120" s="149">
        <f t="shared" si="14"/>
        <v>5.203262832508095</v>
      </c>
      <c r="F120" s="150">
        <f t="shared" si="15"/>
        <v>0.47139673682599759</v>
      </c>
      <c r="G120" s="151">
        <f t="shared" si="16"/>
        <v>-0.88192126434835505</v>
      </c>
      <c r="H120" s="150">
        <f t="shared" si="17"/>
        <v>0.47139673682599759</v>
      </c>
      <c r="I120" s="152">
        <f t="shared" si="18"/>
        <v>-0.42269896938308554</v>
      </c>
      <c r="J120" s="150" t="e">
        <f t="shared" si="10"/>
        <v>#REF!</v>
      </c>
      <c r="K120" s="151" t="e">
        <f t="shared" si="11"/>
        <v>#REF!</v>
      </c>
      <c r="L120" s="155" t="e">
        <f t="shared" si="12"/>
        <v>#REF!</v>
      </c>
      <c r="M120" s="156" t="e">
        <f t="shared" si="19"/>
        <v>#REF!</v>
      </c>
    </row>
    <row r="121" spans="3:13" ht="15" customHeight="1" x14ac:dyDescent="0.2">
      <c r="C121" s="22">
        <v>107</v>
      </c>
      <c r="D121" s="149">
        <f t="shared" si="13"/>
        <v>0.8359375</v>
      </c>
      <c r="E121" s="149">
        <f t="shared" si="14"/>
        <v>5.2523502177204353</v>
      </c>
      <c r="F121" s="150">
        <f t="shared" si="15"/>
        <v>0.51410274419322155</v>
      </c>
      <c r="G121" s="151">
        <f t="shared" si="16"/>
        <v>-0.85772861000027223</v>
      </c>
      <c r="H121" s="150">
        <f t="shared" si="17"/>
        <v>0.51410274419322155</v>
      </c>
      <c r="I121" s="152">
        <f t="shared" si="18"/>
        <v>-0.37772124148428493</v>
      </c>
      <c r="J121" s="150" t="e">
        <f t="shared" si="10"/>
        <v>#REF!</v>
      </c>
      <c r="K121" s="151" t="e">
        <f t="shared" si="11"/>
        <v>#REF!</v>
      </c>
      <c r="L121" s="155" t="e">
        <f t="shared" si="12"/>
        <v>#REF!</v>
      </c>
      <c r="M121" s="156" t="e">
        <f t="shared" si="19"/>
        <v>#REF!</v>
      </c>
    </row>
    <row r="122" spans="3:13" ht="15" customHeight="1" x14ac:dyDescent="0.2">
      <c r="C122" s="22">
        <v>108</v>
      </c>
      <c r="D122" s="149">
        <f t="shared" si="13"/>
        <v>0.84375</v>
      </c>
      <c r="E122" s="149">
        <f t="shared" si="14"/>
        <v>5.3014376029327757</v>
      </c>
      <c r="F122" s="150">
        <f t="shared" si="15"/>
        <v>0.55557023301960184</v>
      </c>
      <c r="G122" s="151">
        <f t="shared" si="16"/>
        <v>-0.83146961230254546</v>
      </c>
      <c r="H122" s="150">
        <f t="shared" si="17"/>
        <v>0.55557023301960184</v>
      </c>
      <c r="I122" s="152">
        <f t="shared" si="18"/>
        <v>-0.33183355003027537</v>
      </c>
      <c r="J122" s="150" t="e">
        <f t="shared" si="10"/>
        <v>#REF!</v>
      </c>
      <c r="K122" s="151" t="e">
        <f t="shared" si="11"/>
        <v>#REF!</v>
      </c>
      <c r="L122" s="155" t="e">
        <f t="shared" si="12"/>
        <v>#REF!</v>
      </c>
      <c r="M122" s="156" t="e">
        <f t="shared" si="19"/>
        <v>#REF!</v>
      </c>
    </row>
    <row r="123" spans="3:13" ht="15" customHeight="1" x14ac:dyDescent="0.2">
      <c r="C123" s="22">
        <v>109</v>
      </c>
      <c r="D123" s="149">
        <f t="shared" si="13"/>
        <v>0.8515625</v>
      </c>
      <c r="E123" s="149">
        <f t="shared" si="14"/>
        <v>5.350524988145116</v>
      </c>
      <c r="F123" s="150">
        <f t="shared" si="15"/>
        <v>0.59569930449243291</v>
      </c>
      <c r="G123" s="151">
        <f t="shared" si="16"/>
        <v>-0.80320753148064528</v>
      </c>
      <c r="H123" s="150">
        <f t="shared" si="17"/>
        <v>0.59569930449243291</v>
      </c>
      <c r="I123" s="152">
        <f t="shared" si="18"/>
        <v>-0.28514644248905646</v>
      </c>
      <c r="J123" s="150" t="e">
        <f t="shared" si="10"/>
        <v>#REF!</v>
      </c>
      <c r="K123" s="151" t="e">
        <f t="shared" si="11"/>
        <v>#REF!</v>
      </c>
      <c r="L123" s="155" t="e">
        <f t="shared" si="12"/>
        <v>#REF!</v>
      </c>
      <c r="M123" s="156" t="e">
        <f t="shared" si="19"/>
        <v>#REF!</v>
      </c>
    </row>
    <row r="124" spans="3:13" ht="15" customHeight="1" x14ac:dyDescent="0.2">
      <c r="C124" s="22">
        <v>110</v>
      </c>
      <c r="D124" s="149">
        <f t="shared" si="13"/>
        <v>0.859375</v>
      </c>
      <c r="E124" s="149">
        <f t="shared" si="14"/>
        <v>5.3996123733574573</v>
      </c>
      <c r="F124" s="150">
        <f t="shared" si="15"/>
        <v>0.6343932841636456</v>
      </c>
      <c r="G124" s="151">
        <f t="shared" si="16"/>
        <v>-0.77301045336273688</v>
      </c>
      <c r="H124" s="150">
        <f t="shared" si="17"/>
        <v>0.6343932841636456</v>
      </c>
      <c r="I124" s="152">
        <f t="shared" si="18"/>
        <v>-0.23777239219200214</v>
      </c>
      <c r="J124" s="150" t="e">
        <f t="shared" si="10"/>
        <v>#REF!</v>
      </c>
      <c r="K124" s="151" t="e">
        <f t="shared" si="11"/>
        <v>#REF!</v>
      </c>
      <c r="L124" s="155" t="e">
        <f t="shared" si="12"/>
        <v>#REF!</v>
      </c>
      <c r="M124" s="156" t="e">
        <f t="shared" si="19"/>
        <v>#REF!</v>
      </c>
    </row>
    <row r="125" spans="3:13" ht="15" customHeight="1" x14ac:dyDescent="0.2">
      <c r="C125" s="22">
        <v>111</v>
      </c>
      <c r="D125" s="149">
        <f t="shared" si="13"/>
        <v>0.8671875</v>
      </c>
      <c r="E125" s="149">
        <f t="shared" si="14"/>
        <v>5.4486997585697976</v>
      </c>
      <c r="F125" s="150">
        <f t="shared" si="15"/>
        <v>0.67155895484701833</v>
      </c>
      <c r="G125" s="151">
        <f t="shared" si="16"/>
        <v>-0.74095112535495911</v>
      </c>
      <c r="H125" s="150">
        <f t="shared" si="17"/>
        <v>0.67155895484701833</v>
      </c>
      <c r="I125" s="152">
        <f t="shared" si="18"/>
        <v>-0.18982552737575636</v>
      </c>
      <c r="J125" s="150" t="e">
        <f t="shared" si="10"/>
        <v>#REF!</v>
      </c>
      <c r="K125" s="151" t="e">
        <f t="shared" si="11"/>
        <v>#REF!</v>
      </c>
      <c r="L125" s="155" t="e">
        <f t="shared" si="12"/>
        <v>#REF!</v>
      </c>
      <c r="M125" s="156" t="e">
        <f t="shared" si="19"/>
        <v>#REF!</v>
      </c>
    </row>
    <row r="126" spans="3:13" ht="15" customHeight="1" x14ac:dyDescent="0.2">
      <c r="C126" s="22">
        <v>112</v>
      </c>
      <c r="D126" s="149">
        <f t="shared" si="13"/>
        <v>0.875</v>
      </c>
      <c r="E126" s="149">
        <f t="shared" si="14"/>
        <v>5.497787143782138</v>
      </c>
      <c r="F126" s="150">
        <f t="shared" si="15"/>
        <v>0.70710678118654735</v>
      </c>
      <c r="G126" s="151">
        <f t="shared" si="16"/>
        <v>-0.70710678118654768</v>
      </c>
      <c r="H126" s="150">
        <f t="shared" si="17"/>
        <v>0.70710678118654735</v>
      </c>
      <c r="I126" s="152">
        <f t="shared" si="18"/>
        <v>-0.14142135623730973</v>
      </c>
      <c r="J126" s="150" t="e">
        <f t="shared" si="10"/>
        <v>#REF!</v>
      </c>
      <c r="K126" s="151" t="e">
        <f t="shared" si="11"/>
        <v>#REF!</v>
      </c>
      <c r="L126" s="155" t="e">
        <f t="shared" si="12"/>
        <v>#REF!</v>
      </c>
      <c r="M126" s="156" t="e">
        <f t="shared" si="19"/>
        <v>#REF!</v>
      </c>
    </row>
    <row r="127" spans="3:13" ht="15" customHeight="1" x14ac:dyDescent="0.2">
      <c r="C127" s="22">
        <v>113</v>
      </c>
      <c r="D127" s="149">
        <f t="shared" si="13"/>
        <v>0.8828125</v>
      </c>
      <c r="E127" s="149">
        <f t="shared" si="14"/>
        <v>5.5468745289944783</v>
      </c>
      <c r="F127" s="150">
        <f t="shared" si="15"/>
        <v>0.74095112535495888</v>
      </c>
      <c r="G127" s="151">
        <f t="shared" si="16"/>
        <v>-0.67155895484701866</v>
      </c>
      <c r="H127" s="150">
        <f t="shared" si="17"/>
        <v>0.74095112535495888</v>
      </c>
      <c r="I127" s="152">
        <f t="shared" si="18"/>
        <v>-9.2676488664639622E-2</v>
      </c>
      <c r="J127" s="150" t="e">
        <f t="shared" si="10"/>
        <v>#REF!</v>
      </c>
      <c r="K127" s="151" t="e">
        <f t="shared" si="11"/>
        <v>#REF!</v>
      </c>
      <c r="L127" s="155" t="e">
        <f t="shared" si="12"/>
        <v>#REF!</v>
      </c>
      <c r="M127" s="156" t="e">
        <f t="shared" si="19"/>
        <v>#REF!</v>
      </c>
    </row>
    <row r="128" spans="3:13" ht="15" customHeight="1" x14ac:dyDescent="0.2">
      <c r="C128" s="22">
        <v>114</v>
      </c>
      <c r="D128" s="149">
        <f t="shared" si="13"/>
        <v>0.890625</v>
      </c>
      <c r="E128" s="149">
        <f t="shared" si="14"/>
        <v>5.5959619142068187</v>
      </c>
      <c r="F128" s="150">
        <f t="shared" si="15"/>
        <v>0.77301045336273666</v>
      </c>
      <c r="G128" s="151">
        <f t="shared" si="16"/>
        <v>-0.63439328416364593</v>
      </c>
      <c r="H128" s="150">
        <f t="shared" si="17"/>
        <v>0.77301045336273666</v>
      </c>
      <c r="I128" s="152">
        <f t="shared" si="18"/>
        <v>-4.3708355313274827E-2</v>
      </c>
      <c r="J128" s="150" t="e">
        <f t="shared" si="10"/>
        <v>#REF!</v>
      </c>
      <c r="K128" s="151" t="e">
        <f t="shared" si="11"/>
        <v>#REF!</v>
      </c>
      <c r="L128" s="155" t="e">
        <f t="shared" si="12"/>
        <v>#REF!</v>
      </c>
      <c r="M128" s="156" t="e">
        <f t="shared" si="19"/>
        <v>#REF!</v>
      </c>
    </row>
    <row r="129" spans="3:13" ht="15" customHeight="1" x14ac:dyDescent="0.2">
      <c r="C129" s="22">
        <v>115</v>
      </c>
      <c r="D129" s="149">
        <f t="shared" si="13"/>
        <v>0.8984375</v>
      </c>
      <c r="E129" s="149">
        <f t="shared" si="14"/>
        <v>5.6450492994191599</v>
      </c>
      <c r="F129" s="150">
        <f t="shared" si="15"/>
        <v>0.80320753148064505</v>
      </c>
      <c r="G129" s="151">
        <f t="shared" si="16"/>
        <v>-0.59569930449243325</v>
      </c>
      <c r="H129" s="150">
        <f t="shared" si="17"/>
        <v>0.80320753148064505</v>
      </c>
      <c r="I129" s="152">
        <f t="shared" si="18"/>
        <v>5.3650752944403579E-3</v>
      </c>
      <c r="J129" s="150" t="e">
        <f t="shared" si="10"/>
        <v>#REF!</v>
      </c>
      <c r="K129" s="151" t="e">
        <f t="shared" si="11"/>
        <v>#REF!</v>
      </c>
      <c r="L129" s="155" t="e">
        <f t="shared" si="12"/>
        <v>#REF!</v>
      </c>
      <c r="M129" s="156" t="e">
        <f t="shared" si="19"/>
        <v>#REF!</v>
      </c>
    </row>
    <row r="130" spans="3:13" ht="15" customHeight="1" x14ac:dyDescent="0.2">
      <c r="C130" s="22">
        <v>116</v>
      </c>
      <c r="D130" s="149">
        <f t="shared" si="13"/>
        <v>0.90625</v>
      </c>
      <c r="E130" s="149">
        <f t="shared" si="14"/>
        <v>5.6941366846315002</v>
      </c>
      <c r="F130" s="150">
        <f t="shared" si="15"/>
        <v>0.83146961230254524</v>
      </c>
      <c r="G130" s="151">
        <f t="shared" si="16"/>
        <v>-0.55557023301960218</v>
      </c>
      <c r="H130" s="150">
        <f t="shared" si="17"/>
        <v>0.83146961230254524</v>
      </c>
      <c r="I130" s="152">
        <f t="shared" si="18"/>
        <v>5.4425580965845377E-2</v>
      </c>
      <c r="J130" s="150" t="e">
        <f t="shared" si="10"/>
        <v>#REF!</v>
      </c>
      <c r="K130" s="151" t="e">
        <f t="shared" si="11"/>
        <v>#REF!</v>
      </c>
      <c r="L130" s="155" t="e">
        <f t="shared" si="12"/>
        <v>#REF!</v>
      </c>
      <c r="M130" s="156" t="e">
        <f t="shared" si="19"/>
        <v>#REF!</v>
      </c>
    </row>
    <row r="131" spans="3:13" ht="15" customHeight="1" x14ac:dyDescent="0.2">
      <c r="C131" s="22">
        <v>117</v>
      </c>
      <c r="D131" s="149">
        <f t="shared" si="13"/>
        <v>0.9140625</v>
      </c>
      <c r="E131" s="149">
        <f t="shared" si="14"/>
        <v>5.7432240698438406</v>
      </c>
      <c r="F131" s="150">
        <f t="shared" si="15"/>
        <v>0.85772861000027201</v>
      </c>
      <c r="G131" s="151">
        <f t="shared" si="16"/>
        <v>-0.51410274419322188</v>
      </c>
      <c r="H131" s="150">
        <f t="shared" si="17"/>
        <v>0.85772861000027201</v>
      </c>
      <c r="I131" s="152">
        <f t="shared" si="18"/>
        <v>0.10335497064558563</v>
      </c>
      <c r="J131" s="150" t="e">
        <f t="shared" si="10"/>
        <v>#REF!</v>
      </c>
      <c r="K131" s="151" t="e">
        <f t="shared" si="11"/>
        <v>#REF!</v>
      </c>
      <c r="L131" s="155" t="e">
        <f t="shared" si="12"/>
        <v>#REF!</v>
      </c>
      <c r="M131" s="156" t="e">
        <f t="shared" si="19"/>
        <v>#REF!</v>
      </c>
    </row>
    <row r="132" spans="3:13" ht="15" customHeight="1" x14ac:dyDescent="0.2">
      <c r="C132" s="22">
        <v>118</v>
      </c>
      <c r="D132" s="149">
        <f t="shared" si="13"/>
        <v>0.921875</v>
      </c>
      <c r="E132" s="149">
        <f t="shared" si="14"/>
        <v>5.7923114550561809</v>
      </c>
      <c r="F132" s="150">
        <f t="shared" si="15"/>
        <v>0.88192126434835483</v>
      </c>
      <c r="G132" s="151">
        <f t="shared" si="16"/>
        <v>-0.47139673682599792</v>
      </c>
      <c r="H132" s="150">
        <f t="shared" si="17"/>
        <v>0.88192126434835483</v>
      </c>
      <c r="I132" s="152">
        <f t="shared" si="18"/>
        <v>0.15203536914821453</v>
      </c>
      <c r="J132" s="150" t="e">
        <f t="shared" si="10"/>
        <v>#REF!</v>
      </c>
      <c r="K132" s="151" t="e">
        <f t="shared" si="11"/>
        <v>#REF!</v>
      </c>
      <c r="L132" s="155" t="e">
        <f t="shared" si="12"/>
        <v>#REF!</v>
      </c>
      <c r="M132" s="156" t="e">
        <f t="shared" si="19"/>
        <v>#REF!</v>
      </c>
    </row>
    <row r="133" spans="3:13" ht="15" customHeight="1" x14ac:dyDescent="0.2">
      <c r="C133" s="22">
        <v>119</v>
      </c>
      <c r="D133" s="149">
        <f t="shared" si="13"/>
        <v>0.9296875</v>
      </c>
      <c r="E133" s="149">
        <f t="shared" si="14"/>
        <v>5.8413988402685213</v>
      </c>
      <c r="F133" s="150">
        <f t="shared" si="15"/>
        <v>0.90398929312344312</v>
      </c>
      <c r="G133" s="151">
        <f t="shared" si="16"/>
        <v>-0.42755509343028253</v>
      </c>
      <c r="H133" s="150">
        <f t="shared" si="17"/>
        <v>0.90398929312344312</v>
      </c>
      <c r="I133" s="152">
        <f t="shared" si="18"/>
        <v>0.20034950112983985</v>
      </c>
      <c r="J133" s="150" t="e">
        <f t="shared" si="10"/>
        <v>#REF!</v>
      </c>
      <c r="K133" s="151" t="e">
        <f t="shared" si="11"/>
        <v>#REF!</v>
      </c>
      <c r="L133" s="155" t="e">
        <f t="shared" si="12"/>
        <v>#REF!</v>
      </c>
      <c r="M133" s="156" t="e">
        <f t="shared" si="19"/>
        <v>#REF!</v>
      </c>
    </row>
    <row r="134" spans="3:13" ht="15" customHeight="1" x14ac:dyDescent="0.2">
      <c r="C134" s="22">
        <v>120</v>
      </c>
      <c r="D134" s="149">
        <f t="shared" si="13"/>
        <v>0.9375</v>
      </c>
      <c r="E134" s="149">
        <f t="shared" si="14"/>
        <v>5.8904862254808616</v>
      </c>
      <c r="F134" s="150">
        <f t="shared" si="15"/>
        <v>0.92387953251128652</v>
      </c>
      <c r="G134" s="151">
        <f t="shared" si="16"/>
        <v>-0.38268343236509039</v>
      </c>
      <c r="H134" s="150">
        <f t="shared" si="17"/>
        <v>0.92387953251128652</v>
      </c>
      <c r="I134" s="152">
        <f t="shared" si="18"/>
        <v>0.24818097361469948</v>
      </c>
      <c r="J134" s="150" t="e">
        <f t="shared" si="10"/>
        <v>#REF!</v>
      </c>
      <c r="K134" s="151" t="e">
        <f t="shared" si="11"/>
        <v>#REF!</v>
      </c>
      <c r="L134" s="155" t="e">
        <f t="shared" si="12"/>
        <v>#REF!</v>
      </c>
      <c r="M134" s="156" t="e">
        <f t="shared" si="19"/>
        <v>#REF!</v>
      </c>
    </row>
    <row r="135" spans="3:13" ht="15" customHeight="1" x14ac:dyDescent="0.2">
      <c r="C135" s="22">
        <v>121</v>
      </c>
      <c r="D135" s="149">
        <f t="shared" si="13"/>
        <v>0.9453125</v>
      </c>
      <c r="E135" s="149">
        <f t="shared" si="14"/>
        <v>5.9395736106932029</v>
      </c>
      <c r="F135" s="150">
        <f t="shared" si="15"/>
        <v>0.94154406518302081</v>
      </c>
      <c r="G135" s="151">
        <f t="shared" si="16"/>
        <v>-0.33688985339222</v>
      </c>
      <c r="H135" s="150">
        <f t="shared" si="17"/>
        <v>0.94154406518302081</v>
      </c>
      <c r="I135" s="152">
        <f t="shared" si="18"/>
        <v>0.29541455639603642</v>
      </c>
      <c r="J135" s="150" t="e">
        <f t="shared" si="10"/>
        <v>#REF!</v>
      </c>
      <c r="K135" s="151" t="e">
        <f t="shared" si="11"/>
        <v>#REF!</v>
      </c>
      <c r="L135" s="155" t="e">
        <f t="shared" si="12"/>
        <v>#REF!</v>
      </c>
      <c r="M135" s="156" t="e">
        <f t="shared" si="19"/>
        <v>#REF!</v>
      </c>
    </row>
    <row r="136" spans="3:13" ht="15" customHeight="1" x14ac:dyDescent="0.2">
      <c r="C136" s="22">
        <v>122</v>
      </c>
      <c r="D136" s="149">
        <f t="shared" si="13"/>
        <v>0.953125</v>
      </c>
      <c r="E136" s="149">
        <f t="shared" si="14"/>
        <v>5.9886609959055432</v>
      </c>
      <c r="F136" s="150">
        <f t="shared" si="15"/>
        <v>0.95694033573220882</v>
      </c>
      <c r="G136" s="151">
        <f t="shared" si="16"/>
        <v>-0.2902846772544625</v>
      </c>
      <c r="H136" s="150">
        <f t="shared" si="17"/>
        <v>0.95694033573220882</v>
      </c>
      <c r="I136" s="152">
        <f t="shared" si="18"/>
        <v>0.34193645963575525</v>
      </c>
      <c r="J136" s="150" t="e">
        <f t="shared" si="10"/>
        <v>#REF!</v>
      </c>
      <c r="K136" s="151" t="e">
        <f t="shared" si="11"/>
        <v>#REF!</v>
      </c>
      <c r="L136" s="155" t="e">
        <f t="shared" si="12"/>
        <v>#REF!</v>
      </c>
      <c r="M136" s="156" t="e">
        <f t="shared" si="19"/>
        <v>#REF!</v>
      </c>
    </row>
    <row r="137" spans="3:13" ht="15" customHeight="1" x14ac:dyDescent="0.2">
      <c r="C137" s="22">
        <v>123</v>
      </c>
      <c r="D137" s="149">
        <f t="shared" si="13"/>
        <v>0.9609375</v>
      </c>
      <c r="E137" s="149">
        <f t="shared" si="14"/>
        <v>6.0377483811178836</v>
      </c>
      <c r="F137" s="150">
        <f t="shared" si="15"/>
        <v>0.97003125319454397</v>
      </c>
      <c r="G137" s="151">
        <f t="shared" si="16"/>
        <v>-0.24298017990326418</v>
      </c>
      <c r="H137" s="150">
        <f t="shared" si="17"/>
        <v>0.97003125319454397</v>
      </c>
      <c r="I137" s="152">
        <f t="shared" si="18"/>
        <v>0.38763460799411498</v>
      </c>
      <c r="J137" s="150" t="e">
        <f t="shared" si="10"/>
        <v>#REF!</v>
      </c>
      <c r="K137" s="151" t="e">
        <f t="shared" si="11"/>
        <v>#REF!</v>
      </c>
      <c r="L137" s="155" t="e">
        <f t="shared" si="12"/>
        <v>#REF!</v>
      </c>
      <c r="M137" s="156" t="e">
        <f t="shared" si="19"/>
        <v>#REF!</v>
      </c>
    </row>
    <row r="138" spans="3:13" ht="15" customHeight="1" x14ac:dyDescent="0.2">
      <c r="C138" s="22">
        <v>124</v>
      </c>
      <c r="D138" s="149">
        <f t="shared" si="13"/>
        <v>0.96875</v>
      </c>
      <c r="E138" s="149">
        <f t="shared" si="14"/>
        <v>6.0868357663302239</v>
      </c>
      <c r="F138" s="150">
        <f t="shared" si="15"/>
        <v>0.98078528040323032</v>
      </c>
      <c r="G138" s="151">
        <f t="shared" si="16"/>
        <v>-0.19509032201612872</v>
      </c>
      <c r="H138" s="150">
        <f t="shared" si="17"/>
        <v>0.98078528040323032</v>
      </c>
      <c r="I138" s="152">
        <f t="shared" si="18"/>
        <v>0.43239891062903513</v>
      </c>
      <c r="J138" s="150" t="e">
        <f t="shared" si="10"/>
        <v>#REF!</v>
      </c>
      <c r="K138" s="151" t="e">
        <f t="shared" si="11"/>
        <v>#REF!</v>
      </c>
      <c r="L138" s="155" t="e">
        <f t="shared" si="12"/>
        <v>#REF!</v>
      </c>
      <c r="M138" s="156" t="e">
        <f t="shared" si="19"/>
        <v>#REF!</v>
      </c>
    </row>
    <row r="139" spans="3:13" ht="15" customHeight="1" x14ac:dyDescent="0.2">
      <c r="C139" s="22">
        <v>125</v>
      </c>
      <c r="D139" s="149">
        <f t="shared" si="13"/>
        <v>0.9765625</v>
      </c>
      <c r="E139" s="149">
        <f t="shared" si="14"/>
        <v>6.1359231515425643</v>
      </c>
      <c r="F139" s="150">
        <f t="shared" si="15"/>
        <v>0.9891765099647809</v>
      </c>
      <c r="G139" s="151">
        <f t="shared" si="16"/>
        <v>-0.14673047445536239</v>
      </c>
      <c r="H139" s="150">
        <f t="shared" si="17"/>
        <v>0.9891765099647809</v>
      </c>
      <c r="I139" s="152">
        <f t="shared" si="18"/>
        <v>0.47612152641457861</v>
      </c>
      <c r="J139" s="150" t="e">
        <f t="shared" si="10"/>
        <v>#REF!</v>
      </c>
      <c r="K139" s="151" t="e">
        <f t="shared" si="11"/>
        <v>#REF!</v>
      </c>
      <c r="L139" s="155" t="e">
        <f t="shared" si="12"/>
        <v>#REF!</v>
      </c>
      <c r="M139" s="156" t="e">
        <f t="shared" si="19"/>
        <v>#REF!</v>
      </c>
    </row>
    <row r="140" spans="3:13" ht="15" customHeight="1" x14ac:dyDescent="0.2">
      <c r="C140" s="22">
        <v>126</v>
      </c>
      <c r="D140" s="149">
        <f t="shared" si="13"/>
        <v>0.984375</v>
      </c>
      <c r="E140" s="149">
        <f t="shared" si="14"/>
        <v>6.1850105367549055</v>
      </c>
      <c r="F140" s="150">
        <f t="shared" si="15"/>
        <v>0.99518472667219693</v>
      </c>
      <c r="G140" s="151">
        <f t="shared" si="16"/>
        <v>-9.8017140329560506E-2</v>
      </c>
      <c r="H140" s="150">
        <f t="shared" si="17"/>
        <v>0.99518472667219693</v>
      </c>
      <c r="I140" s="152">
        <f t="shared" si="18"/>
        <v>0.51869712373966981</v>
      </c>
      <c r="J140" s="150" t="e">
        <f t="shared" si="10"/>
        <v>#REF!</v>
      </c>
      <c r="K140" s="151" t="e">
        <f t="shared" si="11"/>
        <v>#REF!</v>
      </c>
      <c r="L140" s="155" t="e">
        <f t="shared" si="12"/>
        <v>#REF!</v>
      </c>
      <c r="M140" s="156" t="e">
        <f t="shared" si="19"/>
        <v>#REF!</v>
      </c>
    </row>
    <row r="141" spans="3:13" ht="15" customHeight="1" x14ac:dyDescent="0.2">
      <c r="C141" s="22">
        <v>127</v>
      </c>
      <c r="D141" s="149">
        <f t="shared" si="13"/>
        <v>0.9921875</v>
      </c>
      <c r="E141" s="149">
        <f t="shared" si="14"/>
        <v>6.2340979219672459</v>
      </c>
      <c r="F141" s="150">
        <f t="shared" si="15"/>
        <v>0.99879545620517241</v>
      </c>
      <c r="G141" s="151">
        <f t="shared" si="16"/>
        <v>-4.9067674327418091E-2</v>
      </c>
      <c r="H141" s="150">
        <f t="shared" si="17"/>
        <v>0.99879545620517241</v>
      </c>
      <c r="I141" s="152">
        <f t="shared" si="18"/>
        <v>0.56002313426116901</v>
      </c>
      <c r="J141" s="150" t="e">
        <f t="shared" si="10"/>
        <v>#REF!</v>
      </c>
      <c r="K141" s="151" t="e">
        <f t="shared" si="11"/>
        <v>#REF!</v>
      </c>
      <c r="L141" s="155" t="e">
        <f t="shared" si="12"/>
        <v>#REF!</v>
      </c>
      <c r="M141" s="156" t="e">
        <f t="shared" si="19"/>
        <v>#REF!</v>
      </c>
    </row>
    <row r="142" spans="3:13" ht="15" customHeight="1" x14ac:dyDescent="0.2">
      <c r="C142" s="22">
        <v>128</v>
      </c>
      <c r="D142" s="149">
        <f t="shared" si="13"/>
        <v>1</v>
      </c>
      <c r="E142" s="149">
        <f t="shared" si="14"/>
        <v>6.2831853071795862</v>
      </c>
      <c r="F142" s="150">
        <f t="shared" si="15"/>
        <v>1</v>
      </c>
      <c r="G142" s="151">
        <f t="shared" si="16"/>
        <v>-2.45029690981724E-16</v>
      </c>
      <c r="H142" s="150">
        <f t="shared" si="17"/>
        <v>1</v>
      </c>
      <c r="I142" s="152">
        <f t="shared" si="18"/>
        <v>0.59999999999999976</v>
      </c>
      <c r="J142" s="150" t="e">
        <f>H142*$E$6*$F$10</f>
        <v>#REF!</v>
      </c>
      <c r="K142" s="151" t="e">
        <f>I142*$F$6*$F$10</f>
        <v>#REF!</v>
      </c>
      <c r="L142" s="157" t="e">
        <f>J142+$E$8</f>
        <v>#REF!</v>
      </c>
      <c r="M142" s="158" t="e">
        <f t="shared" si="19"/>
        <v>#REF!</v>
      </c>
    </row>
  </sheetData>
  <mergeCells count="4">
    <mergeCell ref="F12:G12"/>
    <mergeCell ref="H12:I12"/>
    <mergeCell ref="J12:K12"/>
    <mergeCell ref="L12:M12"/>
  </mergeCells>
  <phoneticPr fontId="2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G142"/>
  <sheetViews>
    <sheetView topLeftCell="I14" workbookViewId="0">
      <selection activeCell="W14" sqref="W14:W142"/>
    </sheetView>
  </sheetViews>
  <sheetFormatPr defaultColWidth="5.42578125" defaultRowHeight="15" customHeight="1" x14ac:dyDescent="0.2"/>
  <cols>
    <col min="1" max="3" width="5.42578125" style="247" customWidth="1"/>
    <col min="4" max="5" width="5.42578125" style="248" customWidth="1"/>
    <col min="6" max="6" width="5.42578125" style="249" customWidth="1"/>
    <col min="7" max="7" width="5.42578125" style="250" customWidth="1"/>
    <col min="8" max="8" width="5.42578125" style="249" customWidth="1"/>
    <col min="9" max="9" width="5.42578125" style="250" customWidth="1"/>
    <col min="10" max="10" width="5.42578125" style="249" customWidth="1"/>
    <col min="11" max="11" width="5.42578125" style="250" customWidth="1"/>
    <col min="12" max="12" width="5.42578125" style="251" customWidth="1"/>
    <col min="13" max="13" width="5.42578125" style="252" customWidth="1"/>
    <col min="14" max="14" width="5.42578125" style="249" customWidth="1"/>
    <col min="15" max="15" width="5.42578125" style="250" customWidth="1"/>
    <col min="16" max="16" width="5.42578125" style="251" customWidth="1"/>
    <col min="17" max="17" width="5.42578125" style="252" customWidth="1"/>
    <col min="18" max="18" width="5.42578125" style="249" customWidth="1"/>
    <col min="19" max="19" width="5.42578125" style="250" customWidth="1"/>
    <col min="20" max="20" width="5.42578125" style="251" customWidth="1"/>
    <col min="21" max="21" width="5.42578125" style="252" customWidth="1"/>
    <col min="22" max="22" width="5.42578125" style="249" customWidth="1"/>
    <col min="23" max="23" width="5.42578125" style="250" customWidth="1"/>
    <col min="24" max="24" width="5.42578125" style="251" customWidth="1"/>
    <col min="25" max="25" width="5.42578125" style="252" customWidth="1"/>
    <col min="26" max="26" width="5.42578125" style="249" customWidth="1"/>
    <col min="27" max="27" width="5.42578125" style="250" customWidth="1"/>
    <col min="28" max="28" width="5.42578125" style="251" customWidth="1"/>
    <col min="29" max="29" width="5.42578125" style="252" customWidth="1"/>
    <col min="30" max="30" width="5.42578125" style="249" customWidth="1"/>
    <col min="31" max="31" width="5.42578125" style="250" customWidth="1"/>
    <col min="32" max="32" width="5.42578125" style="251" customWidth="1"/>
    <col min="33" max="33" width="5.42578125" style="252" customWidth="1"/>
    <col min="34" max="16384" width="5.42578125" style="247"/>
  </cols>
  <sheetData>
    <row r="2" spans="2:33" ht="15" customHeight="1" x14ac:dyDescent="0.2">
      <c r="B2" s="243" t="s">
        <v>97</v>
      </c>
    </row>
    <row r="4" spans="2:33" ht="15" customHeight="1" x14ac:dyDescent="0.2">
      <c r="C4" s="65"/>
      <c r="E4" s="253">
        <f>'1'!F13</f>
        <v>0.6</v>
      </c>
      <c r="F4" s="253"/>
      <c r="G4" s="66" t="s">
        <v>45</v>
      </c>
    </row>
    <row r="5" spans="2:33" ht="15" customHeight="1" x14ac:dyDescent="0.2">
      <c r="C5" s="65"/>
      <c r="E5" s="253"/>
      <c r="F5" s="253"/>
      <c r="G5" s="66"/>
    </row>
    <row r="6" spans="2:33" ht="15" customHeight="1" x14ac:dyDescent="0.2">
      <c r="C6" s="65"/>
      <c r="E6" s="253">
        <f>'1'!F10</f>
        <v>10</v>
      </c>
      <c r="F6" s="253">
        <f>'1'!I10</f>
        <v>5</v>
      </c>
      <c r="G6" s="66" t="s">
        <v>44</v>
      </c>
    </row>
    <row r="7" spans="2:33" ht="15" customHeight="1" x14ac:dyDescent="0.2">
      <c r="C7" s="65"/>
      <c r="E7" s="253"/>
      <c r="F7" s="253"/>
      <c r="G7" s="66"/>
    </row>
    <row r="8" spans="2:33" ht="15" customHeight="1" x14ac:dyDescent="0.2">
      <c r="C8" s="65"/>
      <c r="E8" s="253">
        <f>'1'!F8</f>
        <v>180</v>
      </c>
      <c r="F8" s="253">
        <f>'1'!I8</f>
        <v>80</v>
      </c>
      <c r="G8" s="66" t="s">
        <v>43</v>
      </c>
      <c r="J8" s="254"/>
      <c r="K8" s="255"/>
      <c r="L8" s="256"/>
      <c r="M8" s="257"/>
      <c r="N8" s="254"/>
      <c r="O8" s="255"/>
      <c r="P8" s="256"/>
      <c r="Q8" s="257"/>
      <c r="R8" s="254"/>
      <c r="S8" s="255"/>
      <c r="T8" s="256"/>
      <c r="U8" s="257"/>
      <c r="V8" s="254"/>
      <c r="W8" s="255"/>
      <c r="X8" s="256"/>
      <c r="Y8" s="257"/>
      <c r="Z8" s="254"/>
      <c r="AA8" s="255"/>
      <c r="AB8" s="256"/>
      <c r="AC8" s="257"/>
      <c r="AD8" s="254"/>
      <c r="AE8" s="255"/>
      <c r="AF8" s="256"/>
      <c r="AG8" s="257"/>
    </row>
    <row r="9" spans="2:33" ht="15" customHeight="1" x14ac:dyDescent="0.2">
      <c r="C9" s="65"/>
      <c r="E9" s="253"/>
      <c r="F9" s="253"/>
      <c r="G9" s="66"/>
    </row>
    <row r="10" spans="2:33" ht="15" customHeight="1" x14ac:dyDescent="0.2">
      <c r="C10" s="65"/>
      <c r="F10" s="247"/>
      <c r="G10" s="258" t="s">
        <v>56</v>
      </c>
      <c r="J10" s="253">
        <v>0.5</v>
      </c>
      <c r="N10" s="253">
        <f>J10+0.5</f>
        <v>1</v>
      </c>
      <c r="R10" s="253">
        <f>N10+0.5</f>
        <v>1.5</v>
      </c>
      <c r="V10" s="253">
        <f>R10+0.5</f>
        <v>2</v>
      </c>
      <c r="Z10" s="253">
        <f>V10+0.5</f>
        <v>2.5</v>
      </c>
      <c r="AD10" s="253">
        <f>Z10+0.5</f>
        <v>3</v>
      </c>
    </row>
    <row r="12" spans="2:33" ht="15" customHeight="1" x14ac:dyDescent="0.2">
      <c r="E12" s="259" t="s">
        <v>57</v>
      </c>
      <c r="F12" s="341" t="s">
        <v>58</v>
      </c>
      <c r="G12" s="342"/>
      <c r="H12" s="341" t="s">
        <v>59</v>
      </c>
      <c r="I12" s="342"/>
      <c r="J12" s="341" t="s">
        <v>60</v>
      </c>
      <c r="K12" s="342"/>
      <c r="L12" s="343" t="s">
        <v>61</v>
      </c>
      <c r="M12" s="344"/>
      <c r="N12" s="341" t="s">
        <v>60</v>
      </c>
      <c r="O12" s="342"/>
      <c r="P12" s="343" t="s">
        <v>61</v>
      </c>
      <c r="Q12" s="344"/>
      <c r="R12" s="341" t="s">
        <v>60</v>
      </c>
      <c r="S12" s="342"/>
      <c r="T12" s="343" t="s">
        <v>61</v>
      </c>
      <c r="U12" s="344"/>
      <c r="V12" s="341" t="s">
        <v>60</v>
      </c>
      <c r="W12" s="342"/>
      <c r="X12" s="343" t="s">
        <v>61</v>
      </c>
      <c r="Y12" s="344"/>
      <c r="Z12" s="341" t="s">
        <v>60</v>
      </c>
      <c r="AA12" s="342"/>
      <c r="AB12" s="343" t="s">
        <v>61</v>
      </c>
      <c r="AC12" s="344"/>
      <c r="AD12" s="341" t="s">
        <v>60</v>
      </c>
      <c r="AE12" s="342"/>
      <c r="AF12" s="343" t="s">
        <v>61</v>
      </c>
      <c r="AG12" s="344"/>
    </row>
    <row r="14" spans="2:33" ht="15" customHeight="1" x14ac:dyDescent="0.2">
      <c r="C14" s="247">
        <v>0</v>
      </c>
      <c r="D14" s="260">
        <f t="shared" ref="D14:D77" si="0">C14/$C$142</f>
        <v>0</v>
      </c>
      <c r="E14" s="260">
        <f>D14*2*PI()</f>
        <v>0</v>
      </c>
      <c r="F14" s="261">
        <f>COS(E14)</f>
        <v>1</v>
      </c>
      <c r="G14" s="262">
        <f>SIN(E14)</f>
        <v>0</v>
      </c>
      <c r="H14" s="261">
        <f>F14</f>
        <v>1</v>
      </c>
      <c r="I14" s="263">
        <f>F14*$E$4+G14*SQRT(1-$E$4^2)</f>
        <v>0.6</v>
      </c>
      <c r="J14" s="261">
        <f>$H14*$E$6*J$10</f>
        <v>5</v>
      </c>
      <c r="K14" s="262">
        <f>$I14*$F$6*J$10</f>
        <v>1.5</v>
      </c>
      <c r="L14" s="264">
        <f t="shared" ref="L14:L77" si="1">J14+$E$8</f>
        <v>185</v>
      </c>
      <c r="M14" s="265">
        <f>K14+$F$8</f>
        <v>81.5</v>
      </c>
      <c r="N14" s="261">
        <f t="shared" ref="N14:N29" si="2">$H14*$E$6*N$10</f>
        <v>10</v>
      </c>
      <c r="O14" s="262">
        <f t="shared" ref="O14:O45" si="3">$I14*$F$6*N$10</f>
        <v>3</v>
      </c>
      <c r="P14" s="264">
        <f t="shared" ref="P14:P77" si="4">N14+$E$8</f>
        <v>190</v>
      </c>
      <c r="Q14" s="265">
        <f t="shared" ref="Q14:Q29" si="5">O14+$F$8</f>
        <v>83</v>
      </c>
      <c r="R14" s="261">
        <f t="shared" ref="R14:R29" si="6">$H14*$E$6*R$10</f>
        <v>15</v>
      </c>
      <c r="S14" s="262">
        <f t="shared" ref="S14:S45" si="7">$I14*$F$6*R$10</f>
        <v>4.5</v>
      </c>
      <c r="T14" s="264">
        <f t="shared" ref="T14:T77" si="8">R14+$E$8</f>
        <v>195</v>
      </c>
      <c r="U14" s="265">
        <f t="shared" ref="U14:U77" si="9">S14+$F$8</f>
        <v>84.5</v>
      </c>
      <c r="V14" s="261">
        <f>$H14*$E$6*V$10</f>
        <v>20</v>
      </c>
      <c r="W14" s="262">
        <f>$I14*$F$6*V$10</f>
        <v>6</v>
      </c>
      <c r="X14" s="264">
        <f t="shared" ref="X14:X77" si="10">V14+$E$8</f>
        <v>200</v>
      </c>
      <c r="Y14" s="265">
        <f>W14+$F$8</f>
        <v>86</v>
      </c>
      <c r="Z14" s="261">
        <f t="shared" ref="Z14:Z29" si="11">$H14*$E$6*Z$10</f>
        <v>25</v>
      </c>
      <c r="AA14" s="262">
        <f t="shared" ref="AA14:AA29" si="12">$I14*$F$6*Z$10</f>
        <v>7.5</v>
      </c>
      <c r="AB14" s="264">
        <f t="shared" ref="AB14:AB77" si="13">Z14+$E$8</f>
        <v>205</v>
      </c>
      <c r="AC14" s="265">
        <f t="shared" ref="AC14:AC77" si="14">AA14+$F$8</f>
        <v>87.5</v>
      </c>
      <c r="AD14" s="261">
        <f t="shared" ref="AD14:AD29" si="15">$H14*$E$6*AD$10</f>
        <v>30</v>
      </c>
      <c r="AE14" s="262">
        <f t="shared" ref="AE14:AE29" si="16">$I14*$F$6*AD$10</f>
        <v>9</v>
      </c>
      <c r="AF14" s="264">
        <f t="shared" ref="AF14:AF77" si="17">AD14+$E$8</f>
        <v>210</v>
      </c>
      <c r="AG14" s="265">
        <f t="shared" ref="AG14:AG77" si="18">AE14+$F$8</f>
        <v>89</v>
      </c>
    </row>
    <row r="15" spans="2:33" ht="15" customHeight="1" x14ac:dyDescent="0.2">
      <c r="C15" s="247">
        <v>1</v>
      </c>
      <c r="D15" s="260">
        <f t="shared" si="0"/>
        <v>7.8125E-3</v>
      </c>
      <c r="E15" s="260">
        <f t="shared" ref="E15:E78" si="19">D15*2*PI()</f>
        <v>4.9087385212340517E-2</v>
      </c>
      <c r="F15" s="261">
        <f t="shared" ref="F15:F78" si="20">COS(E15)</f>
        <v>0.99879545620517241</v>
      </c>
      <c r="G15" s="262">
        <f t="shared" ref="G15:G78" si="21">SIN(E15)</f>
        <v>4.9067674327418015E-2</v>
      </c>
      <c r="H15" s="261">
        <f t="shared" ref="H15:H78" si="22">F15</f>
        <v>0.99879545620517241</v>
      </c>
      <c r="I15" s="263">
        <f t="shared" ref="I15:I78" si="23">F15*$E$4+G15*SQRT(1-$E$4^2)</f>
        <v>0.63853141318503792</v>
      </c>
      <c r="J15" s="261">
        <f t="shared" ref="J15:J78" si="24">$H15*$E$6*J$10</f>
        <v>4.9939772810258622</v>
      </c>
      <c r="K15" s="262">
        <f t="shared" ref="K15:K78" si="25">$I15*$F$6*$J$10</f>
        <v>1.5963285329625947</v>
      </c>
      <c r="L15" s="266">
        <f t="shared" si="1"/>
        <v>184.99397728102585</v>
      </c>
      <c r="M15" s="267">
        <f t="shared" ref="M15:M78" si="26">K15+$F$8</f>
        <v>81.596328532962588</v>
      </c>
      <c r="N15" s="261">
        <f t="shared" si="2"/>
        <v>9.9879545620517245</v>
      </c>
      <c r="O15" s="262">
        <f t="shared" si="3"/>
        <v>3.1926570659251894</v>
      </c>
      <c r="P15" s="266">
        <f t="shared" si="4"/>
        <v>189.98795456205173</v>
      </c>
      <c r="Q15" s="267">
        <f t="shared" si="5"/>
        <v>83.192657065925189</v>
      </c>
      <c r="R15" s="261">
        <f t="shared" si="6"/>
        <v>14.981931843077586</v>
      </c>
      <c r="S15" s="262">
        <f t="shared" si="7"/>
        <v>4.7889855988877841</v>
      </c>
      <c r="T15" s="266">
        <f t="shared" si="8"/>
        <v>194.98193184307758</v>
      </c>
      <c r="U15" s="267">
        <f t="shared" si="9"/>
        <v>84.788985598887791</v>
      </c>
      <c r="V15" s="261">
        <f t="shared" ref="V15:V78" si="27">$H15*$E$6*V$10</f>
        <v>19.975909124103449</v>
      </c>
      <c r="W15" s="262">
        <f t="shared" ref="W15:W78" si="28">$I15*$F$6*V$10</f>
        <v>6.3853141318503788</v>
      </c>
      <c r="X15" s="266">
        <f t="shared" si="10"/>
        <v>199.97590912410345</v>
      </c>
      <c r="Y15" s="267">
        <f t="shared" ref="Y15:Y78" si="29">W15+$F$8</f>
        <v>86.385314131850379</v>
      </c>
      <c r="Z15" s="261">
        <f t="shared" si="11"/>
        <v>24.969886405129312</v>
      </c>
      <c r="AA15" s="262">
        <f t="shared" si="12"/>
        <v>7.9816426648129735</v>
      </c>
      <c r="AB15" s="266">
        <f t="shared" si="13"/>
        <v>204.9698864051293</v>
      </c>
      <c r="AC15" s="267">
        <f t="shared" si="14"/>
        <v>87.981642664812966</v>
      </c>
      <c r="AD15" s="261">
        <f t="shared" si="15"/>
        <v>29.963863686155172</v>
      </c>
      <c r="AE15" s="262">
        <f t="shared" si="16"/>
        <v>9.5779711977755682</v>
      </c>
      <c r="AF15" s="266">
        <f t="shared" si="17"/>
        <v>209.96386368615518</v>
      </c>
      <c r="AG15" s="267">
        <f t="shared" si="18"/>
        <v>89.577971197775568</v>
      </c>
    </row>
    <row r="16" spans="2:33" ht="15" customHeight="1" x14ac:dyDescent="0.2">
      <c r="C16" s="247">
        <v>2</v>
      </c>
      <c r="D16" s="260">
        <f t="shared" si="0"/>
        <v>1.5625E-2</v>
      </c>
      <c r="E16" s="260">
        <f t="shared" si="19"/>
        <v>9.8174770424681035E-2</v>
      </c>
      <c r="F16" s="261">
        <f t="shared" si="20"/>
        <v>0.99518472667219693</v>
      </c>
      <c r="G16" s="262">
        <f t="shared" si="21"/>
        <v>9.8017140329560604E-2</v>
      </c>
      <c r="H16" s="261">
        <f t="shared" si="22"/>
        <v>0.99518472667219693</v>
      </c>
      <c r="I16" s="263">
        <f t="shared" si="23"/>
        <v>0.67552454826696662</v>
      </c>
      <c r="J16" s="261">
        <f t="shared" si="24"/>
        <v>4.9759236333609849</v>
      </c>
      <c r="K16" s="262">
        <f t="shared" si="25"/>
        <v>1.6888113706674166</v>
      </c>
      <c r="L16" s="266">
        <f t="shared" si="1"/>
        <v>184.97592363336099</v>
      </c>
      <c r="M16" s="267">
        <f t="shared" si="26"/>
        <v>81.688811370667423</v>
      </c>
      <c r="N16" s="261">
        <f t="shared" si="2"/>
        <v>9.9518472667219697</v>
      </c>
      <c r="O16" s="262">
        <f t="shared" si="3"/>
        <v>3.3776227413348332</v>
      </c>
      <c r="P16" s="266">
        <f t="shared" si="4"/>
        <v>189.95184726672198</v>
      </c>
      <c r="Q16" s="267">
        <f t="shared" si="5"/>
        <v>83.377622741334832</v>
      </c>
      <c r="R16" s="261">
        <f t="shared" si="6"/>
        <v>14.927770900082955</v>
      </c>
      <c r="S16" s="262">
        <f t="shared" si="7"/>
        <v>5.0664341120022502</v>
      </c>
      <c r="T16" s="266">
        <f t="shared" si="8"/>
        <v>194.92777090008295</v>
      </c>
      <c r="U16" s="267">
        <f t="shared" si="9"/>
        <v>85.066434112002256</v>
      </c>
      <c r="V16" s="261">
        <f t="shared" si="27"/>
        <v>19.903694533443939</v>
      </c>
      <c r="W16" s="262">
        <f t="shared" si="28"/>
        <v>6.7552454826696664</v>
      </c>
      <c r="X16" s="266">
        <f t="shared" si="10"/>
        <v>199.90369453344394</v>
      </c>
      <c r="Y16" s="267">
        <f t="shared" si="29"/>
        <v>86.755245482669665</v>
      </c>
      <c r="Z16" s="261">
        <f t="shared" si="11"/>
        <v>24.879618166804924</v>
      </c>
      <c r="AA16" s="262">
        <f t="shared" si="12"/>
        <v>8.4440568533370826</v>
      </c>
      <c r="AB16" s="266">
        <f t="shared" si="13"/>
        <v>204.87961816680493</v>
      </c>
      <c r="AC16" s="267">
        <f t="shared" si="14"/>
        <v>88.444056853337088</v>
      </c>
      <c r="AD16" s="261">
        <f t="shared" si="15"/>
        <v>29.855541800165909</v>
      </c>
      <c r="AE16" s="262">
        <f t="shared" si="16"/>
        <v>10.1328682240045</v>
      </c>
      <c r="AF16" s="266">
        <f t="shared" si="17"/>
        <v>209.85554180016589</v>
      </c>
      <c r="AG16" s="267">
        <f t="shared" si="18"/>
        <v>90.132868224004497</v>
      </c>
    </row>
    <row r="17" spans="3:33" ht="15" customHeight="1" x14ac:dyDescent="0.2">
      <c r="C17" s="247">
        <v>3</v>
      </c>
      <c r="D17" s="260">
        <f t="shared" si="0"/>
        <v>2.34375E-2</v>
      </c>
      <c r="E17" s="260">
        <f t="shared" si="19"/>
        <v>0.14726215563702155</v>
      </c>
      <c r="F17" s="261">
        <f t="shared" si="20"/>
        <v>0.98917650996478101</v>
      </c>
      <c r="G17" s="262">
        <f t="shared" si="21"/>
        <v>0.14673047445536175</v>
      </c>
      <c r="H17" s="261">
        <f t="shared" si="22"/>
        <v>0.98917650996478101</v>
      </c>
      <c r="I17" s="263">
        <f t="shared" si="23"/>
        <v>0.71089028554315792</v>
      </c>
      <c r="J17" s="261">
        <f t="shared" si="24"/>
        <v>4.9458825498239047</v>
      </c>
      <c r="K17" s="262">
        <f t="shared" si="25"/>
        <v>1.7772257138578949</v>
      </c>
      <c r="L17" s="266">
        <f t="shared" si="1"/>
        <v>184.94588254982389</v>
      </c>
      <c r="M17" s="267">
        <f t="shared" si="26"/>
        <v>81.777225713857888</v>
      </c>
      <c r="N17" s="261">
        <f t="shared" si="2"/>
        <v>9.8917650996478095</v>
      </c>
      <c r="O17" s="262">
        <f t="shared" si="3"/>
        <v>3.5544514277157897</v>
      </c>
      <c r="P17" s="266">
        <f t="shared" si="4"/>
        <v>189.89176509964781</v>
      </c>
      <c r="Q17" s="267">
        <f t="shared" si="5"/>
        <v>83.55445142771579</v>
      </c>
      <c r="R17" s="261">
        <f t="shared" si="6"/>
        <v>14.837647649471714</v>
      </c>
      <c r="S17" s="262">
        <f t="shared" si="7"/>
        <v>5.3316771415736843</v>
      </c>
      <c r="T17" s="266">
        <f t="shared" si="8"/>
        <v>194.83764764947171</v>
      </c>
      <c r="U17" s="267">
        <f t="shared" si="9"/>
        <v>85.331677141573678</v>
      </c>
      <c r="V17" s="261">
        <f t="shared" si="27"/>
        <v>19.783530199295619</v>
      </c>
      <c r="W17" s="262">
        <f t="shared" si="28"/>
        <v>7.1089028554315794</v>
      </c>
      <c r="X17" s="266">
        <f t="shared" si="10"/>
        <v>199.78353019929563</v>
      </c>
      <c r="Y17" s="267">
        <f t="shared" si="29"/>
        <v>87.10890285543158</v>
      </c>
      <c r="Z17" s="261">
        <f t="shared" si="11"/>
        <v>24.729412749119525</v>
      </c>
      <c r="AA17" s="262">
        <f t="shared" si="12"/>
        <v>8.8861285692894736</v>
      </c>
      <c r="AB17" s="266">
        <f t="shared" si="13"/>
        <v>204.72941274911952</v>
      </c>
      <c r="AC17" s="267">
        <f t="shared" si="14"/>
        <v>88.886128569289468</v>
      </c>
      <c r="AD17" s="261">
        <f t="shared" si="15"/>
        <v>29.675295298943428</v>
      </c>
      <c r="AE17" s="262">
        <f t="shared" si="16"/>
        <v>10.663354283147369</v>
      </c>
      <c r="AF17" s="266">
        <f t="shared" si="17"/>
        <v>209.67529529894344</v>
      </c>
      <c r="AG17" s="267">
        <f t="shared" si="18"/>
        <v>90.66335428314737</v>
      </c>
    </row>
    <row r="18" spans="3:33" ht="15" customHeight="1" x14ac:dyDescent="0.2">
      <c r="C18" s="247">
        <v>4</v>
      </c>
      <c r="D18" s="260">
        <f t="shared" si="0"/>
        <v>3.125E-2</v>
      </c>
      <c r="E18" s="260">
        <f t="shared" si="19"/>
        <v>0.19634954084936207</v>
      </c>
      <c r="F18" s="261">
        <f t="shared" si="20"/>
        <v>0.98078528040323043</v>
      </c>
      <c r="G18" s="262">
        <f t="shared" si="21"/>
        <v>0.19509032201612825</v>
      </c>
      <c r="H18" s="261">
        <f t="shared" si="22"/>
        <v>0.98078528040323043</v>
      </c>
      <c r="I18" s="263">
        <f t="shared" si="23"/>
        <v>0.7445434258548409</v>
      </c>
      <c r="J18" s="261">
        <f t="shared" si="24"/>
        <v>4.9039264020161522</v>
      </c>
      <c r="K18" s="262">
        <f t="shared" si="25"/>
        <v>1.8613585646371023</v>
      </c>
      <c r="L18" s="266">
        <f t="shared" si="1"/>
        <v>184.90392640201614</v>
      </c>
      <c r="M18" s="267">
        <f t="shared" si="26"/>
        <v>81.861358564637101</v>
      </c>
      <c r="N18" s="261">
        <f t="shared" si="2"/>
        <v>9.8078528040323043</v>
      </c>
      <c r="O18" s="262">
        <f t="shared" si="3"/>
        <v>3.7227171292742045</v>
      </c>
      <c r="P18" s="266">
        <f t="shared" si="4"/>
        <v>189.80785280403231</v>
      </c>
      <c r="Q18" s="267">
        <f t="shared" si="5"/>
        <v>83.722717129274201</v>
      </c>
      <c r="R18" s="261">
        <f t="shared" si="6"/>
        <v>14.711779206048456</v>
      </c>
      <c r="S18" s="262">
        <f t="shared" si="7"/>
        <v>5.5840756939113065</v>
      </c>
      <c r="T18" s="266">
        <f t="shared" si="8"/>
        <v>194.71177920604845</v>
      </c>
      <c r="U18" s="267">
        <f t="shared" si="9"/>
        <v>85.584075693911302</v>
      </c>
      <c r="V18" s="261">
        <f t="shared" si="27"/>
        <v>19.615705608064609</v>
      </c>
      <c r="W18" s="262">
        <f t="shared" si="28"/>
        <v>7.445434258548409</v>
      </c>
      <c r="X18" s="266">
        <f t="shared" si="10"/>
        <v>199.61570560806462</v>
      </c>
      <c r="Y18" s="267">
        <f t="shared" si="29"/>
        <v>87.445434258548403</v>
      </c>
      <c r="Z18" s="261">
        <f t="shared" si="11"/>
        <v>24.519632010080763</v>
      </c>
      <c r="AA18" s="262">
        <f t="shared" si="12"/>
        <v>9.3067928231855106</v>
      </c>
      <c r="AB18" s="266">
        <f t="shared" si="13"/>
        <v>204.51963201008076</v>
      </c>
      <c r="AC18" s="267">
        <f t="shared" si="14"/>
        <v>89.306792823185503</v>
      </c>
      <c r="AD18" s="261">
        <f t="shared" si="15"/>
        <v>29.423558412096913</v>
      </c>
      <c r="AE18" s="262">
        <f t="shared" si="16"/>
        <v>11.168151387822613</v>
      </c>
      <c r="AF18" s="266">
        <f t="shared" si="17"/>
        <v>209.42355841209692</v>
      </c>
      <c r="AG18" s="267">
        <f t="shared" si="18"/>
        <v>91.168151387822618</v>
      </c>
    </row>
    <row r="19" spans="3:33" ht="15" customHeight="1" x14ac:dyDescent="0.2">
      <c r="C19" s="247">
        <v>5</v>
      </c>
      <c r="D19" s="260">
        <f t="shared" si="0"/>
        <v>3.90625E-2</v>
      </c>
      <c r="E19" s="260">
        <f t="shared" si="19"/>
        <v>0.24543692606170259</v>
      </c>
      <c r="F19" s="261">
        <f t="shared" si="20"/>
        <v>0.97003125319454397</v>
      </c>
      <c r="G19" s="262">
        <f t="shared" si="21"/>
        <v>0.24298017990326387</v>
      </c>
      <c r="H19" s="261">
        <f t="shared" si="22"/>
        <v>0.97003125319454397</v>
      </c>
      <c r="I19" s="263">
        <f t="shared" si="23"/>
        <v>0.77640289583933741</v>
      </c>
      <c r="J19" s="261">
        <f t="shared" si="24"/>
        <v>4.8501562659727195</v>
      </c>
      <c r="K19" s="262">
        <f t="shared" si="25"/>
        <v>1.9410072395983435</v>
      </c>
      <c r="L19" s="266">
        <f t="shared" si="1"/>
        <v>184.85015626597271</v>
      </c>
      <c r="M19" s="267">
        <f t="shared" si="26"/>
        <v>81.941007239598349</v>
      </c>
      <c r="N19" s="261">
        <f t="shared" si="2"/>
        <v>9.7003125319454391</v>
      </c>
      <c r="O19" s="262">
        <f t="shared" si="3"/>
        <v>3.8820144791966871</v>
      </c>
      <c r="P19" s="266">
        <f t="shared" si="4"/>
        <v>189.70031253194543</v>
      </c>
      <c r="Q19" s="267">
        <f t="shared" si="5"/>
        <v>83.882014479196684</v>
      </c>
      <c r="R19" s="261">
        <f t="shared" si="6"/>
        <v>14.550468797918159</v>
      </c>
      <c r="S19" s="262">
        <f t="shared" si="7"/>
        <v>5.8230217187950304</v>
      </c>
      <c r="T19" s="266">
        <f t="shared" si="8"/>
        <v>194.55046879791817</v>
      </c>
      <c r="U19" s="267">
        <f t="shared" si="9"/>
        <v>85.823021718795033</v>
      </c>
      <c r="V19" s="261">
        <f t="shared" si="27"/>
        <v>19.400625063890878</v>
      </c>
      <c r="W19" s="262">
        <f t="shared" si="28"/>
        <v>7.7640289583933741</v>
      </c>
      <c r="X19" s="266">
        <f t="shared" si="10"/>
        <v>199.40062506389089</v>
      </c>
      <c r="Y19" s="267">
        <f t="shared" si="29"/>
        <v>87.764028958393368</v>
      </c>
      <c r="Z19" s="261">
        <f t="shared" si="11"/>
        <v>24.250781329863599</v>
      </c>
      <c r="AA19" s="262">
        <f t="shared" si="12"/>
        <v>9.705036197991717</v>
      </c>
      <c r="AB19" s="266">
        <f t="shared" si="13"/>
        <v>204.2507813298636</v>
      </c>
      <c r="AC19" s="267">
        <f t="shared" si="14"/>
        <v>89.705036197991717</v>
      </c>
      <c r="AD19" s="261">
        <f t="shared" si="15"/>
        <v>29.100937595836317</v>
      </c>
      <c r="AE19" s="262">
        <f t="shared" si="16"/>
        <v>11.646043437590061</v>
      </c>
      <c r="AF19" s="266">
        <f t="shared" si="17"/>
        <v>209.10093759583631</v>
      </c>
      <c r="AG19" s="267">
        <f t="shared" si="18"/>
        <v>91.646043437590066</v>
      </c>
    </row>
    <row r="20" spans="3:33" ht="15" customHeight="1" x14ac:dyDescent="0.2">
      <c r="C20" s="247">
        <v>6</v>
      </c>
      <c r="D20" s="260">
        <f t="shared" si="0"/>
        <v>4.6875E-2</v>
      </c>
      <c r="E20" s="260">
        <f t="shared" si="19"/>
        <v>0.2945243112740431</v>
      </c>
      <c r="F20" s="261">
        <f t="shared" si="20"/>
        <v>0.95694033573220882</v>
      </c>
      <c r="G20" s="262">
        <f t="shared" si="21"/>
        <v>0.29028467725446233</v>
      </c>
      <c r="H20" s="261">
        <f t="shared" si="22"/>
        <v>0.95694033573220882</v>
      </c>
      <c r="I20" s="263">
        <f t="shared" si="23"/>
        <v>0.80639194324289509</v>
      </c>
      <c r="J20" s="261">
        <f t="shared" si="24"/>
        <v>4.7847016786610439</v>
      </c>
      <c r="K20" s="262">
        <f t="shared" si="25"/>
        <v>2.0159798581072379</v>
      </c>
      <c r="L20" s="266">
        <f t="shared" si="1"/>
        <v>184.78470167866104</v>
      </c>
      <c r="M20" s="267">
        <f t="shared" si="26"/>
        <v>82.015979858107244</v>
      </c>
      <c r="N20" s="261">
        <f t="shared" si="2"/>
        <v>9.5694033573220878</v>
      </c>
      <c r="O20" s="262">
        <f t="shared" si="3"/>
        <v>4.0319597162144758</v>
      </c>
      <c r="P20" s="266">
        <f t="shared" si="4"/>
        <v>189.56940335732207</v>
      </c>
      <c r="Q20" s="267">
        <f t="shared" si="5"/>
        <v>84.031959716214473</v>
      </c>
      <c r="R20" s="261">
        <f t="shared" si="6"/>
        <v>14.354105035983132</v>
      </c>
      <c r="S20" s="262">
        <f t="shared" si="7"/>
        <v>6.0479395743217133</v>
      </c>
      <c r="T20" s="266">
        <f t="shared" si="8"/>
        <v>194.35410503598314</v>
      </c>
      <c r="U20" s="267">
        <f t="shared" si="9"/>
        <v>86.047939574321717</v>
      </c>
      <c r="V20" s="261">
        <f t="shared" si="27"/>
        <v>19.138806714644176</v>
      </c>
      <c r="W20" s="262">
        <f t="shared" si="28"/>
        <v>8.0639194324289516</v>
      </c>
      <c r="X20" s="266">
        <f t="shared" si="10"/>
        <v>199.13880671464418</v>
      </c>
      <c r="Y20" s="267">
        <f t="shared" si="29"/>
        <v>88.063919432428946</v>
      </c>
      <c r="Z20" s="261">
        <f t="shared" si="11"/>
        <v>23.923508393305219</v>
      </c>
      <c r="AA20" s="262">
        <f t="shared" si="12"/>
        <v>10.07989929053619</v>
      </c>
      <c r="AB20" s="266">
        <f t="shared" si="13"/>
        <v>203.92350839330521</v>
      </c>
      <c r="AC20" s="267">
        <f t="shared" si="14"/>
        <v>90.07989929053619</v>
      </c>
      <c r="AD20" s="261">
        <f t="shared" si="15"/>
        <v>28.708210071966263</v>
      </c>
      <c r="AE20" s="262">
        <f t="shared" si="16"/>
        <v>12.095879148643427</v>
      </c>
      <c r="AF20" s="266">
        <f t="shared" si="17"/>
        <v>208.70821007196628</v>
      </c>
      <c r="AG20" s="267">
        <f t="shared" si="18"/>
        <v>92.095879148643434</v>
      </c>
    </row>
    <row r="21" spans="3:33" ht="15" customHeight="1" x14ac:dyDescent="0.2">
      <c r="C21" s="247">
        <v>7</v>
      </c>
      <c r="D21" s="260">
        <f t="shared" si="0"/>
        <v>5.46875E-2</v>
      </c>
      <c r="E21" s="260">
        <f t="shared" si="19"/>
        <v>0.34361169648638362</v>
      </c>
      <c r="F21" s="261">
        <f t="shared" si="20"/>
        <v>0.94154406518302081</v>
      </c>
      <c r="G21" s="262">
        <f t="shared" si="21"/>
        <v>0.33688985339222005</v>
      </c>
      <c r="H21" s="261">
        <f t="shared" si="22"/>
        <v>0.94154406518302081</v>
      </c>
      <c r="I21" s="263">
        <f t="shared" si="23"/>
        <v>0.83443832182358846</v>
      </c>
      <c r="J21" s="261">
        <f t="shared" si="24"/>
        <v>4.7077203259151039</v>
      </c>
      <c r="K21" s="262">
        <f t="shared" si="25"/>
        <v>2.0860958045589713</v>
      </c>
      <c r="L21" s="266">
        <f t="shared" si="1"/>
        <v>184.70772032591509</v>
      </c>
      <c r="M21" s="267">
        <f t="shared" si="26"/>
        <v>82.086095804558965</v>
      </c>
      <c r="N21" s="261">
        <f t="shared" si="2"/>
        <v>9.4154406518302078</v>
      </c>
      <c r="O21" s="262">
        <f t="shared" si="3"/>
        <v>4.1721916091179425</v>
      </c>
      <c r="P21" s="266">
        <f t="shared" si="4"/>
        <v>189.41544065183021</v>
      </c>
      <c r="Q21" s="267">
        <f t="shared" si="5"/>
        <v>84.172191609117945</v>
      </c>
      <c r="R21" s="261">
        <f t="shared" si="6"/>
        <v>14.123160977745311</v>
      </c>
      <c r="S21" s="262">
        <f t="shared" si="7"/>
        <v>6.2582874136769142</v>
      </c>
      <c r="T21" s="266">
        <f t="shared" si="8"/>
        <v>194.1231609777453</v>
      </c>
      <c r="U21" s="267">
        <f t="shared" si="9"/>
        <v>86.258287413676911</v>
      </c>
      <c r="V21" s="261">
        <f t="shared" si="27"/>
        <v>18.830881303660416</v>
      </c>
      <c r="W21" s="262">
        <f t="shared" si="28"/>
        <v>8.344383218235885</v>
      </c>
      <c r="X21" s="266">
        <f t="shared" si="10"/>
        <v>198.83088130366042</v>
      </c>
      <c r="Y21" s="267">
        <f t="shared" si="29"/>
        <v>88.34438321823589</v>
      </c>
      <c r="Z21" s="261">
        <f t="shared" si="11"/>
        <v>23.53860162957552</v>
      </c>
      <c r="AA21" s="262">
        <f t="shared" si="12"/>
        <v>10.430479022794856</v>
      </c>
      <c r="AB21" s="266">
        <f t="shared" si="13"/>
        <v>203.53860162957551</v>
      </c>
      <c r="AC21" s="267">
        <f t="shared" si="14"/>
        <v>90.430479022794856</v>
      </c>
      <c r="AD21" s="261">
        <f t="shared" si="15"/>
        <v>28.246321955490622</v>
      </c>
      <c r="AE21" s="262">
        <f t="shared" si="16"/>
        <v>12.516574827353828</v>
      </c>
      <c r="AF21" s="266">
        <f t="shared" si="17"/>
        <v>208.24632195549063</v>
      </c>
      <c r="AG21" s="267">
        <f t="shared" si="18"/>
        <v>92.516574827353821</v>
      </c>
    </row>
    <row r="22" spans="3:33" ht="15" customHeight="1" x14ac:dyDescent="0.2">
      <c r="C22" s="247">
        <v>8</v>
      </c>
      <c r="D22" s="260">
        <f t="shared" si="0"/>
        <v>6.25E-2</v>
      </c>
      <c r="E22" s="260">
        <f t="shared" si="19"/>
        <v>0.39269908169872414</v>
      </c>
      <c r="F22" s="261">
        <f t="shared" si="20"/>
        <v>0.92387953251128674</v>
      </c>
      <c r="G22" s="262">
        <f t="shared" si="21"/>
        <v>0.38268343236508978</v>
      </c>
      <c r="H22" s="261">
        <f t="shared" si="22"/>
        <v>0.92387953251128674</v>
      </c>
      <c r="I22" s="263">
        <f t="shared" si="23"/>
        <v>0.86047446539884387</v>
      </c>
      <c r="J22" s="261">
        <f t="shared" si="24"/>
        <v>4.6193976625564339</v>
      </c>
      <c r="K22" s="262">
        <f t="shared" si="25"/>
        <v>2.1511861634971097</v>
      </c>
      <c r="L22" s="266">
        <f t="shared" si="1"/>
        <v>184.61939766255642</v>
      </c>
      <c r="M22" s="267">
        <f t="shared" si="26"/>
        <v>82.151186163497115</v>
      </c>
      <c r="N22" s="261">
        <f t="shared" si="2"/>
        <v>9.2387953251128678</v>
      </c>
      <c r="O22" s="262">
        <f t="shared" si="3"/>
        <v>4.3023723269942193</v>
      </c>
      <c r="P22" s="266">
        <f t="shared" si="4"/>
        <v>189.23879532511287</v>
      </c>
      <c r="Q22" s="267">
        <f t="shared" si="5"/>
        <v>84.302372326994217</v>
      </c>
      <c r="R22" s="261">
        <f t="shared" si="6"/>
        <v>13.858192987669302</v>
      </c>
      <c r="S22" s="262">
        <f t="shared" si="7"/>
        <v>6.4535584904913286</v>
      </c>
      <c r="T22" s="266">
        <f t="shared" si="8"/>
        <v>193.8581929876693</v>
      </c>
      <c r="U22" s="267">
        <f t="shared" si="9"/>
        <v>86.453558490491332</v>
      </c>
      <c r="V22" s="261">
        <f t="shared" si="27"/>
        <v>18.477590650225736</v>
      </c>
      <c r="W22" s="262">
        <f t="shared" si="28"/>
        <v>8.6047446539884387</v>
      </c>
      <c r="X22" s="266">
        <f t="shared" si="10"/>
        <v>198.47759065022575</v>
      </c>
      <c r="Y22" s="267">
        <f t="shared" si="29"/>
        <v>88.604744653988433</v>
      </c>
      <c r="Z22" s="261">
        <f t="shared" si="11"/>
        <v>23.09698831278217</v>
      </c>
      <c r="AA22" s="262">
        <f t="shared" si="12"/>
        <v>10.755930817485549</v>
      </c>
      <c r="AB22" s="266">
        <f t="shared" si="13"/>
        <v>203.09698831278217</v>
      </c>
      <c r="AC22" s="267">
        <f t="shared" si="14"/>
        <v>90.755930817485549</v>
      </c>
      <c r="AD22" s="261">
        <f t="shared" si="15"/>
        <v>27.716385975338603</v>
      </c>
      <c r="AE22" s="262">
        <f t="shared" si="16"/>
        <v>12.907116980982657</v>
      </c>
      <c r="AF22" s="266">
        <f t="shared" si="17"/>
        <v>207.7163859753386</v>
      </c>
      <c r="AG22" s="267">
        <f t="shared" si="18"/>
        <v>92.907116980982664</v>
      </c>
    </row>
    <row r="23" spans="3:33" ht="15" customHeight="1" x14ac:dyDescent="0.2">
      <c r="C23" s="247">
        <v>9</v>
      </c>
      <c r="D23" s="260">
        <f t="shared" si="0"/>
        <v>7.03125E-2</v>
      </c>
      <c r="E23" s="260">
        <f t="shared" si="19"/>
        <v>0.44178646691106466</v>
      </c>
      <c r="F23" s="261">
        <f t="shared" si="20"/>
        <v>0.90398929312344334</v>
      </c>
      <c r="G23" s="262">
        <f t="shared" si="21"/>
        <v>0.42755509343028208</v>
      </c>
      <c r="H23" s="261">
        <f t="shared" si="22"/>
        <v>0.90398929312344334</v>
      </c>
      <c r="I23" s="263">
        <f t="shared" si="23"/>
        <v>0.88443765061829172</v>
      </c>
      <c r="J23" s="261">
        <f t="shared" si="24"/>
        <v>4.5199464656172168</v>
      </c>
      <c r="K23" s="262">
        <f t="shared" si="25"/>
        <v>2.2110941265457291</v>
      </c>
      <c r="L23" s="266">
        <f t="shared" si="1"/>
        <v>184.51994646561721</v>
      </c>
      <c r="M23" s="267">
        <f t="shared" si="26"/>
        <v>82.211094126545731</v>
      </c>
      <c r="N23" s="261">
        <f t="shared" si="2"/>
        <v>9.0398929312344336</v>
      </c>
      <c r="O23" s="262">
        <f t="shared" si="3"/>
        <v>4.4221882530914582</v>
      </c>
      <c r="P23" s="266">
        <f t="shared" si="4"/>
        <v>189.03989293123442</v>
      </c>
      <c r="Q23" s="267">
        <f t="shared" si="5"/>
        <v>84.422188253091463</v>
      </c>
      <c r="R23" s="261">
        <f t="shared" si="6"/>
        <v>13.55983939685165</v>
      </c>
      <c r="S23" s="262">
        <f t="shared" si="7"/>
        <v>6.6332823796371869</v>
      </c>
      <c r="T23" s="266">
        <f t="shared" si="8"/>
        <v>193.55983939685166</v>
      </c>
      <c r="U23" s="267">
        <f t="shared" si="9"/>
        <v>86.633282379637194</v>
      </c>
      <c r="V23" s="261">
        <f t="shared" si="27"/>
        <v>18.079785862468867</v>
      </c>
      <c r="W23" s="262">
        <f t="shared" si="28"/>
        <v>8.8443765061829165</v>
      </c>
      <c r="X23" s="266">
        <f t="shared" si="10"/>
        <v>198.07978586246887</v>
      </c>
      <c r="Y23" s="267">
        <f t="shared" si="29"/>
        <v>88.844376506182911</v>
      </c>
      <c r="Z23" s="261">
        <f t="shared" si="11"/>
        <v>22.599732328086084</v>
      </c>
      <c r="AA23" s="262">
        <f t="shared" si="12"/>
        <v>11.055470632728646</v>
      </c>
      <c r="AB23" s="266">
        <f t="shared" si="13"/>
        <v>202.59973232808608</v>
      </c>
      <c r="AC23" s="267">
        <f t="shared" si="14"/>
        <v>91.055470632728642</v>
      </c>
      <c r="AD23" s="261">
        <f t="shared" si="15"/>
        <v>27.119678793703301</v>
      </c>
      <c r="AE23" s="262">
        <f t="shared" si="16"/>
        <v>13.266564759274374</v>
      </c>
      <c r="AF23" s="266">
        <f t="shared" si="17"/>
        <v>207.11967879370332</v>
      </c>
      <c r="AG23" s="267">
        <f t="shared" si="18"/>
        <v>93.266564759274374</v>
      </c>
    </row>
    <row r="24" spans="3:33" ht="15" customHeight="1" x14ac:dyDescent="0.2">
      <c r="C24" s="247">
        <v>10</v>
      </c>
      <c r="D24" s="260">
        <f t="shared" si="0"/>
        <v>7.8125E-2</v>
      </c>
      <c r="E24" s="260">
        <f t="shared" si="19"/>
        <v>0.49087385212340517</v>
      </c>
      <c r="F24" s="261">
        <f t="shared" si="20"/>
        <v>0.88192126434835505</v>
      </c>
      <c r="G24" s="262">
        <f t="shared" si="21"/>
        <v>0.47139673682599764</v>
      </c>
      <c r="H24" s="261">
        <f t="shared" si="22"/>
        <v>0.88192126434835505</v>
      </c>
      <c r="I24" s="263">
        <f t="shared" si="23"/>
        <v>0.90627014806981121</v>
      </c>
      <c r="J24" s="261">
        <f t="shared" si="24"/>
        <v>4.4096063217417756</v>
      </c>
      <c r="K24" s="262">
        <f t="shared" si="25"/>
        <v>2.2656753701745282</v>
      </c>
      <c r="L24" s="266">
        <f t="shared" si="1"/>
        <v>184.40960632174176</v>
      </c>
      <c r="M24" s="267">
        <f t="shared" si="26"/>
        <v>82.265675370174534</v>
      </c>
      <c r="N24" s="261">
        <f t="shared" si="2"/>
        <v>8.8192126434835512</v>
      </c>
      <c r="O24" s="262">
        <f t="shared" si="3"/>
        <v>4.5313507403490565</v>
      </c>
      <c r="P24" s="266">
        <f t="shared" si="4"/>
        <v>188.81921264348355</v>
      </c>
      <c r="Q24" s="267">
        <f t="shared" si="5"/>
        <v>84.531350740349055</v>
      </c>
      <c r="R24" s="261">
        <f t="shared" si="6"/>
        <v>13.228818965225326</v>
      </c>
      <c r="S24" s="262">
        <f t="shared" si="7"/>
        <v>6.7970261105235847</v>
      </c>
      <c r="T24" s="266">
        <f t="shared" si="8"/>
        <v>193.22881896522532</v>
      </c>
      <c r="U24" s="267">
        <f t="shared" si="9"/>
        <v>86.797026110523589</v>
      </c>
      <c r="V24" s="261">
        <f t="shared" si="27"/>
        <v>17.638425286967102</v>
      </c>
      <c r="W24" s="262">
        <f t="shared" si="28"/>
        <v>9.062701480698113</v>
      </c>
      <c r="X24" s="266">
        <f t="shared" si="10"/>
        <v>197.63842528696711</v>
      </c>
      <c r="Y24" s="267">
        <f t="shared" si="29"/>
        <v>89.062701480698109</v>
      </c>
      <c r="Z24" s="261">
        <f t="shared" si="11"/>
        <v>22.048031608708879</v>
      </c>
      <c r="AA24" s="262">
        <f t="shared" si="12"/>
        <v>11.32837685087264</v>
      </c>
      <c r="AB24" s="266">
        <f t="shared" si="13"/>
        <v>202.04803160870887</v>
      </c>
      <c r="AC24" s="267">
        <f t="shared" si="14"/>
        <v>91.328376850872644</v>
      </c>
      <c r="AD24" s="261">
        <f t="shared" si="15"/>
        <v>26.457637930450652</v>
      </c>
      <c r="AE24" s="262">
        <f t="shared" si="16"/>
        <v>13.594052221047169</v>
      </c>
      <c r="AF24" s="266">
        <f t="shared" si="17"/>
        <v>206.45763793045066</v>
      </c>
      <c r="AG24" s="267">
        <f t="shared" si="18"/>
        <v>93.594052221047164</v>
      </c>
    </row>
    <row r="25" spans="3:33" ht="15" customHeight="1" x14ac:dyDescent="0.2">
      <c r="C25" s="247">
        <v>11</v>
      </c>
      <c r="D25" s="260">
        <f t="shared" si="0"/>
        <v>8.59375E-2</v>
      </c>
      <c r="E25" s="260">
        <f t="shared" si="19"/>
        <v>0.53996123733574564</v>
      </c>
      <c r="F25" s="261">
        <f t="shared" si="20"/>
        <v>0.85772861000027212</v>
      </c>
      <c r="G25" s="262">
        <f t="shared" si="21"/>
        <v>0.51410274419322166</v>
      </c>
      <c r="H25" s="261">
        <f t="shared" si="22"/>
        <v>0.85772861000027212</v>
      </c>
      <c r="I25" s="263">
        <f t="shared" si="23"/>
        <v>0.92591936135474062</v>
      </c>
      <c r="J25" s="261">
        <f t="shared" si="24"/>
        <v>4.2886430500013608</v>
      </c>
      <c r="K25" s="262">
        <f t="shared" si="25"/>
        <v>2.3147984033868516</v>
      </c>
      <c r="L25" s="266">
        <f t="shared" si="1"/>
        <v>184.28864305000135</v>
      </c>
      <c r="M25" s="267">
        <f t="shared" si="26"/>
        <v>82.314798403386845</v>
      </c>
      <c r="N25" s="261">
        <f t="shared" si="2"/>
        <v>8.5772861000027216</v>
      </c>
      <c r="O25" s="262">
        <f t="shared" si="3"/>
        <v>4.6295968067737032</v>
      </c>
      <c r="P25" s="266">
        <f t="shared" si="4"/>
        <v>188.57728610000271</v>
      </c>
      <c r="Q25" s="267">
        <f t="shared" si="5"/>
        <v>84.629596806773705</v>
      </c>
      <c r="R25" s="261">
        <f t="shared" si="6"/>
        <v>12.865929150004082</v>
      </c>
      <c r="S25" s="262">
        <f t="shared" si="7"/>
        <v>6.9443952101605548</v>
      </c>
      <c r="T25" s="266">
        <f t="shared" si="8"/>
        <v>192.86592915000409</v>
      </c>
      <c r="U25" s="267">
        <f t="shared" si="9"/>
        <v>86.94439521016055</v>
      </c>
      <c r="V25" s="261">
        <f t="shared" si="27"/>
        <v>17.154572200005443</v>
      </c>
      <c r="W25" s="262">
        <f t="shared" si="28"/>
        <v>9.2591936135474064</v>
      </c>
      <c r="X25" s="266">
        <f t="shared" si="10"/>
        <v>197.15457220000545</v>
      </c>
      <c r="Y25" s="267">
        <f t="shared" si="29"/>
        <v>89.25919361354741</v>
      </c>
      <c r="Z25" s="261">
        <f t="shared" si="11"/>
        <v>21.443215250006805</v>
      </c>
      <c r="AA25" s="262">
        <f t="shared" si="12"/>
        <v>11.573992016934259</v>
      </c>
      <c r="AB25" s="266">
        <f t="shared" si="13"/>
        <v>201.4432152500068</v>
      </c>
      <c r="AC25" s="267">
        <f t="shared" si="14"/>
        <v>91.573992016934255</v>
      </c>
      <c r="AD25" s="261">
        <f t="shared" si="15"/>
        <v>25.731858300008163</v>
      </c>
      <c r="AE25" s="262">
        <f t="shared" si="16"/>
        <v>13.88879042032111</v>
      </c>
      <c r="AF25" s="266">
        <f t="shared" si="17"/>
        <v>205.73185830000816</v>
      </c>
      <c r="AG25" s="267">
        <f t="shared" si="18"/>
        <v>93.888790420321115</v>
      </c>
    </row>
    <row r="26" spans="3:33" ht="15" customHeight="1" x14ac:dyDescent="0.2">
      <c r="C26" s="247">
        <v>12</v>
      </c>
      <c r="D26" s="260">
        <f t="shared" si="0"/>
        <v>9.375E-2</v>
      </c>
      <c r="E26" s="260">
        <f t="shared" si="19"/>
        <v>0.58904862254808621</v>
      </c>
      <c r="F26" s="261">
        <f t="shared" si="20"/>
        <v>0.83146961230254524</v>
      </c>
      <c r="G26" s="262">
        <f t="shared" si="21"/>
        <v>0.55557023301960218</v>
      </c>
      <c r="H26" s="261">
        <f t="shared" si="22"/>
        <v>0.83146961230254524</v>
      </c>
      <c r="I26" s="263">
        <f t="shared" si="23"/>
        <v>0.94333795379720886</v>
      </c>
      <c r="J26" s="261">
        <f t="shared" si="24"/>
        <v>4.1573480615127263</v>
      </c>
      <c r="K26" s="262">
        <f t="shared" si="25"/>
        <v>2.3583448844930222</v>
      </c>
      <c r="L26" s="266">
        <f t="shared" si="1"/>
        <v>184.15734806151272</v>
      </c>
      <c r="M26" s="267">
        <f t="shared" si="26"/>
        <v>82.358344884493022</v>
      </c>
      <c r="N26" s="261">
        <f t="shared" si="2"/>
        <v>8.3146961230254526</v>
      </c>
      <c r="O26" s="262">
        <f t="shared" si="3"/>
        <v>4.7166897689860443</v>
      </c>
      <c r="P26" s="266">
        <f t="shared" si="4"/>
        <v>188.31469612302544</v>
      </c>
      <c r="Q26" s="267">
        <f t="shared" si="5"/>
        <v>84.716689768986043</v>
      </c>
      <c r="R26" s="261">
        <f t="shared" si="6"/>
        <v>12.472044184538179</v>
      </c>
      <c r="S26" s="262">
        <f t="shared" si="7"/>
        <v>7.0750346534790669</v>
      </c>
      <c r="T26" s="266">
        <f t="shared" si="8"/>
        <v>192.47204418453819</v>
      </c>
      <c r="U26" s="267">
        <f t="shared" si="9"/>
        <v>87.075034653479065</v>
      </c>
      <c r="V26" s="261">
        <f t="shared" si="27"/>
        <v>16.629392246050905</v>
      </c>
      <c r="W26" s="262">
        <f t="shared" si="28"/>
        <v>9.4333795379720886</v>
      </c>
      <c r="X26" s="266">
        <f t="shared" si="10"/>
        <v>196.62939224605091</v>
      </c>
      <c r="Y26" s="267">
        <f t="shared" si="29"/>
        <v>89.433379537972087</v>
      </c>
      <c r="Z26" s="261">
        <f t="shared" si="11"/>
        <v>20.786740307563633</v>
      </c>
      <c r="AA26" s="262">
        <f t="shared" si="12"/>
        <v>11.79172442246511</v>
      </c>
      <c r="AB26" s="266">
        <f t="shared" si="13"/>
        <v>200.78674030756363</v>
      </c>
      <c r="AC26" s="267">
        <f t="shared" si="14"/>
        <v>91.791724422465109</v>
      </c>
      <c r="AD26" s="261">
        <f t="shared" si="15"/>
        <v>24.944088369076358</v>
      </c>
      <c r="AE26" s="262">
        <f t="shared" si="16"/>
        <v>14.150069306958134</v>
      </c>
      <c r="AF26" s="266">
        <f t="shared" si="17"/>
        <v>204.94408836907635</v>
      </c>
      <c r="AG26" s="267">
        <f t="shared" si="18"/>
        <v>94.15006930695813</v>
      </c>
    </row>
    <row r="27" spans="3:33" ht="15" customHeight="1" x14ac:dyDescent="0.2">
      <c r="C27" s="247">
        <v>13</v>
      </c>
      <c r="D27" s="260">
        <f t="shared" si="0"/>
        <v>0.1015625</v>
      </c>
      <c r="E27" s="260">
        <f t="shared" si="19"/>
        <v>0.63813600776042678</v>
      </c>
      <c r="F27" s="261">
        <f t="shared" si="20"/>
        <v>0.80320753148064494</v>
      </c>
      <c r="G27" s="262">
        <f t="shared" si="21"/>
        <v>0.59569930449243336</v>
      </c>
      <c r="H27" s="261">
        <f t="shared" si="22"/>
        <v>0.80320753148064494</v>
      </c>
      <c r="I27" s="263">
        <f t="shared" si="23"/>
        <v>0.95848396248233358</v>
      </c>
      <c r="J27" s="261">
        <f t="shared" si="24"/>
        <v>4.016037657403225</v>
      </c>
      <c r="K27" s="262">
        <f t="shared" si="25"/>
        <v>2.3962099062058337</v>
      </c>
      <c r="L27" s="266">
        <f t="shared" si="1"/>
        <v>184.01603765740322</v>
      </c>
      <c r="M27" s="267">
        <f t="shared" si="26"/>
        <v>82.39620990620584</v>
      </c>
      <c r="N27" s="261">
        <f t="shared" si="2"/>
        <v>8.0320753148064501</v>
      </c>
      <c r="O27" s="262">
        <f t="shared" si="3"/>
        <v>4.7924198124116675</v>
      </c>
      <c r="P27" s="266">
        <f t="shared" si="4"/>
        <v>188.03207531480646</v>
      </c>
      <c r="Q27" s="267">
        <f t="shared" si="5"/>
        <v>84.792419812411666</v>
      </c>
      <c r="R27" s="261">
        <f t="shared" si="6"/>
        <v>12.048112972209676</v>
      </c>
      <c r="S27" s="262">
        <f t="shared" si="7"/>
        <v>7.1886297186175012</v>
      </c>
      <c r="T27" s="266">
        <f t="shared" si="8"/>
        <v>192.04811297220968</v>
      </c>
      <c r="U27" s="267">
        <f t="shared" si="9"/>
        <v>87.188629718617506</v>
      </c>
      <c r="V27" s="261">
        <f t="shared" si="27"/>
        <v>16.0641506296129</v>
      </c>
      <c r="W27" s="262">
        <f t="shared" si="28"/>
        <v>9.584839624823335</v>
      </c>
      <c r="X27" s="266">
        <f t="shared" si="10"/>
        <v>196.0641506296129</v>
      </c>
      <c r="Y27" s="267">
        <f t="shared" si="29"/>
        <v>89.584839624823331</v>
      </c>
      <c r="Z27" s="261">
        <f t="shared" si="11"/>
        <v>20.080188287016124</v>
      </c>
      <c r="AA27" s="262">
        <f t="shared" si="12"/>
        <v>11.981049531029168</v>
      </c>
      <c r="AB27" s="266">
        <f t="shared" si="13"/>
        <v>200.08018828701611</v>
      </c>
      <c r="AC27" s="267">
        <f t="shared" si="14"/>
        <v>91.981049531029171</v>
      </c>
      <c r="AD27" s="261">
        <f t="shared" si="15"/>
        <v>24.096225944419352</v>
      </c>
      <c r="AE27" s="262">
        <f t="shared" si="16"/>
        <v>14.377259437235002</v>
      </c>
      <c r="AF27" s="266">
        <f t="shared" si="17"/>
        <v>204.09622594441936</v>
      </c>
      <c r="AG27" s="267">
        <f t="shared" si="18"/>
        <v>94.377259437234997</v>
      </c>
    </row>
    <row r="28" spans="3:33" ht="15" customHeight="1" x14ac:dyDescent="0.2">
      <c r="C28" s="247">
        <v>14</v>
      </c>
      <c r="D28" s="260">
        <f t="shared" si="0"/>
        <v>0.109375</v>
      </c>
      <c r="E28" s="260">
        <f t="shared" si="19"/>
        <v>0.68722339297276724</v>
      </c>
      <c r="F28" s="261">
        <f t="shared" si="20"/>
        <v>0.77301045336273699</v>
      </c>
      <c r="G28" s="262">
        <f t="shared" si="21"/>
        <v>0.63439328416364549</v>
      </c>
      <c r="H28" s="261">
        <f t="shared" si="22"/>
        <v>0.77301045336273699</v>
      </c>
      <c r="I28" s="263">
        <f t="shared" si="23"/>
        <v>0.9713208993485587</v>
      </c>
      <c r="J28" s="261">
        <f t="shared" si="24"/>
        <v>3.8650522668136849</v>
      </c>
      <c r="K28" s="262">
        <f t="shared" si="25"/>
        <v>2.4283022483713967</v>
      </c>
      <c r="L28" s="266">
        <f t="shared" si="1"/>
        <v>183.86505226681368</v>
      </c>
      <c r="M28" s="267">
        <f t="shared" si="26"/>
        <v>82.428302248371395</v>
      </c>
      <c r="N28" s="261">
        <f t="shared" si="2"/>
        <v>7.7301045336273697</v>
      </c>
      <c r="O28" s="262">
        <f t="shared" si="3"/>
        <v>4.8566044967427935</v>
      </c>
      <c r="P28" s="266">
        <f t="shared" si="4"/>
        <v>187.73010453362738</v>
      </c>
      <c r="Q28" s="267">
        <f t="shared" si="5"/>
        <v>84.85660449674279</v>
      </c>
      <c r="R28" s="261">
        <f t="shared" si="6"/>
        <v>11.595156800441055</v>
      </c>
      <c r="S28" s="262">
        <f t="shared" si="7"/>
        <v>7.2849067451141902</v>
      </c>
      <c r="T28" s="266">
        <f t="shared" si="8"/>
        <v>191.59515680044106</v>
      </c>
      <c r="U28" s="267">
        <f t="shared" si="9"/>
        <v>87.284906745114185</v>
      </c>
      <c r="V28" s="261">
        <f t="shared" si="27"/>
        <v>15.460209067254739</v>
      </c>
      <c r="W28" s="262">
        <f t="shared" si="28"/>
        <v>9.713208993485587</v>
      </c>
      <c r="X28" s="266">
        <f t="shared" si="10"/>
        <v>195.46020906725474</v>
      </c>
      <c r="Y28" s="267">
        <f t="shared" si="29"/>
        <v>89.71320899348558</v>
      </c>
      <c r="Z28" s="261">
        <f t="shared" si="11"/>
        <v>19.325261334068426</v>
      </c>
      <c r="AA28" s="262">
        <f t="shared" si="12"/>
        <v>12.141511241856984</v>
      </c>
      <c r="AB28" s="266">
        <f t="shared" si="13"/>
        <v>199.32526133406841</v>
      </c>
      <c r="AC28" s="267">
        <f t="shared" si="14"/>
        <v>92.141511241856989</v>
      </c>
      <c r="AD28" s="261">
        <f t="shared" si="15"/>
        <v>23.19031360088211</v>
      </c>
      <c r="AE28" s="262">
        <f t="shared" si="16"/>
        <v>14.56981349022838</v>
      </c>
      <c r="AF28" s="266">
        <f t="shared" si="17"/>
        <v>203.19031360088212</v>
      </c>
      <c r="AG28" s="267">
        <f t="shared" si="18"/>
        <v>94.569813490228384</v>
      </c>
    </row>
    <row r="29" spans="3:33" ht="15" customHeight="1" x14ac:dyDescent="0.2">
      <c r="C29" s="247">
        <v>15</v>
      </c>
      <c r="D29" s="260">
        <f t="shared" si="0"/>
        <v>0.1171875</v>
      </c>
      <c r="E29" s="260">
        <f t="shared" si="19"/>
        <v>0.73631077818510771</v>
      </c>
      <c r="F29" s="261">
        <f t="shared" si="20"/>
        <v>0.74095112535495911</v>
      </c>
      <c r="G29" s="262">
        <f t="shared" si="21"/>
        <v>0.67155895484701833</v>
      </c>
      <c r="H29" s="261">
        <f t="shared" si="22"/>
        <v>0.74095112535495911</v>
      </c>
      <c r="I29" s="263">
        <f t="shared" si="23"/>
        <v>0.98181783909059017</v>
      </c>
      <c r="J29" s="261">
        <f t="shared" si="24"/>
        <v>3.7047556267747956</v>
      </c>
      <c r="K29" s="262">
        <f t="shared" si="25"/>
        <v>2.4545445977264753</v>
      </c>
      <c r="L29" s="266">
        <f t="shared" si="1"/>
        <v>183.70475562677478</v>
      </c>
      <c r="M29" s="267">
        <f t="shared" si="26"/>
        <v>82.454544597726482</v>
      </c>
      <c r="N29" s="261">
        <f t="shared" si="2"/>
        <v>7.4095112535495913</v>
      </c>
      <c r="O29" s="262">
        <f t="shared" si="3"/>
        <v>4.9090891954529505</v>
      </c>
      <c r="P29" s="266">
        <f t="shared" si="4"/>
        <v>187.4095112535496</v>
      </c>
      <c r="Q29" s="267">
        <f t="shared" si="5"/>
        <v>84.90908919545295</v>
      </c>
      <c r="R29" s="261">
        <f t="shared" si="6"/>
        <v>11.114266880324386</v>
      </c>
      <c r="S29" s="262">
        <f t="shared" si="7"/>
        <v>7.3636337931794262</v>
      </c>
      <c r="T29" s="266">
        <f t="shared" si="8"/>
        <v>191.11426688032438</v>
      </c>
      <c r="U29" s="267">
        <f t="shared" si="9"/>
        <v>87.363633793179432</v>
      </c>
      <c r="V29" s="261">
        <f t="shared" si="27"/>
        <v>14.819022507099183</v>
      </c>
      <c r="W29" s="262">
        <f t="shared" si="28"/>
        <v>9.8181783909059011</v>
      </c>
      <c r="X29" s="266">
        <f t="shared" si="10"/>
        <v>194.81902250709919</v>
      </c>
      <c r="Y29" s="267">
        <f t="shared" si="29"/>
        <v>89.818178390905899</v>
      </c>
      <c r="Z29" s="261">
        <f t="shared" si="11"/>
        <v>18.523778133873979</v>
      </c>
      <c r="AA29" s="262">
        <f t="shared" si="12"/>
        <v>12.272722988632376</v>
      </c>
      <c r="AB29" s="266">
        <f t="shared" si="13"/>
        <v>198.52377813387398</v>
      </c>
      <c r="AC29" s="267">
        <f t="shared" si="14"/>
        <v>92.272722988632381</v>
      </c>
      <c r="AD29" s="261">
        <f t="shared" si="15"/>
        <v>22.228533760648773</v>
      </c>
      <c r="AE29" s="262">
        <f t="shared" si="16"/>
        <v>14.727267586358852</v>
      </c>
      <c r="AF29" s="266">
        <f t="shared" si="17"/>
        <v>202.22853376064876</v>
      </c>
      <c r="AG29" s="267">
        <f t="shared" si="18"/>
        <v>94.727267586358849</v>
      </c>
    </row>
    <row r="30" spans="3:33" ht="15" customHeight="1" x14ac:dyDescent="0.2">
      <c r="C30" s="247">
        <v>16</v>
      </c>
      <c r="D30" s="260">
        <f t="shared" si="0"/>
        <v>0.125</v>
      </c>
      <c r="E30" s="260">
        <f t="shared" si="19"/>
        <v>0.78539816339744828</v>
      </c>
      <c r="F30" s="261">
        <f t="shared" si="20"/>
        <v>0.70710678118654757</v>
      </c>
      <c r="G30" s="262">
        <f t="shared" si="21"/>
        <v>0.70710678118654746</v>
      </c>
      <c r="H30" s="261">
        <f t="shared" si="22"/>
        <v>0.70710678118654757</v>
      </c>
      <c r="I30" s="263">
        <f t="shared" si="23"/>
        <v>0.98994949366116658</v>
      </c>
      <c r="J30" s="261">
        <f t="shared" si="24"/>
        <v>3.5355339059327378</v>
      </c>
      <c r="K30" s="262">
        <f t="shared" si="25"/>
        <v>2.4748737341529163</v>
      </c>
      <c r="L30" s="266">
        <f t="shared" si="1"/>
        <v>183.53553390593274</v>
      </c>
      <c r="M30" s="267">
        <f t="shared" si="26"/>
        <v>82.474873734152922</v>
      </c>
      <c r="N30" s="261">
        <f t="shared" ref="N30:N93" si="30">$H30*$E$6*N$10</f>
        <v>7.0710678118654755</v>
      </c>
      <c r="O30" s="262">
        <f t="shared" si="3"/>
        <v>4.9497474683058327</v>
      </c>
      <c r="P30" s="266">
        <f t="shared" si="4"/>
        <v>187.07106781186548</v>
      </c>
      <c r="Q30" s="267">
        <f t="shared" ref="Q30:Q93" si="31">O30+$F$8</f>
        <v>84.94974746830583</v>
      </c>
      <c r="R30" s="261">
        <f t="shared" ref="R30:R93" si="32">$H30*$E$6*R$10</f>
        <v>10.606601717798213</v>
      </c>
      <c r="S30" s="262">
        <f t="shared" si="7"/>
        <v>7.4246212024587486</v>
      </c>
      <c r="T30" s="266">
        <f t="shared" si="8"/>
        <v>190.60660171779821</v>
      </c>
      <c r="U30" s="267">
        <f t="shared" si="9"/>
        <v>87.424621202458752</v>
      </c>
      <c r="V30" s="261">
        <f t="shared" si="27"/>
        <v>14.142135623730951</v>
      </c>
      <c r="W30" s="262">
        <f t="shared" si="28"/>
        <v>9.8994949366116654</v>
      </c>
      <c r="X30" s="266">
        <f t="shared" si="10"/>
        <v>194.14213562373095</v>
      </c>
      <c r="Y30" s="267">
        <f t="shared" si="29"/>
        <v>89.89949493661166</v>
      </c>
      <c r="Z30" s="261">
        <f t="shared" ref="Z30:Z93" si="33">$H30*$E$6*Z$10</f>
        <v>17.677669529663689</v>
      </c>
      <c r="AA30" s="262">
        <f t="shared" ref="AA30:AA93" si="34">$I30*$F$6*Z$10</f>
        <v>12.374368670764582</v>
      </c>
      <c r="AB30" s="266">
        <f t="shared" si="13"/>
        <v>197.67766952966369</v>
      </c>
      <c r="AC30" s="267">
        <f t="shared" si="14"/>
        <v>92.374368670764582</v>
      </c>
      <c r="AD30" s="261">
        <f t="shared" ref="AD30:AD93" si="35">$H30*$E$6*AD$10</f>
        <v>21.213203435596427</v>
      </c>
      <c r="AE30" s="262">
        <f t="shared" ref="AE30:AE93" si="36">$I30*$F$6*AD$10</f>
        <v>14.849242404917497</v>
      </c>
      <c r="AF30" s="266">
        <f t="shared" si="17"/>
        <v>201.21320343559643</v>
      </c>
      <c r="AG30" s="267">
        <f t="shared" si="18"/>
        <v>94.849242404917504</v>
      </c>
    </row>
    <row r="31" spans="3:33" ht="15" customHeight="1" x14ac:dyDescent="0.2">
      <c r="C31" s="247">
        <v>17</v>
      </c>
      <c r="D31" s="260">
        <f t="shared" si="0"/>
        <v>0.1328125</v>
      </c>
      <c r="E31" s="260">
        <f t="shared" si="19"/>
        <v>0.83448554860978885</v>
      </c>
      <c r="F31" s="261">
        <f t="shared" si="20"/>
        <v>0.67155895484701833</v>
      </c>
      <c r="G31" s="262">
        <f t="shared" si="21"/>
        <v>0.74095112535495911</v>
      </c>
      <c r="H31" s="261">
        <f t="shared" si="22"/>
        <v>0.67155895484701833</v>
      </c>
      <c r="I31" s="263">
        <f t="shared" si="23"/>
        <v>0.99569627319217835</v>
      </c>
      <c r="J31" s="261">
        <f t="shared" si="24"/>
        <v>3.3577947742350918</v>
      </c>
      <c r="K31" s="262">
        <f t="shared" si="25"/>
        <v>2.4892406829804461</v>
      </c>
      <c r="L31" s="266">
        <f t="shared" si="1"/>
        <v>183.35779477423509</v>
      </c>
      <c r="M31" s="267">
        <f t="shared" si="26"/>
        <v>82.489240682980451</v>
      </c>
      <c r="N31" s="261">
        <f t="shared" si="30"/>
        <v>6.7155895484701835</v>
      </c>
      <c r="O31" s="262">
        <f t="shared" si="3"/>
        <v>4.9784813659608922</v>
      </c>
      <c r="P31" s="266">
        <f t="shared" si="4"/>
        <v>186.71558954847018</v>
      </c>
      <c r="Q31" s="267">
        <f t="shared" si="31"/>
        <v>84.978481365960889</v>
      </c>
      <c r="R31" s="261">
        <f t="shared" si="32"/>
        <v>10.073384322705275</v>
      </c>
      <c r="S31" s="262">
        <f t="shared" si="7"/>
        <v>7.4677220489413383</v>
      </c>
      <c r="T31" s="266">
        <f t="shared" si="8"/>
        <v>190.07338432270527</v>
      </c>
      <c r="U31" s="267">
        <f t="shared" si="9"/>
        <v>87.46772204894134</v>
      </c>
      <c r="V31" s="261">
        <f t="shared" si="27"/>
        <v>13.431179096940367</v>
      </c>
      <c r="W31" s="262">
        <f t="shared" si="28"/>
        <v>9.9569627319217844</v>
      </c>
      <c r="X31" s="266">
        <f t="shared" si="10"/>
        <v>193.43117909694035</v>
      </c>
      <c r="Y31" s="267">
        <f t="shared" si="29"/>
        <v>89.956962731921777</v>
      </c>
      <c r="Z31" s="261">
        <f t="shared" si="33"/>
        <v>16.788973871175457</v>
      </c>
      <c r="AA31" s="262">
        <f t="shared" si="34"/>
        <v>12.44620341490223</v>
      </c>
      <c r="AB31" s="266">
        <f t="shared" si="13"/>
        <v>196.78897387117547</v>
      </c>
      <c r="AC31" s="267">
        <f t="shared" si="14"/>
        <v>92.446203414902229</v>
      </c>
      <c r="AD31" s="261">
        <f t="shared" si="35"/>
        <v>20.14676864541055</v>
      </c>
      <c r="AE31" s="262">
        <f t="shared" si="36"/>
        <v>14.935444097882677</v>
      </c>
      <c r="AF31" s="266">
        <f t="shared" si="17"/>
        <v>200.14676864541056</v>
      </c>
      <c r="AG31" s="267">
        <f t="shared" si="18"/>
        <v>94.93544409788268</v>
      </c>
    </row>
    <row r="32" spans="3:33" ht="15" customHeight="1" x14ac:dyDescent="0.2">
      <c r="C32" s="247">
        <v>18</v>
      </c>
      <c r="D32" s="260">
        <f t="shared" si="0"/>
        <v>0.140625</v>
      </c>
      <c r="E32" s="260">
        <f t="shared" si="19"/>
        <v>0.88357293382212931</v>
      </c>
      <c r="F32" s="261">
        <f t="shared" si="20"/>
        <v>0.63439328416364549</v>
      </c>
      <c r="G32" s="262">
        <f t="shared" si="21"/>
        <v>0.77301045336273699</v>
      </c>
      <c r="H32" s="261">
        <f t="shared" si="22"/>
        <v>0.63439328416364549</v>
      </c>
      <c r="I32" s="263">
        <f t="shared" si="23"/>
        <v>0.99904433318837693</v>
      </c>
      <c r="J32" s="261">
        <f t="shared" si="24"/>
        <v>3.1719664208182277</v>
      </c>
      <c r="K32" s="262">
        <f t="shared" si="25"/>
        <v>2.4976108329709423</v>
      </c>
      <c r="L32" s="266">
        <f t="shared" si="1"/>
        <v>183.17196642081822</v>
      </c>
      <c r="M32" s="267">
        <f t="shared" si="26"/>
        <v>82.497610832970949</v>
      </c>
      <c r="N32" s="261">
        <f t="shared" si="30"/>
        <v>6.3439328416364553</v>
      </c>
      <c r="O32" s="262">
        <f t="shared" si="3"/>
        <v>4.9952216659418847</v>
      </c>
      <c r="P32" s="266">
        <f t="shared" si="4"/>
        <v>186.34393284163644</v>
      </c>
      <c r="Q32" s="267">
        <f t="shared" si="31"/>
        <v>84.995221665941884</v>
      </c>
      <c r="R32" s="261">
        <f t="shared" si="32"/>
        <v>9.515899262454683</v>
      </c>
      <c r="S32" s="262">
        <f t="shared" si="7"/>
        <v>7.4928324989128274</v>
      </c>
      <c r="T32" s="266">
        <f t="shared" si="8"/>
        <v>189.5158992624547</v>
      </c>
      <c r="U32" s="267">
        <f t="shared" si="9"/>
        <v>87.492832498912833</v>
      </c>
      <c r="V32" s="261">
        <f t="shared" si="27"/>
        <v>12.687865683272911</v>
      </c>
      <c r="W32" s="262">
        <f t="shared" si="28"/>
        <v>9.9904433318837693</v>
      </c>
      <c r="X32" s="266">
        <f t="shared" si="10"/>
        <v>192.68786568327292</v>
      </c>
      <c r="Y32" s="267">
        <f t="shared" si="29"/>
        <v>89.990443331883768</v>
      </c>
      <c r="Z32" s="261">
        <f t="shared" si="33"/>
        <v>15.859832104091138</v>
      </c>
      <c r="AA32" s="262">
        <f t="shared" si="34"/>
        <v>12.488054164854711</v>
      </c>
      <c r="AB32" s="266">
        <f t="shared" si="13"/>
        <v>195.85983210409114</v>
      </c>
      <c r="AC32" s="267">
        <f t="shared" si="14"/>
        <v>92.488054164854717</v>
      </c>
      <c r="AD32" s="261">
        <f t="shared" si="35"/>
        <v>19.031798524909366</v>
      </c>
      <c r="AE32" s="262">
        <f t="shared" si="36"/>
        <v>14.985664997825655</v>
      </c>
      <c r="AF32" s="266">
        <f t="shared" si="17"/>
        <v>199.03179852490936</v>
      </c>
      <c r="AG32" s="267">
        <f t="shared" si="18"/>
        <v>94.985664997825651</v>
      </c>
    </row>
    <row r="33" spans="3:33" ht="15" customHeight="1" x14ac:dyDescent="0.2">
      <c r="C33" s="247">
        <v>19</v>
      </c>
      <c r="D33" s="260">
        <f t="shared" si="0"/>
        <v>0.1484375</v>
      </c>
      <c r="E33" s="260">
        <f t="shared" si="19"/>
        <v>0.93266031903446978</v>
      </c>
      <c r="F33" s="261">
        <f t="shared" si="20"/>
        <v>0.59569930449243347</v>
      </c>
      <c r="G33" s="262">
        <f t="shared" si="21"/>
        <v>0.80320753148064483</v>
      </c>
      <c r="H33" s="261">
        <f t="shared" si="22"/>
        <v>0.59569930449243347</v>
      </c>
      <c r="I33" s="263">
        <f t="shared" si="23"/>
        <v>0.99998560787997604</v>
      </c>
      <c r="J33" s="261">
        <f t="shared" si="24"/>
        <v>2.9784965224621676</v>
      </c>
      <c r="K33" s="262">
        <f t="shared" si="25"/>
        <v>2.4999640196999402</v>
      </c>
      <c r="L33" s="266">
        <f t="shared" si="1"/>
        <v>182.97849652246217</v>
      </c>
      <c r="M33" s="267">
        <f t="shared" si="26"/>
        <v>82.499964019699945</v>
      </c>
      <c r="N33" s="261">
        <f t="shared" si="30"/>
        <v>5.9569930449243351</v>
      </c>
      <c r="O33" s="262">
        <f t="shared" si="3"/>
        <v>4.9999280393998804</v>
      </c>
      <c r="P33" s="266">
        <f t="shared" si="4"/>
        <v>185.95699304492433</v>
      </c>
      <c r="Q33" s="267">
        <f t="shared" si="31"/>
        <v>84.999928039399876</v>
      </c>
      <c r="R33" s="261">
        <f t="shared" si="32"/>
        <v>8.9354895673865027</v>
      </c>
      <c r="S33" s="262">
        <f t="shared" si="7"/>
        <v>7.499892059099821</v>
      </c>
      <c r="T33" s="266">
        <f t="shared" si="8"/>
        <v>188.9354895673865</v>
      </c>
      <c r="U33" s="267">
        <f t="shared" si="9"/>
        <v>87.499892059099821</v>
      </c>
      <c r="V33" s="261">
        <f t="shared" si="27"/>
        <v>11.91398608984867</v>
      </c>
      <c r="W33" s="262">
        <f t="shared" si="28"/>
        <v>9.9998560787997608</v>
      </c>
      <c r="X33" s="266">
        <f t="shared" si="10"/>
        <v>191.91398608984866</v>
      </c>
      <c r="Y33" s="267">
        <f t="shared" si="29"/>
        <v>89.999856078799766</v>
      </c>
      <c r="Z33" s="261">
        <f t="shared" si="33"/>
        <v>14.892482612310838</v>
      </c>
      <c r="AA33" s="262">
        <f t="shared" si="34"/>
        <v>12.499820098499701</v>
      </c>
      <c r="AB33" s="266">
        <f t="shared" si="13"/>
        <v>194.89248261231083</v>
      </c>
      <c r="AC33" s="267">
        <f t="shared" si="14"/>
        <v>92.499820098499697</v>
      </c>
      <c r="AD33" s="261">
        <f t="shared" si="35"/>
        <v>17.870979134773005</v>
      </c>
      <c r="AE33" s="262">
        <f t="shared" si="36"/>
        <v>14.999784118199642</v>
      </c>
      <c r="AF33" s="266">
        <f t="shared" si="17"/>
        <v>197.87097913477299</v>
      </c>
      <c r="AG33" s="267">
        <f t="shared" si="18"/>
        <v>94.999784118199642</v>
      </c>
    </row>
    <row r="34" spans="3:33" ht="15" customHeight="1" x14ac:dyDescent="0.2">
      <c r="C34" s="247">
        <v>20</v>
      </c>
      <c r="D34" s="260">
        <f t="shared" si="0"/>
        <v>0.15625</v>
      </c>
      <c r="E34" s="260">
        <f t="shared" si="19"/>
        <v>0.98174770424681035</v>
      </c>
      <c r="F34" s="261">
        <f t="shared" si="20"/>
        <v>0.55557023301960229</v>
      </c>
      <c r="G34" s="262">
        <f t="shared" si="21"/>
        <v>0.83146961230254524</v>
      </c>
      <c r="H34" s="261">
        <f t="shared" si="22"/>
        <v>0.55557023301960229</v>
      </c>
      <c r="I34" s="263">
        <f t="shared" si="23"/>
        <v>0.99851782965379754</v>
      </c>
      <c r="J34" s="261">
        <f t="shared" si="24"/>
        <v>2.7778511650980113</v>
      </c>
      <c r="K34" s="262">
        <f t="shared" si="25"/>
        <v>2.496294574134494</v>
      </c>
      <c r="L34" s="266">
        <f t="shared" si="1"/>
        <v>182.77785116509801</v>
      </c>
      <c r="M34" s="267">
        <f t="shared" si="26"/>
        <v>82.496294574134495</v>
      </c>
      <c r="N34" s="261">
        <f t="shared" si="30"/>
        <v>5.5557023301960227</v>
      </c>
      <c r="O34" s="262">
        <f t="shared" si="3"/>
        <v>4.9925891482689879</v>
      </c>
      <c r="P34" s="266">
        <f t="shared" si="4"/>
        <v>185.55570233019603</v>
      </c>
      <c r="Q34" s="267">
        <f t="shared" si="31"/>
        <v>84.992589148268991</v>
      </c>
      <c r="R34" s="261">
        <f t="shared" si="32"/>
        <v>8.3335534952940336</v>
      </c>
      <c r="S34" s="262">
        <f t="shared" si="7"/>
        <v>7.4888837224034823</v>
      </c>
      <c r="T34" s="266">
        <f t="shared" si="8"/>
        <v>188.33355349529404</v>
      </c>
      <c r="U34" s="267">
        <f t="shared" si="9"/>
        <v>87.488883722403486</v>
      </c>
      <c r="V34" s="261">
        <f t="shared" si="27"/>
        <v>11.111404660392045</v>
      </c>
      <c r="W34" s="262">
        <f t="shared" si="28"/>
        <v>9.9851782965379758</v>
      </c>
      <c r="X34" s="266">
        <f t="shared" si="10"/>
        <v>191.11140466039205</v>
      </c>
      <c r="Y34" s="267">
        <f t="shared" si="29"/>
        <v>89.985178296537981</v>
      </c>
      <c r="Z34" s="261">
        <f t="shared" si="33"/>
        <v>13.889255825490057</v>
      </c>
      <c r="AA34" s="262">
        <f t="shared" si="34"/>
        <v>12.481472870672469</v>
      </c>
      <c r="AB34" s="266">
        <f t="shared" si="13"/>
        <v>193.88925582549007</v>
      </c>
      <c r="AC34" s="267">
        <f t="shared" si="14"/>
        <v>92.481472870672462</v>
      </c>
      <c r="AD34" s="261">
        <f t="shared" si="35"/>
        <v>16.667106990588067</v>
      </c>
      <c r="AE34" s="262">
        <f t="shared" si="36"/>
        <v>14.977767444806965</v>
      </c>
      <c r="AF34" s="266">
        <f t="shared" si="17"/>
        <v>196.66710699058808</v>
      </c>
      <c r="AG34" s="267">
        <f t="shared" si="18"/>
        <v>94.977767444806972</v>
      </c>
    </row>
    <row r="35" spans="3:33" ht="15" customHeight="1" x14ac:dyDescent="0.2">
      <c r="C35" s="247">
        <v>21</v>
      </c>
      <c r="D35" s="260">
        <f t="shared" si="0"/>
        <v>0.1640625</v>
      </c>
      <c r="E35" s="260">
        <f t="shared" si="19"/>
        <v>1.0308350894591509</v>
      </c>
      <c r="F35" s="261">
        <f t="shared" si="20"/>
        <v>0.51410274419322166</v>
      </c>
      <c r="G35" s="262">
        <f t="shared" si="21"/>
        <v>0.85772861000027212</v>
      </c>
      <c r="H35" s="261">
        <f t="shared" si="22"/>
        <v>0.51410274419322166</v>
      </c>
      <c r="I35" s="263">
        <f t="shared" si="23"/>
        <v>0.99464453451615076</v>
      </c>
      <c r="J35" s="261">
        <f t="shared" si="24"/>
        <v>2.5705137209661082</v>
      </c>
      <c r="K35" s="262">
        <f t="shared" si="25"/>
        <v>2.4866113362903768</v>
      </c>
      <c r="L35" s="266">
        <f t="shared" si="1"/>
        <v>182.57051372096612</v>
      </c>
      <c r="M35" s="267">
        <f t="shared" si="26"/>
        <v>82.48661133629038</v>
      </c>
      <c r="N35" s="261">
        <f t="shared" si="30"/>
        <v>5.1410274419322164</v>
      </c>
      <c r="O35" s="262">
        <f t="shared" si="3"/>
        <v>4.9732226725807536</v>
      </c>
      <c r="P35" s="266">
        <f t="shared" si="4"/>
        <v>185.14102744193221</v>
      </c>
      <c r="Q35" s="267">
        <f t="shared" si="31"/>
        <v>84.973222672580761</v>
      </c>
      <c r="R35" s="261">
        <f t="shared" si="32"/>
        <v>7.7115411628983246</v>
      </c>
      <c r="S35" s="262">
        <f t="shared" si="7"/>
        <v>7.4598340088711304</v>
      </c>
      <c r="T35" s="266">
        <f t="shared" si="8"/>
        <v>187.71154116289833</v>
      </c>
      <c r="U35" s="267">
        <f t="shared" si="9"/>
        <v>87.459834008871127</v>
      </c>
      <c r="V35" s="261">
        <f t="shared" si="27"/>
        <v>10.282054883864433</v>
      </c>
      <c r="W35" s="262">
        <f t="shared" si="28"/>
        <v>9.9464453451615071</v>
      </c>
      <c r="X35" s="266">
        <f t="shared" si="10"/>
        <v>190.28205488386442</v>
      </c>
      <c r="Y35" s="267">
        <f t="shared" si="29"/>
        <v>89.946445345161507</v>
      </c>
      <c r="Z35" s="261">
        <f t="shared" si="33"/>
        <v>12.852568604830541</v>
      </c>
      <c r="AA35" s="262">
        <f t="shared" si="34"/>
        <v>12.433056681451884</v>
      </c>
      <c r="AB35" s="266">
        <f t="shared" si="13"/>
        <v>192.85256860483054</v>
      </c>
      <c r="AC35" s="267">
        <f t="shared" si="14"/>
        <v>92.433056681451887</v>
      </c>
      <c r="AD35" s="261">
        <f t="shared" si="35"/>
        <v>15.423082325796649</v>
      </c>
      <c r="AE35" s="262">
        <f t="shared" si="36"/>
        <v>14.919668017742261</v>
      </c>
      <c r="AF35" s="266">
        <f t="shared" si="17"/>
        <v>195.42308232579666</v>
      </c>
      <c r="AG35" s="267">
        <f t="shared" si="18"/>
        <v>94.919668017742254</v>
      </c>
    </row>
    <row r="36" spans="3:33" ht="15" customHeight="1" x14ac:dyDescent="0.2">
      <c r="C36" s="247">
        <v>22</v>
      </c>
      <c r="D36" s="260">
        <f t="shared" si="0"/>
        <v>0.171875</v>
      </c>
      <c r="E36" s="260">
        <f t="shared" si="19"/>
        <v>1.0799224746714913</v>
      </c>
      <c r="F36" s="261">
        <f t="shared" si="20"/>
        <v>0.47139673682599781</v>
      </c>
      <c r="G36" s="262">
        <f t="shared" si="21"/>
        <v>0.88192126434835494</v>
      </c>
      <c r="H36" s="261">
        <f t="shared" si="22"/>
        <v>0.47139673682599781</v>
      </c>
      <c r="I36" s="263">
        <f t="shared" si="23"/>
        <v>0.98837505357428257</v>
      </c>
      <c r="J36" s="261">
        <f t="shared" si="24"/>
        <v>2.3569836841299892</v>
      </c>
      <c r="K36" s="262">
        <f t="shared" si="25"/>
        <v>2.4709376339357063</v>
      </c>
      <c r="L36" s="266">
        <f t="shared" si="1"/>
        <v>182.35698368413</v>
      </c>
      <c r="M36" s="267">
        <f t="shared" si="26"/>
        <v>82.470937633935705</v>
      </c>
      <c r="N36" s="261">
        <f t="shared" si="30"/>
        <v>4.7139673682599783</v>
      </c>
      <c r="O36" s="262">
        <f t="shared" si="3"/>
        <v>4.9418752678714126</v>
      </c>
      <c r="P36" s="266">
        <f t="shared" si="4"/>
        <v>184.71396736825997</v>
      </c>
      <c r="Q36" s="267">
        <f t="shared" si="31"/>
        <v>84.94187526787141</v>
      </c>
      <c r="R36" s="261">
        <f t="shared" si="32"/>
        <v>7.070951052389967</v>
      </c>
      <c r="S36" s="262">
        <f t="shared" si="7"/>
        <v>7.4128129018071185</v>
      </c>
      <c r="T36" s="266">
        <f t="shared" si="8"/>
        <v>187.07095105238997</v>
      </c>
      <c r="U36" s="267">
        <f t="shared" si="9"/>
        <v>87.412812901807115</v>
      </c>
      <c r="V36" s="261">
        <f t="shared" si="27"/>
        <v>9.4279347365199566</v>
      </c>
      <c r="W36" s="262">
        <f t="shared" si="28"/>
        <v>9.8837505357428252</v>
      </c>
      <c r="X36" s="266">
        <f t="shared" si="10"/>
        <v>189.42793473651994</v>
      </c>
      <c r="Y36" s="267">
        <f t="shared" si="29"/>
        <v>89.88375053574282</v>
      </c>
      <c r="Z36" s="261">
        <f t="shared" si="33"/>
        <v>11.784918420649946</v>
      </c>
      <c r="AA36" s="262">
        <f t="shared" si="34"/>
        <v>12.354688169678532</v>
      </c>
      <c r="AB36" s="266">
        <f t="shared" si="13"/>
        <v>191.78491842064994</v>
      </c>
      <c r="AC36" s="267">
        <f t="shared" si="14"/>
        <v>92.354688169678525</v>
      </c>
      <c r="AD36" s="261">
        <f t="shared" si="35"/>
        <v>14.141902104779934</v>
      </c>
      <c r="AE36" s="262">
        <f t="shared" si="36"/>
        <v>14.825625803614237</v>
      </c>
      <c r="AF36" s="266">
        <f t="shared" si="17"/>
        <v>194.14190210477994</v>
      </c>
      <c r="AG36" s="267">
        <f t="shared" si="18"/>
        <v>94.82562580361423</v>
      </c>
    </row>
    <row r="37" spans="3:33" ht="15" customHeight="1" x14ac:dyDescent="0.2">
      <c r="C37" s="247">
        <v>23</v>
      </c>
      <c r="D37" s="260">
        <f t="shared" si="0"/>
        <v>0.1796875</v>
      </c>
      <c r="E37" s="260">
        <f t="shared" si="19"/>
        <v>1.1290098598838318</v>
      </c>
      <c r="F37" s="261">
        <f t="shared" si="20"/>
        <v>0.4275550934302822</v>
      </c>
      <c r="G37" s="262">
        <f t="shared" si="21"/>
        <v>0.90398929312344334</v>
      </c>
      <c r="H37" s="261">
        <f t="shared" si="22"/>
        <v>0.4275550934302822</v>
      </c>
      <c r="I37" s="263">
        <f t="shared" si="23"/>
        <v>0.97972449055692401</v>
      </c>
      <c r="J37" s="261">
        <f t="shared" si="24"/>
        <v>2.1377754671514109</v>
      </c>
      <c r="K37" s="262">
        <f t="shared" si="25"/>
        <v>2.44931122639231</v>
      </c>
      <c r="L37" s="266">
        <f t="shared" si="1"/>
        <v>182.13777546715141</v>
      </c>
      <c r="M37" s="267">
        <f t="shared" si="26"/>
        <v>82.449311226392311</v>
      </c>
      <c r="N37" s="261">
        <f t="shared" si="30"/>
        <v>4.2755509343028217</v>
      </c>
      <c r="O37" s="262">
        <f t="shared" si="3"/>
        <v>4.8986224527846201</v>
      </c>
      <c r="P37" s="266">
        <f t="shared" si="4"/>
        <v>184.27555093430283</v>
      </c>
      <c r="Q37" s="267">
        <f t="shared" si="31"/>
        <v>84.898622452784622</v>
      </c>
      <c r="R37" s="261">
        <f t="shared" si="32"/>
        <v>6.4133264014542331</v>
      </c>
      <c r="S37" s="262">
        <f t="shared" si="7"/>
        <v>7.3479336791769301</v>
      </c>
      <c r="T37" s="266">
        <f t="shared" si="8"/>
        <v>186.41332640145424</v>
      </c>
      <c r="U37" s="267">
        <f t="shared" si="9"/>
        <v>87.347933679176933</v>
      </c>
      <c r="V37" s="261">
        <f t="shared" si="27"/>
        <v>8.5511018686056435</v>
      </c>
      <c r="W37" s="262">
        <f t="shared" si="28"/>
        <v>9.7972449055692401</v>
      </c>
      <c r="X37" s="266">
        <f t="shared" si="10"/>
        <v>188.55110186860566</v>
      </c>
      <c r="Y37" s="267">
        <f t="shared" si="29"/>
        <v>89.797244905569244</v>
      </c>
      <c r="Z37" s="261">
        <f t="shared" si="33"/>
        <v>10.688877335757054</v>
      </c>
      <c r="AA37" s="262">
        <f t="shared" si="34"/>
        <v>12.246556131961551</v>
      </c>
      <c r="AB37" s="266">
        <f t="shared" si="13"/>
        <v>190.68887733575704</v>
      </c>
      <c r="AC37" s="267">
        <f t="shared" si="14"/>
        <v>92.246556131961555</v>
      </c>
      <c r="AD37" s="261">
        <f t="shared" si="35"/>
        <v>12.826652802908466</v>
      </c>
      <c r="AE37" s="262">
        <f t="shared" si="36"/>
        <v>14.69586735835386</v>
      </c>
      <c r="AF37" s="266">
        <f t="shared" si="17"/>
        <v>192.82665280290846</v>
      </c>
      <c r="AG37" s="267">
        <f t="shared" si="18"/>
        <v>94.695867358353865</v>
      </c>
    </row>
    <row r="38" spans="3:33" ht="15" customHeight="1" x14ac:dyDescent="0.2">
      <c r="C38" s="247">
        <v>24</v>
      </c>
      <c r="D38" s="260">
        <f t="shared" si="0"/>
        <v>0.1875</v>
      </c>
      <c r="E38" s="260">
        <f t="shared" si="19"/>
        <v>1.1780972450961724</v>
      </c>
      <c r="F38" s="261">
        <f t="shared" si="20"/>
        <v>0.38268343236508984</v>
      </c>
      <c r="G38" s="262">
        <f t="shared" si="21"/>
        <v>0.92387953251128674</v>
      </c>
      <c r="H38" s="261">
        <f t="shared" si="22"/>
        <v>0.38268343236508984</v>
      </c>
      <c r="I38" s="263">
        <f t="shared" si="23"/>
        <v>0.96871368542808334</v>
      </c>
      <c r="J38" s="261">
        <f t="shared" si="24"/>
        <v>1.9134171618254492</v>
      </c>
      <c r="K38" s="262">
        <f t="shared" si="25"/>
        <v>2.4217842135702083</v>
      </c>
      <c r="L38" s="266">
        <f t="shared" si="1"/>
        <v>181.91341716182544</v>
      </c>
      <c r="M38" s="267">
        <f t="shared" si="26"/>
        <v>82.421784213570206</v>
      </c>
      <c r="N38" s="261">
        <f t="shared" si="30"/>
        <v>3.8268343236508984</v>
      </c>
      <c r="O38" s="262">
        <f t="shared" si="3"/>
        <v>4.8435684271404167</v>
      </c>
      <c r="P38" s="266">
        <f t="shared" si="4"/>
        <v>183.8268343236509</v>
      </c>
      <c r="Q38" s="267">
        <f t="shared" si="31"/>
        <v>84.843568427140411</v>
      </c>
      <c r="R38" s="261">
        <f t="shared" si="32"/>
        <v>5.7402514854763478</v>
      </c>
      <c r="S38" s="262">
        <f t="shared" si="7"/>
        <v>7.265352640710625</v>
      </c>
      <c r="T38" s="266">
        <f t="shared" si="8"/>
        <v>185.74025148547634</v>
      </c>
      <c r="U38" s="267">
        <f t="shared" si="9"/>
        <v>87.265352640710631</v>
      </c>
      <c r="V38" s="261">
        <f t="shared" si="27"/>
        <v>7.6536686473017967</v>
      </c>
      <c r="W38" s="262">
        <f t="shared" si="28"/>
        <v>9.6871368542808334</v>
      </c>
      <c r="X38" s="266">
        <f t="shared" si="10"/>
        <v>187.6536686473018</v>
      </c>
      <c r="Y38" s="267">
        <f t="shared" si="29"/>
        <v>89.687136854280837</v>
      </c>
      <c r="Z38" s="261">
        <f t="shared" si="33"/>
        <v>9.5670858091272457</v>
      </c>
      <c r="AA38" s="262">
        <f t="shared" si="34"/>
        <v>12.108921067851043</v>
      </c>
      <c r="AB38" s="266">
        <f t="shared" si="13"/>
        <v>189.56708580912724</v>
      </c>
      <c r="AC38" s="267">
        <f t="shared" si="14"/>
        <v>92.108921067851043</v>
      </c>
      <c r="AD38" s="261">
        <f t="shared" si="35"/>
        <v>11.480502970952696</v>
      </c>
      <c r="AE38" s="262">
        <f t="shared" si="36"/>
        <v>14.53070528142125</v>
      </c>
      <c r="AF38" s="266">
        <f t="shared" si="17"/>
        <v>191.4805029709527</v>
      </c>
      <c r="AG38" s="267">
        <f t="shared" si="18"/>
        <v>94.530705281421248</v>
      </c>
    </row>
    <row r="39" spans="3:33" ht="15" customHeight="1" x14ac:dyDescent="0.2">
      <c r="C39" s="247">
        <v>25</v>
      </c>
      <c r="D39" s="260">
        <f t="shared" si="0"/>
        <v>0.1953125</v>
      </c>
      <c r="E39" s="260">
        <f t="shared" si="19"/>
        <v>1.227184630308513</v>
      </c>
      <c r="F39" s="261">
        <f t="shared" si="20"/>
        <v>0.33688985339222005</v>
      </c>
      <c r="G39" s="262">
        <f t="shared" si="21"/>
        <v>0.94154406518302081</v>
      </c>
      <c r="H39" s="261">
        <f t="shared" si="22"/>
        <v>0.33688985339222005</v>
      </c>
      <c r="I39" s="263">
        <f t="shared" si="23"/>
        <v>0.95536916418174878</v>
      </c>
      <c r="J39" s="261">
        <f t="shared" si="24"/>
        <v>1.6844492669611002</v>
      </c>
      <c r="K39" s="262">
        <f t="shared" si="25"/>
        <v>2.3884229104543717</v>
      </c>
      <c r="L39" s="266">
        <f t="shared" si="1"/>
        <v>181.68444926696111</v>
      </c>
      <c r="M39" s="267">
        <f t="shared" si="26"/>
        <v>82.388422910454366</v>
      </c>
      <c r="N39" s="261">
        <f t="shared" si="30"/>
        <v>3.3688985339222004</v>
      </c>
      <c r="O39" s="262">
        <f t="shared" si="3"/>
        <v>4.7768458209087434</v>
      </c>
      <c r="P39" s="266">
        <f t="shared" si="4"/>
        <v>183.36889853392219</v>
      </c>
      <c r="Q39" s="267">
        <f t="shared" si="31"/>
        <v>84.776845820908747</v>
      </c>
      <c r="R39" s="261">
        <f t="shared" si="32"/>
        <v>5.0533478008833006</v>
      </c>
      <c r="S39" s="262">
        <f t="shared" si="7"/>
        <v>7.1652687313631152</v>
      </c>
      <c r="T39" s="266">
        <f t="shared" si="8"/>
        <v>185.0533478008833</v>
      </c>
      <c r="U39" s="267">
        <f t="shared" si="9"/>
        <v>87.165268731363113</v>
      </c>
      <c r="V39" s="261">
        <f t="shared" si="27"/>
        <v>6.7377970678444008</v>
      </c>
      <c r="W39" s="262">
        <f t="shared" si="28"/>
        <v>9.5536916418174869</v>
      </c>
      <c r="X39" s="266">
        <f t="shared" si="10"/>
        <v>186.73779706784441</v>
      </c>
      <c r="Y39" s="267">
        <f t="shared" si="29"/>
        <v>89.553691641817494</v>
      </c>
      <c r="Z39" s="261">
        <f t="shared" si="33"/>
        <v>8.4222463348055001</v>
      </c>
      <c r="AA39" s="262">
        <f t="shared" si="34"/>
        <v>11.942114552271859</v>
      </c>
      <c r="AB39" s="266">
        <f t="shared" si="13"/>
        <v>188.42224633480549</v>
      </c>
      <c r="AC39" s="267">
        <f t="shared" si="14"/>
        <v>91.94211455227186</v>
      </c>
      <c r="AD39" s="261">
        <f t="shared" si="35"/>
        <v>10.106695601766601</v>
      </c>
      <c r="AE39" s="262">
        <f t="shared" si="36"/>
        <v>14.33053746272623</v>
      </c>
      <c r="AF39" s="266">
        <f t="shared" si="17"/>
        <v>190.1066956017666</v>
      </c>
      <c r="AG39" s="267">
        <f t="shared" si="18"/>
        <v>94.330537462726227</v>
      </c>
    </row>
    <row r="40" spans="3:33" ht="15" customHeight="1" x14ac:dyDescent="0.2">
      <c r="C40" s="247">
        <v>26</v>
      </c>
      <c r="D40" s="260">
        <f t="shared" si="0"/>
        <v>0.203125</v>
      </c>
      <c r="E40" s="260">
        <f t="shared" si="19"/>
        <v>1.2762720155208536</v>
      </c>
      <c r="F40" s="261">
        <f t="shared" si="20"/>
        <v>0.29028467725446233</v>
      </c>
      <c r="G40" s="262">
        <f t="shared" si="21"/>
        <v>0.95694033573220894</v>
      </c>
      <c r="H40" s="261">
        <f t="shared" si="22"/>
        <v>0.29028467725446233</v>
      </c>
      <c r="I40" s="263">
        <f t="shared" si="23"/>
        <v>0.93972307493844465</v>
      </c>
      <c r="J40" s="261">
        <f t="shared" si="24"/>
        <v>1.4514233862723116</v>
      </c>
      <c r="K40" s="262">
        <f t="shared" si="25"/>
        <v>2.3493076873461116</v>
      </c>
      <c r="L40" s="266">
        <f t="shared" si="1"/>
        <v>181.45142338627232</v>
      </c>
      <c r="M40" s="267">
        <f t="shared" si="26"/>
        <v>82.349307687346112</v>
      </c>
      <c r="N40" s="261">
        <f t="shared" si="30"/>
        <v>2.9028467725446232</v>
      </c>
      <c r="O40" s="262">
        <f t="shared" si="3"/>
        <v>4.6986153746922232</v>
      </c>
      <c r="P40" s="266">
        <f t="shared" si="4"/>
        <v>182.90284677254462</v>
      </c>
      <c r="Q40" s="267">
        <f t="shared" si="31"/>
        <v>84.698615374692224</v>
      </c>
      <c r="R40" s="261">
        <f t="shared" si="32"/>
        <v>4.3542701588169344</v>
      </c>
      <c r="S40" s="262">
        <f t="shared" si="7"/>
        <v>7.0479230620383344</v>
      </c>
      <c r="T40" s="266">
        <f t="shared" si="8"/>
        <v>184.35427015881695</v>
      </c>
      <c r="U40" s="267">
        <f t="shared" si="9"/>
        <v>87.047923062038336</v>
      </c>
      <c r="V40" s="261">
        <f t="shared" si="27"/>
        <v>5.8056935450892464</v>
      </c>
      <c r="W40" s="262">
        <f t="shared" si="28"/>
        <v>9.3972307493844465</v>
      </c>
      <c r="X40" s="266">
        <f t="shared" si="10"/>
        <v>185.80569354508924</v>
      </c>
      <c r="Y40" s="267">
        <f t="shared" si="29"/>
        <v>89.397230749384448</v>
      </c>
      <c r="Z40" s="261">
        <f t="shared" si="33"/>
        <v>7.2571169313615584</v>
      </c>
      <c r="AA40" s="262">
        <f t="shared" si="34"/>
        <v>11.746538436730559</v>
      </c>
      <c r="AB40" s="266">
        <f t="shared" si="13"/>
        <v>187.25711693136157</v>
      </c>
      <c r="AC40" s="267">
        <f t="shared" si="14"/>
        <v>91.74653843673056</v>
      </c>
      <c r="AD40" s="261">
        <f t="shared" si="35"/>
        <v>8.7085403176338687</v>
      </c>
      <c r="AE40" s="262">
        <f t="shared" si="36"/>
        <v>14.095846124076669</v>
      </c>
      <c r="AF40" s="266">
        <f t="shared" si="17"/>
        <v>188.70854031763386</v>
      </c>
      <c r="AG40" s="267">
        <f t="shared" si="18"/>
        <v>94.095846124076672</v>
      </c>
    </row>
    <row r="41" spans="3:33" ht="15" customHeight="1" x14ac:dyDescent="0.2">
      <c r="C41" s="247">
        <v>27</v>
      </c>
      <c r="D41" s="260">
        <f t="shared" si="0"/>
        <v>0.2109375</v>
      </c>
      <c r="E41" s="260">
        <f t="shared" si="19"/>
        <v>1.3253594007331939</v>
      </c>
      <c r="F41" s="261">
        <f t="shared" si="20"/>
        <v>0.24298017990326398</v>
      </c>
      <c r="G41" s="262">
        <f t="shared" si="21"/>
        <v>0.97003125319454397</v>
      </c>
      <c r="H41" s="261">
        <f t="shared" si="22"/>
        <v>0.24298017990326398</v>
      </c>
      <c r="I41" s="263">
        <f t="shared" si="23"/>
        <v>0.92181311049759362</v>
      </c>
      <c r="J41" s="261">
        <f t="shared" si="24"/>
        <v>1.21490089951632</v>
      </c>
      <c r="K41" s="262">
        <f t="shared" si="25"/>
        <v>2.3045327762439842</v>
      </c>
      <c r="L41" s="266">
        <f t="shared" si="1"/>
        <v>181.21490089951632</v>
      </c>
      <c r="M41" s="267">
        <f t="shared" si="26"/>
        <v>82.304532776243988</v>
      </c>
      <c r="N41" s="261">
        <f t="shared" si="30"/>
        <v>2.4298017990326399</v>
      </c>
      <c r="O41" s="262">
        <f t="shared" si="3"/>
        <v>4.6090655524879685</v>
      </c>
      <c r="P41" s="266">
        <f t="shared" si="4"/>
        <v>182.42980179903265</v>
      </c>
      <c r="Q41" s="267">
        <f t="shared" si="31"/>
        <v>84.609065552487962</v>
      </c>
      <c r="R41" s="261">
        <f t="shared" si="32"/>
        <v>3.6447026985489597</v>
      </c>
      <c r="S41" s="262">
        <f t="shared" si="7"/>
        <v>6.9135983287319522</v>
      </c>
      <c r="T41" s="266">
        <f t="shared" si="8"/>
        <v>183.64470269854897</v>
      </c>
      <c r="U41" s="267">
        <f t="shared" si="9"/>
        <v>86.91359832873195</v>
      </c>
      <c r="V41" s="261">
        <f t="shared" si="27"/>
        <v>4.8596035980652799</v>
      </c>
      <c r="W41" s="262">
        <f t="shared" si="28"/>
        <v>9.2181311049759369</v>
      </c>
      <c r="X41" s="266">
        <f t="shared" si="10"/>
        <v>184.85960359806529</v>
      </c>
      <c r="Y41" s="267">
        <f t="shared" si="29"/>
        <v>89.218131104975939</v>
      </c>
      <c r="Z41" s="261">
        <f t="shared" si="33"/>
        <v>6.0745044975816</v>
      </c>
      <c r="AA41" s="262">
        <f t="shared" si="34"/>
        <v>11.522663881219922</v>
      </c>
      <c r="AB41" s="266">
        <f t="shared" si="13"/>
        <v>186.07450449758159</v>
      </c>
      <c r="AC41" s="267">
        <f t="shared" si="14"/>
        <v>91.522663881219927</v>
      </c>
      <c r="AD41" s="261">
        <f t="shared" si="35"/>
        <v>7.2894053970979193</v>
      </c>
      <c r="AE41" s="262">
        <f t="shared" si="36"/>
        <v>13.827196657463904</v>
      </c>
      <c r="AF41" s="266">
        <f t="shared" si="17"/>
        <v>187.28940539709791</v>
      </c>
      <c r="AG41" s="267">
        <f t="shared" si="18"/>
        <v>93.827196657463901</v>
      </c>
    </row>
    <row r="42" spans="3:33" ht="15" customHeight="1" x14ac:dyDescent="0.2">
      <c r="C42" s="247">
        <v>28</v>
      </c>
      <c r="D42" s="260">
        <f t="shared" si="0"/>
        <v>0.21875</v>
      </c>
      <c r="E42" s="260">
        <f t="shared" si="19"/>
        <v>1.3744467859455345</v>
      </c>
      <c r="F42" s="261">
        <f t="shared" si="20"/>
        <v>0.19509032201612833</v>
      </c>
      <c r="G42" s="262">
        <f t="shared" si="21"/>
        <v>0.98078528040323043</v>
      </c>
      <c r="H42" s="261">
        <f t="shared" si="22"/>
        <v>0.19509032201612833</v>
      </c>
      <c r="I42" s="263">
        <f t="shared" si="23"/>
        <v>0.90168241753226142</v>
      </c>
      <c r="J42" s="261">
        <f t="shared" si="24"/>
        <v>0.97545161008064163</v>
      </c>
      <c r="K42" s="262">
        <f t="shared" si="25"/>
        <v>2.2542060438306537</v>
      </c>
      <c r="L42" s="266">
        <f t="shared" si="1"/>
        <v>180.97545161008065</v>
      </c>
      <c r="M42" s="267">
        <f t="shared" si="26"/>
        <v>82.254206043830649</v>
      </c>
      <c r="N42" s="261">
        <f t="shared" si="30"/>
        <v>1.9509032201612833</v>
      </c>
      <c r="O42" s="262">
        <f t="shared" si="3"/>
        <v>4.5084120876613074</v>
      </c>
      <c r="P42" s="266">
        <f t="shared" si="4"/>
        <v>181.95090322016128</v>
      </c>
      <c r="Q42" s="267">
        <f t="shared" si="31"/>
        <v>84.508412087661313</v>
      </c>
      <c r="R42" s="261">
        <f t="shared" si="32"/>
        <v>2.9263548302419249</v>
      </c>
      <c r="S42" s="262">
        <f t="shared" si="7"/>
        <v>6.7626181314919611</v>
      </c>
      <c r="T42" s="266">
        <f t="shared" si="8"/>
        <v>182.92635483024193</v>
      </c>
      <c r="U42" s="267">
        <f t="shared" si="9"/>
        <v>86.762618131491962</v>
      </c>
      <c r="V42" s="261">
        <f t="shared" si="27"/>
        <v>3.9018064403225665</v>
      </c>
      <c r="W42" s="262">
        <f t="shared" si="28"/>
        <v>9.0168241753226148</v>
      </c>
      <c r="X42" s="266">
        <f t="shared" si="10"/>
        <v>183.90180644032256</v>
      </c>
      <c r="Y42" s="267">
        <f t="shared" si="29"/>
        <v>89.016824175322611</v>
      </c>
      <c r="Z42" s="261">
        <f t="shared" si="33"/>
        <v>4.8772580504032081</v>
      </c>
      <c r="AA42" s="262">
        <f t="shared" si="34"/>
        <v>11.271030219153268</v>
      </c>
      <c r="AB42" s="266">
        <f t="shared" si="13"/>
        <v>184.87725805040321</v>
      </c>
      <c r="AC42" s="267">
        <f t="shared" si="14"/>
        <v>91.271030219153261</v>
      </c>
      <c r="AD42" s="261">
        <f t="shared" si="35"/>
        <v>5.8527096604838498</v>
      </c>
      <c r="AE42" s="262">
        <f t="shared" si="36"/>
        <v>13.525236262983922</v>
      </c>
      <c r="AF42" s="266">
        <f t="shared" si="17"/>
        <v>185.85270966048384</v>
      </c>
      <c r="AG42" s="267">
        <f t="shared" si="18"/>
        <v>93.525236262983924</v>
      </c>
    </row>
    <row r="43" spans="3:33" ht="15" customHeight="1" x14ac:dyDescent="0.2">
      <c r="C43" s="247">
        <v>29</v>
      </c>
      <c r="D43" s="260">
        <f t="shared" si="0"/>
        <v>0.2265625</v>
      </c>
      <c r="E43" s="260">
        <f t="shared" si="19"/>
        <v>1.4235341711578751</v>
      </c>
      <c r="F43" s="261">
        <f t="shared" si="20"/>
        <v>0.14673047445536175</v>
      </c>
      <c r="G43" s="262">
        <f t="shared" si="21"/>
        <v>0.98917650996478101</v>
      </c>
      <c r="H43" s="261">
        <f t="shared" si="22"/>
        <v>0.14673047445536175</v>
      </c>
      <c r="I43" s="263">
        <f t="shared" si="23"/>
        <v>0.87937949264504189</v>
      </c>
      <c r="J43" s="261">
        <f t="shared" si="24"/>
        <v>0.73365237227680868</v>
      </c>
      <c r="K43" s="262">
        <f t="shared" si="25"/>
        <v>2.1984487316126047</v>
      </c>
      <c r="L43" s="266">
        <f t="shared" si="1"/>
        <v>180.73365237227682</v>
      </c>
      <c r="M43" s="267">
        <f t="shared" si="26"/>
        <v>82.198448731612601</v>
      </c>
      <c r="N43" s="261">
        <f t="shared" si="30"/>
        <v>1.4673047445536174</v>
      </c>
      <c r="O43" s="262">
        <f t="shared" si="3"/>
        <v>4.3968974632252094</v>
      </c>
      <c r="P43" s="266">
        <f t="shared" si="4"/>
        <v>181.46730474455362</v>
      </c>
      <c r="Q43" s="267">
        <f t="shared" si="31"/>
        <v>84.396897463225216</v>
      </c>
      <c r="R43" s="261">
        <f t="shared" si="32"/>
        <v>2.2009571168304261</v>
      </c>
      <c r="S43" s="262">
        <f t="shared" si="7"/>
        <v>6.5953461948378145</v>
      </c>
      <c r="T43" s="266">
        <f t="shared" si="8"/>
        <v>182.20095711683044</v>
      </c>
      <c r="U43" s="267">
        <f t="shared" si="9"/>
        <v>86.595346194837816</v>
      </c>
      <c r="V43" s="261">
        <f t="shared" si="27"/>
        <v>2.9346094891072347</v>
      </c>
      <c r="W43" s="262">
        <f t="shared" si="28"/>
        <v>8.7937949264504187</v>
      </c>
      <c r="X43" s="266">
        <f t="shared" si="10"/>
        <v>182.93460948910723</v>
      </c>
      <c r="Y43" s="267">
        <f t="shared" si="29"/>
        <v>88.793794926450417</v>
      </c>
      <c r="Z43" s="261">
        <f t="shared" si="33"/>
        <v>3.6682618613840434</v>
      </c>
      <c r="AA43" s="262">
        <f t="shared" si="34"/>
        <v>10.992243658063023</v>
      </c>
      <c r="AB43" s="266">
        <f t="shared" si="13"/>
        <v>183.66826186138405</v>
      </c>
      <c r="AC43" s="267">
        <f t="shared" si="14"/>
        <v>90.992243658063018</v>
      </c>
      <c r="AD43" s="261">
        <f t="shared" si="35"/>
        <v>4.4019142336608521</v>
      </c>
      <c r="AE43" s="262">
        <f t="shared" si="36"/>
        <v>13.190692389675629</v>
      </c>
      <c r="AF43" s="266">
        <f t="shared" si="17"/>
        <v>184.40191423366085</v>
      </c>
      <c r="AG43" s="267">
        <f t="shared" si="18"/>
        <v>93.190692389675633</v>
      </c>
    </row>
    <row r="44" spans="3:33" ht="15" customHeight="1" x14ac:dyDescent="0.2">
      <c r="C44" s="247">
        <v>30</v>
      </c>
      <c r="D44" s="260">
        <f t="shared" si="0"/>
        <v>0.234375</v>
      </c>
      <c r="E44" s="260">
        <f t="shared" si="19"/>
        <v>1.4726215563702154</v>
      </c>
      <c r="F44" s="261">
        <f t="shared" si="20"/>
        <v>9.801714032956077E-2</v>
      </c>
      <c r="G44" s="262">
        <f t="shared" si="21"/>
        <v>0.99518472667219682</v>
      </c>
      <c r="H44" s="261">
        <f t="shared" si="22"/>
        <v>9.801714032956077E-2</v>
      </c>
      <c r="I44" s="263">
        <f t="shared" si="23"/>
        <v>0.85495806553549403</v>
      </c>
      <c r="J44" s="261">
        <f t="shared" si="24"/>
        <v>0.49008570164780385</v>
      </c>
      <c r="K44" s="262">
        <f t="shared" si="25"/>
        <v>2.1373951638387352</v>
      </c>
      <c r="L44" s="266">
        <f t="shared" si="1"/>
        <v>180.49008570164781</v>
      </c>
      <c r="M44" s="267">
        <f t="shared" si="26"/>
        <v>82.137395163838733</v>
      </c>
      <c r="N44" s="261">
        <f t="shared" si="30"/>
        <v>0.9801714032956077</v>
      </c>
      <c r="O44" s="262">
        <f t="shared" si="3"/>
        <v>4.2747903276774704</v>
      </c>
      <c r="P44" s="266">
        <f t="shared" si="4"/>
        <v>180.9801714032956</v>
      </c>
      <c r="Q44" s="267">
        <f t="shared" si="31"/>
        <v>84.274790327677465</v>
      </c>
      <c r="R44" s="261">
        <f t="shared" si="32"/>
        <v>1.4702571049434114</v>
      </c>
      <c r="S44" s="262">
        <f t="shared" si="7"/>
        <v>6.4121854915162055</v>
      </c>
      <c r="T44" s="266">
        <f t="shared" si="8"/>
        <v>181.47025710494341</v>
      </c>
      <c r="U44" s="267">
        <f t="shared" si="9"/>
        <v>86.412185491516212</v>
      </c>
      <c r="V44" s="261">
        <f t="shared" si="27"/>
        <v>1.9603428065912154</v>
      </c>
      <c r="W44" s="262">
        <f t="shared" si="28"/>
        <v>8.5495806553549407</v>
      </c>
      <c r="X44" s="266">
        <f t="shared" si="10"/>
        <v>181.96034280659123</v>
      </c>
      <c r="Y44" s="267">
        <f t="shared" si="29"/>
        <v>88.549580655354944</v>
      </c>
      <c r="Z44" s="261">
        <f t="shared" si="33"/>
        <v>2.4504285082390194</v>
      </c>
      <c r="AA44" s="262">
        <f t="shared" si="34"/>
        <v>10.686975819193677</v>
      </c>
      <c r="AB44" s="266">
        <f t="shared" si="13"/>
        <v>182.45042850823901</v>
      </c>
      <c r="AC44" s="267">
        <f t="shared" si="14"/>
        <v>90.686975819193677</v>
      </c>
      <c r="AD44" s="261">
        <f t="shared" si="35"/>
        <v>2.9405142098868229</v>
      </c>
      <c r="AE44" s="262">
        <f t="shared" si="36"/>
        <v>12.824370983032411</v>
      </c>
      <c r="AF44" s="266">
        <f t="shared" si="17"/>
        <v>182.94051420988683</v>
      </c>
      <c r="AG44" s="267">
        <f t="shared" si="18"/>
        <v>92.824370983032409</v>
      </c>
    </row>
    <row r="45" spans="3:33" ht="15" customHeight="1" x14ac:dyDescent="0.2">
      <c r="C45" s="247">
        <v>31</v>
      </c>
      <c r="D45" s="260">
        <f t="shared" si="0"/>
        <v>0.2421875</v>
      </c>
      <c r="E45" s="260">
        <f t="shared" si="19"/>
        <v>1.521708941582556</v>
      </c>
      <c r="F45" s="261">
        <f t="shared" si="20"/>
        <v>4.9067674327418126E-2</v>
      </c>
      <c r="G45" s="262">
        <f t="shared" si="21"/>
        <v>0.99879545620517241</v>
      </c>
      <c r="H45" s="261">
        <f t="shared" si="22"/>
        <v>4.9067674327418126E-2</v>
      </c>
      <c r="I45" s="263">
        <f t="shared" si="23"/>
        <v>0.82847696956058892</v>
      </c>
      <c r="J45" s="261">
        <f t="shared" si="24"/>
        <v>0.24533837163709063</v>
      </c>
      <c r="K45" s="262">
        <f t="shared" si="25"/>
        <v>2.0711924239014721</v>
      </c>
      <c r="L45" s="266">
        <f t="shared" si="1"/>
        <v>180.2453383716371</v>
      </c>
      <c r="M45" s="267">
        <f t="shared" si="26"/>
        <v>82.071192423901465</v>
      </c>
      <c r="N45" s="261">
        <f t="shared" si="30"/>
        <v>0.49067674327418126</v>
      </c>
      <c r="O45" s="262">
        <f t="shared" si="3"/>
        <v>4.1423848478029441</v>
      </c>
      <c r="P45" s="266">
        <f t="shared" si="4"/>
        <v>180.49067674327418</v>
      </c>
      <c r="Q45" s="267">
        <f t="shared" si="31"/>
        <v>84.142384847802944</v>
      </c>
      <c r="R45" s="261">
        <f t="shared" si="32"/>
        <v>0.73601511491127192</v>
      </c>
      <c r="S45" s="262">
        <f t="shared" si="7"/>
        <v>6.2135772717044162</v>
      </c>
      <c r="T45" s="266">
        <f t="shared" si="8"/>
        <v>180.73601511491128</v>
      </c>
      <c r="U45" s="267">
        <f t="shared" si="9"/>
        <v>86.213577271704423</v>
      </c>
      <c r="V45" s="261">
        <f t="shared" si="27"/>
        <v>0.98135348654836252</v>
      </c>
      <c r="W45" s="262">
        <f t="shared" si="28"/>
        <v>8.2847696956058883</v>
      </c>
      <c r="X45" s="266">
        <f t="shared" si="10"/>
        <v>180.98135348654836</v>
      </c>
      <c r="Y45" s="267">
        <f t="shared" si="29"/>
        <v>88.284769695605888</v>
      </c>
      <c r="Z45" s="261">
        <f t="shared" si="33"/>
        <v>1.2266918581854531</v>
      </c>
      <c r="AA45" s="262">
        <f t="shared" si="34"/>
        <v>10.35596211950736</v>
      </c>
      <c r="AB45" s="266">
        <f t="shared" si="13"/>
        <v>181.22669185818546</v>
      </c>
      <c r="AC45" s="267">
        <f t="shared" si="14"/>
        <v>90.355962119507353</v>
      </c>
      <c r="AD45" s="261">
        <f t="shared" si="35"/>
        <v>1.4720302298225438</v>
      </c>
      <c r="AE45" s="262">
        <f t="shared" si="36"/>
        <v>12.427154543408832</v>
      </c>
      <c r="AF45" s="266">
        <f t="shared" si="17"/>
        <v>181.47203022982254</v>
      </c>
      <c r="AG45" s="267">
        <f t="shared" si="18"/>
        <v>92.427154543408832</v>
      </c>
    </row>
    <row r="46" spans="3:33" ht="15" customHeight="1" x14ac:dyDescent="0.2">
      <c r="C46" s="247">
        <v>32</v>
      </c>
      <c r="D46" s="260">
        <f t="shared" si="0"/>
        <v>0.25</v>
      </c>
      <c r="E46" s="260">
        <f t="shared" si="19"/>
        <v>1.5707963267948966</v>
      </c>
      <c r="F46" s="261">
        <f t="shared" si="20"/>
        <v>6.1257422745431001E-17</v>
      </c>
      <c r="G46" s="262">
        <f t="shared" si="21"/>
        <v>1</v>
      </c>
      <c r="H46" s="261">
        <f t="shared" si="22"/>
        <v>6.1257422745431001E-17</v>
      </c>
      <c r="I46" s="263">
        <f t="shared" si="23"/>
        <v>0.8</v>
      </c>
      <c r="J46" s="261">
        <f t="shared" si="24"/>
        <v>3.06287113727155E-16</v>
      </c>
      <c r="K46" s="262">
        <f t="shared" si="25"/>
        <v>2</v>
      </c>
      <c r="L46" s="266">
        <f t="shared" si="1"/>
        <v>180</v>
      </c>
      <c r="M46" s="267">
        <f t="shared" si="26"/>
        <v>82</v>
      </c>
      <c r="N46" s="261">
        <f t="shared" si="30"/>
        <v>6.1257422745431001E-16</v>
      </c>
      <c r="O46" s="262">
        <f t="shared" ref="O46:O77" si="37">$I46*$F$6*N$10</f>
        <v>4</v>
      </c>
      <c r="P46" s="266">
        <f t="shared" si="4"/>
        <v>180</v>
      </c>
      <c r="Q46" s="267">
        <f t="shared" si="31"/>
        <v>84</v>
      </c>
      <c r="R46" s="261">
        <f t="shared" si="32"/>
        <v>9.1886134118146501E-16</v>
      </c>
      <c r="S46" s="262">
        <f t="shared" ref="S46:S77" si="38">$I46*$F$6*R$10</f>
        <v>6</v>
      </c>
      <c r="T46" s="266">
        <f t="shared" si="8"/>
        <v>180</v>
      </c>
      <c r="U46" s="267">
        <f t="shared" si="9"/>
        <v>86</v>
      </c>
      <c r="V46" s="261">
        <f t="shared" si="27"/>
        <v>1.22514845490862E-15</v>
      </c>
      <c r="W46" s="262">
        <f t="shared" si="28"/>
        <v>8</v>
      </c>
      <c r="X46" s="266">
        <f t="shared" si="10"/>
        <v>180</v>
      </c>
      <c r="Y46" s="267">
        <f t="shared" si="29"/>
        <v>88</v>
      </c>
      <c r="Z46" s="261">
        <f t="shared" si="33"/>
        <v>1.531435568635775E-15</v>
      </c>
      <c r="AA46" s="262">
        <f t="shared" si="34"/>
        <v>10</v>
      </c>
      <c r="AB46" s="266">
        <f t="shared" si="13"/>
        <v>180</v>
      </c>
      <c r="AC46" s="267">
        <f t="shared" si="14"/>
        <v>90</v>
      </c>
      <c r="AD46" s="261">
        <f t="shared" si="35"/>
        <v>1.83772268236293E-15</v>
      </c>
      <c r="AE46" s="262">
        <f t="shared" si="36"/>
        <v>12</v>
      </c>
      <c r="AF46" s="266">
        <f t="shared" si="17"/>
        <v>180</v>
      </c>
      <c r="AG46" s="267">
        <f t="shared" si="18"/>
        <v>92</v>
      </c>
    </row>
    <row r="47" spans="3:33" ht="15" customHeight="1" x14ac:dyDescent="0.2">
      <c r="C47" s="247">
        <v>33</v>
      </c>
      <c r="D47" s="260">
        <f t="shared" si="0"/>
        <v>0.2578125</v>
      </c>
      <c r="E47" s="260">
        <f t="shared" si="19"/>
        <v>1.6198837120072371</v>
      </c>
      <c r="F47" s="261">
        <f t="shared" si="20"/>
        <v>-4.9067674327418008E-2</v>
      </c>
      <c r="G47" s="262">
        <f t="shared" si="21"/>
        <v>0.99879545620517241</v>
      </c>
      <c r="H47" s="261">
        <f t="shared" si="22"/>
        <v>-4.9067674327418008E-2</v>
      </c>
      <c r="I47" s="263">
        <f t="shared" si="23"/>
        <v>0.76959576036768718</v>
      </c>
      <c r="J47" s="261">
        <f t="shared" si="24"/>
        <v>-0.24533837163709005</v>
      </c>
      <c r="K47" s="262">
        <f t="shared" si="25"/>
        <v>1.923989400919218</v>
      </c>
      <c r="L47" s="266">
        <f t="shared" si="1"/>
        <v>179.7546616283629</v>
      </c>
      <c r="M47" s="267">
        <f t="shared" si="26"/>
        <v>81.923989400919211</v>
      </c>
      <c r="N47" s="261">
        <f t="shared" si="30"/>
        <v>-0.49067674327418009</v>
      </c>
      <c r="O47" s="262">
        <f t="shared" si="37"/>
        <v>3.847978801838436</v>
      </c>
      <c r="P47" s="266">
        <f t="shared" si="4"/>
        <v>179.50932325672582</v>
      </c>
      <c r="Q47" s="267">
        <f t="shared" si="31"/>
        <v>83.847978801838437</v>
      </c>
      <c r="R47" s="261">
        <f t="shared" si="32"/>
        <v>-0.73601511491127014</v>
      </c>
      <c r="S47" s="262">
        <f t="shared" si="38"/>
        <v>5.7719682027576535</v>
      </c>
      <c r="T47" s="266">
        <f t="shared" si="8"/>
        <v>179.26398488508872</v>
      </c>
      <c r="U47" s="267">
        <f t="shared" si="9"/>
        <v>85.771968202757648</v>
      </c>
      <c r="V47" s="261">
        <f t="shared" si="27"/>
        <v>-0.98135348654836019</v>
      </c>
      <c r="W47" s="262">
        <f t="shared" si="28"/>
        <v>7.695957603676872</v>
      </c>
      <c r="X47" s="266">
        <f t="shared" si="10"/>
        <v>179.01864651345164</v>
      </c>
      <c r="Y47" s="267">
        <f t="shared" si="29"/>
        <v>87.695957603676874</v>
      </c>
      <c r="Z47" s="261">
        <f t="shared" si="33"/>
        <v>-1.2266918581854502</v>
      </c>
      <c r="AA47" s="262">
        <f t="shared" si="34"/>
        <v>9.6199470045960904</v>
      </c>
      <c r="AB47" s="266">
        <f t="shared" si="13"/>
        <v>178.77330814181454</v>
      </c>
      <c r="AC47" s="267">
        <f t="shared" si="14"/>
        <v>89.619947004596085</v>
      </c>
      <c r="AD47" s="261">
        <f t="shared" si="35"/>
        <v>-1.4720302298225403</v>
      </c>
      <c r="AE47" s="262">
        <f t="shared" si="36"/>
        <v>11.543936405515307</v>
      </c>
      <c r="AF47" s="266">
        <f t="shared" si="17"/>
        <v>178.52796977017746</v>
      </c>
      <c r="AG47" s="267">
        <f t="shared" si="18"/>
        <v>91.543936405515311</v>
      </c>
    </row>
    <row r="48" spans="3:33" ht="15" customHeight="1" x14ac:dyDescent="0.2">
      <c r="C48" s="247">
        <v>34</v>
      </c>
      <c r="D48" s="260">
        <f t="shared" si="0"/>
        <v>0.265625</v>
      </c>
      <c r="E48" s="260">
        <f t="shared" si="19"/>
        <v>1.6689710972195777</v>
      </c>
      <c r="F48" s="261">
        <f t="shared" si="20"/>
        <v>-9.8017140329560645E-2</v>
      </c>
      <c r="G48" s="262">
        <f t="shared" si="21"/>
        <v>0.99518472667219693</v>
      </c>
      <c r="H48" s="261">
        <f t="shared" si="22"/>
        <v>-9.8017140329560645E-2</v>
      </c>
      <c r="I48" s="263">
        <f t="shared" si="23"/>
        <v>0.73733749714002117</v>
      </c>
      <c r="J48" s="261">
        <f t="shared" si="24"/>
        <v>-0.49008570164780324</v>
      </c>
      <c r="K48" s="262">
        <f t="shared" si="25"/>
        <v>1.843343742850053</v>
      </c>
      <c r="L48" s="266">
        <f t="shared" si="1"/>
        <v>179.50991429835219</v>
      </c>
      <c r="M48" s="267">
        <f t="shared" si="26"/>
        <v>81.843343742850053</v>
      </c>
      <c r="N48" s="261">
        <f t="shared" si="30"/>
        <v>-0.98017140329560648</v>
      </c>
      <c r="O48" s="262">
        <f t="shared" si="37"/>
        <v>3.686687485700106</v>
      </c>
      <c r="P48" s="266">
        <f t="shared" si="4"/>
        <v>179.0198285967044</v>
      </c>
      <c r="Q48" s="267">
        <f t="shared" si="31"/>
        <v>83.686687485700105</v>
      </c>
      <c r="R48" s="261">
        <f t="shared" si="32"/>
        <v>-1.4702571049434097</v>
      </c>
      <c r="S48" s="262">
        <f t="shared" si="38"/>
        <v>5.5300312285501594</v>
      </c>
      <c r="T48" s="266">
        <f t="shared" si="8"/>
        <v>178.52974289505659</v>
      </c>
      <c r="U48" s="267">
        <f t="shared" si="9"/>
        <v>85.530031228550158</v>
      </c>
      <c r="V48" s="261">
        <f t="shared" si="27"/>
        <v>-1.960342806591213</v>
      </c>
      <c r="W48" s="262">
        <f t="shared" si="28"/>
        <v>7.3733749714002119</v>
      </c>
      <c r="X48" s="266">
        <f t="shared" si="10"/>
        <v>178.0396571934088</v>
      </c>
      <c r="Y48" s="267">
        <f t="shared" si="29"/>
        <v>87.37337497140021</v>
      </c>
      <c r="Z48" s="261">
        <f t="shared" si="33"/>
        <v>-2.4504285082390163</v>
      </c>
      <c r="AA48" s="262">
        <f t="shared" si="34"/>
        <v>9.2167187142502645</v>
      </c>
      <c r="AB48" s="266">
        <f t="shared" si="13"/>
        <v>177.54957149176099</v>
      </c>
      <c r="AC48" s="267">
        <f t="shared" si="14"/>
        <v>89.216718714250263</v>
      </c>
      <c r="AD48" s="261">
        <f t="shared" si="35"/>
        <v>-2.9405142098868193</v>
      </c>
      <c r="AE48" s="262">
        <f t="shared" si="36"/>
        <v>11.060062457100319</v>
      </c>
      <c r="AF48" s="266">
        <f t="shared" si="17"/>
        <v>177.05948579011317</v>
      </c>
      <c r="AG48" s="267">
        <f t="shared" si="18"/>
        <v>91.060062457100315</v>
      </c>
    </row>
    <row r="49" spans="3:33" ht="15" customHeight="1" x14ac:dyDescent="0.2">
      <c r="C49" s="247">
        <v>35</v>
      </c>
      <c r="D49" s="260">
        <f t="shared" si="0"/>
        <v>0.2734375</v>
      </c>
      <c r="E49" s="260">
        <f t="shared" si="19"/>
        <v>1.7180584824319181</v>
      </c>
      <c r="F49" s="261">
        <f t="shared" si="20"/>
        <v>-0.14673047445536164</v>
      </c>
      <c r="G49" s="262">
        <f t="shared" si="21"/>
        <v>0.98917650996478101</v>
      </c>
      <c r="H49" s="261">
        <f t="shared" si="22"/>
        <v>-0.14673047445536164</v>
      </c>
      <c r="I49" s="263">
        <f t="shared" si="23"/>
        <v>0.70330292329860788</v>
      </c>
      <c r="J49" s="261">
        <f t="shared" si="24"/>
        <v>-0.73365237227680824</v>
      </c>
      <c r="K49" s="262">
        <f t="shared" si="25"/>
        <v>1.7582573082465198</v>
      </c>
      <c r="L49" s="266">
        <f t="shared" si="1"/>
        <v>179.26634762772318</v>
      </c>
      <c r="M49" s="267">
        <f t="shared" si="26"/>
        <v>81.758257308246513</v>
      </c>
      <c r="N49" s="261">
        <f t="shared" si="30"/>
        <v>-1.4673047445536165</v>
      </c>
      <c r="O49" s="262">
        <f t="shared" si="37"/>
        <v>3.5165146164930396</v>
      </c>
      <c r="P49" s="266">
        <f t="shared" si="4"/>
        <v>178.53269525544638</v>
      </c>
      <c r="Q49" s="267">
        <f t="shared" si="31"/>
        <v>83.516514616493041</v>
      </c>
      <c r="R49" s="261">
        <f t="shared" si="32"/>
        <v>-2.2009571168304247</v>
      </c>
      <c r="S49" s="262">
        <f t="shared" si="38"/>
        <v>5.274771924739559</v>
      </c>
      <c r="T49" s="266">
        <f t="shared" si="8"/>
        <v>177.79904288316956</v>
      </c>
      <c r="U49" s="267">
        <f t="shared" si="9"/>
        <v>85.274771924739554</v>
      </c>
      <c r="V49" s="261">
        <f t="shared" si="27"/>
        <v>-2.934609489107233</v>
      </c>
      <c r="W49" s="262">
        <f t="shared" si="28"/>
        <v>7.0330292329860793</v>
      </c>
      <c r="X49" s="266">
        <f t="shared" si="10"/>
        <v>177.06539051089277</v>
      </c>
      <c r="Y49" s="267">
        <f t="shared" si="29"/>
        <v>87.033029232986081</v>
      </c>
      <c r="Z49" s="261">
        <f t="shared" si="33"/>
        <v>-3.6682618613840412</v>
      </c>
      <c r="AA49" s="262">
        <f t="shared" si="34"/>
        <v>8.7912865412325996</v>
      </c>
      <c r="AB49" s="266">
        <f t="shared" si="13"/>
        <v>176.33173813861595</v>
      </c>
      <c r="AC49" s="267">
        <f t="shared" si="14"/>
        <v>88.791286541232594</v>
      </c>
      <c r="AD49" s="261">
        <f t="shared" si="35"/>
        <v>-4.4019142336608494</v>
      </c>
      <c r="AE49" s="262">
        <f t="shared" si="36"/>
        <v>10.549543849479118</v>
      </c>
      <c r="AF49" s="266">
        <f t="shared" si="17"/>
        <v>175.59808576633915</v>
      </c>
      <c r="AG49" s="267">
        <f t="shared" si="18"/>
        <v>90.549543849479122</v>
      </c>
    </row>
    <row r="50" spans="3:33" ht="15" customHeight="1" x14ac:dyDescent="0.2">
      <c r="C50" s="247">
        <v>36</v>
      </c>
      <c r="D50" s="260">
        <f t="shared" si="0"/>
        <v>0.28125</v>
      </c>
      <c r="E50" s="260">
        <f t="shared" si="19"/>
        <v>1.7671458676442586</v>
      </c>
      <c r="F50" s="261">
        <f t="shared" si="20"/>
        <v>-0.19509032201612819</v>
      </c>
      <c r="G50" s="262">
        <f t="shared" si="21"/>
        <v>0.98078528040323043</v>
      </c>
      <c r="H50" s="261">
        <f t="shared" si="22"/>
        <v>-0.19509032201612819</v>
      </c>
      <c r="I50" s="263">
        <f t="shared" si="23"/>
        <v>0.66757403111290747</v>
      </c>
      <c r="J50" s="261">
        <f t="shared" si="24"/>
        <v>-0.97545161008064096</v>
      </c>
      <c r="K50" s="262">
        <f t="shared" si="25"/>
        <v>1.6689350777822687</v>
      </c>
      <c r="L50" s="266">
        <f t="shared" si="1"/>
        <v>179.02454838991935</v>
      </c>
      <c r="M50" s="267">
        <f t="shared" si="26"/>
        <v>81.668935077782265</v>
      </c>
      <c r="N50" s="261">
        <f t="shared" si="30"/>
        <v>-1.9509032201612819</v>
      </c>
      <c r="O50" s="262">
        <f t="shared" si="37"/>
        <v>3.3378701555645374</v>
      </c>
      <c r="P50" s="266">
        <f t="shared" si="4"/>
        <v>178.04909677983872</v>
      </c>
      <c r="Q50" s="267">
        <f t="shared" si="31"/>
        <v>83.337870155564531</v>
      </c>
      <c r="R50" s="261">
        <f t="shared" si="32"/>
        <v>-2.9263548302419231</v>
      </c>
      <c r="S50" s="262">
        <f t="shared" si="38"/>
        <v>5.0068052333468058</v>
      </c>
      <c r="T50" s="266">
        <f t="shared" si="8"/>
        <v>177.07364516975807</v>
      </c>
      <c r="U50" s="267">
        <f t="shared" si="9"/>
        <v>85.00680523334681</v>
      </c>
      <c r="V50" s="261">
        <f t="shared" si="27"/>
        <v>-3.9018064403225639</v>
      </c>
      <c r="W50" s="262">
        <f t="shared" si="28"/>
        <v>6.6757403111290747</v>
      </c>
      <c r="X50" s="266">
        <f t="shared" si="10"/>
        <v>176.09819355967744</v>
      </c>
      <c r="Y50" s="267">
        <f t="shared" si="29"/>
        <v>86.675740311129076</v>
      </c>
      <c r="Z50" s="261">
        <f t="shared" si="33"/>
        <v>-4.8772580504032046</v>
      </c>
      <c r="AA50" s="262">
        <f t="shared" si="34"/>
        <v>8.3446753889113428</v>
      </c>
      <c r="AB50" s="266">
        <f t="shared" si="13"/>
        <v>175.12274194959679</v>
      </c>
      <c r="AC50" s="267">
        <f t="shared" si="14"/>
        <v>88.344675388911341</v>
      </c>
      <c r="AD50" s="261">
        <f t="shared" si="35"/>
        <v>-5.8527096604838462</v>
      </c>
      <c r="AE50" s="262">
        <f t="shared" si="36"/>
        <v>10.013610466693612</v>
      </c>
      <c r="AF50" s="266">
        <f t="shared" si="17"/>
        <v>174.14729033951616</v>
      </c>
      <c r="AG50" s="267">
        <f t="shared" si="18"/>
        <v>90.013610466693606</v>
      </c>
    </row>
    <row r="51" spans="3:33" ht="15" customHeight="1" x14ac:dyDescent="0.2">
      <c r="C51" s="247">
        <v>37</v>
      </c>
      <c r="D51" s="260">
        <f t="shared" si="0"/>
        <v>0.2890625</v>
      </c>
      <c r="E51" s="260">
        <f t="shared" si="19"/>
        <v>1.8162332528565992</v>
      </c>
      <c r="F51" s="261">
        <f t="shared" si="20"/>
        <v>-0.24298017990326387</v>
      </c>
      <c r="G51" s="262">
        <f t="shared" si="21"/>
        <v>0.97003125319454397</v>
      </c>
      <c r="H51" s="261">
        <f t="shared" si="22"/>
        <v>-0.24298017990326387</v>
      </c>
      <c r="I51" s="263">
        <f t="shared" si="23"/>
        <v>0.63023689461367693</v>
      </c>
      <c r="J51" s="261">
        <f t="shared" si="24"/>
        <v>-1.2149008995163193</v>
      </c>
      <c r="K51" s="262">
        <f t="shared" si="25"/>
        <v>1.5755922365341923</v>
      </c>
      <c r="L51" s="266">
        <f t="shared" si="1"/>
        <v>178.78509910048368</v>
      </c>
      <c r="M51" s="267">
        <f t="shared" si="26"/>
        <v>81.575592236534192</v>
      </c>
      <c r="N51" s="261">
        <f t="shared" si="30"/>
        <v>-2.4298017990326386</v>
      </c>
      <c r="O51" s="262">
        <f t="shared" si="37"/>
        <v>3.1511844730683847</v>
      </c>
      <c r="P51" s="266">
        <f t="shared" si="4"/>
        <v>177.57019820096735</v>
      </c>
      <c r="Q51" s="267">
        <f t="shared" si="31"/>
        <v>83.151184473068383</v>
      </c>
      <c r="R51" s="261">
        <f t="shared" si="32"/>
        <v>-3.6447026985489579</v>
      </c>
      <c r="S51" s="262">
        <f t="shared" si="38"/>
        <v>4.7267767096025768</v>
      </c>
      <c r="T51" s="266">
        <f t="shared" si="8"/>
        <v>176.35529730145103</v>
      </c>
      <c r="U51" s="267">
        <f t="shared" si="9"/>
        <v>84.726776709602575</v>
      </c>
      <c r="V51" s="261">
        <f t="shared" si="27"/>
        <v>-4.8596035980652772</v>
      </c>
      <c r="W51" s="262">
        <f t="shared" si="28"/>
        <v>6.3023689461367693</v>
      </c>
      <c r="X51" s="266">
        <f t="shared" si="10"/>
        <v>175.14039640193471</v>
      </c>
      <c r="Y51" s="267">
        <f t="shared" si="29"/>
        <v>86.302368946136767</v>
      </c>
      <c r="Z51" s="261">
        <f t="shared" si="33"/>
        <v>-6.0745044975815965</v>
      </c>
      <c r="AA51" s="262">
        <f t="shared" si="34"/>
        <v>7.8779611826709619</v>
      </c>
      <c r="AB51" s="266">
        <f t="shared" si="13"/>
        <v>173.92549550241841</v>
      </c>
      <c r="AC51" s="267">
        <f t="shared" si="14"/>
        <v>87.877961182670958</v>
      </c>
      <c r="AD51" s="261">
        <f t="shared" si="35"/>
        <v>-7.2894053970979158</v>
      </c>
      <c r="AE51" s="262">
        <f t="shared" si="36"/>
        <v>9.4535534192051536</v>
      </c>
      <c r="AF51" s="266">
        <f t="shared" si="17"/>
        <v>172.71059460290209</v>
      </c>
      <c r="AG51" s="267">
        <f t="shared" si="18"/>
        <v>89.45355341920515</v>
      </c>
    </row>
    <row r="52" spans="3:33" ht="15" customHeight="1" x14ac:dyDescent="0.2">
      <c r="C52" s="247">
        <v>38</v>
      </c>
      <c r="D52" s="260">
        <f t="shared" si="0"/>
        <v>0.296875</v>
      </c>
      <c r="E52" s="260">
        <f t="shared" si="19"/>
        <v>1.8653206380689396</v>
      </c>
      <c r="F52" s="261">
        <f t="shared" si="20"/>
        <v>-0.29028467725446216</v>
      </c>
      <c r="G52" s="262">
        <f t="shared" si="21"/>
        <v>0.95694033573220894</v>
      </c>
      <c r="H52" s="261">
        <f t="shared" si="22"/>
        <v>-0.29028467725446216</v>
      </c>
      <c r="I52" s="263">
        <f t="shared" si="23"/>
        <v>0.59138146223308996</v>
      </c>
      <c r="J52" s="261">
        <f t="shared" si="24"/>
        <v>-1.4514233862723107</v>
      </c>
      <c r="K52" s="262">
        <f t="shared" si="25"/>
        <v>1.478453655582725</v>
      </c>
      <c r="L52" s="266">
        <f t="shared" si="1"/>
        <v>178.54857661372768</v>
      </c>
      <c r="M52" s="267">
        <f t="shared" si="26"/>
        <v>81.478453655582726</v>
      </c>
      <c r="N52" s="261">
        <f t="shared" si="30"/>
        <v>-2.9028467725446214</v>
      </c>
      <c r="O52" s="262">
        <f t="shared" si="37"/>
        <v>2.95690731116545</v>
      </c>
      <c r="P52" s="266">
        <f t="shared" si="4"/>
        <v>177.09715322745538</v>
      </c>
      <c r="Q52" s="267">
        <f t="shared" si="31"/>
        <v>82.956907311165452</v>
      </c>
      <c r="R52" s="261">
        <f t="shared" si="32"/>
        <v>-4.3542701588169326</v>
      </c>
      <c r="S52" s="262">
        <f t="shared" si="38"/>
        <v>4.435360966748175</v>
      </c>
      <c r="T52" s="266">
        <f t="shared" si="8"/>
        <v>175.64572984118305</v>
      </c>
      <c r="U52" s="267">
        <f t="shared" si="9"/>
        <v>84.435360966748178</v>
      </c>
      <c r="V52" s="261">
        <f t="shared" si="27"/>
        <v>-5.8056935450892428</v>
      </c>
      <c r="W52" s="262">
        <f t="shared" si="28"/>
        <v>5.9138146223309001</v>
      </c>
      <c r="X52" s="266">
        <f t="shared" si="10"/>
        <v>174.19430645491076</v>
      </c>
      <c r="Y52" s="267">
        <f t="shared" si="29"/>
        <v>85.913814622330904</v>
      </c>
      <c r="Z52" s="261">
        <f t="shared" si="33"/>
        <v>-7.2571169313615531</v>
      </c>
      <c r="AA52" s="262">
        <f t="shared" si="34"/>
        <v>7.3922682779136251</v>
      </c>
      <c r="AB52" s="266">
        <f t="shared" si="13"/>
        <v>172.74288306863843</v>
      </c>
      <c r="AC52" s="267">
        <f t="shared" si="14"/>
        <v>87.39226827791363</v>
      </c>
      <c r="AD52" s="261">
        <f t="shared" si="35"/>
        <v>-8.7085403176338652</v>
      </c>
      <c r="AE52" s="262">
        <f t="shared" si="36"/>
        <v>8.8707219334963501</v>
      </c>
      <c r="AF52" s="266">
        <f t="shared" si="17"/>
        <v>171.29145968236614</v>
      </c>
      <c r="AG52" s="267">
        <f t="shared" si="18"/>
        <v>88.870721933496355</v>
      </c>
    </row>
    <row r="53" spans="3:33" ht="15" customHeight="1" x14ac:dyDescent="0.2">
      <c r="C53" s="247">
        <v>39</v>
      </c>
      <c r="D53" s="260">
        <f t="shared" si="0"/>
        <v>0.3046875</v>
      </c>
      <c r="E53" s="260">
        <f t="shared" si="19"/>
        <v>1.9144080232812801</v>
      </c>
      <c r="F53" s="261">
        <f t="shared" si="20"/>
        <v>-0.33688985339221994</v>
      </c>
      <c r="G53" s="262">
        <f t="shared" si="21"/>
        <v>0.94154406518302081</v>
      </c>
      <c r="H53" s="261">
        <f t="shared" si="22"/>
        <v>-0.33688985339221994</v>
      </c>
      <c r="I53" s="263">
        <f t="shared" si="23"/>
        <v>0.5511013401110848</v>
      </c>
      <c r="J53" s="261">
        <f t="shared" si="24"/>
        <v>-1.6844492669610998</v>
      </c>
      <c r="K53" s="262">
        <f t="shared" si="25"/>
        <v>1.377753350277712</v>
      </c>
      <c r="L53" s="266">
        <f t="shared" si="1"/>
        <v>178.31555073303889</v>
      </c>
      <c r="M53" s="267">
        <f t="shared" si="26"/>
        <v>81.377753350277715</v>
      </c>
      <c r="N53" s="261">
        <f t="shared" si="30"/>
        <v>-3.3688985339221995</v>
      </c>
      <c r="O53" s="262">
        <f t="shared" si="37"/>
        <v>2.7555067005554239</v>
      </c>
      <c r="P53" s="266">
        <f t="shared" si="4"/>
        <v>176.63110146607781</v>
      </c>
      <c r="Q53" s="267">
        <f t="shared" si="31"/>
        <v>82.755506700555429</v>
      </c>
      <c r="R53" s="261">
        <f t="shared" si="32"/>
        <v>-5.0533478008832997</v>
      </c>
      <c r="S53" s="262">
        <f t="shared" si="38"/>
        <v>4.1332600508331359</v>
      </c>
      <c r="T53" s="266">
        <f t="shared" si="8"/>
        <v>174.9466521991167</v>
      </c>
      <c r="U53" s="267">
        <f t="shared" si="9"/>
        <v>84.13326005083313</v>
      </c>
      <c r="V53" s="261">
        <f t="shared" si="27"/>
        <v>-6.737797067844399</v>
      </c>
      <c r="W53" s="262">
        <f t="shared" si="28"/>
        <v>5.5110134011108478</v>
      </c>
      <c r="X53" s="266">
        <f t="shared" si="10"/>
        <v>173.26220293215559</v>
      </c>
      <c r="Y53" s="267">
        <f t="shared" si="29"/>
        <v>85.511013401110844</v>
      </c>
      <c r="Z53" s="261">
        <f t="shared" si="33"/>
        <v>-8.4222463348054983</v>
      </c>
      <c r="AA53" s="262">
        <f t="shared" si="34"/>
        <v>6.8887667513885598</v>
      </c>
      <c r="AB53" s="266">
        <f t="shared" si="13"/>
        <v>171.57775366519451</v>
      </c>
      <c r="AC53" s="267">
        <f t="shared" si="14"/>
        <v>86.888766751388559</v>
      </c>
      <c r="AD53" s="261">
        <f t="shared" si="35"/>
        <v>-10.106695601766599</v>
      </c>
      <c r="AE53" s="262">
        <f t="shared" si="36"/>
        <v>8.2665201016662717</v>
      </c>
      <c r="AF53" s="266">
        <f t="shared" si="17"/>
        <v>169.8933043982334</v>
      </c>
      <c r="AG53" s="267">
        <f t="shared" si="18"/>
        <v>88.266520101666273</v>
      </c>
    </row>
    <row r="54" spans="3:33" ht="15" customHeight="1" x14ac:dyDescent="0.2">
      <c r="C54" s="247">
        <v>40</v>
      </c>
      <c r="D54" s="260">
        <f t="shared" si="0"/>
        <v>0.3125</v>
      </c>
      <c r="E54" s="260">
        <f t="shared" si="19"/>
        <v>1.9634954084936207</v>
      </c>
      <c r="F54" s="261">
        <f t="shared" si="20"/>
        <v>-0.38268343236508973</v>
      </c>
      <c r="G54" s="262">
        <f t="shared" si="21"/>
        <v>0.92387953251128674</v>
      </c>
      <c r="H54" s="261">
        <f t="shared" si="22"/>
        <v>-0.38268343236508973</v>
      </c>
      <c r="I54" s="263">
        <f t="shared" si="23"/>
        <v>0.50949356658997558</v>
      </c>
      <c r="J54" s="261">
        <f t="shared" si="24"/>
        <v>-1.9134171618254485</v>
      </c>
      <c r="K54" s="262">
        <f t="shared" si="25"/>
        <v>1.2737339164749391</v>
      </c>
      <c r="L54" s="266">
        <f t="shared" si="1"/>
        <v>178.08658283817456</v>
      </c>
      <c r="M54" s="267">
        <f t="shared" si="26"/>
        <v>81.273733916474939</v>
      </c>
      <c r="N54" s="261">
        <f t="shared" si="30"/>
        <v>-3.826834323650897</v>
      </c>
      <c r="O54" s="262">
        <f t="shared" si="37"/>
        <v>2.5474678329498781</v>
      </c>
      <c r="P54" s="266">
        <f t="shared" si="4"/>
        <v>176.1731656763491</v>
      </c>
      <c r="Q54" s="267">
        <f t="shared" si="31"/>
        <v>82.547467832949877</v>
      </c>
      <c r="R54" s="261">
        <f t="shared" si="32"/>
        <v>-5.740251485476346</v>
      </c>
      <c r="S54" s="262">
        <f t="shared" si="38"/>
        <v>3.8212017494248172</v>
      </c>
      <c r="T54" s="266">
        <f t="shared" si="8"/>
        <v>174.25974851452366</v>
      </c>
      <c r="U54" s="267">
        <f t="shared" si="9"/>
        <v>83.821201749424816</v>
      </c>
      <c r="V54" s="261">
        <f t="shared" si="27"/>
        <v>-7.6536686473017941</v>
      </c>
      <c r="W54" s="262">
        <f t="shared" si="28"/>
        <v>5.0949356658997562</v>
      </c>
      <c r="X54" s="266">
        <f t="shared" si="10"/>
        <v>172.3463313526982</v>
      </c>
      <c r="Y54" s="267">
        <f t="shared" si="29"/>
        <v>85.094935665899754</v>
      </c>
      <c r="Z54" s="261">
        <f t="shared" si="33"/>
        <v>-9.5670858091272422</v>
      </c>
      <c r="AA54" s="262">
        <f t="shared" si="34"/>
        <v>6.3686695823746948</v>
      </c>
      <c r="AB54" s="266">
        <f t="shared" si="13"/>
        <v>170.43291419087276</v>
      </c>
      <c r="AC54" s="267">
        <f t="shared" si="14"/>
        <v>86.368669582374693</v>
      </c>
      <c r="AD54" s="261">
        <f t="shared" si="35"/>
        <v>-11.480502970952692</v>
      </c>
      <c r="AE54" s="262">
        <f t="shared" si="36"/>
        <v>7.6424034988496343</v>
      </c>
      <c r="AF54" s="266">
        <f t="shared" si="17"/>
        <v>168.5194970290473</v>
      </c>
      <c r="AG54" s="267">
        <f t="shared" si="18"/>
        <v>87.642403498849632</v>
      </c>
    </row>
    <row r="55" spans="3:33" ht="15" customHeight="1" x14ac:dyDescent="0.2">
      <c r="C55" s="247">
        <v>41</v>
      </c>
      <c r="D55" s="260">
        <f t="shared" si="0"/>
        <v>0.3203125</v>
      </c>
      <c r="E55" s="260">
        <f t="shared" si="19"/>
        <v>2.012582793705961</v>
      </c>
      <c r="F55" s="261">
        <f t="shared" si="20"/>
        <v>-0.42755509343028186</v>
      </c>
      <c r="G55" s="262">
        <f t="shared" si="21"/>
        <v>0.90398929312344345</v>
      </c>
      <c r="H55" s="261">
        <f t="shared" si="22"/>
        <v>-0.42755509343028186</v>
      </c>
      <c r="I55" s="263">
        <f t="shared" si="23"/>
        <v>0.46665837844058566</v>
      </c>
      <c r="J55" s="261">
        <f t="shared" si="24"/>
        <v>-2.1377754671514095</v>
      </c>
      <c r="K55" s="262">
        <f t="shared" si="25"/>
        <v>1.1666459461014642</v>
      </c>
      <c r="L55" s="266">
        <f t="shared" si="1"/>
        <v>177.86222453284859</v>
      </c>
      <c r="M55" s="267">
        <f t="shared" si="26"/>
        <v>81.166645946101468</v>
      </c>
      <c r="N55" s="261">
        <f t="shared" si="30"/>
        <v>-4.2755509343028191</v>
      </c>
      <c r="O55" s="262">
        <f t="shared" si="37"/>
        <v>2.3332918922029284</v>
      </c>
      <c r="P55" s="266">
        <f t="shared" si="4"/>
        <v>175.72444906569717</v>
      </c>
      <c r="Q55" s="267">
        <f t="shared" si="31"/>
        <v>82.333291892202922</v>
      </c>
      <c r="R55" s="261">
        <f t="shared" si="32"/>
        <v>-6.4133264014542286</v>
      </c>
      <c r="S55" s="262">
        <f t="shared" si="38"/>
        <v>3.4999378383043926</v>
      </c>
      <c r="T55" s="266">
        <f t="shared" si="8"/>
        <v>173.58667359854576</v>
      </c>
      <c r="U55" s="267">
        <f t="shared" si="9"/>
        <v>83.49993783830439</v>
      </c>
      <c r="V55" s="261">
        <f t="shared" si="27"/>
        <v>-8.5511018686056381</v>
      </c>
      <c r="W55" s="262">
        <f t="shared" si="28"/>
        <v>4.6665837844058569</v>
      </c>
      <c r="X55" s="266">
        <f t="shared" si="10"/>
        <v>171.44889813139437</v>
      </c>
      <c r="Y55" s="267">
        <f t="shared" si="29"/>
        <v>84.666583784405859</v>
      </c>
      <c r="Z55" s="261">
        <f t="shared" si="33"/>
        <v>-10.688877335757049</v>
      </c>
      <c r="AA55" s="262">
        <f t="shared" si="34"/>
        <v>5.8332297305073215</v>
      </c>
      <c r="AB55" s="266">
        <f t="shared" si="13"/>
        <v>169.31112266424296</v>
      </c>
      <c r="AC55" s="267">
        <f t="shared" si="14"/>
        <v>85.833229730507327</v>
      </c>
      <c r="AD55" s="261">
        <f t="shared" si="35"/>
        <v>-12.826652802908457</v>
      </c>
      <c r="AE55" s="262">
        <f t="shared" si="36"/>
        <v>6.9998756766087853</v>
      </c>
      <c r="AF55" s="266">
        <f t="shared" si="17"/>
        <v>167.17334719709154</v>
      </c>
      <c r="AG55" s="267">
        <f t="shared" si="18"/>
        <v>86.999875676608781</v>
      </c>
    </row>
    <row r="56" spans="3:33" ht="15" customHeight="1" x14ac:dyDescent="0.2">
      <c r="C56" s="247">
        <v>42</v>
      </c>
      <c r="D56" s="260">
        <f t="shared" si="0"/>
        <v>0.328125</v>
      </c>
      <c r="E56" s="260">
        <f t="shared" si="19"/>
        <v>2.0616701789183018</v>
      </c>
      <c r="F56" s="261">
        <f t="shared" si="20"/>
        <v>-0.4713967368259977</v>
      </c>
      <c r="G56" s="262">
        <f t="shared" si="21"/>
        <v>0.88192126434835505</v>
      </c>
      <c r="H56" s="261">
        <f t="shared" si="22"/>
        <v>-0.4713967368259977</v>
      </c>
      <c r="I56" s="263">
        <f t="shared" si="23"/>
        <v>0.42269896938308549</v>
      </c>
      <c r="J56" s="261">
        <f t="shared" si="24"/>
        <v>-2.3569836841299887</v>
      </c>
      <c r="K56" s="262">
        <f t="shared" si="25"/>
        <v>1.0567474234577137</v>
      </c>
      <c r="L56" s="266">
        <f t="shared" si="1"/>
        <v>177.64301631587</v>
      </c>
      <c r="M56" s="267">
        <f t="shared" si="26"/>
        <v>81.056747423457708</v>
      </c>
      <c r="N56" s="261">
        <f t="shared" si="30"/>
        <v>-4.7139673682599774</v>
      </c>
      <c r="O56" s="262">
        <f t="shared" si="37"/>
        <v>2.1134948469154273</v>
      </c>
      <c r="P56" s="266">
        <f t="shared" si="4"/>
        <v>175.28603263174003</v>
      </c>
      <c r="Q56" s="267">
        <f t="shared" si="31"/>
        <v>82.11349484691543</v>
      </c>
      <c r="R56" s="261">
        <f t="shared" si="32"/>
        <v>-7.0709510523899661</v>
      </c>
      <c r="S56" s="262">
        <f t="shared" si="38"/>
        <v>3.1702422703731408</v>
      </c>
      <c r="T56" s="266">
        <f t="shared" si="8"/>
        <v>172.92904894761003</v>
      </c>
      <c r="U56" s="267">
        <f t="shared" si="9"/>
        <v>83.170242270373137</v>
      </c>
      <c r="V56" s="261">
        <f t="shared" si="27"/>
        <v>-9.4279347365199548</v>
      </c>
      <c r="W56" s="262">
        <f t="shared" si="28"/>
        <v>4.2269896938308547</v>
      </c>
      <c r="X56" s="266">
        <f t="shared" si="10"/>
        <v>170.57206526348006</v>
      </c>
      <c r="Y56" s="267">
        <f t="shared" si="29"/>
        <v>84.226989693830859</v>
      </c>
      <c r="Z56" s="261">
        <f t="shared" si="33"/>
        <v>-11.784918420649944</v>
      </c>
      <c r="AA56" s="262">
        <f t="shared" si="34"/>
        <v>5.2837371172885685</v>
      </c>
      <c r="AB56" s="266">
        <f t="shared" si="13"/>
        <v>168.21508157935006</v>
      </c>
      <c r="AC56" s="267">
        <f t="shared" si="14"/>
        <v>85.283737117288567</v>
      </c>
      <c r="AD56" s="261">
        <f t="shared" si="35"/>
        <v>-14.141902104779932</v>
      </c>
      <c r="AE56" s="262">
        <f t="shared" si="36"/>
        <v>6.3404845407462815</v>
      </c>
      <c r="AF56" s="266">
        <f t="shared" si="17"/>
        <v>165.85809789522006</v>
      </c>
      <c r="AG56" s="267">
        <f t="shared" si="18"/>
        <v>86.340484540746274</v>
      </c>
    </row>
    <row r="57" spans="3:33" ht="15" customHeight="1" x14ac:dyDescent="0.2">
      <c r="C57" s="247">
        <v>43</v>
      </c>
      <c r="D57" s="260">
        <f t="shared" si="0"/>
        <v>0.3359375</v>
      </c>
      <c r="E57" s="260">
        <f t="shared" si="19"/>
        <v>2.1107575641306422</v>
      </c>
      <c r="F57" s="261">
        <f t="shared" si="20"/>
        <v>-0.51410274419322166</v>
      </c>
      <c r="G57" s="262">
        <f t="shared" si="21"/>
        <v>0.85772861000027212</v>
      </c>
      <c r="H57" s="261">
        <f t="shared" si="22"/>
        <v>-0.51410274419322166</v>
      </c>
      <c r="I57" s="263">
        <f t="shared" si="23"/>
        <v>0.37772124148428476</v>
      </c>
      <c r="J57" s="261">
        <f t="shared" si="24"/>
        <v>-2.5705137209661082</v>
      </c>
      <c r="K57" s="262">
        <f t="shared" si="25"/>
        <v>0.94430310371071191</v>
      </c>
      <c r="L57" s="266">
        <f t="shared" si="1"/>
        <v>177.42948627903388</v>
      </c>
      <c r="M57" s="267">
        <f t="shared" si="26"/>
        <v>80.944303103710709</v>
      </c>
      <c r="N57" s="261">
        <f t="shared" si="30"/>
        <v>-5.1410274419322164</v>
      </c>
      <c r="O57" s="262">
        <f t="shared" si="37"/>
        <v>1.8886062074214238</v>
      </c>
      <c r="P57" s="266">
        <f t="shared" si="4"/>
        <v>174.85897255806779</v>
      </c>
      <c r="Q57" s="267">
        <f t="shared" si="31"/>
        <v>81.888606207421418</v>
      </c>
      <c r="R57" s="261">
        <f t="shared" si="32"/>
        <v>-7.7115411628983246</v>
      </c>
      <c r="S57" s="262">
        <f t="shared" si="38"/>
        <v>2.832909311132136</v>
      </c>
      <c r="T57" s="266">
        <f t="shared" si="8"/>
        <v>172.28845883710167</v>
      </c>
      <c r="U57" s="267">
        <f t="shared" si="9"/>
        <v>82.832909311132141</v>
      </c>
      <c r="V57" s="261">
        <f t="shared" si="27"/>
        <v>-10.282054883864433</v>
      </c>
      <c r="W57" s="262">
        <f t="shared" si="28"/>
        <v>3.7772124148428476</v>
      </c>
      <c r="X57" s="266">
        <f t="shared" si="10"/>
        <v>169.71794511613558</v>
      </c>
      <c r="Y57" s="267">
        <f t="shared" si="29"/>
        <v>83.77721241484285</v>
      </c>
      <c r="Z57" s="261">
        <f t="shared" si="33"/>
        <v>-12.852568604830541</v>
      </c>
      <c r="AA57" s="262">
        <f t="shared" si="34"/>
        <v>4.7215155185535593</v>
      </c>
      <c r="AB57" s="266">
        <f t="shared" si="13"/>
        <v>167.14743139516946</v>
      </c>
      <c r="AC57" s="267">
        <f t="shared" si="14"/>
        <v>84.721515518553559</v>
      </c>
      <c r="AD57" s="261">
        <f t="shared" si="35"/>
        <v>-15.423082325796649</v>
      </c>
      <c r="AE57" s="262">
        <f t="shared" si="36"/>
        <v>5.6658186222642719</v>
      </c>
      <c r="AF57" s="266">
        <f t="shared" si="17"/>
        <v>164.57691767420334</v>
      </c>
      <c r="AG57" s="267">
        <f t="shared" si="18"/>
        <v>85.665818622264268</v>
      </c>
    </row>
    <row r="58" spans="3:33" ht="15" customHeight="1" x14ac:dyDescent="0.2">
      <c r="C58" s="247">
        <v>44</v>
      </c>
      <c r="D58" s="260">
        <f t="shared" si="0"/>
        <v>0.34375</v>
      </c>
      <c r="E58" s="260">
        <f t="shared" si="19"/>
        <v>2.1598449493429825</v>
      </c>
      <c r="F58" s="261">
        <f t="shared" si="20"/>
        <v>-0.55557023301960196</v>
      </c>
      <c r="G58" s="262">
        <f t="shared" si="21"/>
        <v>0.83146961230254546</v>
      </c>
      <c r="H58" s="261">
        <f t="shared" si="22"/>
        <v>-0.55557023301960196</v>
      </c>
      <c r="I58" s="263">
        <f t="shared" si="23"/>
        <v>0.33183355003027531</v>
      </c>
      <c r="J58" s="261">
        <f t="shared" si="24"/>
        <v>-2.77785116509801</v>
      </c>
      <c r="K58" s="262">
        <f t="shared" si="25"/>
        <v>0.82958387507568832</v>
      </c>
      <c r="L58" s="266">
        <f t="shared" si="1"/>
        <v>177.22214883490199</v>
      </c>
      <c r="M58" s="267">
        <f t="shared" si="26"/>
        <v>80.829583875075684</v>
      </c>
      <c r="N58" s="261">
        <f t="shared" si="30"/>
        <v>-5.55570233019602</v>
      </c>
      <c r="O58" s="262">
        <f t="shared" si="37"/>
        <v>1.6591677501513766</v>
      </c>
      <c r="P58" s="266">
        <f t="shared" si="4"/>
        <v>174.44429766980397</v>
      </c>
      <c r="Q58" s="267">
        <f t="shared" si="31"/>
        <v>81.659167750151383</v>
      </c>
      <c r="R58" s="261">
        <f t="shared" si="32"/>
        <v>-8.33355349529403</v>
      </c>
      <c r="S58" s="262">
        <f t="shared" si="38"/>
        <v>2.4887516252270649</v>
      </c>
      <c r="T58" s="266">
        <f t="shared" si="8"/>
        <v>171.66644650470596</v>
      </c>
      <c r="U58" s="267">
        <f t="shared" si="9"/>
        <v>82.488751625227067</v>
      </c>
      <c r="V58" s="261">
        <f t="shared" si="27"/>
        <v>-11.11140466039204</v>
      </c>
      <c r="W58" s="262">
        <f t="shared" si="28"/>
        <v>3.3183355003027533</v>
      </c>
      <c r="X58" s="266">
        <f t="shared" si="10"/>
        <v>168.88859533960795</v>
      </c>
      <c r="Y58" s="267">
        <f t="shared" si="29"/>
        <v>83.318335500302751</v>
      </c>
      <c r="Z58" s="261">
        <f t="shared" si="33"/>
        <v>-13.88925582549005</v>
      </c>
      <c r="AA58" s="262">
        <f t="shared" si="34"/>
        <v>4.1479193753784411</v>
      </c>
      <c r="AB58" s="266">
        <f t="shared" si="13"/>
        <v>166.11074417450996</v>
      </c>
      <c r="AC58" s="267">
        <f t="shared" si="14"/>
        <v>84.147919375378436</v>
      </c>
      <c r="AD58" s="261">
        <f t="shared" si="35"/>
        <v>-16.66710699058806</v>
      </c>
      <c r="AE58" s="262">
        <f t="shared" si="36"/>
        <v>4.9775032504541299</v>
      </c>
      <c r="AF58" s="266">
        <f t="shared" si="17"/>
        <v>163.33289300941195</v>
      </c>
      <c r="AG58" s="267">
        <f t="shared" si="18"/>
        <v>84.977503250454134</v>
      </c>
    </row>
    <row r="59" spans="3:33" ht="15" customHeight="1" x14ac:dyDescent="0.2">
      <c r="C59" s="247">
        <v>45</v>
      </c>
      <c r="D59" s="260">
        <f t="shared" si="0"/>
        <v>0.3515625</v>
      </c>
      <c r="E59" s="260">
        <f t="shared" si="19"/>
        <v>2.2089323345553233</v>
      </c>
      <c r="F59" s="261">
        <f t="shared" si="20"/>
        <v>-0.59569930449243336</v>
      </c>
      <c r="G59" s="262">
        <f t="shared" si="21"/>
        <v>0.80320753148064494</v>
      </c>
      <c r="H59" s="261">
        <f t="shared" si="22"/>
        <v>-0.59569930449243336</v>
      </c>
      <c r="I59" s="263">
        <f t="shared" si="23"/>
        <v>0.28514644248905602</v>
      </c>
      <c r="J59" s="261">
        <f t="shared" si="24"/>
        <v>-2.9784965224621667</v>
      </c>
      <c r="K59" s="262">
        <f t="shared" si="25"/>
        <v>0.71286610622264002</v>
      </c>
      <c r="L59" s="266">
        <f t="shared" si="1"/>
        <v>177.02150347753783</v>
      </c>
      <c r="M59" s="267">
        <f t="shared" si="26"/>
        <v>80.712866106222634</v>
      </c>
      <c r="N59" s="261">
        <f t="shared" si="30"/>
        <v>-5.9569930449243333</v>
      </c>
      <c r="O59" s="262">
        <f t="shared" si="37"/>
        <v>1.42573221244528</v>
      </c>
      <c r="P59" s="266">
        <f t="shared" si="4"/>
        <v>174.04300695507567</v>
      </c>
      <c r="Q59" s="267">
        <f t="shared" si="31"/>
        <v>81.425732212445283</v>
      </c>
      <c r="R59" s="261">
        <f t="shared" si="32"/>
        <v>-8.9354895673865009</v>
      </c>
      <c r="S59" s="262">
        <f t="shared" si="38"/>
        <v>2.1385983186679201</v>
      </c>
      <c r="T59" s="266">
        <f t="shared" si="8"/>
        <v>171.0645104326135</v>
      </c>
      <c r="U59" s="267">
        <f t="shared" si="9"/>
        <v>82.138598318667917</v>
      </c>
      <c r="V59" s="261">
        <f t="shared" si="27"/>
        <v>-11.913986089848667</v>
      </c>
      <c r="W59" s="262">
        <f t="shared" si="28"/>
        <v>2.8514644248905601</v>
      </c>
      <c r="X59" s="266">
        <f t="shared" si="10"/>
        <v>168.08601391015134</v>
      </c>
      <c r="Y59" s="267">
        <f t="shared" si="29"/>
        <v>82.851464424890565</v>
      </c>
      <c r="Z59" s="261">
        <f t="shared" si="33"/>
        <v>-14.892482612310832</v>
      </c>
      <c r="AA59" s="262">
        <f t="shared" si="34"/>
        <v>3.5643305311132001</v>
      </c>
      <c r="AB59" s="266">
        <f t="shared" si="13"/>
        <v>165.10751738768917</v>
      </c>
      <c r="AC59" s="267">
        <f t="shared" si="14"/>
        <v>83.5643305311132</v>
      </c>
      <c r="AD59" s="261">
        <f t="shared" si="35"/>
        <v>-17.870979134773002</v>
      </c>
      <c r="AE59" s="262">
        <f t="shared" si="36"/>
        <v>4.2771966373358401</v>
      </c>
      <c r="AF59" s="266">
        <f t="shared" si="17"/>
        <v>162.12902086522701</v>
      </c>
      <c r="AG59" s="267">
        <f t="shared" si="18"/>
        <v>84.277196637335834</v>
      </c>
    </row>
    <row r="60" spans="3:33" ht="15" customHeight="1" x14ac:dyDescent="0.2">
      <c r="C60" s="247">
        <v>46</v>
      </c>
      <c r="D60" s="260">
        <f t="shared" si="0"/>
        <v>0.359375</v>
      </c>
      <c r="E60" s="260">
        <f t="shared" si="19"/>
        <v>2.2580197197676637</v>
      </c>
      <c r="F60" s="261">
        <f t="shared" si="20"/>
        <v>-0.63439328416364538</v>
      </c>
      <c r="G60" s="262">
        <f t="shared" si="21"/>
        <v>0.7730104533627371</v>
      </c>
      <c r="H60" s="261">
        <f t="shared" si="22"/>
        <v>-0.63439328416364538</v>
      </c>
      <c r="I60" s="263">
        <f t="shared" si="23"/>
        <v>0.23777239219200252</v>
      </c>
      <c r="J60" s="261">
        <f t="shared" si="24"/>
        <v>-3.1719664208182268</v>
      </c>
      <c r="K60" s="262">
        <f t="shared" si="25"/>
        <v>0.59443098048000631</v>
      </c>
      <c r="L60" s="266">
        <f t="shared" si="1"/>
        <v>176.82803357918178</v>
      </c>
      <c r="M60" s="267">
        <f t="shared" si="26"/>
        <v>80.594430980480013</v>
      </c>
      <c r="N60" s="261">
        <f t="shared" si="30"/>
        <v>-6.3439328416364535</v>
      </c>
      <c r="O60" s="262">
        <f t="shared" si="37"/>
        <v>1.1888619609600126</v>
      </c>
      <c r="P60" s="266">
        <f t="shared" si="4"/>
        <v>173.65606715836356</v>
      </c>
      <c r="Q60" s="267">
        <f t="shared" si="31"/>
        <v>81.188861960960011</v>
      </c>
      <c r="R60" s="261">
        <f t="shared" si="32"/>
        <v>-9.5158992624546812</v>
      </c>
      <c r="S60" s="262">
        <f t="shared" si="38"/>
        <v>1.7832929414400189</v>
      </c>
      <c r="T60" s="266">
        <f t="shared" si="8"/>
        <v>170.4841007375453</v>
      </c>
      <c r="U60" s="267">
        <f t="shared" si="9"/>
        <v>81.783292941440024</v>
      </c>
      <c r="V60" s="261">
        <f t="shared" si="27"/>
        <v>-12.687865683272907</v>
      </c>
      <c r="W60" s="262">
        <f t="shared" si="28"/>
        <v>2.3777239219200252</v>
      </c>
      <c r="X60" s="266">
        <f t="shared" si="10"/>
        <v>167.31213431672708</v>
      </c>
      <c r="Y60" s="267">
        <f t="shared" si="29"/>
        <v>82.377723921920023</v>
      </c>
      <c r="Z60" s="261">
        <f t="shared" si="33"/>
        <v>-15.859832104091133</v>
      </c>
      <c r="AA60" s="262">
        <f t="shared" si="34"/>
        <v>2.9721549024000318</v>
      </c>
      <c r="AB60" s="266">
        <f t="shared" si="13"/>
        <v>164.14016789590886</v>
      </c>
      <c r="AC60" s="267">
        <f t="shared" si="14"/>
        <v>82.972154902400035</v>
      </c>
      <c r="AD60" s="261">
        <f t="shared" si="35"/>
        <v>-19.031798524909362</v>
      </c>
      <c r="AE60" s="262">
        <f t="shared" si="36"/>
        <v>3.5665858828800379</v>
      </c>
      <c r="AF60" s="266">
        <f t="shared" si="17"/>
        <v>160.96820147509064</v>
      </c>
      <c r="AG60" s="267">
        <f t="shared" si="18"/>
        <v>83.566585882880034</v>
      </c>
    </row>
    <row r="61" spans="3:33" ht="15" customHeight="1" x14ac:dyDescent="0.2">
      <c r="C61" s="247">
        <v>47</v>
      </c>
      <c r="D61" s="260">
        <f t="shared" si="0"/>
        <v>0.3671875</v>
      </c>
      <c r="E61" s="260">
        <f t="shared" si="19"/>
        <v>2.3071071049800045</v>
      </c>
      <c r="F61" s="261">
        <f t="shared" si="20"/>
        <v>-0.67155895484701844</v>
      </c>
      <c r="G61" s="262">
        <f t="shared" si="21"/>
        <v>0.74095112535495899</v>
      </c>
      <c r="H61" s="261">
        <f t="shared" si="22"/>
        <v>-0.67155895484701844</v>
      </c>
      <c r="I61" s="263">
        <f t="shared" si="23"/>
        <v>0.18982552737575614</v>
      </c>
      <c r="J61" s="261">
        <f t="shared" si="24"/>
        <v>-3.3577947742350922</v>
      </c>
      <c r="K61" s="262">
        <f t="shared" si="25"/>
        <v>0.47456381843939033</v>
      </c>
      <c r="L61" s="266">
        <f t="shared" si="1"/>
        <v>176.64220522576491</v>
      </c>
      <c r="M61" s="267">
        <f t="shared" si="26"/>
        <v>80.474563818439393</v>
      </c>
      <c r="N61" s="261">
        <f t="shared" si="30"/>
        <v>-6.7155895484701844</v>
      </c>
      <c r="O61" s="262">
        <f t="shared" si="37"/>
        <v>0.94912763687878066</v>
      </c>
      <c r="P61" s="266">
        <f t="shared" si="4"/>
        <v>173.28441045152982</v>
      </c>
      <c r="Q61" s="267">
        <f t="shared" si="31"/>
        <v>80.949127636878785</v>
      </c>
      <c r="R61" s="261">
        <f t="shared" si="32"/>
        <v>-10.073384322705277</v>
      </c>
      <c r="S61" s="262">
        <f t="shared" si="38"/>
        <v>1.423691455318171</v>
      </c>
      <c r="T61" s="266">
        <f t="shared" si="8"/>
        <v>169.92661567729473</v>
      </c>
      <c r="U61" s="267">
        <f t="shared" si="9"/>
        <v>81.423691455318178</v>
      </c>
      <c r="V61" s="261">
        <f t="shared" si="27"/>
        <v>-13.431179096940369</v>
      </c>
      <c r="W61" s="262">
        <f t="shared" si="28"/>
        <v>1.8982552737575613</v>
      </c>
      <c r="X61" s="266">
        <f t="shared" si="10"/>
        <v>166.56882090305965</v>
      </c>
      <c r="Y61" s="267">
        <f t="shared" si="29"/>
        <v>81.898255273757556</v>
      </c>
      <c r="Z61" s="261">
        <f t="shared" si="33"/>
        <v>-16.788973871175461</v>
      </c>
      <c r="AA61" s="262">
        <f t="shared" si="34"/>
        <v>2.3728190921969516</v>
      </c>
      <c r="AB61" s="266">
        <f t="shared" si="13"/>
        <v>163.21102612882453</v>
      </c>
      <c r="AC61" s="267">
        <f t="shared" si="14"/>
        <v>82.372819092196949</v>
      </c>
      <c r="AD61" s="261">
        <f t="shared" si="35"/>
        <v>-20.146768645410553</v>
      </c>
      <c r="AE61" s="262">
        <f t="shared" si="36"/>
        <v>2.847382910636342</v>
      </c>
      <c r="AF61" s="266">
        <f t="shared" si="17"/>
        <v>159.85323135458944</v>
      </c>
      <c r="AG61" s="267">
        <f t="shared" si="18"/>
        <v>82.847382910636341</v>
      </c>
    </row>
    <row r="62" spans="3:33" ht="15" customHeight="1" x14ac:dyDescent="0.2">
      <c r="C62" s="247">
        <v>48</v>
      </c>
      <c r="D62" s="260">
        <f t="shared" si="0"/>
        <v>0.375</v>
      </c>
      <c r="E62" s="260">
        <f t="shared" si="19"/>
        <v>2.3561944901923448</v>
      </c>
      <c r="F62" s="261">
        <f t="shared" si="20"/>
        <v>-0.70710678118654746</v>
      </c>
      <c r="G62" s="262">
        <f t="shared" si="21"/>
        <v>0.70710678118654757</v>
      </c>
      <c r="H62" s="261">
        <f t="shared" si="22"/>
        <v>-0.70710678118654746</v>
      </c>
      <c r="I62" s="263">
        <f t="shared" si="23"/>
        <v>0.14142135623730967</v>
      </c>
      <c r="J62" s="261">
        <f t="shared" si="24"/>
        <v>-3.5355339059327373</v>
      </c>
      <c r="K62" s="262">
        <f t="shared" si="25"/>
        <v>0.35355339059327417</v>
      </c>
      <c r="L62" s="266">
        <f t="shared" si="1"/>
        <v>176.46446609406726</v>
      </c>
      <c r="M62" s="267">
        <f t="shared" si="26"/>
        <v>80.353553390593277</v>
      </c>
      <c r="N62" s="261">
        <f t="shared" si="30"/>
        <v>-7.0710678118654746</v>
      </c>
      <c r="O62" s="262">
        <f t="shared" si="37"/>
        <v>0.70710678118654835</v>
      </c>
      <c r="P62" s="266">
        <f t="shared" si="4"/>
        <v>172.92893218813452</v>
      </c>
      <c r="Q62" s="267">
        <f t="shared" si="31"/>
        <v>80.707106781186553</v>
      </c>
      <c r="R62" s="261">
        <f t="shared" si="32"/>
        <v>-10.606601717798211</v>
      </c>
      <c r="S62" s="262">
        <f t="shared" si="38"/>
        <v>1.0606601717798225</v>
      </c>
      <c r="T62" s="266">
        <f t="shared" si="8"/>
        <v>169.39339828220179</v>
      </c>
      <c r="U62" s="267">
        <f t="shared" si="9"/>
        <v>81.060660171779816</v>
      </c>
      <c r="V62" s="261">
        <f t="shared" si="27"/>
        <v>-14.142135623730949</v>
      </c>
      <c r="W62" s="262">
        <f t="shared" si="28"/>
        <v>1.4142135623730967</v>
      </c>
      <c r="X62" s="266">
        <f t="shared" si="10"/>
        <v>165.85786437626905</v>
      </c>
      <c r="Y62" s="267">
        <f t="shared" si="29"/>
        <v>81.414213562373092</v>
      </c>
      <c r="Z62" s="261">
        <f t="shared" si="33"/>
        <v>-17.677669529663685</v>
      </c>
      <c r="AA62" s="262">
        <f t="shared" si="34"/>
        <v>1.7677669529663709</v>
      </c>
      <c r="AB62" s="266">
        <f t="shared" si="13"/>
        <v>162.32233047033631</v>
      </c>
      <c r="AC62" s="267">
        <f t="shared" si="14"/>
        <v>81.767766952966369</v>
      </c>
      <c r="AD62" s="261">
        <f t="shared" si="35"/>
        <v>-21.213203435596423</v>
      </c>
      <c r="AE62" s="262">
        <f t="shared" si="36"/>
        <v>2.121320343559645</v>
      </c>
      <c r="AF62" s="266">
        <f t="shared" si="17"/>
        <v>158.78679656440357</v>
      </c>
      <c r="AG62" s="267">
        <f t="shared" si="18"/>
        <v>82.121320343559645</v>
      </c>
    </row>
    <row r="63" spans="3:33" ht="15" customHeight="1" x14ac:dyDescent="0.2">
      <c r="C63" s="247">
        <v>49</v>
      </c>
      <c r="D63" s="260">
        <f t="shared" si="0"/>
        <v>0.3828125</v>
      </c>
      <c r="E63" s="260">
        <f t="shared" si="19"/>
        <v>2.4052818754046852</v>
      </c>
      <c r="F63" s="261">
        <f t="shared" si="20"/>
        <v>-0.74095112535495888</v>
      </c>
      <c r="G63" s="262">
        <f t="shared" si="21"/>
        <v>0.67155895484701855</v>
      </c>
      <c r="H63" s="261">
        <f t="shared" si="22"/>
        <v>-0.74095112535495888</v>
      </c>
      <c r="I63" s="263">
        <f t="shared" si="23"/>
        <v>9.2676488664639511E-2</v>
      </c>
      <c r="J63" s="261">
        <f t="shared" si="24"/>
        <v>-3.7047556267747943</v>
      </c>
      <c r="K63" s="262">
        <f t="shared" si="25"/>
        <v>0.23169122166159878</v>
      </c>
      <c r="L63" s="266">
        <f t="shared" si="1"/>
        <v>176.29524437322522</v>
      </c>
      <c r="M63" s="267">
        <f t="shared" si="26"/>
        <v>80.231691221661592</v>
      </c>
      <c r="N63" s="261">
        <f t="shared" si="30"/>
        <v>-7.4095112535495886</v>
      </c>
      <c r="O63" s="262">
        <f t="shared" si="37"/>
        <v>0.46338244332319756</v>
      </c>
      <c r="P63" s="266">
        <f t="shared" si="4"/>
        <v>172.5904887464504</v>
      </c>
      <c r="Q63" s="267">
        <f t="shared" si="31"/>
        <v>80.463382443323198</v>
      </c>
      <c r="R63" s="261">
        <f t="shared" si="32"/>
        <v>-11.114266880324383</v>
      </c>
      <c r="S63" s="262">
        <f t="shared" si="38"/>
        <v>0.69507366498479639</v>
      </c>
      <c r="T63" s="266">
        <f t="shared" si="8"/>
        <v>168.88573311967562</v>
      </c>
      <c r="U63" s="267">
        <f t="shared" si="9"/>
        <v>80.69507366498479</v>
      </c>
      <c r="V63" s="261">
        <f t="shared" si="27"/>
        <v>-14.819022507099177</v>
      </c>
      <c r="W63" s="262">
        <f t="shared" si="28"/>
        <v>0.92676488664639511</v>
      </c>
      <c r="X63" s="266">
        <f t="shared" si="10"/>
        <v>165.18097749290081</v>
      </c>
      <c r="Y63" s="267">
        <f t="shared" si="29"/>
        <v>80.926764886646396</v>
      </c>
      <c r="Z63" s="261">
        <f t="shared" si="33"/>
        <v>-18.523778133873972</v>
      </c>
      <c r="AA63" s="262">
        <f t="shared" si="34"/>
        <v>1.1584561083079938</v>
      </c>
      <c r="AB63" s="266">
        <f t="shared" si="13"/>
        <v>161.47622186612602</v>
      </c>
      <c r="AC63" s="267">
        <f t="shared" si="14"/>
        <v>81.158456108307988</v>
      </c>
      <c r="AD63" s="261">
        <f t="shared" si="35"/>
        <v>-22.228533760648766</v>
      </c>
      <c r="AE63" s="262">
        <f t="shared" si="36"/>
        <v>1.3901473299695928</v>
      </c>
      <c r="AF63" s="266">
        <f t="shared" si="17"/>
        <v>157.77146623935124</v>
      </c>
      <c r="AG63" s="267">
        <f t="shared" si="18"/>
        <v>81.390147329969594</v>
      </c>
    </row>
    <row r="64" spans="3:33" ht="15" customHeight="1" x14ac:dyDescent="0.2">
      <c r="C64" s="247">
        <v>50</v>
      </c>
      <c r="D64" s="260">
        <f t="shared" si="0"/>
        <v>0.390625</v>
      </c>
      <c r="E64" s="260">
        <f t="shared" si="19"/>
        <v>2.454369260617026</v>
      </c>
      <c r="F64" s="261">
        <f t="shared" si="20"/>
        <v>-0.77301045336273699</v>
      </c>
      <c r="G64" s="262">
        <f t="shared" si="21"/>
        <v>0.63439328416364549</v>
      </c>
      <c r="H64" s="261">
        <f t="shared" si="22"/>
        <v>-0.77301045336273699</v>
      </c>
      <c r="I64" s="263">
        <f t="shared" si="23"/>
        <v>4.3708355313274272E-2</v>
      </c>
      <c r="J64" s="261">
        <f t="shared" si="24"/>
        <v>-3.8650522668136849</v>
      </c>
      <c r="K64" s="262">
        <f t="shared" si="25"/>
        <v>0.10927088828318568</v>
      </c>
      <c r="L64" s="266">
        <f t="shared" si="1"/>
        <v>176.13494773318632</v>
      </c>
      <c r="M64" s="267">
        <f t="shared" si="26"/>
        <v>80.109270888283191</v>
      </c>
      <c r="N64" s="261">
        <f t="shared" si="30"/>
        <v>-7.7301045336273697</v>
      </c>
      <c r="O64" s="262">
        <f t="shared" si="37"/>
        <v>0.21854177656637136</v>
      </c>
      <c r="P64" s="266">
        <f t="shared" si="4"/>
        <v>172.26989546637262</v>
      </c>
      <c r="Q64" s="267">
        <f t="shared" si="31"/>
        <v>80.218541776566369</v>
      </c>
      <c r="R64" s="261">
        <f t="shared" si="32"/>
        <v>-11.595156800441055</v>
      </c>
      <c r="S64" s="262">
        <f t="shared" si="38"/>
        <v>0.32781266484955707</v>
      </c>
      <c r="T64" s="266">
        <f t="shared" si="8"/>
        <v>168.40484319955894</v>
      </c>
      <c r="U64" s="267">
        <f t="shared" si="9"/>
        <v>80.32781266484956</v>
      </c>
      <c r="V64" s="261">
        <f t="shared" si="27"/>
        <v>-15.460209067254739</v>
      </c>
      <c r="W64" s="262">
        <f t="shared" si="28"/>
        <v>0.43708355313274272</v>
      </c>
      <c r="X64" s="266">
        <f t="shared" si="10"/>
        <v>164.53979093274526</v>
      </c>
      <c r="Y64" s="267">
        <f t="shared" si="29"/>
        <v>80.437083553132737</v>
      </c>
      <c r="Z64" s="261">
        <f t="shared" si="33"/>
        <v>-19.325261334068426</v>
      </c>
      <c r="AA64" s="262">
        <f t="shared" si="34"/>
        <v>0.54635444141592837</v>
      </c>
      <c r="AB64" s="266">
        <f t="shared" si="13"/>
        <v>160.67473866593159</v>
      </c>
      <c r="AC64" s="267">
        <f t="shared" si="14"/>
        <v>80.546354441415929</v>
      </c>
      <c r="AD64" s="261">
        <f t="shared" si="35"/>
        <v>-23.19031360088211</v>
      </c>
      <c r="AE64" s="262">
        <f t="shared" si="36"/>
        <v>0.65562532969911413</v>
      </c>
      <c r="AF64" s="266">
        <f t="shared" si="17"/>
        <v>156.80968639911788</v>
      </c>
      <c r="AG64" s="267">
        <f t="shared" si="18"/>
        <v>80.65562532969912</v>
      </c>
    </row>
    <row r="65" spans="3:33" ht="15" customHeight="1" x14ac:dyDescent="0.2">
      <c r="C65" s="247">
        <v>51</v>
      </c>
      <c r="D65" s="260">
        <f t="shared" si="0"/>
        <v>0.3984375</v>
      </c>
      <c r="E65" s="260">
        <f t="shared" si="19"/>
        <v>2.5034566458293663</v>
      </c>
      <c r="F65" s="261">
        <f t="shared" si="20"/>
        <v>-0.80320753148064483</v>
      </c>
      <c r="G65" s="262">
        <f t="shared" si="21"/>
        <v>0.59569930449243347</v>
      </c>
      <c r="H65" s="261">
        <f t="shared" si="22"/>
        <v>-0.80320753148064483</v>
      </c>
      <c r="I65" s="263">
        <f t="shared" si="23"/>
        <v>-5.3650752944400804E-3</v>
      </c>
      <c r="J65" s="261">
        <f t="shared" si="24"/>
        <v>-4.0160376574032242</v>
      </c>
      <c r="K65" s="262">
        <f t="shared" si="25"/>
        <v>-1.3412688236100201E-2</v>
      </c>
      <c r="L65" s="266">
        <f t="shared" si="1"/>
        <v>175.98396234259678</v>
      </c>
      <c r="M65" s="267">
        <f t="shared" si="26"/>
        <v>79.986587311763898</v>
      </c>
      <c r="N65" s="261">
        <f t="shared" si="30"/>
        <v>-8.0320753148064483</v>
      </c>
      <c r="O65" s="262">
        <f t="shared" si="37"/>
        <v>-2.6825376472200402E-2</v>
      </c>
      <c r="P65" s="266">
        <f t="shared" si="4"/>
        <v>171.96792468519357</v>
      </c>
      <c r="Q65" s="267">
        <f t="shared" si="31"/>
        <v>79.973174623527797</v>
      </c>
      <c r="R65" s="261">
        <f t="shared" si="32"/>
        <v>-12.048112972209672</v>
      </c>
      <c r="S65" s="262">
        <f t="shared" si="38"/>
        <v>-4.0238064708300603E-2</v>
      </c>
      <c r="T65" s="266">
        <f t="shared" si="8"/>
        <v>167.95188702779032</v>
      </c>
      <c r="U65" s="267">
        <f t="shared" si="9"/>
        <v>79.959761935291695</v>
      </c>
      <c r="V65" s="261">
        <f t="shared" si="27"/>
        <v>-16.064150629612897</v>
      </c>
      <c r="W65" s="262">
        <f t="shared" si="28"/>
        <v>-5.3650752944400804E-2</v>
      </c>
      <c r="X65" s="266">
        <f t="shared" si="10"/>
        <v>163.9358493703871</v>
      </c>
      <c r="Y65" s="267">
        <f t="shared" si="29"/>
        <v>79.946349247055593</v>
      </c>
      <c r="Z65" s="261">
        <f t="shared" si="33"/>
        <v>-20.080188287016121</v>
      </c>
      <c r="AA65" s="262">
        <f t="shared" si="34"/>
        <v>-6.7063441180501004E-2</v>
      </c>
      <c r="AB65" s="266">
        <f t="shared" si="13"/>
        <v>159.91981171298389</v>
      </c>
      <c r="AC65" s="267">
        <f t="shared" si="14"/>
        <v>79.932936558819506</v>
      </c>
      <c r="AD65" s="261">
        <f t="shared" si="35"/>
        <v>-24.096225944419345</v>
      </c>
      <c r="AE65" s="262">
        <f t="shared" si="36"/>
        <v>-8.0476129416601205E-2</v>
      </c>
      <c r="AF65" s="266">
        <f t="shared" si="17"/>
        <v>155.90377405558064</v>
      </c>
      <c r="AG65" s="267">
        <f t="shared" si="18"/>
        <v>79.919523870583404</v>
      </c>
    </row>
    <row r="66" spans="3:33" ht="15" customHeight="1" x14ac:dyDescent="0.2">
      <c r="C66" s="247">
        <v>52</v>
      </c>
      <c r="D66" s="260">
        <f t="shared" si="0"/>
        <v>0.40625</v>
      </c>
      <c r="E66" s="260">
        <f t="shared" si="19"/>
        <v>2.5525440310417071</v>
      </c>
      <c r="F66" s="261">
        <f t="shared" si="20"/>
        <v>-0.83146961230254535</v>
      </c>
      <c r="G66" s="262">
        <f t="shared" si="21"/>
        <v>0.55557023301960218</v>
      </c>
      <c r="H66" s="261">
        <f t="shared" si="22"/>
        <v>-0.83146961230254535</v>
      </c>
      <c r="I66" s="263">
        <f t="shared" si="23"/>
        <v>-5.4425580965845433E-2</v>
      </c>
      <c r="J66" s="261">
        <f t="shared" si="24"/>
        <v>-4.1573480615127263</v>
      </c>
      <c r="K66" s="262">
        <f t="shared" si="25"/>
        <v>-0.13606395241461358</v>
      </c>
      <c r="L66" s="266">
        <f t="shared" si="1"/>
        <v>175.84265193848728</v>
      </c>
      <c r="M66" s="267">
        <f t="shared" si="26"/>
        <v>79.863936047585383</v>
      </c>
      <c r="N66" s="261">
        <f t="shared" si="30"/>
        <v>-8.3146961230254526</v>
      </c>
      <c r="O66" s="262">
        <f t="shared" si="37"/>
        <v>-0.27212790482922716</v>
      </c>
      <c r="P66" s="266">
        <f t="shared" si="4"/>
        <v>171.68530387697456</v>
      </c>
      <c r="Q66" s="267">
        <f t="shared" si="31"/>
        <v>79.727872095170767</v>
      </c>
      <c r="R66" s="261">
        <f t="shared" si="32"/>
        <v>-12.472044184538179</v>
      </c>
      <c r="S66" s="262">
        <f t="shared" si="38"/>
        <v>-0.40819185724384077</v>
      </c>
      <c r="T66" s="266">
        <f t="shared" si="8"/>
        <v>167.52795581546181</v>
      </c>
      <c r="U66" s="267">
        <f t="shared" si="9"/>
        <v>79.591808142756165</v>
      </c>
      <c r="V66" s="261">
        <f t="shared" si="27"/>
        <v>-16.629392246050905</v>
      </c>
      <c r="W66" s="262">
        <f t="shared" si="28"/>
        <v>-0.54425580965845433</v>
      </c>
      <c r="X66" s="266">
        <f t="shared" si="10"/>
        <v>163.37060775394909</v>
      </c>
      <c r="Y66" s="267">
        <f t="shared" si="29"/>
        <v>79.455744190341548</v>
      </c>
      <c r="Z66" s="261">
        <f t="shared" si="33"/>
        <v>-20.786740307563633</v>
      </c>
      <c r="AA66" s="262">
        <f t="shared" si="34"/>
        <v>-0.68031976207306788</v>
      </c>
      <c r="AB66" s="266">
        <f t="shared" si="13"/>
        <v>159.21325969243637</v>
      </c>
      <c r="AC66" s="267">
        <f t="shared" si="14"/>
        <v>79.319680237926931</v>
      </c>
      <c r="AD66" s="261">
        <f t="shared" si="35"/>
        <v>-24.944088369076358</v>
      </c>
      <c r="AE66" s="262">
        <f t="shared" si="36"/>
        <v>-0.81638371448768154</v>
      </c>
      <c r="AF66" s="266">
        <f t="shared" si="17"/>
        <v>155.05591163092365</v>
      </c>
      <c r="AG66" s="267">
        <f t="shared" si="18"/>
        <v>79.183616285512315</v>
      </c>
    </row>
    <row r="67" spans="3:33" ht="15" customHeight="1" x14ac:dyDescent="0.2">
      <c r="C67" s="247">
        <v>53</v>
      </c>
      <c r="D67" s="260">
        <f t="shared" si="0"/>
        <v>0.4140625</v>
      </c>
      <c r="E67" s="260">
        <f t="shared" si="19"/>
        <v>2.6016314162540475</v>
      </c>
      <c r="F67" s="261">
        <f t="shared" si="20"/>
        <v>-0.85772861000027201</v>
      </c>
      <c r="G67" s="262">
        <f t="shared" si="21"/>
        <v>0.51410274419322177</v>
      </c>
      <c r="H67" s="261">
        <f t="shared" si="22"/>
        <v>-0.85772861000027201</v>
      </c>
      <c r="I67" s="263">
        <f t="shared" si="23"/>
        <v>-0.10335497064558574</v>
      </c>
      <c r="J67" s="261">
        <f t="shared" si="24"/>
        <v>-4.2886430500013599</v>
      </c>
      <c r="K67" s="262">
        <f t="shared" si="25"/>
        <v>-0.25838742661396435</v>
      </c>
      <c r="L67" s="266">
        <f t="shared" si="1"/>
        <v>175.71135694999865</v>
      </c>
      <c r="M67" s="267">
        <f t="shared" si="26"/>
        <v>79.741612573386035</v>
      </c>
      <c r="N67" s="261">
        <f t="shared" si="30"/>
        <v>-8.5772861000027198</v>
      </c>
      <c r="O67" s="262">
        <f t="shared" si="37"/>
        <v>-0.51677485322792871</v>
      </c>
      <c r="P67" s="266">
        <f t="shared" si="4"/>
        <v>171.42271389999729</v>
      </c>
      <c r="Q67" s="267">
        <f t="shared" si="31"/>
        <v>79.483225146772071</v>
      </c>
      <c r="R67" s="261">
        <f t="shared" si="32"/>
        <v>-12.86592915000408</v>
      </c>
      <c r="S67" s="262">
        <f t="shared" si="38"/>
        <v>-0.77516227984189312</v>
      </c>
      <c r="T67" s="266">
        <f t="shared" si="8"/>
        <v>167.13407084999591</v>
      </c>
      <c r="U67" s="267">
        <f t="shared" si="9"/>
        <v>79.224837720158106</v>
      </c>
      <c r="V67" s="261">
        <f t="shared" si="27"/>
        <v>-17.15457220000544</v>
      </c>
      <c r="W67" s="262">
        <f t="shared" si="28"/>
        <v>-1.0335497064558574</v>
      </c>
      <c r="X67" s="266">
        <f t="shared" si="10"/>
        <v>162.84542779999455</v>
      </c>
      <c r="Y67" s="267">
        <f t="shared" si="29"/>
        <v>78.966450293544142</v>
      </c>
      <c r="Z67" s="261">
        <f t="shared" si="33"/>
        <v>-21.443215250006801</v>
      </c>
      <c r="AA67" s="262">
        <f t="shared" si="34"/>
        <v>-1.2919371330698217</v>
      </c>
      <c r="AB67" s="266">
        <f t="shared" si="13"/>
        <v>158.5567847499932</v>
      </c>
      <c r="AC67" s="267">
        <f t="shared" si="14"/>
        <v>78.708062866930177</v>
      </c>
      <c r="AD67" s="261">
        <f t="shared" si="35"/>
        <v>-25.73185830000816</v>
      </c>
      <c r="AE67" s="262">
        <f t="shared" si="36"/>
        <v>-1.5503245596837862</v>
      </c>
      <c r="AF67" s="266">
        <f t="shared" si="17"/>
        <v>154.26814169999184</v>
      </c>
      <c r="AG67" s="267">
        <f t="shared" si="18"/>
        <v>78.449675440316213</v>
      </c>
    </row>
    <row r="68" spans="3:33" ht="15" customHeight="1" x14ac:dyDescent="0.2">
      <c r="C68" s="247">
        <v>54</v>
      </c>
      <c r="D68" s="260">
        <f t="shared" si="0"/>
        <v>0.421875</v>
      </c>
      <c r="E68" s="260">
        <f t="shared" si="19"/>
        <v>2.6507188014663878</v>
      </c>
      <c r="F68" s="261">
        <f t="shared" si="20"/>
        <v>-0.88192126434835494</v>
      </c>
      <c r="G68" s="262">
        <f t="shared" si="21"/>
        <v>0.47139673682599786</v>
      </c>
      <c r="H68" s="261">
        <f t="shared" si="22"/>
        <v>-0.88192126434835494</v>
      </c>
      <c r="I68" s="263">
        <f t="shared" si="23"/>
        <v>-0.15203536914821458</v>
      </c>
      <c r="J68" s="261">
        <f t="shared" si="24"/>
        <v>-4.4096063217417747</v>
      </c>
      <c r="K68" s="262">
        <f t="shared" si="25"/>
        <v>-0.38008842287053646</v>
      </c>
      <c r="L68" s="266">
        <f t="shared" si="1"/>
        <v>175.59039367825824</v>
      </c>
      <c r="M68" s="267">
        <f t="shared" si="26"/>
        <v>79.619911577129457</v>
      </c>
      <c r="N68" s="261">
        <f t="shared" si="30"/>
        <v>-8.8192126434835494</v>
      </c>
      <c r="O68" s="262">
        <f t="shared" si="37"/>
        <v>-0.76017684574107292</v>
      </c>
      <c r="P68" s="266">
        <f t="shared" si="4"/>
        <v>171.18078735651645</v>
      </c>
      <c r="Q68" s="267">
        <f t="shared" si="31"/>
        <v>79.239823154258929</v>
      </c>
      <c r="R68" s="261">
        <f t="shared" si="32"/>
        <v>-13.228818965225324</v>
      </c>
      <c r="S68" s="262">
        <f t="shared" si="38"/>
        <v>-1.1402652686116093</v>
      </c>
      <c r="T68" s="266">
        <f t="shared" si="8"/>
        <v>166.77118103477468</v>
      </c>
      <c r="U68" s="267">
        <f t="shared" si="9"/>
        <v>78.859734731388386</v>
      </c>
      <c r="V68" s="261">
        <f t="shared" si="27"/>
        <v>-17.638425286967099</v>
      </c>
      <c r="W68" s="262">
        <f t="shared" si="28"/>
        <v>-1.5203536914821458</v>
      </c>
      <c r="X68" s="266">
        <f t="shared" si="10"/>
        <v>162.36157471303289</v>
      </c>
      <c r="Y68" s="267">
        <f t="shared" si="29"/>
        <v>78.479646308517857</v>
      </c>
      <c r="Z68" s="261">
        <f t="shared" si="33"/>
        <v>-22.048031608708875</v>
      </c>
      <c r="AA68" s="262">
        <f t="shared" si="34"/>
        <v>-1.9004421143526824</v>
      </c>
      <c r="AB68" s="266">
        <f t="shared" si="13"/>
        <v>157.95196839129113</v>
      </c>
      <c r="AC68" s="267">
        <f t="shared" si="14"/>
        <v>78.099557885647314</v>
      </c>
      <c r="AD68" s="261">
        <f t="shared" si="35"/>
        <v>-26.457637930450648</v>
      </c>
      <c r="AE68" s="262">
        <f t="shared" si="36"/>
        <v>-2.2805305372232185</v>
      </c>
      <c r="AF68" s="266">
        <f t="shared" si="17"/>
        <v>153.54236206954934</v>
      </c>
      <c r="AG68" s="267">
        <f t="shared" si="18"/>
        <v>77.719469462776786</v>
      </c>
    </row>
    <row r="69" spans="3:33" ht="15" customHeight="1" x14ac:dyDescent="0.2">
      <c r="C69" s="247">
        <v>55</v>
      </c>
      <c r="D69" s="260">
        <f t="shared" si="0"/>
        <v>0.4296875</v>
      </c>
      <c r="E69" s="260">
        <f t="shared" si="19"/>
        <v>2.6998061866787286</v>
      </c>
      <c r="F69" s="261">
        <f t="shared" si="20"/>
        <v>-0.90398929312344334</v>
      </c>
      <c r="G69" s="262">
        <f t="shared" si="21"/>
        <v>0.42755509343028203</v>
      </c>
      <c r="H69" s="261">
        <f t="shared" si="22"/>
        <v>-0.90398929312344334</v>
      </c>
      <c r="I69" s="263">
        <f t="shared" si="23"/>
        <v>-0.20034950112984035</v>
      </c>
      <c r="J69" s="261">
        <f t="shared" si="24"/>
        <v>-4.5199464656172168</v>
      </c>
      <c r="K69" s="262">
        <f t="shared" si="25"/>
        <v>-0.50087375282460089</v>
      </c>
      <c r="L69" s="266">
        <f t="shared" si="1"/>
        <v>175.48005353438279</v>
      </c>
      <c r="M69" s="267">
        <f t="shared" si="26"/>
        <v>79.499126247175397</v>
      </c>
      <c r="N69" s="261">
        <f t="shared" si="30"/>
        <v>-9.0398929312344336</v>
      </c>
      <c r="O69" s="262">
        <f t="shared" si="37"/>
        <v>-1.0017475056492018</v>
      </c>
      <c r="P69" s="266">
        <f t="shared" si="4"/>
        <v>170.96010706876558</v>
      </c>
      <c r="Q69" s="267">
        <f t="shared" si="31"/>
        <v>78.998252494350794</v>
      </c>
      <c r="R69" s="261">
        <f t="shared" si="32"/>
        <v>-13.55983939685165</v>
      </c>
      <c r="S69" s="262">
        <f t="shared" si="38"/>
        <v>-1.5026212584738028</v>
      </c>
      <c r="T69" s="266">
        <f t="shared" si="8"/>
        <v>166.44016060314834</v>
      </c>
      <c r="U69" s="267">
        <f t="shared" si="9"/>
        <v>78.497378741526191</v>
      </c>
      <c r="V69" s="261">
        <f t="shared" si="27"/>
        <v>-18.079785862468867</v>
      </c>
      <c r="W69" s="262">
        <f t="shared" si="28"/>
        <v>-2.0034950112984036</v>
      </c>
      <c r="X69" s="266">
        <f t="shared" si="10"/>
        <v>161.92021413753113</v>
      </c>
      <c r="Y69" s="267">
        <f t="shared" si="29"/>
        <v>77.996504988701602</v>
      </c>
      <c r="Z69" s="261">
        <f t="shared" si="33"/>
        <v>-22.599732328086084</v>
      </c>
      <c r="AA69" s="262">
        <f t="shared" si="34"/>
        <v>-2.5043687641230044</v>
      </c>
      <c r="AB69" s="266">
        <f t="shared" si="13"/>
        <v>157.40026767191392</v>
      </c>
      <c r="AC69" s="267">
        <f t="shared" si="14"/>
        <v>77.495631235876999</v>
      </c>
      <c r="AD69" s="261">
        <f t="shared" si="35"/>
        <v>-27.119678793703301</v>
      </c>
      <c r="AE69" s="262">
        <f t="shared" si="36"/>
        <v>-3.0052425169476056</v>
      </c>
      <c r="AF69" s="266">
        <f t="shared" si="17"/>
        <v>152.88032120629668</v>
      </c>
      <c r="AG69" s="267">
        <f t="shared" si="18"/>
        <v>76.994757483052396</v>
      </c>
    </row>
    <row r="70" spans="3:33" ht="15" customHeight="1" x14ac:dyDescent="0.2">
      <c r="C70" s="247">
        <v>56</v>
      </c>
      <c r="D70" s="260">
        <f t="shared" si="0"/>
        <v>0.4375</v>
      </c>
      <c r="E70" s="260">
        <f t="shared" si="19"/>
        <v>2.748893571891069</v>
      </c>
      <c r="F70" s="261">
        <f t="shared" si="20"/>
        <v>-0.92387953251128674</v>
      </c>
      <c r="G70" s="262">
        <f t="shared" si="21"/>
        <v>0.38268343236508989</v>
      </c>
      <c r="H70" s="261">
        <f t="shared" si="22"/>
        <v>-0.92387953251128674</v>
      </c>
      <c r="I70" s="263">
        <f t="shared" si="23"/>
        <v>-0.24818097361470015</v>
      </c>
      <c r="J70" s="261">
        <f t="shared" si="24"/>
        <v>-4.6193976625564339</v>
      </c>
      <c r="K70" s="262">
        <f t="shared" si="25"/>
        <v>-0.62045243403675032</v>
      </c>
      <c r="L70" s="266">
        <f t="shared" si="1"/>
        <v>175.38060233744358</v>
      </c>
      <c r="M70" s="267">
        <f t="shared" si="26"/>
        <v>79.37954756596325</v>
      </c>
      <c r="N70" s="261">
        <f t="shared" si="30"/>
        <v>-9.2387953251128678</v>
      </c>
      <c r="O70" s="262">
        <f t="shared" si="37"/>
        <v>-1.2409048680735006</v>
      </c>
      <c r="P70" s="266">
        <f t="shared" si="4"/>
        <v>170.76120467488713</v>
      </c>
      <c r="Q70" s="267">
        <f t="shared" si="31"/>
        <v>78.7590951319265</v>
      </c>
      <c r="R70" s="261">
        <f t="shared" si="32"/>
        <v>-13.858192987669302</v>
      </c>
      <c r="S70" s="262">
        <f t="shared" si="38"/>
        <v>-1.861357302110251</v>
      </c>
      <c r="T70" s="266">
        <f t="shared" si="8"/>
        <v>166.1418070123307</v>
      </c>
      <c r="U70" s="267">
        <f t="shared" si="9"/>
        <v>78.13864269788975</v>
      </c>
      <c r="V70" s="261">
        <f t="shared" si="27"/>
        <v>-18.477590650225736</v>
      </c>
      <c r="W70" s="262">
        <f t="shared" si="28"/>
        <v>-2.4818097361470013</v>
      </c>
      <c r="X70" s="266">
        <f t="shared" si="10"/>
        <v>161.52240934977425</v>
      </c>
      <c r="Y70" s="267">
        <f t="shared" si="29"/>
        <v>77.518190263853</v>
      </c>
      <c r="Z70" s="261">
        <f t="shared" si="33"/>
        <v>-23.09698831278217</v>
      </c>
      <c r="AA70" s="262">
        <f t="shared" si="34"/>
        <v>-3.1022621701837516</v>
      </c>
      <c r="AB70" s="266">
        <f t="shared" si="13"/>
        <v>156.90301168721783</v>
      </c>
      <c r="AC70" s="267">
        <f t="shared" si="14"/>
        <v>76.897737829816251</v>
      </c>
      <c r="AD70" s="261">
        <f t="shared" si="35"/>
        <v>-27.716385975338603</v>
      </c>
      <c r="AE70" s="262">
        <f t="shared" si="36"/>
        <v>-3.7227146042205019</v>
      </c>
      <c r="AF70" s="266">
        <f t="shared" si="17"/>
        <v>152.2836140246614</v>
      </c>
      <c r="AG70" s="267">
        <f t="shared" si="18"/>
        <v>76.277285395779501</v>
      </c>
    </row>
    <row r="71" spans="3:33" ht="15" customHeight="1" x14ac:dyDescent="0.2">
      <c r="C71" s="247">
        <v>57</v>
      </c>
      <c r="D71" s="260">
        <f t="shared" si="0"/>
        <v>0.4453125</v>
      </c>
      <c r="E71" s="260">
        <f t="shared" si="19"/>
        <v>2.7979809571034093</v>
      </c>
      <c r="F71" s="261">
        <f t="shared" si="20"/>
        <v>-0.9415440651830207</v>
      </c>
      <c r="G71" s="262">
        <f t="shared" si="21"/>
        <v>0.33688985339222033</v>
      </c>
      <c r="H71" s="261">
        <f t="shared" si="22"/>
        <v>-0.9415440651830207</v>
      </c>
      <c r="I71" s="263">
        <f t="shared" si="23"/>
        <v>-0.29541455639603614</v>
      </c>
      <c r="J71" s="261">
        <f t="shared" si="24"/>
        <v>-4.707720325915103</v>
      </c>
      <c r="K71" s="262">
        <f t="shared" si="25"/>
        <v>-0.73853639099009039</v>
      </c>
      <c r="L71" s="266">
        <f t="shared" si="1"/>
        <v>175.29227967408491</v>
      </c>
      <c r="M71" s="267">
        <f t="shared" si="26"/>
        <v>79.261463609009908</v>
      </c>
      <c r="N71" s="261">
        <f t="shared" si="30"/>
        <v>-9.4154406518302061</v>
      </c>
      <c r="O71" s="262">
        <f t="shared" si="37"/>
        <v>-1.4770727819801808</v>
      </c>
      <c r="P71" s="266">
        <f t="shared" si="4"/>
        <v>170.58455934816979</v>
      </c>
      <c r="Q71" s="267">
        <f t="shared" si="31"/>
        <v>78.522927218019817</v>
      </c>
      <c r="R71" s="261">
        <f t="shared" si="32"/>
        <v>-14.123160977745309</v>
      </c>
      <c r="S71" s="262">
        <f t="shared" si="38"/>
        <v>-2.2156091729702712</v>
      </c>
      <c r="T71" s="266">
        <f t="shared" si="8"/>
        <v>165.8768390222547</v>
      </c>
      <c r="U71" s="267">
        <f t="shared" si="9"/>
        <v>77.784390827029725</v>
      </c>
      <c r="V71" s="261">
        <f t="shared" si="27"/>
        <v>-18.830881303660412</v>
      </c>
      <c r="W71" s="262">
        <f t="shared" si="28"/>
        <v>-2.9541455639603615</v>
      </c>
      <c r="X71" s="266">
        <f t="shared" si="10"/>
        <v>161.16911869633958</v>
      </c>
      <c r="Y71" s="267">
        <f t="shared" si="29"/>
        <v>77.045854436039633</v>
      </c>
      <c r="Z71" s="261">
        <f t="shared" si="33"/>
        <v>-23.538601629575517</v>
      </c>
      <c r="AA71" s="262">
        <f t="shared" si="34"/>
        <v>-3.6926819549504519</v>
      </c>
      <c r="AB71" s="266">
        <f t="shared" si="13"/>
        <v>156.46139837042449</v>
      </c>
      <c r="AC71" s="267">
        <f t="shared" si="14"/>
        <v>76.307318045049541</v>
      </c>
      <c r="AD71" s="261">
        <f t="shared" si="35"/>
        <v>-28.246321955490618</v>
      </c>
      <c r="AE71" s="262">
        <f t="shared" si="36"/>
        <v>-4.4312183459405423</v>
      </c>
      <c r="AF71" s="266">
        <f t="shared" si="17"/>
        <v>151.75367804450937</v>
      </c>
      <c r="AG71" s="267">
        <f t="shared" si="18"/>
        <v>75.568781654059464</v>
      </c>
    </row>
    <row r="72" spans="3:33" ht="15" customHeight="1" x14ac:dyDescent="0.2">
      <c r="C72" s="247">
        <v>58</v>
      </c>
      <c r="D72" s="260">
        <f t="shared" si="0"/>
        <v>0.453125</v>
      </c>
      <c r="E72" s="260">
        <f t="shared" si="19"/>
        <v>2.8470683423157501</v>
      </c>
      <c r="F72" s="261">
        <f t="shared" si="20"/>
        <v>-0.95694033573220882</v>
      </c>
      <c r="G72" s="262">
        <f t="shared" si="21"/>
        <v>0.29028467725446239</v>
      </c>
      <c r="H72" s="261">
        <f t="shared" si="22"/>
        <v>-0.95694033573220882</v>
      </c>
      <c r="I72" s="263">
        <f t="shared" si="23"/>
        <v>-0.34193645963575531</v>
      </c>
      <c r="J72" s="261">
        <f t="shared" si="24"/>
        <v>-4.7847016786610439</v>
      </c>
      <c r="K72" s="262">
        <f t="shared" si="25"/>
        <v>-0.85484114908938824</v>
      </c>
      <c r="L72" s="266">
        <f t="shared" si="1"/>
        <v>175.21529832133896</v>
      </c>
      <c r="M72" s="267">
        <f t="shared" si="26"/>
        <v>79.145158850910619</v>
      </c>
      <c r="N72" s="261">
        <f t="shared" si="30"/>
        <v>-9.5694033573220878</v>
      </c>
      <c r="O72" s="262">
        <f t="shared" si="37"/>
        <v>-1.7096822981787765</v>
      </c>
      <c r="P72" s="266">
        <f t="shared" si="4"/>
        <v>170.43059664267793</v>
      </c>
      <c r="Q72" s="267">
        <f t="shared" si="31"/>
        <v>78.290317701821223</v>
      </c>
      <c r="R72" s="261">
        <f t="shared" si="32"/>
        <v>-14.354105035983132</v>
      </c>
      <c r="S72" s="262">
        <f t="shared" si="38"/>
        <v>-2.5645234472681646</v>
      </c>
      <c r="T72" s="266">
        <f t="shared" si="8"/>
        <v>165.64589496401686</v>
      </c>
      <c r="U72" s="267">
        <f t="shared" si="9"/>
        <v>77.435476552731842</v>
      </c>
      <c r="V72" s="261">
        <f t="shared" si="27"/>
        <v>-19.138806714644176</v>
      </c>
      <c r="W72" s="262">
        <f t="shared" si="28"/>
        <v>-3.419364596357553</v>
      </c>
      <c r="X72" s="266">
        <f t="shared" si="10"/>
        <v>160.86119328535582</v>
      </c>
      <c r="Y72" s="267">
        <f t="shared" si="29"/>
        <v>76.580635403642447</v>
      </c>
      <c r="Z72" s="261">
        <f t="shared" si="33"/>
        <v>-23.923508393305219</v>
      </c>
      <c r="AA72" s="262">
        <f t="shared" si="34"/>
        <v>-4.2742057454469409</v>
      </c>
      <c r="AB72" s="266">
        <f t="shared" si="13"/>
        <v>156.07649160669479</v>
      </c>
      <c r="AC72" s="267">
        <f t="shared" si="14"/>
        <v>75.725794254553065</v>
      </c>
      <c r="AD72" s="261">
        <f t="shared" si="35"/>
        <v>-28.708210071966263</v>
      </c>
      <c r="AE72" s="262">
        <f t="shared" si="36"/>
        <v>-5.1290468945363292</v>
      </c>
      <c r="AF72" s="266">
        <f t="shared" si="17"/>
        <v>151.29178992803372</v>
      </c>
      <c r="AG72" s="267">
        <f t="shared" si="18"/>
        <v>74.87095310546367</v>
      </c>
    </row>
    <row r="73" spans="3:33" ht="15" customHeight="1" x14ac:dyDescent="0.2">
      <c r="C73" s="247">
        <v>59</v>
      </c>
      <c r="D73" s="260">
        <f t="shared" si="0"/>
        <v>0.4609375</v>
      </c>
      <c r="E73" s="260">
        <f t="shared" si="19"/>
        <v>2.8961557275280905</v>
      </c>
      <c r="F73" s="261">
        <f t="shared" si="20"/>
        <v>-0.97003125319454397</v>
      </c>
      <c r="G73" s="262">
        <f t="shared" si="21"/>
        <v>0.24298017990326407</v>
      </c>
      <c r="H73" s="261">
        <f t="shared" si="22"/>
        <v>-0.97003125319454397</v>
      </c>
      <c r="I73" s="263">
        <f t="shared" si="23"/>
        <v>-0.38763460799411509</v>
      </c>
      <c r="J73" s="261">
        <f t="shared" si="24"/>
        <v>-4.8501562659727195</v>
      </c>
      <c r="K73" s="262">
        <f t="shared" si="25"/>
        <v>-0.96908651998528772</v>
      </c>
      <c r="L73" s="266">
        <f t="shared" si="1"/>
        <v>175.14984373402729</v>
      </c>
      <c r="M73" s="267">
        <f t="shared" si="26"/>
        <v>79.030913480014718</v>
      </c>
      <c r="N73" s="261">
        <f t="shared" si="30"/>
        <v>-9.7003125319454391</v>
      </c>
      <c r="O73" s="262">
        <f t="shared" si="37"/>
        <v>-1.9381730399705754</v>
      </c>
      <c r="P73" s="266">
        <f t="shared" si="4"/>
        <v>170.29968746805457</v>
      </c>
      <c r="Q73" s="267">
        <f t="shared" si="31"/>
        <v>78.061826960029421</v>
      </c>
      <c r="R73" s="261">
        <f t="shared" si="32"/>
        <v>-14.550468797918159</v>
      </c>
      <c r="S73" s="262">
        <f t="shared" si="38"/>
        <v>-2.9072595599558633</v>
      </c>
      <c r="T73" s="266">
        <f t="shared" si="8"/>
        <v>165.44953120208183</v>
      </c>
      <c r="U73" s="267">
        <f t="shared" si="9"/>
        <v>77.092740440044139</v>
      </c>
      <c r="V73" s="261">
        <f t="shared" si="27"/>
        <v>-19.400625063890878</v>
      </c>
      <c r="W73" s="262">
        <f t="shared" si="28"/>
        <v>-3.8763460799411509</v>
      </c>
      <c r="X73" s="266">
        <f t="shared" si="10"/>
        <v>160.59937493610911</v>
      </c>
      <c r="Y73" s="267">
        <f t="shared" si="29"/>
        <v>76.123653920058842</v>
      </c>
      <c r="Z73" s="261">
        <f t="shared" si="33"/>
        <v>-24.250781329863599</v>
      </c>
      <c r="AA73" s="262">
        <f t="shared" si="34"/>
        <v>-4.8454325999264389</v>
      </c>
      <c r="AB73" s="266">
        <f t="shared" si="13"/>
        <v>155.7492186701364</v>
      </c>
      <c r="AC73" s="267">
        <f t="shared" si="14"/>
        <v>75.15456740007356</v>
      </c>
      <c r="AD73" s="261">
        <f t="shared" si="35"/>
        <v>-29.100937595836317</v>
      </c>
      <c r="AE73" s="262">
        <f t="shared" si="36"/>
        <v>-5.8145191199117265</v>
      </c>
      <c r="AF73" s="266">
        <f t="shared" si="17"/>
        <v>150.89906240416369</v>
      </c>
      <c r="AG73" s="267">
        <f t="shared" si="18"/>
        <v>74.185480880088278</v>
      </c>
    </row>
    <row r="74" spans="3:33" ht="15" customHeight="1" x14ac:dyDescent="0.2">
      <c r="C74" s="247">
        <v>60</v>
      </c>
      <c r="D74" s="260">
        <f t="shared" si="0"/>
        <v>0.46875</v>
      </c>
      <c r="E74" s="260">
        <f t="shared" si="19"/>
        <v>2.9452431127404308</v>
      </c>
      <c r="F74" s="261">
        <f t="shared" si="20"/>
        <v>-0.98078528040323043</v>
      </c>
      <c r="G74" s="262">
        <f t="shared" si="21"/>
        <v>0.19509032201612861</v>
      </c>
      <c r="H74" s="261">
        <f t="shared" si="22"/>
        <v>-0.98078528040323043</v>
      </c>
      <c r="I74" s="263">
        <f t="shared" si="23"/>
        <v>-0.43239891062903535</v>
      </c>
      <c r="J74" s="261">
        <f t="shared" si="24"/>
        <v>-4.9039264020161522</v>
      </c>
      <c r="K74" s="262">
        <f t="shared" si="25"/>
        <v>-1.0809972765725884</v>
      </c>
      <c r="L74" s="266">
        <f t="shared" si="1"/>
        <v>175.09607359798386</v>
      </c>
      <c r="M74" s="267">
        <f t="shared" si="26"/>
        <v>78.919002723427411</v>
      </c>
      <c r="N74" s="261">
        <f t="shared" si="30"/>
        <v>-9.8078528040323043</v>
      </c>
      <c r="O74" s="262">
        <f t="shared" si="37"/>
        <v>-2.1619945531451767</v>
      </c>
      <c r="P74" s="266">
        <f t="shared" si="4"/>
        <v>170.19214719596769</v>
      </c>
      <c r="Q74" s="267">
        <f t="shared" si="31"/>
        <v>77.838005446854822</v>
      </c>
      <c r="R74" s="261">
        <f t="shared" si="32"/>
        <v>-14.711779206048456</v>
      </c>
      <c r="S74" s="262">
        <f t="shared" si="38"/>
        <v>-3.2429918297177651</v>
      </c>
      <c r="T74" s="266">
        <f t="shared" si="8"/>
        <v>165.28822079395155</v>
      </c>
      <c r="U74" s="267">
        <f t="shared" si="9"/>
        <v>76.757008170282234</v>
      </c>
      <c r="V74" s="261">
        <f t="shared" si="27"/>
        <v>-19.615705608064609</v>
      </c>
      <c r="W74" s="262">
        <f t="shared" si="28"/>
        <v>-4.3239891062903535</v>
      </c>
      <c r="X74" s="266">
        <f t="shared" si="10"/>
        <v>160.38429439193538</v>
      </c>
      <c r="Y74" s="267">
        <f t="shared" si="29"/>
        <v>75.676010893709645</v>
      </c>
      <c r="Z74" s="261">
        <f t="shared" si="33"/>
        <v>-24.519632010080763</v>
      </c>
      <c r="AA74" s="262">
        <f t="shared" si="34"/>
        <v>-5.4049863828629423</v>
      </c>
      <c r="AB74" s="266">
        <f t="shared" si="13"/>
        <v>155.48036798991924</v>
      </c>
      <c r="AC74" s="267">
        <f t="shared" si="14"/>
        <v>74.595013617137056</v>
      </c>
      <c r="AD74" s="261">
        <f t="shared" si="35"/>
        <v>-29.423558412096913</v>
      </c>
      <c r="AE74" s="262">
        <f t="shared" si="36"/>
        <v>-6.4859836594355302</v>
      </c>
      <c r="AF74" s="266">
        <f t="shared" si="17"/>
        <v>150.57644158790308</v>
      </c>
      <c r="AG74" s="267">
        <f t="shared" si="18"/>
        <v>73.514016340564467</v>
      </c>
    </row>
    <row r="75" spans="3:33" ht="15" customHeight="1" x14ac:dyDescent="0.2">
      <c r="C75" s="247">
        <v>61</v>
      </c>
      <c r="D75" s="260">
        <f t="shared" si="0"/>
        <v>0.4765625</v>
      </c>
      <c r="E75" s="260">
        <f t="shared" si="19"/>
        <v>2.9943304979527716</v>
      </c>
      <c r="F75" s="261">
        <f t="shared" si="20"/>
        <v>-0.98917650996478101</v>
      </c>
      <c r="G75" s="262">
        <f t="shared" si="21"/>
        <v>0.1467304744553618</v>
      </c>
      <c r="H75" s="261">
        <f t="shared" si="22"/>
        <v>-0.98917650996478101</v>
      </c>
      <c r="I75" s="263">
        <f t="shared" si="23"/>
        <v>-0.47612152641457911</v>
      </c>
      <c r="J75" s="261">
        <f t="shared" si="24"/>
        <v>-4.9458825498239047</v>
      </c>
      <c r="K75" s="262">
        <f t="shared" si="25"/>
        <v>-1.1903038160364479</v>
      </c>
      <c r="L75" s="266">
        <f t="shared" si="1"/>
        <v>175.05411745017611</v>
      </c>
      <c r="M75" s="267">
        <f t="shared" si="26"/>
        <v>78.809696183963553</v>
      </c>
      <c r="N75" s="261">
        <f t="shared" si="30"/>
        <v>-9.8917650996478095</v>
      </c>
      <c r="O75" s="262">
        <f t="shared" si="37"/>
        <v>-2.3806076320728957</v>
      </c>
      <c r="P75" s="266">
        <f t="shared" si="4"/>
        <v>170.10823490035219</v>
      </c>
      <c r="Q75" s="267">
        <f t="shared" si="31"/>
        <v>77.619392367927105</v>
      </c>
      <c r="R75" s="261">
        <f t="shared" si="32"/>
        <v>-14.837647649471714</v>
      </c>
      <c r="S75" s="262">
        <f t="shared" si="38"/>
        <v>-3.5709114481093436</v>
      </c>
      <c r="T75" s="266">
        <f t="shared" si="8"/>
        <v>165.16235235052829</v>
      </c>
      <c r="U75" s="267">
        <f t="shared" si="9"/>
        <v>76.429088551890658</v>
      </c>
      <c r="V75" s="261">
        <f t="shared" si="27"/>
        <v>-19.783530199295619</v>
      </c>
      <c r="W75" s="262">
        <f t="shared" si="28"/>
        <v>-4.7612152641457914</v>
      </c>
      <c r="X75" s="266">
        <f t="shared" si="10"/>
        <v>160.21646980070437</v>
      </c>
      <c r="Y75" s="267">
        <f t="shared" si="29"/>
        <v>75.23878473585421</v>
      </c>
      <c r="Z75" s="261">
        <f t="shared" si="33"/>
        <v>-24.729412749119525</v>
      </c>
      <c r="AA75" s="262">
        <f t="shared" si="34"/>
        <v>-5.9515190801822389</v>
      </c>
      <c r="AB75" s="266">
        <f t="shared" si="13"/>
        <v>155.27058725088048</v>
      </c>
      <c r="AC75" s="267">
        <f t="shared" si="14"/>
        <v>74.048480919817763</v>
      </c>
      <c r="AD75" s="261">
        <f t="shared" si="35"/>
        <v>-29.675295298943428</v>
      </c>
      <c r="AE75" s="262">
        <f t="shared" si="36"/>
        <v>-7.1418228962186872</v>
      </c>
      <c r="AF75" s="266">
        <f t="shared" si="17"/>
        <v>150.32470470105656</v>
      </c>
      <c r="AG75" s="267">
        <f t="shared" si="18"/>
        <v>72.858177103781316</v>
      </c>
    </row>
    <row r="76" spans="3:33" ht="15" customHeight="1" x14ac:dyDescent="0.2">
      <c r="C76" s="247">
        <v>62</v>
      </c>
      <c r="D76" s="260">
        <f t="shared" si="0"/>
        <v>0.484375</v>
      </c>
      <c r="E76" s="260">
        <f t="shared" si="19"/>
        <v>3.043417883165112</v>
      </c>
      <c r="F76" s="261">
        <f t="shared" si="20"/>
        <v>-0.99518472667219682</v>
      </c>
      <c r="G76" s="262">
        <f t="shared" si="21"/>
        <v>9.8017140329560826E-2</v>
      </c>
      <c r="H76" s="261">
        <f t="shared" si="22"/>
        <v>-0.99518472667219682</v>
      </c>
      <c r="I76" s="263">
        <f t="shared" si="23"/>
        <v>-0.51869712373966936</v>
      </c>
      <c r="J76" s="261">
        <f t="shared" si="24"/>
        <v>-4.975923633360984</v>
      </c>
      <c r="K76" s="262">
        <f t="shared" si="25"/>
        <v>-1.2967428093491735</v>
      </c>
      <c r="L76" s="266">
        <f t="shared" si="1"/>
        <v>175.02407636663901</v>
      </c>
      <c r="M76" s="267">
        <f t="shared" si="26"/>
        <v>78.703257190650831</v>
      </c>
      <c r="N76" s="261">
        <f t="shared" si="30"/>
        <v>-9.951847266721968</v>
      </c>
      <c r="O76" s="262">
        <f t="shared" si="37"/>
        <v>-2.593485618698347</v>
      </c>
      <c r="P76" s="266">
        <f t="shared" si="4"/>
        <v>170.04815273327804</v>
      </c>
      <c r="Q76" s="267">
        <f t="shared" si="31"/>
        <v>77.406514381301648</v>
      </c>
      <c r="R76" s="261">
        <f t="shared" si="32"/>
        <v>-14.927770900082951</v>
      </c>
      <c r="S76" s="262">
        <f t="shared" si="38"/>
        <v>-3.8902284280475206</v>
      </c>
      <c r="T76" s="266">
        <f t="shared" si="8"/>
        <v>165.07222909991705</v>
      </c>
      <c r="U76" s="267">
        <f t="shared" si="9"/>
        <v>76.109771571952479</v>
      </c>
      <c r="V76" s="261">
        <f t="shared" si="27"/>
        <v>-19.903694533443936</v>
      </c>
      <c r="W76" s="262">
        <f t="shared" si="28"/>
        <v>-5.1869712373966941</v>
      </c>
      <c r="X76" s="266">
        <f t="shared" si="10"/>
        <v>160.09630546655606</v>
      </c>
      <c r="Y76" s="267">
        <f t="shared" si="29"/>
        <v>74.813028762603309</v>
      </c>
      <c r="Z76" s="261">
        <f t="shared" si="33"/>
        <v>-24.879618166804921</v>
      </c>
      <c r="AA76" s="262">
        <f t="shared" si="34"/>
        <v>-6.4837140467458676</v>
      </c>
      <c r="AB76" s="266">
        <f t="shared" si="13"/>
        <v>155.12038183319507</v>
      </c>
      <c r="AC76" s="267">
        <f t="shared" si="14"/>
        <v>73.516285953254126</v>
      </c>
      <c r="AD76" s="261">
        <f t="shared" si="35"/>
        <v>-29.855541800165902</v>
      </c>
      <c r="AE76" s="262">
        <f t="shared" si="36"/>
        <v>-7.7804568560950411</v>
      </c>
      <c r="AF76" s="266">
        <f t="shared" si="17"/>
        <v>150.14445819983411</v>
      </c>
      <c r="AG76" s="267">
        <f t="shared" si="18"/>
        <v>72.219543143904957</v>
      </c>
    </row>
    <row r="77" spans="3:33" ht="15" customHeight="1" x14ac:dyDescent="0.2">
      <c r="C77" s="247">
        <v>63</v>
      </c>
      <c r="D77" s="260">
        <f t="shared" si="0"/>
        <v>0.4921875</v>
      </c>
      <c r="E77" s="260">
        <f t="shared" si="19"/>
        <v>3.0925052683774528</v>
      </c>
      <c r="F77" s="261">
        <f t="shared" si="20"/>
        <v>-0.99879545620517241</v>
      </c>
      <c r="G77" s="262">
        <f t="shared" si="21"/>
        <v>4.9067674327417966E-2</v>
      </c>
      <c r="H77" s="261">
        <f t="shared" si="22"/>
        <v>-0.99879545620517241</v>
      </c>
      <c r="I77" s="263">
        <f t="shared" si="23"/>
        <v>-0.56002313426116912</v>
      </c>
      <c r="J77" s="261">
        <f t="shared" si="24"/>
        <v>-4.9939772810258622</v>
      </c>
      <c r="K77" s="262">
        <f t="shared" si="25"/>
        <v>-1.4000578356529227</v>
      </c>
      <c r="L77" s="266">
        <f t="shared" si="1"/>
        <v>175.00602271897415</v>
      </c>
      <c r="M77" s="267">
        <f t="shared" si="26"/>
        <v>78.599942164347084</v>
      </c>
      <c r="N77" s="261">
        <f t="shared" si="30"/>
        <v>-9.9879545620517245</v>
      </c>
      <c r="O77" s="262">
        <f t="shared" si="37"/>
        <v>-2.8001156713058455</v>
      </c>
      <c r="P77" s="266">
        <f t="shared" si="4"/>
        <v>170.01204543794827</v>
      </c>
      <c r="Q77" s="267">
        <f t="shared" si="31"/>
        <v>77.199884328694154</v>
      </c>
      <c r="R77" s="261">
        <f t="shared" si="32"/>
        <v>-14.981931843077586</v>
      </c>
      <c r="S77" s="262">
        <f t="shared" si="38"/>
        <v>-4.2001735069587678</v>
      </c>
      <c r="T77" s="266">
        <f t="shared" si="8"/>
        <v>165.01806815692242</v>
      </c>
      <c r="U77" s="267">
        <f t="shared" si="9"/>
        <v>75.799826493041238</v>
      </c>
      <c r="V77" s="261">
        <f t="shared" si="27"/>
        <v>-19.975909124103449</v>
      </c>
      <c r="W77" s="262">
        <f t="shared" si="28"/>
        <v>-5.600231342611691</v>
      </c>
      <c r="X77" s="266">
        <f t="shared" si="10"/>
        <v>160.02409087589655</v>
      </c>
      <c r="Y77" s="267">
        <f t="shared" si="29"/>
        <v>74.399768657388307</v>
      </c>
      <c r="Z77" s="261">
        <f t="shared" si="33"/>
        <v>-24.969886405129312</v>
      </c>
      <c r="AA77" s="262">
        <f t="shared" si="34"/>
        <v>-7.0002891782646142</v>
      </c>
      <c r="AB77" s="266">
        <f t="shared" si="13"/>
        <v>155.0301135948707</v>
      </c>
      <c r="AC77" s="267">
        <f t="shared" si="14"/>
        <v>72.999710821735391</v>
      </c>
      <c r="AD77" s="261">
        <f t="shared" si="35"/>
        <v>-29.963863686155172</v>
      </c>
      <c r="AE77" s="262">
        <f t="shared" si="36"/>
        <v>-8.4003470139175356</v>
      </c>
      <c r="AF77" s="266">
        <f t="shared" si="17"/>
        <v>150.03613631384482</v>
      </c>
      <c r="AG77" s="267">
        <f t="shared" si="18"/>
        <v>71.599652986082461</v>
      </c>
    </row>
    <row r="78" spans="3:33" ht="15" customHeight="1" x14ac:dyDescent="0.2">
      <c r="C78" s="247">
        <v>64</v>
      </c>
      <c r="D78" s="260">
        <f>C78/$C$142</f>
        <v>0.5</v>
      </c>
      <c r="E78" s="260">
        <f t="shared" si="19"/>
        <v>3.1415926535897931</v>
      </c>
      <c r="F78" s="261">
        <f t="shared" si="20"/>
        <v>-1</v>
      </c>
      <c r="G78" s="262">
        <f t="shared" si="21"/>
        <v>1.22514845490862E-16</v>
      </c>
      <c r="H78" s="261">
        <f t="shared" si="22"/>
        <v>-1</v>
      </c>
      <c r="I78" s="263">
        <f t="shared" si="23"/>
        <v>-0.59999999999999987</v>
      </c>
      <c r="J78" s="261">
        <f t="shared" si="24"/>
        <v>-5</v>
      </c>
      <c r="K78" s="262">
        <f t="shared" si="25"/>
        <v>-1.4999999999999996</v>
      </c>
      <c r="L78" s="266">
        <f t="shared" ref="L78:L141" si="39">J78+$E$8</f>
        <v>175</v>
      </c>
      <c r="M78" s="267">
        <f t="shared" si="26"/>
        <v>78.5</v>
      </c>
      <c r="N78" s="261">
        <f t="shared" si="30"/>
        <v>-10</v>
      </c>
      <c r="O78" s="262">
        <f t="shared" ref="O78:O109" si="40">$I78*$F$6*N$10</f>
        <v>-2.9999999999999991</v>
      </c>
      <c r="P78" s="266">
        <f t="shared" ref="P78:P141" si="41">N78+$E$8</f>
        <v>170</v>
      </c>
      <c r="Q78" s="267">
        <f t="shared" si="31"/>
        <v>77</v>
      </c>
      <c r="R78" s="261">
        <f t="shared" si="32"/>
        <v>-15</v>
      </c>
      <c r="S78" s="262">
        <f t="shared" ref="S78:S109" si="42">$I78*$F$6*R$10</f>
        <v>-4.4999999999999982</v>
      </c>
      <c r="T78" s="266">
        <f t="shared" ref="T78:T141" si="43">R78+$E$8</f>
        <v>165</v>
      </c>
      <c r="U78" s="267">
        <f t="shared" ref="U78:U141" si="44">S78+$F$8</f>
        <v>75.5</v>
      </c>
      <c r="V78" s="261">
        <f t="shared" si="27"/>
        <v>-20</v>
      </c>
      <c r="W78" s="262">
        <f t="shared" si="28"/>
        <v>-5.9999999999999982</v>
      </c>
      <c r="X78" s="266">
        <f t="shared" ref="X78:X141" si="45">V78+$E$8</f>
        <v>160</v>
      </c>
      <c r="Y78" s="267">
        <f t="shared" si="29"/>
        <v>74</v>
      </c>
      <c r="Z78" s="261">
        <f t="shared" si="33"/>
        <v>-25</v>
      </c>
      <c r="AA78" s="262">
        <f t="shared" si="34"/>
        <v>-7.4999999999999982</v>
      </c>
      <c r="AB78" s="266">
        <f t="shared" ref="AB78:AB141" si="46">Z78+$E$8</f>
        <v>155</v>
      </c>
      <c r="AC78" s="267">
        <f t="shared" ref="AC78:AC141" si="47">AA78+$F$8</f>
        <v>72.5</v>
      </c>
      <c r="AD78" s="261">
        <f t="shared" si="35"/>
        <v>-30</v>
      </c>
      <c r="AE78" s="262">
        <f t="shared" si="36"/>
        <v>-8.9999999999999964</v>
      </c>
      <c r="AF78" s="266">
        <f t="shared" ref="AF78:AF141" si="48">AD78+$E$8</f>
        <v>150</v>
      </c>
      <c r="AG78" s="267">
        <f t="shared" ref="AG78:AG141" si="49">AE78+$F$8</f>
        <v>71</v>
      </c>
    </row>
    <row r="79" spans="3:33" ht="15" customHeight="1" x14ac:dyDescent="0.2">
      <c r="C79" s="247">
        <v>65</v>
      </c>
      <c r="D79" s="260">
        <f t="shared" ref="D79:D142" si="50">C79/$C$142</f>
        <v>0.5078125</v>
      </c>
      <c r="E79" s="260">
        <f t="shared" ref="E79:E142" si="51">D79*2*PI()</f>
        <v>3.1906800388021335</v>
      </c>
      <c r="F79" s="261">
        <f t="shared" ref="F79:F142" si="52">COS(E79)</f>
        <v>-0.99879545620517241</v>
      </c>
      <c r="G79" s="262">
        <f t="shared" ref="G79:G142" si="53">SIN(E79)</f>
        <v>-4.9067674327417724E-2</v>
      </c>
      <c r="H79" s="261">
        <f t="shared" ref="H79:H142" si="54">F79</f>
        <v>-0.99879545620517241</v>
      </c>
      <c r="I79" s="263">
        <f t="shared" ref="I79:I142" si="55">F79*$E$4+G79*SQRT(1-$E$4^2)</f>
        <v>-0.6385314131850377</v>
      </c>
      <c r="J79" s="261">
        <f t="shared" ref="J79:J142" si="56">$H79*$E$6*J$10</f>
        <v>-4.9939772810258622</v>
      </c>
      <c r="K79" s="262">
        <f t="shared" ref="K79:K142" si="57">$I79*$F$6*$J$10</f>
        <v>-1.5963285329625942</v>
      </c>
      <c r="L79" s="266">
        <f t="shared" si="39"/>
        <v>175.00602271897415</v>
      </c>
      <c r="M79" s="267">
        <f t="shared" ref="M79:M142" si="58">K79+$F$8</f>
        <v>78.403671467037412</v>
      </c>
      <c r="N79" s="261">
        <f t="shared" si="30"/>
        <v>-9.9879545620517245</v>
      </c>
      <c r="O79" s="262">
        <f t="shared" si="40"/>
        <v>-3.1926570659251885</v>
      </c>
      <c r="P79" s="266">
        <f t="shared" si="41"/>
        <v>170.01204543794827</v>
      </c>
      <c r="Q79" s="267">
        <f t="shared" si="31"/>
        <v>76.807342934074811</v>
      </c>
      <c r="R79" s="261">
        <f t="shared" si="32"/>
        <v>-14.981931843077586</v>
      </c>
      <c r="S79" s="262">
        <f t="shared" si="42"/>
        <v>-4.7889855988877823</v>
      </c>
      <c r="T79" s="266">
        <f t="shared" si="43"/>
        <v>165.01806815692242</v>
      </c>
      <c r="U79" s="267">
        <f t="shared" si="44"/>
        <v>75.211014401112223</v>
      </c>
      <c r="V79" s="261">
        <f t="shared" ref="V79:V142" si="59">$H79*$E$6*V$10</f>
        <v>-19.975909124103449</v>
      </c>
      <c r="W79" s="262">
        <f t="shared" ref="W79:W142" si="60">$I79*$F$6*V$10</f>
        <v>-6.385314131850377</v>
      </c>
      <c r="X79" s="266">
        <f t="shared" si="45"/>
        <v>160.02409087589655</v>
      </c>
      <c r="Y79" s="267">
        <f t="shared" ref="Y79:Y142" si="61">W79+$F$8</f>
        <v>73.614685868149621</v>
      </c>
      <c r="Z79" s="261">
        <f t="shared" si="33"/>
        <v>-24.969886405129312</v>
      </c>
      <c r="AA79" s="262">
        <f t="shared" si="34"/>
        <v>-7.9816426648129717</v>
      </c>
      <c r="AB79" s="266">
        <f t="shared" si="46"/>
        <v>155.0301135948707</v>
      </c>
      <c r="AC79" s="267">
        <f t="shared" si="47"/>
        <v>72.018357335187034</v>
      </c>
      <c r="AD79" s="261">
        <f t="shared" si="35"/>
        <v>-29.963863686155172</v>
      </c>
      <c r="AE79" s="262">
        <f t="shared" si="36"/>
        <v>-9.5779711977755646</v>
      </c>
      <c r="AF79" s="266">
        <f t="shared" si="48"/>
        <v>150.03613631384482</v>
      </c>
      <c r="AG79" s="267">
        <f t="shared" si="49"/>
        <v>70.422028802224432</v>
      </c>
    </row>
    <row r="80" spans="3:33" ht="15" customHeight="1" x14ac:dyDescent="0.2">
      <c r="C80" s="247">
        <v>66</v>
      </c>
      <c r="D80" s="260">
        <f t="shared" si="50"/>
        <v>0.515625</v>
      </c>
      <c r="E80" s="260">
        <f t="shared" si="51"/>
        <v>3.2397674240144743</v>
      </c>
      <c r="F80" s="261">
        <f t="shared" si="52"/>
        <v>-0.99518472667219693</v>
      </c>
      <c r="G80" s="262">
        <f t="shared" si="53"/>
        <v>-9.801714032956059E-2</v>
      </c>
      <c r="H80" s="261">
        <f t="shared" si="54"/>
        <v>-0.99518472667219693</v>
      </c>
      <c r="I80" s="263">
        <f t="shared" si="55"/>
        <v>-0.67552454826696662</v>
      </c>
      <c r="J80" s="261">
        <f t="shared" si="56"/>
        <v>-4.9759236333609849</v>
      </c>
      <c r="K80" s="262">
        <f t="shared" si="57"/>
        <v>-1.6888113706674166</v>
      </c>
      <c r="L80" s="266">
        <f t="shared" si="39"/>
        <v>175.02407636663901</v>
      </c>
      <c r="M80" s="267">
        <f t="shared" si="58"/>
        <v>78.311188629332577</v>
      </c>
      <c r="N80" s="261">
        <f t="shared" si="30"/>
        <v>-9.9518472667219697</v>
      </c>
      <c r="O80" s="262">
        <f t="shared" si="40"/>
        <v>-3.3776227413348332</v>
      </c>
      <c r="P80" s="266">
        <f t="shared" si="41"/>
        <v>170.04815273327802</v>
      </c>
      <c r="Q80" s="267">
        <f t="shared" si="31"/>
        <v>76.622377258665168</v>
      </c>
      <c r="R80" s="261">
        <f t="shared" si="32"/>
        <v>-14.927770900082955</v>
      </c>
      <c r="S80" s="262">
        <f t="shared" si="42"/>
        <v>-5.0664341120022502</v>
      </c>
      <c r="T80" s="266">
        <f t="shared" si="43"/>
        <v>165.07222909991705</v>
      </c>
      <c r="U80" s="267">
        <f t="shared" si="44"/>
        <v>74.933565887997744</v>
      </c>
      <c r="V80" s="261">
        <f t="shared" si="59"/>
        <v>-19.903694533443939</v>
      </c>
      <c r="W80" s="262">
        <f t="shared" si="60"/>
        <v>-6.7552454826696664</v>
      </c>
      <c r="X80" s="266">
        <f t="shared" si="45"/>
        <v>160.09630546655606</v>
      </c>
      <c r="Y80" s="267">
        <f t="shared" si="61"/>
        <v>73.244754517330335</v>
      </c>
      <c r="Z80" s="261">
        <f t="shared" si="33"/>
        <v>-24.879618166804924</v>
      </c>
      <c r="AA80" s="262">
        <f t="shared" si="34"/>
        <v>-8.4440568533370826</v>
      </c>
      <c r="AB80" s="266">
        <f t="shared" si="46"/>
        <v>155.12038183319507</v>
      </c>
      <c r="AC80" s="267">
        <f t="shared" si="47"/>
        <v>71.555943146662912</v>
      </c>
      <c r="AD80" s="261">
        <f t="shared" si="35"/>
        <v>-29.855541800165909</v>
      </c>
      <c r="AE80" s="262">
        <f t="shared" si="36"/>
        <v>-10.1328682240045</v>
      </c>
      <c r="AF80" s="266">
        <f t="shared" si="48"/>
        <v>150.14445819983411</v>
      </c>
      <c r="AG80" s="267">
        <f t="shared" si="49"/>
        <v>69.867131775995503</v>
      </c>
    </row>
    <row r="81" spans="3:33" ht="15" customHeight="1" x14ac:dyDescent="0.2">
      <c r="C81" s="247">
        <v>67</v>
      </c>
      <c r="D81" s="260">
        <f t="shared" si="50"/>
        <v>0.5234375</v>
      </c>
      <c r="E81" s="260">
        <f t="shared" si="51"/>
        <v>3.2888548092268146</v>
      </c>
      <c r="F81" s="261">
        <f t="shared" si="52"/>
        <v>-0.98917650996478101</v>
      </c>
      <c r="G81" s="262">
        <f t="shared" si="53"/>
        <v>-0.14673047445536158</v>
      </c>
      <c r="H81" s="261">
        <f t="shared" si="54"/>
        <v>-0.98917650996478101</v>
      </c>
      <c r="I81" s="263">
        <f t="shared" si="55"/>
        <v>-0.71089028554315781</v>
      </c>
      <c r="J81" s="261">
        <f t="shared" si="56"/>
        <v>-4.9458825498239047</v>
      </c>
      <c r="K81" s="262">
        <f t="shared" si="57"/>
        <v>-1.7772257138578946</v>
      </c>
      <c r="L81" s="266">
        <f t="shared" si="39"/>
        <v>175.05411745017611</v>
      </c>
      <c r="M81" s="267">
        <f t="shared" si="58"/>
        <v>78.222774286142112</v>
      </c>
      <c r="N81" s="261">
        <f t="shared" si="30"/>
        <v>-9.8917650996478095</v>
      </c>
      <c r="O81" s="262">
        <f t="shared" si="40"/>
        <v>-3.5544514277157893</v>
      </c>
      <c r="P81" s="266">
        <f t="shared" si="41"/>
        <v>170.10823490035219</v>
      </c>
      <c r="Q81" s="267">
        <f t="shared" si="31"/>
        <v>76.44554857228421</v>
      </c>
      <c r="R81" s="261">
        <f t="shared" si="32"/>
        <v>-14.837647649471714</v>
      </c>
      <c r="S81" s="262">
        <f t="shared" si="42"/>
        <v>-5.3316771415736834</v>
      </c>
      <c r="T81" s="266">
        <f t="shared" si="43"/>
        <v>165.16235235052829</v>
      </c>
      <c r="U81" s="267">
        <f t="shared" si="44"/>
        <v>74.668322858426322</v>
      </c>
      <c r="V81" s="261">
        <f t="shared" si="59"/>
        <v>-19.783530199295619</v>
      </c>
      <c r="W81" s="262">
        <f t="shared" si="60"/>
        <v>-7.1089028554315785</v>
      </c>
      <c r="X81" s="266">
        <f t="shared" si="45"/>
        <v>160.21646980070437</v>
      </c>
      <c r="Y81" s="267">
        <f t="shared" si="61"/>
        <v>72.89109714456842</v>
      </c>
      <c r="Z81" s="261">
        <f t="shared" si="33"/>
        <v>-24.729412749119525</v>
      </c>
      <c r="AA81" s="262">
        <f t="shared" si="34"/>
        <v>-8.8861285692894736</v>
      </c>
      <c r="AB81" s="266">
        <f t="shared" si="46"/>
        <v>155.27058725088048</v>
      </c>
      <c r="AC81" s="267">
        <f t="shared" si="47"/>
        <v>71.113871430710532</v>
      </c>
      <c r="AD81" s="261">
        <f t="shared" si="35"/>
        <v>-29.675295298943428</v>
      </c>
      <c r="AE81" s="262">
        <f t="shared" si="36"/>
        <v>-10.663354283147367</v>
      </c>
      <c r="AF81" s="266">
        <f t="shared" si="48"/>
        <v>150.32470470105656</v>
      </c>
      <c r="AG81" s="267">
        <f t="shared" si="49"/>
        <v>69.33664571685263</v>
      </c>
    </row>
    <row r="82" spans="3:33" ht="15" customHeight="1" x14ac:dyDescent="0.2">
      <c r="C82" s="247">
        <v>68</v>
      </c>
      <c r="D82" s="260">
        <f t="shared" si="50"/>
        <v>0.53125</v>
      </c>
      <c r="E82" s="260">
        <f t="shared" si="51"/>
        <v>3.3379421944391554</v>
      </c>
      <c r="F82" s="261">
        <f t="shared" si="52"/>
        <v>-0.98078528040323043</v>
      </c>
      <c r="G82" s="262">
        <f t="shared" si="53"/>
        <v>-0.19509032201612836</v>
      </c>
      <c r="H82" s="261">
        <f t="shared" si="54"/>
        <v>-0.98078528040323043</v>
      </c>
      <c r="I82" s="263">
        <f t="shared" si="55"/>
        <v>-0.7445434258548409</v>
      </c>
      <c r="J82" s="261">
        <f t="shared" si="56"/>
        <v>-4.9039264020161522</v>
      </c>
      <c r="K82" s="262">
        <f t="shared" si="57"/>
        <v>-1.8613585646371023</v>
      </c>
      <c r="L82" s="266">
        <f t="shared" si="39"/>
        <v>175.09607359798386</v>
      </c>
      <c r="M82" s="267">
        <f t="shared" si="58"/>
        <v>78.138641435362899</v>
      </c>
      <c r="N82" s="261">
        <f t="shared" si="30"/>
        <v>-9.8078528040323043</v>
      </c>
      <c r="O82" s="262">
        <f t="shared" si="40"/>
        <v>-3.7227171292742045</v>
      </c>
      <c r="P82" s="266">
        <f t="shared" si="41"/>
        <v>170.19214719596769</v>
      </c>
      <c r="Q82" s="267">
        <f t="shared" si="31"/>
        <v>76.277282870725799</v>
      </c>
      <c r="R82" s="261">
        <f t="shared" si="32"/>
        <v>-14.711779206048456</v>
      </c>
      <c r="S82" s="262">
        <f t="shared" si="42"/>
        <v>-5.5840756939113065</v>
      </c>
      <c r="T82" s="266">
        <f t="shared" si="43"/>
        <v>165.28822079395155</v>
      </c>
      <c r="U82" s="267">
        <f t="shared" si="44"/>
        <v>74.415924306088698</v>
      </c>
      <c r="V82" s="261">
        <f t="shared" si="59"/>
        <v>-19.615705608064609</v>
      </c>
      <c r="W82" s="262">
        <f t="shared" si="60"/>
        <v>-7.445434258548409</v>
      </c>
      <c r="X82" s="266">
        <f t="shared" si="45"/>
        <v>160.38429439193538</v>
      </c>
      <c r="Y82" s="267">
        <f t="shared" si="61"/>
        <v>72.554565741451597</v>
      </c>
      <c r="Z82" s="261">
        <f t="shared" si="33"/>
        <v>-24.519632010080763</v>
      </c>
      <c r="AA82" s="262">
        <f t="shared" si="34"/>
        <v>-9.3067928231855106</v>
      </c>
      <c r="AB82" s="266">
        <f t="shared" si="46"/>
        <v>155.48036798991924</v>
      </c>
      <c r="AC82" s="267">
        <f t="shared" si="47"/>
        <v>70.693207176814497</v>
      </c>
      <c r="AD82" s="261">
        <f t="shared" si="35"/>
        <v>-29.423558412096913</v>
      </c>
      <c r="AE82" s="262">
        <f t="shared" si="36"/>
        <v>-11.168151387822613</v>
      </c>
      <c r="AF82" s="266">
        <f t="shared" si="48"/>
        <v>150.57644158790308</v>
      </c>
      <c r="AG82" s="267">
        <f t="shared" si="49"/>
        <v>68.831848612177382</v>
      </c>
    </row>
    <row r="83" spans="3:33" ht="15" customHeight="1" x14ac:dyDescent="0.2">
      <c r="C83" s="247">
        <v>69</v>
      </c>
      <c r="D83" s="260">
        <f t="shared" si="50"/>
        <v>0.5390625</v>
      </c>
      <c r="E83" s="260">
        <f t="shared" si="51"/>
        <v>3.3870295796514958</v>
      </c>
      <c r="F83" s="261">
        <f t="shared" si="52"/>
        <v>-0.97003125319454397</v>
      </c>
      <c r="G83" s="262">
        <f t="shared" si="53"/>
        <v>-0.24298017990326382</v>
      </c>
      <c r="H83" s="261">
        <f t="shared" si="54"/>
        <v>-0.97003125319454397</v>
      </c>
      <c r="I83" s="263">
        <f t="shared" si="55"/>
        <v>-0.77640289583933741</v>
      </c>
      <c r="J83" s="261">
        <f t="shared" si="56"/>
        <v>-4.8501562659727195</v>
      </c>
      <c r="K83" s="262">
        <f t="shared" si="57"/>
        <v>-1.9410072395983435</v>
      </c>
      <c r="L83" s="266">
        <f t="shared" si="39"/>
        <v>175.14984373402729</v>
      </c>
      <c r="M83" s="267">
        <f t="shared" si="58"/>
        <v>78.058992760401651</v>
      </c>
      <c r="N83" s="261">
        <f t="shared" si="30"/>
        <v>-9.7003125319454391</v>
      </c>
      <c r="O83" s="262">
        <f t="shared" si="40"/>
        <v>-3.8820144791966871</v>
      </c>
      <c r="P83" s="266">
        <f t="shared" si="41"/>
        <v>170.29968746805457</v>
      </c>
      <c r="Q83" s="267">
        <f t="shared" si="31"/>
        <v>76.117985520803316</v>
      </c>
      <c r="R83" s="261">
        <f t="shared" si="32"/>
        <v>-14.550468797918159</v>
      </c>
      <c r="S83" s="262">
        <f t="shared" si="42"/>
        <v>-5.8230217187950304</v>
      </c>
      <c r="T83" s="266">
        <f t="shared" si="43"/>
        <v>165.44953120208183</v>
      </c>
      <c r="U83" s="267">
        <f t="shared" si="44"/>
        <v>74.176978281204967</v>
      </c>
      <c r="V83" s="261">
        <f t="shared" si="59"/>
        <v>-19.400625063890878</v>
      </c>
      <c r="W83" s="262">
        <f t="shared" si="60"/>
        <v>-7.7640289583933741</v>
      </c>
      <c r="X83" s="266">
        <f t="shared" si="45"/>
        <v>160.59937493610911</v>
      </c>
      <c r="Y83" s="267">
        <f t="shared" si="61"/>
        <v>72.235971041606632</v>
      </c>
      <c r="Z83" s="261">
        <f t="shared" si="33"/>
        <v>-24.250781329863599</v>
      </c>
      <c r="AA83" s="262">
        <f t="shared" si="34"/>
        <v>-9.705036197991717</v>
      </c>
      <c r="AB83" s="266">
        <f t="shared" si="46"/>
        <v>155.7492186701364</v>
      </c>
      <c r="AC83" s="267">
        <f t="shared" si="47"/>
        <v>70.294963802008283</v>
      </c>
      <c r="AD83" s="261">
        <f t="shared" si="35"/>
        <v>-29.100937595836317</v>
      </c>
      <c r="AE83" s="262">
        <f t="shared" si="36"/>
        <v>-11.646043437590061</v>
      </c>
      <c r="AF83" s="266">
        <f t="shared" si="48"/>
        <v>150.89906240416369</v>
      </c>
      <c r="AG83" s="267">
        <f t="shared" si="49"/>
        <v>68.353956562409934</v>
      </c>
    </row>
    <row r="84" spans="3:33" ht="15" customHeight="1" x14ac:dyDescent="0.2">
      <c r="C84" s="247">
        <v>70</v>
      </c>
      <c r="D84" s="260">
        <f t="shared" si="50"/>
        <v>0.546875</v>
      </c>
      <c r="E84" s="260">
        <f t="shared" si="51"/>
        <v>3.4361169648638361</v>
      </c>
      <c r="F84" s="261">
        <f t="shared" si="52"/>
        <v>-0.95694033573220894</v>
      </c>
      <c r="G84" s="262">
        <f t="shared" si="53"/>
        <v>-0.29028467725446211</v>
      </c>
      <c r="H84" s="261">
        <f t="shared" si="54"/>
        <v>-0.95694033573220894</v>
      </c>
      <c r="I84" s="263">
        <f t="shared" si="55"/>
        <v>-0.80639194324289498</v>
      </c>
      <c r="J84" s="261">
        <f t="shared" si="56"/>
        <v>-4.7847016786610448</v>
      </c>
      <c r="K84" s="262">
        <f t="shared" si="57"/>
        <v>-2.0159798581072375</v>
      </c>
      <c r="L84" s="266">
        <f t="shared" si="39"/>
        <v>175.21529832133896</v>
      </c>
      <c r="M84" s="267">
        <f t="shared" si="58"/>
        <v>77.984020141892756</v>
      </c>
      <c r="N84" s="261">
        <f t="shared" si="30"/>
        <v>-9.5694033573220896</v>
      </c>
      <c r="O84" s="262">
        <f t="shared" si="40"/>
        <v>-4.0319597162144749</v>
      </c>
      <c r="P84" s="266">
        <f t="shared" si="41"/>
        <v>170.4305966426779</v>
      </c>
      <c r="Q84" s="267">
        <f t="shared" si="31"/>
        <v>75.968040283785527</v>
      </c>
      <c r="R84" s="261">
        <f t="shared" si="32"/>
        <v>-14.354105035983135</v>
      </c>
      <c r="S84" s="262">
        <f t="shared" si="42"/>
        <v>-6.0479395743217124</v>
      </c>
      <c r="T84" s="266">
        <f t="shared" si="43"/>
        <v>165.64589496401686</v>
      </c>
      <c r="U84" s="267">
        <f t="shared" si="44"/>
        <v>73.952060425678283</v>
      </c>
      <c r="V84" s="261">
        <f t="shared" si="59"/>
        <v>-19.138806714644179</v>
      </c>
      <c r="W84" s="262">
        <f t="shared" si="60"/>
        <v>-8.0639194324289498</v>
      </c>
      <c r="X84" s="266">
        <f t="shared" si="45"/>
        <v>160.86119328535582</v>
      </c>
      <c r="Y84" s="267">
        <f t="shared" si="61"/>
        <v>71.936080567571054</v>
      </c>
      <c r="Z84" s="261">
        <f t="shared" si="33"/>
        <v>-23.923508393305223</v>
      </c>
      <c r="AA84" s="262">
        <f t="shared" si="34"/>
        <v>-10.079899290536186</v>
      </c>
      <c r="AB84" s="266">
        <f t="shared" si="46"/>
        <v>156.07649160669479</v>
      </c>
      <c r="AC84" s="267">
        <f t="shared" si="47"/>
        <v>69.92010070946381</v>
      </c>
      <c r="AD84" s="261">
        <f t="shared" si="35"/>
        <v>-28.708210071966271</v>
      </c>
      <c r="AE84" s="262">
        <f t="shared" si="36"/>
        <v>-12.095879148643425</v>
      </c>
      <c r="AF84" s="266">
        <f t="shared" si="48"/>
        <v>151.29178992803372</v>
      </c>
      <c r="AG84" s="267">
        <f t="shared" si="49"/>
        <v>67.904120851356581</v>
      </c>
    </row>
    <row r="85" spans="3:33" ht="15" customHeight="1" x14ac:dyDescent="0.2">
      <c r="C85" s="247">
        <v>71</v>
      </c>
      <c r="D85" s="260">
        <f t="shared" si="50"/>
        <v>0.5546875</v>
      </c>
      <c r="E85" s="260">
        <f t="shared" si="51"/>
        <v>3.4852043500761769</v>
      </c>
      <c r="F85" s="261">
        <f t="shared" si="52"/>
        <v>-0.94154406518302081</v>
      </c>
      <c r="G85" s="262">
        <f t="shared" si="53"/>
        <v>-0.33688985339222011</v>
      </c>
      <c r="H85" s="261">
        <f t="shared" si="54"/>
        <v>-0.94154406518302081</v>
      </c>
      <c r="I85" s="263">
        <f t="shared" si="55"/>
        <v>-0.83443832182358846</v>
      </c>
      <c r="J85" s="261">
        <f t="shared" si="56"/>
        <v>-4.7077203259151039</v>
      </c>
      <c r="K85" s="262">
        <f t="shared" si="57"/>
        <v>-2.0860958045589713</v>
      </c>
      <c r="L85" s="266">
        <f t="shared" si="39"/>
        <v>175.29227967408491</v>
      </c>
      <c r="M85" s="267">
        <f t="shared" si="58"/>
        <v>77.913904195441035</v>
      </c>
      <c r="N85" s="261">
        <f t="shared" si="30"/>
        <v>-9.4154406518302078</v>
      </c>
      <c r="O85" s="262">
        <f t="shared" si="40"/>
        <v>-4.1721916091179425</v>
      </c>
      <c r="P85" s="266">
        <f t="shared" si="41"/>
        <v>170.58455934816979</v>
      </c>
      <c r="Q85" s="267">
        <f t="shared" si="31"/>
        <v>75.827808390882055</v>
      </c>
      <c r="R85" s="261">
        <f t="shared" si="32"/>
        <v>-14.123160977745311</v>
      </c>
      <c r="S85" s="262">
        <f t="shared" si="42"/>
        <v>-6.2582874136769142</v>
      </c>
      <c r="T85" s="266">
        <f t="shared" si="43"/>
        <v>165.8768390222547</v>
      </c>
      <c r="U85" s="267">
        <f t="shared" si="44"/>
        <v>73.741712586323089</v>
      </c>
      <c r="V85" s="261">
        <f t="shared" si="59"/>
        <v>-18.830881303660416</v>
      </c>
      <c r="W85" s="262">
        <f t="shared" si="60"/>
        <v>-8.344383218235885</v>
      </c>
      <c r="X85" s="266">
        <f t="shared" si="45"/>
        <v>161.16911869633958</v>
      </c>
      <c r="Y85" s="267">
        <f t="shared" si="61"/>
        <v>71.65561678176411</v>
      </c>
      <c r="Z85" s="261">
        <f t="shared" si="33"/>
        <v>-23.53860162957552</v>
      </c>
      <c r="AA85" s="262">
        <f t="shared" si="34"/>
        <v>-10.430479022794856</v>
      </c>
      <c r="AB85" s="266">
        <f t="shared" si="46"/>
        <v>156.46139837042449</v>
      </c>
      <c r="AC85" s="267">
        <f t="shared" si="47"/>
        <v>69.569520977205144</v>
      </c>
      <c r="AD85" s="261">
        <f t="shared" si="35"/>
        <v>-28.246321955490622</v>
      </c>
      <c r="AE85" s="262">
        <f t="shared" si="36"/>
        <v>-12.516574827353828</v>
      </c>
      <c r="AF85" s="266">
        <f t="shared" si="48"/>
        <v>151.75367804450937</v>
      </c>
      <c r="AG85" s="267">
        <f t="shared" si="49"/>
        <v>67.483425172646179</v>
      </c>
    </row>
    <row r="86" spans="3:33" ht="15" customHeight="1" x14ac:dyDescent="0.2">
      <c r="C86" s="247">
        <v>72</v>
      </c>
      <c r="D86" s="260">
        <f t="shared" si="50"/>
        <v>0.5625</v>
      </c>
      <c r="E86" s="260">
        <f t="shared" si="51"/>
        <v>3.5342917352885173</v>
      </c>
      <c r="F86" s="261">
        <f t="shared" si="52"/>
        <v>-0.92387953251128685</v>
      </c>
      <c r="G86" s="262">
        <f t="shared" si="53"/>
        <v>-0.38268343236508967</v>
      </c>
      <c r="H86" s="261">
        <f t="shared" si="54"/>
        <v>-0.92387953251128685</v>
      </c>
      <c r="I86" s="263">
        <f t="shared" si="55"/>
        <v>-0.86047446539884387</v>
      </c>
      <c r="J86" s="261">
        <f t="shared" si="56"/>
        <v>-4.6193976625564339</v>
      </c>
      <c r="K86" s="262">
        <f t="shared" si="57"/>
        <v>-2.1511861634971097</v>
      </c>
      <c r="L86" s="266">
        <f t="shared" si="39"/>
        <v>175.38060233744358</v>
      </c>
      <c r="M86" s="267">
        <f t="shared" si="58"/>
        <v>77.848813836502885</v>
      </c>
      <c r="N86" s="261">
        <f t="shared" si="30"/>
        <v>-9.2387953251128678</v>
      </c>
      <c r="O86" s="262">
        <f t="shared" si="40"/>
        <v>-4.3023723269942193</v>
      </c>
      <c r="P86" s="266">
        <f t="shared" si="41"/>
        <v>170.76120467488713</v>
      </c>
      <c r="Q86" s="267">
        <f t="shared" si="31"/>
        <v>75.697627673005783</v>
      </c>
      <c r="R86" s="261">
        <f t="shared" si="32"/>
        <v>-13.858192987669302</v>
      </c>
      <c r="S86" s="262">
        <f t="shared" si="42"/>
        <v>-6.4535584904913286</v>
      </c>
      <c r="T86" s="266">
        <f t="shared" si="43"/>
        <v>166.1418070123307</v>
      </c>
      <c r="U86" s="267">
        <f t="shared" si="44"/>
        <v>73.546441509508668</v>
      </c>
      <c r="V86" s="261">
        <f t="shared" si="59"/>
        <v>-18.477590650225736</v>
      </c>
      <c r="W86" s="262">
        <f t="shared" si="60"/>
        <v>-8.6047446539884387</v>
      </c>
      <c r="X86" s="266">
        <f t="shared" si="45"/>
        <v>161.52240934977425</v>
      </c>
      <c r="Y86" s="267">
        <f t="shared" si="61"/>
        <v>71.395255346011567</v>
      </c>
      <c r="Z86" s="261">
        <f t="shared" si="33"/>
        <v>-23.09698831278217</v>
      </c>
      <c r="AA86" s="262">
        <f t="shared" si="34"/>
        <v>-10.755930817485549</v>
      </c>
      <c r="AB86" s="266">
        <f t="shared" si="46"/>
        <v>156.90301168721783</v>
      </c>
      <c r="AC86" s="267">
        <f t="shared" si="47"/>
        <v>69.244069182514451</v>
      </c>
      <c r="AD86" s="261">
        <f t="shared" si="35"/>
        <v>-27.716385975338603</v>
      </c>
      <c r="AE86" s="262">
        <f t="shared" si="36"/>
        <v>-12.907116980982657</v>
      </c>
      <c r="AF86" s="266">
        <f t="shared" si="48"/>
        <v>152.2836140246614</v>
      </c>
      <c r="AG86" s="267">
        <f t="shared" si="49"/>
        <v>67.092883019017336</v>
      </c>
    </row>
    <row r="87" spans="3:33" ht="15" customHeight="1" x14ac:dyDescent="0.2">
      <c r="C87" s="247">
        <v>73</v>
      </c>
      <c r="D87" s="260">
        <f t="shared" si="50"/>
        <v>0.5703125</v>
      </c>
      <c r="E87" s="260">
        <f t="shared" si="51"/>
        <v>3.5833791205008576</v>
      </c>
      <c r="F87" s="261">
        <f t="shared" si="52"/>
        <v>-0.90398929312344345</v>
      </c>
      <c r="G87" s="262">
        <f t="shared" si="53"/>
        <v>-0.42755509343028181</v>
      </c>
      <c r="H87" s="261">
        <f t="shared" si="54"/>
        <v>-0.90398929312344345</v>
      </c>
      <c r="I87" s="263">
        <f t="shared" si="55"/>
        <v>-0.88443765061829149</v>
      </c>
      <c r="J87" s="261">
        <f t="shared" si="56"/>
        <v>-4.5199464656172168</v>
      </c>
      <c r="K87" s="262">
        <f t="shared" si="57"/>
        <v>-2.2110941265457287</v>
      </c>
      <c r="L87" s="266">
        <f t="shared" si="39"/>
        <v>175.48005353438279</v>
      </c>
      <c r="M87" s="267">
        <f t="shared" si="58"/>
        <v>77.788905873454269</v>
      </c>
      <c r="N87" s="261">
        <f t="shared" si="30"/>
        <v>-9.0398929312344336</v>
      </c>
      <c r="O87" s="262">
        <f t="shared" si="40"/>
        <v>-4.4221882530914574</v>
      </c>
      <c r="P87" s="266">
        <f t="shared" si="41"/>
        <v>170.96010706876558</v>
      </c>
      <c r="Q87" s="267">
        <f t="shared" si="31"/>
        <v>75.577811746908537</v>
      </c>
      <c r="R87" s="261">
        <f t="shared" si="32"/>
        <v>-13.55983939685165</v>
      </c>
      <c r="S87" s="262">
        <f t="shared" si="42"/>
        <v>-6.633282379637186</v>
      </c>
      <c r="T87" s="266">
        <f t="shared" si="43"/>
        <v>166.44016060314834</v>
      </c>
      <c r="U87" s="267">
        <f t="shared" si="44"/>
        <v>73.36671762036282</v>
      </c>
      <c r="V87" s="261">
        <f t="shared" si="59"/>
        <v>-18.079785862468867</v>
      </c>
      <c r="W87" s="262">
        <f t="shared" si="60"/>
        <v>-8.8443765061829147</v>
      </c>
      <c r="X87" s="266">
        <f t="shared" si="45"/>
        <v>161.92021413753113</v>
      </c>
      <c r="Y87" s="267">
        <f t="shared" si="61"/>
        <v>71.155623493817089</v>
      </c>
      <c r="Z87" s="261">
        <f t="shared" si="33"/>
        <v>-22.599732328086084</v>
      </c>
      <c r="AA87" s="262">
        <f t="shared" si="34"/>
        <v>-11.055470632728642</v>
      </c>
      <c r="AB87" s="266">
        <f t="shared" si="46"/>
        <v>157.40026767191392</v>
      </c>
      <c r="AC87" s="267">
        <f t="shared" si="47"/>
        <v>68.944529367271358</v>
      </c>
      <c r="AD87" s="261">
        <f t="shared" si="35"/>
        <v>-27.119678793703301</v>
      </c>
      <c r="AE87" s="262">
        <f t="shared" si="36"/>
        <v>-13.266564759274372</v>
      </c>
      <c r="AF87" s="266">
        <f t="shared" si="48"/>
        <v>152.88032120629668</v>
      </c>
      <c r="AG87" s="267">
        <f t="shared" si="49"/>
        <v>66.733435240725626</v>
      </c>
    </row>
    <row r="88" spans="3:33" ht="15" customHeight="1" x14ac:dyDescent="0.2">
      <c r="C88" s="247">
        <v>74</v>
      </c>
      <c r="D88" s="260">
        <f t="shared" si="50"/>
        <v>0.578125</v>
      </c>
      <c r="E88" s="260">
        <f t="shared" si="51"/>
        <v>3.6324665057131984</v>
      </c>
      <c r="F88" s="261">
        <f t="shared" si="52"/>
        <v>-0.88192126434835505</v>
      </c>
      <c r="G88" s="262">
        <f t="shared" si="53"/>
        <v>-0.47139673682599764</v>
      </c>
      <c r="H88" s="261">
        <f t="shared" si="54"/>
        <v>-0.88192126434835505</v>
      </c>
      <c r="I88" s="263">
        <f t="shared" si="55"/>
        <v>-0.90627014806981121</v>
      </c>
      <c r="J88" s="261">
        <f t="shared" si="56"/>
        <v>-4.4096063217417756</v>
      </c>
      <c r="K88" s="262">
        <f t="shared" si="57"/>
        <v>-2.2656753701745282</v>
      </c>
      <c r="L88" s="266">
        <f t="shared" si="39"/>
        <v>175.59039367825824</v>
      </c>
      <c r="M88" s="267">
        <f t="shared" si="58"/>
        <v>77.734324629825466</v>
      </c>
      <c r="N88" s="261">
        <f t="shared" si="30"/>
        <v>-8.8192126434835512</v>
      </c>
      <c r="O88" s="262">
        <f t="shared" si="40"/>
        <v>-4.5313507403490565</v>
      </c>
      <c r="P88" s="266">
        <f t="shared" si="41"/>
        <v>171.18078735651645</v>
      </c>
      <c r="Q88" s="267">
        <f t="shared" si="31"/>
        <v>75.468649259650945</v>
      </c>
      <c r="R88" s="261">
        <f t="shared" si="32"/>
        <v>-13.228818965225326</v>
      </c>
      <c r="S88" s="262">
        <f t="shared" si="42"/>
        <v>-6.7970261105235847</v>
      </c>
      <c r="T88" s="266">
        <f t="shared" si="43"/>
        <v>166.77118103477468</v>
      </c>
      <c r="U88" s="267">
        <f t="shared" si="44"/>
        <v>73.202973889476411</v>
      </c>
      <c r="V88" s="261">
        <f t="shared" si="59"/>
        <v>-17.638425286967102</v>
      </c>
      <c r="W88" s="262">
        <f t="shared" si="60"/>
        <v>-9.062701480698113</v>
      </c>
      <c r="X88" s="266">
        <f t="shared" si="45"/>
        <v>162.36157471303289</v>
      </c>
      <c r="Y88" s="267">
        <f t="shared" si="61"/>
        <v>70.937298519301891</v>
      </c>
      <c r="Z88" s="261">
        <f t="shared" si="33"/>
        <v>-22.048031608708879</v>
      </c>
      <c r="AA88" s="262">
        <f t="shared" si="34"/>
        <v>-11.32837685087264</v>
      </c>
      <c r="AB88" s="266">
        <f t="shared" si="46"/>
        <v>157.95196839129113</v>
      </c>
      <c r="AC88" s="267">
        <f t="shared" si="47"/>
        <v>68.671623149127356</v>
      </c>
      <c r="AD88" s="261">
        <f t="shared" si="35"/>
        <v>-26.457637930450652</v>
      </c>
      <c r="AE88" s="262">
        <f t="shared" si="36"/>
        <v>-13.594052221047169</v>
      </c>
      <c r="AF88" s="266">
        <f t="shared" si="48"/>
        <v>153.54236206954934</v>
      </c>
      <c r="AG88" s="267">
        <f t="shared" si="49"/>
        <v>66.405947778952836</v>
      </c>
    </row>
    <row r="89" spans="3:33" ht="15" customHeight="1" x14ac:dyDescent="0.2">
      <c r="C89" s="247">
        <v>75</v>
      </c>
      <c r="D89" s="260">
        <f t="shared" si="50"/>
        <v>0.5859375</v>
      </c>
      <c r="E89" s="260">
        <f t="shared" si="51"/>
        <v>3.6815538909255388</v>
      </c>
      <c r="F89" s="261">
        <f t="shared" si="52"/>
        <v>-0.85772861000027212</v>
      </c>
      <c r="G89" s="262">
        <f t="shared" si="53"/>
        <v>-0.51410274419322155</v>
      </c>
      <c r="H89" s="261">
        <f t="shared" si="54"/>
        <v>-0.85772861000027212</v>
      </c>
      <c r="I89" s="263">
        <f t="shared" si="55"/>
        <v>-0.92591936135474051</v>
      </c>
      <c r="J89" s="261">
        <f t="shared" si="56"/>
        <v>-4.2886430500013608</v>
      </c>
      <c r="K89" s="262">
        <f t="shared" si="57"/>
        <v>-2.3147984033868512</v>
      </c>
      <c r="L89" s="266">
        <f t="shared" si="39"/>
        <v>175.71135694999865</v>
      </c>
      <c r="M89" s="267">
        <f t="shared" si="58"/>
        <v>77.685201596613155</v>
      </c>
      <c r="N89" s="261">
        <f t="shared" si="30"/>
        <v>-8.5772861000027216</v>
      </c>
      <c r="O89" s="262">
        <f t="shared" si="40"/>
        <v>-4.6295968067737023</v>
      </c>
      <c r="P89" s="266">
        <f t="shared" si="41"/>
        <v>171.42271389999729</v>
      </c>
      <c r="Q89" s="267">
        <f t="shared" si="31"/>
        <v>75.370403193226295</v>
      </c>
      <c r="R89" s="261">
        <f t="shared" si="32"/>
        <v>-12.865929150004082</v>
      </c>
      <c r="S89" s="262">
        <f t="shared" si="42"/>
        <v>-6.9443952101605539</v>
      </c>
      <c r="T89" s="266">
        <f t="shared" si="43"/>
        <v>167.13407084999591</v>
      </c>
      <c r="U89" s="267">
        <f t="shared" si="44"/>
        <v>73.05560478983945</v>
      </c>
      <c r="V89" s="261">
        <f t="shared" si="59"/>
        <v>-17.154572200005443</v>
      </c>
      <c r="W89" s="262">
        <f t="shared" si="60"/>
        <v>-9.2591936135474047</v>
      </c>
      <c r="X89" s="266">
        <f t="shared" si="45"/>
        <v>162.84542779999455</v>
      </c>
      <c r="Y89" s="267">
        <f t="shared" si="61"/>
        <v>70.74080638645259</v>
      </c>
      <c r="Z89" s="261">
        <f t="shared" si="33"/>
        <v>-21.443215250006805</v>
      </c>
      <c r="AA89" s="262">
        <f t="shared" si="34"/>
        <v>-11.573992016934255</v>
      </c>
      <c r="AB89" s="266">
        <f t="shared" si="46"/>
        <v>158.5567847499932</v>
      </c>
      <c r="AC89" s="267">
        <f t="shared" si="47"/>
        <v>68.426007983065745</v>
      </c>
      <c r="AD89" s="261">
        <f t="shared" si="35"/>
        <v>-25.731858300008163</v>
      </c>
      <c r="AE89" s="262">
        <f t="shared" si="36"/>
        <v>-13.888790420321108</v>
      </c>
      <c r="AF89" s="266">
        <f t="shared" si="48"/>
        <v>154.26814169999184</v>
      </c>
      <c r="AG89" s="267">
        <f t="shared" si="49"/>
        <v>66.111209579678899</v>
      </c>
    </row>
    <row r="90" spans="3:33" ht="15" customHeight="1" x14ac:dyDescent="0.2">
      <c r="C90" s="247">
        <v>76</v>
      </c>
      <c r="D90" s="260">
        <f t="shared" si="50"/>
        <v>0.59375</v>
      </c>
      <c r="E90" s="260">
        <f t="shared" si="51"/>
        <v>3.7306412761378791</v>
      </c>
      <c r="F90" s="261">
        <f t="shared" si="52"/>
        <v>-0.83146961230254546</v>
      </c>
      <c r="G90" s="262">
        <f t="shared" si="53"/>
        <v>-0.55557023301960196</v>
      </c>
      <c r="H90" s="261">
        <f t="shared" si="54"/>
        <v>-0.83146961230254546</v>
      </c>
      <c r="I90" s="263">
        <f t="shared" si="55"/>
        <v>-0.94333795379720886</v>
      </c>
      <c r="J90" s="261">
        <f t="shared" si="56"/>
        <v>-4.1573480615127272</v>
      </c>
      <c r="K90" s="262">
        <f t="shared" si="57"/>
        <v>-2.3583448844930222</v>
      </c>
      <c r="L90" s="266">
        <f t="shared" si="39"/>
        <v>175.84265193848728</v>
      </c>
      <c r="M90" s="267">
        <f t="shared" si="58"/>
        <v>77.641655115506978</v>
      </c>
      <c r="N90" s="261">
        <f t="shared" si="30"/>
        <v>-8.3146961230254544</v>
      </c>
      <c r="O90" s="262">
        <f t="shared" si="40"/>
        <v>-4.7166897689860443</v>
      </c>
      <c r="P90" s="266">
        <f t="shared" si="41"/>
        <v>171.68530387697456</v>
      </c>
      <c r="Q90" s="267">
        <f t="shared" si="31"/>
        <v>75.283310231013957</v>
      </c>
      <c r="R90" s="261">
        <f t="shared" si="32"/>
        <v>-12.472044184538181</v>
      </c>
      <c r="S90" s="262">
        <f t="shared" si="42"/>
        <v>-7.0750346534790669</v>
      </c>
      <c r="T90" s="266">
        <f t="shared" si="43"/>
        <v>167.52795581546181</v>
      </c>
      <c r="U90" s="267">
        <f t="shared" si="44"/>
        <v>72.924965346520935</v>
      </c>
      <c r="V90" s="261">
        <f t="shared" si="59"/>
        <v>-16.629392246050909</v>
      </c>
      <c r="W90" s="262">
        <f t="shared" si="60"/>
        <v>-9.4333795379720886</v>
      </c>
      <c r="X90" s="266">
        <f t="shared" si="45"/>
        <v>163.37060775394909</v>
      </c>
      <c r="Y90" s="267">
        <f t="shared" si="61"/>
        <v>70.566620462027913</v>
      </c>
      <c r="Z90" s="261">
        <f t="shared" si="33"/>
        <v>-20.786740307563637</v>
      </c>
      <c r="AA90" s="262">
        <f t="shared" si="34"/>
        <v>-11.79172442246511</v>
      </c>
      <c r="AB90" s="266">
        <f t="shared" si="46"/>
        <v>159.21325969243637</v>
      </c>
      <c r="AC90" s="267">
        <f t="shared" si="47"/>
        <v>68.208275577534891</v>
      </c>
      <c r="AD90" s="261">
        <f t="shared" si="35"/>
        <v>-24.944088369076361</v>
      </c>
      <c r="AE90" s="262">
        <f t="shared" si="36"/>
        <v>-14.150069306958134</v>
      </c>
      <c r="AF90" s="266">
        <f t="shared" si="48"/>
        <v>155.05591163092365</v>
      </c>
      <c r="AG90" s="267">
        <f t="shared" si="49"/>
        <v>65.84993069304187</v>
      </c>
    </row>
    <row r="91" spans="3:33" ht="15" customHeight="1" x14ac:dyDescent="0.2">
      <c r="C91" s="247">
        <v>77</v>
      </c>
      <c r="D91" s="260">
        <f t="shared" si="50"/>
        <v>0.6015625</v>
      </c>
      <c r="E91" s="260">
        <f t="shared" si="51"/>
        <v>3.7797286613502199</v>
      </c>
      <c r="F91" s="261">
        <f t="shared" si="52"/>
        <v>-0.80320753148064494</v>
      </c>
      <c r="G91" s="262">
        <f t="shared" si="53"/>
        <v>-0.59569930449243325</v>
      </c>
      <c r="H91" s="261">
        <f t="shared" si="54"/>
        <v>-0.80320753148064494</v>
      </c>
      <c r="I91" s="263">
        <f t="shared" si="55"/>
        <v>-0.95848396248233358</v>
      </c>
      <c r="J91" s="261">
        <f t="shared" si="56"/>
        <v>-4.016037657403225</v>
      </c>
      <c r="K91" s="262">
        <f t="shared" si="57"/>
        <v>-2.3962099062058337</v>
      </c>
      <c r="L91" s="266">
        <f t="shared" si="39"/>
        <v>175.98396234259678</v>
      </c>
      <c r="M91" s="267">
        <f t="shared" si="58"/>
        <v>77.60379009379416</v>
      </c>
      <c r="N91" s="261">
        <f t="shared" si="30"/>
        <v>-8.0320753148064501</v>
      </c>
      <c r="O91" s="262">
        <f t="shared" si="40"/>
        <v>-4.7924198124116675</v>
      </c>
      <c r="P91" s="266">
        <f t="shared" si="41"/>
        <v>171.96792468519354</v>
      </c>
      <c r="Q91" s="267">
        <f t="shared" si="31"/>
        <v>75.207580187588334</v>
      </c>
      <c r="R91" s="261">
        <f t="shared" si="32"/>
        <v>-12.048112972209676</v>
      </c>
      <c r="S91" s="262">
        <f t="shared" si="42"/>
        <v>-7.1886297186175012</v>
      </c>
      <c r="T91" s="266">
        <f t="shared" si="43"/>
        <v>167.95188702779032</v>
      </c>
      <c r="U91" s="267">
        <f t="shared" si="44"/>
        <v>72.811370281382494</v>
      </c>
      <c r="V91" s="261">
        <f t="shared" si="59"/>
        <v>-16.0641506296129</v>
      </c>
      <c r="W91" s="262">
        <f t="shared" si="60"/>
        <v>-9.584839624823335</v>
      </c>
      <c r="X91" s="266">
        <f t="shared" si="45"/>
        <v>163.9358493703871</v>
      </c>
      <c r="Y91" s="267">
        <f t="shared" si="61"/>
        <v>70.415160375176669</v>
      </c>
      <c r="Z91" s="261">
        <f t="shared" si="33"/>
        <v>-20.080188287016124</v>
      </c>
      <c r="AA91" s="262">
        <f t="shared" si="34"/>
        <v>-11.981049531029168</v>
      </c>
      <c r="AB91" s="266">
        <f t="shared" si="46"/>
        <v>159.91981171298389</v>
      </c>
      <c r="AC91" s="267">
        <f t="shared" si="47"/>
        <v>68.018950468970829</v>
      </c>
      <c r="AD91" s="261">
        <f t="shared" si="35"/>
        <v>-24.096225944419352</v>
      </c>
      <c r="AE91" s="262">
        <f t="shared" si="36"/>
        <v>-14.377259437235002</v>
      </c>
      <c r="AF91" s="266">
        <f t="shared" si="48"/>
        <v>155.90377405558064</v>
      </c>
      <c r="AG91" s="267">
        <f t="shared" si="49"/>
        <v>65.622740562765003</v>
      </c>
    </row>
    <row r="92" spans="3:33" ht="15" customHeight="1" x14ac:dyDescent="0.2">
      <c r="C92" s="247">
        <v>78</v>
      </c>
      <c r="D92" s="260">
        <f t="shared" si="50"/>
        <v>0.609375</v>
      </c>
      <c r="E92" s="260">
        <f t="shared" si="51"/>
        <v>3.8288160465625602</v>
      </c>
      <c r="F92" s="261">
        <f t="shared" si="52"/>
        <v>-0.7730104533627371</v>
      </c>
      <c r="G92" s="262">
        <f t="shared" si="53"/>
        <v>-0.63439328416364527</v>
      </c>
      <c r="H92" s="261">
        <f t="shared" si="54"/>
        <v>-0.7730104533627371</v>
      </c>
      <c r="I92" s="263">
        <f t="shared" si="55"/>
        <v>-0.97132089934855848</v>
      </c>
      <c r="J92" s="261">
        <f t="shared" si="56"/>
        <v>-3.8650522668136853</v>
      </c>
      <c r="K92" s="262">
        <f t="shared" si="57"/>
        <v>-2.4283022483713963</v>
      </c>
      <c r="L92" s="266">
        <f t="shared" si="39"/>
        <v>176.13494773318632</v>
      </c>
      <c r="M92" s="267">
        <f t="shared" si="58"/>
        <v>77.571697751628605</v>
      </c>
      <c r="N92" s="261">
        <f t="shared" si="30"/>
        <v>-7.7301045336273706</v>
      </c>
      <c r="O92" s="262">
        <f t="shared" si="40"/>
        <v>-4.8566044967427926</v>
      </c>
      <c r="P92" s="266">
        <f t="shared" si="41"/>
        <v>172.26989546637262</v>
      </c>
      <c r="Q92" s="267">
        <f t="shared" si="31"/>
        <v>75.14339550325721</v>
      </c>
      <c r="R92" s="261">
        <f t="shared" si="32"/>
        <v>-11.595156800441057</v>
      </c>
      <c r="S92" s="262">
        <f t="shared" si="42"/>
        <v>-7.2849067451141885</v>
      </c>
      <c r="T92" s="266">
        <f t="shared" si="43"/>
        <v>168.40484319955894</v>
      </c>
      <c r="U92" s="267">
        <f t="shared" si="44"/>
        <v>72.715093254885815</v>
      </c>
      <c r="V92" s="261">
        <f t="shared" si="59"/>
        <v>-15.460209067254741</v>
      </c>
      <c r="W92" s="262">
        <f t="shared" si="60"/>
        <v>-9.7132089934855852</v>
      </c>
      <c r="X92" s="266">
        <f t="shared" si="45"/>
        <v>164.53979093274526</v>
      </c>
      <c r="Y92" s="267">
        <f t="shared" si="61"/>
        <v>70.28679100651442</v>
      </c>
      <c r="Z92" s="261">
        <f t="shared" si="33"/>
        <v>-19.325261334068426</v>
      </c>
      <c r="AA92" s="262">
        <f t="shared" si="34"/>
        <v>-12.141511241856982</v>
      </c>
      <c r="AB92" s="266">
        <f t="shared" si="46"/>
        <v>160.67473866593159</v>
      </c>
      <c r="AC92" s="267">
        <f t="shared" si="47"/>
        <v>67.858488758143011</v>
      </c>
      <c r="AD92" s="261">
        <f t="shared" si="35"/>
        <v>-23.190313600882114</v>
      </c>
      <c r="AE92" s="262">
        <f t="shared" si="36"/>
        <v>-14.569813490228377</v>
      </c>
      <c r="AF92" s="266">
        <f t="shared" si="48"/>
        <v>156.80968639911788</v>
      </c>
      <c r="AG92" s="267">
        <f t="shared" si="49"/>
        <v>65.43018650977163</v>
      </c>
    </row>
    <row r="93" spans="3:33" ht="15" customHeight="1" x14ac:dyDescent="0.2">
      <c r="C93" s="247">
        <v>79</v>
      </c>
      <c r="D93" s="260">
        <f t="shared" si="50"/>
        <v>0.6171875</v>
      </c>
      <c r="E93" s="260">
        <f t="shared" si="51"/>
        <v>3.877903431774901</v>
      </c>
      <c r="F93" s="261">
        <f t="shared" si="52"/>
        <v>-0.74095112535495911</v>
      </c>
      <c r="G93" s="262">
        <f t="shared" si="53"/>
        <v>-0.67155895484701844</v>
      </c>
      <c r="H93" s="261">
        <f t="shared" si="54"/>
        <v>-0.74095112535495911</v>
      </c>
      <c r="I93" s="263">
        <f t="shared" si="55"/>
        <v>-0.98181783909059017</v>
      </c>
      <c r="J93" s="261">
        <f t="shared" si="56"/>
        <v>-3.7047556267747956</v>
      </c>
      <c r="K93" s="262">
        <f t="shared" si="57"/>
        <v>-2.4545445977264753</v>
      </c>
      <c r="L93" s="266">
        <f t="shared" si="39"/>
        <v>176.29524437322522</v>
      </c>
      <c r="M93" s="267">
        <f t="shared" si="58"/>
        <v>77.545455402273518</v>
      </c>
      <c r="N93" s="261">
        <f t="shared" si="30"/>
        <v>-7.4095112535495913</v>
      </c>
      <c r="O93" s="262">
        <f t="shared" si="40"/>
        <v>-4.9090891954529505</v>
      </c>
      <c r="P93" s="266">
        <f t="shared" si="41"/>
        <v>172.5904887464504</v>
      </c>
      <c r="Q93" s="267">
        <f t="shared" si="31"/>
        <v>75.09091080454705</v>
      </c>
      <c r="R93" s="261">
        <f t="shared" si="32"/>
        <v>-11.114266880324386</v>
      </c>
      <c r="S93" s="262">
        <f t="shared" si="42"/>
        <v>-7.3636337931794262</v>
      </c>
      <c r="T93" s="266">
        <f t="shared" si="43"/>
        <v>168.88573311967562</v>
      </c>
      <c r="U93" s="267">
        <f t="shared" si="44"/>
        <v>72.636366206820568</v>
      </c>
      <c r="V93" s="261">
        <f t="shared" si="59"/>
        <v>-14.819022507099183</v>
      </c>
      <c r="W93" s="262">
        <f t="shared" si="60"/>
        <v>-9.8181783909059011</v>
      </c>
      <c r="X93" s="266">
        <f t="shared" si="45"/>
        <v>165.18097749290081</v>
      </c>
      <c r="Y93" s="267">
        <f t="shared" si="61"/>
        <v>70.181821609094101</v>
      </c>
      <c r="Z93" s="261">
        <f t="shared" si="33"/>
        <v>-18.523778133873979</v>
      </c>
      <c r="AA93" s="262">
        <f t="shared" si="34"/>
        <v>-12.272722988632376</v>
      </c>
      <c r="AB93" s="266">
        <f t="shared" si="46"/>
        <v>161.47622186612602</v>
      </c>
      <c r="AC93" s="267">
        <f t="shared" si="47"/>
        <v>67.727277011367619</v>
      </c>
      <c r="AD93" s="261">
        <f t="shared" si="35"/>
        <v>-22.228533760648773</v>
      </c>
      <c r="AE93" s="262">
        <f t="shared" si="36"/>
        <v>-14.727267586358852</v>
      </c>
      <c r="AF93" s="266">
        <f t="shared" si="48"/>
        <v>157.77146623935124</v>
      </c>
      <c r="AG93" s="267">
        <f t="shared" si="49"/>
        <v>65.272732413641151</v>
      </c>
    </row>
    <row r="94" spans="3:33" ht="15" customHeight="1" x14ac:dyDescent="0.2">
      <c r="C94" s="247">
        <v>80</v>
      </c>
      <c r="D94" s="260">
        <f t="shared" si="50"/>
        <v>0.625</v>
      </c>
      <c r="E94" s="260">
        <f t="shared" si="51"/>
        <v>3.9269908169872414</v>
      </c>
      <c r="F94" s="261">
        <f t="shared" si="52"/>
        <v>-0.70710678118654768</v>
      </c>
      <c r="G94" s="262">
        <f t="shared" si="53"/>
        <v>-0.70710678118654746</v>
      </c>
      <c r="H94" s="261">
        <f t="shared" si="54"/>
        <v>-0.70710678118654768</v>
      </c>
      <c r="I94" s="263">
        <f t="shared" si="55"/>
        <v>-0.98994949366116658</v>
      </c>
      <c r="J94" s="261">
        <f t="shared" si="56"/>
        <v>-3.5355339059327386</v>
      </c>
      <c r="K94" s="262">
        <f t="shared" si="57"/>
        <v>-2.4748737341529163</v>
      </c>
      <c r="L94" s="266">
        <f t="shared" si="39"/>
        <v>176.46446609406726</v>
      </c>
      <c r="M94" s="267">
        <f t="shared" si="58"/>
        <v>77.525126265847078</v>
      </c>
      <c r="N94" s="261">
        <f t="shared" ref="N94:N142" si="62">$H94*$E$6*N$10</f>
        <v>-7.0710678118654773</v>
      </c>
      <c r="O94" s="262">
        <f t="shared" si="40"/>
        <v>-4.9497474683058327</v>
      </c>
      <c r="P94" s="266">
        <f t="shared" si="41"/>
        <v>172.92893218813452</v>
      </c>
      <c r="Q94" s="267">
        <f t="shared" ref="Q94:Q142" si="63">O94+$F$8</f>
        <v>75.05025253169417</v>
      </c>
      <c r="R94" s="261">
        <f t="shared" ref="R94:R142" si="64">$H94*$E$6*R$10</f>
        <v>-10.606601717798217</v>
      </c>
      <c r="S94" s="262">
        <f t="shared" si="42"/>
        <v>-7.4246212024587486</v>
      </c>
      <c r="T94" s="266">
        <f t="shared" si="43"/>
        <v>169.39339828220179</v>
      </c>
      <c r="U94" s="267">
        <f t="shared" si="44"/>
        <v>72.575378797541248</v>
      </c>
      <c r="V94" s="261">
        <f t="shared" si="59"/>
        <v>-14.142135623730955</v>
      </c>
      <c r="W94" s="262">
        <f t="shared" si="60"/>
        <v>-9.8994949366116654</v>
      </c>
      <c r="X94" s="266">
        <f t="shared" si="45"/>
        <v>165.85786437626905</v>
      </c>
      <c r="Y94" s="267">
        <f t="shared" si="61"/>
        <v>70.10050506338834</v>
      </c>
      <c r="Z94" s="261">
        <f t="shared" ref="Z94:Z142" si="65">$H94*$E$6*Z$10</f>
        <v>-17.677669529663692</v>
      </c>
      <c r="AA94" s="262">
        <f t="shared" ref="AA94:AA142" si="66">$I94*$F$6*Z$10</f>
        <v>-12.374368670764582</v>
      </c>
      <c r="AB94" s="266">
        <f t="shared" si="46"/>
        <v>162.32233047033631</v>
      </c>
      <c r="AC94" s="267">
        <f t="shared" si="47"/>
        <v>67.625631329235418</v>
      </c>
      <c r="AD94" s="261">
        <f t="shared" ref="AD94:AD142" si="67">$H94*$E$6*AD$10</f>
        <v>-21.213203435596434</v>
      </c>
      <c r="AE94" s="262">
        <f t="shared" ref="AE94:AE142" si="68">$I94*$F$6*AD$10</f>
        <v>-14.849242404917497</v>
      </c>
      <c r="AF94" s="266">
        <f t="shared" si="48"/>
        <v>158.78679656440357</v>
      </c>
      <c r="AG94" s="267">
        <f t="shared" si="49"/>
        <v>65.150757595082496</v>
      </c>
    </row>
    <row r="95" spans="3:33" ht="15" customHeight="1" x14ac:dyDescent="0.2">
      <c r="C95" s="247">
        <v>81</v>
      </c>
      <c r="D95" s="260">
        <f t="shared" si="50"/>
        <v>0.6328125</v>
      </c>
      <c r="E95" s="260">
        <f t="shared" si="51"/>
        <v>3.9760782021995817</v>
      </c>
      <c r="F95" s="261">
        <f t="shared" si="52"/>
        <v>-0.67155895484701866</v>
      </c>
      <c r="G95" s="262">
        <f t="shared" si="53"/>
        <v>-0.74095112535495888</v>
      </c>
      <c r="H95" s="261">
        <f t="shared" si="54"/>
        <v>-0.67155895484701866</v>
      </c>
      <c r="I95" s="263">
        <f t="shared" si="55"/>
        <v>-0.99569627319217835</v>
      </c>
      <c r="J95" s="261">
        <f t="shared" si="56"/>
        <v>-3.3577947742350931</v>
      </c>
      <c r="K95" s="262">
        <f t="shared" si="57"/>
        <v>-2.4892406829804461</v>
      </c>
      <c r="L95" s="266">
        <f t="shared" si="39"/>
        <v>176.64220522576491</v>
      </c>
      <c r="M95" s="267">
        <f t="shared" si="58"/>
        <v>77.510759317019549</v>
      </c>
      <c r="N95" s="261">
        <f t="shared" si="62"/>
        <v>-6.7155895484701862</v>
      </c>
      <c r="O95" s="262">
        <f t="shared" si="40"/>
        <v>-4.9784813659608922</v>
      </c>
      <c r="P95" s="266">
        <f t="shared" si="41"/>
        <v>173.28441045152982</v>
      </c>
      <c r="Q95" s="267">
        <f t="shared" si="63"/>
        <v>75.021518634039111</v>
      </c>
      <c r="R95" s="261">
        <f t="shared" si="64"/>
        <v>-10.07338432270528</v>
      </c>
      <c r="S95" s="262">
        <f t="shared" si="42"/>
        <v>-7.4677220489413383</v>
      </c>
      <c r="T95" s="266">
        <f t="shared" si="43"/>
        <v>169.92661567729471</v>
      </c>
      <c r="U95" s="267">
        <f t="shared" si="44"/>
        <v>72.53227795105866</v>
      </c>
      <c r="V95" s="261">
        <f t="shared" si="59"/>
        <v>-13.431179096940372</v>
      </c>
      <c r="W95" s="262">
        <f t="shared" si="60"/>
        <v>-9.9569627319217844</v>
      </c>
      <c r="X95" s="266">
        <f t="shared" si="45"/>
        <v>166.56882090305962</v>
      </c>
      <c r="Y95" s="267">
        <f t="shared" si="61"/>
        <v>70.043037268078223</v>
      </c>
      <c r="Z95" s="261">
        <f t="shared" si="65"/>
        <v>-16.788973871175465</v>
      </c>
      <c r="AA95" s="262">
        <f t="shared" si="66"/>
        <v>-12.44620341490223</v>
      </c>
      <c r="AB95" s="266">
        <f t="shared" si="46"/>
        <v>163.21102612882453</v>
      </c>
      <c r="AC95" s="267">
        <f t="shared" si="47"/>
        <v>67.553796585097771</v>
      </c>
      <c r="AD95" s="261">
        <f t="shared" si="67"/>
        <v>-20.14676864541056</v>
      </c>
      <c r="AE95" s="262">
        <f t="shared" si="68"/>
        <v>-14.935444097882677</v>
      </c>
      <c r="AF95" s="266">
        <f t="shared" si="48"/>
        <v>159.85323135458944</v>
      </c>
      <c r="AG95" s="267">
        <f t="shared" si="49"/>
        <v>65.06455590211732</v>
      </c>
    </row>
    <row r="96" spans="3:33" ht="15" customHeight="1" x14ac:dyDescent="0.2">
      <c r="C96" s="247">
        <v>82</v>
      </c>
      <c r="D96" s="260">
        <f t="shared" si="50"/>
        <v>0.640625</v>
      </c>
      <c r="E96" s="260">
        <f t="shared" si="51"/>
        <v>4.0251655874119221</v>
      </c>
      <c r="F96" s="261">
        <f t="shared" si="52"/>
        <v>-0.63439328416364593</v>
      </c>
      <c r="G96" s="262">
        <f t="shared" si="53"/>
        <v>-0.77301045336273666</v>
      </c>
      <c r="H96" s="261">
        <f t="shared" si="54"/>
        <v>-0.63439328416364593</v>
      </c>
      <c r="I96" s="263">
        <f t="shared" si="55"/>
        <v>-0.99904433318837693</v>
      </c>
      <c r="J96" s="261">
        <f t="shared" si="56"/>
        <v>-3.1719664208182294</v>
      </c>
      <c r="K96" s="262">
        <f t="shared" si="57"/>
        <v>-2.4976108329709423</v>
      </c>
      <c r="L96" s="266">
        <f t="shared" si="39"/>
        <v>176.82803357918178</v>
      </c>
      <c r="M96" s="267">
        <f t="shared" si="58"/>
        <v>77.502389167029051</v>
      </c>
      <c r="N96" s="261">
        <f t="shared" si="62"/>
        <v>-6.3439328416364589</v>
      </c>
      <c r="O96" s="262">
        <f t="shared" si="40"/>
        <v>-4.9952216659418847</v>
      </c>
      <c r="P96" s="266">
        <f t="shared" si="41"/>
        <v>173.65606715836356</v>
      </c>
      <c r="Q96" s="267">
        <f t="shared" si="63"/>
        <v>75.004778334058116</v>
      </c>
      <c r="R96" s="261">
        <f t="shared" si="64"/>
        <v>-9.5158992624546883</v>
      </c>
      <c r="S96" s="262">
        <f t="shared" si="42"/>
        <v>-7.4928324989128274</v>
      </c>
      <c r="T96" s="266">
        <f t="shared" si="43"/>
        <v>170.4841007375453</v>
      </c>
      <c r="U96" s="267">
        <f t="shared" si="44"/>
        <v>72.507167501087167</v>
      </c>
      <c r="V96" s="261">
        <f t="shared" si="59"/>
        <v>-12.687865683272918</v>
      </c>
      <c r="W96" s="262">
        <f t="shared" si="60"/>
        <v>-9.9904433318837693</v>
      </c>
      <c r="X96" s="266">
        <f t="shared" si="45"/>
        <v>167.31213431672708</v>
      </c>
      <c r="Y96" s="267">
        <f t="shared" si="61"/>
        <v>70.009556668116232</v>
      </c>
      <c r="Z96" s="261">
        <f t="shared" si="65"/>
        <v>-15.859832104091147</v>
      </c>
      <c r="AA96" s="262">
        <f t="shared" si="66"/>
        <v>-12.488054164854711</v>
      </c>
      <c r="AB96" s="266">
        <f t="shared" si="46"/>
        <v>164.14016789590886</v>
      </c>
      <c r="AC96" s="267">
        <f t="shared" si="47"/>
        <v>67.511945835145283</v>
      </c>
      <c r="AD96" s="261">
        <f t="shared" si="67"/>
        <v>-19.031798524909377</v>
      </c>
      <c r="AE96" s="262">
        <f t="shared" si="68"/>
        <v>-14.985664997825655</v>
      </c>
      <c r="AF96" s="266">
        <f t="shared" si="48"/>
        <v>160.96820147509061</v>
      </c>
      <c r="AG96" s="267">
        <f t="shared" si="49"/>
        <v>65.014335002174349</v>
      </c>
    </row>
    <row r="97" spans="3:33" ht="15" customHeight="1" x14ac:dyDescent="0.2">
      <c r="C97" s="247">
        <v>83</v>
      </c>
      <c r="D97" s="260">
        <f t="shared" si="50"/>
        <v>0.6484375</v>
      </c>
      <c r="E97" s="260">
        <f t="shared" si="51"/>
        <v>4.0742529726242633</v>
      </c>
      <c r="F97" s="261">
        <f t="shared" si="52"/>
        <v>-0.59569930449243313</v>
      </c>
      <c r="G97" s="262">
        <f t="shared" si="53"/>
        <v>-0.80320753148064505</v>
      </c>
      <c r="H97" s="261">
        <f t="shared" si="54"/>
        <v>-0.59569930449243313</v>
      </c>
      <c r="I97" s="263">
        <f t="shared" si="55"/>
        <v>-0.99998560787997604</v>
      </c>
      <c r="J97" s="261">
        <f t="shared" si="56"/>
        <v>-2.9784965224621658</v>
      </c>
      <c r="K97" s="262">
        <f t="shared" si="57"/>
        <v>-2.4999640196999402</v>
      </c>
      <c r="L97" s="266">
        <f t="shared" si="39"/>
        <v>177.02150347753783</v>
      </c>
      <c r="M97" s="267">
        <f t="shared" si="58"/>
        <v>77.500035980300055</v>
      </c>
      <c r="N97" s="261">
        <f t="shared" si="62"/>
        <v>-5.9569930449243316</v>
      </c>
      <c r="O97" s="262">
        <f t="shared" si="40"/>
        <v>-4.9999280393998804</v>
      </c>
      <c r="P97" s="266">
        <f t="shared" si="41"/>
        <v>174.04300695507567</v>
      </c>
      <c r="Q97" s="267">
        <f t="shared" si="63"/>
        <v>75.000071960600124</v>
      </c>
      <c r="R97" s="261">
        <f t="shared" si="64"/>
        <v>-8.9354895673864974</v>
      </c>
      <c r="S97" s="262">
        <f t="shared" si="42"/>
        <v>-7.499892059099821</v>
      </c>
      <c r="T97" s="266">
        <f t="shared" si="43"/>
        <v>171.0645104326135</v>
      </c>
      <c r="U97" s="267">
        <f t="shared" si="44"/>
        <v>72.500107940900179</v>
      </c>
      <c r="V97" s="261">
        <f t="shared" si="59"/>
        <v>-11.913986089848663</v>
      </c>
      <c r="W97" s="262">
        <f t="shared" si="60"/>
        <v>-9.9998560787997608</v>
      </c>
      <c r="X97" s="266">
        <f t="shared" si="45"/>
        <v>168.08601391015134</v>
      </c>
      <c r="Y97" s="267">
        <f t="shared" si="61"/>
        <v>70.000143921200234</v>
      </c>
      <c r="Z97" s="261">
        <f t="shared" si="65"/>
        <v>-14.892482612310829</v>
      </c>
      <c r="AA97" s="262">
        <f t="shared" si="66"/>
        <v>-12.499820098499701</v>
      </c>
      <c r="AB97" s="266">
        <f t="shared" si="46"/>
        <v>165.10751738768917</v>
      </c>
      <c r="AC97" s="267">
        <f t="shared" si="47"/>
        <v>67.500179901500303</v>
      </c>
      <c r="AD97" s="261">
        <f t="shared" si="67"/>
        <v>-17.870979134772995</v>
      </c>
      <c r="AE97" s="262">
        <f t="shared" si="68"/>
        <v>-14.999784118199642</v>
      </c>
      <c r="AF97" s="266">
        <f t="shared" si="48"/>
        <v>162.12902086522701</v>
      </c>
      <c r="AG97" s="267">
        <f t="shared" si="49"/>
        <v>65.000215881800358</v>
      </c>
    </row>
    <row r="98" spans="3:33" ht="15" customHeight="1" x14ac:dyDescent="0.2">
      <c r="C98" s="247">
        <v>84</v>
      </c>
      <c r="D98" s="260">
        <f t="shared" si="50"/>
        <v>0.65625</v>
      </c>
      <c r="E98" s="260">
        <f t="shared" si="51"/>
        <v>4.1233403578366037</v>
      </c>
      <c r="F98" s="261">
        <f t="shared" si="52"/>
        <v>-0.55557023301960218</v>
      </c>
      <c r="G98" s="262">
        <f t="shared" si="53"/>
        <v>-0.83146961230254524</v>
      </c>
      <c r="H98" s="261">
        <f t="shared" si="54"/>
        <v>-0.55557023301960218</v>
      </c>
      <c r="I98" s="263">
        <f t="shared" si="55"/>
        <v>-0.99851782965379754</v>
      </c>
      <c r="J98" s="261">
        <f t="shared" si="56"/>
        <v>-2.7778511650980109</v>
      </c>
      <c r="K98" s="262">
        <f t="shared" si="57"/>
        <v>-2.496294574134494</v>
      </c>
      <c r="L98" s="266">
        <f t="shared" si="39"/>
        <v>177.22214883490199</v>
      </c>
      <c r="M98" s="267">
        <f t="shared" si="58"/>
        <v>77.503705425865505</v>
      </c>
      <c r="N98" s="261">
        <f t="shared" si="62"/>
        <v>-5.5557023301960218</v>
      </c>
      <c r="O98" s="262">
        <f t="shared" si="40"/>
        <v>-4.9925891482689879</v>
      </c>
      <c r="P98" s="266">
        <f t="shared" si="41"/>
        <v>174.44429766980397</v>
      </c>
      <c r="Q98" s="267">
        <f t="shared" si="63"/>
        <v>75.007410851731009</v>
      </c>
      <c r="R98" s="261">
        <f t="shared" si="64"/>
        <v>-8.3335534952940336</v>
      </c>
      <c r="S98" s="262">
        <f t="shared" si="42"/>
        <v>-7.4888837224034823</v>
      </c>
      <c r="T98" s="266">
        <f t="shared" si="43"/>
        <v>171.66644650470596</v>
      </c>
      <c r="U98" s="267">
        <f t="shared" si="44"/>
        <v>72.511116277596514</v>
      </c>
      <c r="V98" s="261">
        <f t="shared" si="59"/>
        <v>-11.111404660392044</v>
      </c>
      <c r="W98" s="262">
        <f t="shared" si="60"/>
        <v>-9.9851782965379758</v>
      </c>
      <c r="X98" s="266">
        <f t="shared" si="45"/>
        <v>168.88859533960795</v>
      </c>
      <c r="Y98" s="267">
        <f t="shared" si="61"/>
        <v>70.014821703462019</v>
      </c>
      <c r="Z98" s="261">
        <f t="shared" si="65"/>
        <v>-13.889255825490054</v>
      </c>
      <c r="AA98" s="262">
        <f t="shared" si="66"/>
        <v>-12.481472870672469</v>
      </c>
      <c r="AB98" s="266">
        <f t="shared" si="46"/>
        <v>166.11074417450993</v>
      </c>
      <c r="AC98" s="267">
        <f t="shared" si="47"/>
        <v>67.518527129327538</v>
      </c>
      <c r="AD98" s="261">
        <f t="shared" si="67"/>
        <v>-16.667106990588067</v>
      </c>
      <c r="AE98" s="262">
        <f t="shared" si="68"/>
        <v>-14.977767444806965</v>
      </c>
      <c r="AF98" s="266">
        <f t="shared" si="48"/>
        <v>163.33289300941192</v>
      </c>
      <c r="AG98" s="267">
        <f t="shared" si="49"/>
        <v>65.022232555193028</v>
      </c>
    </row>
    <row r="99" spans="3:33" ht="15" customHeight="1" x14ac:dyDescent="0.2">
      <c r="C99" s="247">
        <v>85</v>
      </c>
      <c r="D99" s="260">
        <f t="shared" si="50"/>
        <v>0.6640625</v>
      </c>
      <c r="E99" s="260">
        <f t="shared" si="51"/>
        <v>4.172427743048944</v>
      </c>
      <c r="F99" s="261">
        <f t="shared" si="52"/>
        <v>-0.51410274419322177</v>
      </c>
      <c r="G99" s="262">
        <f t="shared" si="53"/>
        <v>-0.85772861000027201</v>
      </c>
      <c r="H99" s="261">
        <f t="shared" si="54"/>
        <v>-0.51410274419322177</v>
      </c>
      <c r="I99" s="263">
        <f t="shared" si="55"/>
        <v>-0.99464453451615076</v>
      </c>
      <c r="J99" s="261">
        <f t="shared" si="56"/>
        <v>-2.5705137209661091</v>
      </c>
      <c r="K99" s="262">
        <f t="shared" si="57"/>
        <v>-2.4866113362903768</v>
      </c>
      <c r="L99" s="266">
        <f t="shared" si="39"/>
        <v>177.42948627903388</v>
      </c>
      <c r="M99" s="267">
        <f t="shared" si="58"/>
        <v>77.51338866370962</v>
      </c>
      <c r="N99" s="261">
        <f t="shared" si="62"/>
        <v>-5.1410274419322182</v>
      </c>
      <c r="O99" s="262">
        <f t="shared" si="40"/>
        <v>-4.9732226725807536</v>
      </c>
      <c r="P99" s="266">
        <f t="shared" si="41"/>
        <v>174.85897255806779</v>
      </c>
      <c r="Q99" s="267">
        <f t="shared" si="63"/>
        <v>75.026777327419239</v>
      </c>
      <c r="R99" s="261">
        <f t="shared" si="64"/>
        <v>-7.7115411628983273</v>
      </c>
      <c r="S99" s="262">
        <f t="shared" si="42"/>
        <v>-7.4598340088711304</v>
      </c>
      <c r="T99" s="266">
        <f t="shared" si="43"/>
        <v>172.28845883710167</v>
      </c>
      <c r="U99" s="267">
        <f t="shared" si="44"/>
        <v>72.540165991128873</v>
      </c>
      <c r="V99" s="261">
        <f t="shared" si="59"/>
        <v>-10.282054883864436</v>
      </c>
      <c r="W99" s="262">
        <f t="shared" si="60"/>
        <v>-9.9464453451615071</v>
      </c>
      <c r="X99" s="266">
        <f t="shared" si="45"/>
        <v>169.71794511613555</v>
      </c>
      <c r="Y99" s="267">
        <f t="shared" si="61"/>
        <v>70.053554654838493</v>
      </c>
      <c r="Z99" s="261">
        <f t="shared" si="65"/>
        <v>-12.852568604830545</v>
      </c>
      <c r="AA99" s="262">
        <f t="shared" si="66"/>
        <v>-12.433056681451884</v>
      </c>
      <c r="AB99" s="266">
        <f t="shared" si="46"/>
        <v>167.14743139516946</v>
      </c>
      <c r="AC99" s="267">
        <f t="shared" si="47"/>
        <v>67.566943318548113</v>
      </c>
      <c r="AD99" s="261">
        <f t="shared" si="67"/>
        <v>-15.423082325796655</v>
      </c>
      <c r="AE99" s="262">
        <f t="shared" si="68"/>
        <v>-14.919668017742261</v>
      </c>
      <c r="AF99" s="266">
        <f t="shared" si="48"/>
        <v>164.57691767420334</v>
      </c>
      <c r="AG99" s="267">
        <f t="shared" si="49"/>
        <v>65.080331982257746</v>
      </c>
    </row>
    <row r="100" spans="3:33" ht="15" customHeight="1" x14ac:dyDescent="0.2">
      <c r="C100" s="247">
        <v>86</v>
      </c>
      <c r="D100" s="260">
        <f t="shared" si="50"/>
        <v>0.671875</v>
      </c>
      <c r="E100" s="260">
        <f t="shared" si="51"/>
        <v>4.2215151282612844</v>
      </c>
      <c r="F100" s="261">
        <f t="shared" si="52"/>
        <v>-0.47139673682599786</v>
      </c>
      <c r="G100" s="262">
        <f t="shared" si="53"/>
        <v>-0.88192126434835494</v>
      </c>
      <c r="H100" s="261">
        <f t="shared" si="54"/>
        <v>-0.47139673682599786</v>
      </c>
      <c r="I100" s="263">
        <f t="shared" si="55"/>
        <v>-0.98837505357428268</v>
      </c>
      <c r="J100" s="261">
        <f t="shared" si="56"/>
        <v>-2.3569836841299892</v>
      </c>
      <c r="K100" s="262">
        <f t="shared" si="57"/>
        <v>-2.4709376339357068</v>
      </c>
      <c r="L100" s="266">
        <f t="shared" si="39"/>
        <v>177.64301631587</v>
      </c>
      <c r="M100" s="267">
        <f t="shared" si="58"/>
        <v>77.529062366064295</v>
      </c>
      <c r="N100" s="261">
        <f t="shared" si="62"/>
        <v>-4.7139673682599783</v>
      </c>
      <c r="O100" s="262">
        <f t="shared" si="40"/>
        <v>-4.9418752678714135</v>
      </c>
      <c r="P100" s="266">
        <f t="shared" si="41"/>
        <v>175.28603263174003</v>
      </c>
      <c r="Q100" s="267">
        <f t="shared" si="63"/>
        <v>75.05812473212859</v>
      </c>
      <c r="R100" s="261">
        <f t="shared" si="64"/>
        <v>-7.070951052389967</v>
      </c>
      <c r="S100" s="262">
        <f t="shared" si="42"/>
        <v>-7.4128129018071203</v>
      </c>
      <c r="T100" s="266">
        <f t="shared" si="43"/>
        <v>172.92904894761003</v>
      </c>
      <c r="U100" s="267">
        <f t="shared" si="44"/>
        <v>72.587187098192885</v>
      </c>
      <c r="V100" s="261">
        <f t="shared" si="59"/>
        <v>-9.4279347365199566</v>
      </c>
      <c r="W100" s="262">
        <f t="shared" si="60"/>
        <v>-9.883750535742827</v>
      </c>
      <c r="X100" s="266">
        <f t="shared" si="45"/>
        <v>170.57206526348006</v>
      </c>
      <c r="Y100" s="267">
        <f t="shared" si="61"/>
        <v>70.11624946425718</v>
      </c>
      <c r="Z100" s="261">
        <f t="shared" si="65"/>
        <v>-11.784918420649946</v>
      </c>
      <c r="AA100" s="262">
        <f t="shared" si="66"/>
        <v>-12.354688169678534</v>
      </c>
      <c r="AB100" s="266">
        <f t="shared" si="46"/>
        <v>168.21508157935006</v>
      </c>
      <c r="AC100" s="267">
        <f t="shared" si="47"/>
        <v>67.645311830321461</v>
      </c>
      <c r="AD100" s="261">
        <f t="shared" si="67"/>
        <v>-14.141902104779934</v>
      </c>
      <c r="AE100" s="262">
        <f t="shared" si="68"/>
        <v>-14.825625803614241</v>
      </c>
      <c r="AF100" s="266">
        <f t="shared" si="48"/>
        <v>165.85809789522006</v>
      </c>
      <c r="AG100" s="267">
        <f t="shared" si="49"/>
        <v>65.174374196385756</v>
      </c>
    </row>
    <row r="101" spans="3:33" ht="15" customHeight="1" x14ac:dyDescent="0.2">
      <c r="C101" s="247">
        <v>87</v>
      </c>
      <c r="D101" s="260">
        <f t="shared" si="50"/>
        <v>0.6796875</v>
      </c>
      <c r="E101" s="260">
        <f t="shared" si="51"/>
        <v>4.2706025134736247</v>
      </c>
      <c r="F101" s="261">
        <f t="shared" si="52"/>
        <v>-0.42755509343028247</v>
      </c>
      <c r="G101" s="262">
        <f t="shared" si="53"/>
        <v>-0.90398929312344312</v>
      </c>
      <c r="H101" s="261">
        <f t="shared" si="54"/>
        <v>-0.42755509343028247</v>
      </c>
      <c r="I101" s="263">
        <f t="shared" si="55"/>
        <v>-0.97972449055692401</v>
      </c>
      <c r="J101" s="261">
        <f t="shared" si="56"/>
        <v>-2.1377754671514122</v>
      </c>
      <c r="K101" s="262">
        <f t="shared" si="57"/>
        <v>-2.44931122639231</v>
      </c>
      <c r="L101" s="266">
        <f t="shared" si="39"/>
        <v>177.86222453284859</v>
      </c>
      <c r="M101" s="267">
        <f t="shared" si="58"/>
        <v>77.550688773607689</v>
      </c>
      <c r="N101" s="261">
        <f t="shared" si="62"/>
        <v>-4.2755509343028244</v>
      </c>
      <c r="O101" s="262">
        <f t="shared" si="40"/>
        <v>-4.8986224527846201</v>
      </c>
      <c r="P101" s="266">
        <f t="shared" si="41"/>
        <v>175.72444906569717</v>
      </c>
      <c r="Q101" s="267">
        <f t="shared" si="63"/>
        <v>75.101377547215378</v>
      </c>
      <c r="R101" s="261">
        <f t="shared" si="64"/>
        <v>-6.4133264014542366</v>
      </c>
      <c r="S101" s="262">
        <f t="shared" si="42"/>
        <v>-7.3479336791769301</v>
      </c>
      <c r="T101" s="266">
        <f t="shared" si="43"/>
        <v>173.58667359854576</v>
      </c>
      <c r="U101" s="267">
        <f t="shared" si="44"/>
        <v>72.652066320823067</v>
      </c>
      <c r="V101" s="261">
        <f t="shared" si="59"/>
        <v>-8.5511018686056488</v>
      </c>
      <c r="W101" s="262">
        <f t="shared" si="60"/>
        <v>-9.7972449055692401</v>
      </c>
      <c r="X101" s="266">
        <f t="shared" si="45"/>
        <v>171.44889813139434</v>
      </c>
      <c r="Y101" s="267">
        <f t="shared" si="61"/>
        <v>70.202755094430756</v>
      </c>
      <c r="Z101" s="261">
        <f t="shared" si="65"/>
        <v>-10.688877335757061</v>
      </c>
      <c r="AA101" s="262">
        <f t="shared" si="66"/>
        <v>-12.246556131961551</v>
      </c>
      <c r="AB101" s="266">
        <f t="shared" si="46"/>
        <v>169.31112266424293</v>
      </c>
      <c r="AC101" s="267">
        <f t="shared" si="47"/>
        <v>67.753443868038445</v>
      </c>
      <c r="AD101" s="261">
        <f t="shared" si="67"/>
        <v>-12.826652802908473</v>
      </c>
      <c r="AE101" s="262">
        <f t="shared" si="68"/>
        <v>-14.69586735835386</v>
      </c>
      <c r="AF101" s="266">
        <f t="shared" si="48"/>
        <v>167.17334719709152</v>
      </c>
      <c r="AG101" s="267">
        <f t="shared" si="49"/>
        <v>65.304132641646135</v>
      </c>
    </row>
    <row r="102" spans="3:33" ht="15" customHeight="1" x14ac:dyDescent="0.2">
      <c r="C102" s="247">
        <v>88</v>
      </c>
      <c r="D102" s="260">
        <f t="shared" si="50"/>
        <v>0.6875</v>
      </c>
      <c r="E102" s="260">
        <f t="shared" si="51"/>
        <v>4.3196898986859651</v>
      </c>
      <c r="F102" s="261">
        <f t="shared" si="52"/>
        <v>-0.38268343236509034</v>
      </c>
      <c r="G102" s="262">
        <f t="shared" si="53"/>
        <v>-0.92387953251128652</v>
      </c>
      <c r="H102" s="261">
        <f t="shared" si="54"/>
        <v>-0.38268343236509034</v>
      </c>
      <c r="I102" s="263">
        <f t="shared" si="55"/>
        <v>-0.96871368542808345</v>
      </c>
      <c r="J102" s="261">
        <f t="shared" si="56"/>
        <v>-1.9134171618254516</v>
      </c>
      <c r="K102" s="262">
        <f t="shared" si="57"/>
        <v>-2.4217842135702088</v>
      </c>
      <c r="L102" s="266">
        <f t="shared" si="39"/>
        <v>178.08658283817454</v>
      </c>
      <c r="M102" s="267">
        <f t="shared" si="58"/>
        <v>77.578215786429794</v>
      </c>
      <c r="N102" s="261">
        <f t="shared" si="62"/>
        <v>-3.8268343236509033</v>
      </c>
      <c r="O102" s="262">
        <f t="shared" si="40"/>
        <v>-4.8435684271404176</v>
      </c>
      <c r="P102" s="266">
        <f t="shared" si="41"/>
        <v>176.1731656763491</v>
      </c>
      <c r="Q102" s="267">
        <f t="shared" si="63"/>
        <v>75.156431572859589</v>
      </c>
      <c r="R102" s="261">
        <f t="shared" si="64"/>
        <v>-5.7402514854763549</v>
      </c>
      <c r="S102" s="262">
        <f t="shared" si="42"/>
        <v>-7.2653526407106259</v>
      </c>
      <c r="T102" s="266">
        <f t="shared" si="43"/>
        <v>174.25974851452364</v>
      </c>
      <c r="U102" s="267">
        <f t="shared" si="44"/>
        <v>72.734647359289369</v>
      </c>
      <c r="V102" s="261">
        <f t="shared" si="59"/>
        <v>-7.6536686473018065</v>
      </c>
      <c r="W102" s="262">
        <f t="shared" si="60"/>
        <v>-9.6871368542808352</v>
      </c>
      <c r="X102" s="266">
        <f t="shared" si="45"/>
        <v>172.3463313526982</v>
      </c>
      <c r="Y102" s="267">
        <f t="shared" si="61"/>
        <v>70.312863145719163</v>
      </c>
      <c r="Z102" s="261">
        <f t="shared" si="65"/>
        <v>-9.5670858091272581</v>
      </c>
      <c r="AA102" s="262">
        <f t="shared" si="66"/>
        <v>-12.108921067851044</v>
      </c>
      <c r="AB102" s="266">
        <f t="shared" si="46"/>
        <v>170.43291419087274</v>
      </c>
      <c r="AC102" s="267">
        <f t="shared" si="47"/>
        <v>67.891078932148957</v>
      </c>
      <c r="AD102" s="261">
        <f t="shared" si="67"/>
        <v>-11.48050297095271</v>
      </c>
      <c r="AE102" s="262">
        <f t="shared" si="68"/>
        <v>-14.530705281421252</v>
      </c>
      <c r="AF102" s="266">
        <f t="shared" si="48"/>
        <v>168.5194970290473</v>
      </c>
      <c r="AG102" s="267">
        <f t="shared" si="49"/>
        <v>65.469294718578752</v>
      </c>
    </row>
    <row r="103" spans="3:33" ht="15" customHeight="1" x14ac:dyDescent="0.2">
      <c r="C103" s="247">
        <v>89</v>
      </c>
      <c r="D103" s="260">
        <f t="shared" si="50"/>
        <v>0.6953125</v>
      </c>
      <c r="E103" s="260">
        <f t="shared" si="51"/>
        <v>4.3687772838983063</v>
      </c>
      <c r="F103" s="261">
        <f t="shared" si="52"/>
        <v>-0.33688985339221994</v>
      </c>
      <c r="G103" s="262">
        <f t="shared" si="53"/>
        <v>-0.94154406518302081</v>
      </c>
      <c r="H103" s="261">
        <f t="shared" si="54"/>
        <v>-0.33688985339221994</v>
      </c>
      <c r="I103" s="263">
        <f t="shared" si="55"/>
        <v>-0.95536916418174866</v>
      </c>
      <c r="J103" s="261">
        <f t="shared" si="56"/>
        <v>-1.6844492669610998</v>
      </c>
      <c r="K103" s="262">
        <f t="shared" si="57"/>
        <v>-2.3884229104543717</v>
      </c>
      <c r="L103" s="266">
        <f t="shared" si="39"/>
        <v>178.31555073303889</v>
      </c>
      <c r="M103" s="267">
        <f t="shared" si="58"/>
        <v>77.611577089545634</v>
      </c>
      <c r="N103" s="261">
        <f t="shared" si="62"/>
        <v>-3.3688985339221995</v>
      </c>
      <c r="O103" s="262">
        <f t="shared" si="40"/>
        <v>-4.7768458209087434</v>
      </c>
      <c r="P103" s="266">
        <f t="shared" si="41"/>
        <v>176.63110146607781</v>
      </c>
      <c r="Q103" s="267">
        <f t="shared" si="63"/>
        <v>75.223154179091253</v>
      </c>
      <c r="R103" s="261">
        <f t="shared" si="64"/>
        <v>-5.0533478008832997</v>
      </c>
      <c r="S103" s="262">
        <f t="shared" si="42"/>
        <v>-7.1652687313631152</v>
      </c>
      <c r="T103" s="266">
        <f t="shared" si="43"/>
        <v>174.9466521991167</v>
      </c>
      <c r="U103" s="267">
        <f t="shared" si="44"/>
        <v>72.834731268636887</v>
      </c>
      <c r="V103" s="261">
        <f t="shared" si="59"/>
        <v>-6.737797067844399</v>
      </c>
      <c r="W103" s="262">
        <f t="shared" si="60"/>
        <v>-9.5536916418174869</v>
      </c>
      <c r="X103" s="266">
        <f t="shared" si="45"/>
        <v>173.26220293215559</v>
      </c>
      <c r="Y103" s="267">
        <f t="shared" si="61"/>
        <v>70.446308358182506</v>
      </c>
      <c r="Z103" s="261">
        <f t="shared" si="65"/>
        <v>-8.4222463348054983</v>
      </c>
      <c r="AA103" s="262">
        <f t="shared" si="66"/>
        <v>-11.942114552271859</v>
      </c>
      <c r="AB103" s="266">
        <f t="shared" si="46"/>
        <v>171.57775366519451</v>
      </c>
      <c r="AC103" s="267">
        <f t="shared" si="47"/>
        <v>68.05788544772814</v>
      </c>
      <c r="AD103" s="261">
        <f t="shared" si="67"/>
        <v>-10.106695601766599</v>
      </c>
      <c r="AE103" s="262">
        <f t="shared" si="68"/>
        <v>-14.33053746272623</v>
      </c>
      <c r="AF103" s="266">
        <f t="shared" si="48"/>
        <v>169.8933043982334</v>
      </c>
      <c r="AG103" s="267">
        <f t="shared" si="49"/>
        <v>65.669462537273773</v>
      </c>
    </row>
    <row r="104" spans="3:33" ht="15" customHeight="1" x14ac:dyDescent="0.2">
      <c r="C104" s="247">
        <v>90</v>
      </c>
      <c r="D104" s="260">
        <f t="shared" si="50"/>
        <v>0.703125</v>
      </c>
      <c r="E104" s="260">
        <f t="shared" si="51"/>
        <v>4.4178646691106467</v>
      </c>
      <c r="F104" s="261">
        <f t="shared" si="52"/>
        <v>-0.29028467725446244</v>
      </c>
      <c r="G104" s="262">
        <f t="shared" si="53"/>
        <v>-0.95694033573220882</v>
      </c>
      <c r="H104" s="261">
        <f t="shared" si="54"/>
        <v>-0.29028467725446244</v>
      </c>
      <c r="I104" s="263">
        <f t="shared" si="55"/>
        <v>-0.93972307493844454</v>
      </c>
      <c r="J104" s="261">
        <f t="shared" si="56"/>
        <v>-1.4514233862723123</v>
      </c>
      <c r="K104" s="262">
        <f t="shared" si="57"/>
        <v>-2.3493076873461112</v>
      </c>
      <c r="L104" s="266">
        <f t="shared" si="39"/>
        <v>178.54857661372768</v>
      </c>
      <c r="M104" s="267">
        <f t="shared" si="58"/>
        <v>77.650692312653888</v>
      </c>
      <c r="N104" s="261">
        <f t="shared" si="62"/>
        <v>-2.9028467725446245</v>
      </c>
      <c r="O104" s="262">
        <f t="shared" si="40"/>
        <v>-4.6986153746922223</v>
      </c>
      <c r="P104" s="266">
        <f t="shared" si="41"/>
        <v>177.09715322745538</v>
      </c>
      <c r="Q104" s="267">
        <f t="shared" si="63"/>
        <v>75.301384625307776</v>
      </c>
      <c r="R104" s="261">
        <f t="shared" si="64"/>
        <v>-4.354270158816937</v>
      </c>
      <c r="S104" s="262">
        <f t="shared" si="42"/>
        <v>-7.0479230620383335</v>
      </c>
      <c r="T104" s="266">
        <f t="shared" si="43"/>
        <v>175.64572984118305</v>
      </c>
      <c r="U104" s="267">
        <f t="shared" si="44"/>
        <v>72.952076937961664</v>
      </c>
      <c r="V104" s="261">
        <f t="shared" si="59"/>
        <v>-5.8056935450892491</v>
      </c>
      <c r="W104" s="262">
        <f t="shared" si="60"/>
        <v>-9.3972307493844447</v>
      </c>
      <c r="X104" s="266">
        <f t="shared" si="45"/>
        <v>174.19430645491076</v>
      </c>
      <c r="Y104" s="267">
        <f t="shared" si="61"/>
        <v>70.602769250615552</v>
      </c>
      <c r="Z104" s="261">
        <f t="shared" si="65"/>
        <v>-7.2571169313615611</v>
      </c>
      <c r="AA104" s="262">
        <f t="shared" si="66"/>
        <v>-11.746538436730557</v>
      </c>
      <c r="AB104" s="266">
        <f t="shared" si="46"/>
        <v>172.74288306863843</v>
      </c>
      <c r="AC104" s="267">
        <f t="shared" si="47"/>
        <v>68.25346156326944</v>
      </c>
      <c r="AD104" s="261">
        <f t="shared" si="67"/>
        <v>-8.708540317633874</v>
      </c>
      <c r="AE104" s="262">
        <f t="shared" si="68"/>
        <v>-14.095846124076667</v>
      </c>
      <c r="AF104" s="266">
        <f t="shared" si="48"/>
        <v>171.29145968236614</v>
      </c>
      <c r="AG104" s="267">
        <f t="shared" si="49"/>
        <v>65.904153875923328</v>
      </c>
    </row>
    <row r="105" spans="3:33" ht="15" customHeight="1" x14ac:dyDescent="0.2">
      <c r="C105" s="247">
        <v>91</v>
      </c>
      <c r="D105" s="260">
        <f t="shared" si="50"/>
        <v>0.7109375</v>
      </c>
      <c r="E105" s="260">
        <f t="shared" si="51"/>
        <v>4.466952054322987</v>
      </c>
      <c r="F105" s="261">
        <f t="shared" si="52"/>
        <v>-0.24298017990326412</v>
      </c>
      <c r="G105" s="262">
        <f t="shared" si="53"/>
        <v>-0.97003125319454397</v>
      </c>
      <c r="H105" s="261">
        <f t="shared" si="54"/>
        <v>-0.24298017990326412</v>
      </c>
      <c r="I105" s="263">
        <f t="shared" si="55"/>
        <v>-0.92181311049759374</v>
      </c>
      <c r="J105" s="261">
        <f t="shared" si="56"/>
        <v>-1.2149008995163206</v>
      </c>
      <c r="K105" s="262">
        <f t="shared" si="57"/>
        <v>-2.3045327762439842</v>
      </c>
      <c r="L105" s="266">
        <f t="shared" si="39"/>
        <v>178.78509910048368</v>
      </c>
      <c r="M105" s="267">
        <f t="shared" si="58"/>
        <v>77.695467223756012</v>
      </c>
      <c r="N105" s="261">
        <f t="shared" si="62"/>
        <v>-2.4298017990326413</v>
      </c>
      <c r="O105" s="262">
        <f t="shared" si="40"/>
        <v>-4.6090655524879685</v>
      </c>
      <c r="P105" s="266">
        <f t="shared" si="41"/>
        <v>177.57019820096735</v>
      </c>
      <c r="Q105" s="267">
        <f t="shared" si="63"/>
        <v>75.390934447512038</v>
      </c>
      <c r="R105" s="261">
        <f t="shared" si="64"/>
        <v>-3.6447026985489619</v>
      </c>
      <c r="S105" s="262">
        <f t="shared" si="42"/>
        <v>-6.9135983287319522</v>
      </c>
      <c r="T105" s="266">
        <f t="shared" si="43"/>
        <v>176.35529730145103</v>
      </c>
      <c r="U105" s="267">
        <f t="shared" si="44"/>
        <v>73.08640167126805</v>
      </c>
      <c r="V105" s="261">
        <f t="shared" si="59"/>
        <v>-4.8596035980652825</v>
      </c>
      <c r="W105" s="262">
        <f t="shared" si="60"/>
        <v>-9.2181311049759369</v>
      </c>
      <c r="X105" s="266">
        <f t="shared" si="45"/>
        <v>175.14039640193471</v>
      </c>
      <c r="Y105" s="267">
        <f t="shared" si="61"/>
        <v>70.781868895024061</v>
      </c>
      <c r="Z105" s="261">
        <f t="shared" si="65"/>
        <v>-6.0745044975816036</v>
      </c>
      <c r="AA105" s="262">
        <f t="shared" si="66"/>
        <v>-11.522663881219922</v>
      </c>
      <c r="AB105" s="266">
        <f t="shared" si="46"/>
        <v>173.92549550241839</v>
      </c>
      <c r="AC105" s="267">
        <f t="shared" si="47"/>
        <v>68.477336118780073</v>
      </c>
      <c r="AD105" s="261">
        <f t="shared" si="67"/>
        <v>-7.2894053970979238</v>
      </c>
      <c r="AE105" s="262">
        <f t="shared" si="68"/>
        <v>-13.827196657463904</v>
      </c>
      <c r="AF105" s="266">
        <f t="shared" si="48"/>
        <v>172.71059460290206</v>
      </c>
      <c r="AG105" s="267">
        <f t="shared" si="49"/>
        <v>66.172803342536099</v>
      </c>
    </row>
    <row r="106" spans="3:33" ht="15" customHeight="1" x14ac:dyDescent="0.2">
      <c r="C106" s="247">
        <v>92</v>
      </c>
      <c r="D106" s="260">
        <f t="shared" si="50"/>
        <v>0.71875</v>
      </c>
      <c r="E106" s="260">
        <f t="shared" si="51"/>
        <v>4.5160394395353274</v>
      </c>
      <c r="F106" s="261">
        <f t="shared" si="52"/>
        <v>-0.19509032201612866</v>
      </c>
      <c r="G106" s="262">
        <f t="shared" si="53"/>
        <v>-0.98078528040323032</v>
      </c>
      <c r="H106" s="261">
        <f t="shared" si="54"/>
        <v>-0.19509032201612866</v>
      </c>
      <c r="I106" s="263">
        <f t="shared" si="55"/>
        <v>-0.90168241753226153</v>
      </c>
      <c r="J106" s="261">
        <f t="shared" si="56"/>
        <v>-0.97545161008064329</v>
      </c>
      <c r="K106" s="262">
        <f t="shared" si="57"/>
        <v>-2.2542060438306537</v>
      </c>
      <c r="L106" s="266">
        <f t="shared" si="39"/>
        <v>179.02454838991935</v>
      </c>
      <c r="M106" s="267">
        <f t="shared" si="58"/>
        <v>77.745793956169351</v>
      </c>
      <c r="N106" s="261">
        <f t="shared" si="62"/>
        <v>-1.9509032201612866</v>
      </c>
      <c r="O106" s="262">
        <f t="shared" si="40"/>
        <v>-4.5084120876613074</v>
      </c>
      <c r="P106" s="266">
        <f t="shared" si="41"/>
        <v>178.04909677983872</v>
      </c>
      <c r="Q106" s="267">
        <f t="shared" si="63"/>
        <v>75.491587912338687</v>
      </c>
      <c r="R106" s="261">
        <f t="shared" si="64"/>
        <v>-2.9263548302419298</v>
      </c>
      <c r="S106" s="262">
        <f t="shared" si="42"/>
        <v>-6.7626181314919611</v>
      </c>
      <c r="T106" s="266">
        <f t="shared" si="43"/>
        <v>177.07364516975807</v>
      </c>
      <c r="U106" s="267">
        <f t="shared" si="44"/>
        <v>73.237381868508038</v>
      </c>
      <c r="V106" s="261">
        <f t="shared" si="59"/>
        <v>-3.9018064403225732</v>
      </c>
      <c r="W106" s="262">
        <f t="shared" si="60"/>
        <v>-9.0168241753226148</v>
      </c>
      <c r="X106" s="266">
        <f t="shared" si="45"/>
        <v>176.09819355967744</v>
      </c>
      <c r="Y106" s="267">
        <f t="shared" si="61"/>
        <v>70.983175824677389</v>
      </c>
      <c r="Z106" s="261">
        <f t="shared" si="65"/>
        <v>-4.8772580504032161</v>
      </c>
      <c r="AA106" s="262">
        <f t="shared" si="66"/>
        <v>-11.271030219153268</v>
      </c>
      <c r="AB106" s="266">
        <f t="shared" si="46"/>
        <v>175.12274194959679</v>
      </c>
      <c r="AC106" s="267">
        <f t="shared" si="47"/>
        <v>68.728969780846739</v>
      </c>
      <c r="AD106" s="261">
        <f t="shared" si="67"/>
        <v>-5.8527096604838595</v>
      </c>
      <c r="AE106" s="262">
        <f t="shared" si="68"/>
        <v>-13.525236262983922</v>
      </c>
      <c r="AF106" s="266">
        <f t="shared" si="48"/>
        <v>174.14729033951613</v>
      </c>
      <c r="AG106" s="267">
        <f t="shared" si="49"/>
        <v>66.474763737016076</v>
      </c>
    </row>
    <row r="107" spans="3:33" ht="15" customHeight="1" x14ac:dyDescent="0.2">
      <c r="C107" s="247">
        <v>93</v>
      </c>
      <c r="D107" s="260">
        <f t="shared" si="50"/>
        <v>0.7265625</v>
      </c>
      <c r="E107" s="260">
        <f t="shared" si="51"/>
        <v>4.5651268247476677</v>
      </c>
      <c r="F107" s="261">
        <f t="shared" si="52"/>
        <v>-0.1467304744553623</v>
      </c>
      <c r="G107" s="262">
        <f t="shared" si="53"/>
        <v>-0.9891765099647809</v>
      </c>
      <c r="H107" s="261">
        <f t="shared" si="54"/>
        <v>-0.1467304744553623</v>
      </c>
      <c r="I107" s="263">
        <f t="shared" si="55"/>
        <v>-0.87937949264504212</v>
      </c>
      <c r="J107" s="261">
        <f t="shared" si="56"/>
        <v>-0.73365237227681157</v>
      </c>
      <c r="K107" s="262">
        <f t="shared" si="57"/>
        <v>-2.1984487316126051</v>
      </c>
      <c r="L107" s="266">
        <f t="shared" si="39"/>
        <v>179.26634762772318</v>
      </c>
      <c r="M107" s="267">
        <f t="shared" si="58"/>
        <v>77.801551268387399</v>
      </c>
      <c r="N107" s="261">
        <f t="shared" si="62"/>
        <v>-1.4673047445536231</v>
      </c>
      <c r="O107" s="262">
        <f t="shared" si="40"/>
        <v>-4.3968974632252102</v>
      </c>
      <c r="P107" s="266">
        <f t="shared" si="41"/>
        <v>178.53269525544638</v>
      </c>
      <c r="Q107" s="267">
        <f t="shared" si="63"/>
        <v>75.603102536774784</v>
      </c>
      <c r="R107" s="261">
        <f t="shared" si="64"/>
        <v>-2.2009571168304349</v>
      </c>
      <c r="S107" s="262">
        <f t="shared" si="42"/>
        <v>-6.5953461948378154</v>
      </c>
      <c r="T107" s="266">
        <f t="shared" si="43"/>
        <v>177.79904288316956</v>
      </c>
      <c r="U107" s="267">
        <f t="shared" si="44"/>
        <v>73.404653805162184</v>
      </c>
      <c r="V107" s="261">
        <f t="shared" si="59"/>
        <v>-2.9346094891072463</v>
      </c>
      <c r="W107" s="262">
        <f t="shared" si="60"/>
        <v>-8.7937949264504205</v>
      </c>
      <c r="X107" s="266">
        <f t="shared" si="45"/>
        <v>177.06539051089274</v>
      </c>
      <c r="Y107" s="267">
        <f t="shared" si="61"/>
        <v>71.206205073549583</v>
      </c>
      <c r="Z107" s="261">
        <f t="shared" si="65"/>
        <v>-3.6682618613840576</v>
      </c>
      <c r="AA107" s="262">
        <f t="shared" si="66"/>
        <v>-10.992243658063025</v>
      </c>
      <c r="AB107" s="266">
        <f t="shared" si="46"/>
        <v>176.33173813861595</v>
      </c>
      <c r="AC107" s="267">
        <f t="shared" si="47"/>
        <v>69.007756341936982</v>
      </c>
      <c r="AD107" s="261">
        <f t="shared" si="67"/>
        <v>-4.4019142336608699</v>
      </c>
      <c r="AE107" s="262">
        <f t="shared" si="68"/>
        <v>-13.190692389675631</v>
      </c>
      <c r="AF107" s="266">
        <f t="shared" si="48"/>
        <v>175.59808576633912</v>
      </c>
      <c r="AG107" s="267">
        <f t="shared" si="49"/>
        <v>66.809307610324367</v>
      </c>
    </row>
    <row r="108" spans="3:33" ht="15" customHeight="1" x14ac:dyDescent="0.2">
      <c r="C108" s="247">
        <v>94</v>
      </c>
      <c r="D108" s="260">
        <f t="shared" si="50"/>
        <v>0.734375</v>
      </c>
      <c r="E108" s="260">
        <f t="shared" si="51"/>
        <v>4.614214209960009</v>
      </c>
      <c r="F108" s="261">
        <f t="shared" si="52"/>
        <v>-9.8017140329560451E-2</v>
      </c>
      <c r="G108" s="262">
        <f t="shared" si="53"/>
        <v>-0.99518472667219693</v>
      </c>
      <c r="H108" s="261">
        <f t="shared" si="54"/>
        <v>-9.8017140329560451E-2</v>
      </c>
      <c r="I108" s="263">
        <f t="shared" si="55"/>
        <v>-0.85495806553549381</v>
      </c>
      <c r="J108" s="261">
        <f t="shared" si="56"/>
        <v>-0.49008570164780224</v>
      </c>
      <c r="K108" s="262">
        <f t="shared" si="57"/>
        <v>-2.1373951638387343</v>
      </c>
      <c r="L108" s="266">
        <f t="shared" si="39"/>
        <v>179.50991429835219</v>
      </c>
      <c r="M108" s="267">
        <f t="shared" si="58"/>
        <v>77.862604836161267</v>
      </c>
      <c r="N108" s="261">
        <f t="shared" si="62"/>
        <v>-0.98017140329560448</v>
      </c>
      <c r="O108" s="262">
        <f t="shared" si="40"/>
        <v>-4.2747903276774686</v>
      </c>
      <c r="P108" s="266">
        <f t="shared" si="41"/>
        <v>179.0198285967044</v>
      </c>
      <c r="Q108" s="267">
        <f t="shared" si="63"/>
        <v>75.725209672322535</v>
      </c>
      <c r="R108" s="261">
        <f t="shared" si="64"/>
        <v>-1.4702571049434068</v>
      </c>
      <c r="S108" s="262">
        <f t="shared" si="42"/>
        <v>-6.4121854915162029</v>
      </c>
      <c r="T108" s="266">
        <f t="shared" si="43"/>
        <v>178.52974289505659</v>
      </c>
      <c r="U108" s="267">
        <f t="shared" si="44"/>
        <v>73.587814508483802</v>
      </c>
      <c r="V108" s="261">
        <f t="shared" si="59"/>
        <v>-1.960342806591209</v>
      </c>
      <c r="W108" s="262">
        <f t="shared" si="60"/>
        <v>-8.5495806553549372</v>
      </c>
      <c r="X108" s="266">
        <f t="shared" si="45"/>
        <v>178.0396571934088</v>
      </c>
      <c r="Y108" s="267">
        <f t="shared" si="61"/>
        <v>71.45041934464507</v>
      </c>
      <c r="Z108" s="261">
        <f t="shared" si="65"/>
        <v>-2.4504285082390114</v>
      </c>
      <c r="AA108" s="262">
        <f t="shared" si="66"/>
        <v>-10.686975819193671</v>
      </c>
      <c r="AB108" s="266">
        <f t="shared" si="46"/>
        <v>177.54957149176099</v>
      </c>
      <c r="AC108" s="267">
        <f t="shared" si="47"/>
        <v>69.313024180806323</v>
      </c>
      <c r="AD108" s="261">
        <f t="shared" si="67"/>
        <v>-2.9405142098868136</v>
      </c>
      <c r="AE108" s="262">
        <f t="shared" si="68"/>
        <v>-12.824370983032406</v>
      </c>
      <c r="AF108" s="266">
        <f t="shared" si="48"/>
        <v>177.0594857901132</v>
      </c>
      <c r="AG108" s="267">
        <f t="shared" si="49"/>
        <v>67.175629016967591</v>
      </c>
    </row>
    <row r="109" spans="3:33" ht="15" customHeight="1" x14ac:dyDescent="0.2">
      <c r="C109" s="247">
        <v>95</v>
      </c>
      <c r="D109" s="260">
        <f t="shared" si="50"/>
        <v>0.7421875</v>
      </c>
      <c r="E109" s="260">
        <f t="shared" si="51"/>
        <v>4.6633015951723493</v>
      </c>
      <c r="F109" s="261">
        <f t="shared" si="52"/>
        <v>-4.9067674327418029E-2</v>
      </c>
      <c r="G109" s="262">
        <f t="shared" si="53"/>
        <v>-0.99879545620517241</v>
      </c>
      <c r="H109" s="261">
        <f t="shared" si="54"/>
        <v>-4.9067674327418029E-2</v>
      </c>
      <c r="I109" s="263">
        <f t="shared" si="55"/>
        <v>-0.82847696956058881</v>
      </c>
      <c r="J109" s="261">
        <f t="shared" si="56"/>
        <v>-0.24533837163709016</v>
      </c>
      <c r="K109" s="262">
        <f t="shared" si="57"/>
        <v>-2.0711924239014721</v>
      </c>
      <c r="L109" s="266">
        <f t="shared" si="39"/>
        <v>179.7546616283629</v>
      </c>
      <c r="M109" s="267">
        <f t="shared" si="58"/>
        <v>77.928807576098535</v>
      </c>
      <c r="N109" s="261">
        <f t="shared" si="62"/>
        <v>-0.49067674327418032</v>
      </c>
      <c r="O109" s="262">
        <f t="shared" si="40"/>
        <v>-4.1423848478029441</v>
      </c>
      <c r="P109" s="266">
        <f t="shared" si="41"/>
        <v>179.50932325672582</v>
      </c>
      <c r="Q109" s="267">
        <f t="shared" si="63"/>
        <v>75.857615152197056</v>
      </c>
      <c r="R109" s="261">
        <f t="shared" si="64"/>
        <v>-0.73601511491127047</v>
      </c>
      <c r="S109" s="262">
        <f t="shared" si="42"/>
        <v>-6.2135772717044162</v>
      </c>
      <c r="T109" s="266">
        <f t="shared" si="43"/>
        <v>179.26398488508872</v>
      </c>
      <c r="U109" s="267">
        <f t="shared" si="44"/>
        <v>73.786422728295577</v>
      </c>
      <c r="V109" s="261">
        <f t="shared" si="59"/>
        <v>-0.98135348654836063</v>
      </c>
      <c r="W109" s="262">
        <f t="shared" si="60"/>
        <v>-8.2847696956058883</v>
      </c>
      <c r="X109" s="266">
        <f t="shared" si="45"/>
        <v>179.01864651345164</v>
      </c>
      <c r="Y109" s="267">
        <f t="shared" si="61"/>
        <v>71.715230304394112</v>
      </c>
      <c r="Z109" s="261">
        <f t="shared" si="65"/>
        <v>-1.2266918581854509</v>
      </c>
      <c r="AA109" s="262">
        <f t="shared" si="66"/>
        <v>-10.35596211950736</v>
      </c>
      <c r="AB109" s="266">
        <f t="shared" si="46"/>
        <v>178.77330814181454</v>
      </c>
      <c r="AC109" s="267">
        <f t="shared" si="47"/>
        <v>69.644037880492647</v>
      </c>
      <c r="AD109" s="261">
        <f t="shared" si="67"/>
        <v>-1.4720302298225409</v>
      </c>
      <c r="AE109" s="262">
        <f t="shared" si="68"/>
        <v>-12.427154543408832</v>
      </c>
      <c r="AF109" s="266">
        <f t="shared" si="48"/>
        <v>178.52796977017746</v>
      </c>
      <c r="AG109" s="267">
        <f t="shared" si="49"/>
        <v>67.572845456591168</v>
      </c>
    </row>
    <row r="110" spans="3:33" ht="15" customHeight="1" x14ac:dyDescent="0.2">
      <c r="C110" s="247">
        <v>96</v>
      </c>
      <c r="D110" s="260">
        <f t="shared" si="50"/>
        <v>0.75</v>
      </c>
      <c r="E110" s="260">
        <f t="shared" si="51"/>
        <v>4.7123889803846897</v>
      </c>
      <c r="F110" s="261">
        <f t="shared" si="52"/>
        <v>-1.83772268236293E-16</v>
      </c>
      <c r="G110" s="262">
        <f t="shared" si="53"/>
        <v>-1</v>
      </c>
      <c r="H110" s="261">
        <f t="shared" si="54"/>
        <v>-1.83772268236293E-16</v>
      </c>
      <c r="I110" s="263">
        <f t="shared" si="55"/>
        <v>-0.80000000000000016</v>
      </c>
      <c r="J110" s="261">
        <f t="shared" si="56"/>
        <v>-9.1886134118146501E-16</v>
      </c>
      <c r="K110" s="262">
        <f t="shared" si="57"/>
        <v>-2.0000000000000004</v>
      </c>
      <c r="L110" s="266">
        <f t="shared" si="39"/>
        <v>180</v>
      </c>
      <c r="M110" s="267">
        <f t="shared" si="58"/>
        <v>78</v>
      </c>
      <c r="N110" s="261">
        <f t="shared" si="62"/>
        <v>-1.83772268236293E-15</v>
      </c>
      <c r="O110" s="262">
        <f t="shared" ref="O110:O141" si="69">$I110*$F$6*N$10</f>
        <v>-4.0000000000000009</v>
      </c>
      <c r="P110" s="266">
        <f t="shared" si="41"/>
        <v>180</v>
      </c>
      <c r="Q110" s="267">
        <f t="shared" si="63"/>
        <v>76</v>
      </c>
      <c r="R110" s="261">
        <f t="shared" si="64"/>
        <v>-2.756584023544395E-15</v>
      </c>
      <c r="S110" s="262">
        <f t="shared" ref="S110:S141" si="70">$I110*$F$6*R$10</f>
        <v>-6.0000000000000018</v>
      </c>
      <c r="T110" s="266">
        <f t="shared" si="43"/>
        <v>180</v>
      </c>
      <c r="U110" s="267">
        <f t="shared" si="44"/>
        <v>74</v>
      </c>
      <c r="V110" s="261">
        <f t="shared" si="59"/>
        <v>-3.67544536472586E-15</v>
      </c>
      <c r="W110" s="262">
        <f t="shared" si="60"/>
        <v>-8.0000000000000018</v>
      </c>
      <c r="X110" s="266">
        <f t="shared" si="45"/>
        <v>180</v>
      </c>
      <c r="Y110" s="267">
        <f t="shared" si="61"/>
        <v>72</v>
      </c>
      <c r="Z110" s="261">
        <f t="shared" si="65"/>
        <v>-4.594306705907325E-15</v>
      </c>
      <c r="AA110" s="262">
        <f t="shared" si="66"/>
        <v>-10.000000000000002</v>
      </c>
      <c r="AB110" s="266">
        <f t="shared" si="46"/>
        <v>180</v>
      </c>
      <c r="AC110" s="267">
        <f t="shared" si="47"/>
        <v>70</v>
      </c>
      <c r="AD110" s="261">
        <f t="shared" si="67"/>
        <v>-5.51316804708879E-15</v>
      </c>
      <c r="AE110" s="262">
        <f t="shared" si="68"/>
        <v>-12.000000000000004</v>
      </c>
      <c r="AF110" s="266">
        <f t="shared" si="48"/>
        <v>180</v>
      </c>
      <c r="AG110" s="267">
        <f t="shared" si="49"/>
        <v>68</v>
      </c>
    </row>
    <row r="111" spans="3:33" ht="15" customHeight="1" x14ac:dyDescent="0.2">
      <c r="C111" s="247">
        <v>97</v>
      </c>
      <c r="D111" s="260">
        <f t="shared" si="50"/>
        <v>0.7578125</v>
      </c>
      <c r="E111" s="260">
        <f t="shared" si="51"/>
        <v>4.76147636559703</v>
      </c>
      <c r="F111" s="261">
        <f t="shared" si="52"/>
        <v>4.9067674327417661E-2</v>
      </c>
      <c r="G111" s="262">
        <f t="shared" si="53"/>
        <v>-0.99879545620517241</v>
      </c>
      <c r="H111" s="261">
        <f t="shared" si="54"/>
        <v>4.9067674327417661E-2</v>
      </c>
      <c r="I111" s="263">
        <f t="shared" si="55"/>
        <v>-0.7695957603676874</v>
      </c>
      <c r="J111" s="261">
        <f t="shared" si="56"/>
        <v>0.2453383716370883</v>
      </c>
      <c r="K111" s="262">
        <f t="shared" si="57"/>
        <v>-1.9239894009192184</v>
      </c>
      <c r="L111" s="266">
        <f t="shared" si="39"/>
        <v>180.24533837163708</v>
      </c>
      <c r="M111" s="267">
        <f t="shared" si="58"/>
        <v>78.076010599080774</v>
      </c>
      <c r="N111" s="261">
        <f t="shared" si="62"/>
        <v>0.4906767432741766</v>
      </c>
      <c r="O111" s="262">
        <f t="shared" si="69"/>
        <v>-3.8479788018384369</v>
      </c>
      <c r="P111" s="266">
        <f t="shared" si="41"/>
        <v>180.49067674327418</v>
      </c>
      <c r="Q111" s="267">
        <f t="shared" si="63"/>
        <v>76.152021198161563</v>
      </c>
      <c r="R111" s="261">
        <f t="shared" si="64"/>
        <v>0.73601511491126492</v>
      </c>
      <c r="S111" s="262">
        <f t="shared" si="70"/>
        <v>-5.7719682027576553</v>
      </c>
      <c r="T111" s="266">
        <f t="shared" si="43"/>
        <v>180.73601511491125</v>
      </c>
      <c r="U111" s="267">
        <f t="shared" si="44"/>
        <v>74.228031797242352</v>
      </c>
      <c r="V111" s="261">
        <f t="shared" si="59"/>
        <v>0.98135348654835319</v>
      </c>
      <c r="W111" s="262">
        <f t="shared" si="60"/>
        <v>-7.6959576036768738</v>
      </c>
      <c r="X111" s="266">
        <f t="shared" si="45"/>
        <v>180.98135348654836</v>
      </c>
      <c r="Y111" s="267">
        <f t="shared" si="61"/>
        <v>72.304042396323126</v>
      </c>
      <c r="Z111" s="261">
        <f t="shared" si="65"/>
        <v>1.2266918581854416</v>
      </c>
      <c r="AA111" s="262">
        <f t="shared" si="66"/>
        <v>-9.6199470045960922</v>
      </c>
      <c r="AB111" s="266">
        <f t="shared" si="46"/>
        <v>181.22669185818543</v>
      </c>
      <c r="AC111" s="267">
        <f t="shared" si="47"/>
        <v>70.380052995403901</v>
      </c>
      <c r="AD111" s="261">
        <f t="shared" si="67"/>
        <v>1.4720302298225298</v>
      </c>
      <c r="AE111" s="262">
        <f t="shared" si="68"/>
        <v>-11.543936405515311</v>
      </c>
      <c r="AF111" s="266">
        <f t="shared" si="48"/>
        <v>181.47203022982254</v>
      </c>
      <c r="AG111" s="267">
        <f t="shared" si="49"/>
        <v>68.456063594484689</v>
      </c>
    </row>
    <row r="112" spans="3:33" ht="15" customHeight="1" x14ac:dyDescent="0.2">
      <c r="C112" s="247">
        <v>98</v>
      </c>
      <c r="D112" s="260">
        <f t="shared" si="50"/>
        <v>0.765625</v>
      </c>
      <c r="E112" s="260">
        <f t="shared" si="51"/>
        <v>4.8105637508093704</v>
      </c>
      <c r="F112" s="261">
        <f t="shared" si="52"/>
        <v>9.801714032956009E-2</v>
      </c>
      <c r="G112" s="262">
        <f t="shared" si="53"/>
        <v>-0.99518472667219693</v>
      </c>
      <c r="H112" s="261">
        <f t="shared" si="54"/>
        <v>9.801714032956009E-2</v>
      </c>
      <c r="I112" s="263">
        <f t="shared" si="55"/>
        <v>-0.7373374971400215</v>
      </c>
      <c r="J112" s="261">
        <f t="shared" si="56"/>
        <v>0.49008570164780046</v>
      </c>
      <c r="K112" s="262">
        <f t="shared" si="57"/>
        <v>-1.8433437428500539</v>
      </c>
      <c r="L112" s="266">
        <f t="shared" si="39"/>
        <v>180.49008570164781</v>
      </c>
      <c r="M112" s="267">
        <f t="shared" si="58"/>
        <v>78.156656257149947</v>
      </c>
      <c r="N112" s="261">
        <f t="shared" si="62"/>
        <v>0.98017140329560093</v>
      </c>
      <c r="O112" s="262">
        <f t="shared" si="69"/>
        <v>-3.6866874857001077</v>
      </c>
      <c r="P112" s="266">
        <f t="shared" si="41"/>
        <v>180.9801714032956</v>
      </c>
      <c r="Q112" s="267">
        <f t="shared" si="63"/>
        <v>76.313312514299895</v>
      </c>
      <c r="R112" s="261">
        <f t="shared" si="64"/>
        <v>1.4702571049434014</v>
      </c>
      <c r="S112" s="262">
        <f t="shared" si="70"/>
        <v>-5.5300312285501612</v>
      </c>
      <c r="T112" s="266">
        <f t="shared" si="43"/>
        <v>181.47025710494341</v>
      </c>
      <c r="U112" s="267">
        <f t="shared" si="44"/>
        <v>74.469968771449842</v>
      </c>
      <c r="V112" s="261">
        <f t="shared" si="59"/>
        <v>1.9603428065912019</v>
      </c>
      <c r="W112" s="262">
        <f t="shared" si="60"/>
        <v>-7.3733749714002155</v>
      </c>
      <c r="X112" s="266">
        <f t="shared" si="45"/>
        <v>181.9603428065912</v>
      </c>
      <c r="Y112" s="267">
        <f t="shared" si="61"/>
        <v>72.62662502859979</v>
      </c>
      <c r="Z112" s="261">
        <f t="shared" si="65"/>
        <v>2.4504285082390025</v>
      </c>
      <c r="AA112" s="262">
        <f t="shared" si="66"/>
        <v>-9.2167187142502698</v>
      </c>
      <c r="AB112" s="266">
        <f t="shared" si="46"/>
        <v>182.45042850823901</v>
      </c>
      <c r="AC112" s="267">
        <f t="shared" si="47"/>
        <v>70.783281285749723</v>
      </c>
      <c r="AD112" s="261">
        <f t="shared" si="67"/>
        <v>2.9405142098868029</v>
      </c>
      <c r="AE112" s="262">
        <f t="shared" si="68"/>
        <v>-11.060062457100322</v>
      </c>
      <c r="AF112" s="266">
        <f t="shared" si="48"/>
        <v>182.9405142098868</v>
      </c>
      <c r="AG112" s="267">
        <f t="shared" si="49"/>
        <v>68.939937542899685</v>
      </c>
    </row>
    <row r="113" spans="3:33" ht="15" customHeight="1" x14ac:dyDescent="0.2">
      <c r="C113" s="247">
        <v>99</v>
      </c>
      <c r="D113" s="260">
        <f t="shared" si="50"/>
        <v>0.7734375</v>
      </c>
      <c r="E113" s="260">
        <f t="shared" si="51"/>
        <v>4.8596511360217116</v>
      </c>
      <c r="F113" s="261">
        <f t="shared" si="52"/>
        <v>0.14673047445536194</v>
      </c>
      <c r="G113" s="262">
        <f t="shared" si="53"/>
        <v>-0.9891765099647809</v>
      </c>
      <c r="H113" s="261">
        <f t="shared" si="54"/>
        <v>0.14673047445536194</v>
      </c>
      <c r="I113" s="263">
        <f t="shared" si="55"/>
        <v>-0.70330292329860755</v>
      </c>
      <c r="J113" s="261">
        <f t="shared" si="56"/>
        <v>0.73365237227680968</v>
      </c>
      <c r="K113" s="262">
        <f t="shared" si="57"/>
        <v>-1.7582573082465189</v>
      </c>
      <c r="L113" s="266">
        <f t="shared" si="39"/>
        <v>180.73365237227682</v>
      </c>
      <c r="M113" s="267">
        <f t="shared" si="58"/>
        <v>78.241742691753487</v>
      </c>
      <c r="N113" s="261">
        <f t="shared" si="62"/>
        <v>1.4673047445536194</v>
      </c>
      <c r="O113" s="262">
        <f t="shared" si="69"/>
        <v>-3.5165146164930379</v>
      </c>
      <c r="P113" s="266">
        <f t="shared" si="41"/>
        <v>181.46730474455362</v>
      </c>
      <c r="Q113" s="267">
        <f t="shared" si="63"/>
        <v>76.483485383506959</v>
      </c>
      <c r="R113" s="261">
        <f t="shared" si="64"/>
        <v>2.2009571168304292</v>
      </c>
      <c r="S113" s="262">
        <f t="shared" si="70"/>
        <v>-5.2747719247395572</v>
      </c>
      <c r="T113" s="266">
        <f t="shared" si="43"/>
        <v>182.20095711683044</v>
      </c>
      <c r="U113" s="267">
        <f t="shared" si="44"/>
        <v>74.725228075260446</v>
      </c>
      <c r="V113" s="261">
        <f t="shared" si="59"/>
        <v>2.9346094891072387</v>
      </c>
      <c r="W113" s="262">
        <f t="shared" si="60"/>
        <v>-7.0330292329860757</v>
      </c>
      <c r="X113" s="266">
        <f t="shared" si="45"/>
        <v>182.93460948910723</v>
      </c>
      <c r="Y113" s="267">
        <f t="shared" si="61"/>
        <v>72.966970767013919</v>
      </c>
      <c r="Z113" s="261">
        <f t="shared" si="65"/>
        <v>3.6682618613840483</v>
      </c>
      <c r="AA113" s="262">
        <f t="shared" si="66"/>
        <v>-8.7912865412325942</v>
      </c>
      <c r="AB113" s="266">
        <f t="shared" si="46"/>
        <v>183.66826186138405</v>
      </c>
      <c r="AC113" s="267">
        <f t="shared" si="47"/>
        <v>71.208713458767406</v>
      </c>
      <c r="AD113" s="261">
        <f t="shared" si="67"/>
        <v>4.4019142336608583</v>
      </c>
      <c r="AE113" s="262">
        <f t="shared" si="68"/>
        <v>-10.549543849479114</v>
      </c>
      <c r="AF113" s="266">
        <f t="shared" si="48"/>
        <v>184.40191423366085</v>
      </c>
      <c r="AG113" s="267">
        <f t="shared" si="49"/>
        <v>69.450456150520893</v>
      </c>
    </row>
    <row r="114" spans="3:33" ht="15" customHeight="1" x14ac:dyDescent="0.2">
      <c r="C114" s="247">
        <v>100</v>
      </c>
      <c r="D114" s="260">
        <f t="shared" si="50"/>
        <v>0.78125</v>
      </c>
      <c r="E114" s="260">
        <f t="shared" si="51"/>
        <v>4.908738521234052</v>
      </c>
      <c r="F114" s="261">
        <f t="shared" si="52"/>
        <v>0.1950903220161283</v>
      </c>
      <c r="G114" s="262">
        <f t="shared" si="53"/>
        <v>-0.98078528040323043</v>
      </c>
      <c r="H114" s="261">
        <f t="shared" si="54"/>
        <v>0.1950903220161283</v>
      </c>
      <c r="I114" s="263">
        <f t="shared" si="55"/>
        <v>-0.66757403111290747</v>
      </c>
      <c r="J114" s="261">
        <f t="shared" si="56"/>
        <v>0.97545161008064152</v>
      </c>
      <c r="K114" s="262">
        <f t="shared" si="57"/>
        <v>-1.6689350777822687</v>
      </c>
      <c r="L114" s="266">
        <f t="shared" si="39"/>
        <v>180.97545161008065</v>
      </c>
      <c r="M114" s="267">
        <f t="shared" si="58"/>
        <v>78.331064922217735</v>
      </c>
      <c r="N114" s="261">
        <f t="shared" si="62"/>
        <v>1.950903220161283</v>
      </c>
      <c r="O114" s="262">
        <f t="shared" si="69"/>
        <v>-3.3378701555645374</v>
      </c>
      <c r="P114" s="266">
        <f t="shared" si="41"/>
        <v>181.95090322016128</v>
      </c>
      <c r="Q114" s="267">
        <f t="shared" si="63"/>
        <v>76.662129844435469</v>
      </c>
      <c r="R114" s="261">
        <f t="shared" si="64"/>
        <v>2.9263548302419244</v>
      </c>
      <c r="S114" s="262">
        <f t="shared" si="70"/>
        <v>-5.0068052333468058</v>
      </c>
      <c r="T114" s="266">
        <f t="shared" si="43"/>
        <v>182.92635483024193</v>
      </c>
      <c r="U114" s="267">
        <f t="shared" si="44"/>
        <v>74.99319476665319</v>
      </c>
      <c r="V114" s="261">
        <f t="shared" si="59"/>
        <v>3.9018064403225661</v>
      </c>
      <c r="W114" s="262">
        <f t="shared" si="60"/>
        <v>-6.6757403111290747</v>
      </c>
      <c r="X114" s="266">
        <f t="shared" si="45"/>
        <v>183.90180644032256</v>
      </c>
      <c r="Y114" s="267">
        <f t="shared" si="61"/>
        <v>73.324259688870924</v>
      </c>
      <c r="Z114" s="261">
        <f t="shared" si="65"/>
        <v>4.8772580504032073</v>
      </c>
      <c r="AA114" s="262">
        <f t="shared" si="66"/>
        <v>-8.3446753889113428</v>
      </c>
      <c r="AB114" s="266">
        <f t="shared" si="46"/>
        <v>184.87725805040321</v>
      </c>
      <c r="AC114" s="267">
        <f t="shared" si="47"/>
        <v>71.655324611088659</v>
      </c>
      <c r="AD114" s="261">
        <f t="shared" si="67"/>
        <v>5.8527096604838489</v>
      </c>
      <c r="AE114" s="262">
        <f t="shared" si="68"/>
        <v>-10.013610466693612</v>
      </c>
      <c r="AF114" s="266">
        <f t="shared" si="48"/>
        <v>185.85270966048384</v>
      </c>
      <c r="AG114" s="267">
        <f t="shared" si="49"/>
        <v>69.986389533306394</v>
      </c>
    </row>
    <row r="115" spans="3:33" ht="15" customHeight="1" x14ac:dyDescent="0.2">
      <c r="C115" s="247">
        <v>101</v>
      </c>
      <c r="D115" s="260">
        <f t="shared" si="50"/>
        <v>0.7890625</v>
      </c>
      <c r="E115" s="260">
        <f t="shared" si="51"/>
        <v>4.9578259064463923</v>
      </c>
      <c r="F115" s="261">
        <f t="shared" si="52"/>
        <v>0.24298017990326376</v>
      </c>
      <c r="G115" s="262">
        <f t="shared" si="53"/>
        <v>-0.97003125319454397</v>
      </c>
      <c r="H115" s="261">
        <f t="shared" si="54"/>
        <v>0.24298017990326376</v>
      </c>
      <c r="I115" s="263">
        <f t="shared" si="55"/>
        <v>-0.63023689461367693</v>
      </c>
      <c r="J115" s="261">
        <f t="shared" si="56"/>
        <v>1.2149008995163189</v>
      </c>
      <c r="K115" s="262">
        <f t="shared" si="57"/>
        <v>-1.5755922365341923</v>
      </c>
      <c r="L115" s="266">
        <f t="shared" si="39"/>
        <v>181.21490089951632</v>
      </c>
      <c r="M115" s="267">
        <f t="shared" si="58"/>
        <v>78.424407763465808</v>
      </c>
      <c r="N115" s="261">
        <f t="shared" si="62"/>
        <v>2.4298017990326377</v>
      </c>
      <c r="O115" s="262">
        <f t="shared" si="69"/>
        <v>-3.1511844730683847</v>
      </c>
      <c r="P115" s="266">
        <f t="shared" si="41"/>
        <v>182.42980179903265</v>
      </c>
      <c r="Q115" s="267">
        <f t="shared" si="63"/>
        <v>76.848815526931617</v>
      </c>
      <c r="R115" s="261">
        <f t="shared" si="64"/>
        <v>3.6447026985489566</v>
      </c>
      <c r="S115" s="262">
        <f t="shared" si="70"/>
        <v>-4.7267767096025768</v>
      </c>
      <c r="T115" s="266">
        <f t="shared" si="43"/>
        <v>183.64470269854897</v>
      </c>
      <c r="U115" s="267">
        <f t="shared" si="44"/>
        <v>75.273223290397425</v>
      </c>
      <c r="V115" s="261">
        <f t="shared" si="59"/>
        <v>4.8596035980652754</v>
      </c>
      <c r="W115" s="262">
        <f t="shared" si="60"/>
        <v>-6.3023689461367693</v>
      </c>
      <c r="X115" s="266">
        <f t="shared" si="45"/>
        <v>184.85960359806526</v>
      </c>
      <c r="Y115" s="267">
        <f t="shared" si="61"/>
        <v>73.697631053863233</v>
      </c>
      <c r="Z115" s="261">
        <f t="shared" si="65"/>
        <v>6.0745044975815947</v>
      </c>
      <c r="AA115" s="262">
        <f t="shared" si="66"/>
        <v>-7.8779611826709619</v>
      </c>
      <c r="AB115" s="266">
        <f t="shared" si="46"/>
        <v>186.07450449758159</v>
      </c>
      <c r="AC115" s="267">
        <f t="shared" si="47"/>
        <v>72.122038817329042</v>
      </c>
      <c r="AD115" s="261">
        <f t="shared" si="67"/>
        <v>7.2894053970979131</v>
      </c>
      <c r="AE115" s="262">
        <f t="shared" si="68"/>
        <v>-9.4535534192051536</v>
      </c>
      <c r="AF115" s="266">
        <f t="shared" si="48"/>
        <v>187.28940539709791</v>
      </c>
      <c r="AG115" s="267">
        <f t="shared" si="49"/>
        <v>70.54644658079485</v>
      </c>
    </row>
    <row r="116" spans="3:33" ht="15" customHeight="1" x14ac:dyDescent="0.2">
      <c r="C116" s="247">
        <v>102</v>
      </c>
      <c r="D116" s="260">
        <f t="shared" si="50"/>
        <v>0.796875</v>
      </c>
      <c r="E116" s="260">
        <f t="shared" si="51"/>
        <v>5.0069132916587327</v>
      </c>
      <c r="F116" s="261">
        <f t="shared" si="52"/>
        <v>0.29028467725446205</v>
      </c>
      <c r="G116" s="262">
        <f t="shared" si="53"/>
        <v>-0.95694033573220894</v>
      </c>
      <c r="H116" s="261">
        <f t="shared" si="54"/>
        <v>0.29028467725446205</v>
      </c>
      <c r="I116" s="263">
        <f t="shared" si="55"/>
        <v>-0.59138146223308996</v>
      </c>
      <c r="J116" s="261">
        <f t="shared" si="56"/>
        <v>1.4514233862723103</v>
      </c>
      <c r="K116" s="262">
        <f t="shared" si="57"/>
        <v>-1.478453655582725</v>
      </c>
      <c r="L116" s="266">
        <f t="shared" si="39"/>
        <v>181.45142338627232</v>
      </c>
      <c r="M116" s="267">
        <f t="shared" si="58"/>
        <v>78.521546344417274</v>
      </c>
      <c r="N116" s="261">
        <f t="shared" si="62"/>
        <v>2.9028467725446205</v>
      </c>
      <c r="O116" s="262">
        <f t="shared" si="69"/>
        <v>-2.95690731116545</v>
      </c>
      <c r="P116" s="266">
        <f t="shared" si="41"/>
        <v>182.90284677254462</v>
      </c>
      <c r="Q116" s="267">
        <f t="shared" si="63"/>
        <v>77.043092688834548</v>
      </c>
      <c r="R116" s="261">
        <f t="shared" si="64"/>
        <v>4.3542701588169308</v>
      </c>
      <c r="S116" s="262">
        <f t="shared" si="70"/>
        <v>-4.435360966748175</v>
      </c>
      <c r="T116" s="266">
        <f t="shared" si="43"/>
        <v>184.35427015881692</v>
      </c>
      <c r="U116" s="267">
        <f t="shared" si="44"/>
        <v>75.564639033251822</v>
      </c>
      <c r="V116" s="261">
        <f t="shared" si="59"/>
        <v>5.8056935450892411</v>
      </c>
      <c r="W116" s="262">
        <f t="shared" si="60"/>
        <v>-5.9138146223309001</v>
      </c>
      <c r="X116" s="266">
        <f t="shared" si="45"/>
        <v>185.80569354508924</v>
      </c>
      <c r="Y116" s="267">
        <f t="shared" si="61"/>
        <v>74.086185377669096</v>
      </c>
      <c r="Z116" s="261">
        <f t="shared" si="65"/>
        <v>7.2571169313615513</v>
      </c>
      <c r="AA116" s="262">
        <f t="shared" si="66"/>
        <v>-7.3922682779136251</v>
      </c>
      <c r="AB116" s="266">
        <f t="shared" si="46"/>
        <v>187.25711693136157</v>
      </c>
      <c r="AC116" s="267">
        <f t="shared" si="47"/>
        <v>72.60773172208637</v>
      </c>
      <c r="AD116" s="261">
        <f t="shared" si="67"/>
        <v>8.7085403176338616</v>
      </c>
      <c r="AE116" s="262">
        <f t="shared" si="68"/>
        <v>-8.8707219334963501</v>
      </c>
      <c r="AF116" s="266">
        <f t="shared" si="48"/>
        <v>188.70854031763386</v>
      </c>
      <c r="AG116" s="267">
        <f t="shared" si="49"/>
        <v>71.129278066503645</v>
      </c>
    </row>
    <row r="117" spans="3:33" ht="15" customHeight="1" x14ac:dyDescent="0.2">
      <c r="C117" s="247">
        <v>103</v>
      </c>
      <c r="D117" s="260">
        <f t="shared" si="50"/>
        <v>0.8046875</v>
      </c>
      <c r="E117" s="260">
        <f t="shared" si="51"/>
        <v>5.056000676871073</v>
      </c>
      <c r="F117" s="261">
        <f t="shared" si="52"/>
        <v>0.33688985339221961</v>
      </c>
      <c r="G117" s="262">
        <f t="shared" si="53"/>
        <v>-0.94154406518302092</v>
      </c>
      <c r="H117" s="261">
        <f t="shared" si="54"/>
        <v>0.33688985339221961</v>
      </c>
      <c r="I117" s="263">
        <f t="shared" si="55"/>
        <v>-0.55110134011108491</v>
      </c>
      <c r="J117" s="261">
        <f t="shared" si="56"/>
        <v>1.684449266961098</v>
      </c>
      <c r="K117" s="262">
        <f t="shared" si="57"/>
        <v>-1.3777533502777124</v>
      </c>
      <c r="L117" s="266">
        <f t="shared" si="39"/>
        <v>181.68444926696111</v>
      </c>
      <c r="M117" s="267">
        <f t="shared" si="58"/>
        <v>78.622246649722285</v>
      </c>
      <c r="N117" s="261">
        <f t="shared" si="62"/>
        <v>3.368898533922196</v>
      </c>
      <c r="O117" s="262">
        <f t="shared" si="69"/>
        <v>-2.7555067005554248</v>
      </c>
      <c r="P117" s="266">
        <f t="shared" si="41"/>
        <v>183.36889853392219</v>
      </c>
      <c r="Q117" s="267">
        <f t="shared" si="63"/>
        <v>77.244493299444571</v>
      </c>
      <c r="R117" s="261">
        <f t="shared" si="64"/>
        <v>5.0533478008832944</v>
      </c>
      <c r="S117" s="262">
        <f t="shared" si="70"/>
        <v>-4.1332600508331367</v>
      </c>
      <c r="T117" s="266">
        <f t="shared" si="43"/>
        <v>185.0533478008833</v>
      </c>
      <c r="U117" s="267">
        <f t="shared" si="44"/>
        <v>75.866739949166856</v>
      </c>
      <c r="V117" s="261">
        <f t="shared" si="59"/>
        <v>6.7377970678443919</v>
      </c>
      <c r="W117" s="262">
        <f t="shared" si="60"/>
        <v>-5.5110134011108496</v>
      </c>
      <c r="X117" s="266">
        <f t="shared" si="45"/>
        <v>186.73779706784438</v>
      </c>
      <c r="Y117" s="267">
        <f t="shared" si="61"/>
        <v>74.488986598889156</v>
      </c>
      <c r="Z117" s="261">
        <f t="shared" si="65"/>
        <v>8.4222463348054895</v>
      </c>
      <c r="AA117" s="262">
        <f t="shared" si="66"/>
        <v>-6.8887667513885624</v>
      </c>
      <c r="AB117" s="266">
        <f t="shared" si="46"/>
        <v>188.42224633480549</v>
      </c>
      <c r="AC117" s="267">
        <f t="shared" si="47"/>
        <v>73.111233248611441</v>
      </c>
      <c r="AD117" s="261">
        <f t="shared" si="67"/>
        <v>10.106695601766589</v>
      </c>
      <c r="AE117" s="262">
        <f t="shared" si="68"/>
        <v>-8.2665201016662735</v>
      </c>
      <c r="AF117" s="266">
        <f t="shared" si="48"/>
        <v>190.1066956017666</v>
      </c>
      <c r="AG117" s="267">
        <f t="shared" si="49"/>
        <v>71.733479898333727</v>
      </c>
    </row>
    <row r="118" spans="3:33" ht="15" customHeight="1" x14ac:dyDescent="0.2">
      <c r="C118" s="247">
        <v>104</v>
      </c>
      <c r="D118" s="260">
        <f t="shared" si="50"/>
        <v>0.8125</v>
      </c>
      <c r="E118" s="260">
        <f t="shared" si="51"/>
        <v>5.1050880620834143</v>
      </c>
      <c r="F118" s="261">
        <f t="shared" si="52"/>
        <v>0.38268343236509</v>
      </c>
      <c r="G118" s="262">
        <f t="shared" si="53"/>
        <v>-0.92387953251128663</v>
      </c>
      <c r="H118" s="261">
        <f t="shared" si="54"/>
        <v>0.38268343236509</v>
      </c>
      <c r="I118" s="263">
        <f t="shared" si="55"/>
        <v>-0.50949356658997536</v>
      </c>
      <c r="J118" s="261">
        <f t="shared" si="56"/>
        <v>1.9134171618254501</v>
      </c>
      <c r="K118" s="262">
        <f t="shared" si="57"/>
        <v>-1.2737339164749384</v>
      </c>
      <c r="L118" s="266">
        <f t="shared" si="39"/>
        <v>181.91341716182546</v>
      </c>
      <c r="M118" s="267">
        <f t="shared" si="58"/>
        <v>78.726266083525061</v>
      </c>
      <c r="N118" s="261">
        <f t="shared" si="62"/>
        <v>3.8268343236509001</v>
      </c>
      <c r="O118" s="262">
        <f t="shared" si="69"/>
        <v>-2.5474678329498768</v>
      </c>
      <c r="P118" s="266">
        <f t="shared" si="41"/>
        <v>183.8268343236509</v>
      </c>
      <c r="Q118" s="267">
        <f t="shared" si="63"/>
        <v>77.452532167050123</v>
      </c>
      <c r="R118" s="261">
        <f t="shared" si="64"/>
        <v>5.7402514854763504</v>
      </c>
      <c r="S118" s="262">
        <f t="shared" si="70"/>
        <v>-3.8212017494248149</v>
      </c>
      <c r="T118" s="266">
        <f t="shared" si="43"/>
        <v>185.74025148547636</v>
      </c>
      <c r="U118" s="267">
        <f t="shared" si="44"/>
        <v>76.178798250575184</v>
      </c>
      <c r="V118" s="261">
        <f t="shared" si="59"/>
        <v>7.6536686473018003</v>
      </c>
      <c r="W118" s="262">
        <f t="shared" si="60"/>
        <v>-5.0949356658997536</v>
      </c>
      <c r="X118" s="266">
        <f t="shared" si="45"/>
        <v>187.6536686473018</v>
      </c>
      <c r="Y118" s="267">
        <f t="shared" si="61"/>
        <v>74.905064334100246</v>
      </c>
      <c r="Z118" s="261">
        <f t="shared" si="65"/>
        <v>9.567085809127251</v>
      </c>
      <c r="AA118" s="262">
        <f t="shared" si="66"/>
        <v>-6.3686695823746922</v>
      </c>
      <c r="AB118" s="266">
        <f t="shared" si="46"/>
        <v>189.56708580912726</v>
      </c>
      <c r="AC118" s="267">
        <f t="shared" si="47"/>
        <v>73.631330417625307</v>
      </c>
      <c r="AD118" s="261">
        <f t="shared" si="67"/>
        <v>11.480502970952701</v>
      </c>
      <c r="AE118" s="262">
        <f t="shared" si="68"/>
        <v>-7.6424034988496299</v>
      </c>
      <c r="AF118" s="266">
        <f t="shared" si="48"/>
        <v>191.4805029709527</v>
      </c>
      <c r="AG118" s="267">
        <f t="shared" si="49"/>
        <v>72.357596501150368</v>
      </c>
    </row>
    <row r="119" spans="3:33" ht="15" customHeight="1" x14ac:dyDescent="0.2">
      <c r="C119" s="247">
        <v>105</v>
      </c>
      <c r="D119" s="260">
        <f t="shared" si="50"/>
        <v>0.8203125</v>
      </c>
      <c r="E119" s="260">
        <f t="shared" si="51"/>
        <v>5.1541754472957546</v>
      </c>
      <c r="F119" s="261">
        <f t="shared" si="52"/>
        <v>0.42755509343028214</v>
      </c>
      <c r="G119" s="262">
        <f t="shared" si="53"/>
        <v>-0.90398929312344334</v>
      </c>
      <c r="H119" s="261">
        <f t="shared" si="54"/>
        <v>0.42755509343028214</v>
      </c>
      <c r="I119" s="263">
        <f t="shared" si="55"/>
        <v>-0.46665837844058539</v>
      </c>
      <c r="J119" s="261">
        <f t="shared" si="56"/>
        <v>2.1377754671514109</v>
      </c>
      <c r="K119" s="262">
        <f t="shared" si="57"/>
        <v>-1.1666459461014635</v>
      </c>
      <c r="L119" s="266">
        <f t="shared" si="39"/>
        <v>182.13777546715141</v>
      </c>
      <c r="M119" s="267">
        <f t="shared" si="58"/>
        <v>78.833354053898532</v>
      </c>
      <c r="N119" s="261">
        <f t="shared" si="62"/>
        <v>4.2755509343028217</v>
      </c>
      <c r="O119" s="262">
        <f t="shared" si="69"/>
        <v>-2.3332918922029271</v>
      </c>
      <c r="P119" s="266">
        <f t="shared" si="41"/>
        <v>184.27555093430283</v>
      </c>
      <c r="Q119" s="267">
        <f t="shared" si="63"/>
        <v>77.666708107797078</v>
      </c>
      <c r="R119" s="261">
        <f t="shared" si="64"/>
        <v>6.4133264014542331</v>
      </c>
      <c r="S119" s="262">
        <f t="shared" si="70"/>
        <v>-3.4999378383043904</v>
      </c>
      <c r="T119" s="266">
        <f t="shared" si="43"/>
        <v>186.41332640145424</v>
      </c>
      <c r="U119" s="267">
        <f t="shared" si="44"/>
        <v>76.50006216169561</v>
      </c>
      <c r="V119" s="261">
        <f t="shared" si="59"/>
        <v>8.5511018686056435</v>
      </c>
      <c r="W119" s="262">
        <f t="shared" si="60"/>
        <v>-4.6665837844058542</v>
      </c>
      <c r="X119" s="266">
        <f t="shared" si="45"/>
        <v>188.55110186860566</v>
      </c>
      <c r="Y119" s="267">
        <f t="shared" si="61"/>
        <v>75.333416215594141</v>
      </c>
      <c r="Z119" s="261">
        <f t="shared" si="65"/>
        <v>10.688877335757054</v>
      </c>
      <c r="AA119" s="262">
        <f t="shared" si="66"/>
        <v>-5.833229730507318</v>
      </c>
      <c r="AB119" s="266">
        <f t="shared" si="46"/>
        <v>190.68887733575704</v>
      </c>
      <c r="AC119" s="267">
        <f t="shared" si="47"/>
        <v>74.166770269492687</v>
      </c>
      <c r="AD119" s="261">
        <f t="shared" si="67"/>
        <v>12.826652802908466</v>
      </c>
      <c r="AE119" s="262">
        <f t="shared" si="68"/>
        <v>-6.9998756766087809</v>
      </c>
      <c r="AF119" s="266">
        <f t="shared" si="48"/>
        <v>192.82665280290846</v>
      </c>
      <c r="AG119" s="267">
        <f t="shared" si="49"/>
        <v>73.000124323391219</v>
      </c>
    </row>
    <row r="120" spans="3:33" ht="15" customHeight="1" x14ac:dyDescent="0.2">
      <c r="C120" s="247">
        <v>106</v>
      </c>
      <c r="D120" s="260">
        <f t="shared" si="50"/>
        <v>0.828125</v>
      </c>
      <c r="E120" s="260">
        <f t="shared" si="51"/>
        <v>5.203262832508095</v>
      </c>
      <c r="F120" s="261">
        <f t="shared" si="52"/>
        <v>0.47139673682599759</v>
      </c>
      <c r="G120" s="262">
        <f t="shared" si="53"/>
        <v>-0.88192126434835505</v>
      </c>
      <c r="H120" s="261">
        <f t="shared" si="54"/>
        <v>0.47139673682599759</v>
      </c>
      <c r="I120" s="263">
        <f t="shared" si="55"/>
        <v>-0.42269896938308554</v>
      </c>
      <c r="J120" s="261">
        <f t="shared" si="56"/>
        <v>2.3569836841299878</v>
      </c>
      <c r="K120" s="262">
        <f t="shared" si="57"/>
        <v>-1.0567474234577139</v>
      </c>
      <c r="L120" s="266">
        <f t="shared" si="39"/>
        <v>182.35698368413</v>
      </c>
      <c r="M120" s="267">
        <f t="shared" si="58"/>
        <v>78.943252576542292</v>
      </c>
      <c r="N120" s="261">
        <f t="shared" si="62"/>
        <v>4.7139673682599756</v>
      </c>
      <c r="O120" s="262">
        <f t="shared" si="69"/>
        <v>-2.1134948469154278</v>
      </c>
      <c r="P120" s="266">
        <f t="shared" si="41"/>
        <v>184.71396736825997</v>
      </c>
      <c r="Q120" s="267">
        <f t="shared" si="63"/>
        <v>77.88650515308457</v>
      </c>
      <c r="R120" s="261">
        <f t="shared" si="64"/>
        <v>7.0709510523899635</v>
      </c>
      <c r="S120" s="262">
        <f t="shared" si="70"/>
        <v>-3.1702422703731417</v>
      </c>
      <c r="T120" s="266">
        <f t="shared" si="43"/>
        <v>187.07095105238997</v>
      </c>
      <c r="U120" s="267">
        <f t="shared" si="44"/>
        <v>76.829757729626863</v>
      </c>
      <c r="V120" s="261">
        <f t="shared" si="59"/>
        <v>9.4279347365199513</v>
      </c>
      <c r="W120" s="262">
        <f t="shared" si="60"/>
        <v>-4.2269896938308555</v>
      </c>
      <c r="X120" s="266">
        <f t="shared" si="45"/>
        <v>189.42793473651994</v>
      </c>
      <c r="Y120" s="267">
        <f t="shared" si="61"/>
        <v>75.773010306169141</v>
      </c>
      <c r="Z120" s="261">
        <f t="shared" si="65"/>
        <v>11.784918420649939</v>
      </c>
      <c r="AA120" s="262">
        <f t="shared" si="66"/>
        <v>-5.2837371172885694</v>
      </c>
      <c r="AB120" s="266">
        <f t="shared" si="46"/>
        <v>191.78491842064994</v>
      </c>
      <c r="AC120" s="267">
        <f t="shared" si="47"/>
        <v>74.716262882711433</v>
      </c>
      <c r="AD120" s="261">
        <f t="shared" si="67"/>
        <v>14.141902104779927</v>
      </c>
      <c r="AE120" s="262">
        <f t="shared" si="68"/>
        <v>-6.3404845407462833</v>
      </c>
      <c r="AF120" s="266">
        <f t="shared" si="48"/>
        <v>194.14190210477992</v>
      </c>
      <c r="AG120" s="267">
        <f t="shared" si="49"/>
        <v>73.659515459253711</v>
      </c>
    </row>
    <row r="121" spans="3:33" ht="15" customHeight="1" x14ac:dyDescent="0.2">
      <c r="C121" s="247">
        <v>107</v>
      </c>
      <c r="D121" s="260">
        <f t="shared" si="50"/>
        <v>0.8359375</v>
      </c>
      <c r="E121" s="260">
        <f t="shared" si="51"/>
        <v>5.2523502177204353</v>
      </c>
      <c r="F121" s="261">
        <f t="shared" si="52"/>
        <v>0.51410274419322155</v>
      </c>
      <c r="G121" s="262">
        <f t="shared" si="53"/>
        <v>-0.85772861000027223</v>
      </c>
      <c r="H121" s="261">
        <f t="shared" si="54"/>
        <v>0.51410274419322155</v>
      </c>
      <c r="I121" s="263">
        <f t="shared" si="55"/>
        <v>-0.37772124148428493</v>
      </c>
      <c r="J121" s="261">
        <f t="shared" si="56"/>
        <v>2.5705137209661078</v>
      </c>
      <c r="K121" s="262">
        <f t="shared" si="57"/>
        <v>-0.94430310371071235</v>
      </c>
      <c r="L121" s="266">
        <f t="shared" si="39"/>
        <v>182.57051372096612</v>
      </c>
      <c r="M121" s="267">
        <f t="shared" si="58"/>
        <v>79.055696896289291</v>
      </c>
      <c r="N121" s="261">
        <f t="shared" si="62"/>
        <v>5.1410274419322155</v>
      </c>
      <c r="O121" s="262">
        <f t="shared" si="69"/>
        <v>-1.8886062074214247</v>
      </c>
      <c r="P121" s="266">
        <f t="shared" si="41"/>
        <v>185.14102744193221</v>
      </c>
      <c r="Q121" s="267">
        <f t="shared" si="63"/>
        <v>78.111393792578582</v>
      </c>
      <c r="R121" s="261">
        <f t="shared" si="64"/>
        <v>7.7115411628983228</v>
      </c>
      <c r="S121" s="262">
        <f t="shared" si="70"/>
        <v>-2.8329093111321368</v>
      </c>
      <c r="T121" s="266">
        <f t="shared" si="43"/>
        <v>187.71154116289833</v>
      </c>
      <c r="U121" s="267">
        <f t="shared" si="44"/>
        <v>77.167090688867859</v>
      </c>
      <c r="V121" s="261">
        <f t="shared" si="59"/>
        <v>10.282054883864431</v>
      </c>
      <c r="W121" s="262">
        <f t="shared" si="60"/>
        <v>-3.7772124148428494</v>
      </c>
      <c r="X121" s="266">
        <f t="shared" si="45"/>
        <v>190.28205488386442</v>
      </c>
      <c r="Y121" s="267">
        <f t="shared" si="61"/>
        <v>76.22278758515715</v>
      </c>
      <c r="Z121" s="261">
        <f t="shared" si="65"/>
        <v>12.852568604830539</v>
      </c>
      <c r="AA121" s="262">
        <f t="shared" si="66"/>
        <v>-4.721515518553562</v>
      </c>
      <c r="AB121" s="266">
        <f t="shared" si="46"/>
        <v>192.85256860483054</v>
      </c>
      <c r="AC121" s="267">
        <f t="shared" si="47"/>
        <v>75.278484481446441</v>
      </c>
      <c r="AD121" s="261">
        <f t="shared" si="67"/>
        <v>15.423082325796646</v>
      </c>
      <c r="AE121" s="262">
        <f t="shared" si="68"/>
        <v>-5.6658186222642737</v>
      </c>
      <c r="AF121" s="266">
        <f t="shared" si="48"/>
        <v>195.42308232579666</v>
      </c>
      <c r="AG121" s="267">
        <f t="shared" si="49"/>
        <v>74.334181377735732</v>
      </c>
    </row>
    <row r="122" spans="3:33" ht="15" customHeight="1" x14ac:dyDescent="0.2">
      <c r="C122" s="247">
        <v>108</v>
      </c>
      <c r="D122" s="260">
        <f t="shared" si="50"/>
        <v>0.84375</v>
      </c>
      <c r="E122" s="260">
        <f t="shared" si="51"/>
        <v>5.3014376029327757</v>
      </c>
      <c r="F122" s="261">
        <f t="shared" si="52"/>
        <v>0.55557023301960184</v>
      </c>
      <c r="G122" s="262">
        <f t="shared" si="53"/>
        <v>-0.83146961230254546</v>
      </c>
      <c r="H122" s="261">
        <f t="shared" si="54"/>
        <v>0.55557023301960184</v>
      </c>
      <c r="I122" s="263">
        <f t="shared" si="55"/>
        <v>-0.33183355003027537</v>
      </c>
      <c r="J122" s="261">
        <f t="shared" si="56"/>
        <v>2.7778511650980091</v>
      </c>
      <c r="K122" s="262">
        <f t="shared" si="57"/>
        <v>-0.82958387507568843</v>
      </c>
      <c r="L122" s="266">
        <f t="shared" si="39"/>
        <v>182.77785116509801</v>
      </c>
      <c r="M122" s="267">
        <f t="shared" si="58"/>
        <v>79.170416124924316</v>
      </c>
      <c r="N122" s="261">
        <f t="shared" si="62"/>
        <v>5.5557023301960182</v>
      </c>
      <c r="O122" s="262">
        <f t="shared" si="69"/>
        <v>-1.6591677501513769</v>
      </c>
      <c r="P122" s="266">
        <f t="shared" si="41"/>
        <v>185.55570233019603</v>
      </c>
      <c r="Q122" s="267">
        <f t="shared" si="63"/>
        <v>78.340832249848617</v>
      </c>
      <c r="R122" s="261">
        <f t="shared" si="64"/>
        <v>8.3335534952940264</v>
      </c>
      <c r="S122" s="262">
        <f t="shared" si="70"/>
        <v>-2.4887516252270654</v>
      </c>
      <c r="T122" s="266">
        <f t="shared" si="43"/>
        <v>188.33355349529404</v>
      </c>
      <c r="U122" s="267">
        <f t="shared" si="44"/>
        <v>77.511248374772933</v>
      </c>
      <c r="V122" s="261">
        <f t="shared" si="59"/>
        <v>11.111404660392036</v>
      </c>
      <c r="W122" s="262">
        <f t="shared" si="60"/>
        <v>-3.3183355003027537</v>
      </c>
      <c r="X122" s="266">
        <f t="shared" si="45"/>
        <v>191.11140466039203</v>
      </c>
      <c r="Y122" s="267">
        <f t="shared" si="61"/>
        <v>76.681664499697249</v>
      </c>
      <c r="Z122" s="261">
        <f t="shared" si="65"/>
        <v>13.889255825490046</v>
      </c>
      <c r="AA122" s="262">
        <f t="shared" si="66"/>
        <v>-4.147919375378442</v>
      </c>
      <c r="AB122" s="266">
        <f t="shared" si="46"/>
        <v>193.88925582549004</v>
      </c>
      <c r="AC122" s="267">
        <f t="shared" si="47"/>
        <v>75.852080624621564</v>
      </c>
      <c r="AD122" s="261">
        <f t="shared" si="67"/>
        <v>16.667106990588053</v>
      </c>
      <c r="AE122" s="262">
        <f t="shared" si="68"/>
        <v>-4.9775032504541308</v>
      </c>
      <c r="AF122" s="266">
        <f t="shared" si="48"/>
        <v>196.66710699058805</v>
      </c>
      <c r="AG122" s="267">
        <f t="shared" si="49"/>
        <v>75.022496749545866</v>
      </c>
    </row>
    <row r="123" spans="3:33" ht="15" customHeight="1" x14ac:dyDescent="0.2">
      <c r="C123" s="247">
        <v>109</v>
      </c>
      <c r="D123" s="260">
        <f t="shared" si="50"/>
        <v>0.8515625</v>
      </c>
      <c r="E123" s="260">
        <f t="shared" si="51"/>
        <v>5.350524988145116</v>
      </c>
      <c r="F123" s="261">
        <f t="shared" si="52"/>
        <v>0.59569930449243291</v>
      </c>
      <c r="G123" s="262">
        <f t="shared" si="53"/>
        <v>-0.80320753148064528</v>
      </c>
      <c r="H123" s="261">
        <f t="shared" si="54"/>
        <v>0.59569930449243291</v>
      </c>
      <c r="I123" s="263">
        <f t="shared" si="55"/>
        <v>-0.28514644248905646</v>
      </c>
      <c r="J123" s="261">
        <f t="shared" si="56"/>
        <v>2.9784965224621645</v>
      </c>
      <c r="K123" s="262">
        <f t="shared" si="57"/>
        <v>-0.71286610622264113</v>
      </c>
      <c r="L123" s="266">
        <f t="shared" si="39"/>
        <v>182.97849652246217</v>
      </c>
      <c r="M123" s="267">
        <f t="shared" si="58"/>
        <v>79.287133893777366</v>
      </c>
      <c r="N123" s="261">
        <f t="shared" si="62"/>
        <v>5.9569930449243289</v>
      </c>
      <c r="O123" s="262">
        <f t="shared" si="69"/>
        <v>-1.4257322124452823</v>
      </c>
      <c r="P123" s="266">
        <f t="shared" si="41"/>
        <v>185.95699304492433</v>
      </c>
      <c r="Q123" s="267">
        <f t="shared" si="63"/>
        <v>78.574267787554717</v>
      </c>
      <c r="R123" s="261">
        <f t="shared" si="64"/>
        <v>8.9354895673864938</v>
      </c>
      <c r="S123" s="262">
        <f t="shared" si="70"/>
        <v>-2.1385983186679232</v>
      </c>
      <c r="T123" s="266">
        <f t="shared" si="43"/>
        <v>188.9354895673865</v>
      </c>
      <c r="U123" s="267">
        <f t="shared" si="44"/>
        <v>77.861401681332083</v>
      </c>
      <c r="V123" s="261">
        <f t="shared" si="59"/>
        <v>11.913986089848658</v>
      </c>
      <c r="W123" s="262">
        <f t="shared" si="60"/>
        <v>-2.8514644248905645</v>
      </c>
      <c r="X123" s="266">
        <f t="shared" si="45"/>
        <v>191.91398608984866</v>
      </c>
      <c r="Y123" s="267">
        <f t="shared" si="61"/>
        <v>77.148535575109435</v>
      </c>
      <c r="Z123" s="261">
        <f t="shared" si="65"/>
        <v>14.892482612310822</v>
      </c>
      <c r="AA123" s="262">
        <f t="shared" si="66"/>
        <v>-3.5643305311132059</v>
      </c>
      <c r="AB123" s="266">
        <f t="shared" si="46"/>
        <v>194.89248261231083</v>
      </c>
      <c r="AC123" s="267">
        <f t="shared" si="47"/>
        <v>76.4356694688868</v>
      </c>
      <c r="AD123" s="261">
        <f t="shared" si="67"/>
        <v>17.870979134772988</v>
      </c>
      <c r="AE123" s="262">
        <f t="shared" si="68"/>
        <v>-4.2771966373358463</v>
      </c>
      <c r="AF123" s="266">
        <f t="shared" si="48"/>
        <v>197.87097913477299</v>
      </c>
      <c r="AG123" s="267">
        <f t="shared" si="49"/>
        <v>75.722803362664152</v>
      </c>
    </row>
    <row r="124" spans="3:33" ht="15" customHeight="1" x14ac:dyDescent="0.2">
      <c r="C124" s="247">
        <v>110</v>
      </c>
      <c r="D124" s="260">
        <f t="shared" si="50"/>
        <v>0.859375</v>
      </c>
      <c r="E124" s="260">
        <f t="shared" si="51"/>
        <v>5.3996123733574573</v>
      </c>
      <c r="F124" s="261">
        <f t="shared" si="52"/>
        <v>0.6343932841636456</v>
      </c>
      <c r="G124" s="262">
        <f t="shared" si="53"/>
        <v>-0.77301045336273688</v>
      </c>
      <c r="H124" s="261">
        <f t="shared" si="54"/>
        <v>0.6343932841636456</v>
      </c>
      <c r="I124" s="263">
        <f t="shared" si="55"/>
        <v>-0.23777239219200214</v>
      </c>
      <c r="J124" s="261">
        <f t="shared" si="56"/>
        <v>3.1719664208182281</v>
      </c>
      <c r="K124" s="262">
        <f t="shared" si="57"/>
        <v>-0.59443098048000531</v>
      </c>
      <c r="L124" s="266">
        <f t="shared" si="39"/>
        <v>183.17196642081822</v>
      </c>
      <c r="M124" s="267">
        <f t="shared" si="58"/>
        <v>79.405569019520001</v>
      </c>
      <c r="N124" s="261">
        <f t="shared" si="62"/>
        <v>6.3439328416364562</v>
      </c>
      <c r="O124" s="262">
        <f t="shared" si="69"/>
        <v>-1.1888619609600106</v>
      </c>
      <c r="P124" s="266">
        <f t="shared" si="41"/>
        <v>186.34393284163644</v>
      </c>
      <c r="Q124" s="267">
        <f t="shared" si="63"/>
        <v>78.811138039039989</v>
      </c>
      <c r="R124" s="261">
        <f t="shared" si="64"/>
        <v>9.5158992624546848</v>
      </c>
      <c r="S124" s="262">
        <f t="shared" si="70"/>
        <v>-1.783292941440016</v>
      </c>
      <c r="T124" s="266">
        <f t="shared" si="43"/>
        <v>189.5158992624547</v>
      </c>
      <c r="U124" s="267">
        <f t="shared" si="44"/>
        <v>78.21670705855999</v>
      </c>
      <c r="V124" s="261">
        <f t="shared" si="59"/>
        <v>12.687865683272912</v>
      </c>
      <c r="W124" s="262">
        <f t="shared" si="60"/>
        <v>-2.3777239219200212</v>
      </c>
      <c r="X124" s="266">
        <f t="shared" si="45"/>
        <v>192.68786568327292</v>
      </c>
      <c r="Y124" s="267">
        <f t="shared" si="61"/>
        <v>77.622276078079977</v>
      </c>
      <c r="Z124" s="261">
        <f t="shared" si="65"/>
        <v>15.85983210409114</v>
      </c>
      <c r="AA124" s="262">
        <f t="shared" si="66"/>
        <v>-2.9721549024000264</v>
      </c>
      <c r="AB124" s="266">
        <f t="shared" si="46"/>
        <v>195.85983210409114</v>
      </c>
      <c r="AC124" s="267">
        <f t="shared" si="47"/>
        <v>77.027845097599979</v>
      </c>
      <c r="AD124" s="261">
        <f t="shared" si="67"/>
        <v>19.03179852490937</v>
      </c>
      <c r="AE124" s="262">
        <f t="shared" si="68"/>
        <v>-3.5665858828800321</v>
      </c>
      <c r="AF124" s="266">
        <f t="shared" si="48"/>
        <v>199.03179852490936</v>
      </c>
      <c r="AG124" s="267">
        <f t="shared" si="49"/>
        <v>76.433414117119966</v>
      </c>
    </row>
    <row r="125" spans="3:33" ht="15" customHeight="1" x14ac:dyDescent="0.2">
      <c r="C125" s="247">
        <v>111</v>
      </c>
      <c r="D125" s="260">
        <f t="shared" si="50"/>
        <v>0.8671875</v>
      </c>
      <c r="E125" s="260">
        <f t="shared" si="51"/>
        <v>5.4486997585697976</v>
      </c>
      <c r="F125" s="261">
        <f t="shared" si="52"/>
        <v>0.67155895484701833</v>
      </c>
      <c r="G125" s="262">
        <f t="shared" si="53"/>
        <v>-0.74095112535495911</v>
      </c>
      <c r="H125" s="261">
        <f t="shared" si="54"/>
        <v>0.67155895484701833</v>
      </c>
      <c r="I125" s="263">
        <f t="shared" si="55"/>
        <v>-0.18982552737575636</v>
      </c>
      <c r="J125" s="261">
        <f t="shared" si="56"/>
        <v>3.3577947742350918</v>
      </c>
      <c r="K125" s="262">
        <f t="shared" si="57"/>
        <v>-0.47456381843939088</v>
      </c>
      <c r="L125" s="266">
        <f t="shared" si="39"/>
        <v>183.35779477423509</v>
      </c>
      <c r="M125" s="267">
        <f t="shared" si="58"/>
        <v>79.525436181560607</v>
      </c>
      <c r="N125" s="261">
        <f t="shared" si="62"/>
        <v>6.7155895484701835</v>
      </c>
      <c r="O125" s="262">
        <f t="shared" si="69"/>
        <v>-0.94912763687878177</v>
      </c>
      <c r="P125" s="266">
        <f t="shared" si="41"/>
        <v>186.71558954847018</v>
      </c>
      <c r="Q125" s="267">
        <f t="shared" si="63"/>
        <v>79.050872363121215</v>
      </c>
      <c r="R125" s="261">
        <f t="shared" si="64"/>
        <v>10.073384322705275</v>
      </c>
      <c r="S125" s="262">
        <f t="shared" si="70"/>
        <v>-1.4236914553181728</v>
      </c>
      <c r="T125" s="266">
        <f t="shared" si="43"/>
        <v>190.07338432270527</v>
      </c>
      <c r="U125" s="267">
        <f t="shared" si="44"/>
        <v>78.576308544681822</v>
      </c>
      <c r="V125" s="261">
        <f t="shared" si="59"/>
        <v>13.431179096940367</v>
      </c>
      <c r="W125" s="262">
        <f t="shared" si="60"/>
        <v>-1.8982552737575635</v>
      </c>
      <c r="X125" s="266">
        <f t="shared" si="45"/>
        <v>193.43117909694035</v>
      </c>
      <c r="Y125" s="267">
        <f t="shared" si="61"/>
        <v>78.10174472624243</v>
      </c>
      <c r="Z125" s="261">
        <f t="shared" si="65"/>
        <v>16.788973871175457</v>
      </c>
      <c r="AA125" s="262">
        <f t="shared" si="66"/>
        <v>-2.3728190921969543</v>
      </c>
      <c r="AB125" s="266">
        <f t="shared" si="46"/>
        <v>196.78897387117547</v>
      </c>
      <c r="AC125" s="267">
        <f t="shared" si="47"/>
        <v>77.627180907803051</v>
      </c>
      <c r="AD125" s="261">
        <f t="shared" si="67"/>
        <v>20.14676864541055</v>
      </c>
      <c r="AE125" s="262">
        <f t="shared" si="68"/>
        <v>-2.8473829106363455</v>
      </c>
      <c r="AF125" s="266">
        <f t="shared" si="48"/>
        <v>200.14676864541056</v>
      </c>
      <c r="AG125" s="267">
        <f t="shared" si="49"/>
        <v>77.152617089363659</v>
      </c>
    </row>
    <row r="126" spans="3:33" ht="15" customHeight="1" x14ac:dyDescent="0.2">
      <c r="C126" s="247">
        <v>112</v>
      </c>
      <c r="D126" s="260">
        <f t="shared" si="50"/>
        <v>0.875</v>
      </c>
      <c r="E126" s="260">
        <f t="shared" si="51"/>
        <v>5.497787143782138</v>
      </c>
      <c r="F126" s="261">
        <f t="shared" si="52"/>
        <v>0.70710678118654735</v>
      </c>
      <c r="G126" s="262">
        <f t="shared" si="53"/>
        <v>-0.70710678118654768</v>
      </c>
      <c r="H126" s="261">
        <f t="shared" si="54"/>
        <v>0.70710678118654735</v>
      </c>
      <c r="I126" s="263">
        <f t="shared" si="55"/>
        <v>-0.14142135623730973</v>
      </c>
      <c r="J126" s="261">
        <f t="shared" si="56"/>
        <v>3.5355339059327369</v>
      </c>
      <c r="K126" s="262">
        <f t="shared" si="57"/>
        <v>-0.35355339059327429</v>
      </c>
      <c r="L126" s="266">
        <f t="shared" si="39"/>
        <v>183.53553390593274</v>
      </c>
      <c r="M126" s="267">
        <f t="shared" si="58"/>
        <v>79.646446609406723</v>
      </c>
      <c r="N126" s="261">
        <f t="shared" si="62"/>
        <v>7.0710678118654737</v>
      </c>
      <c r="O126" s="262">
        <f t="shared" si="69"/>
        <v>-0.70710678118654857</v>
      </c>
      <c r="P126" s="266">
        <f t="shared" si="41"/>
        <v>187.07106781186548</v>
      </c>
      <c r="Q126" s="267">
        <f t="shared" si="63"/>
        <v>79.292893218813447</v>
      </c>
      <c r="R126" s="261">
        <f t="shared" si="64"/>
        <v>10.60660171779821</v>
      </c>
      <c r="S126" s="262">
        <f t="shared" si="70"/>
        <v>-1.0606601717798227</v>
      </c>
      <c r="T126" s="266">
        <f t="shared" si="43"/>
        <v>190.60660171779821</v>
      </c>
      <c r="U126" s="267">
        <f t="shared" si="44"/>
        <v>78.93933982822017</v>
      </c>
      <c r="V126" s="261">
        <f t="shared" si="59"/>
        <v>14.142135623730947</v>
      </c>
      <c r="W126" s="262">
        <f t="shared" si="60"/>
        <v>-1.4142135623730971</v>
      </c>
      <c r="X126" s="266">
        <f t="shared" si="45"/>
        <v>194.14213562373095</v>
      </c>
      <c r="Y126" s="267">
        <f t="shared" si="61"/>
        <v>78.585786437626908</v>
      </c>
      <c r="Z126" s="261">
        <f t="shared" si="65"/>
        <v>17.677669529663685</v>
      </c>
      <c r="AA126" s="262">
        <f t="shared" si="66"/>
        <v>-1.7677669529663715</v>
      </c>
      <c r="AB126" s="266">
        <f t="shared" si="46"/>
        <v>197.67766952966369</v>
      </c>
      <c r="AC126" s="267">
        <f t="shared" si="47"/>
        <v>78.232233047033631</v>
      </c>
      <c r="AD126" s="261">
        <f t="shared" si="67"/>
        <v>21.213203435596419</v>
      </c>
      <c r="AE126" s="262">
        <f t="shared" si="68"/>
        <v>-2.1213203435596455</v>
      </c>
      <c r="AF126" s="266">
        <f t="shared" si="48"/>
        <v>201.21320343559643</v>
      </c>
      <c r="AG126" s="267">
        <f t="shared" si="49"/>
        <v>77.878679656440355</v>
      </c>
    </row>
    <row r="127" spans="3:33" ht="15" customHeight="1" x14ac:dyDescent="0.2">
      <c r="C127" s="247">
        <v>113</v>
      </c>
      <c r="D127" s="260">
        <f t="shared" si="50"/>
        <v>0.8828125</v>
      </c>
      <c r="E127" s="260">
        <f t="shared" si="51"/>
        <v>5.5468745289944783</v>
      </c>
      <c r="F127" s="261">
        <f t="shared" si="52"/>
        <v>0.74095112535495888</v>
      </c>
      <c r="G127" s="262">
        <f t="shared" si="53"/>
        <v>-0.67155895484701866</v>
      </c>
      <c r="H127" s="261">
        <f t="shared" si="54"/>
        <v>0.74095112535495888</v>
      </c>
      <c r="I127" s="263">
        <f t="shared" si="55"/>
        <v>-9.2676488664639622E-2</v>
      </c>
      <c r="J127" s="261">
        <f t="shared" si="56"/>
        <v>3.7047556267747943</v>
      </c>
      <c r="K127" s="262">
        <f t="shared" si="57"/>
        <v>-0.23169122166159906</v>
      </c>
      <c r="L127" s="266">
        <f t="shared" si="39"/>
        <v>183.70475562677478</v>
      </c>
      <c r="M127" s="267">
        <f t="shared" si="58"/>
        <v>79.768308778338394</v>
      </c>
      <c r="N127" s="261">
        <f t="shared" si="62"/>
        <v>7.4095112535495886</v>
      </c>
      <c r="O127" s="262">
        <f t="shared" si="69"/>
        <v>-0.46338244332319811</v>
      </c>
      <c r="P127" s="266">
        <f t="shared" si="41"/>
        <v>187.4095112535496</v>
      </c>
      <c r="Q127" s="267">
        <f t="shared" si="63"/>
        <v>79.536617556676802</v>
      </c>
      <c r="R127" s="261">
        <f t="shared" si="64"/>
        <v>11.114266880324383</v>
      </c>
      <c r="S127" s="262">
        <f t="shared" si="70"/>
        <v>-0.69507366498479717</v>
      </c>
      <c r="T127" s="266">
        <f t="shared" si="43"/>
        <v>191.11426688032438</v>
      </c>
      <c r="U127" s="267">
        <f t="shared" si="44"/>
        <v>79.304926335015196</v>
      </c>
      <c r="V127" s="261">
        <f t="shared" si="59"/>
        <v>14.819022507099177</v>
      </c>
      <c r="W127" s="262">
        <f t="shared" si="60"/>
        <v>-0.92676488664639622</v>
      </c>
      <c r="X127" s="266">
        <f t="shared" si="45"/>
        <v>194.81902250709919</v>
      </c>
      <c r="Y127" s="267">
        <f t="shared" si="61"/>
        <v>79.073235113353604</v>
      </c>
      <c r="Z127" s="261">
        <f t="shared" si="65"/>
        <v>18.523778133873972</v>
      </c>
      <c r="AA127" s="262">
        <f t="shared" si="66"/>
        <v>-1.1584561083079952</v>
      </c>
      <c r="AB127" s="266">
        <f t="shared" si="46"/>
        <v>198.52377813387398</v>
      </c>
      <c r="AC127" s="267">
        <f t="shared" si="47"/>
        <v>78.841543891691998</v>
      </c>
      <c r="AD127" s="261">
        <f t="shared" si="67"/>
        <v>22.228533760648766</v>
      </c>
      <c r="AE127" s="262">
        <f t="shared" si="68"/>
        <v>-1.3901473299695943</v>
      </c>
      <c r="AF127" s="266">
        <f t="shared" si="48"/>
        <v>202.22853376064876</v>
      </c>
      <c r="AG127" s="267">
        <f t="shared" si="49"/>
        <v>78.609852670030406</v>
      </c>
    </row>
    <row r="128" spans="3:33" ht="15" customHeight="1" x14ac:dyDescent="0.2">
      <c r="C128" s="247">
        <v>114</v>
      </c>
      <c r="D128" s="260">
        <f t="shared" si="50"/>
        <v>0.890625</v>
      </c>
      <c r="E128" s="260">
        <f t="shared" si="51"/>
        <v>5.5959619142068187</v>
      </c>
      <c r="F128" s="261">
        <f t="shared" si="52"/>
        <v>0.77301045336273666</v>
      </c>
      <c r="G128" s="262">
        <f t="shared" si="53"/>
        <v>-0.63439328416364593</v>
      </c>
      <c r="H128" s="261">
        <f t="shared" si="54"/>
        <v>0.77301045336273666</v>
      </c>
      <c r="I128" s="263">
        <f t="shared" si="55"/>
        <v>-4.3708355313274827E-2</v>
      </c>
      <c r="J128" s="261">
        <f t="shared" si="56"/>
        <v>3.8650522668136835</v>
      </c>
      <c r="K128" s="262">
        <f t="shared" si="57"/>
        <v>-0.10927088828318707</v>
      </c>
      <c r="L128" s="266">
        <f t="shared" si="39"/>
        <v>183.86505226681368</v>
      </c>
      <c r="M128" s="267">
        <f t="shared" si="58"/>
        <v>79.890729111716809</v>
      </c>
      <c r="N128" s="261">
        <f t="shared" si="62"/>
        <v>7.730104533627367</v>
      </c>
      <c r="O128" s="262">
        <f t="shared" si="69"/>
        <v>-0.21854177656637414</v>
      </c>
      <c r="P128" s="266">
        <f t="shared" si="41"/>
        <v>187.73010453362735</v>
      </c>
      <c r="Q128" s="267">
        <f t="shared" si="63"/>
        <v>79.781458223433631</v>
      </c>
      <c r="R128" s="261">
        <f t="shared" si="64"/>
        <v>11.59515680044105</v>
      </c>
      <c r="S128" s="262">
        <f t="shared" si="70"/>
        <v>-0.32781266484956118</v>
      </c>
      <c r="T128" s="266">
        <f t="shared" si="43"/>
        <v>191.59515680044106</v>
      </c>
      <c r="U128" s="267">
        <f t="shared" si="44"/>
        <v>79.67218733515044</v>
      </c>
      <c r="V128" s="261">
        <f t="shared" si="59"/>
        <v>15.460209067254734</v>
      </c>
      <c r="W128" s="262">
        <f t="shared" si="60"/>
        <v>-0.43708355313274827</v>
      </c>
      <c r="X128" s="266">
        <f t="shared" si="45"/>
        <v>195.46020906725474</v>
      </c>
      <c r="Y128" s="267">
        <f t="shared" si="61"/>
        <v>79.562916446867249</v>
      </c>
      <c r="Z128" s="261">
        <f t="shared" si="65"/>
        <v>19.325261334068419</v>
      </c>
      <c r="AA128" s="262">
        <f t="shared" si="66"/>
        <v>-0.54635444141593537</v>
      </c>
      <c r="AB128" s="266">
        <f t="shared" si="46"/>
        <v>199.32526133406841</v>
      </c>
      <c r="AC128" s="267">
        <f t="shared" si="47"/>
        <v>79.453645558584071</v>
      </c>
      <c r="AD128" s="261">
        <f t="shared" si="67"/>
        <v>23.190313600882099</v>
      </c>
      <c r="AE128" s="262">
        <f t="shared" si="68"/>
        <v>-0.65562532969912235</v>
      </c>
      <c r="AF128" s="266">
        <f t="shared" si="48"/>
        <v>203.19031360088209</v>
      </c>
      <c r="AG128" s="267">
        <f t="shared" si="49"/>
        <v>79.34437467030088</v>
      </c>
    </row>
    <row r="129" spans="3:33" ht="15" customHeight="1" x14ac:dyDescent="0.2">
      <c r="C129" s="247">
        <v>115</v>
      </c>
      <c r="D129" s="260">
        <f t="shared" si="50"/>
        <v>0.8984375</v>
      </c>
      <c r="E129" s="260">
        <f t="shared" si="51"/>
        <v>5.6450492994191599</v>
      </c>
      <c r="F129" s="261">
        <f t="shared" si="52"/>
        <v>0.80320753148064505</v>
      </c>
      <c r="G129" s="262">
        <f t="shared" si="53"/>
        <v>-0.59569930449243325</v>
      </c>
      <c r="H129" s="261">
        <f t="shared" si="54"/>
        <v>0.80320753148064505</v>
      </c>
      <c r="I129" s="263">
        <f t="shared" si="55"/>
        <v>5.3650752944403579E-3</v>
      </c>
      <c r="J129" s="261">
        <f t="shared" si="56"/>
        <v>4.016037657403225</v>
      </c>
      <c r="K129" s="262">
        <f t="shared" si="57"/>
        <v>1.3412688236100895E-2</v>
      </c>
      <c r="L129" s="266">
        <f t="shared" si="39"/>
        <v>184.01603765740322</v>
      </c>
      <c r="M129" s="267">
        <f t="shared" si="58"/>
        <v>80.013412688236102</v>
      </c>
      <c r="N129" s="261">
        <f t="shared" si="62"/>
        <v>8.0320753148064501</v>
      </c>
      <c r="O129" s="262">
        <f t="shared" si="69"/>
        <v>2.682537647220179E-2</v>
      </c>
      <c r="P129" s="266">
        <f t="shared" si="41"/>
        <v>188.03207531480646</v>
      </c>
      <c r="Q129" s="267">
        <f t="shared" si="63"/>
        <v>80.026825376472203</v>
      </c>
      <c r="R129" s="261">
        <f t="shared" si="64"/>
        <v>12.048112972209676</v>
      </c>
      <c r="S129" s="262">
        <f t="shared" si="70"/>
        <v>4.0238064708302684E-2</v>
      </c>
      <c r="T129" s="266">
        <f t="shared" si="43"/>
        <v>192.04811297220968</v>
      </c>
      <c r="U129" s="267">
        <f t="shared" si="44"/>
        <v>80.040238064708305</v>
      </c>
      <c r="V129" s="261">
        <f t="shared" si="59"/>
        <v>16.0641506296129</v>
      </c>
      <c r="W129" s="262">
        <f t="shared" si="60"/>
        <v>5.3650752944403579E-2</v>
      </c>
      <c r="X129" s="266">
        <f t="shared" si="45"/>
        <v>196.0641506296129</v>
      </c>
      <c r="Y129" s="267">
        <f t="shared" si="61"/>
        <v>80.053650752944407</v>
      </c>
      <c r="Z129" s="261">
        <f t="shared" si="65"/>
        <v>20.080188287016124</v>
      </c>
      <c r="AA129" s="262">
        <f t="shared" si="66"/>
        <v>6.7063441180504474E-2</v>
      </c>
      <c r="AB129" s="266">
        <f t="shared" si="46"/>
        <v>200.08018828701611</v>
      </c>
      <c r="AC129" s="267">
        <f t="shared" si="47"/>
        <v>80.067063441180508</v>
      </c>
      <c r="AD129" s="261">
        <f t="shared" si="67"/>
        <v>24.096225944419352</v>
      </c>
      <c r="AE129" s="262">
        <f t="shared" si="68"/>
        <v>8.0476129416605369E-2</v>
      </c>
      <c r="AF129" s="266">
        <f t="shared" si="48"/>
        <v>204.09622594441936</v>
      </c>
      <c r="AG129" s="267">
        <f t="shared" si="49"/>
        <v>80.08047612941661</v>
      </c>
    </row>
    <row r="130" spans="3:33" ht="15" customHeight="1" x14ac:dyDescent="0.2">
      <c r="C130" s="247">
        <v>116</v>
      </c>
      <c r="D130" s="260">
        <f t="shared" si="50"/>
        <v>0.90625</v>
      </c>
      <c r="E130" s="260">
        <f t="shared" si="51"/>
        <v>5.6941366846315002</v>
      </c>
      <c r="F130" s="261">
        <f t="shared" si="52"/>
        <v>0.83146961230254524</v>
      </c>
      <c r="G130" s="262">
        <f t="shared" si="53"/>
        <v>-0.55557023301960218</v>
      </c>
      <c r="H130" s="261">
        <f t="shared" si="54"/>
        <v>0.83146961230254524</v>
      </c>
      <c r="I130" s="263">
        <f t="shared" si="55"/>
        <v>5.4425580965845377E-2</v>
      </c>
      <c r="J130" s="261">
        <f t="shared" si="56"/>
        <v>4.1573480615127263</v>
      </c>
      <c r="K130" s="262">
        <f t="shared" si="57"/>
        <v>0.13606395241461344</v>
      </c>
      <c r="L130" s="266">
        <f t="shared" si="39"/>
        <v>184.15734806151272</v>
      </c>
      <c r="M130" s="267">
        <f t="shared" si="58"/>
        <v>80.136063952414617</v>
      </c>
      <c r="N130" s="261">
        <f t="shared" si="62"/>
        <v>8.3146961230254526</v>
      </c>
      <c r="O130" s="262">
        <f t="shared" si="69"/>
        <v>0.27212790482922689</v>
      </c>
      <c r="P130" s="266">
        <f t="shared" si="41"/>
        <v>188.31469612302544</v>
      </c>
      <c r="Q130" s="267">
        <f t="shared" si="63"/>
        <v>80.272127904829233</v>
      </c>
      <c r="R130" s="261">
        <f t="shared" si="64"/>
        <v>12.472044184538179</v>
      </c>
      <c r="S130" s="262">
        <f t="shared" si="70"/>
        <v>0.40819185724384033</v>
      </c>
      <c r="T130" s="266">
        <f t="shared" si="43"/>
        <v>192.47204418453819</v>
      </c>
      <c r="U130" s="267">
        <f t="shared" si="44"/>
        <v>80.408191857243835</v>
      </c>
      <c r="V130" s="261">
        <f t="shared" si="59"/>
        <v>16.629392246050905</v>
      </c>
      <c r="W130" s="262">
        <f t="shared" si="60"/>
        <v>0.54425580965845377</v>
      </c>
      <c r="X130" s="266">
        <f t="shared" si="45"/>
        <v>196.62939224605091</v>
      </c>
      <c r="Y130" s="267">
        <f t="shared" si="61"/>
        <v>80.544255809658452</v>
      </c>
      <c r="Z130" s="261">
        <f t="shared" si="65"/>
        <v>20.786740307563633</v>
      </c>
      <c r="AA130" s="262">
        <f t="shared" si="66"/>
        <v>0.68031976207306721</v>
      </c>
      <c r="AB130" s="266">
        <f t="shared" si="46"/>
        <v>200.78674030756363</v>
      </c>
      <c r="AC130" s="267">
        <f t="shared" si="47"/>
        <v>80.680319762073069</v>
      </c>
      <c r="AD130" s="261">
        <f t="shared" si="67"/>
        <v>24.944088369076358</v>
      </c>
      <c r="AE130" s="262">
        <f t="shared" si="68"/>
        <v>0.81638371448768066</v>
      </c>
      <c r="AF130" s="266">
        <f t="shared" si="48"/>
        <v>204.94408836907635</v>
      </c>
      <c r="AG130" s="267">
        <f t="shared" si="49"/>
        <v>80.816383714487685</v>
      </c>
    </row>
    <row r="131" spans="3:33" ht="15" customHeight="1" x14ac:dyDescent="0.2">
      <c r="C131" s="247">
        <v>117</v>
      </c>
      <c r="D131" s="260">
        <f t="shared" si="50"/>
        <v>0.9140625</v>
      </c>
      <c r="E131" s="260">
        <f t="shared" si="51"/>
        <v>5.7432240698438406</v>
      </c>
      <c r="F131" s="261">
        <f t="shared" si="52"/>
        <v>0.85772861000027201</v>
      </c>
      <c r="G131" s="262">
        <f t="shared" si="53"/>
        <v>-0.51410274419322188</v>
      </c>
      <c r="H131" s="261">
        <f t="shared" si="54"/>
        <v>0.85772861000027201</v>
      </c>
      <c r="I131" s="263">
        <f t="shared" si="55"/>
        <v>0.10335497064558563</v>
      </c>
      <c r="J131" s="261">
        <f t="shared" si="56"/>
        <v>4.2886430500013599</v>
      </c>
      <c r="K131" s="262">
        <f t="shared" si="57"/>
        <v>0.25838742661396408</v>
      </c>
      <c r="L131" s="266">
        <f t="shared" si="39"/>
        <v>184.28864305000135</v>
      </c>
      <c r="M131" s="267">
        <f t="shared" si="58"/>
        <v>80.258387426613965</v>
      </c>
      <c r="N131" s="261">
        <f t="shared" si="62"/>
        <v>8.5772861000027198</v>
      </c>
      <c r="O131" s="262">
        <f t="shared" si="69"/>
        <v>0.51677485322792815</v>
      </c>
      <c r="P131" s="266">
        <f t="shared" si="41"/>
        <v>188.57728610000271</v>
      </c>
      <c r="Q131" s="267">
        <f t="shared" si="63"/>
        <v>80.516774853227929</v>
      </c>
      <c r="R131" s="261">
        <f t="shared" si="64"/>
        <v>12.86592915000408</v>
      </c>
      <c r="S131" s="262">
        <f t="shared" si="70"/>
        <v>0.77516227984189223</v>
      </c>
      <c r="T131" s="266">
        <f t="shared" si="43"/>
        <v>192.86592915000409</v>
      </c>
      <c r="U131" s="267">
        <f t="shared" si="44"/>
        <v>80.775162279841894</v>
      </c>
      <c r="V131" s="261">
        <f t="shared" si="59"/>
        <v>17.15457220000544</v>
      </c>
      <c r="W131" s="262">
        <f t="shared" si="60"/>
        <v>1.0335497064558563</v>
      </c>
      <c r="X131" s="266">
        <f t="shared" si="45"/>
        <v>197.15457220000545</v>
      </c>
      <c r="Y131" s="267">
        <f t="shared" si="61"/>
        <v>81.033549706455858</v>
      </c>
      <c r="Z131" s="261">
        <f t="shared" si="65"/>
        <v>21.443215250006801</v>
      </c>
      <c r="AA131" s="262">
        <f t="shared" si="66"/>
        <v>1.2919371330698204</v>
      </c>
      <c r="AB131" s="266">
        <f t="shared" si="46"/>
        <v>201.4432152500068</v>
      </c>
      <c r="AC131" s="267">
        <f t="shared" si="47"/>
        <v>81.291937133069823</v>
      </c>
      <c r="AD131" s="261">
        <f t="shared" si="67"/>
        <v>25.73185830000816</v>
      </c>
      <c r="AE131" s="262">
        <f t="shared" si="68"/>
        <v>1.5503245596837845</v>
      </c>
      <c r="AF131" s="266">
        <f t="shared" si="48"/>
        <v>205.73185830000816</v>
      </c>
      <c r="AG131" s="267">
        <f t="shared" si="49"/>
        <v>81.550324559683787</v>
      </c>
    </row>
    <row r="132" spans="3:33" ht="15" customHeight="1" x14ac:dyDescent="0.2">
      <c r="C132" s="247">
        <v>118</v>
      </c>
      <c r="D132" s="260">
        <f t="shared" si="50"/>
        <v>0.921875</v>
      </c>
      <c r="E132" s="260">
        <f t="shared" si="51"/>
        <v>5.7923114550561809</v>
      </c>
      <c r="F132" s="261">
        <f t="shared" si="52"/>
        <v>0.88192126434835483</v>
      </c>
      <c r="G132" s="262">
        <f t="shared" si="53"/>
        <v>-0.47139673682599792</v>
      </c>
      <c r="H132" s="261">
        <f t="shared" si="54"/>
        <v>0.88192126434835483</v>
      </c>
      <c r="I132" s="263">
        <f t="shared" si="55"/>
        <v>0.15203536914821453</v>
      </c>
      <c r="J132" s="261">
        <f t="shared" si="56"/>
        <v>4.4096063217417738</v>
      </c>
      <c r="K132" s="262">
        <f t="shared" si="57"/>
        <v>0.38008842287053635</v>
      </c>
      <c r="L132" s="266">
        <f t="shared" si="39"/>
        <v>184.40960632174176</v>
      </c>
      <c r="M132" s="267">
        <f t="shared" si="58"/>
        <v>80.380088422870543</v>
      </c>
      <c r="N132" s="261">
        <f t="shared" si="62"/>
        <v>8.8192126434835476</v>
      </c>
      <c r="O132" s="262">
        <f t="shared" si="69"/>
        <v>0.76017684574107269</v>
      </c>
      <c r="P132" s="266">
        <f t="shared" si="41"/>
        <v>188.81921264348355</v>
      </c>
      <c r="Q132" s="267">
        <f t="shared" si="63"/>
        <v>80.760176845741071</v>
      </c>
      <c r="R132" s="261">
        <f t="shared" si="64"/>
        <v>13.228818965225322</v>
      </c>
      <c r="S132" s="262">
        <f t="shared" si="70"/>
        <v>1.140265268611609</v>
      </c>
      <c r="T132" s="266">
        <f t="shared" si="43"/>
        <v>193.22881896522532</v>
      </c>
      <c r="U132" s="267">
        <f t="shared" si="44"/>
        <v>81.140265268611614</v>
      </c>
      <c r="V132" s="261">
        <f t="shared" si="59"/>
        <v>17.638425286967095</v>
      </c>
      <c r="W132" s="262">
        <f t="shared" si="60"/>
        <v>1.5203536914821454</v>
      </c>
      <c r="X132" s="266">
        <f t="shared" si="45"/>
        <v>197.63842528696711</v>
      </c>
      <c r="Y132" s="267">
        <f t="shared" si="61"/>
        <v>81.520353691482143</v>
      </c>
      <c r="Z132" s="261">
        <f t="shared" si="65"/>
        <v>22.048031608708868</v>
      </c>
      <c r="AA132" s="262">
        <f t="shared" si="66"/>
        <v>1.9004421143526817</v>
      </c>
      <c r="AB132" s="266">
        <f t="shared" si="46"/>
        <v>202.04803160870887</v>
      </c>
      <c r="AC132" s="267">
        <f t="shared" si="47"/>
        <v>81.900442114352686</v>
      </c>
      <c r="AD132" s="261">
        <f t="shared" si="67"/>
        <v>26.457637930450645</v>
      </c>
      <c r="AE132" s="262">
        <f t="shared" si="68"/>
        <v>2.2805305372232181</v>
      </c>
      <c r="AF132" s="266">
        <f t="shared" si="48"/>
        <v>206.45763793045063</v>
      </c>
      <c r="AG132" s="267">
        <f t="shared" si="49"/>
        <v>82.280530537223214</v>
      </c>
    </row>
    <row r="133" spans="3:33" ht="15" customHeight="1" x14ac:dyDescent="0.2">
      <c r="C133" s="247">
        <v>119</v>
      </c>
      <c r="D133" s="260">
        <f t="shared" si="50"/>
        <v>0.9296875</v>
      </c>
      <c r="E133" s="260">
        <f t="shared" si="51"/>
        <v>5.8413988402685213</v>
      </c>
      <c r="F133" s="261">
        <f t="shared" si="52"/>
        <v>0.90398929312344312</v>
      </c>
      <c r="G133" s="262">
        <f t="shared" si="53"/>
        <v>-0.42755509343028253</v>
      </c>
      <c r="H133" s="261">
        <f t="shared" si="54"/>
        <v>0.90398929312344312</v>
      </c>
      <c r="I133" s="263">
        <f t="shared" si="55"/>
        <v>0.20034950112983985</v>
      </c>
      <c r="J133" s="261">
        <f t="shared" si="56"/>
        <v>4.5199464656172159</v>
      </c>
      <c r="K133" s="262">
        <f t="shared" si="57"/>
        <v>0.50087375282459967</v>
      </c>
      <c r="L133" s="266">
        <f t="shared" si="39"/>
        <v>184.51994646561721</v>
      </c>
      <c r="M133" s="267">
        <f t="shared" si="58"/>
        <v>80.500873752824603</v>
      </c>
      <c r="N133" s="261">
        <f t="shared" si="62"/>
        <v>9.0398929312344318</v>
      </c>
      <c r="O133" s="262">
        <f t="shared" si="69"/>
        <v>1.0017475056491993</v>
      </c>
      <c r="P133" s="266">
        <f t="shared" si="41"/>
        <v>189.03989293123442</v>
      </c>
      <c r="Q133" s="267">
        <f t="shared" si="63"/>
        <v>81.001747505649206</v>
      </c>
      <c r="R133" s="261">
        <f t="shared" si="64"/>
        <v>13.559839396851647</v>
      </c>
      <c r="S133" s="262">
        <f t="shared" si="70"/>
        <v>1.502621258473799</v>
      </c>
      <c r="T133" s="266">
        <f t="shared" si="43"/>
        <v>193.55983939685166</v>
      </c>
      <c r="U133" s="267">
        <f t="shared" si="44"/>
        <v>81.502621258473795</v>
      </c>
      <c r="V133" s="261">
        <f t="shared" si="59"/>
        <v>18.079785862468864</v>
      </c>
      <c r="W133" s="262">
        <f t="shared" si="60"/>
        <v>2.0034950112983987</v>
      </c>
      <c r="X133" s="266">
        <f t="shared" si="45"/>
        <v>198.07978586246887</v>
      </c>
      <c r="Y133" s="267">
        <f t="shared" si="61"/>
        <v>82.003495011298398</v>
      </c>
      <c r="Z133" s="261">
        <f t="shared" si="65"/>
        <v>22.59973232808608</v>
      </c>
      <c r="AA133" s="262">
        <f t="shared" si="66"/>
        <v>2.5043687641229981</v>
      </c>
      <c r="AB133" s="266">
        <f t="shared" si="46"/>
        <v>202.59973232808608</v>
      </c>
      <c r="AC133" s="267">
        <f t="shared" si="47"/>
        <v>82.504368764123001</v>
      </c>
      <c r="AD133" s="261">
        <f t="shared" si="67"/>
        <v>27.119678793703294</v>
      </c>
      <c r="AE133" s="262">
        <f t="shared" si="68"/>
        <v>3.005242516947598</v>
      </c>
      <c r="AF133" s="266">
        <f t="shared" si="48"/>
        <v>207.11967879370329</v>
      </c>
      <c r="AG133" s="267">
        <f t="shared" si="49"/>
        <v>83.005242516947604</v>
      </c>
    </row>
    <row r="134" spans="3:33" ht="15" customHeight="1" x14ac:dyDescent="0.2">
      <c r="C134" s="247">
        <v>120</v>
      </c>
      <c r="D134" s="260">
        <f t="shared" si="50"/>
        <v>0.9375</v>
      </c>
      <c r="E134" s="260">
        <f t="shared" si="51"/>
        <v>5.8904862254808616</v>
      </c>
      <c r="F134" s="261">
        <f t="shared" si="52"/>
        <v>0.92387953251128652</v>
      </c>
      <c r="G134" s="262">
        <f t="shared" si="53"/>
        <v>-0.38268343236509039</v>
      </c>
      <c r="H134" s="261">
        <f t="shared" si="54"/>
        <v>0.92387953251128652</v>
      </c>
      <c r="I134" s="263">
        <f t="shared" si="55"/>
        <v>0.24818097361469948</v>
      </c>
      <c r="J134" s="261">
        <f t="shared" si="56"/>
        <v>4.6193976625564321</v>
      </c>
      <c r="K134" s="262">
        <f t="shared" si="57"/>
        <v>0.62045243403674877</v>
      </c>
      <c r="L134" s="266">
        <f t="shared" si="39"/>
        <v>184.61939766255642</v>
      </c>
      <c r="M134" s="267">
        <f t="shared" si="58"/>
        <v>80.62045243403675</v>
      </c>
      <c r="N134" s="261">
        <f t="shared" si="62"/>
        <v>9.2387953251128643</v>
      </c>
      <c r="O134" s="262">
        <f t="shared" si="69"/>
        <v>1.2409048680734975</v>
      </c>
      <c r="P134" s="266">
        <f t="shared" si="41"/>
        <v>189.23879532511287</v>
      </c>
      <c r="Q134" s="267">
        <f t="shared" si="63"/>
        <v>81.2409048680735</v>
      </c>
      <c r="R134" s="261">
        <f t="shared" si="64"/>
        <v>13.858192987669296</v>
      </c>
      <c r="S134" s="262">
        <f t="shared" si="70"/>
        <v>1.8613573021102463</v>
      </c>
      <c r="T134" s="266">
        <f t="shared" si="43"/>
        <v>193.8581929876693</v>
      </c>
      <c r="U134" s="267">
        <f t="shared" si="44"/>
        <v>81.86135730211025</v>
      </c>
      <c r="V134" s="261">
        <f t="shared" si="59"/>
        <v>18.477590650225729</v>
      </c>
      <c r="W134" s="262">
        <f t="shared" si="60"/>
        <v>2.4818097361469951</v>
      </c>
      <c r="X134" s="266">
        <f t="shared" si="45"/>
        <v>198.47759065022572</v>
      </c>
      <c r="Y134" s="267">
        <f t="shared" si="61"/>
        <v>82.481809736147</v>
      </c>
      <c r="Z134" s="261">
        <f t="shared" si="65"/>
        <v>23.096988312782159</v>
      </c>
      <c r="AA134" s="262">
        <f t="shared" si="66"/>
        <v>3.1022621701837441</v>
      </c>
      <c r="AB134" s="266">
        <f t="shared" si="46"/>
        <v>203.09698831278217</v>
      </c>
      <c r="AC134" s="267">
        <f t="shared" si="47"/>
        <v>83.102262170183749</v>
      </c>
      <c r="AD134" s="261">
        <f t="shared" si="67"/>
        <v>27.716385975338593</v>
      </c>
      <c r="AE134" s="262">
        <f t="shared" si="68"/>
        <v>3.7227146042204926</v>
      </c>
      <c r="AF134" s="266">
        <f t="shared" si="48"/>
        <v>207.7163859753386</v>
      </c>
      <c r="AG134" s="267">
        <f t="shared" si="49"/>
        <v>83.722714604220499</v>
      </c>
    </row>
    <row r="135" spans="3:33" ht="15" customHeight="1" x14ac:dyDescent="0.2">
      <c r="C135" s="247">
        <v>121</v>
      </c>
      <c r="D135" s="260">
        <f t="shared" si="50"/>
        <v>0.9453125</v>
      </c>
      <c r="E135" s="260">
        <f t="shared" si="51"/>
        <v>5.9395736106932029</v>
      </c>
      <c r="F135" s="261">
        <f t="shared" si="52"/>
        <v>0.94154406518302081</v>
      </c>
      <c r="G135" s="262">
        <f t="shared" si="53"/>
        <v>-0.33688985339222</v>
      </c>
      <c r="H135" s="261">
        <f t="shared" si="54"/>
        <v>0.94154406518302081</v>
      </c>
      <c r="I135" s="263">
        <f t="shared" si="55"/>
        <v>0.29541455639603642</v>
      </c>
      <c r="J135" s="261">
        <f t="shared" si="56"/>
        <v>4.7077203259151039</v>
      </c>
      <c r="K135" s="262">
        <f t="shared" si="57"/>
        <v>0.73853639099009105</v>
      </c>
      <c r="L135" s="266">
        <f t="shared" si="39"/>
        <v>184.70772032591509</v>
      </c>
      <c r="M135" s="267">
        <f t="shared" si="58"/>
        <v>80.738536390990092</v>
      </c>
      <c r="N135" s="261">
        <f t="shared" si="62"/>
        <v>9.4154406518302078</v>
      </c>
      <c r="O135" s="262">
        <f t="shared" si="69"/>
        <v>1.4770727819801821</v>
      </c>
      <c r="P135" s="266">
        <f t="shared" si="41"/>
        <v>189.41544065183021</v>
      </c>
      <c r="Q135" s="267">
        <f t="shared" si="63"/>
        <v>81.477072781980183</v>
      </c>
      <c r="R135" s="261">
        <f t="shared" si="64"/>
        <v>14.123160977745311</v>
      </c>
      <c r="S135" s="262">
        <f t="shared" si="70"/>
        <v>2.2156091729702734</v>
      </c>
      <c r="T135" s="266">
        <f t="shared" si="43"/>
        <v>194.1231609777453</v>
      </c>
      <c r="U135" s="267">
        <f t="shared" si="44"/>
        <v>82.215609172970275</v>
      </c>
      <c r="V135" s="261">
        <f t="shared" si="59"/>
        <v>18.830881303660416</v>
      </c>
      <c r="W135" s="262">
        <f t="shared" si="60"/>
        <v>2.9541455639603642</v>
      </c>
      <c r="X135" s="266">
        <f t="shared" si="45"/>
        <v>198.83088130366042</v>
      </c>
      <c r="Y135" s="267">
        <f t="shared" si="61"/>
        <v>82.954145563960367</v>
      </c>
      <c r="Z135" s="261">
        <f t="shared" si="65"/>
        <v>23.53860162957552</v>
      </c>
      <c r="AA135" s="262">
        <f t="shared" si="66"/>
        <v>3.692681954950455</v>
      </c>
      <c r="AB135" s="266">
        <f t="shared" si="46"/>
        <v>203.53860162957551</v>
      </c>
      <c r="AC135" s="267">
        <f t="shared" si="47"/>
        <v>83.692681954950459</v>
      </c>
      <c r="AD135" s="261">
        <f t="shared" si="67"/>
        <v>28.246321955490622</v>
      </c>
      <c r="AE135" s="262">
        <f t="shared" si="68"/>
        <v>4.4312183459405468</v>
      </c>
      <c r="AF135" s="266">
        <f t="shared" si="48"/>
        <v>208.24632195549063</v>
      </c>
      <c r="AG135" s="267">
        <f t="shared" si="49"/>
        <v>84.43121834594055</v>
      </c>
    </row>
    <row r="136" spans="3:33" ht="15" customHeight="1" x14ac:dyDescent="0.2">
      <c r="C136" s="247">
        <v>122</v>
      </c>
      <c r="D136" s="260">
        <f t="shared" si="50"/>
        <v>0.953125</v>
      </c>
      <c r="E136" s="260">
        <f t="shared" si="51"/>
        <v>5.9886609959055432</v>
      </c>
      <c r="F136" s="261">
        <f t="shared" si="52"/>
        <v>0.95694033573220882</v>
      </c>
      <c r="G136" s="262">
        <f t="shared" si="53"/>
        <v>-0.2902846772544625</v>
      </c>
      <c r="H136" s="261">
        <f t="shared" si="54"/>
        <v>0.95694033573220882</v>
      </c>
      <c r="I136" s="263">
        <f t="shared" si="55"/>
        <v>0.34193645963575525</v>
      </c>
      <c r="J136" s="261">
        <f t="shared" si="56"/>
        <v>4.7847016786610439</v>
      </c>
      <c r="K136" s="262">
        <f t="shared" si="57"/>
        <v>0.85484114908938813</v>
      </c>
      <c r="L136" s="266">
        <f t="shared" si="39"/>
        <v>184.78470167866104</v>
      </c>
      <c r="M136" s="267">
        <f t="shared" si="58"/>
        <v>80.854841149089381</v>
      </c>
      <c r="N136" s="261">
        <f t="shared" si="62"/>
        <v>9.5694033573220878</v>
      </c>
      <c r="O136" s="262">
        <f t="shared" si="69"/>
        <v>1.7096822981787763</v>
      </c>
      <c r="P136" s="266">
        <f t="shared" si="41"/>
        <v>189.56940335732207</v>
      </c>
      <c r="Q136" s="267">
        <f t="shared" si="63"/>
        <v>81.709682298178777</v>
      </c>
      <c r="R136" s="261">
        <f t="shared" si="64"/>
        <v>14.354105035983132</v>
      </c>
      <c r="S136" s="262">
        <f t="shared" si="70"/>
        <v>2.5645234472681642</v>
      </c>
      <c r="T136" s="266">
        <f t="shared" si="43"/>
        <v>194.35410503598314</v>
      </c>
      <c r="U136" s="267">
        <f t="shared" si="44"/>
        <v>82.564523447268158</v>
      </c>
      <c r="V136" s="261">
        <f t="shared" si="59"/>
        <v>19.138806714644176</v>
      </c>
      <c r="W136" s="262">
        <f t="shared" si="60"/>
        <v>3.4193645963575525</v>
      </c>
      <c r="X136" s="266">
        <f t="shared" si="45"/>
        <v>199.13880671464418</v>
      </c>
      <c r="Y136" s="267">
        <f t="shared" si="61"/>
        <v>83.419364596357553</v>
      </c>
      <c r="Z136" s="261">
        <f t="shared" si="65"/>
        <v>23.923508393305219</v>
      </c>
      <c r="AA136" s="262">
        <f t="shared" si="66"/>
        <v>4.2742057454469409</v>
      </c>
      <c r="AB136" s="266">
        <f t="shared" si="46"/>
        <v>203.92350839330521</v>
      </c>
      <c r="AC136" s="267">
        <f t="shared" si="47"/>
        <v>84.274205745446935</v>
      </c>
      <c r="AD136" s="261">
        <f t="shared" si="67"/>
        <v>28.708210071966263</v>
      </c>
      <c r="AE136" s="262">
        <f t="shared" si="68"/>
        <v>5.1290468945363283</v>
      </c>
      <c r="AF136" s="266">
        <f t="shared" si="48"/>
        <v>208.70821007196628</v>
      </c>
      <c r="AG136" s="267">
        <f t="shared" si="49"/>
        <v>85.12904689453633</v>
      </c>
    </row>
    <row r="137" spans="3:33" ht="15" customHeight="1" x14ac:dyDescent="0.2">
      <c r="C137" s="247">
        <v>123</v>
      </c>
      <c r="D137" s="260">
        <f t="shared" si="50"/>
        <v>0.9609375</v>
      </c>
      <c r="E137" s="260">
        <f t="shared" si="51"/>
        <v>6.0377483811178836</v>
      </c>
      <c r="F137" s="261">
        <f t="shared" si="52"/>
        <v>0.97003125319454397</v>
      </c>
      <c r="G137" s="262">
        <f t="shared" si="53"/>
        <v>-0.24298017990326418</v>
      </c>
      <c r="H137" s="261">
        <f t="shared" si="54"/>
        <v>0.97003125319454397</v>
      </c>
      <c r="I137" s="263">
        <f t="shared" si="55"/>
        <v>0.38763460799411498</v>
      </c>
      <c r="J137" s="261">
        <f t="shared" si="56"/>
        <v>4.8501562659727195</v>
      </c>
      <c r="K137" s="262">
        <f t="shared" si="57"/>
        <v>0.96908651998528739</v>
      </c>
      <c r="L137" s="266">
        <f t="shared" si="39"/>
        <v>184.85015626597271</v>
      </c>
      <c r="M137" s="267">
        <f t="shared" si="58"/>
        <v>80.969086519985282</v>
      </c>
      <c r="N137" s="261">
        <f t="shared" si="62"/>
        <v>9.7003125319454391</v>
      </c>
      <c r="O137" s="262">
        <f t="shared" si="69"/>
        <v>1.9381730399705748</v>
      </c>
      <c r="P137" s="266">
        <f t="shared" si="41"/>
        <v>189.70031253194543</v>
      </c>
      <c r="Q137" s="267">
        <f t="shared" si="63"/>
        <v>81.938173039970579</v>
      </c>
      <c r="R137" s="261">
        <f t="shared" si="64"/>
        <v>14.550468797918159</v>
      </c>
      <c r="S137" s="262">
        <f t="shared" si="70"/>
        <v>2.9072595599558619</v>
      </c>
      <c r="T137" s="266">
        <f t="shared" si="43"/>
        <v>194.55046879791817</v>
      </c>
      <c r="U137" s="267">
        <f t="shared" si="44"/>
        <v>82.907259559955861</v>
      </c>
      <c r="V137" s="261">
        <f t="shared" si="59"/>
        <v>19.400625063890878</v>
      </c>
      <c r="W137" s="262">
        <f t="shared" si="60"/>
        <v>3.8763460799411495</v>
      </c>
      <c r="X137" s="266">
        <f t="shared" si="45"/>
        <v>199.40062506389089</v>
      </c>
      <c r="Y137" s="267">
        <f t="shared" si="61"/>
        <v>83.876346079941143</v>
      </c>
      <c r="Z137" s="261">
        <f t="shared" si="65"/>
        <v>24.250781329863599</v>
      </c>
      <c r="AA137" s="262">
        <f t="shared" si="66"/>
        <v>4.8454325999264372</v>
      </c>
      <c r="AB137" s="266">
        <f t="shared" si="46"/>
        <v>204.2507813298636</v>
      </c>
      <c r="AC137" s="267">
        <f t="shared" si="47"/>
        <v>84.84543259992644</v>
      </c>
      <c r="AD137" s="261">
        <f t="shared" si="67"/>
        <v>29.100937595836317</v>
      </c>
      <c r="AE137" s="262">
        <f t="shared" si="68"/>
        <v>5.8145191199117239</v>
      </c>
      <c r="AF137" s="266">
        <f t="shared" si="48"/>
        <v>209.10093759583631</v>
      </c>
      <c r="AG137" s="267">
        <f t="shared" si="49"/>
        <v>85.814519119911722</v>
      </c>
    </row>
    <row r="138" spans="3:33" ht="15" customHeight="1" x14ac:dyDescent="0.2">
      <c r="C138" s="247">
        <v>124</v>
      </c>
      <c r="D138" s="260">
        <f t="shared" si="50"/>
        <v>0.96875</v>
      </c>
      <c r="E138" s="260">
        <f t="shared" si="51"/>
        <v>6.0868357663302239</v>
      </c>
      <c r="F138" s="261">
        <f t="shared" si="52"/>
        <v>0.98078528040323032</v>
      </c>
      <c r="G138" s="262">
        <f t="shared" si="53"/>
        <v>-0.19509032201612872</v>
      </c>
      <c r="H138" s="261">
        <f t="shared" si="54"/>
        <v>0.98078528040323032</v>
      </c>
      <c r="I138" s="263">
        <f t="shared" si="55"/>
        <v>0.43239891062903513</v>
      </c>
      <c r="J138" s="261">
        <f t="shared" si="56"/>
        <v>4.9039264020161513</v>
      </c>
      <c r="K138" s="262">
        <f t="shared" si="57"/>
        <v>1.0809972765725879</v>
      </c>
      <c r="L138" s="266">
        <f t="shared" si="39"/>
        <v>184.90392640201614</v>
      </c>
      <c r="M138" s="267">
        <f t="shared" si="58"/>
        <v>81.080997276572589</v>
      </c>
      <c r="N138" s="261">
        <f t="shared" si="62"/>
        <v>9.8078528040323025</v>
      </c>
      <c r="O138" s="262">
        <f t="shared" si="69"/>
        <v>2.1619945531451759</v>
      </c>
      <c r="P138" s="266">
        <f t="shared" si="41"/>
        <v>189.80785280403231</v>
      </c>
      <c r="Q138" s="267">
        <f t="shared" si="63"/>
        <v>82.161994553145178</v>
      </c>
      <c r="R138" s="261">
        <f t="shared" si="64"/>
        <v>14.711779206048455</v>
      </c>
      <c r="S138" s="262">
        <f t="shared" si="70"/>
        <v>3.2429918297177638</v>
      </c>
      <c r="T138" s="266">
        <f t="shared" si="43"/>
        <v>194.71177920604845</v>
      </c>
      <c r="U138" s="267">
        <f t="shared" si="44"/>
        <v>83.242991829717766</v>
      </c>
      <c r="V138" s="261">
        <f t="shared" si="59"/>
        <v>19.615705608064605</v>
      </c>
      <c r="W138" s="262">
        <f t="shared" si="60"/>
        <v>4.3239891062903517</v>
      </c>
      <c r="X138" s="266">
        <f t="shared" si="45"/>
        <v>199.61570560806462</v>
      </c>
      <c r="Y138" s="267">
        <f t="shared" si="61"/>
        <v>84.323989106290355</v>
      </c>
      <c r="Z138" s="261">
        <f t="shared" si="65"/>
        <v>24.519632010080755</v>
      </c>
      <c r="AA138" s="262">
        <f t="shared" si="66"/>
        <v>5.4049863828629396</v>
      </c>
      <c r="AB138" s="266">
        <f t="shared" si="46"/>
        <v>204.51963201008076</v>
      </c>
      <c r="AC138" s="267">
        <f t="shared" si="47"/>
        <v>85.404986382862944</v>
      </c>
      <c r="AD138" s="261">
        <f t="shared" si="67"/>
        <v>29.423558412096909</v>
      </c>
      <c r="AE138" s="262">
        <f t="shared" si="68"/>
        <v>6.4859836594355276</v>
      </c>
      <c r="AF138" s="266">
        <f t="shared" si="48"/>
        <v>209.4235584120969</v>
      </c>
      <c r="AG138" s="267">
        <f t="shared" si="49"/>
        <v>86.485983659435533</v>
      </c>
    </row>
    <row r="139" spans="3:33" ht="15" customHeight="1" x14ac:dyDescent="0.2">
      <c r="C139" s="247">
        <v>125</v>
      </c>
      <c r="D139" s="260">
        <f t="shared" si="50"/>
        <v>0.9765625</v>
      </c>
      <c r="E139" s="260">
        <f t="shared" si="51"/>
        <v>6.1359231515425643</v>
      </c>
      <c r="F139" s="261">
        <f t="shared" si="52"/>
        <v>0.9891765099647809</v>
      </c>
      <c r="G139" s="262">
        <f t="shared" si="53"/>
        <v>-0.14673047445536239</v>
      </c>
      <c r="H139" s="261">
        <f t="shared" si="54"/>
        <v>0.9891765099647809</v>
      </c>
      <c r="I139" s="263">
        <f t="shared" si="55"/>
        <v>0.47612152641457861</v>
      </c>
      <c r="J139" s="261">
        <f t="shared" si="56"/>
        <v>4.9458825498239047</v>
      </c>
      <c r="K139" s="262">
        <f t="shared" si="57"/>
        <v>1.1903038160364465</v>
      </c>
      <c r="L139" s="266">
        <f t="shared" si="39"/>
        <v>184.94588254982389</v>
      </c>
      <c r="M139" s="267">
        <f t="shared" si="58"/>
        <v>81.190303816036447</v>
      </c>
      <c r="N139" s="261">
        <f t="shared" si="62"/>
        <v>9.8917650996478095</v>
      </c>
      <c r="O139" s="262">
        <f t="shared" si="69"/>
        <v>2.3806076320728931</v>
      </c>
      <c r="P139" s="266">
        <f t="shared" si="41"/>
        <v>189.89176509964781</v>
      </c>
      <c r="Q139" s="267">
        <f t="shared" si="63"/>
        <v>82.380607632072895</v>
      </c>
      <c r="R139" s="261">
        <f t="shared" si="64"/>
        <v>14.837647649471714</v>
      </c>
      <c r="S139" s="262">
        <f t="shared" si="70"/>
        <v>3.5709114481093396</v>
      </c>
      <c r="T139" s="266">
        <f t="shared" si="43"/>
        <v>194.83764764947171</v>
      </c>
      <c r="U139" s="267">
        <f t="shared" si="44"/>
        <v>83.570911448109342</v>
      </c>
      <c r="V139" s="261">
        <f t="shared" si="59"/>
        <v>19.783530199295619</v>
      </c>
      <c r="W139" s="262">
        <f t="shared" si="60"/>
        <v>4.7612152641457861</v>
      </c>
      <c r="X139" s="266">
        <f t="shared" si="45"/>
        <v>199.78353019929563</v>
      </c>
      <c r="Y139" s="267">
        <f t="shared" si="61"/>
        <v>84.76121526414579</v>
      </c>
      <c r="Z139" s="261">
        <f t="shared" si="65"/>
        <v>24.729412749119525</v>
      </c>
      <c r="AA139" s="262">
        <f t="shared" si="66"/>
        <v>5.9515190801822326</v>
      </c>
      <c r="AB139" s="266">
        <f t="shared" si="46"/>
        <v>204.72941274911952</v>
      </c>
      <c r="AC139" s="267">
        <f t="shared" si="47"/>
        <v>85.951519080182237</v>
      </c>
      <c r="AD139" s="261">
        <f t="shared" si="67"/>
        <v>29.675295298943428</v>
      </c>
      <c r="AE139" s="262">
        <f t="shared" si="68"/>
        <v>7.1418228962186792</v>
      </c>
      <c r="AF139" s="266">
        <f t="shared" si="48"/>
        <v>209.67529529894344</v>
      </c>
      <c r="AG139" s="267">
        <f t="shared" si="49"/>
        <v>87.141822896218684</v>
      </c>
    </row>
    <row r="140" spans="3:33" ht="15" customHeight="1" x14ac:dyDescent="0.2">
      <c r="C140" s="247">
        <v>126</v>
      </c>
      <c r="D140" s="260">
        <f t="shared" si="50"/>
        <v>0.984375</v>
      </c>
      <c r="E140" s="260">
        <f t="shared" si="51"/>
        <v>6.1850105367549055</v>
      </c>
      <c r="F140" s="261">
        <f t="shared" si="52"/>
        <v>0.99518472667219693</v>
      </c>
      <c r="G140" s="262">
        <f t="shared" si="53"/>
        <v>-9.8017140329560506E-2</v>
      </c>
      <c r="H140" s="261">
        <f t="shared" si="54"/>
        <v>0.99518472667219693</v>
      </c>
      <c r="I140" s="263">
        <f t="shared" si="55"/>
        <v>0.51869712373966981</v>
      </c>
      <c r="J140" s="261">
        <f t="shared" si="56"/>
        <v>4.9759236333609849</v>
      </c>
      <c r="K140" s="262">
        <f t="shared" si="57"/>
        <v>1.2967428093491744</v>
      </c>
      <c r="L140" s="266">
        <f t="shared" si="39"/>
        <v>184.97592363336099</v>
      </c>
      <c r="M140" s="267">
        <f t="shared" si="58"/>
        <v>81.296742809349169</v>
      </c>
      <c r="N140" s="261">
        <f t="shared" si="62"/>
        <v>9.9518472667219697</v>
      </c>
      <c r="O140" s="262">
        <f t="shared" si="69"/>
        <v>2.5934856186983488</v>
      </c>
      <c r="P140" s="266">
        <f t="shared" si="41"/>
        <v>189.95184726672198</v>
      </c>
      <c r="Q140" s="267">
        <f t="shared" si="63"/>
        <v>82.593485618698352</v>
      </c>
      <c r="R140" s="261">
        <f t="shared" si="64"/>
        <v>14.927770900082955</v>
      </c>
      <c r="S140" s="262">
        <f t="shared" si="70"/>
        <v>3.8902284280475232</v>
      </c>
      <c r="T140" s="266">
        <f t="shared" si="43"/>
        <v>194.92777090008295</v>
      </c>
      <c r="U140" s="267">
        <f t="shared" si="44"/>
        <v>83.890228428047521</v>
      </c>
      <c r="V140" s="261">
        <f t="shared" si="59"/>
        <v>19.903694533443939</v>
      </c>
      <c r="W140" s="262">
        <f t="shared" si="60"/>
        <v>5.1869712373966976</v>
      </c>
      <c r="X140" s="266">
        <f t="shared" si="45"/>
        <v>199.90369453344394</v>
      </c>
      <c r="Y140" s="267">
        <f t="shared" si="61"/>
        <v>85.186971237396705</v>
      </c>
      <c r="Z140" s="261">
        <f t="shared" si="65"/>
        <v>24.879618166804924</v>
      </c>
      <c r="AA140" s="262">
        <f t="shared" si="66"/>
        <v>6.483714046745872</v>
      </c>
      <c r="AB140" s="266">
        <f t="shared" si="46"/>
        <v>204.87961816680493</v>
      </c>
      <c r="AC140" s="267">
        <f t="shared" si="47"/>
        <v>86.483714046745874</v>
      </c>
      <c r="AD140" s="261">
        <f t="shared" si="67"/>
        <v>29.855541800165909</v>
      </c>
      <c r="AE140" s="262">
        <f t="shared" si="68"/>
        <v>7.7804568560950464</v>
      </c>
      <c r="AF140" s="266">
        <f t="shared" si="48"/>
        <v>209.85554180016589</v>
      </c>
      <c r="AG140" s="267">
        <f t="shared" si="49"/>
        <v>87.780456856095043</v>
      </c>
    </row>
    <row r="141" spans="3:33" ht="15" customHeight="1" x14ac:dyDescent="0.2">
      <c r="C141" s="247">
        <v>127</v>
      </c>
      <c r="D141" s="260">
        <f t="shared" si="50"/>
        <v>0.9921875</v>
      </c>
      <c r="E141" s="260">
        <f t="shared" si="51"/>
        <v>6.2340979219672459</v>
      </c>
      <c r="F141" s="261">
        <f t="shared" si="52"/>
        <v>0.99879545620517241</v>
      </c>
      <c r="G141" s="262">
        <f t="shared" si="53"/>
        <v>-4.9067674327418091E-2</v>
      </c>
      <c r="H141" s="261">
        <f t="shared" si="54"/>
        <v>0.99879545620517241</v>
      </c>
      <c r="I141" s="263">
        <f t="shared" si="55"/>
        <v>0.56002313426116901</v>
      </c>
      <c r="J141" s="261">
        <f t="shared" si="56"/>
        <v>4.9939772810258622</v>
      </c>
      <c r="K141" s="262">
        <f t="shared" si="57"/>
        <v>1.4000578356529225</v>
      </c>
      <c r="L141" s="266">
        <f t="shared" si="39"/>
        <v>184.99397728102585</v>
      </c>
      <c r="M141" s="267">
        <f t="shared" si="58"/>
        <v>81.400057835652916</v>
      </c>
      <c r="N141" s="261">
        <f t="shared" si="62"/>
        <v>9.9879545620517245</v>
      </c>
      <c r="O141" s="262">
        <f t="shared" si="69"/>
        <v>2.800115671305845</v>
      </c>
      <c r="P141" s="266">
        <f t="shared" si="41"/>
        <v>189.98795456205173</v>
      </c>
      <c r="Q141" s="267">
        <f t="shared" si="63"/>
        <v>82.800115671305846</v>
      </c>
      <c r="R141" s="261">
        <f t="shared" si="64"/>
        <v>14.981931843077586</v>
      </c>
      <c r="S141" s="262">
        <f t="shared" si="70"/>
        <v>4.2001735069587678</v>
      </c>
      <c r="T141" s="266">
        <f t="shared" si="43"/>
        <v>194.98193184307758</v>
      </c>
      <c r="U141" s="267">
        <f t="shared" si="44"/>
        <v>84.200173506958762</v>
      </c>
      <c r="V141" s="261">
        <f t="shared" si="59"/>
        <v>19.975909124103449</v>
      </c>
      <c r="W141" s="262">
        <f t="shared" si="60"/>
        <v>5.6002313426116901</v>
      </c>
      <c r="X141" s="266">
        <f t="shared" si="45"/>
        <v>199.97590912410345</v>
      </c>
      <c r="Y141" s="267">
        <f t="shared" si="61"/>
        <v>85.600231342611693</v>
      </c>
      <c r="Z141" s="261">
        <f t="shared" si="65"/>
        <v>24.969886405129312</v>
      </c>
      <c r="AA141" s="262">
        <f t="shared" si="66"/>
        <v>7.0002891782646124</v>
      </c>
      <c r="AB141" s="266">
        <f t="shared" si="46"/>
        <v>204.9698864051293</v>
      </c>
      <c r="AC141" s="267">
        <f t="shared" si="47"/>
        <v>87.000289178264609</v>
      </c>
      <c r="AD141" s="261">
        <f t="shared" si="67"/>
        <v>29.963863686155172</v>
      </c>
      <c r="AE141" s="262">
        <f t="shared" si="68"/>
        <v>8.4003470139175356</v>
      </c>
      <c r="AF141" s="266">
        <f t="shared" si="48"/>
        <v>209.96386368615518</v>
      </c>
      <c r="AG141" s="267">
        <f t="shared" si="49"/>
        <v>88.400347013917539</v>
      </c>
    </row>
    <row r="142" spans="3:33" ht="15" customHeight="1" x14ac:dyDescent="0.2">
      <c r="C142" s="247">
        <v>128</v>
      </c>
      <c r="D142" s="260">
        <f t="shared" si="50"/>
        <v>1</v>
      </c>
      <c r="E142" s="260">
        <f t="shared" si="51"/>
        <v>6.2831853071795862</v>
      </c>
      <c r="F142" s="261">
        <f t="shared" si="52"/>
        <v>1</v>
      </c>
      <c r="G142" s="262">
        <f t="shared" si="53"/>
        <v>-2.45029690981724E-16</v>
      </c>
      <c r="H142" s="261">
        <f t="shared" si="54"/>
        <v>1</v>
      </c>
      <c r="I142" s="263">
        <f t="shared" si="55"/>
        <v>0.59999999999999976</v>
      </c>
      <c r="J142" s="261">
        <f t="shared" si="56"/>
        <v>5</v>
      </c>
      <c r="K142" s="262">
        <f t="shared" si="57"/>
        <v>1.4999999999999993</v>
      </c>
      <c r="L142" s="268">
        <f>J142+$E$8</f>
        <v>185</v>
      </c>
      <c r="M142" s="269">
        <f t="shared" si="58"/>
        <v>81.5</v>
      </c>
      <c r="N142" s="261">
        <f t="shared" si="62"/>
        <v>10</v>
      </c>
      <c r="O142" s="262">
        <f>$I142*$F$6*N$10</f>
        <v>2.9999999999999987</v>
      </c>
      <c r="P142" s="268">
        <f>N142+$E$8</f>
        <v>190</v>
      </c>
      <c r="Q142" s="269">
        <f t="shared" si="63"/>
        <v>83</v>
      </c>
      <c r="R142" s="261">
        <f t="shared" si="64"/>
        <v>15</v>
      </c>
      <c r="S142" s="262">
        <f>$I142*$F$6*R$10</f>
        <v>4.4999999999999982</v>
      </c>
      <c r="T142" s="268">
        <f>R142+$E$8</f>
        <v>195</v>
      </c>
      <c r="U142" s="269">
        <f>S142+$F$8</f>
        <v>84.5</v>
      </c>
      <c r="V142" s="261">
        <f t="shared" si="59"/>
        <v>20</v>
      </c>
      <c r="W142" s="262">
        <f t="shared" si="60"/>
        <v>5.9999999999999973</v>
      </c>
      <c r="X142" s="268">
        <f>V142+$E$8</f>
        <v>200</v>
      </c>
      <c r="Y142" s="269">
        <f t="shared" si="61"/>
        <v>86</v>
      </c>
      <c r="Z142" s="261">
        <f t="shared" si="65"/>
        <v>25</v>
      </c>
      <c r="AA142" s="262">
        <f t="shared" si="66"/>
        <v>7.4999999999999964</v>
      </c>
      <c r="AB142" s="268">
        <f>Z142+$E$8</f>
        <v>205</v>
      </c>
      <c r="AC142" s="269">
        <f>AA142+$F$8</f>
        <v>87.5</v>
      </c>
      <c r="AD142" s="261">
        <f t="shared" si="67"/>
        <v>30</v>
      </c>
      <c r="AE142" s="262">
        <f t="shared" si="68"/>
        <v>8.9999999999999964</v>
      </c>
      <c r="AF142" s="268">
        <f>AD142+$E$8</f>
        <v>210</v>
      </c>
      <c r="AG142" s="269">
        <f>AE142+$F$8</f>
        <v>89</v>
      </c>
    </row>
  </sheetData>
  <mergeCells count="14">
    <mergeCell ref="AD12:AE12"/>
    <mergeCell ref="AF12:AG12"/>
    <mergeCell ref="V12:W12"/>
    <mergeCell ref="X12:Y12"/>
    <mergeCell ref="Z12:AA12"/>
    <mergeCell ref="AB12:AC12"/>
    <mergeCell ref="N12:O12"/>
    <mergeCell ref="P12:Q12"/>
    <mergeCell ref="R12:S12"/>
    <mergeCell ref="T12:U12"/>
    <mergeCell ref="F12:G12"/>
    <mergeCell ref="H12:I12"/>
    <mergeCell ref="J12:K12"/>
    <mergeCell ref="L12:M12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U32"/>
  <sheetViews>
    <sheetView workbookViewId="0"/>
  </sheetViews>
  <sheetFormatPr defaultColWidth="6.85546875" defaultRowHeight="15" customHeight="1" x14ac:dyDescent="0.2"/>
  <cols>
    <col min="1" max="8" width="6.85546875" style="24" customWidth="1"/>
    <col min="9" max="9" width="9.140625" customWidth="1"/>
    <col min="10" max="16384" width="6.85546875" style="24"/>
  </cols>
  <sheetData>
    <row r="1" spans="2:21" ht="15" customHeight="1" x14ac:dyDescent="0.2">
      <c r="I1" s="24"/>
    </row>
    <row r="2" spans="2:21" ht="15" customHeight="1" x14ac:dyDescent="0.25">
      <c r="B2" s="140" t="s">
        <v>42</v>
      </c>
      <c r="I2" s="24"/>
      <c r="K2" s="163"/>
      <c r="L2" s="163"/>
    </row>
    <row r="3" spans="2:21" ht="15" customHeight="1" x14ac:dyDescent="0.2">
      <c r="I3" s="24"/>
      <c r="K3" s="163"/>
      <c r="L3" s="195">
        <v>-100</v>
      </c>
    </row>
    <row r="4" spans="2:21" ht="15" customHeight="1" x14ac:dyDescent="0.2">
      <c r="C4" s="164"/>
      <c r="E4" s="146">
        <f>'1'!F13</f>
        <v>0.6</v>
      </c>
      <c r="F4" s="146"/>
      <c r="G4" s="95" t="s">
        <v>45</v>
      </c>
      <c r="I4" s="24"/>
      <c r="K4" s="165"/>
      <c r="L4" s="195">
        <v>100</v>
      </c>
      <c r="P4" s="164"/>
      <c r="Q4" s="164"/>
      <c r="R4" s="164"/>
    </row>
    <row r="5" spans="2:21" ht="15" customHeight="1" x14ac:dyDescent="0.2">
      <c r="C5" s="164"/>
      <c r="E5" s="146"/>
      <c r="F5" s="146"/>
      <c r="G5" s="95"/>
      <c r="I5" s="24"/>
      <c r="K5" s="165"/>
      <c r="L5" s="165"/>
      <c r="P5" s="164"/>
      <c r="Q5" s="164"/>
      <c r="R5" s="164"/>
    </row>
    <row r="6" spans="2:21" ht="15" customHeight="1" x14ac:dyDescent="0.2">
      <c r="E6" s="146">
        <f>'1'!F10</f>
        <v>10</v>
      </c>
      <c r="F6" s="146">
        <f>'1'!I10</f>
        <v>5</v>
      </c>
      <c r="G6" s="95" t="s">
        <v>44</v>
      </c>
      <c r="I6" s="24"/>
    </row>
    <row r="7" spans="2:21" ht="15" customHeight="1" x14ac:dyDescent="0.2">
      <c r="C7" s="164"/>
      <c r="E7" s="146"/>
      <c r="F7" s="146"/>
      <c r="G7" s="95"/>
      <c r="I7" s="24"/>
    </row>
    <row r="8" spans="2:21" ht="15" customHeight="1" x14ac:dyDescent="0.2">
      <c r="C8" s="164"/>
      <c r="E8" s="146">
        <f>'1'!F8</f>
        <v>180</v>
      </c>
      <c r="F8" s="146">
        <f>'1'!I8</f>
        <v>80</v>
      </c>
      <c r="G8" s="95" t="s">
        <v>43</v>
      </c>
      <c r="I8" s="24"/>
      <c r="K8" s="166" t="s">
        <v>94</v>
      </c>
      <c r="L8" s="167"/>
      <c r="Q8" s="166" t="s">
        <v>95</v>
      </c>
      <c r="R8" s="167"/>
    </row>
    <row r="9" spans="2:21" ht="15" customHeight="1" x14ac:dyDescent="0.2">
      <c r="C9" s="164"/>
      <c r="E9" s="146"/>
      <c r="F9" s="146"/>
      <c r="G9" s="95"/>
      <c r="I9" s="24"/>
      <c r="K9" s="168">
        <f>E$8+E$6*$L3</f>
        <v>-820</v>
      </c>
      <c r="L9" s="169">
        <f>F$8+F$6*$L3*E$4</f>
        <v>-220</v>
      </c>
      <c r="N9" s="164"/>
      <c r="O9" s="164"/>
      <c r="Q9" s="168">
        <f>F$8+F$6*$L3</f>
        <v>-420</v>
      </c>
      <c r="R9" s="169">
        <f>E$8+E$6*$L3*E$4</f>
        <v>-420</v>
      </c>
      <c r="S9" s="164"/>
      <c r="T9" s="164"/>
      <c r="U9" s="164"/>
    </row>
    <row r="10" spans="2:21" ht="15" customHeight="1" x14ac:dyDescent="0.2">
      <c r="C10" s="164"/>
      <c r="E10" s="141"/>
      <c r="F10" s="146" t="e">
        <f>#REF!</f>
        <v>#REF!</v>
      </c>
      <c r="G10" s="147" t="s">
        <v>56</v>
      </c>
      <c r="I10" s="24"/>
      <c r="K10" s="170">
        <f>E$8+E$6*$L4</f>
        <v>1180</v>
      </c>
      <c r="L10" s="171">
        <f>F$8+F$6*$L4*E$4</f>
        <v>380</v>
      </c>
      <c r="Q10" s="170">
        <f>F$8+F$6*$L4</f>
        <v>580</v>
      </c>
      <c r="R10" s="171">
        <f>E$8+E$6*$L4*E$4</f>
        <v>780</v>
      </c>
    </row>
    <row r="11" spans="2:21" ht="15" customHeight="1" x14ac:dyDescent="0.2">
      <c r="I11" s="24"/>
    </row>
    <row r="12" spans="2:21" ht="15" customHeight="1" x14ac:dyDescent="0.2">
      <c r="B12" s="172" t="s">
        <v>62</v>
      </c>
      <c r="C12" s="172"/>
      <c r="I12" s="24"/>
      <c r="K12" s="173" t="s">
        <v>63</v>
      </c>
      <c r="L12" s="174"/>
      <c r="Q12" s="173" t="s">
        <v>63</v>
      </c>
      <c r="R12" s="174"/>
    </row>
    <row r="13" spans="2:21" ht="15" customHeight="1" x14ac:dyDescent="0.2">
      <c r="B13" s="175" t="e">
        <f>E8+F10*E6</f>
        <v>#REF!</v>
      </c>
      <c r="C13" s="176">
        <v>-1000</v>
      </c>
      <c r="I13" s="24"/>
      <c r="K13" s="177" t="s">
        <v>64</v>
      </c>
      <c r="L13" s="177" t="s">
        <v>65</v>
      </c>
      <c r="N13" s="166" t="s">
        <v>96</v>
      </c>
      <c r="O13" s="167"/>
      <c r="Q13" s="177" t="s">
        <v>64</v>
      </c>
      <c r="R13" s="177" t="s">
        <v>65</v>
      </c>
    </row>
    <row r="14" spans="2:21" ht="15" customHeight="1" x14ac:dyDescent="0.2">
      <c r="B14" s="178" t="e">
        <f>B13</f>
        <v>#REF!</v>
      </c>
      <c r="C14" s="179">
        <v>1000</v>
      </c>
      <c r="E14" s="187" t="s">
        <v>67</v>
      </c>
      <c r="F14" s="164"/>
      <c r="H14" s="24" t="s">
        <v>69</v>
      </c>
      <c r="I14" s="24"/>
      <c r="J14" s="180"/>
      <c r="K14" s="181">
        <f>E4*F6/E6</f>
        <v>0.3</v>
      </c>
      <c r="L14" s="181">
        <f>F8-E8*K14</f>
        <v>26</v>
      </c>
      <c r="N14" s="177" t="e">
        <f>B13</f>
        <v>#REF!</v>
      </c>
      <c r="O14" s="195" t="e">
        <f>K14*B13+L14</f>
        <v>#REF!</v>
      </c>
      <c r="Q14" s="181">
        <f>E4*E6/F6</f>
        <v>1.2</v>
      </c>
      <c r="R14" s="181">
        <f>E8-F8*K14</f>
        <v>156</v>
      </c>
    </row>
    <row r="15" spans="2:21" ht="15" customHeight="1" x14ac:dyDescent="0.2">
      <c r="B15" s="182"/>
      <c r="C15" s="179"/>
      <c r="E15" s="175" t="e">
        <f>B16</f>
        <v>#REF!</v>
      </c>
      <c r="F15" s="184" t="e">
        <f>C22</f>
        <v>#REF!</v>
      </c>
      <c r="H15" s="196">
        <f>E8</f>
        <v>180</v>
      </c>
      <c r="I15" s="197">
        <f>F8</f>
        <v>80</v>
      </c>
      <c r="M15" s="35"/>
      <c r="N15" s="35"/>
      <c r="O15" s="35"/>
      <c r="P15" s="35"/>
    </row>
    <row r="16" spans="2:21" ht="15" customHeight="1" x14ac:dyDescent="0.2">
      <c r="B16" s="178" t="e">
        <f>E8-F10*E6</f>
        <v>#REF!</v>
      </c>
      <c r="C16" s="179">
        <v>-1000</v>
      </c>
      <c r="E16" s="178" t="e">
        <f>B13</f>
        <v>#REF!</v>
      </c>
      <c r="F16" s="185" t="e">
        <f>F15</f>
        <v>#REF!</v>
      </c>
      <c r="I16" s="24"/>
      <c r="M16" s="35"/>
      <c r="N16" s="35" t="s">
        <v>70</v>
      </c>
      <c r="O16" s="35"/>
      <c r="P16" s="35"/>
    </row>
    <row r="17" spans="2:18" ht="15" customHeight="1" x14ac:dyDescent="0.2">
      <c r="B17" s="183" t="e">
        <f>B16</f>
        <v>#REF!</v>
      </c>
      <c r="C17" s="171">
        <v>1000</v>
      </c>
      <c r="E17" s="178" t="e">
        <f>E16</f>
        <v>#REF!</v>
      </c>
      <c r="F17" s="185" t="e">
        <f>C19</f>
        <v>#REF!</v>
      </c>
      <c r="I17" s="24"/>
      <c r="K17" s="166" t="s">
        <v>66</v>
      </c>
      <c r="L17" s="167"/>
      <c r="M17" s="35"/>
      <c r="N17" s="198" t="e">
        <f>B13</f>
        <v>#REF!</v>
      </c>
      <c r="O17" s="199" t="e">
        <f>F8-F10*F6</f>
        <v>#REF!</v>
      </c>
      <c r="P17" s="35"/>
      <c r="Q17" s="166" t="s">
        <v>66</v>
      </c>
      <c r="R17" s="167"/>
    </row>
    <row r="18" spans="2:18" ht="15" customHeight="1" x14ac:dyDescent="0.2">
      <c r="B18" s="182"/>
      <c r="C18" s="179"/>
      <c r="E18" s="178" t="e">
        <f>B16</f>
        <v>#REF!</v>
      </c>
      <c r="F18" s="185" t="e">
        <f>F17</f>
        <v>#REF!</v>
      </c>
      <c r="I18" s="24"/>
      <c r="K18" s="168">
        <f>K9</f>
        <v>-820</v>
      </c>
      <c r="L18" s="169" t="e">
        <f>L$9+F10*$F$6*SQRT(1-$E$4^2)</f>
        <v>#REF!</v>
      </c>
      <c r="M18" s="35"/>
      <c r="N18" s="200" t="e">
        <f>B13</f>
        <v>#REF!</v>
      </c>
      <c r="O18" s="201">
        <f>F8</f>
        <v>80</v>
      </c>
      <c r="P18" s="35"/>
      <c r="Q18" s="168">
        <f>Q9</f>
        <v>-420</v>
      </c>
      <c r="R18" s="169">
        <f>R$9+L10*$F$6*SQRT(1-$E$4^2)</f>
        <v>1100</v>
      </c>
    </row>
    <row r="19" spans="2:18" ht="15" customHeight="1" x14ac:dyDescent="0.2">
      <c r="B19" s="168">
        <v>-1000</v>
      </c>
      <c r="C19" s="184" t="e">
        <f>F8+F10*F6</f>
        <v>#REF!</v>
      </c>
      <c r="E19" s="183" t="e">
        <f>E18</f>
        <v>#REF!</v>
      </c>
      <c r="F19" s="186" t="e">
        <f>C22</f>
        <v>#REF!</v>
      </c>
      <c r="I19" s="24"/>
      <c r="K19" s="182">
        <f>K10</f>
        <v>1180</v>
      </c>
      <c r="L19" s="179" t="e">
        <f>L$10+F10*$F$6*SQRT(1-$E$4^2)</f>
        <v>#REF!</v>
      </c>
      <c r="M19" s="35"/>
      <c r="N19" s="202" t="e">
        <f>B13</f>
        <v>#REF!</v>
      </c>
      <c r="O19" s="203" t="e">
        <f>F8+F10*F6</f>
        <v>#REF!</v>
      </c>
      <c r="P19" s="35"/>
      <c r="Q19" s="182">
        <f>Q10</f>
        <v>580</v>
      </c>
      <c r="R19" s="179">
        <f>R$10+L10*$F$6*SQRT(1-$E$4^2)</f>
        <v>2300</v>
      </c>
    </row>
    <row r="20" spans="2:18" ht="15" customHeight="1" x14ac:dyDescent="0.2">
      <c r="B20" s="182">
        <v>1000</v>
      </c>
      <c r="C20" s="185" t="e">
        <f>C19</f>
        <v>#REF!</v>
      </c>
      <c r="I20" s="24"/>
      <c r="K20" s="182"/>
      <c r="L20" s="179"/>
      <c r="Q20" s="182"/>
      <c r="R20" s="179"/>
    </row>
    <row r="21" spans="2:18" ht="15" customHeight="1" x14ac:dyDescent="0.2">
      <c r="B21" s="182"/>
      <c r="C21" s="179"/>
      <c r="I21" s="24"/>
      <c r="K21" s="182">
        <f>K9</f>
        <v>-820</v>
      </c>
      <c r="L21" s="179" t="e">
        <f>L$9-F10*$F$6*SQRT(1-$E$4^2)</f>
        <v>#REF!</v>
      </c>
      <c r="Q21" s="182">
        <f>Q9</f>
        <v>-420</v>
      </c>
      <c r="R21" s="179">
        <f>R$9-L10*$F$6*SQRT(1-$E$4^2)</f>
        <v>-1940</v>
      </c>
    </row>
    <row r="22" spans="2:18" ht="15" customHeight="1" x14ac:dyDescent="0.2">
      <c r="B22" s="182">
        <v>-1000</v>
      </c>
      <c r="C22" s="185" t="e">
        <f>F8-F10*F6</f>
        <v>#REF!</v>
      </c>
      <c r="I22" s="24"/>
      <c r="K22" s="170">
        <f>K10</f>
        <v>1180</v>
      </c>
      <c r="L22" s="171" t="e">
        <f>L$10-F10*$F$6*SQRT(1-$E$4^2)</f>
        <v>#REF!</v>
      </c>
      <c r="Q22" s="170">
        <f>Q10</f>
        <v>580</v>
      </c>
      <c r="R22" s="171">
        <f>R$10-L10*$F$6*SQRT(1-$E$4^2)</f>
        <v>-740</v>
      </c>
    </row>
    <row r="23" spans="2:18" ht="15" customHeight="1" x14ac:dyDescent="0.2">
      <c r="B23" s="170">
        <v>1000</v>
      </c>
      <c r="C23" s="186" t="e">
        <f>C22</f>
        <v>#REF!</v>
      </c>
      <c r="I23" s="24"/>
    </row>
    <row r="24" spans="2:18" ht="15" customHeight="1" x14ac:dyDescent="0.2">
      <c r="I24" s="24"/>
    </row>
    <row r="25" spans="2:18" ht="15" customHeight="1" x14ac:dyDescent="0.2">
      <c r="E25" s="164"/>
      <c r="F25" s="164"/>
      <c r="I25" s="24"/>
    </row>
    <row r="26" spans="2:18" ht="15" customHeight="1" x14ac:dyDescent="0.2">
      <c r="I26" s="24"/>
    </row>
    <row r="27" spans="2:18" ht="15" customHeight="1" x14ac:dyDescent="0.2">
      <c r="I27" s="24"/>
    </row>
    <row r="28" spans="2:18" ht="15" customHeight="1" x14ac:dyDescent="0.2">
      <c r="I28" s="24"/>
    </row>
    <row r="29" spans="2:18" ht="15" customHeight="1" x14ac:dyDescent="0.2">
      <c r="I29" s="24"/>
    </row>
    <row r="30" spans="2:18" ht="15" customHeight="1" x14ac:dyDescent="0.2">
      <c r="I30" s="24"/>
    </row>
    <row r="31" spans="2:18" ht="15" customHeight="1" x14ac:dyDescent="0.2">
      <c r="I31" s="24"/>
    </row>
    <row r="32" spans="2:18" ht="15" customHeight="1" x14ac:dyDescent="0.2">
      <c r="I32" s="24"/>
    </row>
  </sheetData>
  <phoneticPr fontId="2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0"/>
  <sheetViews>
    <sheetView workbookViewId="0">
      <selection activeCell="E17" sqref="E17"/>
    </sheetView>
  </sheetViews>
  <sheetFormatPr defaultRowHeight="12.75" x14ac:dyDescent="0.2"/>
  <cols>
    <col min="1" max="1" width="9.140625" style="24"/>
    <col min="2" max="2" width="12.5703125" style="24" bestFit="1" customWidth="1"/>
    <col min="3" max="16384" width="9.140625" style="24"/>
  </cols>
  <sheetData>
    <row r="2" spans="2:8" x14ac:dyDescent="0.2">
      <c r="B2" s="52" t="s">
        <v>77</v>
      </c>
    </row>
    <row r="3" spans="2:8" x14ac:dyDescent="0.2">
      <c r="G3" s="24" t="s">
        <v>76</v>
      </c>
    </row>
    <row r="4" spans="2:8" x14ac:dyDescent="0.2">
      <c r="G4" s="207" t="e">
        <f>#REF!</f>
        <v>#REF!</v>
      </c>
    </row>
    <row r="9" spans="2:8" x14ac:dyDescent="0.2">
      <c r="D9" s="24" t="s">
        <v>71</v>
      </c>
      <c r="G9" s="24" t="s">
        <v>69</v>
      </c>
    </row>
    <row r="10" spans="2:8" x14ac:dyDescent="0.2">
      <c r="B10" s="207"/>
      <c r="D10" s="207">
        <f>'1'!F10^2</f>
        <v>100</v>
      </c>
      <c r="E10" s="24">
        <f>'1'!F10*'1'!I10*'1'!F13</f>
        <v>30</v>
      </c>
      <c r="G10" s="207">
        <f>'1'!F8</f>
        <v>180</v>
      </c>
      <c r="H10" s="207">
        <f>'1'!I8</f>
        <v>80</v>
      </c>
    </row>
    <row r="11" spans="2:8" x14ac:dyDescent="0.2">
      <c r="C11" s="207"/>
      <c r="D11" s="24">
        <f>E10</f>
        <v>30</v>
      </c>
      <c r="E11" s="207">
        <f>'1'!I10^2</f>
        <v>25</v>
      </c>
    </row>
    <row r="14" spans="2:8" x14ac:dyDescent="0.2">
      <c r="B14" s="195" t="s">
        <v>72</v>
      </c>
      <c r="D14" s="166" t="s">
        <v>73</v>
      </c>
      <c r="E14" s="167"/>
      <c r="G14" s="166" t="s">
        <v>75</v>
      </c>
      <c r="H14" s="167"/>
    </row>
    <row r="16" spans="2:8" x14ac:dyDescent="0.2">
      <c r="B16" s="270">
        <f>((D10+E11)+SQRT((D10+E11)^2-4*(D10*E11-E10^2)))/2</f>
        <v>110.52343178074636</v>
      </c>
      <c r="D16" s="270">
        <f>IF(SQRT(($D$10-B16)^2+$E$10^2)=0,1,$E$10/SQRT(($D$10-B16)^2+$E$10^2))</f>
        <v>0.94362831916041767</v>
      </c>
      <c r="E16" s="270">
        <f>IF(($D$10-B16)^2+$E$10^2=0,0,(B16-$D$10)/SQRT(($D$10-B16)^2+$E$10^2))</f>
        <v>0.33100694143550041</v>
      </c>
      <c r="G16" s="208" t="e">
        <f>G$10+$G$4*SQRT(B16)*D16</f>
        <v>#REF!</v>
      </c>
      <c r="H16" s="209" t="e">
        <f>H$10+$G$4*SQRT(B16)*E16</f>
        <v>#REF!</v>
      </c>
    </row>
    <row r="17" spans="2:8" x14ac:dyDescent="0.2">
      <c r="B17" s="204"/>
      <c r="D17" s="206"/>
      <c r="E17" s="206"/>
      <c r="G17" s="210" t="e">
        <f>G$10-$G$4*SQRT(B16)*D16</f>
        <v>#REF!</v>
      </c>
      <c r="H17" s="211" t="e">
        <f>H$10-$G$4*SQRT(B16)*E16</f>
        <v>#REF!</v>
      </c>
    </row>
    <row r="18" spans="2:8" x14ac:dyDescent="0.2">
      <c r="B18" s="204"/>
    </row>
    <row r="19" spans="2:8" x14ac:dyDescent="0.2">
      <c r="B19" s="270">
        <f>((D10+E11)-SQRT((D10+E11)^2-4*(D10*E11-E10^2)))/2</f>
        <v>14.476568219253636</v>
      </c>
      <c r="D19" s="270">
        <f>$E$10/SQRT(($D$10-B19)^2+$E$10^2)</f>
        <v>0.33100694143550047</v>
      </c>
      <c r="E19" s="270">
        <f>(B19-$D$10)/SQRT(($D$10-B19)^2+$E$10^2)</f>
        <v>-0.94362831916041767</v>
      </c>
      <c r="G19" s="208" t="e">
        <f>G$10+$G$4*SQRT(B19)*D19</f>
        <v>#REF!</v>
      </c>
      <c r="H19" s="209" t="e">
        <f>H$10+$G$4*SQRT(B19)*E19</f>
        <v>#REF!</v>
      </c>
    </row>
    <row r="20" spans="2:8" x14ac:dyDescent="0.2">
      <c r="D20" s="206"/>
      <c r="E20" s="206"/>
      <c r="G20" s="210" t="e">
        <f>G$10-$G$4*SQRT(B19)*D19</f>
        <v>#REF!</v>
      </c>
      <c r="H20" s="211" t="e">
        <f>H$10-$G$4*SQRT(B19)*E19</f>
        <v>#REF!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251"/>
  <sheetViews>
    <sheetView workbookViewId="0"/>
  </sheetViews>
  <sheetFormatPr defaultRowHeight="12.75" x14ac:dyDescent="0.2"/>
  <cols>
    <col min="1" max="1" width="9.140625" style="212"/>
    <col min="2" max="2" width="12.5703125" style="212" bestFit="1" customWidth="1"/>
    <col min="3" max="4" width="9.140625" style="212"/>
    <col min="5" max="5" width="4.42578125" style="212" bestFit="1" customWidth="1"/>
    <col min="6" max="8" width="4.28515625" style="212" customWidth="1"/>
    <col min="9" max="9" width="4.42578125" style="212" bestFit="1" customWidth="1"/>
    <col min="10" max="10" width="9.140625" style="212"/>
    <col min="11" max="11" width="4.42578125" customWidth="1"/>
    <col min="12" max="12" width="4.42578125" style="212" customWidth="1"/>
    <col min="13" max="13" width="12.5703125" style="212" customWidth="1"/>
    <col min="14" max="15" width="10" style="212" customWidth="1"/>
    <col min="16" max="16384" width="9.140625" style="212"/>
  </cols>
  <sheetData>
    <row r="1" spans="2:15" x14ac:dyDescent="0.2">
      <c r="M1" s="212" t="s">
        <v>85</v>
      </c>
    </row>
    <row r="2" spans="2:15" ht="11.25" x14ac:dyDescent="0.2">
      <c r="B2" s="217" t="s">
        <v>78</v>
      </c>
      <c r="K2" s="212"/>
      <c r="M2" s="240">
        <v>2000</v>
      </c>
    </row>
    <row r="3" spans="2:15" ht="11.25" x14ac:dyDescent="0.2">
      <c r="B3" s="243" t="s">
        <v>87</v>
      </c>
      <c r="K3" s="212"/>
    </row>
    <row r="4" spans="2:15" ht="11.25" x14ac:dyDescent="0.2">
      <c r="C4" s="241"/>
      <c r="D4" s="241"/>
      <c r="E4" s="219"/>
      <c r="I4" s="219"/>
      <c r="K4" s="212"/>
      <c r="M4" s="226" t="s">
        <v>84</v>
      </c>
    </row>
    <row r="5" spans="2:15" ht="11.25" x14ac:dyDescent="0.2">
      <c r="C5" s="242"/>
      <c r="D5" s="242"/>
      <c r="K5" s="212"/>
      <c r="M5" s="231">
        <f>1/(2*PI()*C9*D9*SQRT(1-C10^2))</f>
        <v>3.9788735772973835E-3</v>
      </c>
      <c r="N5" s="233" t="s">
        <v>89</v>
      </c>
      <c r="O5" s="234"/>
    </row>
    <row r="6" spans="2:15" ht="11.25" x14ac:dyDescent="0.2">
      <c r="K6" s="212"/>
      <c r="N6" s="236">
        <v>1</v>
      </c>
      <c r="O6" s="236">
        <v>0</v>
      </c>
    </row>
    <row r="7" spans="2:15" ht="11.25" x14ac:dyDescent="0.2">
      <c r="C7" s="232" t="str">
        <f>'1'!F6</f>
        <v>Height</v>
      </c>
      <c r="D7" s="232" t="str">
        <f>'1'!I6</f>
        <v>Weight</v>
      </c>
      <c r="K7" s="212"/>
      <c r="M7" s="226" t="s">
        <v>83</v>
      </c>
      <c r="N7" s="236">
        <v>0.5</v>
      </c>
      <c r="O7" s="236">
        <v>1</v>
      </c>
    </row>
    <row r="8" spans="2:15" ht="11.25" x14ac:dyDescent="0.2">
      <c r="B8" s="232" t="str">
        <f>'1'!B8</f>
        <v>ExpValue</v>
      </c>
      <c r="C8" s="238">
        <f>'1'!F8</f>
        <v>180</v>
      </c>
      <c r="D8" s="238">
        <f>'1'!I8</f>
        <v>80</v>
      </c>
      <c r="G8" s="245"/>
      <c r="H8" s="245"/>
      <c r="K8" s="212"/>
      <c r="M8" s="227" t="s">
        <v>81</v>
      </c>
      <c r="N8" s="236">
        <v>0</v>
      </c>
      <c r="O8" s="236">
        <v>1</v>
      </c>
    </row>
    <row r="9" spans="2:15" ht="11.25" x14ac:dyDescent="0.2">
      <c r="B9" s="232" t="str">
        <f>'1'!B10</f>
        <v>StDev</v>
      </c>
      <c r="C9" s="238">
        <f>'1'!F10</f>
        <v>10</v>
      </c>
      <c r="D9" s="238">
        <f>'1'!I10</f>
        <v>5</v>
      </c>
      <c r="G9" s="245"/>
      <c r="H9" s="245"/>
      <c r="J9" s="226" t="s">
        <v>80</v>
      </c>
      <c r="K9" s="212"/>
      <c r="M9" s="228" t="s">
        <v>82</v>
      </c>
    </row>
    <row r="10" spans="2:15" ht="11.25" x14ac:dyDescent="0.2">
      <c r="B10" s="232" t="str">
        <f>'1'!B13</f>
        <v>Corr coeff</v>
      </c>
      <c r="C10" s="238">
        <f>'1'!F13</f>
        <v>0.6</v>
      </c>
      <c r="D10" s="238"/>
      <c r="E10" s="219"/>
      <c r="I10" s="219"/>
      <c r="J10" s="227" t="s">
        <v>81</v>
      </c>
      <c r="K10" s="212"/>
      <c r="M10" s="230">
        <f>1-C10^2</f>
        <v>0.64</v>
      </c>
    </row>
    <row r="11" spans="2:15" ht="11.25" x14ac:dyDescent="0.2">
      <c r="B11" s="219"/>
      <c r="G11" s="212" t="s">
        <v>15</v>
      </c>
      <c r="H11" s="212" t="s">
        <v>14</v>
      </c>
      <c r="J11" s="228" t="s">
        <v>82</v>
      </c>
      <c r="K11" s="212" t="s">
        <v>15</v>
      </c>
      <c r="L11" s="212" t="s">
        <v>14</v>
      </c>
      <c r="M11" s="212" t="s">
        <v>79</v>
      </c>
    </row>
    <row r="12" spans="2:15" ht="11.25" x14ac:dyDescent="0.2">
      <c r="C12" s="220"/>
      <c r="E12" s="212">
        <v>1</v>
      </c>
      <c r="F12" s="213">
        <v>1</v>
      </c>
      <c r="G12" s="221">
        <v>150</v>
      </c>
      <c r="H12" s="222">
        <v>50</v>
      </c>
      <c r="I12" s="212">
        <v>1</v>
      </c>
      <c r="J12" s="219">
        <f>((G12-C$8)/C$9)^2+((H12-D$8)/D$9)^2-2*$C$10*(G12-C$8)/C$9*(H12-D$8)/D$9</f>
        <v>23.4</v>
      </c>
      <c r="K12" s="212">
        <f>G12</f>
        <v>150</v>
      </c>
      <c r="L12" s="212">
        <f>H12</f>
        <v>50</v>
      </c>
      <c r="M12" s="229">
        <f>$M$2*$M$5*EXP(-1/2*J12/$M$10)</f>
        <v>9.1483787973459969E-8</v>
      </c>
      <c r="N12" s="237">
        <f t="array" ref="N12:O12">MMULT(K12:M12,$N$6:$O$8)</f>
        <v>175</v>
      </c>
      <c r="O12" s="237">
        <v>50.000000091483791</v>
      </c>
    </row>
    <row r="13" spans="2:15" ht="11.25" x14ac:dyDescent="0.2">
      <c r="B13" s="219"/>
      <c r="D13" s="220"/>
      <c r="E13" s="212">
        <v>2</v>
      </c>
      <c r="F13" s="214">
        <v>2</v>
      </c>
      <c r="G13" s="216">
        <v>150</v>
      </c>
      <c r="H13" s="223">
        <v>52</v>
      </c>
      <c r="I13" s="212">
        <v>2</v>
      </c>
      <c r="J13" s="219">
        <f t="shared" ref="J13:J76" si="0">((G13-C$8)/C$9)^2+((H13-D$8)/D$9)^2-2*$C$10*(G13-C$8)/C$9*(H13-D$8)/D$9</f>
        <v>20.2</v>
      </c>
      <c r="K13" s="212">
        <f t="shared" ref="K13:K76" si="1">G13</f>
        <v>150</v>
      </c>
      <c r="L13" s="212">
        <f t="shared" ref="L13:L76" si="2">H13</f>
        <v>52</v>
      </c>
      <c r="M13" s="229">
        <f t="shared" ref="M13:M42" si="3">$M$2*$M$5*EXP(-1/2*J13/$M$10)</f>
        <v>1.114500694488953E-6</v>
      </c>
      <c r="N13" s="237">
        <f t="array" ref="N13:O13">MMULT(K13:M13,$N$6:$O$8)</f>
        <v>176</v>
      </c>
      <c r="O13" s="237">
        <v>52.000001114500698</v>
      </c>
    </row>
    <row r="14" spans="2:15" ht="11.25" x14ac:dyDescent="0.2">
      <c r="B14" s="219"/>
      <c r="E14" s="212">
        <v>3</v>
      </c>
      <c r="F14" s="214">
        <v>3</v>
      </c>
      <c r="G14" s="216">
        <v>150</v>
      </c>
      <c r="H14" s="223">
        <v>54</v>
      </c>
      <c r="I14" s="212">
        <v>3</v>
      </c>
      <c r="J14" s="219">
        <f t="shared" si="0"/>
        <v>17.320000000000004</v>
      </c>
      <c r="K14" s="212">
        <f t="shared" si="1"/>
        <v>150</v>
      </c>
      <c r="L14" s="212">
        <f t="shared" si="2"/>
        <v>54</v>
      </c>
      <c r="M14" s="229">
        <f t="shared" si="3"/>
        <v>1.0574088178749268E-5</v>
      </c>
      <c r="N14" s="237">
        <f t="array" ref="N14:O14">MMULT(K14:M14,$N$6:$O$8)</f>
        <v>177</v>
      </c>
      <c r="O14" s="237">
        <v>54.000010574088179</v>
      </c>
    </row>
    <row r="15" spans="2:15" ht="11.25" x14ac:dyDescent="0.2">
      <c r="B15" s="219"/>
      <c r="E15" s="212">
        <v>4</v>
      </c>
      <c r="F15" s="214">
        <v>4</v>
      </c>
      <c r="G15" s="216">
        <v>150</v>
      </c>
      <c r="H15" s="223">
        <v>56</v>
      </c>
      <c r="I15" s="212">
        <v>4</v>
      </c>
      <c r="J15" s="219">
        <f t="shared" si="0"/>
        <v>14.759999999999998</v>
      </c>
      <c r="K15" s="212">
        <f t="shared" si="1"/>
        <v>150</v>
      </c>
      <c r="L15" s="212">
        <f t="shared" si="2"/>
        <v>56</v>
      </c>
      <c r="M15" s="229">
        <f t="shared" si="3"/>
        <v>7.8132530747818175E-5</v>
      </c>
      <c r="N15" s="237">
        <f t="array" ref="N15:O15">MMULT(K15:M15,$N$6:$O$8)</f>
        <v>178</v>
      </c>
      <c r="O15" s="237">
        <v>56.000078132530746</v>
      </c>
    </row>
    <row r="16" spans="2:15" ht="11.25" x14ac:dyDescent="0.2">
      <c r="C16" s="218"/>
      <c r="D16" s="218"/>
      <c r="E16" s="212">
        <v>5</v>
      </c>
      <c r="F16" s="214">
        <v>5</v>
      </c>
      <c r="G16" s="216">
        <v>150</v>
      </c>
      <c r="H16" s="223">
        <v>58</v>
      </c>
      <c r="I16" s="212">
        <v>5</v>
      </c>
      <c r="J16" s="219">
        <f t="shared" si="0"/>
        <v>12.520000000000003</v>
      </c>
      <c r="K16" s="212">
        <f t="shared" si="1"/>
        <v>150</v>
      </c>
      <c r="L16" s="212">
        <f t="shared" si="2"/>
        <v>58</v>
      </c>
      <c r="M16" s="229">
        <f t="shared" si="3"/>
        <v>4.496216705244929E-4</v>
      </c>
      <c r="N16" s="237">
        <f t="array" ref="N16:O16">MMULT(K16:M16,$N$6:$O$8)</f>
        <v>179</v>
      </c>
      <c r="O16" s="237">
        <v>58.000449621670526</v>
      </c>
    </row>
    <row r="17" spans="3:15" ht="11.25" x14ac:dyDescent="0.2">
      <c r="C17" s="218"/>
      <c r="D17" s="218"/>
      <c r="E17" s="212">
        <v>6</v>
      </c>
      <c r="F17" s="214">
        <v>6</v>
      </c>
      <c r="G17" s="216">
        <v>150</v>
      </c>
      <c r="H17" s="223">
        <v>60</v>
      </c>
      <c r="I17" s="212">
        <v>6</v>
      </c>
      <c r="J17" s="219">
        <f t="shared" si="0"/>
        <v>10.6</v>
      </c>
      <c r="K17" s="212">
        <f t="shared" si="1"/>
        <v>150</v>
      </c>
      <c r="L17" s="212">
        <f t="shared" si="2"/>
        <v>60</v>
      </c>
      <c r="M17" s="229">
        <f t="shared" si="3"/>
        <v>2.0150645265767661E-3</v>
      </c>
      <c r="N17" s="237">
        <f t="array" ref="N17:O17">MMULT(K17:M17,$N$6:$O$8)</f>
        <v>180</v>
      </c>
      <c r="O17" s="237">
        <v>60.002015064526574</v>
      </c>
    </row>
    <row r="18" spans="3:15" ht="11.25" x14ac:dyDescent="0.2">
      <c r="E18" s="212">
        <v>7</v>
      </c>
      <c r="F18" s="214">
        <v>7</v>
      </c>
      <c r="G18" s="216">
        <v>150</v>
      </c>
      <c r="H18" s="223">
        <v>62</v>
      </c>
      <c r="I18" s="212">
        <v>7</v>
      </c>
      <c r="J18" s="219">
        <f t="shared" si="0"/>
        <v>9.0000000000000018</v>
      </c>
      <c r="K18" s="212">
        <f t="shared" si="1"/>
        <v>150</v>
      </c>
      <c r="L18" s="212">
        <f t="shared" si="2"/>
        <v>62</v>
      </c>
      <c r="M18" s="229">
        <f t="shared" si="3"/>
        <v>7.0332662791683879E-3</v>
      </c>
      <c r="N18" s="237">
        <f t="array" ref="N18:O18">MMULT(K18:M18,$N$6:$O$8)</f>
        <v>181</v>
      </c>
      <c r="O18" s="237">
        <v>62.007033266279166</v>
      </c>
    </row>
    <row r="19" spans="3:15" ht="11.25" x14ac:dyDescent="0.2">
      <c r="E19" s="212">
        <v>8</v>
      </c>
      <c r="F19" s="214">
        <v>8</v>
      </c>
      <c r="G19" s="216">
        <v>150</v>
      </c>
      <c r="H19" s="223">
        <v>64</v>
      </c>
      <c r="I19" s="212">
        <v>8</v>
      </c>
      <c r="J19" s="219">
        <f t="shared" si="0"/>
        <v>7.7200000000000024</v>
      </c>
      <c r="K19" s="212">
        <f t="shared" si="1"/>
        <v>150</v>
      </c>
      <c r="L19" s="212">
        <f t="shared" si="2"/>
        <v>64</v>
      </c>
      <c r="M19" s="229">
        <f t="shared" si="3"/>
        <v>1.9118399921377177E-2</v>
      </c>
      <c r="N19" s="237">
        <f t="array" ref="N19:O19">MMULT(K19:M19,$N$6:$O$8)</f>
        <v>182</v>
      </c>
      <c r="O19" s="237">
        <v>64.019118399921382</v>
      </c>
    </row>
    <row r="20" spans="3:15" ht="11.25" x14ac:dyDescent="0.2">
      <c r="E20" s="212">
        <v>9</v>
      </c>
      <c r="F20" s="214">
        <v>9</v>
      </c>
      <c r="G20" s="216">
        <v>150</v>
      </c>
      <c r="H20" s="223">
        <v>66</v>
      </c>
      <c r="I20" s="212">
        <v>9</v>
      </c>
      <c r="J20" s="219">
        <f t="shared" si="0"/>
        <v>6.76</v>
      </c>
      <c r="K20" s="212">
        <f t="shared" si="1"/>
        <v>150</v>
      </c>
      <c r="L20" s="212">
        <f t="shared" si="2"/>
        <v>66</v>
      </c>
      <c r="M20" s="229">
        <f t="shared" si="3"/>
        <v>4.0473652951163314E-2</v>
      </c>
      <c r="N20" s="237">
        <f t="array" ref="N20:O20">MMULT(K20:M20,$N$6:$O$8)</f>
        <v>183</v>
      </c>
      <c r="O20" s="237">
        <v>66.040473652951164</v>
      </c>
    </row>
    <row r="21" spans="3:15" ht="11.25" x14ac:dyDescent="0.2">
      <c r="E21" s="212">
        <v>10</v>
      </c>
      <c r="F21" s="214">
        <v>10</v>
      </c>
      <c r="G21" s="216">
        <v>150</v>
      </c>
      <c r="H21" s="223">
        <v>68</v>
      </c>
      <c r="I21" s="212">
        <v>10</v>
      </c>
      <c r="J21" s="219">
        <f t="shared" si="0"/>
        <v>6.1199999999999992</v>
      </c>
      <c r="K21" s="212">
        <f t="shared" si="1"/>
        <v>150</v>
      </c>
      <c r="L21" s="212">
        <f t="shared" si="2"/>
        <v>68</v>
      </c>
      <c r="M21" s="229">
        <f t="shared" si="3"/>
        <v>6.6729772523518027E-2</v>
      </c>
      <c r="N21" s="237">
        <f t="array" ref="N21:O21">MMULT(K21:M21,$N$6:$O$8)</f>
        <v>184</v>
      </c>
      <c r="O21" s="237">
        <v>68.066729772523516</v>
      </c>
    </row>
    <row r="22" spans="3:15" ht="11.25" x14ac:dyDescent="0.2">
      <c r="E22" s="212">
        <v>11</v>
      </c>
      <c r="F22" s="214">
        <v>11</v>
      </c>
      <c r="G22" s="216">
        <v>150</v>
      </c>
      <c r="H22" s="223">
        <v>70</v>
      </c>
      <c r="I22" s="212">
        <v>11</v>
      </c>
      <c r="J22" s="219">
        <f t="shared" si="0"/>
        <v>5.8</v>
      </c>
      <c r="K22" s="212">
        <f t="shared" si="1"/>
        <v>150</v>
      </c>
      <c r="L22" s="212">
        <f t="shared" si="2"/>
        <v>70</v>
      </c>
      <c r="M22" s="229">
        <f t="shared" si="3"/>
        <v>8.5682723969988356E-2</v>
      </c>
      <c r="N22" s="237">
        <f t="array" ref="N22:O22">MMULT(K22:M22,$N$6:$O$8)</f>
        <v>185</v>
      </c>
      <c r="O22" s="237">
        <v>70.085682723969995</v>
      </c>
    </row>
    <row r="23" spans="3:15" ht="11.25" x14ac:dyDescent="0.2">
      <c r="E23" s="212">
        <v>12</v>
      </c>
      <c r="F23" s="214">
        <v>12</v>
      </c>
      <c r="G23" s="216">
        <v>150</v>
      </c>
      <c r="H23" s="223">
        <v>72</v>
      </c>
      <c r="I23" s="212">
        <v>12</v>
      </c>
      <c r="J23" s="219">
        <f t="shared" si="0"/>
        <v>5.8000000000000007</v>
      </c>
      <c r="K23" s="212">
        <f t="shared" si="1"/>
        <v>150</v>
      </c>
      <c r="L23" s="212">
        <f t="shared" si="2"/>
        <v>72</v>
      </c>
      <c r="M23" s="229">
        <f t="shared" si="3"/>
        <v>8.5682723969988273E-2</v>
      </c>
      <c r="N23" s="237">
        <f t="array" ref="N23:O23">MMULT(K23:M23,$N$6:$O$8)</f>
        <v>186</v>
      </c>
      <c r="O23" s="237">
        <v>72.085682723969995</v>
      </c>
    </row>
    <row r="24" spans="3:15" ht="11.25" x14ac:dyDescent="0.2">
      <c r="E24" s="212">
        <v>13</v>
      </c>
      <c r="F24" s="214">
        <v>13</v>
      </c>
      <c r="G24" s="216">
        <v>150</v>
      </c>
      <c r="H24" s="223">
        <v>74</v>
      </c>
      <c r="I24" s="212">
        <v>13</v>
      </c>
      <c r="J24" s="219">
        <f t="shared" si="0"/>
        <v>6.1199999999999992</v>
      </c>
      <c r="K24" s="212">
        <f t="shared" si="1"/>
        <v>150</v>
      </c>
      <c r="L24" s="212">
        <f t="shared" si="2"/>
        <v>74</v>
      </c>
      <c r="M24" s="229">
        <f t="shared" si="3"/>
        <v>6.6729772523518027E-2</v>
      </c>
      <c r="N24" s="237">
        <f t="array" ref="N24:O24">MMULT(K24:M24,$N$6:$O$8)</f>
        <v>187</v>
      </c>
      <c r="O24" s="237">
        <v>74.066729772523516</v>
      </c>
    </row>
    <row r="25" spans="3:15" ht="11.25" x14ac:dyDescent="0.2">
      <c r="E25" s="212">
        <v>14</v>
      </c>
      <c r="F25" s="214">
        <v>14</v>
      </c>
      <c r="G25" s="216">
        <v>150</v>
      </c>
      <c r="H25" s="223">
        <v>76</v>
      </c>
      <c r="I25" s="212">
        <v>14</v>
      </c>
      <c r="J25" s="219">
        <f t="shared" si="0"/>
        <v>6.7600000000000007</v>
      </c>
      <c r="K25" s="212">
        <f t="shared" si="1"/>
        <v>150</v>
      </c>
      <c r="L25" s="212">
        <f t="shared" si="2"/>
        <v>76</v>
      </c>
      <c r="M25" s="229">
        <f t="shared" si="3"/>
        <v>4.0473652951163314E-2</v>
      </c>
      <c r="N25" s="237">
        <f t="array" ref="N25:O25">MMULT(K25:M25,$N$6:$O$8)</f>
        <v>188</v>
      </c>
      <c r="O25" s="237">
        <v>76.040473652951164</v>
      </c>
    </row>
    <row r="26" spans="3:15" ht="11.25" x14ac:dyDescent="0.2">
      <c r="E26" s="212">
        <v>15</v>
      </c>
      <c r="F26" s="214">
        <v>15</v>
      </c>
      <c r="G26" s="216">
        <v>150</v>
      </c>
      <c r="H26" s="223">
        <v>78</v>
      </c>
      <c r="I26" s="212">
        <v>15</v>
      </c>
      <c r="J26" s="219">
        <f t="shared" si="0"/>
        <v>7.7200000000000006</v>
      </c>
      <c r="K26" s="212">
        <f t="shared" si="1"/>
        <v>150</v>
      </c>
      <c r="L26" s="212">
        <f t="shared" si="2"/>
        <v>78</v>
      </c>
      <c r="M26" s="229">
        <f t="shared" si="3"/>
        <v>1.9118399921377212E-2</v>
      </c>
      <c r="N26" s="237">
        <f t="array" ref="N26:O26">MMULT(K26:M26,$N$6:$O$8)</f>
        <v>189</v>
      </c>
      <c r="O26" s="237">
        <v>78.019118399921382</v>
      </c>
    </row>
    <row r="27" spans="3:15" ht="11.25" x14ac:dyDescent="0.2">
      <c r="E27" s="212">
        <v>16</v>
      </c>
      <c r="F27" s="214">
        <v>16</v>
      </c>
      <c r="G27" s="216">
        <v>150</v>
      </c>
      <c r="H27" s="223">
        <v>80</v>
      </c>
      <c r="I27" s="212">
        <v>16</v>
      </c>
      <c r="J27" s="219">
        <f t="shared" si="0"/>
        <v>9</v>
      </c>
      <c r="K27" s="212">
        <f t="shared" si="1"/>
        <v>150</v>
      </c>
      <c r="L27" s="212">
        <f t="shared" si="2"/>
        <v>80</v>
      </c>
      <c r="M27" s="229">
        <f t="shared" si="3"/>
        <v>7.0332662791683948E-3</v>
      </c>
      <c r="N27" s="237">
        <f t="array" ref="N27:O27">MMULT(K27:M27,$N$6:$O$8)</f>
        <v>190</v>
      </c>
      <c r="O27" s="237">
        <v>80.007033266279166</v>
      </c>
    </row>
    <row r="28" spans="3:15" ht="11.25" x14ac:dyDescent="0.2">
      <c r="E28" s="212">
        <v>17</v>
      </c>
      <c r="F28" s="214">
        <v>17</v>
      </c>
      <c r="G28" s="216">
        <v>150</v>
      </c>
      <c r="H28" s="223">
        <v>82</v>
      </c>
      <c r="I28" s="212">
        <v>17</v>
      </c>
      <c r="J28" s="219">
        <f t="shared" si="0"/>
        <v>10.6</v>
      </c>
      <c r="K28" s="212">
        <f t="shared" si="1"/>
        <v>150</v>
      </c>
      <c r="L28" s="212">
        <f t="shared" si="2"/>
        <v>82</v>
      </c>
      <c r="M28" s="229">
        <f t="shared" si="3"/>
        <v>2.0150645265767661E-3</v>
      </c>
      <c r="N28" s="237">
        <f t="array" ref="N28:O28">MMULT(K28:M28,$N$6:$O$8)</f>
        <v>191</v>
      </c>
      <c r="O28" s="237">
        <v>82.002015064526574</v>
      </c>
    </row>
    <row r="29" spans="3:15" ht="11.25" x14ac:dyDescent="0.2">
      <c r="E29" s="212">
        <v>18</v>
      </c>
      <c r="F29" s="214">
        <v>18</v>
      </c>
      <c r="G29" s="216">
        <v>150</v>
      </c>
      <c r="H29" s="223">
        <v>84</v>
      </c>
      <c r="I29" s="212">
        <v>18</v>
      </c>
      <c r="J29" s="219">
        <f t="shared" si="0"/>
        <v>12.52</v>
      </c>
      <c r="K29" s="212">
        <f t="shared" si="1"/>
        <v>150</v>
      </c>
      <c r="L29" s="212">
        <f t="shared" si="2"/>
        <v>84</v>
      </c>
      <c r="M29" s="229">
        <f t="shared" si="3"/>
        <v>4.4962167052449371E-4</v>
      </c>
      <c r="N29" s="237">
        <f t="array" ref="N29:O29">MMULT(K29:M29,$N$6:$O$8)</f>
        <v>192</v>
      </c>
      <c r="O29" s="237">
        <v>84.000449621670526</v>
      </c>
    </row>
    <row r="30" spans="3:15" ht="11.25" x14ac:dyDescent="0.2">
      <c r="E30" s="212">
        <v>19</v>
      </c>
      <c r="F30" s="214">
        <v>19</v>
      </c>
      <c r="G30" s="216">
        <v>150</v>
      </c>
      <c r="H30" s="223">
        <v>86</v>
      </c>
      <c r="I30" s="212">
        <v>19</v>
      </c>
      <c r="J30" s="219">
        <f t="shared" si="0"/>
        <v>14.76</v>
      </c>
      <c r="K30" s="212">
        <f t="shared" si="1"/>
        <v>150</v>
      </c>
      <c r="L30" s="212">
        <f t="shared" si="2"/>
        <v>86</v>
      </c>
      <c r="M30" s="229">
        <f t="shared" si="3"/>
        <v>7.813253074781804E-5</v>
      </c>
      <c r="N30" s="237">
        <f t="array" ref="N30:O30">MMULT(K30:M30,$N$6:$O$8)</f>
        <v>193</v>
      </c>
      <c r="O30" s="237">
        <v>86.000078132530746</v>
      </c>
    </row>
    <row r="31" spans="3:15" ht="11.25" x14ac:dyDescent="0.2">
      <c r="E31" s="212">
        <v>20</v>
      </c>
      <c r="F31" s="214">
        <v>20</v>
      </c>
      <c r="G31" s="216">
        <v>150</v>
      </c>
      <c r="H31" s="223">
        <v>88</v>
      </c>
      <c r="I31" s="212">
        <v>20</v>
      </c>
      <c r="J31" s="219">
        <f t="shared" si="0"/>
        <v>17.32</v>
      </c>
      <c r="K31" s="212">
        <f t="shared" si="1"/>
        <v>150</v>
      </c>
      <c r="L31" s="212">
        <f t="shared" si="2"/>
        <v>88</v>
      </c>
      <c r="M31" s="229">
        <f t="shared" si="3"/>
        <v>1.0574088178749305E-5</v>
      </c>
      <c r="N31" s="237">
        <f t="array" ref="N31:O31">MMULT(K31:M31,$N$6:$O$8)</f>
        <v>194</v>
      </c>
      <c r="O31" s="237">
        <v>88.000010574088179</v>
      </c>
    </row>
    <row r="32" spans="3:15" ht="11.25" x14ac:dyDescent="0.2">
      <c r="E32" s="212">
        <v>21</v>
      </c>
      <c r="F32" s="214">
        <v>21</v>
      </c>
      <c r="G32" s="216">
        <v>150</v>
      </c>
      <c r="H32" s="223">
        <v>90</v>
      </c>
      <c r="I32" s="212">
        <v>21</v>
      </c>
      <c r="J32" s="219">
        <f t="shared" si="0"/>
        <v>20.2</v>
      </c>
      <c r="K32" s="212">
        <f t="shared" si="1"/>
        <v>150</v>
      </c>
      <c r="L32" s="212">
        <f t="shared" si="2"/>
        <v>90</v>
      </c>
      <c r="M32" s="229">
        <f t="shared" si="3"/>
        <v>1.114500694488953E-6</v>
      </c>
      <c r="N32" s="237">
        <f t="array" ref="N32:O32">MMULT(K32:M32,$N$6:$O$8)</f>
        <v>195</v>
      </c>
      <c r="O32" s="237">
        <v>90.000001114500691</v>
      </c>
    </row>
    <row r="33" spans="5:15" ht="11.25" x14ac:dyDescent="0.2">
      <c r="E33" s="212">
        <v>22</v>
      </c>
      <c r="F33" s="214">
        <v>22</v>
      </c>
      <c r="G33" s="216">
        <v>150</v>
      </c>
      <c r="H33" s="223">
        <v>92</v>
      </c>
      <c r="I33" s="212">
        <v>22</v>
      </c>
      <c r="J33" s="219">
        <f t="shared" si="0"/>
        <v>23.4</v>
      </c>
      <c r="K33" s="212">
        <f t="shared" si="1"/>
        <v>150</v>
      </c>
      <c r="L33" s="212">
        <f t="shared" si="2"/>
        <v>92</v>
      </c>
      <c r="M33" s="229">
        <f t="shared" si="3"/>
        <v>9.1483787973459969E-8</v>
      </c>
      <c r="N33" s="237">
        <f t="array" ref="N33:O33">MMULT(K33:M33,$N$6:$O$8)</f>
        <v>196</v>
      </c>
      <c r="O33" s="237">
        <v>92.000000091483784</v>
      </c>
    </row>
    <row r="34" spans="5:15" ht="11.25" x14ac:dyDescent="0.2">
      <c r="E34" s="212">
        <v>23</v>
      </c>
      <c r="F34" s="214">
        <v>23</v>
      </c>
      <c r="G34" s="216">
        <v>150</v>
      </c>
      <c r="H34" s="223">
        <v>94</v>
      </c>
      <c r="I34" s="212">
        <v>23</v>
      </c>
      <c r="J34" s="219">
        <f t="shared" si="0"/>
        <v>26.92</v>
      </c>
      <c r="K34" s="212">
        <f t="shared" si="1"/>
        <v>150</v>
      </c>
      <c r="L34" s="212">
        <f t="shared" si="2"/>
        <v>94</v>
      </c>
      <c r="M34" s="229">
        <f t="shared" si="3"/>
        <v>5.8483629002312114E-9</v>
      </c>
      <c r="N34" s="237">
        <f t="array" ref="N34:O34">MMULT(K34:M34,$N$6:$O$8)</f>
        <v>197</v>
      </c>
      <c r="O34" s="237">
        <v>94.000000005848364</v>
      </c>
    </row>
    <row r="35" spans="5:15" ht="11.25" x14ac:dyDescent="0.2">
      <c r="E35" s="212">
        <v>24</v>
      </c>
      <c r="F35" s="214">
        <v>24</v>
      </c>
      <c r="G35" s="216">
        <v>150</v>
      </c>
      <c r="H35" s="223">
        <v>96</v>
      </c>
      <c r="I35" s="212">
        <v>24</v>
      </c>
      <c r="J35" s="219">
        <f t="shared" si="0"/>
        <v>30.76</v>
      </c>
      <c r="K35" s="212">
        <f t="shared" si="1"/>
        <v>150</v>
      </c>
      <c r="L35" s="212">
        <f t="shared" si="2"/>
        <v>96</v>
      </c>
      <c r="M35" s="229">
        <f t="shared" si="3"/>
        <v>2.9117284355389038E-10</v>
      </c>
      <c r="N35" s="237">
        <f t="array" ref="N35:O35">MMULT(K35:M35,$N$6:$O$8)</f>
        <v>198</v>
      </c>
      <c r="O35" s="237">
        <v>96.000000000291166</v>
      </c>
    </row>
    <row r="36" spans="5:15" ht="11.25" x14ac:dyDescent="0.2">
      <c r="E36" s="212">
        <v>25</v>
      </c>
      <c r="F36" s="214">
        <v>25</v>
      </c>
      <c r="G36" s="216">
        <v>150</v>
      </c>
      <c r="H36" s="223">
        <v>98</v>
      </c>
      <c r="I36" s="212">
        <v>25</v>
      </c>
      <c r="J36" s="219">
        <f t="shared" si="0"/>
        <v>34.92</v>
      </c>
      <c r="K36" s="212">
        <f t="shared" si="1"/>
        <v>150</v>
      </c>
      <c r="L36" s="212">
        <f t="shared" si="2"/>
        <v>98</v>
      </c>
      <c r="M36" s="229">
        <f t="shared" si="3"/>
        <v>1.1289996350912025E-11</v>
      </c>
      <c r="N36" s="237">
        <f t="array" ref="N36:O36">MMULT(K36:M36,$N$6:$O$8)</f>
        <v>199</v>
      </c>
      <c r="O36" s="237">
        <v>98.000000000011283</v>
      </c>
    </row>
    <row r="37" spans="5:15" ht="11.25" x14ac:dyDescent="0.2">
      <c r="E37" s="212">
        <v>26</v>
      </c>
      <c r="F37" s="214">
        <v>26</v>
      </c>
      <c r="G37" s="216">
        <v>150</v>
      </c>
      <c r="H37" s="223">
        <v>100</v>
      </c>
      <c r="I37" s="212">
        <v>26</v>
      </c>
      <c r="J37" s="219">
        <f t="shared" si="0"/>
        <v>39.4</v>
      </c>
      <c r="K37" s="212">
        <f t="shared" si="1"/>
        <v>150</v>
      </c>
      <c r="L37" s="212">
        <f t="shared" si="2"/>
        <v>100</v>
      </c>
      <c r="M37" s="229">
        <f t="shared" si="3"/>
        <v>3.4092834864506715E-13</v>
      </c>
      <c r="N37" s="237">
        <f t="array" ref="N37:O37">MMULT(K37:M37,$N$6:$O$8)</f>
        <v>200</v>
      </c>
      <c r="O37" s="237">
        <v>100.00000000000034</v>
      </c>
    </row>
    <row r="38" spans="5:15" ht="11.25" x14ac:dyDescent="0.2">
      <c r="E38" s="212">
        <v>27</v>
      </c>
      <c r="F38" s="214">
        <v>27</v>
      </c>
      <c r="G38" s="216">
        <v>150</v>
      </c>
      <c r="H38" s="223">
        <v>102</v>
      </c>
      <c r="I38" s="212">
        <v>27</v>
      </c>
      <c r="J38" s="219">
        <f t="shared" si="0"/>
        <v>44.2</v>
      </c>
      <c r="K38" s="212">
        <f t="shared" si="1"/>
        <v>150</v>
      </c>
      <c r="L38" s="212">
        <f t="shared" si="2"/>
        <v>102</v>
      </c>
      <c r="M38" s="229">
        <f t="shared" si="3"/>
        <v>8.017866258543557E-15</v>
      </c>
      <c r="N38" s="237">
        <f t="array" ref="N38:O38">MMULT(K38:M38,$N$6:$O$8)</f>
        <v>201</v>
      </c>
      <c r="O38" s="237">
        <v>102.00000000000001</v>
      </c>
    </row>
    <row r="39" spans="5:15" ht="11.25" x14ac:dyDescent="0.2">
      <c r="E39" s="212">
        <v>28</v>
      </c>
      <c r="F39" s="214">
        <v>28</v>
      </c>
      <c r="G39" s="216">
        <v>150</v>
      </c>
      <c r="H39" s="223">
        <v>104</v>
      </c>
      <c r="I39" s="212">
        <v>28</v>
      </c>
      <c r="J39" s="219">
        <f t="shared" si="0"/>
        <v>49.32</v>
      </c>
      <c r="K39" s="212">
        <f t="shared" si="1"/>
        <v>150</v>
      </c>
      <c r="L39" s="212">
        <f t="shared" si="2"/>
        <v>104</v>
      </c>
      <c r="M39" s="229">
        <f t="shared" si="3"/>
        <v>1.4685234304964999E-16</v>
      </c>
      <c r="N39" s="237">
        <f t="array" ref="N39:O39">MMULT(K39:M39,$N$6:$O$8)</f>
        <v>202</v>
      </c>
      <c r="O39" s="237">
        <v>104</v>
      </c>
    </row>
    <row r="40" spans="5:15" ht="11.25" x14ac:dyDescent="0.2">
      <c r="E40" s="212">
        <v>29</v>
      </c>
      <c r="F40" s="214">
        <v>29</v>
      </c>
      <c r="G40" s="216">
        <v>150</v>
      </c>
      <c r="H40" s="223">
        <v>106</v>
      </c>
      <c r="I40" s="212">
        <v>29</v>
      </c>
      <c r="J40" s="219">
        <f t="shared" si="0"/>
        <v>54.760000000000005</v>
      </c>
      <c r="K40" s="212">
        <f t="shared" si="1"/>
        <v>150</v>
      </c>
      <c r="L40" s="212">
        <f t="shared" si="2"/>
        <v>106</v>
      </c>
      <c r="M40" s="229">
        <f t="shared" si="3"/>
        <v>2.0947361713448082E-18</v>
      </c>
      <c r="N40" s="237">
        <f t="array" ref="N40:O40">MMULT(K40:M40,$N$6:$O$8)</f>
        <v>203</v>
      </c>
      <c r="O40" s="237">
        <v>106</v>
      </c>
    </row>
    <row r="41" spans="5:15" ht="11.25" x14ac:dyDescent="0.2">
      <c r="E41" s="212">
        <v>30</v>
      </c>
      <c r="F41" s="214">
        <v>30</v>
      </c>
      <c r="G41" s="216">
        <v>150</v>
      </c>
      <c r="H41" s="223">
        <v>108</v>
      </c>
      <c r="I41" s="212">
        <v>30</v>
      </c>
      <c r="J41" s="219">
        <f t="shared" si="0"/>
        <v>60.519999999999996</v>
      </c>
      <c r="K41" s="212">
        <f t="shared" si="1"/>
        <v>150</v>
      </c>
      <c r="L41" s="212">
        <f t="shared" si="2"/>
        <v>108</v>
      </c>
      <c r="M41" s="229">
        <f t="shared" si="3"/>
        <v>2.3270416876000584E-20</v>
      </c>
      <c r="N41" s="237">
        <f t="array" ref="N41:O41">MMULT(K41:M41,$N$6:$O$8)</f>
        <v>204</v>
      </c>
      <c r="O41" s="237">
        <v>108</v>
      </c>
    </row>
    <row r="42" spans="5:15" ht="11.25" x14ac:dyDescent="0.2">
      <c r="E42" s="212">
        <v>31</v>
      </c>
      <c r="F42" s="214">
        <v>31</v>
      </c>
      <c r="G42" s="216">
        <v>150</v>
      </c>
      <c r="H42" s="223">
        <v>110</v>
      </c>
      <c r="I42" s="212">
        <v>31</v>
      </c>
      <c r="J42" s="219">
        <f t="shared" si="0"/>
        <v>66.599999999999994</v>
      </c>
      <c r="K42" s="212">
        <f t="shared" si="1"/>
        <v>150</v>
      </c>
      <c r="L42" s="212">
        <f t="shared" si="2"/>
        <v>110</v>
      </c>
      <c r="M42" s="229">
        <f t="shared" si="3"/>
        <v>2.0132855406071171E-22</v>
      </c>
      <c r="N42" s="237">
        <f t="array" ref="N42:O42">MMULT(K42:M42,$N$6:$O$8)</f>
        <v>205</v>
      </c>
      <c r="O42" s="237">
        <v>110</v>
      </c>
    </row>
    <row r="43" spans="5:15" ht="11.25" x14ac:dyDescent="0.2">
      <c r="E43" s="212">
        <v>32</v>
      </c>
      <c r="F43" s="214">
        <v>32</v>
      </c>
      <c r="G43" s="216"/>
      <c r="H43" s="223"/>
      <c r="I43" s="212">
        <v>32</v>
      </c>
      <c r="J43" s="219">
        <f t="shared" si="0"/>
        <v>234.39999999999998</v>
      </c>
      <c r="K43" s="212"/>
      <c r="M43" s="229"/>
      <c r="N43" s="239"/>
      <c r="O43" s="239"/>
    </row>
    <row r="44" spans="5:15" ht="11.25" x14ac:dyDescent="0.2">
      <c r="E44" s="212">
        <v>33</v>
      </c>
      <c r="F44" s="214">
        <v>33</v>
      </c>
      <c r="G44" s="216"/>
      <c r="H44" s="223"/>
      <c r="I44" s="212">
        <v>33</v>
      </c>
      <c r="J44" s="219">
        <f t="shared" si="0"/>
        <v>234.39999999999998</v>
      </c>
      <c r="K44" s="212"/>
      <c r="M44" s="229"/>
      <c r="N44" s="239"/>
      <c r="O44" s="239"/>
    </row>
    <row r="45" spans="5:15" ht="11.25" x14ac:dyDescent="0.2">
      <c r="E45" s="212">
        <v>34</v>
      </c>
      <c r="F45" s="214">
        <v>34</v>
      </c>
      <c r="G45" s="216"/>
      <c r="H45" s="223"/>
      <c r="I45" s="212">
        <v>34</v>
      </c>
      <c r="J45" s="219">
        <f t="shared" si="0"/>
        <v>234.39999999999998</v>
      </c>
      <c r="K45" s="212"/>
      <c r="M45" s="229"/>
      <c r="N45" s="239"/>
      <c r="O45" s="239"/>
    </row>
    <row r="46" spans="5:15" ht="11.25" x14ac:dyDescent="0.2">
      <c r="E46" s="212">
        <v>35</v>
      </c>
      <c r="F46" s="214">
        <v>35</v>
      </c>
      <c r="G46" s="216"/>
      <c r="H46" s="223"/>
      <c r="I46" s="212">
        <v>35</v>
      </c>
      <c r="J46" s="219">
        <f t="shared" si="0"/>
        <v>234.39999999999998</v>
      </c>
      <c r="K46" s="212"/>
      <c r="M46" s="229"/>
      <c r="N46" s="239"/>
      <c r="O46" s="239"/>
    </row>
    <row r="47" spans="5:15" ht="11.25" x14ac:dyDescent="0.2">
      <c r="E47" s="212">
        <v>36</v>
      </c>
      <c r="F47" s="214">
        <v>36</v>
      </c>
      <c r="G47" s="216"/>
      <c r="H47" s="223"/>
      <c r="I47" s="212">
        <v>36</v>
      </c>
      <c r="J47" s="219">
        <f t="shared" si="0"/>
        <v>234.39999999999998</v>
      </c>
      <c r="K47" s="212"/>
      <c r="M47" s="229"/>
      <c r="N47" s="239"/>
      <c r="O47" s="239"/>
    </row>
    <row r="48" spans="5:15" ht="11.25" x14ac:dyDescent="0.2">
      <c r="E48" s="212">
        <v>37</v>
      </c>
      <c r="F48" s="214">
        <v>37</v>
      </c>
      <c r="G48" s="216"/>
      <c r="H48" s="223"/>
      <c r="I48" s="212">
        <v>37</v>
      </c>
      <c r="J48" s="219">
        <f t="shared" si="0"/>
        <v>234.39999999999998</v>
      </c>
      <c r="K48" s="212"/>
      <c r="M48" s="229"/>
      <c r="N48" s="239"/>
      <c r="O48" s="239"/>
    </row>
    <row r="49" spans="5:15" ht="11.25" x14ac:dyDescent="0.2">
      <c r="E49" s="212">
        <v>38</v>
      </c>
      <c r="F49" s="214">
        <v>38</v>
      </c>
      <c r="G49" s="216"/>
      <c r="H49" s="223"/>
      <c r="I49" s="212">
        <v>38</v>
      </c>
      <c r="J49" s="219">
        <f t="shared" si="0"/>
        <v>234.39999999999998</v>
      </c>
      <c r="K49" s="212"/>
      <c r="M49" s="229"/>
      <c r="N49" s="239"/>
      <c r="O49" s="239"/>
    </row>
    <row r="50" spans="5:15" ht="11.25" x14ac:dyDescent="0.2">
      <c r="E50" s="212">
        <v>39</v>
      </c>
      <c r="F50" s="214">
        <v>39</v>
      </c>
      <c r="G50" s="216"/>
      <c r="H50" s="223"/>
      <c r="I50" s="212">
        <v>39</v>
      </c>
      <c r="J50" s="219">
        <f t="shared" si="0"/>
        <v>234.39999999999998</v>
      </c>
      <c r="K50" s="212"/>
      <c r="M50" s="229"/>
      <c r="N50" s="239"/>
      <c r="O50" s="239"/>
    </row>
    <row r="51" spans="5:15" ht="11.25" x14ac:dyDescent="0.2">
      <c r="E51" s="212">
        <v>40</v>
      </c>
      <c r="F51" s="214">
        <v>40</v>
      </c>
      <c r="G51" s="216"/>
      <c r="H51" s="223"/>
      <c r="I51" s="212">
        <v>40</v>
      </c>
      <c r="J51" s="219">
        <f t="shared" si="0"/>
        <v>234.39999999999998</v>
      </c>
      <c r="K51" s="212"/>
      <c r="M51" s="229"/>
      <c r="N51" s="239"/>
      <c r="O51" s="239"/>
    </row>
    <row r="52" spans="5:15" ht="11.25" x14ac:dyDescent="0.2">
      <c r="E52" s="212">
        <v>41</v>
      </c>
      <c r="F52" s="213">
        <v>1</v>
      </c>
      <c r="G52" s="221">
        <v>152</v>
      </c>
      <c r="H52" s="222">
        <v>50</v>
      </c>
      <c r="I52" s="212">
        <v>41</v>
      </c>
      <c r="J52" s="219">
        <f t="shared" si="0"/>
        <v>23.679999999999993</v>
      </c>
      <c r="K52" s="212">
        <f t="shared" si="1"/>
        <v>152</v>
      </c>
      <c r="L52" s="212">
        <f t="shared" si="2"/>
        <v>50</v>
      </c>
      <c r="M52" s="229">
        <f t="shared" ref="M52:M115" si="4">$M$2*$M$5*EXP(-1/2*J52/$M$10)</f>
        <v>7.3509288763259416E-8</v>
      </c>
      <c r="N52" s="237">
        <f t="array" ref="N52:O52">MMULT(K52:M52,$N$6:$O$8)</f>
        <v>177</v>
      </c>
      <c r="O52" s="237">
        <v>50.000000073509291</v>
      </c>
    </row>
    <row r="53" spans="5:15" ht="11.25" x14ac:dyDescent="0.2">
      <c r="E53" s="212">
        <v>42</v>
      </c>
      <c r="F53" s="214">
        <v>2</v>
      </c>
      <c r="G53" s="216">
        <v>152</v>
      </c>
      <c r="H53" s="223">
        <v>52</v>
      </c>
      <c r="I53" s="212">
        <v>42</v>
      </c>
      <c r="J53" s="219">
        <f t="shared" si="0"/>
        <v>20.383999999999993</v>
      </c>
      <c r="K53" s="212">
        <f t="shared" si="1"/>
        <v>152</v>
      </c>
      <c r="L53" s="212">
        <f t="shared" si="2"/>
        <v>52</v>
      </c>
      <c r="M53" s="229">
        <f t="shared" si="4"/>
        <v>9.6527378484538491E-7</v>
      </c>
      <c r="N53" s="237">
        <f t="array" ref="N53:O53">MMULT(K53:M53,$N$6:$O$8)</f>
        <v>178</v>
      </c>
      <c r="O53" s="237">
        <v>52.000000965273784</v>
      </c>
    </row>
    <row r="54" spans="5:15" ht="11.25" x14ac:dyDescent="0.2">
      <c r="E54" s="212">
        <v>43</v>
      </c>
      <c r="F54" s="214">
        <v>3</v>
      </c>
      <c r="G54" s="216">
        <v>152</v>
      </c>
      <c r="H54" s="223">
        <v>54</v>
      </c>
      <c r="I54" s="212">
        <v>43</v>
      </c>
      <c r="J54" s="219">
        <f t="shared" si="0"/>
        <v>17.408000000000001</v>
      </c>
      <c r="K54" s="212">
        <f t="shared" si="1"/>
        <v>152</v>
      </c>
      <c r="L54" s="212">
        <f t="shared" si="2"/>
        <v>54</v>
      </c>
      <c r="M54" s="229">
        <f t="shared" si="4"/>
        <v>9.8715461928143274E-6</v>
      </c>
      <c r="N54" s="237">
        <f t="array" ref="N54:O54">MMULT(K54:M54,$N$6:$O$8)</f>
        <v>179</v>
      </c>
      <c r="O54" s="237">
        <v>54.00000987154619</v>
      </c>
    </row>
    <row r="55" spans="5:15" ht="11.25" x14ac:dyDescent="0.2">
      <c r="E55" s="212">
        <v>44</v>
      </c>
      <c r="F55" s="214">
        <v>4</v>
      </c>
      <c r="G55" s="216">
        <v>152</v>
      </c>
      <c r="H55" s="223">
        <v>56</v>
      </c>
      <c r="I55" s="212">
        <v>44</v>
      </c>
      <c r="J55" s="219">
        <f t="shared" si="0"/>
        <v>14.751999999999995</v>
      </c>
      <c r="K55" s="212">
        <f t="shared" si="1"/>
        <v>152</v>
      </c>
      <c r="L55" s="212">
        <f t="shared" si="2"/>
        <v>56</v>
      </c>
      <c r="M55" s="229">
        <f t="shared" si="4"/>
        <v>7.8622388275177886E-5</v>
      </c>
      <c r="N55" s="237">
        <f t="array" ref="N55:O55">MMULT(K55:M55,$N$6:$O$8)</f>
        <v>180</v>
      </c>
      <c r="O55" s="237">
        <v>56.000078622388273</v>
      </c>
    </row>
    <row r="56" spans="5:15" ht="11.25" x14ac:dyDescent="0.2">
      <c r="E56" s="212">
        <v>45</v>
      </c>
      <c r="F56" s="214">
        <v>5</v>
      </c>
      <c r="G56" s="216">
        <v>152</v>
      </c>
      <c r="H56" s="223">
        <v>58</v>
      </c>
      <c r="I56" s="212">
        <v>45</v>
      </c>
      <c r="J56" s="219">
        <f t="shared" si="0"/>
        <v>12.416000000000002</v>
      </c>
      <c r="K56" s="212">
        <f t="shared" si="1"/>
        <v>152</v>
      </c>
      <c r="L56" s="212">
        <f t="shared" si="2"/>
        <v>58</v>
      </c>
      <c r="M56" s="229">
        <f t="shared" si="4"/>
        <v>4.8767855838340003E-4</v>
      </c>
      <c r="N56" s="237">
        <f t="array" ref="N56:O56">MMULT(K56:M56,$N$6:$O$8)</f>
        <v>181</v>
      </c>
      <c r="O56" s="237">
        <v>58.000487678558386</v>
      </c>
    </row>
    <row r="57" spans="5:15" ht="11.25" x14ac:dyDescent="0.2">
      <c r="E57" s="212">
        <v>46</v>
      </c>
      <c r="F57" s="214">
        <v>6</v>
      </c>
      <c r="G57" s="216">
        <v>152</v>
      </c>
      <c r="H57" s="223">
        <v>60</v>
      </c>
      <c r="I57" s="212">
        <v>46</v>
      </c>
      <c r="J57" s="219">
        <f t="shared" si="0"/>
        <v>10.399999999999999</v>
      </c>
      <c r="K57" s="212">
        <f t="shared" si="1"/>
        <v>152</v>
      </c>
      <c r="L57" s="212">
        <f t="shared" si="2"/>
        <v>60</v>
      </c>
      <c r="M57" s="229">
        <f t="shared" si="4"/>
        <v>2.3558491082427205E-3</v>
      </c>
      <c r="N57" s="237">
        <f t="array" ref="N57:O57">MMULT(K57:M57,$N$6:$O$8)</f>
        <v>182</v>
      </c>
      <c r="O57" s="237">
        <v>60.002355849108241</v>
      </c>
    </row>
    <row r="58" spans="5:15" ht="11.25" x14ac:dyDescent="0.2">
      <c r="E58" s="212">
        <v>47</v>
      </c>
      <c r="F58" s="214">
        <v>7</v>
      </c>
      <c r="G58" s="216">
        <v>152</v>
      </c>
      <c r="H58" s="223">
        <v>62</v>
      </c>
      <c r="I58" s="212">
        <v>47</v>
      </c>
      <c r="J58" s="219">
        <f t="shared" si="0"/>
        <v>8.7040000000000006</v>
      </c>
      <c r="K58" s="212">
        <f t="shared" si="1"/>
        <v>152</v>
      </c>
      <c r="L58" s="212">
        <f t="shared" si="2"/>
        <v>62</v>
      </c>
      <c r="M58" s="229">
        <f t="shared" si="4"/>
        <v>8.8631410136203424E-3</v>
      </c>
      <c r="N58" s="237">
        <f t="array" ref="N58:O58">MMULT(K58:M58,$N$6:$O$8)</f>
        <v>183</v>
      </c>
      <c r="O58" s="237">
        <v>62.00886314101362</v>
      </c>
    </row>
    <row r="59" spans="5:15" ht="11.25" x14ac:dyDescent="0.2">
      <c r="E59" s="212">
        <v>48</v>
      </c>
      <c r="F59" s="214">
        <v>8</v>
      </c>
      <c r="G59" s="216">
        <v>152</v>
      </c>
      <c r="H59" s="223">
        <v>64</v>
      </c>
      <c r="I59" s="212">
        <v>48</v>
      </c>
      <c r="J59" s="219">
        <f t="shared" si="0"/>
        <v>7.3280000000000012</v>
      </c>
      <c r="K59" s="212">
        <f t="shared" si="1"/>
        <v>152</v>
      </c>
      <c r="L59" s="212">
        <f t="shared" si="2"/>
        <v>64</v>
      </c>
      <c r="M59" s="229">
        <f t="shared" si="4"/>
        <v>2.596894024633668E-2</v>
      </c>
      <c r="N59" s="237">
        <f t="array" ref="N59:O59">MMULT(K59:M59,$N$6:$O$8)</f>
        <v>184</v>
      </c>
      <c r="O59" s="237">
        <v>64.025968940246344</v>
      </c>
    </row>
    <row r="60" spans="5:15" ht="11.25" x14ac:dyDescent="0.2">
      <c r="E60" s="212">
        <v>49</v>
      </c>
      <c r="F60" s="214">
        <v>9</v>
      </c>
      <c r="G60" s="216">
        <v>152</v>
      </c>
      <c r="H60" s="223">
        <v>66</v>
      </c>
      <c r="I60" s="212">
        <v>49</v>
      </c>
      <c r="J60" s="219">
        <f t="shared" si="0"/>
        <v>6.2719999999999967</v>
      </c>
      <c r="K60" s="212">
        <f t="shared" si="1"/>
        <v>152</v>
      </c>
      <c r="L60" s="212">
        <f t="shared" si="2"/>
        <v>66</v>
      </c>
      <c r="M60" s="229">
        <f t="shared" si="4"/>
        <v>5.925802524410187E-2</v>
      </c>
      <c r="N60" s="237">
        <f t="array" ref="N60:O60">MMULT(K60:M60,$N$6:$O$8)</f>
        <v>185</v>
      </c>
      <c r="O60" s="237">
        <v>66.059258025244105</v>
      </c>
    </row>
    <row r="61" spans="5:15" ht="11.25" x14ac:dyDescent="0.2">
      <c r="E61" s="212">
        <v>50</v>
      </c>
      <c r="F61" s="214">
        <v>10</v>
      </c>
      <c r="G61" s="216">
        <v>152</v>
      </c>
      <c r="H61" s="223">
        <v>68</v>
      </c>
      <c r="I61" s="212">
        <v>50</v>
      </c>
      <c r="J61" s="219">
        <f t="shared" si="0"/>
        <v>5.535999999999996</v>
      </c>
      <c r="K61" s="212">
        <f t="shared" si="1"/>
        <v>152</v>
      </c>
      <c r="L61" s="212">
        <f t="shared" si="2"/>
        <v>68</v>
      </c>
      <c r="M61" s="229">
        <f t="shared" si="4"/>
        <v>0.10530924562593624</v>
      </c>
      <c r="N61" s="237">
        <f t="array" ref="N61:O61">MMULT(K61:M61,$N$6:$O$8)</f>
        <v>186</v>
      </c>
      <c r="O61" s="237">
        <v>68.105309245625932</v>
      </c>
    </row>
    <row r="62" spans="5:15" ht="11.25" x14ac:dyDescent="0.2">
      <c r="E62" s="212">
        <v>51</v>
      </c>
      <c r="F62" s="214">
        <v>11</v>
      </c>
      <c r="G62" s="216">
        <v>152</v>
      </c>
      <c r="H62" s="223">
        <v>70</v>
      </c>
      <c r="I62" s="212">
        <v>51</v>
      </c>
      <c r="J62" s="219">
        <f t="shared" si="0"/>
        <v>5.1199999999999992</v>
      </c>
      <c r="K62" s="212">
        <f t="shared" si="1"/>
        <v>152</v>
      </c>
      <c r="L62" s="212">
        <f t="shared" si="2"/>
        <v>70</v>
      </c>
      <c r="M62" s="229">
        <f t="shared" si="4"/>
        <v>0.14575122325140979</v>
      </c>
      <c r="N62" s="237">
        <f t="array" ref="N62:O62">MMULT(K62:M62,$N$6:$O$8)</f>
        <v>187</v>
      </c>
      <c r="O62" s="237">
        <v>70.145751223251409</v>
      </c>
    </row>
    <row r="63" spans="5:15" ht="11.25" x14ac:dyDescent="0.2">
      <c r="E63" s="212">
        <v>52</v>
      </c>
      <c r="F63" s="214">
        <v>12</v>
      </c>
      <c r="G63" s="216">
        <v>152</v>
      </c>
      <c r="H63" s="223">
        <v>72</v>
      </c>
      <c r="I63" s="212">
        <v>52</v>
      </c>
      <c r="J63" s="219">
        <f t="shared" si="0"/>
        <v>5.0239999999999982</v>
      </c>
      <c r="K63" s="212">
        <f t="shared" si="1"/>
        <v>152</v>
      </c>
      <c r="L63" s="212">
        <f t="shared" si="2"/>
        <v>72</v>
      </c>
      <c r="M63" s="229">
        <f t="shared" si="4"/>
        <v>0.15710293351474233</v>
      </c>
      <c r="N63" s="237">
        <f t="array" ref="N63:O63">MMULT(K63:M63,$N$6:$O$8)</f>
        <v>188</v>
      </c>
      <c r="O63" s="237">
        <v>72.157102933514736</v>
      </c>
    </row>
    <row r="64" spans="5:15" ht="11.25" x14ac:dyDescent="0.2">
      <c r="E64" s="212">
        <v>53</v>
      </c>
      <c r="F64" s="214">
        <v>13</v>
      </c>
      <c r="G64" s="216">
        <v>152</v>
      </c>
      <c r="H64" s="223">
        <v>74</v>
      </c>
      <c r="I64" s="212">
        <v>53</v>
      </c>
      <c r="J64" s="219">
        <f t="shared" si="0"/>
        <v>5.2479999999999984</v>
      </c>
      <c r="K64" s="212">
        <f t="shared" si="1"/>
        <v>152</v>
      </c>
      <c r="L64" s="212">
        <f t="shared" si="2"/>
        <v>74</v>
      </c>
      <c r="M64" s="229">
        <f t="shared" si="4"/>
        <v>0.13188116052238841</v>
      </c>
      <c r="N64" s="237">
        <f t="array" ref="N64:O64">MMULT(K64:M64,$N$6:$O$8)</f>
        <v>189</v>
      </c>
      <c r="O64" s="237">
        <v>74.131881160522383</v>
      </c>
    </row>
    <row r="65" spans="5:15" ht="11.25" x14ac:dyDescent="0.2">
      <c r="E65" s="212">
        <v>54</v>
      </c>
      <c r="F65" s="214">
        <v>14</v>
      </c>
      <c r="G65" s="216">
        <v>152</v>
      </c>
      <c r="H65" s="223">
        <v>76</v>
      </c>
      <c r="I65" s="212">
        <v>54</v>
      </c>
      <c r="J65" s="219">
        <f t="shared" si="0"/>
        <v>5.791999999999998</v>
      </c>
      <c r="K65" s="212">
        <f t="shared" si="1"/>
        <v>152</v>
      </c>
      <c r="L65" s="212">
        <f t="shared" si="2"/>
        <v>76</v>
      </c>
      <c r="M65" s="229">
        <f t="shared" si="4"/>
        <v>8.6219917977396782E-2</v>
      </c>
      <c r="N65" s="237">
        <f t="array" ref="N65:O65">MMULT(K65:M65,$N$6:$O$8)</f>
        <v>190</v>
      </c>
      <c r="O65" s="237">
        <v>76.086219917977402</v>
      </c>
    </row>
    <row r="66" spans="5:15" ht="11.25" x14ac:dyDescent="0.2">
      <c r="E66" s="212">
        <v>55</v>
      </c>
      <c r="F66" s="214">
        <v>15</v>
      </c>
      <c r="G66" s="216">
        <v>152</v>
      </c>
      <c r="H66" s="223">
        <v>78</v>
      </c>
      <c r="I66" s="212">
        <v>55</v>
      </c>
      <c r="J66" s="219">
        <f t="shared" si="0"/>
        <v>6.6559999999999988</v>
      </c>
      <c r="K66" s="212">
        <f t="shared" si="1"/>
        <v>152</v>
      </c>
      <c r="L66" s="212">
        <f t="shared" si="2"/>
        <v>78</v>
      </c>
      <c r="M66" s="229">
        <f t="shared" si="4"/>
        <v>4.3899424822447797E-2</v>
      </c>
      <c r="N66" s="237">
        <f t="array" ref="N66:O66">MMULT(K66:M66,$N$6:$O$8)</f>
        <v>191</v>
      </c>
      <c r="O66" s="237">
        <v>78.043899424822442</v>
      </c>
    </row>
    <row r="67" spans="5:15" ht="11.25" x14ac:dyDescent="0.2">
      <c r="E67" s="212">
        <v>56</v>
      </c>
      <c r="F67" s="214">
        <v>16</v>
      </c>
      <c r="G67" s="216">
        <v>152</v>
      </c>
      <c r="H67" s="223">
        <v>80</v>
      </c>
      <c r="I67" s="212">
        <v>56</v>
      </c>
      <c r="J67" s="219">
        <f t="shared" si="0"/>
        <v>7.839999999999999</v>
      </c>
      <c r="K67" s="212">
        <f t="shared" si="1"/>
        <v>152</v>
      </c>
      <c r="L67" s="212">
        <f t="shared" si="2"/>
        <v>80</v>
      </c>
      <c r="M67" s="229">
        <f t="shared" si="4"/>
        <v>1.7407501221421196E-2</v>
      </c>
      <c r="N67" s="237">
        <f t="array" ref="N67:O67">MMULT(K67:M67,$N$6:$O$8)</f>
        <v>192</v>
      </c>
      <c r="O67" s="237">
        <v>80.017407501221427</v>
      </c>
    </row>
    <row r="68" spans="5:15" ht="11.25" x14ac:dyDescent="0.2">
      <c r="E68" s="212">
        <v>57</v>
      </c>
      <c r="F68" s="214">
        <v>17</v>
      </c>
      <c r="G68" s="216">
        <v>152</v>
      </c>
      <c r="H68" s="223">
        <v>82</v>
      </c>
      <c r="I68" s="212">
        <v>57</v>
      </c>
      <c r="J68" s="219">
        <f t="shared" si="0"/>
        <v>9.3439999999999994</v>
      </c>
      <c r="K68" s="212">
        <f t="shared" si="1"/>
        <v>152</v>
      </c>
      <c r="L68" s="212">
        <f t="shared" si="2"/>
        <v>82</v>
      </c>
      <c r="M68" s="229">
        <f t="shared" si="4"/>
        <v>5.3757667661172492E-3</v>
      </c>
      <c r="N68" s="237">
        <f t="array" ref="N68:O68">MMULT(K68:M68,$N$6:$O$8)</f>
        <v>193</v>
      </c>
      <c r="O68" s="237">
        <v>82.005375766766122</v>
      </c>
    </row>
    <row r="69" spans="5:15" ht="11.25" x14ac:dyDescent="0.2">
      <c r="E69" s="212">
        <v>58</v>
      </c>
      <c r="F69" s="214">
        <v>18</v>
      </c>
      <c r="G69" s="216">
        <v>152</v>
      </c>
      <c r="H69" s="223">
        <v>84</v>
      </c>
      <c r="I69" s="212">
        <v>58</v>
      </c>
      <c r="J69" s="219">
        <f t="shared" si="0"/>
        <v>11.167999999999999</v>
      </c>
      <c r="K69" s="212">
        <f t="shared" si="1"/>
        <v>152</v>
      </c>
      <c r="L69" s="212">
        <f t="shared" si="2"/>
        <v>84</v>
      </c>
      <c r="M69" s="229">
        <f t="shared" si="4"/>
        <v>1.2929174034853389E-3</v>
      </c>
      <c r="N69" s="237">
        <f t="array" ref="N69:O69">MMULT(K69:M69,$N$6:$O$8)</f>
        <v>194</v>
      </c>
      <c r="O69" s="237">
        <v>84.001292917403489</v>
      </c>
    </row>
    <row r="70" spans="5:15" ht="11.25" x14ac:dyDescent="0.2">
      <c r="E70" s="212">
        <v>59</v>
      </c>
      <c r="F70" s="214">
        <v>19</v>
      </c>
      <c r="G70" s="216">
        <v>152</v>
      </c>
      <c r="H70" s="223">
        <v>86</v>
      </c>
      <c r="I70" s="212">
        <v>59</v>
      </c>
      <c r="J70" s="219">
        <f t="shared" si="0"/>
        <v>13.312000000000001</v>
      </c>
      <c r="K70" s="212">
        <f t="shared" si="1"/>
        <v>152</v>
      </c>
      <c r="L70" s="212">
        <f t="shared" si="2"/>
        <v>86</v>
      </c>
      <c r="M70" s="229">
        <f t="shared" si="4"/>
        <v>2.4217400506737754E-4</v>
      </c>
      <c r="N70" s="237">
        <f t="array" ref="N70:O70">MMULT(K70:M70,$N$6:$O$8)</f>
        <v>195</v>
      </c>
      <c r="O70" s="237">
        <v>86.000242174005066</v>
      </c>
    </row>
    <row r="71" spans="5:15" ht="11.25" x14ac:dyDescent="0.2">
      <c r="E71" s="212">
        <v>60</v>
      </c>
      <c r="F71" s="214">
        <v>20</v>
      </c>
      <c r="G71" s="216">
        <v>152</v>
      </c>
      <c r="H71" s="223">
        <v>88</v>
      </c>
      <c r="I71" s="212">
        <v>60</v>
      </c>
      <c r="J71" s="219">
        <f t="shared" si="0"/>
        <v>15.776</v>
      </c>
      <c r="K71" s="212">
        <f t="shared" si="1"/>
        <v>152</v>
      </c>
      <c r="L71" s="212">
        <f t="shared" si="2"/>
        <v>88</v>
      </c>
      <c r="M71" s="229">
        <f t="shared" si="4"/>
        <v>3.5327316280107582E-5</v>
      </c>
      <c r="N71" s="237">
        <f t="array" ref="N71:O71">MMULT(K71:M71,$N$6:$O$8)</f>
        <v>196</v>
      </c>
      <c r="O71" s="237">
        <v>88.000035327316283</v>
      </c>
    </row>
    <row r="72" spans="5:15" ht="11.25" x14ac:dyDescent="0.2">
      <c r="E72" s="212">
        <v>61</v>
      </c>
      <c r="F72" s="214">
        <v>21</v>
      </c>
      <c r="G72" s="216">
        <v>152</v>
      </c>
      <c r="H72" s="223">
        <v>90</v>
      </c>
      <c r="I72" s="212">
        <v>61</v>
      </c>
      <c r="J72" s="219">
        <f t="shared" si="0"/>
        <v>18.560000000000002</v>
      </c>
      <c r="K72" s="212">
        <f t="shared" si="1"/>
        <v>152</v>
      </c>
      <c r="L72" s="212">
        <f t="shared" si="2"/>
        <v>90</v>
      </c>
      <c r="M72" s="229">
        <f t="shared" si="4"/>
        <v>4.013471176726126E-6</v>
      </c>
      <c r="N72" s="237">
        <f t="array" ref="N72:O72">MMULT(K72:M72,$N$6:$O$8)</f>
        <v>197</v>
      </c>
      <c r="O72" s="237">
        <v>90.00000401347117</v>
      </c>
    </row>
    <row r="73" spans="5:15" ht="11.25" x14ac:dyDescent="0.2">
      <c r="E73" s="212">
        <v>62</v>
      </c>
      <c r="F73" s="214">
        <v>22</v>
      </c>
      <c r="G73" s="216">
        <v>152</v>
      </c>
      <c r="H73" s="223">
        <v>92</v>
      </c>
      <c r="I73" s="212">
        <v>62</v>
      </c>
      <c r="J73" s="219">
        <f t="shared" si="0"/>
        <v>21.664000000000001</v>
      </c>
      <c r="K73" s="212">
        <f t="shared" si="1"/>
        <v>152</v>
      </c>
      <c r="L73" s="212">
        <f t="shared" si="2"/>
        <v>92</v>
      </c>
      <c r="M73" s="229">
        <f t="shared" si="4"/>
        <v>3.5510438054636071E-7</v>
      </c>
      <c r="N73" s="237">
        <f t="array" ref="N73:O73">MMULT(K73:M73,$N$6:$O$8)</f>
        <v>198</v>
      </c>
      <c r="O73" s="237">
        <v>92.000000355104376</v>
      </c>
    </row>
    <row r="74" spans="5:15" ht="11.25" x14ac:dyDescent="0.2">
      <c r="E74" s="212">
        <v>63</v>
      </c>
      <c r="F74" s="214">
        <v>23</v>
      </c>
      <c r="G74" s="216">
        <v>152</v>
      </c>
      <c r="H74" s="223">
        <v>94</v>
      </c>
      <c r="I74" s="212">
        <v>63</v>
      </c>
      <c r="J74" s="219">
        <f t="shared" si="0"/>
        <v>25.088000000000001</v>
      </c>
      <c r="K74" s="212">
        <f t="shared" si="1"/>
        <v>152</v>
      </c>
      <c r="L74" s="212">
        <f t="shared" si="2"/>
        <v>94</v>
      </c>
      <c r="M74" s="229">
        <f t="shared" si="4"/>
        <v>2.4469116612501012E-8</v>
      </c>
      <c r="N74" s="237">
        <f t="array" ref="N74:O74">MMULT(K74:M74,$N$6:$O$8)</f>
        <v>199</v>
      </c>
      <c r="O74" s="237">
        <v>94.000000024469117</v>
      </c>
    </row>
    <row r="75" spans="5:15" ht="11.25" x14ac:dyDescent="0.2">
      <c r="E75" s="212">
        <v>64</v>
      </c>
      <c r="F75" s="214">
        <v>24</v>
      </c>
      <c r="G75" s="216">
        <v>152</v>
      </c>
      <c r="H75" s="223">
        <v>96</v>
      </c>
      <c r="I75" s="212">
        <v>64</v>
      </c>
      <c r="J75" s="219">
        <f t="shared" si="0"/>
        <v>28.832000000000001</v>
      </c>
      <c r="K75" s="212">
        <f t="shared" si="1"/>
        <v>152</v>
      </c>
      <c r="L75" s="212">
        <f t="shared" si="2"/>
        <v>96</v>
      </c>
      <c r="M75" s="229">
        <f t="shared" si="4"/>
        <v>1.3131276043865372E-9</v>
      </c>
      <c r="N75" s="237">
        <f t="array" ref="N75:O75">MMULT(K75:M75,$N$6:$O$8)</f>
        <v>200</v>
      </c>
      <c r="O75" s="237">
        <v>96.000000001313126</v>
      </c>
    </row>
    <row r="76" spans="5:15" ht="11.25" x14ac:dyDescent="0.2">
      <c r="E76" s="212">
        <v>65</v>
      </c>
      <c r="F76" s="214">
        <v>25</v>
      </c>
      <c r="G76" s="216">
        <v>152</v>
      </c>
      <c r="H76" s="223">
        <v>98</v>
      </c>
      <c r="I76" s="212">
        <v>65</v>
      </c>
      <c r="J76" s="219">
        <f t="shared" si="0"/>
        <v>32.896000000000001</v>
      </c>
      <c r="K76" s="212">
        <f t="shared" si="1"/>
        <v>152</v>
      </c>
      <c r="L76" s="212">
        <f t="shared" si="2"/>
        <v>98</v>
      </c>
      <c r="M76" s="229">
        <f t="shared" si="4"/>
        <v>5.4880991774512432E-11</v>
      </c>
      <c r="N76" s="237">
        <f t="array" ref="N76:O76">MMULT(K76:M76,$N$6:$O$8)</f>
        <v>201</v>
      </c>
      <c r="O76" s="237">
        <v>98.000000000054882</v>
      </c>
    </row>
    <row r="77" spans="5:15" ht="11.25" x14ac:dyDescent="0.2">
      <c r="E77" s="212">
        <v>66</v>
      </c>
      <c r="F77" s="214">
        <v>26</v>
      </c>
      <c r="G77" s="216">
        <v>152</v>
      </c>
      <c r="H77" s="223">
        <v>100</v>
      </c>
      <c r="I77" s="212">
        <v>66</v>
      </c>
      <c r="J77" s="219">
        <f t="shared" ref="J77:J140" si="5">((G77-C$8)/C$9)^2+((H77-D$8)/D$9)^2-2*$C$10*(G77-C$8)/C$9*(H77-D$8)/D$9</f>
        <v>37.28</v>
      </c>
      <c r="K77" s="212">
        <f t="shared" ref="K77:K82" si="6">G77</f>
        <v>152</v>
      </c>
      <c r="L77" s="212">
        <f t="shared" ref="L77:L82" si="7">H77</f>
        <v>100</v>
      </c>
      <c r="M77" s="229">
        <f t="shared" si="4"/>
        <v>1.7863368222292778E-12</v>
      </c>
      <c r="N77" s="237">
        <f t="array" ref="N77:O77">MMULT(K77:M77,$N$6:$O$8)</f>
        <v>202</v>
      </c>
      <c r="O77" s="237">
        <v>100.00000000000179</v>
      </c>
    </row>
    <row r="78" spans="5:15" ht="11.25" x14ac:dyDescent="0.2">
      <c r="E78" s="212">
        <v>67</v>
      </c>
      <c r="F78" s="214">
        <v>27</v>
      </c>
      <c r="G78" s="216">
        <v>152</v>
      </c>
      <c r="H78" s="223">
        <v>102</v>
      </c>
      <c r="I78" s="212">
        <v>67</v>
      </c>
      <c r="J78" s="219">
        <f t="shared" si="5"/>
        <v>41.984000000000002</v>
      </c>
      <c r="K78" s="212">
        <f t="shared" si="6"/>
        <v>152</v>
      </c>
      <c r="L78" s="212">
        <f t="shared" si="7"/>
        <v>102</v>
      </c>
      <c r="M78" s="229">
        <f t="shared" si="4"/>
        <v>4.5282576506865896E-14</v>
      </c>
      <c r="N78" s="237">
        <f t="array" ref="N78:O78">MMULT(K78:M78,$N$6:$O$8)</f>
        <v>203</v>
      </c>
      <c r="O78" s="237">
        <v>102.00000000000004</v>
      </c>
    </row>
    <row r="79" spans="5:15" ht="11.25" x14ac:dyDescent="0.2">
      <c r="E79" s="212">
        <v>68</v>
      </c>
      <c r="F79" s="214">
        <v>28</v>
      </c>
      <c r="G79" s="216">
        <v>152</v>
      </c>
      <c r="H79" s="223">
        <v>104</v>
      </c>
      <c r="I79" s="212">
        <v>68</v>
      </c>
      <c r="J79" s="219">
        <f t="shared" si="5"/>
        <v>47.008000000000003</v>
      </c>
      <c r="K79" s="212">
        <f t="shared" si="6"/>
        <v>152</v>
      </c>
      <c r="L79" s="212">
        <f t="shared" si="7"/>
        <v>104</v>
      </c>
      <c r="M79" s="229">
        <f t="shared" si="4"/>
        <v>8.9397482329238606E-16</v>
      </c>
      <c r="N79" s="237">
        <f t="array" ref="N79:O79">MMULT(K79:M79,$N$6:$O$8)</f>
        <v>204</v>
      </c>
      <c r="O79" s="237">
        <v>104</v>
      </c>
    </row>
    <row r="80" spans="5:15" ht="11.25" x14ac:dyDescent="0.2">
      <c r="E80" s="212">
        <v>69</v>
      </c>
      <c r="F80" s="214">
        <v>29</v>
      </c>
      <c r="G80" s="216">
        <v>152</v>
      </c>
      <c r="H80" s="223">
        <v>106</v>
      </c>
      <c r="I80" s="212">
        <v>69</v>
      </c>
      <c r="J80" s="219">
        <f t="shared" si="5"/>
        <v>52.352000000000004</v>
      </c>
      <c r="K80" s="212">
        <f t="shared" si="6"/>
        <v>152</v>
      </c>
      <c r="L80" s="212">
        <f t="shared" si="7"/>
        <v>106</v>
      </c>
      <c r="M80" s="229">
        <f t="shared" si="4"/>
        <v>1.3745034242884295E-17</v>
      </c>
      <c r="N80" s="237">
        <f t="array" ref="N80:O80">MMULT(K80:M80,$N$6:$O$8)</f>
        <v>205</v>
      </c>
      <c r="O80" s="237">
        <v>106</v>
      </c>
    </row>
    <row r="81" spans="5:15" ht="11.25" x14ac:dyDescent="0.2">
      <c r="E81" s="212">
        <v>70</v>
      </c>
      <c r="F81" s="214">
        <v>30</v>
      </c>
      <c r="G81" s="216">
        <v>152</v>
      </c>
      <c r="H81" s="223">
        <v>108</v>
      </c>
      <c r="I81" s="212">
        <v>70</v>
      </c>
      <c r="J81" s="219">
        <f t="shared" si="5"/>
        <v>58.015999999999998</v>
      </c>
      <c r="K81" s="212">
        <f t="shared" si="6"/>
        <v>152</v>
      </c>
      <c r="L81" s="212">
        <f t="shared" si="7"/>
        <v>108</v>
      </c>
      <c r="M81" s="229">
        <f t="shared" si="4"/>
        <v>1.6458594436107947E-19</v>
      </c>
      <c r="N81" s="237">
        <f t="array" ref="N81:O81">MMULT(K81:M81,$N$6:$O$8)</f>
        <v>206</v>
      </c>
      <c r="O81" s="237">
        <v>108</v>
      </c>
    </row>
    <row r="82" spans="5:15" ht="11.25" x14ac:dyDescent="0.2">
      <c r="E82" s="212">
        <v>71</v>
      </c>
      <c r="F82" s="214">
        <v>31</v>
      </c>
      <c r="G82" s="216">
        <v>152</v>
      </c>
      <c r="H82" s="223">
        <v>110</v>
      </c>
      <c r="I82" s="212">
        <v>71</v>
      </c>
      <c r="J82" s="219">
        <f t="shared" si="5"/>
        <v>64</v>
      </c>
      <c r="K82" s="212">
        <f t="shared" si="6"/>
        <v>152</v>
      </c>
      <c r="L82" s="212">
        <f t="shared" si="7"/>
        <v>110</v>
      </c>
      <c r="M82" s="229">
        <f t="shared" si="4"/>
        <v>1.5348503614559956E-21</v>
      </c>
      <c r="N82" s="237">
        <f t="array" ref="N82:O82">MMULT(K82:M82,$N$6:$O$8)</f>
        <v>207</v>
      </c>
      <c r="O82" s="237">
        <v>110</v>
      </c>
    </row>
    <row r="83" spans="5:15" ht="11.25" x14ac:dyDescent="0.2">
      <c r="E83" s="212">
        <v>72</v>
      </c>
      <c r="F83" s="214">
        <v>32</v>
      </c>
      <c r="G83" s="216"/>
      <c r="H83" s="223"/>
      <c r="I83" s="212">
        <v>72</v>
      </c>
      <c r="J83" s="219">
        <f t="shared" si="5"/>
        <v>234.39999999999998</v>
      </c>
      <c r="K83" s="212"/>
      <c r="M83" s="229"/>
      <c r="N83" s="239"/>
      <c r="O83" s="239"/>
    </row>
    <row r="84" spans="5:15" ht="11.25" x14ac:dyDescent="0.2">
      <c r="E84" s="212">
        <v>73</v>
      </c>
      <c r="F84" s="214">
        <v>33</v>
      </c>
      <c r="G84" s="216"/>
      <c r="H84" s="223"/>
      <c r="I84" s="212">
        <v>73</v>
      </c>
      <c r="J84" s="219">
        <f t="shared" si="5"/>
        <v>234.39999999999998</v>
      </c>
      <c r="K84" s="212"/>
      <c r="M84" s="229"/>
      <c r="N84" s="239"/>
      <c r="O84" s="239"/>
    </row>
    <row r="85" spans="5:15" ht="11.25" x14ac:dyDescent="0.2">
      <c r="E85" s="212">
        <v>74</v>
      </c>
      <c r="F85" s="214">
        <v>34</v>
      </c>
      <c r="G85" s="216"/>
      <c r="H85" s="223"/>
      <c r="I85" s="212">
        <v>74</v>
      </c>
      <c r="J85" s="219">
        <f t="shared" si="5"/>
        <v>234.39999999999998</v>
      </c>
      <c r="K85" s="212"/>
      <c r="M85" s="229"/>
      <c r="N85" s="239"/>
      <c r="O85" s="239"/>
    </row>
    <row r="86" spans="5:15" ht="11.25" x14ac:dyDescent="0.2">
      <c r="E86" s="212">
        <v>75</v>
      </c>
      <c r="F86" s="214">
        <v>35</v>
      </c>
      <c r="G86" s="216"/>
      <c r="H86" s="223"/>
      <c r="I86" s="212">
        <v>75</v>
      </c>
      <c r="J86" s="219">
        <f t="shared" si="5"/>
        <v>234.39999999999998</v>
      </c>
      <c r="K86" s="212"/>
      <c r="M86" s="229"/>
      <c r="N86" s="239"/>
      <c r="O86" s="239"/>
    </row>
    <row r="87" spans="5:15" ht="11.25" x14ac:dyDescent="0.2">
      <c r="E87" s="212">
        <v>76</v>
      </c>
      <c r="F87" s="214">
        <v>36</v>
      </c>
      <c r="G87" s="216"/>
      <c r="H87" s="223"/>
      <c r="I87" s="212">
        <v>76</v>
      </c>
      <c r="J87" s="219">
        <f t="shared" si="5"/>
        <v>234.39999999999998</v>
      </c>
      <c r="K87" s="212"/>
      <c r="M87" s="229"/>
      <c r="N87" s="239"/>
      <c r="O87" s="239"/>
    </row>
    <row r="88" spans="5:15" ht="11.25" x14ac:dyDescent="0.2">
      <c r="E88" s="212">
        <v>77</v>
      </c>
      <c r="F88" s="214">
        <v>37</v>
      </c>
      <c r="G88" s="216"/>
      <c r="H88" s="223"/>
      <c r="I88" s="212">
        <v>77</v>
      </c>
      <c r="J88" s="219">
        <f t="shared" si="5"/>
        <v>234.39999999999998</v>
      </c>
      <c r="K88" s="212"/>
      <c r="M88" s="229"/>
      <c r="N88" s="239"/>
      <c r="O88" s="239"/>
    </row>
    <row r="89" spans="5:15" ht="11.25" x14ac:dyDescent="0.2">
      <c r="E89" s="212">
        <v>78</v>
      </c>
      <c r="F89" s="214">
        <v>38</v>
      </c>
      <c r="G89" s="216"/>
      <c r="H89" s="223"/>
      <c r="I89" s="212">
        <v>78</v>
      </c>
      <c r="J89" s="219">
        <f t="shared" si="5"/>
        <v>234.39999999999998</v>
      </c>
      <c r="K89" s="212"/>
      <c r="M89" s="229"/>
      <c r="N89" s="239"/>
      <c r="O89" s="239"/>
    </row>
    <row r="90" spans="5:15" ht="11.25" x14ac:dyDescent="0.2">
      <c r="E90" s="212">
        <v>79</v>
      </c>
      <c r="F90" s="214">
        <v>39</v>
      </c>
      <c r="G90" s="216"/>
      <c r="H90" s="223"/>
      <c r="I90" s="212">
        <v>79</v>
      </c>
      <c r="J90" s="219">
        <f t="shared" si="5"/>
        <v>234.39999999999998</v>
      </c>
      <c r="K90" s="212"/>
      <c r="M90" s="229"/>
      <c r="N90" s="239"/>
      <c r="O90" s="239"/>
    </row>
    <row r="91" spans="5:15" ht="11.25" x14ac:dyDescent="0.2">
      <c r="E91" s="212">
        <v>80</v>
      </c>
      <c r="F91" s="215">
        <v>40</v>
      </c>
      <c r="G91" s="224"/>
      <c r="H91" s="225"/>
      <c r="I91" s="212">
        <v>80</v>
      </c>
      <c r="J91" s="219">
        <f t="shared" si="5"/>
        <v>234.39999999999998</v>
      </c>
      <c r="K91" s="212"/>
      <c r="M91" s="229"/>
      <c r="N91" s="239"/>
      <c r="O91" s="239"/>
    </row>
    <row r="92" spans="5:15" ht="11.25" x14ac:dyDescent="0.2">
      <c r="E92" s="212">
        <v>81</v>
      </c>
      <c r="F92" s="213">
        <v>1</v>
      </c>
      <c r="G92" s="221">
        <v>154</v>
      </c>
      <c r="H92" s="222">
        <v>50</v>
      </c>
      <c r="I92" s="212">
        <v>81</v>
      </c>
      <c r="J92" s="219">
        <f t="shared" si="5"/>
        <v>24.039999999999996</v>
      </c>
      <c r="K92" s="212">
        <f t="shared" ref="K92:K122" si="8">G92</f>
        <v>154</v>
      </c>
      <c r="L92" s="212">
        <f t="shared" ref="L92:L122" si="9">H92</f>
        <v>50</v>
      </c>
      <c r="M92" s="229">
        <f>$M$2*$M$5*EXP(-1/2*J92/$M$10)</f>
        <v>5.5487722272553548E-8</v>
      </c>
      <c r="N92" s="237">
        <f t="array" ref="N92:O92">MMULT(K92:M92,$N$6:$O$8)</f>
        <v>179</v>
      </c>
      <c r="O92" s="237">
        <v>50.000000055487725</v>
      </c>
    </row>
    <row r="93" spans="5:15" ht="11.25" x14ac:dyDescent="0.2">
      <c r="E93" s="212">
        <v>82</v>
      </c>
      <c r="F93" s="214">
        <v>2</v>
      </c>
      <c r="G93" s="216">
        <v>154</v>
      </c>
      <c r="H93" s="223">
        <v>52</v>
      </c>
      <c r="I93" s="212">
        <v>82</v>
      </c>
      <c r="J93" s="219">
        <f t="shared" si="5"/>
        <v>20.647999999999996</v>
      </c>
      <c r="K93" s="212">
        <f t="shared" si="8"/>
        <v>154</v>
      </c>
      <c r="L93" s="212">
        <f t="shared" si="9"/>
        <v>52</v>
      </c>
      <c r="M93" s="229">
        <f t="shared" si="4"/>
        <v>7.8537536538960141E-7</v>
      </c>
      <c r="N93" s="237">
        <f t="array" ref="N93:O93">MMULT(K93:M93,$N$6:$O$8)</f>
        <v>180</v>
      </c>
      <c r="O93" s="237">
        <v>52.000000785375363</v>
      </c>
    </row>
    <row r="94" spans="5:15" ht="11.25" x14ac:dyDescent="0.2">
      <c r="E94" s="212">
        <v>83</v>
      </c>
      <c r="F94" s="214">
        <v>3</v>
      </c>
      <c r="G94" s="216">
        <v>154</v>
      </c>
      <c r="H94" s="223">
        <v>54</v>
      </c>
      <c r="I94" s="212">
        <v>83</v>
      </c>
      <c r="J94" s="219">
        <f t="shared" si="5"/>
        <v>17.576000000000004</v>
      </c>
      <c r="K94" s="212">
        <f t="shared" si="8"/>
        <v>154</v>
      </c>
      <c r="L94" s="212">
        <f t="shared" si="9"/>
        <v>54</v>
      </c>
      <c r="M94" s="229">
        <f t="shared" si="4"/>
        <v>8.6573311777003794E-6</v>
      </c>
      <c r="N94" s="237">
        <f t="array" ref="N94:O94">MMULT(K94:M94,$N$6:$O$8)</f>
        <v>181</v>
      </c>
      <c r="O94" s="237">
        <v>54.000008657331179</v>
      </c>
    </row>
    <row r="95" spans="5:15" ht="11.25" x14ac:dyDescent="0.2">
      <c r="E95" s="212">
        <v>84</v>
      </c>
      <c r="F95" s="214">
        <v>4</v>
      </c>
      <c r="G95" s="216">
        <v>154</v>
      </c>
      <c r="H95" s="223">
        <v>56</v>
      </c>
      <c r="I95" s="212">
        <v>84</v>
      </c>
      <c r="J95" s="219">
        <f t="shared" si="5"/>
        <v>14.824000000000002</v>
      </c>
      <c r="K95" s="212">
        <f t="shared" si="8"/>
        <v>154</v>
      </c>
      <c r="L95" s="212">
        <f t="shared" si="9"/>
        <v>56</v>
      </c>
      <c r="M95" s="229">
        <f t="shared" si="4"/>
        <v>7.432196225803124E-5</v>
      </c>
      <c r="N95" s="237">
        <f t="array" ref="N95:O95">MMULT(K95:M95,$N$6:$O$8)</f>
        <v>182</v>
      </c>
      <c r="O95" s="237">
        <v>56.000074321962259</v>
      </c>
    </row>
    <row r="96" spans="5:15" ht="11.25" x14ac:dyDescent="0.2">
      <c r="E96" s="212">
        <v>85</v>
      </c>
      <c r="F96" s="214">
        <v>5</v>
      </c>
      <c r="G96" s="216">
        <v>154</v>
      </c>
      <c r="H96" s="223">
        <v>58</v>
      </c>
      <c r="I96" s="212">
        <v>85</v>
      </c>
      <c r="J96" s="219">
        <f t="shared" si="5"/>
        <v>12.392000000000005</v>
      </c>
      <c r="K96" s="212">
        <f t="shared" si="8"/>
        <v>154</v>
      </c>
      <c r="L96" s="212">
        <f t="shared" si="9"/>
        <v>58</v>
      </c>
      <c r="M96" s="229">
        <f t="shared" si="4"/>
        <v>4.9690879440025912E-4</v>
      </c>
      <c r="N96" s="237">
        <f t="array" ref="N96:O96">MMULT(K96:M96,$N$6:$O$8)</f>
        <v>183</v>
      </c>
      <c r="O96" s="237">
        <v>58.000496908794403</v>
      </c>
    </row>
    <row r="97" spans="5:15" ht="11.25" x14ac:dyDescent="0.2">
      <c r="E97" s="212">
        <v>86</v>
      </c>
      <c r="F97" s="214">
        <v>6</v>
      </c>
      <c r="G97" s="216">
        <v>154</v>
      </c>
      <c r="H97" s="223">
        <v>60</v>
      </c>
      <c r="I97" s="212">
        <v>86</v>
      </c>
      <c r="J97" s="219">
        <f t="shared" si="5"/>
        <v>10.280000000000001</v>
      </c>
      <c r="K97" s="212">
        <f t="shared" si="8"/>
        <v>154</v>
      </c>
      <c r="L97" s="212">
        <f t="shared" si="9"/>
        <v>60</v>
      </c>
      <c r="M97" s="229">
        <f t="shared" si="4"/>
        <v>2.5873940683904186E-3</v>
      </c>
      <c r="N97" s="237">
        <f t="array" ref="N97:O97">MMULT(K97:M97,$N$6:$O$8)</f>
        <v>184</v>
      </c>
      <c r="O97" s="237">
        <v>60.002587394068392</v>
      </c>
    </row>
    <row r="98" spans="5:15" ht="11.25" x14ac:dyDescent="0.2">
      <c r="E98" s="212">
        <v>87</v>
      </c>
      <c r="F98" s="214">
        <v>7</v>
      </c>
      <c r="G98" s="216">
        <v>154</v>
      </c>
      <c r="H98" s="223">
        <v>62</v>
      </c>
      <c r="I98" s="212">
        <v>87</v>
      </c>
      <c r="J98" s="219">
        <f t="shared" si="5"/>
        <v>8.4880000000000013</v>
      </c>
      <c r="K98" s="212">
        <f t="shared" si="8"/>
        <v>154</v>
      </c>
      <c r="L98" s="212">
        <f t="shared" si="9"/>
        <v>62</v>
      </c>
      <c r="M98" s="229">
        <f t="shared" si="4"/>
        <v>1.0492400340350927E-2</v>
      </c>
      <c r="N98" s="237">
        <f t="array" ref="N98:O98">MMULT(K98:M98,$N$6:$O$8)</f>
        <v>185</v>
      </c>
      <c r="O98" s="237">
        <v>62.010492400340354</v>
      </c>
    </row>
    <row r="99" spans="5:15" ht="11.25" x14ac:dyDescent="0.2">
      <c r="E99" s="212">
        <v>88</v>
      </c>
      <c r="F99" s="214">
        <v>8</v>
      </c>
      <c r="G99" s="216">
        <v>154</v>
      </c>
      <c r="H99" s="223">
        <v>64</v>
      </c>
      <c r="I99" s="212">
        <v>88</v>
      </c>
      <c r="J99" s="219">
        <f t="shared" si="5"/>
        <v>7.0160000000000036</v>
      </c>
      <c r="K99" s="212">
        <f t="shared" si="8"/>
        <v>154</v>
      </c>
      <c r="L99" s="212">
        <f t="shared" si="9"/>
        <v>64</v>
      </c>
      <c r="M99" s="229">
        <f t="shared" si="4"/>
        <v>3.3137024360522724E-2</v>
      </c>
      <c r="N99" s="237">
        <f t="array" ref="N99:O99">MMULT(K99:M99,$N$6:$O$8)</f>
        <v>186</v>
      </c>
      <c r="O99" s="237">
        <v>64.033137024360528</v>
      </c>
    </row>
    <row r="100" spans="5:15" ht="11.25" x14ac:dyDescent="0.2">
      <c r="E100" s="212">
        <v>89</v>
      </c>
      <c r="F100" s="214">
        <v>9</v>
      </c>
      <c r="G100" s="216">
        <v>154</v>
      </c>
      <c r="H100" s="223">
        <v>66</v>
      </c>
      <c r="I100" s="212">
        <v>89</v>
      </c>
      <c r="J100" s="219">
        <f t="shared" si="5"/>
        <v>5.863999999999999</v>
      </c>
      <c r="K100" s="212">
        <f t="shared" si="8"/>
        <v>154</v>
      </c>
      <c r="L100" s="212">
        <f t="shared" si="9"/>
        <v>66</v>
      </c>
      <c r="M100" s="229">
        <f t="shared" si="4"/>
        <v>8.1503928211625637E-2</v>
      </c>
      <c r="N100" s="237">
        <f t="array" ref="N100:O100">MMULT(K100:M100,$N$6:$O$8)</f>
        <v>187</v>
      </c>
      <c r="O100" s="237">
        <v>66.081503928211632</v>
      </c>
    </row>
    <row r="101" spans="5:15" ht="11.25" x14ac:dyDescent="0.2">
      <c r="E101" s="212">
        <v>90</v>
      </c>
      <c r="F101" s="214">
        <v>10</v>
      </c>
      <c r="G101" s="216">
        <v>154</v>
      </c>
      <c r="H101" s="223">
        <v>68</v>
      </c>
      <c r="I101" s="212">
        <v>90</v>
      </c>
      <c r="J101" s="219">
        <f t="shared" si="5"/>
        <v>5.032</v>
      </c>
      <c r="K101" s="212">
        <f t="shared" si="8"/>
        <v>154</v>
      </c>
      <c r="L101" s="212">
        <f t="shared" si="9"/>
        <v>68</v>
      </c>
      <c r="M101" s="229">
        <f t="shared" si="4"/>
        <v>0.1561241022143863</v>
      </c>
      <c r="N101" s="237">
        <f t="array" ref="N101:O101">MMULT(K101:M101,$N$6:$O$8)</f>
        <v>188</v>
      </c>
      <c r="O101" s="237">
        <v>68.156124102214392</v>
      </c>
    </row>
    <row r="102" spans="5:15" ht="11.25" x14ac:dyDescent="0.2">
      <c r="E102" s="212">
        <v>91</v>
      </c>
      <c r="F102" s="214">
        <v>11</v>
      </c>
      <c r="G102" s="216">
        <v>154</v>
      </c>
      <c r="H102" s="223">
        <v>70</v>
      </c>
      <c r="I102" s="212">
        <v>91</v>
      </c>
      <c r="J102" s="219">
        <f t="shared" si="5"/>
        <v>4.5200000000000014</v>
      </c>
      <c r="K102" s="212">
        <f t="shared" si="8"/>
        <v>154</v>
      </c>
      <c r="L102" s="212">
        <f t="shared" si="9"/>
        <v>70</v>
      </c>
      <c r="M102" s="229">
        <f t="shared" si="4"/>
        <v>0.23290979158049141</v>
      </c>
      <c r="N102" s="237">
        <f t="array" ref="N102:O102">MMULT(K102:M102,$N$6:$O$8)</f>
        <v>189</v>
      </c>
      <c r="O102" s="237">
        <v>70.232909791580497</v>
      </c>
    </row>
    <row r="103" spans="5:15" ht="11.25" x14ac:dyDescent="0.2">
      <c r="E103" s="212">
        <v>92</v>
      </c>
      <c r="F103" s="214">
        <v>12</v>
      </c>
      <c r="G103" s="216">
        <v>154</v>
      </c>
      <c r="H103" s="223">
        <v>72</v>
      </c>
      <c r="I103" s="212">
        <v>92</v>
      </c>
      <c r="J103" s="219">
        <f t="shared" si="5"/>
        <v>4.3280000000000003</v>
      </c>
      <c r="K103" s="212">
        <f t="shared" si="8"/>
        <v>154</v>
      </c>
      <c r="L103" s="212">
        <f t="shared" si="9"/>
        <v>72</v>
      </c>
      <c r="M103" s="229">
        <f t="shared" si="4"/>
        <v>0.27060257132492266</v>
      </c>
      <c r="N103" s="237">
        <f t="array" ref="N103:O103">MMULT(K103:M103,$N$6:$O$8)</f>
        <v>190</v>
      </c>
      <c r="O103" s="237">
        <v>72.270602571324929</v>
      </c>
    </row>
    <row r="104" spans="5:15" ht="11.25" x14ac:dyDescent="0.2">
      <c r="E104" s="212">
        <v>93</v>
      </c>
      <c r="F104" s="214">
        <v>13</v>
      </c>
      <c r="G104" s="216">
        <v>154</v>
      </c>
      <c r="H104" s="223">
        <v>74</v>
      </c>
      <c r="I104" s="212">
        <v>93</v>
      </c>
      <c r="J104" s="219">
        <f t="shared" si="5"/>
        <v>4.4560000000000013</v>
      </c>
      <c r="K104" s="212">
        <f t="shared" si="8"/>
        <v>154</v>
      </c>
      <c r="L104" s="212">
        <f t="shared" si="9"/>
        <v>74</v>
      </c>
      <c r="M104" s="229">
        <f t="shared" si="4"/>
        <v>0.24485133195153441</v>
      </c>
      <c r="N104" s="237">
        <f t="array" ref="N104:O104">MMULT(K104:M104,$N$6:$O$8)</f>
        <v>191</v>
      </c>
      <c r="O104" s="237">
        <v>74.244851331951537</v>
      </c>
    </row>
    <row r="105" spans="5:15" ht="11.25" x14ac:dyDescent="0.2">
      <c r="E105" s="212">
        <v>94</v>
      </c>
      <c r="F105" s="214">
        <v>14</v>
      </c>
      <c r="G105" s="216">
        <v>154</v>
      </c>
      <c r="H105" s="223">
        <v>76</v>
      </c>
      <c r="I105" s="212">
        <v>94</v>
      </c>
      <c r="J105" s="219">
        <f t="shared" si="5"/>
        <v>4.9039999999999999</v>
      </c>
      <c r="K105" s="212">
        <f t="shared" si="8"/>
        <v>154</v>
      </c>
      <c r="L105" s="212">
        <f t="shared" si="9"/>
        <v>76</v>
      </c>
      <c r="M105" s="229">
        <f t="shared" si="4"/>
        <v>0.17254381737800958</v>
      </c>
      <c r="N105" s="237">
        <f t="array" ref="N105:O105">MMULT(K105:M105,$N$6:$O$8)</f>
        <v>192</v>
      </c>
      <c r="O105" s="237">
        <v>76.172543817378013</v>
      </c>
    </row>
    <row r="106" spans="5:15" ht="11.25" x14ac:dyDescent="0.2">
      <c r="E106" s="212">
        <v>95</v>
      </c>
      <c r="F106" s="214">
        <v>15</v>
      </c>
      <c r="G106" s="216">
        <v>154</v>
      </c>
      <c r="H106" s="223">
        <v>78</v>
      </c>
      <c r="I106" s="212">
        <v>95</v>
      </c>
      <c r="J106" s="219">
        <f t="shared" si="5"/>
        <v>5.6720000000000006</v>
      </c>
      <c r="K106" s="212">
        <f t="shared" si="8"/>
        <v>154</v>
      </c>
      <c r="L106" s="212">
        <f t="shared" si="9"/>
        <v>78</v>
      </c>
      <c r="M106" s="229">
        <f t="shared" si="4"/>
        <v>9.4694054713134287E-2</v>
      </c>
      <c r="N106" s="237">
        <f t="array" ref="N106:O106">MMULT(K106:M106,$N$6:$O$8)</f>
        <v>193</v>
      </c>
      <c r="O106" s="237">
        <v>78.094694054713131</v>
      </c>
    </row>
    <row r="107" spans="5:15" ht="11.25" x14ac:dyDescent="0.2">
      <c r="E107" s="212">
        <v>96</v>
      </c>
      <c r="F107" s="214">
        <v>16</v>
      </c>
      <c r="G107" s="216">
        <v>154</v>
      </c>
      <c r="H107" s="223">
        <v>80</v>
      </c>
      <c r="I107" s="212">
        <v>96</v>
      </c>
      <c r="J107" s="219">
        <f t="shared" si="5"/>
        <v>6.7600000000000007</v>
      </c>
      <c r="K107" s="212">
        <f t="shared" si="8"/>
        <v>154</v>
      </c>
      <c r="L107" s="212">
        <f t="shared" si="9"/>
        <v>80</v>
      </c>
      <c r="M107" s="229">
        <f t="shared" si="4"/>
        <v>4.0473652951163314E-2</v>
      </c>
      <c r="N107" s="237">
        <f t="array" ref="N107:O107">MMULT(K107:M107,$N$6:$O$8)</f>
        <v>194</v>
      </c>
      <c r="O107" s="237">
        <v>80.040473652951164</v>
      </c>
    </row>
    <row r="108" spans="5:15" ht="11.25" x14ac:dyDescent="0.2">
      <c r="E108" s="212">
        <v>97</v>
      </c>
      <c r="F108" s="214">
        <v>17</v>
      </c>
      <c r="G108" s="216">
        <v>154</v>
      </c>
      <c r="H108" s="223">
        <v>82</v>
      </c>
      <c r="I108" s="212">
        <v>97</v>
      </c>
      <c r="J108" s="219">
        <f t="shared" si="5"/>
        <v>8.168000000000001</v>
      </c>
      <c r="K108" s="212">
        <f t="shared" si="8"/>
        <v>154</v>
      </c>
      <c r="L108" s="212">
        <f t="shared" si="9"/>
        <v>82</v>
      </c>
      <c r="M108" s="229">
        <f t="shared" si="4"/>
        <v>1.3472508719073699E-2</v>
      </c>
      <c r="N108" s="237">
        <f t="array" ref="N108:O108">MMULT(K108:M108,$N$6:$O$8)</f>
        <v>195</v>
      </c>
      <c r="O108" s="237">
        <v>82.013472508719076</v>
      </c>
    </row>
    <row r="109" spans="5:15" ht="11.25" x14ac:dyDescent="0.2">
      <c r="E109" s="212">
        <v>98</v>
      </c>
      <c r="F109" s="214">
        <v>18</v>
      </c>
      <c r="G109" s="216">
        <v>154</v>
      </c>
      <c r="H109" s="223">
        <v>84</v>
      </c>
      <c r="I109" s="212">
        <v>98</v>
      </c>
      <c r="J109" s="219">
        <f t="shared" si="5"/>
        <v>9.8960000000000008</v>
      </c>
      <c r="K109" s="212">
        <f t="shared" si="8"/>
        <v>154</v>
      </c>
      <c r="L109" s="212">
        <f t="shared" si="9"/>
        <v>84</v>
      </c>
      <c r="M109" s="229">
        <f t="shared" si="4"/>
        <v>3.492616671886713E-3</v>
      </c>
      <c r="N109" s="237">
        <f t="array" ref="N109:O109">MMULT(K109:M109,$N$6:$O$8)</f>
        <v>196</v>
      </c>
      <c r="O109" s="237">
        <v>84.003492616671892</v>
      </c>
    </row>
    <row r="110" spans="5:15" ht="11.25" x14ac:dyDescent="0.2">
      <c r="E110" s="212">
        <v>99</v>
      </c>
      <c r="F110" s="214">
        <v>19</v>
      </c>
      <c r="G110" s="216">
        <v>154</v>
      </c>
      <c r="H110" s="223">
        <v>86</v>
      </c>
      <c r="I110" s="212">
        <v>99</v>
      </c>
      <c r="J110" s="219">
        <f t="shared" si="5"/>
        <v>11.944000000000001</v>
      </c>
      <c r="K110" s="212">
        <f t="shared" si="8"/>
        <v>154</v>
      </c>
      <c r="L110" s="212">
        <f t="shared" si="9"/>
        <v>86</v>
      </c>
      <c r="M110" s="229">
        <f t="shared" si="4"/>
        <v>7.0514714474400892E-4</v>
      </c>
      <c r="N110" s="237">
        <f t="array" ref="N110:O110">MMULT(K110:M110,$N$6:$O$8)</f>
        <v>197</v>
      </c>
      <c r="O110" s="237">
        <v>86.000705147144743</v>
      </c>
    </row>
    <row r="111" spans="5:15" ht="11.25" x14ac:dyDescent="0.2">
      <c r="E111" s="212">
        <v>100</v>
      </c>
      <c r="F111" s="214">
        <v>20</v>
      </c>
      <c r="G111" s="216">
        <v>154</v>
      </c>
      <c r="H111" s="223">
        <v>88</v>
      </c>
      <c r="I111" s="212">
        <v>100</v>
      </c>
      <c r="J111" s="219">
        <f t="shared" si="5"/>
        <v>14.312000000000001</v>
      </c>
      <c r="K111" s="212">
        <f t="shared" si="8"/>
        <v>154</v>
      </c>
      <c r="L111" s="212">
        <f t="shared" si="9"/>
        <v>88</v>
      </c>
      <c r="M111" s="229">
        <f t="shared" si="4"/>
        <v>1.1087533887369341E-4</v>
      </c>
      <c r="N111" s="237">
        <f t="array" ref="N111:O111">MMULT(K111:M111,$N$6:$O$8)</f>
        <v>198</v>
      </c>
      <c r="O111" s="237">
        <v>88.000110875338876</v>
      </c>
    </row>
    <row r="112" spans="5:15" ht="11.25" x14ac:dyDescent="0.2">
      <c r="E112" s="212">
        <v>101</v>
      </c>
      <c r="F112" s="214">
        <v>21</v>
      </c>
      <c r="G112" s="216">
        <v>154</v>
      </c>
      <c r="H112" s="223">
        <v>90</v>
      </c>
      <c r="I112" s="212">
        <v>101</v>
      </c>
      <c r="J112" s="219">
        <f t="shared" si="5"/>
        <v>17</v>
      </c>
      <c r="K112" s="212">
        <f t="shared" si="8"/>
        <v>154</v>
      </c>
      <c r="L112" s="212">
        <f t="shared" si="9"/>
        <v>90</v>
      </c>
      <c r="M112" s="229">
        <f t="shared" si="4"/>
        <v>1.3577397979811498E-5</v>
      </c>
      <c r="N112" s="237">
        <f t="array" ref="N112:O112">MMULT(K112:M112,$N$6:$O$8)</f>
        <v>199</v>
      </c>
      <c r="O112" s="237">
        <v>90.000013577397979</v>
      </c>
    </row>
    <row r="113" spans="5:15" ht="11.25" x14ac:dyDescent="0.2">
      <c r="E113" s="212">
        <v>102</v>
      </c>
      <c r="F113" s="214">
        <v>22</v>
      </c>
      <c r="G113" s="216">
        <v>154</v>
      </c>
      <c r="H113" s="223">
        <v>92</v>
      </c>
      <c r="I113" s="212">
        <v>102</v>
      </c>
      <c r="J113" s="219">
        <f t="shared" si="5"/>
        <v>20.007999999999999</v>
      </c>
      <c r="K113" s="212">
        <f t="shared" si="8"/>
        <v>154</v>
      </c>
      <c r="L113" s="212">
        <f t="shared" si="9"/>
        <v>92</v>
      </c>
      <c r="M113" s="229">
        <f t="shared" si="4"/>
        <v>1.2948650704017189E-6</v>
      </c>
      <c r="N113" s="237">
        <f t="array" ref="N113:O113">MMULT(K113:M113,$N$6:$O$8)</f>
        <v>200</v>
      </c>
      <c r="O113" s="237">
        <v>92.000001294865072</v>
      </c>
    </row>
    <row r="114" spans="5:15" ht="11.25" x14ac:dyDescent="0.2">
      <c r="E114" s="212">
        <v>103</v>
      </c>
      <c r="F114" s="214">
        <v>23</v>
      </c>
      <c r="G114" s="216">
        <v>154</v>
      </c>
      <c r="H114" s="223">
        <v>94</v>
      </c>
      <c r="I114" s="212">
        <v>103</v>
      </c>
      <c r="J114" s="219">
        <f t="shared" si="5"/>
        <v>23.335999999999999</v>
      </c>
      <c r="K114" s="212">
        <f t="shared" si="8"/>
        <v>154</v>
      </c>
      <c r="L114" s="212">
        <f t="shared" si="9"/>
        <v>94</v>
      </c>
      <c r="M114" s="229">
        <f t="shared" si="4"/>
        <v>9.6174262083491041E-8</v>
      </c>
      <c r="N114" s="237">
        <f t="array" ref="N114:O114">MMULT(K114:M114,$N$6:$O$8)</f>
        <v>201</v>
      </c>
      <c r="O114" s="237">
        <v>94.000000096174261</v>
      </c>
    </row>
    <row r="115" spans="5:15" ht="11.25" x14ac:dyDescent="0.2">
      <c r="E115" s="212">
        <v>104</v>
      </c>
      <c r="F115" s="214">
        <v>24</v>
      </c>
      <c r="G115" s="216">
        <v>154</v>
      </c>
      <c r="H115" s="223">
        <v>96</v>
      </c>
      <c r="I115" s="212">
        <v>104</v>
      </c>
      <c r="J115" s="219">
        <f t="shared" si="5"/>
        <v>26.984000000000002</v>
      </c>
      <c r="K115" s="212">
        <f t="shared" si="8"/>
        <v>154</v>
      </c>
      <c r="L115" s="212">
        <f t="shared" si="9"/>
        <v>96</v>
      </c>
      <c r="M115" s="229">
        <f t="shared" si="4"/>
        <v>5.5631348758582589E-9</v>
      </c>
      <c r="N115" s="237">
        <f t="array" ref="N115:O115">MMULT(K115:M115,$N$6:$O$8)</f>
        <v>202</v>
      </c>
      <c r="O115" s="237">
        <v>96.000000005563138</v>
      </c>
    </row>
    <row r="116" spans="5:15" ht="11.25" x14ac:dyDescent="0.2">
      <c r="E116" s="212">
        <v>105</v>
      </c>
      <c r="F116" s="214">
        <v>25</v>
      </c>
      <c r="G116" s="216">
        <v>154</v>
      </c>
      <c r="H116" s="223">
        <v>98</v>
      </c>
      <c r="I116" s="212">
        <v>105</v>
      </c>
      <c r="J116" s="219">
        <f t="shared" si="5"/>
        <v>30.952000000000005</v>
      </c>
      <c r="K116" s="212">
        <f t="shared" si="8"/>
        <v>154</v>
      </c>
      <c r="L116" s="212">
        <f t="shared" si="9"/>
        <v>98</v>
      </c>
      <c r="M116" s="229">
        <f t="shared" ref="M116:M179" si="10">$M$2*$M$5*EXP(-1/2*J116/$M$10)</f>
        <v>2.5061478896519841E-10</v>
      </c>
      <c r="N116" s="237">
        <f t="array" ref="N116:O116">MMULT(K116:M116,$N$6:$O$8)</f>
        <v>203</v>
      </c>
      <c r="O116" s="237">
        <v>98.000000000250608</v>
      </c>
    </row>
    <row r="117" spans="5:15" ht="11.25" x14ac:dyDescent="0.2">
      <c r="E117" s="212">
        <v>106</v>
      </c>
      <c r="F117" s="214">
        <v>26</v>
      </c>
      <c r="G117" s="216">
        <v>154</v>
      </c>
      <c r="H117" s="223">
        <v>100</v>
      </c>
      <c r="I117" s="212">
        <v>106</v>
      </c>
      <c r="J117" s="219">
        <f t="shared" si="5"/>
        <v>35.24</v>
      </c>
      <c r="K117" s="212">
        <f t="shared" si="8"/>
        <v>154</v>
      </c>
      <c r="L117" s="212">
        <f t="shared" si="9"/>
        <v>100</v>
      </c>
      <c r="M117" s="229">
        <f t="shared" si="10"/>
        <v>8.7926579989635886E-12</v>
      </c>
      <c r="N117" s="237">
        <f t="array" ref="N117:O117">MMULT(K117:M117,$N$6:$O$8)</f>
        <v>204</v>
      </c>
      <c r="O117" s="237">
        <v>100.0000000000088</v>
      </c>
    </row>
    <row r="118" spans="5:15" ht="11.25" x14ac:dyDescent="0.2">
      <c r="E118" s="212">
        <v>107</v>
      </c>
      <c r="F118" s="214">
        <v>27</v>
      </c>
      <c r="G118" s="216">
        <v>154</v>
      </c>
      <c r="H118" s="223">
        <v>102</v>
      </c>
      <c r="I118" s="212">
        <v>107</v>
      </c>
      <c r="J118" s="219">
        <f t="shared" si="5"/>
        <v>39.848000000000006</v>
      </c>
      <c r="K118" s="212">
        <f t="shared" si="8"/>
        <v>154</v>
      </c>
      <c r="L118" s="212">
        <f t="shared" si="9"/>
        <v>102</v>
      </c>
      <c r="M118" s="229">
        <f t="shared" si="10"/>
        <v>2.4024814673764667E-13</v>
      </c>
      <c r="N118" s="237">
        <f t="array" ref="N118:O118">MMULT(K118:M118,$N$6:$O$8)</f>
        <v>205</v>
      </c>
      <c r="O118" s="237">
        <v>102.00000000000024</v>
      </c>
    </row>
    <row r="119" spans="5:15" ht="11.25" x14ac:dyDescent="0.2">
      <c r="E119" s="212">
        <v>108</v>
      </c>
      <c r="F119" s="214">
        <v>28</v>
      </c>
      <c r="G119" s="216">
        <v>154</v>
      </c>
      <c r="H119" s="223">
        <v>104</v>
      </c>
      <c r="I119" s="212">
        <v>108</v>
      </c>
      <c r="J119" s="219">
        <f t="shared" si="5"/>
        <v>44.775999999999996</v>
      </c>
      <c r="K119" s="212">
        <f t="shared" si="8"/>
        <v>154</v>
      </c>
      <c r="L119" s="212">
        <f t="shared" si="9"/>
        <v>104</v>
      </c>
      <c r="M119" s="229">
        <f t="shared" si="10"/>
        <v>5.1124172423857324E-15</v>
      </c>
      <c r="N119" s="237">
        <f t="array" ref="N119:O119">MMULT(K119:M119,$N$6:$O$8)</f>
        <v>206</v>
      </c>
      <c r="O119" s="237">
        <v>104</v>
      </c>
    </row>
    <row r="120" spans="5:15" ht="11.25" x14ac:dyDescent="0.2">
      <c r="E120" s="212">
        <v>109</v>
      </c>
      <c r="F120" s="214">
        <v>29</v>
      </c>
      <c r="G120" s="216">
        <v>154</v>
      </c>
      <c r="H120" s="223">
        <v>106</v>
      </c>
      <c r="I120" s="212">
        <v>109</v>
      </c>
      <c r="J120" s="219">
        <f t="shared" si="5"/>
        <v>50.024000000000001</v>
      </c>
      <c r="K120" s="212">
        <f t="shared" si="8"/>
        <v>154</v>
      </c>
      <c r="L120" s="212">
        <f t="shared" si="9"/>
        <v>106</v>
      </c>
      <c r="M120" s="229">
        <f t="shared" si="10"/>
        <v>8.4726431476425981E-17</v>
      </c>
      <c r="N120" s="237">
        <f t="array" ref="N120:O120">MMULT(K120:M120,$N$6:$O$8)</f>
        <v>207</v>
      </c>
      <c r="O120" s="237">
        <v>106</v>
      </c>
    </row>
    <row r="121" spans="5:15" ht="11.25" x14ac:dyDescent="0.2">
      <c r="E121" s="212">
        <v>110</v>
      </c>
      <c r="F121" s="214">
        <v>30</v>
      </c>
      <c r="G121" s="216">
        <v>154</v>
      </c>
      <c r="H121" s="223">
        <v>108</v>
      </c>
      <c r="I121" s="212">
        <v>110</v>
      </c>
      <c r="J121" s="219">
        <f t="shared" si="5"/>
        <v>55.591999999999999</v>
      </c>
      <c r="K121" s="212">
        <f t="shared" si="8"/>
        <v>154</v>
      </c>
      <c r="L121" s="212">
        <f t="shared" si="9"/>
        <v>108</v>
      </c>
      <c r="M121" s="229">
        <f t="shared" si="10"/>
        <v>1.0935481716790988E-18</v>
      </c>
      <c r="N121" s="237">
        <f t="array" ref="N121:O121">MMULT(K121:M121,$N$6:$O$8)</f>
        <v>208</v>
      </c>
      <c r="O121" s="237">
        <v>108</v>
      </c>
    </row>
    <row r="122" spans="5:15" ht="11.25" x14ac:dyDescent="0.2">
      <c r="E122" s="212">
        <v>111</v>
      </c>
      <c r="F122" s="214">
        <v>31</v>
      </c>
      <c r="G122" s="216">
        <v>154</v>
      </c>
      <c r="H122" s="223">
        <v>110</v>
      </c>
      <c r="I122" s="212">
        <v>111</v>
      </c>
      <c r="J122" s="219">
        <f t="shared" si="5"/>
        <v>61.480000000000004</v>
      </c>
      <c r="K122" s="212">
        <f t="shared" si="8"/>
        <v>154</v>
      </c>
      <c r="L122" s="212">
        <f t="shared" si="9"/>
        <v>110</v>
      </c>
      <c r="M122" s="229">
        <f t="shared" si="10"/>
        <v>1.0992166600562651E-20</v>
      </c>
      <c r="N122" s="237">
        <f t="array" ref="N122:O122">MMULT(K122:M122,$N$6:$O$8)</f>
        <v>209</v>
      </c>
      <c r="O122" s="237">
        <v>110</v>
      </c>
    </row>
    <row r="123" spans="5:15" ht="11.25" x14ac:dyDescent="0.2">
      <c r="E123" s="212">
        <v>112</v>
      </c>
      <c r="F123" s="214">
        <v>32</v>
      </c>
      <c r="G123" s="216"/>
      <c r="H123" s="223"/>
      <c r="I123" s="212">
        <v>112</v>
      </c>
      <c r="J123" s="219">
        <f t="shared" si="5"/>
        <v>234.39999999999998</v>
      </c>
      <c r="K123" s="212"/>
      <c r="M123" s="229"/>
      <c r="N123" s="239"/>
      <c r="O123" s="239"/>
    </row>
    <row r="124" spans="5:15" ht="11.25" x14ac:dyDescent="0.2">
      <c r="E124" s="212">
        <v>113</v>
      </c>
      <c r="F124" s="214">
        <v>33</v>
      </c>
      <c r="G124" s="216"/>
      <c r="H124" s="223"/>
      <c r="I124" s="212">
        <v>113</v>
      </c>
      <c r="J124" s="219">
        <f t="shared" si="5"/>
        <v>234.39999999999998</v>
      </c>
      <c r="K124" s="212"/>
      <c r="M124" s="229"/>
      <c r="N124" s="239"/>
      <c r="O124" s="239"/>
    </row>
    <row r="125" spans="5:15" ht="11.25" x14ac:dyDescent="0.2">
      <c r="E125" s="212">
        <v>114</v>
      </c>
      <c r="F125" s="214">
        <v>34</v>
      </c>
      <c r="G125" s="216"/>
      <c r="H125" s="223"/>
      <c r="I125" s="212">
        <v>114</v>
      </c>
      <c r="J125" s="219">
        <f t="shared" si="5"/>
        <v>234.39999999999998</v>
      </c>
      <c r="K125" s="212"/>
      <c r="M125" s="229"/>
      <c r="N125" s="239"/>
      <c r="O125" s="239"/>
    </row>
    <row r="126" spans="5:15" ht="11.25" x14ac:dyDescent="0.2">
      <c r="E126" s="212">
        <v>115</v>
      </c>
      <c r="F126" s="214">
        <v>35</v>
      </c>
      <c r="G126" s="216"/>
      <c r="H126" s="223"/>
      <c r="I126" s="212">
        <v>115</v>
      </c>
      <c r="J126" s="219">
        <f t="shared" si="5"/>
        <v>234.39999999999998</v>
      </c>
      <c r="K126" s="212"/>
      <c r="M126" s="229"/>
      <c r="N126" s="239"/>
      <c r="O126" s="239"/>
    </row>
    <row r="127" spans="5:15" ht="11.25" x14ac:dyDescent="0.2">
      <c r="E127" s="212">
        <v>116</v>
      </c>
      <c r="F127" s="214">
        <v>36</v>
      </c>
      <c r="G127" s="216"/>
      <c r="H127" s="223"/>
      <c r="I127" s="212">
        <v>116</v>
      </c>
      <c r="J127" s="219">
        <f t="shared" si="5"/>
        <v>234.39999999999998</v>
      </c>
      <c r="K127" s="212"/>
      <c r="M127" s="229"/>
      <c r="N127" s="239"/>
      <c r="O127" s="239"/>
    </row>
    <row r="128" spans="5:15" ht="11.25" x14ac:dyDescent="0.2">
      <c r="E128" s="212">
        <v>117</v>
      </c>
      <c r="F128" s="214">
        <v>37</v>
      </c>
      <c r="G128" s="216"/>
      <c r="H128" s="223"/>
      <c r="I128" s="212">
        <v>117</v>
      </c>
      <c r="J128" s="219">
        <f t="shared" si="5"/>
        <v>234.39999999999998</v>
      </c>
      <c r="K128" s="212"/>
      <c r="M128" s="229"/>
      <c r="N128" s="239"/>
      <c r="O128" s="239"/>
    </row>
    <row r="129" spans="5:15" ht="11.25" x14ac:dyDescent="0.2">
      <c r="E129" s="212">
        <v>118</v>
      </c>
      <c r="F129" s="214">
        <v>38</v>
      </c>
      <c r="G129" s="216"/>
      <c r="H129" s="223"/>
      <c r="I129" s="212">
        <v>118</v>
      </c>
      <c r="J129" s="219">
        <f t="shared" si="5"/>
        <v>234.39999999999998</v>
      </c>
      <c r="K129" s="212"/>
      <c r="M129" s="229"/>
      <c r="N129" s="239"/>
      <c r="O129" s="239"/>
    </row>
    <row r="130" spans="5:15" ht="11.25" x14ac:dyDescent="0.2">
      <c r="E130" s="212">
        <v>119</v>
      </c>
      <c r="F130" s="214">
        <v>39</v>
      </c>
      <c r="G130" s="216"/>
      <c r="H130" s="223"/>
      <c r="I130" s="212">
        <v>119</v>
      </c>
      <c r="J130" s="219">
        <f t="shared" si="5"/>
        <v>234.39999999999998</v>
      </c>
      <c r="K130" s="212"/>
      <c r="M130" s="229"/>
      <c r="N130" s="239"/>
      <c r="O130" s="239"/>
    </row>
    <row r="131" spans="5:15" ht="11.25" x14ac:dyDescent="0.2">
      <c r="E131" s="212">
        <v>120</v>
      </c>
      <c r="F131" s="215">
        <v>40</v>
      </c>
      <c r="G131" s="224"/>
      <c r="H131" s="225"/>
      <c r="I131" s="212">
        <v>120</v>
      </c>
      <c r="J131" s="219">
        <f t="shared" si="5"/>
        <v>234.39999999999998</v>
      </c>
      <c r="K131" s="212"/>
      <c r="M131" s="229"/>
      <c r="N131" s="239"/>
      <c r="O131" s="239"/>
    </row>
    <row r="132" spans="5:15" ht="11.25" x14ac:dyDescent="0.2">
      <c r="E132" s="212">
        <v>121</v>
      </c>
      <c r="F132" s="213">
        <v>1</v>
      </c>
      <c r="G132" s="221">
        <v>156</v>
      </c>
      <c r="H132" s="222">
        <v>50</v>
      </c>
      <c r="I132" s="212">
        <v>121</v>
      </c>
      <c r="J132" s="219">
        <f t="shared" si="5"/>
        <v>24.48</v>
      </c>
      <c r="K132" s="212">
        <f t="shared" ref="K132:K162" si="11">G132</f>
        <v>156</v>
      </c>
      <c r="L132" s="212">
        <f t="shared" ref="L132:L162" si="12">H132</f>
        <v>50</v>
      </c>
      <c r="M132" s="229">
        <f>$M$2*$M$5*EXP(-1/2*J132/$M$10)</f>
        <v>3.9346686912836913E-8</v>
      </c>
      <c r="N132" s="237">
        <f t="array" ref="N132:O132">MMULT(K132:M132,$N$6:$O$8)</f>
        <v>181</v>
      </c>
      <c r="O132" s="237">
        <v>50.000000039346688</v>
      </c>
    </row>
    <row r="133" spans="5:15" ht="11.25" x14ac:dyDescent="0.2">
      <c r="E133" s="212">
        <v>122</v>
      </c>
      <c r="F133" s="214">
        <v>2</v>
      </c>
      <c r="G133" s="216">
        <v>156</v>
      </c>
      <c r="H133" s="223">
        <v>52</v>
      </c>
      <c r="I133" s="212">
        <v>122</v>
      </c>
      <c r="J133" s="219">
        <f t="shared" si="5"/>
        <v>20.991999999999997</v>
      </c>
      <c r="K133" s="212">
        <f t="shared" si="11"/>
        <v>156</v>
      </c>
      <c r="L133" s="212">
        <f t="shared" si="12"/>
        <v>52</v>
      </c>
      <c r="M133" s="229">
        <f t="shared" si="10"/>
        <v>6.0028934219277282E-7</v>
      </c>
      <c r="N133" s="237">
        <f t="array" ref="N133:O133">MMULT(K133:M133,$N$6:$O$8)</f>
        <v>182</v>
      </c>
      <c r="O133" s="237">
        <v>52.00000060028934</v>
      </c>
    </row>
    <row r="134" spans="5:15" ht="11.25" x14ac:dyDescent="0.2">
      <c r="E134" s="212">
        <v>123</v>
      </c>
      <c r="F134" s="214">
        <v>3</v>
      </c>
      <c r="G134" s="216">
        <v>156</v>
      </c>
      <c r="H134" s="223">
        <v>54</v>
      </c>
      <c r="I134" s="212">
        <v>123</v>
      </c>
      <c r="J134" s="219">
        <f t="shared" si="5"/>
        <v>17.824000000000005</v>
      </c>
      <c r="K134" s="212">
        <f t="shared" si="11"/>
        <v>156</v>
      </c>
      <c r="L134" s="212">
        <f t="shared" si="12"/>
        <v>54</v>
      </c>
      <c r="M134" s="229">
        <f t="shared" si="10"/>
        <v>7.1324621470495878E-6</v>
      </c>
      <c r="N134" s="237">
        <f t="array" ref="N134:O134">MMULT(K134:M134,$N$6:$O$8)</f>
        <v>183</v>
      </c>
      <c r="O134" s="237">
        <v>54.000007132462144</v>
      </c>
    </row>
    <row r="135" spans="5:15" ht="11.25" x14ac:dyDescent="0.2">
      <c r="E135" s="212">
        <v>124</v>
      </c>
      <c r="F135" s="214">
        <v>4</v>
      </c>
      <c r="G135" s="216">
        <v>156</v>
      </c>
      <c r="H135" s="223">
        <v>56</v>
      </c>
      <c r="I135" s="212">
        <v>124</v>
      </c>
      <c r="J135" s="219">
        <f t="shared" si="5"/>
        <v>14.975999999999996</v>
      </c>
      <c r="K135" s="212">
        <f t="shared" si="11"/>
        <v>156</v>
      </c>
      <c r="L135" s="212">
        <f t="shared" si="12"/>
        <v>56</v>
      </c>
      <c r="M135" s="229">
        <f t="shared" si="10"/>
        <v>6.6000115827240762E-5</v>
      </c>
      <c r="N135" s="237">
        <f t="array" ref="N135:O135">MMULT(K135:M135,$N$6:$O$8)</f>
        <v>184</v>
      </c>
      <c r="O135" s="237">
        <v>56.000066000115829</v>
      </c>
    </row>
    <row r="136" spans="5:15" ht="11.25" x14ac:dyDescent="0.2">
      <c r="E136" s="212">
        <v>125</v>
      </c>
      <c r="F136" s="214">
        <v>5</v>
      </c>
      <c r="G136" s="216">
        <v>156</v>
      </c>
      <c r="H136" s="223">
        <v>58</v>
      </c>
      <c r="I136" s="212">
        <v>125</v>
      </c>
      <c r="J136" s="219">
        <f t="shared" si="5"/>
        <v>12.448000000000004</v>
      </c>
      <c r="K136" s="212">
        <f t="shared" si="11"/>
        <v>156</v>
      </c>
      <c r="L136" s="212">
        <f t="shared" si="12"/>
        <v>58</v>
      </c>
      <c r="M136" s="229">
        <f t="shared" si="10"/>
        <v>4.7563773187501702E-4</v>
      </c>
      <c r="N136" s="237">
        <f t="array" ref="N136:O136">MMULT(K136:M136,$N$6:$O$8)</f>
        <v>185</v>
      </c>
      <c r="O136" s="237">
        <v>58.000475637731874</v>
      </c>
    </row>
    <row r="137" spans="5:15" ht="11.25" x14ac:dyDescent="0.2">
      <c r="E137" s="212">
        <v>126</v>
      </c>
      <c r="F137" s="214">
        <v>6</v>
      </c>
      <c r="G137" s="216">
        <v>156</v>
      </c>
      <c r="H137" s="223">
        <v>60</v>
      </c>
      <c r="I137" s="212">
        <v>126</v>
      </c>
      <c r="J137" s="219">
        <f t="shared" si="5"/>
        <v>10.239999999999998</v>
      </c>
      <c r="K137" s="212">
        <f t="shared" si="11"/>
        <v>156</v>
      </c>
      <c r="L137" s="212">
        <f t="shared" si="12"/>
        <v>60</v>
      </c>
      <c r="M137" s="229">
        <f t="shared" si="10"/>
        <v>2.6695267726641013E-3</v>
      </c>
      <c r="N137" s="237">
        <f t="array" ref="N137:O137">MMULT(K137:M137,$N$6:$O$8)</f>
        <v>186</v>
      </c>
      <c r="O137" s="237">
        <v>60.002669526772664</v>
      </c>
    </row>
    <row r="138" spans="5:15" ht="11.25" x14ac:dyDescent="0.2">
      <c r="E138" s="212">
        <v>127</v>
      </c>
      <c r="F138" s="214">
        <v>7</v>
      </c>
      <c r="G138" s="216">
        <v>156</v>
      </c>
      <c r="H138" s="223">
        <v>62</v>
      </c>
      <c r="I138" s="212">
        <v>127</v>
      </c>
      <c r="J138" s="219">
        <f t="shared" si="5"/>
        <v>8.3520000000000003</v>
      </c>
      <c r="K138" s="212">
        <f t="shared" si="11"/>
        <v>156</v>
      </c>
      <c r="L138" s="212">
        <f t="shared" si="12"/>
        <v>62</v>
      </c>
      <c r="M138" s="229">
        <f t="shared" si="10"/>
        <v>1.1668597020108487E-2</v>
      </c>
      <c r="N138" s="237">
        <f t="array" ref="N138:O138">MMULT(K138:M138,$N$6:$O$8)</f>
        <v>187</v>
      </c>
      <c r="O138" s="237">
        <v>62.011668597020112</v>
      </c>
    </row>
    <row r="139" spans="5:15" ht="11.25" x14ac:dyDescent="0.2">
      <c r="E139" s="212">
        <v>128</v>
      </c>
      <c r="F139" s="214">
        <v>8</v>
      </c>
      <c r="G139" s="216">
        <v>156</v>
      </c>
      <c r="H139" s="223">
        <v>64</v>
      </c>
      <c r="I139" s="212">
        <v>128</v>
      </c>
      <c r="J139" s="219">
        <f t="shared" si="5"/>
        <v>6.7840000000000007</v>
      </c>
      <c r="K139" s="212">
        <f t="shared" si="11"/>
        <v>156</v>
      </c>
      <c r="L139" s="212">
        <f t="shared" si="12"/>
        <v>64</v>
      </c>
      <c r="M139" s="229">
        <f t="shared" si="10"/>
        <v>3.9721842209607318E-2</v>
      </c>
      <c r="N139" s="237">
        <f t="array" ref="N139:O139">MMULT(K139:M139,$N$6:$O$8)</f>
        <v>188</v>
      </c>
      <c r="O139" s="237">
        <v>64.039721842209602</v>
      </c>
    </row>
    <row r="140" spans="5:15" ht="11.25" x14ac:dyDescent="0.2">
      <c r="E140" s="212">
        <v>129</v>
      </c>
      <c r="F140" s="214">
        <v>9</v>
      </c>
      <c r="G140" s="216">
        <v>156</v>
      </c>
      <c r="H140" s="223">
        <v>66</v>
      </c>
      <c r="I140" s="212">
        <v>129</v>
      </c>
      <c r="J140" s="219">
        <f t="shared" si="5"/>
        <v>5.5359999999999978</v>
      </c>
      <c r="K140" s="212">
        <f t="shared" si="11"/>
        <v>156</v>
      </c>
      <c r="L140" s="212">
        <f t="shared" si="12"/>
        <v>66</v>
      </c>
      <c r="M140" s="229">
        <f t="shared" si="10"/>
        <v>0.10530924562593606</v>
      </c>
      <c r="N140" s="237">
        <f t="array" ref="N140:O140">MMULT(K140:M140,$N$6:$O$8)</f>
        <v>189</v>
      </c>
      <c r="O140" s="237">
        <v>66.105309245625932</v>
      </c>
    </row>
    <row r="141" spans="5:15" ht="11.25" x14ac:dyDescent="0.2">
      <c r="E141" s="212">
        <v>130</v>
      </c>
      <c r="F141" s="214">
        <v>10</v>
      </c>
      <c r="G141" s="216">
        <v>156</v>
      </c>
      <c r="H141" s="223">
        <v>68</v>
      </c>
      <c r="I141" s="212">
        <v>130</v>
      </c>
      <c r="J141" s="219">
        <f t="shared" ref="J141:J204" si="13">((G141-C$8)/C$9)^2+((H141-D$8)/D$9)^2-2*$C$10*(G141-C$8)/C$9*(H141-D$8)/D$9</f>
        <v>4.6079999999999988</v>
      </c>
      <c r="K141" s="212">
        <f t="shared" si="11"/>
        <v>156</v>
      </c>
      <c r="L141" s="212">
        <f t="shared" si="12"/>
        <v>68</v>
      </c>
      <c r="M141" s="229">
        <f t="shared" si="10"/>
        <v>0.21743527455787978</v>
      </c>
      <c r="N141" s="237">
        <f t="array" ref="N141:O141">MMULT(K141:M141,$N$6:$O$8)</f>
        <v>190</v>
      </c>
      <c r="O141" s="237">
        <v>68.217435274557886</v>
      </c>
    </row>
    <row r="142" spans="5:15" ht="11.25" x14ac:dyDescent="0.2">
      <c r="E142" s="212">
        <v>131</v>
      </c>
      <c r="F142" s="214">
        <v>11</v>
      </c>
      <c r="G142" s="216">
        <v>156</v>
      </c>
      <c r="H142" s="223">
        <v>70</v>
      </c>
      <c r="I142" s="212">
        <v>131</v>
      </c>
      <c r="J142" s="219">
        <f t="shared" si="13"/>
        <v>4</v>
      </c>
      <c r="K142" s="212">
        <f t="shared" si="11"/>
        <v>156</v>
      </c>
      <c r="L142" s="212">
        <f t="shared" si="12"/>
        <v>70</v>
      </c>
      <c r="M142" s="229">
        <f t="shared" si="10"/>
        <v>0.34963900852328955</v>
      </c>
      <c r="N142" s="237">
        <f t="array" ref="N142:O142">MMULT(K142:M142,$N$6:$O$8)</f>
        <v>191</v>
      </c>
      <c r="O142" s="237">
        <v>70.349639008523283</v>
      </c>
    </row>
    <row r="143" spans="5:15" ht="11.25" x14ac:dyDescent="0.2">
      <c r="E143" s="212">
        <v>132</v>
      </c>
      <c r="F143" s="214">
        <v>12</v>
      </c>
      <c r="G143" s="216">
        <v>156</v>
      </c>
      <c r="H143" s="223">
        <v>72</v>
      </c>
      <c r="I143" s="212">
        <v>132</v>
      </c>
      <c r="J143" s="219">
        <f t="shared" si="13"/>
        <v>3.7120000000000006</v>
      </c>
      <c r="K143" s="212">
        <f t="shared" si="11"/>
        <v>156</v>
      </c>
      <c r="L143" s="212">
        <f t="shared" si="12"/>
        <v>72</v>
      </c>
      <c r="M143" s="229">
        <f t="shared" si="10"/>
        <v>0.43786087284051617</v>
      </c>
      <c r="N143" s="237">
        <f t="array" ref="N143:O143">MMULT(K143:M143,$N$6:$O$8)</f>
        <v>192</v>
      </c>
      <c r="O143" s="237">
        <v>72.437860872840517</v>
      </c>
    </row>
    <row r="144" spans="5:15" ht="11.25" x14ac:dyDescent="0.2">
      <c r="E144" s="212">
        <v>133</v>
      </c>
      <c r="F144" s="214">
        <v>13</v>
      </c>
      <c r="G144" s="216">
        <v>156</v>
      </c>
      <c r="H144" s="223">
        <v>74</v>
      </c>
      <c r="I144" s="212">
        <v>133</v>
      </c>
      <c r="J144" s="219">
        <f t="shared" si="13"/>
        <v>3.7439999999999989</v>
      </c>
      <c r="K144" s="212">
        <f t="shared" si="11"/>
        <v>156</v>
      </c>
      <c r="L144" s="212">
        <f t="shared" si="12"/>
        <v>74</v>
      </c>
      <c r="M144" s="229">
        <f t="shared" si="10"/>
        <v>0.42705004937073343</v>
      </c>
      <c r="N144" s="237">
        <f t="array" ref="N144:O144">MMULT(K144:M144,$N$6:$O$8)</f>
        <v>193</v>
      </c>
      <c r="O144" s="237">
        <v>74.427050049370735</v>
      </c>
    </row>
    <row r="145" spans="5:15" ht="11.25" x14ac:dyDescent="0.2">
      <c r="E145" s="212">
        <v>134</v>
      </c>
      <c r="F145" s="214">
        <v>14</v>
      </c>
      <c r="G145" s="216">
        <v>156</v>
      </c>
      <c r="H145" s="223">
        <v>76</v>
      </c>
      <c r="I145" s="212">
        <v>134</v>
      </c>
      <c r="J145" s="219">
        <f t="shared" si="13"/>
        <v>4.0960000000000001</v>
      </c>
      <c r="K145" s="212">
        <f t="shared" si="11"/>
        <v>156</v>
      </c>
      <c r="L145" s="212">
        <f t="shared" si="12"/>
        <v>76</v>
      </c>
      <c r="M145" s="229">
        <f t="shared" si="10"/>
        <v>0.32437531272385517</v>
      </c>
      <c r="N145" s="237">
        <f t="array" ref="N145:O145">MMULT(K145:M145,$N$6:$O$8)</f>
        <v>194</v>
      </c>
      <c r="O145" s="237">
        <v>76.324375312723859</v>
      </c>
    </row>
    <row r="146" spans="5:15" ht="11.25" x14ac:dyDescent="0.2">
      <c r="E146" s="212">
        <v>135</v>
      </c>
      <c r="F146" s="214">
        <v>15</v>
      </c>
      <c r="G146" s="216">
        <v>156</v>
      </c>
      <c r="H146" s="223">
        <v>78</v>
      </c>
      <c r="I146" s="212">
        <v>135</v>
      </c>
      <c r="J146" s="219">
        <f t="shared" si="13"/>
        <v>4.7679999999999998</v>
      </c>
      <c r="K146" s="212">
        <f t="shared" si="11"/>
        <v>156</v>
      </c>
      <c r="L146" s="212">
        <f t="shared" si="12"/>
        <v>78</v>
      </c>
      <c r="M146" s="229">
        <f t="shared" si="10"/>
        <v>0.19188595630995983</v>
      </c>
      <c r="N146" s="237">
        <f t="array" ref="N146:O146">MMULT(K146:M146,$N$6:$O$8)</f>
        <v>195</v>
      </c>
      <c r="O146" s="237">
        <v>78.19188595630996</v>
      </c>
    </row>
    <row r="147" spans="5:15" ht="11.25" x14ac:dyDescent="0.2">
      <c r="E147" s="212">
        <v>136</v>
      </c>
      <c r="F147" s="214">
        <v>16</v>
      </c>
      <c r="G147" s="216">
        <v>156</v>
      </c>
      <c r="H147" s="223">
        <v>80</v>
      </c>
      <c r="I147" s="212">
        <v>136</v>
      </c>
      <c r="J147" s="219">
        <f t="shared" si="13"/>
        <v>5.76</v>
      </c>
      <c r="K147" s="212">
        <f t="shared" si="11"/>
        <v>156</v>
      </c>
      <c r="L147" s="212">
        <f t="shared" si="12"/>
        <v>80</v>
      </c>
      <c r="M147" s="229">
        <f t="shared" si="10"/>
        <v>8.8402585592600821E-2</v>
      </c>
      <c r="N147" s="237">
        <f t="array" ref="N147:O147">MMULT(K147:M147,$N$6:$O$8)</f>
        <v>196</v>
      </c>
      <c r="O147" s="237">
        <v>80.088402585592604</v>
      </c>
    </row>
    <row r="148" spans="5:15" ht="11.25" x14ac:dyDescent="0.2">
      <c r="E148" s="212">
        <v>137</v>
      </c>
      <c r="F148" s="214">
        <v>17</v>
      </c>
      <c r="G148" s="216">
        <v>156</v>
      </c>
      <c r="H148" s="223">
        <v>82</v>
      </c>
      <c r="I148" s="212">
        <v>137</v>
      </c>
      <c r="J148" s="219">
        <f t="shared" si="13"/>
        <v>7.0720000000000001</v>
      </c>
      <c r="K148" s="212">
        <f t="shared" si="11"/>
        <v>156</v>
      </c>
      <c r="L148" s="212">
        <f t="shared" si="12"/>
        <v>82</v>
      </c>
      <c r="M148" s="229">
        <f t="shared" si="10"/>
        <v>3.1718535243372266E-2</v>
      </c>
      <c r="N148" s="237">
        <f t="array" ref="N148:O148">MMULT(K148:M148,$N$6:$O$8)</f>
        <v>197</v>
      </c>
      <c r="O148" s="237">
        <v>82.031718535243371</v>
      </c>
    </row>
    <row r="149" spans="5:15" ht="11.25" x14ac:dyDescent="0.2">
      <c r="E149" s="212">
        <v>138</v>
      </c>
      <c r="F149" s="214">
        <v>18</v>
      </c>
      <c r="G149" s="216">
        <v>156</v>
      </c>
      <c r="H149" s="223">
        <v>84</v>
      </c>
      <c r="I149" s="212">
        <v>138</v>
      </c>
      <c r="J149" s="219">
        <f t="shared" si="13"/>
        <v>8.7040000000000006</v>
      </c>
      <c r="K149" s="212">
        <f t="shared" si="11"/>
        <v>156</v>
      </c>
      <c r="L149" s="212">
        <f t="shared" si="12"/>
        <v>84</v>
      </c>
      <c r="M149" s="229">
        <f t="shared" si="10"/>
        <v>8.8631410136203424E-3</v>
      </c>
      <c r="N149" s="237">
        <f t="array" ref="N149:O149">MMULT(K149:M149,$N$6:$O$8)</f>
        <v>198</v>
      </c>
      <c r="O149" s="237">
        <v>84.00886314101362</v>
      </c>
    </row>
    <row r="150" spans="5:15" ht="11.25" x14ac:dyDescent="0.2">
      <c r="E150" s="212">
        <v>139</v>
      </c>
      <c r="F150" s="214">
        <v>19</v>
      </c>
      <c r="G150" s="216">
        <v>156</v>
      </c>
      <c r="H150" s="223">
        <v>86</v>
      </c>
      <c r="I150" s="212">
        <v>139</v>
      </c>
      <c r="J150" s="219">
        <f t="shared" si="13"/>
        <v>10.655999999999999</v>
      </c>
      <c r="K150" s="212">
        <f t="shared" si="11"/>
        <v>156</v>
      </c>
      <c r="L150" s="212">
        <f t="shared" si="12"/>
        <v>86</v>
      </c>
      <c r="M150" s="229">
        <f t="shared" si="10"/>
        <v>1.9288061145296526E-3</v>
      </c>
      <c r="N150" s="237">
        <f t="array" ref="N150:O150">MMULT(K150:M150,$N$6:$O$8)</f>
        <v>199</v>
      </c>
      <c r="O150" s="237">
        <v>86.001928806114535</v>
      </c>
    </row>
    <row r="151" spans="5:15" ht="11.25" x14ac:dyDescent="0.2">
      <c r="E151" s="212">
        <v>140</v>
      </c>
      <c r="F151" s="214">
        <v>20</v>
      </c>
      <c r="G151" s="216">
        <v>156</v>
      </c>
      <c r="H151" s="223">
        <v>88</v>
      </c>
      <c r="I151" s="212">
        <v>140</v>
      </c>
      <c r="J151" s="219">
        <f t="shared" si="13"/>
        <v>12.928000000000001</v>
      </c>
      <c r="K151" s="212">
        <f t="shared" si="11"/>
        <v>156</v>
      </c>
      <c r="L151" s="212">
        <f t="shared" si="12"/>
        <v>88</v>
      </c>
      <c r="M151" s="229">
        <f t="shared" si="10"/>
        <v>3.269007137061554E-4</v>
      </c>
      <c r="N151" s="237">
        <f t="array" ref="N151:O151">MMULT(K151:M151,$N$6:$O$8)</f>
        <v>200</v>
      </c>
      <c r="O151" s="237">
        <v>88.000326900713702</v>
      </c>
    </row>
    <row r="152" spans="5:15" ht="11.25" x14ac:dyDescent="0.2">
      <c r="E152" s="212">
        <v>141</v>
      </c>
      <c r="F152" s="214">
        <v>21</v>
      </c>
      <c r="G152" s="216">
        <v>156</v>
      </c>
      <c r="H152" s="223">
        <v>90</v>
      </c>
      <c r="I152" s="212">
        <v>141</v>
      </c>
      <c r="J152" s="219">
        <f t="shared" si="13"/>
        <v>15.52</v>
      </c>
      <c r="K152" s="212">
        <f t="shared" si="11"/>
        <v>156</v>
      </c>
      <c r="L152" s="212">
        <f t="shared" si="12"/>
        <v>90</v>
      </c>
      <c r="M152" s="229">
        <f t="shared" si="10"/>
        <v>4.3148881542920036E-5</v>
      </c>
      <c r="N152" s="237">
        <f t="array" ref="N152:O152">MMULT(K152:M152,$N$6:$O$8)</f>
        <v>201</v>
      </c>
      <c r="O152" s="237">
        <v>90.000043148881545</v>
      </c>
    </row>
    <row r="153" spans="5:15" ht="11.25" x14ac:dyDescent="0.2">
      <c r="E153" s="212">
        <v>142</v>
      </c>
      <c r="F153" s="214">
        <v>22</v>
      </c>
      <c r="G153" s="216">
        <v>156</v>
      </c>
      <c r="H153" s="223">
        <v>92</v>
      </c>
      <c r="I153" s="212">
        <v>142</v>
      </c>
      <c r="J153" s="219">
        <f t="shared" si="13"/>
        <v>18.432000000000002</v>
      </c>
      <c r="K153" s="212">
        <f t="shared" si="11"/>
        <v>156</v>
      </c>
      <c r="L153" s="212">
        <f t="shared" si="12"/>
        <v>92</v>
      </c>
      <c r="M153" s="229">
        <f t="shared" si="10"/>
        <v>4.4355716250525603E-6</v>
      </c>
      <c r="N153" s="237">
        <f t="array" ref="N153:O153">MMULT(K153:M153,$N$6:$O$8)</f>
        <v>202</v>
      </c>
      <c r="O153" s="237">
        <v>92.000004435571626</v>
      </c>
    </row>
    <row r="154" spans="5:15" ht="11.25" x14ac:dyDescent="0.2">
      <c r="E154" s="212">
        <v>143</v>
      </c>
      <c r="F154" s="214">
        <v>23</v>
      </c>
      <c r="G154" s="216">
        <v>156</v>
      </c>
      <c r="H154" s="223">
        <v>94</v>
      </c>
      <c r="I154" s="212">
        <v>143</v>
      </c>
      <c r="J154" s="219">
        <f t="shared" si="13"/>
        <v>21.663999999999998</v>
      </c>
      <c r="K154" s="212">
        <f t="shared" si="11"/>
        <v>156</v>
      </c>
      <c r="L154" s="212">
        <f t="shared" si="12"/>
        <v>94</v>
      </c>
      <c r="M154" s="229">
        <f t="shared" si="10"/>
        <v>3.5510438054636198E-7</v>
      </c>
      <c r="N154" s="237">
        <f t="array" ref="N154:O154">MMULT(K154:M154,$N$6:$O$8)</f>
        <v>203</v>
      </c>
      <c r="O154" s="237">
        <v>94.000000355104376</v>
      </c>
    </row>
    <row r="155" spans="5:15" ht="11.25" x14ac:dyDescent="0.2">
      <c r="E155" s="212">
        <v>144</v>
      </c>
      <c r="F155" s="214">
        <v>24</v>
      </c>
      <c r="G155" s="216">
        <v>156</v>
      </c>
      <c r="H155" s="223">
        <v>96</v>
      </c>
      <c r="I155" s="212">
        <v>144</v>
      </c>
      <c r="J155" s="219">
        <f t="shared" si="13"/>
        <v>25.216000000000001</v>
      </c>
      <c r="K155" s="212">
        <f t="shared" si="11"/>
        <v>156</v>
      </c>
      <c r="L155" s="212">
        <f t="shared" si="12"/>
        <v>96</v>
      </c>
      <c r="M155" s="229">
        <f t="shared" si="10"/>
        <v>2.214057229727627E-8</v>
      </c>
      <c r="N155" s="237">
        <f t="array" ref="N155:O155">MMULT(K155:M155,$N$6:$O$8)</f>
        <v>204</v>
      </c>
      <c r="O155" s="237">
        <v>96.000000022140568</v>
      </c>
    </row>
    <row r="156" spans="5:15" ht="11.25" x14ac:dyDescent="0.2">
      <c r="E156" s="212">
        <v>145</v>
      </c>
      <c r="F156" s="214">
        <v>25</v>
      </c>
      <c r="G156" s="216">
        <v>156</v>
      </c>
      <c r="H156" s="223">
        <v>98</v>
      </c>
      <c r="I156" s="212">
        <v>145</v>
      </c>
      <c r="J156" s="219">
        <f t="shared" si="13"/>
        <v>29.087999999999997</v>
      </c>
      <c r="K156" s="212">
        <f t="shared" si="11"/>
        <v>156</v>
      </c>
      <c r="L156" s="212">
        <f t="shared" si="12"/>
        <v>98</v>
      </c>
      <c r="M156" s="229">
        <f t="shared" si="10"/>
        <v>1.0750979524268767E-9</v>
      </c>
      <c r="N156" s="237">
        <f t="array" ref="N156:O156">MMULT(K156:M156,$N$6:$O$8)</f>
        <v>205</v>
      </c>
      <c r="O156" s="237">
        <v>98.000000001075094</v>
      </c>
    </row>
    <row r="157" spans="5:15" ht="11.25" x14ac:dyDescent="0.2">
      <c r="E157" s="212">
        <v>146</v>
      </c>
      <c r="F157" s="214">
        <v>26</v>
      </c>
      <c r="G157" s="216">
        <v>156</v>
      </c>
      <c r="H157" s="223">
        <v>100</v>
      </c>
      <c r="I157" s="212">
        <v>146</v>
      </c>
      <c r="J157" s="219">
        <f t="shared" si="13"/>
        <v>33.28</v>
      </c>
      <c r="K157" s="212">
        <f t="shared" si="11"/>
        <v>156</v>
      </c>
      <c r="L157" s="212">
        <f t="shared" si="12"/>
        <v>100</v>
      </c>
      <c r="M157" s="229">
        <f t="shared" si="10"/>
        <v>4.065683867564227E-11</v>
      </c>
      <c r="N157" s="237">
        <f t="array" ref="N157:O157">MMULT(K157:M157,$N$6:$O$8)</f>
        <v>206</v>
      </c>
      <c r="O157" s="237">
        <v>100.00000000004066</v>
      </c>
    </row>
    <row r="158" spans="5:15" ht="11.25" x14ac:dyDescent="0.2">
      <c r="E158" s="212">
        <v>147</v>
      </c>
      <c r="F158" s="214">
        <v>27</v>
      </c>
      <c r="G158" s="216">
        <v>156</v>
      </c>
      <c r="H158" s="223">
        <v>102</v>
      </c>
      <c r="I158" s="212">
        <v>147</v>
      </c>
      <c r="J158" s="219">
        <f t="shared" si="13"/>
        <v>37.792000000000002</v>
      </c>
      <c r="K158" s="212">
        <f t="shared" si="11"/>
        <v>156</v>
      </c>
      <c r="L158" s="212">
        <f t="shared" si="12"/>
        <v>102</v>
      </c>
      <c r="M158" s="229">
        <f t="shared" si="10"/>
        <v>1.1974173809118845E-12</v>
      </c>
      <c r="N158" s="237">
        <f t="array" ref="N158:O158">MMULT(K158:M158,$N$6:$O$8)</f>
        <v>207</v>
      </c>
      <c r="O158" s="237">
        <v>102.00000000000119</v>
      </c>
    </row>
    <row r="159" spans="5:15" ht="11.25" x14ac:dyDescent="0.2">
      <c r="E159" s="212">
        <v>148</v>
      </c>
      <c r="F159" s="214">
        <v>28</v>
      </c>
      <c r="G159" s="216">
        <v>156</v>
      </c>
      <c r="H159" s="223">
        <v>104</v>
      </c>
      <c r="I159" s="212">
        <v>148</v>
      </c>
      <c r="J159" s="219">
        <f t="shared" si="13"/>
        <v>42.623999999999995</v>
      </c>
      <c r="K159" s="212">
        <f t="shared" si="11"/>
        <v>156</v>
      </c>
      <c r="L159" s="212">
        <f t="shared" si="12"/>
        <v>104</v>
      </c>
      <c r="M159" s="229">
        <f t="shared" si="10"/>
        <v>2.7465271002197168E-14</v>
      </c>
      <c r="N159" s="237">
        <f t="array" ref="N159:O159">MMULT(K159:M159,$N$6:$O$8)</f>
        <v>208</v>
      </c>
      <c r="O159" s="237">
        <v>104.00000000000003</v>
      </c>
    </row>
    <row r="160" spans="5:15" ht="11.25" x14ac:dyDescent="0.2">
      <c r="E160" s="212">
        <v>149</v>
      </c>
      <c r="F160" s="214">
        <v>29</v>
      </c>
      <c r="G160" s="216">
        <v>156</v>
      </c>
      <c r="H160" s="223">
        <v>106</v>
      </c>
      <c r="I160" s="212">
        <v>149</v>
      </c>
      <c r="J160" s="219">
        <f t="shared" si="13"/>
        <v>47.776000000000003</v>
      </c>
      <c r="K160" s="212">
        <f t="shared" si="11"/>
        <v>156</v>
      </c>
      <c r="L160" s="212">
        <f t="shared" si="12"/>
        <v>106</v>
      </c>
      <c r="M160" s="229">
        <f t="shared" si="10"/>
        <v>4.9062378539796197E-16</v>
      </c>
      <c r="N160" s="237">
        <f t="array" ref="N160:O160">MMULT(K160:M160,$N$6:$O$8)</f>
        <v>209</v>
      </c>
      <c r="O160" s="237">
        <v>106</v>
      </c>
    </row>
    <row r="161" spans="5:15" ht="11.25" x14ac:dyDescent="0.2">
      <c r="E161" s="212">
        <v>150</v>
      </c>
      <c r="F161" s="214">
        <v>30</v>
      </c>
      <c r="G161" s="216">
        <v>156</v>
      </c>
      <c r="H161" s="223">
        <v>108</v>
      </c>
      <c r="I161" s="212">
        <v>150</v>
      </c>
      <c r="J161" s="219">
        <f t="shared" si="13"/>
        <v>53.247999999999998</v>
      </c>
      <c r="K161" s="212">
        <f t="shared" si="11"/>
        <v>156</v>
      </c>
      <c r="L161" s="212">
        <f t="shared" si="12"/>
        <v>108</v>
      </c>
      <c r="M161" s="229">
        <f t="shared" si="10"/>
        <v>6.8255820051261018E-18</v>
      </c>
      <c r="N161" s="237">
        <f t="array" ref="N161:O161">MMULT(K161:M161,$N$6:$O$8)</f>
        <v>210</v>
      </c>
      <c r="O161" s="237">
        <v>108</v>
      </c>
    </row>
    <row r="162" spans="5:15" ht="11.25" x14ac:dyDescent="0.2">
      <c r="E162" s="212">
        <v>151</v>
      </c>
      <c r="F162" s="214">
        <v>31</v>
      </c>
      <c r="G162" s="216">
        <v>156</v>
      </c>
      <c r="H162" s="223">
        <v>110</v>
      </c>
      <c r="I162" s="212">
        <v>151</v>
      </c>
      <c r="J162" s="219">
        <f t="shared" si="13"/>
        <v>59.039999999999992</v>
      </c>
      <c r="K162" s="212">
        <f t="shared" si="11"/>
        <v>156</v>
      </c>
      <c r="L162" s="212">
        <f t="shared" si="12"/>
        <v>110</v>
      </c>
      <c r="M162" s="229">
        <f t="shared" si="10"/>
        <v>7.3953231888018722E-20</v>
      </c>
      <c r="N162" s="237">
        <f t="array" ref="N162:O162">MMULT(K162:M162,$N$6:$O$8)</f>
        <v>211</v>
      </c>
      <c r="O162" s="237">
        <v>110</v>
      </c>
    </row>
    <row r="163" spans="5:15" ht="11.25" x14ac:dyDescent="0.2">
      <c r="E163" s="212">
        <v>152</v>
      </c>
      <c r="F163" s="214">
        <v>32</v>
      </c>
      <c r="G163" s="216"/>
      <c r="H163" s="223"/>
      <c r="I163" s="212">
        <v>152</v>
      </c>
      <c r="J163" s="219">
        <f t="shared" si="13"/>
        <v>234.39999999999998</v>
      </c>
      <c r="K163" s="212"/>
      <c r="M163" s="229"/>
      <c r="N163" s="239"/>
      <c r="O163" s="239"/>
    </row>
    <row r="164" spans="5:15" ht="11.25" x14ac:dyDescent="0.2">
      <c r="E164" s="212">
        <v>153</v>
      </c>
      <c r="F164" s="214">
        <v>33</v>
      </c>
      <c r="G164" s="216"/>
      <c r="H164" s="223"/>
      <c r="I164" s="212">
        <v>153</v>
      </c>
      <c r="J164" s="219">
        <f t="shared" si="13"/>
        <v>234.39999999999998</v>
      </c>
      <c r="K164" s="212"/>
      <c r="M164" s="229"/>
      <c r="N164" s="239"/>
      <c r="O164" s="239"/>
    </row>
    <row r="165" spans="5:15" ht="11.25" x14ac:dyDescent="0.2">
      <c r="E165" s="212">
        <v>154</v>
      </c>
      <c r="F165" s="214">
        <v>34</v>
      </c>
      <c r="G165" s="216"/>
      <c r="H165" s="223"/>
      <c r="I165" s="212">
        <v>154</v>
      </c>
      <c r="J165" s="219">
        <f t="shared" si="13"/>
        <v>234.39999999999998</v>
      </c>
      <c r="K165" s="212"/>
      <c r="M165" s="229"/>
      <c r="N165" s="239"/>
      <c r="O165" s="239"/>
    </row>
    <row r="166" spans="5:15" ht="11.25" x14ac:dyDescent="0.2">
      <c r="E166" s="212">
        <v>155</v>
      </c>
      <c r="F166" s="214">
        <v>35</v>
      </c>
      <c r="G166" s="216"/>
      <c r="H166" s="223"/>
      <c r="I166" s="212">
        <v>155</v>
      </c>
      <c r="J166" s="219">
        <f t="shared" si="13"/>
        <v>234.39999999999998</v>
      </c>
      <c r="K166" s="212"/>
      <c r="M166" s="229"/>
      <c r="N166" s="239"/>
      <c r="O166" s="239"/>
    </row>
    <row r="167" spans="5:15" ht="11.25" x14ac:dyDescent="0.2">
      <c r="E167" s="212">
        <v>156</v>
      </c>
      <c r="F167" s="214">
        <v>36</v>
      </c>
      <c r="G167" s="216"/>
      <c r="H167" s="223"/>
      <c r="I167" s="212">
        <v>156</v>
      </c>
      <c r="J167" s="219">
        <f t="shared" si="13"/>
        <v>234.39999999999998</v>
      </c>
      <c r="K167" s="212"/>
      <c r="M167" s="229"/>
      <c r="N167" s="239"/>
      <c r="O167" s="239"/>
    </row>
    <row r="168" spans="5:15" ht="11.25" x14ac:dyDescent="0.2">
      <c r="E168" s="212">
        <v>157</v>
      </c>
      <c r="F168" s="214">
        <v>37</v>
      </c>
      <c r="G168" s="216"/>
      <c r="H168" s="223"/>
      <c r="I168" s="212">
        <v>157</v>
      </c>
      <c r="J168" s="219">
        <f t="shared" si="13"/>
        <v>234.39999999999998</v>
      </c>
      <c r="K168" s="212"/>
      <c r="M168" s="229"/>
      <c r="N168" s="239"/>
      <c r="O168" s="239"/>
    </row>
    <row r="169" spans="5:15" ht="11.25" x14ac:dyDescent="0.2">
      <c r="E169" s="212">
        <v>158</v>
      </c>
      <c r="F169" s="214">
        <v>38</v>
      </c>
      <c r="G169" s="216"/>
      <c r="H169" s="223"/>
      <c r="I169" s="212">
        <v>158</v>
      </c>
      <c r="J169" s="219">
        <f t="shared" si="13"/>
        <v>234.39999999999998</v>
      </c>
      <c r="K169" s="212"/>
      <c r="M169" s="229"/>
      <c r="N169" s="239"/>
      <c r="O169" s="239"/>
    </row>
    <row r="170" spans="5:15" ht="11.25" x14ac:dyDescent="0.2">
      <c r="E170" s="212">
        <v>159</v>
      </c>
      <c r="F170" s="214">
        <v>39</v>
      </c>
      <c r="G170" s="216"/>
      <c r="H170" s="223"/>
      <c r="I170" s="212">
        <v>159</v>
      </c>
      <c r="J170" s="219">
        <f t="shared" si="13"/>
        <v>234.39999999999998</v>
      </c>
      <c r="K170" s="212"/>
      <c r="M170" s="229"/>
      <c r="N170" s="239"/>
      <c r="O170" s="239"/>
    </row>
    <row r="171" spans="5:15" ht="11.25" x14ac:dyDescent="0.2">
      <c r="E171" s="212">
        <v>160</v>
      </c>
      <c r="F171" s="215">
        <v>40</v>
      </c>
      <c r="G171" s="224"/>
      <c r="H171" s="225"/>
      <c r="I171" s="212">
        <v>160</v>
      </c>
      <c r="J171" s="219">
        <f t="shared" si="13"/>
        <v>234.39999999999998</v>
      </c>
      <c r="K171" s="212"/>
      <c r="M171" s="229"/>
      <c r="N171" s="239"/>
      <c r="O171" s="239"/>
    </row>
    <row r="172" spans="5:15" ht="11.25" x14ac:dyDescent="0.2">
      <c r="E172" s="212">
        <v>161</v>
      </c>
      <c r="F172" s="213">
        <v>1</v>
      </c>
      <c r="G172" s="221">
        <v>158</v>
      </c>
      <c r="H172" s="222">
        <v>50</v>
      </c>
      <c r="I172" s="212">
        <v>161</v>
      </c>
      <c r="J172" s="219">
        <f t="shared" si="13"/>
        <v>25.000000000000007</v>
      </c>
      <c r="K172" s="212">
        <f t="shared" ref="K172:K202" si="14">G172</f>
        <v>158</v>
      </c>
      <c r="L172" s="212">
        <f t="shared" ref="L172:L202" si="15">H172</f>
        <v>50</v>
      </c>
      <c r="M172" s="229">
        <f>$M$2*$M$5*EXP(-1/2*J172/$M$10)</f>
        <v>2.6210544089336756E-8</v>
      </c>
      <c r="N172" s="237">
        <f t="array" ref="N172:O172">MMULT(K172:M172,$N$6:$O$8)</f>
        <v>183</v>
      </c>
      <c r="O172" s="237">
        <v>50.000000026210543</v>
      </c>
    </row>
    <row r="173" spans="5:15" ht="11.25" x14ac:dyDescent="0.2">
      <c r="E173" s="212">
        <v>162</v>
      </c>
      <c r="F173" s="214">
        <v>2</v>
      </c>
      <c r="G173" s="216">
        <v>158</v>
      </c>
      <c r="H173" s="223">
        <v>52</v>
      </c>
      <c r="I173" s="212">
        <v>162</v>
      </c>
      <c r="J173" s="219">
        <f t="shared" si="13"/>
        <v>21.415999999999997</v>
      </c>
      <c r="K173" s="212">
        <f t="shared" si="14"/>
        <v>158</v>
      </c>
      <c r="L173" s="212">
        <f t="shared" si="15"/>
        <v>52</v>
      </c>
      <c r="M173" s="229">
        <f t="shared" si="10"/>
        <v>4.3102313922741189E-7</v>
      </c>
      <c r="N173" s="237">
        <f t="array" ref="N173:O173">MMULT(K173:M173,$N$6:$O$8)</f>
        <v>184</v>
      </c>
      <c r="O173" s="237">
        <v>52.000000431023139</v>
      </c>
    </row>
    <row r="174" spans="5:15" ht="11.25" x14ac:dyDescent="0.2">
      <c r="E174" s="212">
        <v>163</v>
      </c>
      <c r="F174" s="214">
        <v>3</v>
      </c>
      <c r="G174" s="216">
        <v>158</v>
      </c>
      <c r="H174" s="223">
        <v>54</v>
      </c>
      <c r="I174" s="212">
        <v>163</v>
      </c>
      <c r="J174" s="219">
        <f t="shared" si="13"/>
        <v>18.152000000000005</v>
      </c>
      <c r="K174" s="212">
        <f t="shared" si="14"/>
        <v>158</v>
      </c>
      <c r="L174" s="212">
        <f t="shared" si="15"/>
        <v>54</v>
      </c>
      <c r="M174" s="229">
        <f t="shared" si="10"/>
        <v>5.5201580768146365E-6</v>
      </c>
      <c r="N174" s="237">
        <f t="array" ref="N174:O174">MMULT(K174:M174,$N$6:$O$8)</f>
        <v>185</v>
      </c>
      <c r="O174" s="237">
        <v>54.000005520158076</v>
      </c>
    </row>
    <row r="175" spans="5:15" ht="11.25" x14ac:dyDescent="0.2">
      <c r="E175" s="212">
        <v>164</v>
      </c>
      <c r="F175" s="214">
        <v>4</v>
      </c>
      <c r="G175" s="216">
        <v>158</v>
      </c>
      <c r="H175" s="223">
        <v>56</v>
      </c>
      <c r="I175" s="212">
        <v>164</v>
      </c>
      <c r="J175" s="219">
        <f t="shared" si="13"/>
        <v>15.208</v>
      </c>
      <c r="K175" s="212">
        <f t="shared" si="14"/>
        <v>158</v>
      </c>
      <c r="L175" s="212">
        <f t="shared" si="15"/>
        <v>56</v>
      </c>
      <c r="M175" s="229">
        <f t="shared" si="10"/>
        <v>5.5059063837568555E-5</v>
      </c>
      <c r="N175" s="237">
        <f t="array" ref="N175:O175">MMULT(K175:M175,$N$6:$O$8)</f>
        <v>186</v>
      </c>
      <c r="O175" s="237">
        <v>56.00005505906384</v>
      </c>
    </row>
    <row r="176" spans="5:15" ht="11.25" x14ac:dyDescent="0.2">
      <c r="E176" s="212">
        <v>165</v>
      </c>
      <c r="F176" s="214">
        <v>5</v>
      </c>
      <c r="G176" s="216">
        <v>158</v>
      </c>
      <c r="H176" s="223">
        <v>58</v>
      </c>
      <c r="I176" s="212">
        <v>165</v>
      </c>
      <c r="J176" s="219">
        <f t="shared" si="13"/>
        <v>12.584000000000005</v>
      </c>
      <c r="K176" s="212">
        <f t="shared" si="14"/>
        <v>158</v>
      </c>
      <c r="L176" s="212">
        <f t="shared" si="15"/>
        <v>58</v>
      </c>
      <c r="M176" s="229">
        <f t="shared" si="10"/>
        <v>4.2769336289606198E-4</v>
      </c>
      <c r="N176" s="237">
        <f t="array" ref="N176:O176">MMULT(K176:M176,$N$6:$O$8)</f>
        <v>187</v>
      </c>
      <c r="O176" s="237">
        <v>58.000427693362894</v>
      </c>
    </row>
    <row r="177" spans="5:15" ht="11.25" x14ac:dyDescent="0.2">
      <c r="E177" s="212">
        <v>166</v>
      </c>
      <c r="F177" s="214">
        <v>6</v>
      </c>
      <c r="G177" s="216">
        <v>158</v>
      </c>
      <c r="H177" s="223">
        <v>60</v>
      </c>
      <c r="I177" s="212">
        <v>166</v>
      </c>
      <c r="J177" s="219">
        <f t="shared" si="13"/>
        <v>10.280000000000001</v>
      </c>
      <c r="K177" s="212">
        <f t="shared" si="14"/>
        <v>158</v>
      </c>
      <c r="L177" s="212">
        <f t="shared" si="15"/>
        <v>60</v>
      </c>
      <c r="M177" s="229">
        <f t="shared" si="10"/>
        <v>2.5873940683904186E-3</v>
      </c>
      <c r="N177" s="237">
        <f t="array" ref="N177:O177">MMULT(K177:M177,$N$6:$O$8)</f>
        <v>188</v>
      </c>
      <c r="O177" s="237">
        <v>60.002587394068392</v>
      </c>
    </row>
    <row r="178" spans="5:15" ht="11.25" x14ac:dyDescent="0.2">
      <c r="E178" s="212">
        <v>167</v>
      </c>
      <c r="F178" s="214">
        <v>7</v>
      </c>
      <c r="G178" s="216">
        <v>158</v>
      </c>
      <c r="H178" s="223">
        <v>62</v>
      </c>
      <c r="I178" s="212">
        <v>167</v>
      </c>
      <c r="J178" s="219">
        <f t="shared" si="13"/>
        <v>8.2960000000000012</v>
      </c>
      <c r="K178" s="212">
        <f t="shared" si="14"/>
        <v>158</v>
      </c>
      <c r="L178" s="212">
        <f t="shared" si="15"/>
        <v>62</v>
      </c>
      <c r="M178" s="229">
        <f t="shared" si="10"/>
        <v>1.2190430003833594E-2</v>
      </c>
      <c r="N178" s="237">
        <f t="array" ref="N178:O178">MMULT(K178:M178,$N$6:$O$8)</f>
        <v>189</v>
      </c>
      <c r="O178" s="237">
        <v>62.012190430003834</v>
      </c>
    </row>
    <row r="179" spans="5:15" ht="11.25" x14ac:dyDescent="0.2">
      <c r="E179" s="212">
        <v>168</v>
      </c>
      <c r="F179" s="214">
        <v>8</v>
      </c>
      <c r="G179" s="216">
        <v>158</v>
      </c>
      <c r="H179" s="223">
        <v>64</v>
      </c>
      <c r="I179" s="212">
        <v>168</v>
      </c>
      <c r="J179" s="219">
        <f t="shared" si="13"/>
        <v>6.6320000000000032</v>
      </c>
      <c r="K179" s="212">
        <f t="shared" si="14"/>
        <v>158</v>
      </c>
      <c r="L179" s="212">
        <f t="shared" si="15"/>
        <v>64</v>
      </c>
      <c r="M179" s="229">
        <f t="shared" si="10"/>
        <v>4.4730304189912203E-2</v>
      </c>
      <c r="N179" s="237">
        <f t="array" ref="N179:O179">MMULT(K179:M179,$N$6:$O$8)</f>
        <v>190</v>
      </c>
      <c r="O179" s="237">
        <v>64.044730304189912</v>
      </c>
    </row>
    <row r="180" spans="5:15" ht="11.25" x14ac:dyDescent="0.2">
      <c r="E180" s="212">
        <v>169</v>
      </c>
      <c r="F180" s="214">
        <v>9</v>
      </c>
      <c r="G180" s="216">
        <v>158</v>
      </c>
      <c r="H180" s="223">
        <v>66</v>
      </c>
      <c r="I180" s="212">
        <v>169</v>
      </c>
      <c r="J180" s="219">
        <f t="shared" si="13"/>
        <v>5.2880000000000011</v>
      </c>
      <c r="K180" s="212">
        <f t="shared" si="14"/>
        <v>158</v>
      </c>
      <c r="L180" s="212">
        <f t="shared" si="15"/>
        <v>66</v>
      </c>
      <c r="M180" s="229">
        <f t="shared" ref="M180:M242" si="16">$M$2*$M$5*EXP(-1/2*J180/$M$10)</f>
        <v>0.12782360377960825</v>
      </c>
      <c r="N180" s="237">
        <f t="array" ref="N180:O180">MMULT(K180:M180,$N$6:$O$8)</f>
        <v>191</v>
      </c>
      <c r="O180" s="237">
        <v>66.127823603779603</v>
      </c>
    </row>
    <row r="181" spans="5:15" ht="11.25" x14ac:dyDescent="0.2">
      <c r="E181" s="212">
        <v>170</v>
      </c>
      <c r="F181" s="214">
        <v>10</v>
      </c>
      <c r="G181" s="216">
        <v>158</v>
      </c>
      <c r="H181" s="223">
        <v>68</v>
      </c>
      <c r="I181" s="212">
        <v>170</v>
      </c>
      <c r="J181" s="219">
        <f t="shared" si="13"/>
        <v>4.264000000000002</v>
      </c>
      <c r="K181" s="212">
        <f t="shared" si="14"/>
        <v>158</v>
      </c>
      <c r="L181" s="212">
        <f t="shared" si="15"/>
        <v>68</v>
      </c>
      <c r="M181" s="229">
        <f t="shared" si="16"/>
        <v>0.28447666183892228</v>
      </c>
      <c r="N181" s="237">
        <f t="array" ref="N181:O181">MMULT(K181:M181,$N$6:$O$8)</f>
        <v>192</v>
      </c>
      <c r="O181" s="237">
        <v>68.284476661838923</v>
      </c>
    </row>
    <row r="182" spans="5:15" ht="11.25" x14ac:dyDescent="0.2">
      <c r="E182" s="212">
        <v>171</v>
      </c>
      <c r="F182" s="214">
        <v>11</v>
      </c>
      <c r="G182" s="216">
        <v>158</v>
      </c>
      <c r="H182" s="223">
        <v>70</v>
      </c>
      <c r="I182" s="212">
        <v>171</v>
      </c>
      <c r="J182" s="219">
        <f t="shared" si="13"/>
        <v>3.5600000000000005</v>
      </c>
      <c r="K182" s="212">
        <f t="shared" si="14"/>
        <v>158</v>
      </c>
      <c r="L182" s="212">
        <f t="shared" si="15"/>
        <v>70</v>
      </c>
      <c r="M182" s="229">
        <f t="shared" si="16"/>
        <v>0.49307003264515514</v>
      </c>
      <c r="N182" s="237">
        <f t="array" ref="N182:O182">MMULT(K182:M182,$N$6:$O$8)</f>
        <v>193</v>
      </c>
      <c r="O182" s="237">
        <v>70.49307003264515</v>
      </c>
    </row>
    <row r="183" spans="5:15" ht="11.25" x14ac:dyDescent="0.2">
      <c r="E183" s="212">
        <v>172</v>
      </c>
      <c r="F183" s="214">
        <v>12</v>
      </c>
      <c r="G183" s="216">
        <v>158</v>
      </c>
      <c r="H183" s="223">
        <v>72</v>
      </c>
      <c r="I183" s="212">
        <v>172</v>
      </c>
      <c r="J183" s="219">
        <f t="shared" si="13"/>
        <v>3.1760000000000019</v>
      </c>
      <c r="K183" s="212">
        <f t="shared" si="14"/>
        <v>158</v>
      </c>
      <c r="L183" s="212">
        <f t="shared" si="15"/>
        <v>72</v>
      </c>
      <c r="M183" s="229">
        <f t="shared" si="16"/>
        <v>0.66557492631784931</v>
      </c>
      <c r="N183" s="237">
        <f t="array" ref="N183:O183">MMULT(K183:M183,$N$6:$O$8)</f>
        <v>194</v>
      </c>
      <c r="O183" s="237">
        <v>72.665574926317845</v>
      </c>
    </row>
    <row r="184" spans="5:15" ht="11.25" x14ac:dyDescent="0.2">
      <c r="E184" s="212">
        <v>173</v>
      </c>
      <c r="F184" s="214">
        <v>13</v>
      </c>
      <c r="G184" s="216">
        <v>158</v>
      </c>
      <c r="H184" s="223">
        <v>74</v>
      </c>
      <c r="I184" s="212">
        <v>173</v>
      </c>
      <c r="J184" s="219">
        <f t="shared" si="13"/>
        <v>3.1120000000000014</v>
      </c>
      <c r="K184" s="212">
        <f t="shared" si="14"/>
        <v>158</v>
      </c>
      <c r="L184" s="212">
        <f t="shared" si="15"/>
        <v>74</v>
      </c>
      <c r="M184" s="229">
        <f t="shared" si="16"/>
        <v>0.69969968251055703</v>
      </c>
      <c r="N184" s="237">
        <f t="array" ref="N184:O184">MMULT(K184:M184,$N$6:$O$8)</f>
        <v>195</v>
      </c>
      <c r="O184" s="237">
        <v>74.699699682510555</v>
      </c>
    </row>
    <row r="185" spans="5:15" ht="11.25" x14ac:dyDescent="0.2">
      <c r="E185" s="212">
        <v>174</v>
      </c>
      <c r="F185" s="214">
        <v>14</v>
      </c>
      <c r="G185" s="216">
        <v>158</v>
      </c>
      <c r="H185" s="223">
        <v>76</v>
      </c>
      <c r="I185" s="212">
        <v>174</v>
      </c>
      <c r="J185" s="219">
        <f t="shared" si="13"/>
        <v>3.3680000000000008</v>
      </c>
      <c r="K185" s="212">
        <f t="shared" si="14"/>
        <v>158</v>
      </c>
      <c r="L185" s="212">
        <f t="shared" si="15"/>
        <v>76</v>
      </c>
      <c r="M185" s="229">
        <f t="shared" si="16"/>
        <v>0.5728656479902936</v>
      </c>
      <c r="N185" s="237">
        <f t="array" ref="N185:O185">MMULT(K185:M185,$N$6:$O$8)</f>
        <v>196</v>
      </c>
      <c r="O185" s="237">
        <v>76.572865647990298</v>
      </c>
    </row>
    <row r="186" spans="5:15" ht="11.25" x14ac:dyDescent="0.2">
      <c r="E186" s="212">
        <v>175</v>
      </c>
      <c r="F186" s="214">
        <v>15</v>
      </c>
      <c r="G186" s="216">
        <v>158</v>
      </c>
      <c r="H186" s="223">
        <v>78</v>
      </c>
      <c r="I186" s="212">
        <v>175</v>
      </c>
      <c r="J186" s="219">
        <f t="shared" si="13"/>
        <v>3.9440000000000008</v>
      </c>
      <c r="K186" s="212">
        <f t="shared" si="14"/>
        <v>158</v>
      </c>
      <c r="L186" s="212">
        <f t="shared" si="15"/>
        <v>78</v>
      </c>
      <c r="M186" s="229">
        <f t="shared" si="16"/>
        <v>0.36527526425566026</v>
      </c>
      <c r="N186" s="237">
        <f t="array" ref="N186:O186">MMULT(K186:M186,$N$6:$O$8)</f>
        <v>197</v>
      </c>
      <c r="O186" s="237">
        <v>78.365275264255658</v>
      </c>
    </row>
    <row r="187" spans="5:15" ht="11.25" x14ac:dyDescent="0.2">
      <c r="E187" s="212">
        <v>176</v>
      </c>
      <c r="F187" s="214">
        <v>16</v>
      </c>
      <c r="G187" s="216">
        <v>158</v>
      </c>
      <c r="H187" s="223">
        <v>80</v>
      </c>
      <c r="I187" s="212">
        <v>176</v>
      </c>
      <c r="J187" s="219">
        <f t="shared" si="13"/>
        <v>4.8400000000000007</v>
      </c>
      <c r="K187" s="212">
        <f t="shared" si="14"/>
        <v>158</v>
      </c>
      <c r="L187" s="212">
        <f t="shared" si="15"/>
        <v>80</v>
      </c>
      <c r="M187" s="229">
        <f t="shared" si="16"/>
        <v>0.18139032806788449</v>
      </c>
      <c r="N187" s="237">
        <f t="array" ref="N187:O187">MMULT(K187:M187,$N$6:$O$8)</f>
        <v>198</v>
      </c>
      <c r="O187" s="237">
        <v>80.181390328067891</v>
      </c>
    </row>
    <row r="188" spans="5:15" ht="11.25" x14ac:dyDescent="0.2">
      <c r="E188" s="212">
        <v>177</v>
      </c>
      <c r="F188" s="214">
        <v>17</v>
      </c>
      <c r="G188" s="216">
        <v>158</v>
      </c>
      <c r="H188" s="223">
        <v>82</v>
      </c>
      <c r="I188" s="212">
        <v>177</v>
      </c>
      <c r="J188" s="219">
        <f t="shared" si="13"/>
        <v>6.0560000000000009</v>
      </c>
      <c r="K188" s="212">
        <f t="shared" si="14"/>
        <v>158</v>
      </c>
      <c r="L188" s="212">
        <f t="shared" si="15"/>
        <v>82</v>
      </c>
      <c r="M188" s="229">
        <f t="shared" si="16"/>
        <v>7.0151081121721331E-2</v>
      </c>
      <c r="N188" s="237">
        <f t="array" ref="N188:O188">MMULT(K188:M188,$N$6:$O$8)</f>
        <v>199</v>
      </c>
      <c r="O188" s="237">
        <v>82.070151081121722</v>
      </c>
    </row>
    <row r="189" spans="5:15" ht="11.25" x14ac:dyDescent="0.2">
      <c r="E189" s="212">
        <v>178</v>
      </c>
      <c r="F189" s="214">
        <v>18</v>
      </c>
      <c r="G189" s="216">
        <v>158</v>
      </c>
      <c r="H189" s="223">
        <v>84</v>
      </c>
      <c r="I189" s="212">
        <v>178</v>
      </c>
      <c r="J189" s="219">
        <f t="shared" si="13"/>
        <v>7.5920000000000005</v>
      </c>
      <c r="K189" s="212">
        <f t="shared" si="14"/>
        <v>158</v>
      </c>
      <c r="L189" s="212">
        <f t="shared" si="15"/>
        <v>84</v>
      </c>
      <c r="M189" s="229">
        <f t="shared" si="16"/>
        <v>2.1129099593245833E-2</v>
      </c>
      <c r="N189" s="237">
        <f t="array" ref="N189:O189">MMULT(K189:M189,$N$6:$O$8)</f>
        <v>200</v>
      </c>
      <c r="O189" s="237">
        <v>84.021129099593253</v>
      </c>
    </row>
    <row r="190" spans="5:15" ht="11.25" x14ac:dyDescent="0.2">
      <c r="E190" s="212">
        <v>179</v>
      </c>
      <c r="F190" s="214">
        <v>19</v>
      </c>
      <c r="G190" s="216">
        <v>158</v>
      </c>
      <c r="H190" s="223">
        <v>86</v>
      </c>
      <c r="I190" s="212">
        <v>179</v>
      </c>
      <c r="J190" s="219">
        <f t="shared" si="13"/>
        <v>9.4480000000000004</v>
      </c>
      <c r="K190" s="212">
        <f t="shared" si="14"/>
        <v>158</v>
      </c>
      <c r="L190" s="212">
        <f t="shared" si="15"/>
        <v>86</v>
      </c>
      <c r="M190" s="229">
        <f t="shared" si="16"/>
        <v>4.956258978750217E-3</v>
      </c>
      <c r="N190" s="237">
        <f t="array" ref="N190:O190">MMULT(K190:M190,$N$6:$O$8)</f>
        <v>201</v>
      </c>
      <c r="O190" s="237">
        <v>86.004956258978751</v>
      </c>
    </row>
    <row r="191" spans="5:15" ht="11.25" x14ac:dyDescent="0.2">
      <c r="E191" s="212">
        <v>180</v>
      </c>
      <c r="F191" s="214">
        <v>20</v>
      </c>
      <c r="G191" s="216">
        <v>158</v>
      </c>
      <c r="H191" s="223">
        <v>88</v>
      </c>
      <c r="I191" s="212">
        <v>180</v>
      </c>
      <c r="J191" s="219">
        <f t="shared" si="13"/>
        <v>11.624000000000001</v>
      </c>
      <c r="K191" s="212">
        <f t="shared" si="14"/>
        <v>158</v>
      </c>
      <c r="L191" s="212">
        <f t="shared" si="15"/>
        <v>88</v>
      </c>
      <c r="M191" s="229">
        <f t="shared" si="16"/>
        <v>9.0542685635609712E-4</v>
      </c>
      <c r="N191" s="237">
        <f t="array" ref="N191:O191">MMULT(K191:M191,$N$6:$O$8)</f>
        <v>202</v>
      </c>
      <c r="O191" s="237">
        <v>88.000905426856363</v>
      </c>
    </row>
    <row r="192" spans="5:15" ht="11.25" x14ac:dyDescent="0.2">
      <c r="E192" s="212">
        <v>181</v>
      </c>
      <c r="F192" s="214">
        <v>21</v>
      </c>
      <c r="G192" s="216">
        <v>158</v>
      </c>
      <c r="H192" s="223">
        <v>90</v>
      </c>
      <c r="I192" s="212">
        <v>181</v>
      </c>
      <c r="J192" s="219">
        <f t="shared" si="13"/>
        <v>14.12</v>
      </c>
      <c r="K192" s="212">
        <f t="shared" si="14"/>
        <v>158</v>
      </c>
      <c r="L192" s="212">
        <f t="shared" si="15"/>
        <v>90</v>
      </c>
      <c r="M192" s="229">
        <f t="shared" si="16"/>
        <v>1.288187653775594E-4</v>
      </c>
      <c r="N192" s="237">
        <f t="array" ref="N192:O192">MMULT(K192:M192,$N$6:$O$8)</f>
        <v>203</v>
      </c>
      <c r="O192" s="237">
        <v>90.000128818765376</v>
      </c>
    </row>
    <row r="193" spans="5:15" ht="11.25" x14ac:dyDescent="0.2">
      <c r="E193" s="212">
        <v>182</v>
      </c>
      <c r="F193" s="214">
        <v>22</v>
      </c>
      <c r="G193" s="216">
        <v>158</v>
      </c>
      <c r="H193" s="223">
        <v>92</v>
      </c>
      <c r="I193" s="212">
        <v>182</v>
      </c>
      <c r="J193" s="219">
        <f t="shared" si="13"/>
        <v>16.936</v>
      </c>
      <c r="K193" s="212">
        <f t="shared" si="14"/>
        <v>158</v>
      </c>
      <c r="L193" s="212">
        <f t="shared" si="15"/>
        <v>92</v>
      </c>
      <c r="M193" s="229">
        <f t="shared" si="16"/>
        <v>1.4273526060170057E-5</v>
      </c>
      <c r="N193" s="237">
        <f t="array" ref="N193:O193">MMULT(K193:M193,$N$6:$O$8)</f>
        <v>204</v>
      </c>
      <c r="O193" s="237">
        <v>92.000014273526062</v>
      </c>
    </row>
    <row r="194" spans="5:15" ht="11.25" x14ac:dyDescent="0.2">
      <c r="E194" s="212">
        <v>183</v>
      </c>
      <c r="F194" s="214">
        <v>23</v>
      </c>
      <c r="G194" s="216">
        <v>158</v>
      </c>
      <c r="H194" s="223">
        <v>94</v>
      </c>
      <c r="I194" s="212">
        <v>183</v>
      </c>
      <c r="J194" s="219">
        <f t="shared" si="13"/>
        <v>20.071999999999999</v>
      </c>
      <c r="K194" s="212">
        <f t="shared" si="14"/>
        <v>158</v>
      </c>
      <c r="L194" s="212">
        <f t="shared" si="15"/>
        <v>94</v>
      </c>
      <c r="M194" s="229">
        <f t="shared" si="16"/>
        <v>1.2317137557243049E-6</v>
      </c>
      <c r="N194" s="237">
        <f t="array" ref="N194:O194">MMULT(K194:M194,$N$6:$O$8)</f>
        <v>205</v>
      </c>
      <c r="O194" s="237">
        <v>94.000001231713753</v>
      </c>
    </row>
    <row r="195" spans="5:15" ht="11.25" x14ac:dyDescent="0.2">
      <c r="E195" s="212">
        <v>184</v>
      </c>
      <c r="F195" s="214">
        <v>24</v>
      </c>
      <c r="G195" s="216">
        <v>158</v>
      </c>
      <c r="H195" s="223">
        <v>96</v>
      </c>
      <c r="I195" s="212">
        <v>184</v>
      </c>
      <c r="J195" s="219">
        <f t="shared" si="13"/>
        <v>23.527999999999999</v>
      </c>
      <c r="K195" s="212">
        <f t="shared" si="14"/>
        <v>158</v>
      </c>
      <c r="L195" s="212">
        <f t="shared" si="15"/>
        <v>96</v>
      </c>
      <c r="M195" s="229">
        <f t="shared" si="16"/>
        <v>8.2777954502054858E-8</v>
      </c>
      <c r="N195" s="237">
        <f t="array" ref="N195:O195">MMULT(K195:M195,$N$6:$O$8)</f>
        <v>206</v>
      </c>
      <c r="O195" s="237">
        <v>96.000000082777959</v>
      </c>
    </row>
    <row r="196" spans="5:15" ht="11.25" x14ac:dyDescent="0.2">
      <c r="E196" s="212">
        <v>185</v>
      </c>
      <c r="F196" s="214">
        <v>25</v>
      </c>
      <c r="G196" s="216">
        <v>158</v>
      </c>
      <c r="H196" s="223">
        <v>98</v>
      </c>
      <c r="I196" s="212">
        <v>185</v>
      </c>
      <c r="J196" s="219">
        <f t="shared" si="13"/>
        <v>27.304000000000002</v>
      </c>
      <c r="K196" s="212">
        <f t="shared" si="14"/>
        <v>158</v>
      </c>
      <c r="L196" s="212">
        <f t="shared" si="15"/>
        <v>98</v>
      </c>
      <c r="M196" s="229">
        <f t="shared" si="16"/>
        <v>4.3325737976502541E-9</v>
      </c>
      <c r="N196" s="237">
        <f t="array" ref="N196:O196">MMULT(K196:M196,$N$6:$O$8)</f>
        <v>207</v>
      </c>
      <c r="O196" s="237">
        <v>98.000000004332577</v>
      </c>
    </row>
    <row r="197" spans="5:15" ht="11.25" x14ac:dyDescent="0.2">
      <c r="E197" s="212">
        <v>186</v>
      </c>
      <c r="F197" s="214">
        <v>26</v>
      </c>
      <c r="G197" s="216">
        <v>158</v>
      </c>
      <c r="H197" s="223">
        <v>100</v>
      </c>
      <c r="I197" s="212">
        <v>186</v>
      </c>
      <c r="J197" s="219">
        <f t="shared" si="13"/>
        <v>31.4</v>
      </c>
      <c r="K197" s="212">
        <f t="shared" si="14"/>
        <v>158</v>
      </c>
      <c r="L197" s="212">
        <f t="shared" si="15"/>
        <v>100</v>
      </c>
      <c r="M197" s="229">
        <f t="shared" si="16"/>
        <v>1.7660525689114455E-10</v>
      </c>
      <c r="N197" s="237">
        <f t="array" ref="N197:O197">MMULT(K197:M197,$N$6:$O$8)</f>
        <v>208</v>
      </c>
      <c r="O197" s="237">
        <v>100.0000000001766</v>
      </c>
    </row>
    <row r="198" spans="5:15" ht="11.25" x14ac:dyDescent="0.2">
      <c r="E198" s="212">
        <v>187</v>
      </c>
      <c r="F198" s="214">
        <v>27</v>
      </c>
      <c r="G198" s="216">
        <v>158</v>
      </c>
      <c r="H198" s="223">
        <v>102</v>
      </c>
      <c r="I198" s="212">
        <v>187</v>
      </c>
      <c r="J198" s="219">
        <f t="shared" si="13"/>
        <v>35.816000000000003</v>
      </c>
      <c r="K198" s="212">
        <f t="shared" si="14"/>
        <v>158</v>
      </c>
      <c r="L198" s="212">
        <f t="shared" si="15"/>
        <v>102</v>
      </c>
      <c r="M198" s="229">
        <f t="shared" si="16"/>
        <v>5.6064462677215361E-12</v>
      </c>
      <c r="N198" s="237">
        <f t="array" ref="N198:O198">MMULT(K198:M198,$N$6:$O$8)</f>
        <v>209</v>
      </c>
      <c r="O198" s="237">
        <v>102.00000000000561</v>
      </c>
    </row>
    <row r="199" spans="5:15" ht="11.25" x14ac:dyDescent="0.2">
      <c r="E199" s="212">
        <v>188</v>
      </c>
      <c r="F199" s="214">
        <v>28</v>
      </c>
      <c r="G199" s="216">
        <v>158</v>
      </c>
      <c r="H199" s="223">
        <v>104</v>
      </c>
      <c r="I199" s="212">
        <v>188</v>
      </c>
      <c r="J199" s="219">
        <f t="shared" si="13"/>
        <v>40.552</v>
      </c>
      <c r="K199" s="212">
        <f t="shared" si="14"/>
        <v>158</v>
      </c>
      <c r="L199" s="212">
        <f t="shared" si="15"/>
        <v>104</v>
      </c>
      <c r="M199" s="229">
        <f t="shared" si="16"/>
        <v>1.3861112270454949E-13</v>
      </c>
      <c r="N199" s="237">
        <f t="array" ref="N199:O199">MMULT(K199:M199,$N$6:$O$8)</f>
        <v>210</v>
      </c>
      <c r="O199" s="237">
        <v>104.00000000000014</v>
      </c>
    </row>
    <row r="200" spans="5:15" ht="11.25" x14ac:dyDescent="0.2">
      <c r="E200" s="212">
        <v>189</v>
      </c>
      <c r="F200" s="214">
        <v>29</v>
      </c>
      <c r="G200" s="216">
        <v>158</v>
      </c>
      <c r="H200" s="223">
        <v>106</v>
      </c>
      <c r="I200" s="212">
        <v>189</v>
      </c>
      <c r="J200" s="219">
        <f t="shared" si="13"/>
        <v>45.608000000000004</v>
      </c>
      <c r="K200" s="212">
        <f t="shared" si="14"/>
        <v>158</v>
      </c>
      <c r="L200" s="212">
        <f t="shared" si="15"/>
        <v>106</v>
      </c>
      <c r="M200" s="229">
        <f t="shared" si="16"/>
        <v>2.6689158304276564E-15</v>
      </c>
      <c r="N200" s="237">
        <f t="array" ref="N200:O200">MMULT(K200:M200,$N$6:$O$8)</f>
        <v>211</v>
      </c>
      <c r="O200" s="237">
        <v>106</v>
      </c>
    </row>
    <row r="201" spans="5:15" ht="11.25" x14ac:dyDescent="0.2">
      <c r="E201" s="212">
        <v>190</v>
      </c>
      <c r="F201" s="214">
        <v>30</v>
      </c>
      <c r="G201" s="216">
        <v>158</v>
      </c>
      <c r="H201" s="223">
        <v>108</v>
      </c>
      <c r="I201" s="212">
        <v>190</v>
      </c>
      <c r="J201" s="219">
        <f t="shared" si="13"/>
        <v>50.983999999999995</v>
      </c>
      <c r="K201" s="212">
        <f t="shared" si="14"/>
        <v>158</v>
      </c>
      <c r="L201" s="212">
        <f t="shared" si="15"/>
        <v>108</v>
      </c>
      <c r="M201" s="229">
        <f t="shared" si="16"/>
        <v>4.0021932362567141E-17</v>
      </c>
      <c r="N201" s="237">
        <f t="array" ref="N201:O201">MMULT(K201:M201,$N$6:$O$8)</f>
        <v>212</v>
      </c>
      <c r="O201" s="237">
        <v>108</v>
      </c>
    </row>
    <row r="202" spans="5:15" ht="11.25" x14ac:dyDescent="0.2">
      <c r="E202" s="212">
        <v>191</v>
      </c>
      <c r="F202" s="214">
        <v>31</v>
      </c>
      <c r="G202" s="216">
        <v>158</v>
      </c>
      <c r="H202" s="223">
        <v>110</v>
      </c>
      <c r="I202" s="212">
        <v>191</v>
      </c>
      <c r="J202" s="219">
        <f t="shared" si="13"/>
        <v>56.68</v>
      </c>
      <c r="K202" s="212">
        <f t="shared" si="14"/>
        <v>158</v>
      </c>
      <c r="L202" s="212">
        <f t="shared" si="15"/>
        <v>110</v>
      </c>
      <c r="M202" s="229">
        <f t="shared" si="16"/>
        <v>4.673988173808758E-19</v>
      </c>
      <c r="N202" s="237">
        <f t="array" ref="N202:O202">MMULT(K202:M202,$N$6:$O$8)</f>
        <v>213</v>
      </c>
      <c r="O202" s="237">
        <v>110</v>
      </c>
    </row>
    <row r="203" spans="5:15" ht="11.25" x14ac:dyDescent="0.2">
      <c r="E203" s="212">
        <v>192</v>
      </c>
      <c r="F203" s="214">
        <v>32</v>
      </c>
      <c r="G203" s="216"/>
      <c r="H203" s="223"/>
      <c r="I203" s="212">
        <v>192</v>
      </c>
      <c r="J203" s="219">
        <f t="shared" si="13"/>
        <v>234.39999999999998</v>
      </c>
      <c r="K203" s="212"/>
      <c r="M203" s="229"/>
      <c r="N203" s="239"/>
      <c r="O203" s="239"/>
    </row>
    <row r="204" spans="5:15" ht="11.25" x14ac:dyDescent="0.2">
      <c r="E204" s="212">
        <v>193</v>
      </c>
      <c r="F204" s="214">
        <v>33</v>
      </c>
      <c r="G204" s="216"/>
      <c r="H204" s="223"/>
      <c r="I204" s="212">
        <v>193</v>
      </c>
      <c r="J204" s="219">
        <f t="shared" si="13"/>
        <v>234.39999999999998</v>
      </c>
      <c r="K204" s="212"/>
      <c r="M204" s="229"/>
      <c r="N204" s="239"/>
      <c r="O204" s="239"/>
    </row>
    <row r="205" spans="5:15" ht="11.25" x14ac:dyDescent="0.2">
      <c r="E205" s="212">
        <v>194</v>
      </c>
      <c r="F205" s="214">
        <v>34</v>
      </c>
      <c r="G205" s="216"/>
      <c r="H205" s="223"/>
      <c r="I205" s="212">
        <v>194</v>
      </c>
      <c r="J205" s="219">
        <f t="shared" ref="J205:J268" si="17">((G205-C$8)/C$9)^2+((H205-D$8)/D$9)^2-2*$C$10*(G205-C$8)/C$9*(H205-D$8)/D$9</f>
        <v>234.39999999999998</v>
      </c>
      <c r="K205" s="212"/>
      <c r="M205" s="229"/>
      <c r="N205" s="239"/>
      <c r="O205" s="239"/>
    </row>
    <row r="206" spans="5:15" ht="11.25" x14ac:dyDescent="0.2">
      <c r="E206" s="212">
        <v>195</v>
      </c>
      <c r="F206" s="214">
        <v>35</v>
      </c>
      <c r="G206" s="216"/>
      <c r="H206" s="223"/>
      <c r="I206" s="212">
        <v>195</v>
      </c>
      <c r="J206" s="219">
        <f t="shared" si="17"/>
        <v>234.39999999999998</v>
      </c>
      <c r="K206" s="212"/>
      <c r="M206" s="229"/>
      <c r="N206" s="239"/>
      <c r="O206" s="239"/>
    </row>
    <row r="207" spans="5:15" ht="11.25" x14ac:dyDescent="0.2">
      <c r="E207" s="212">
        <v>196</v>
      </c>
      <c r="F207" s="214">
        <v>36</v>
      </c>
      <c r="G207" s="216"/>
      <c r="H207" s="223"/>
      <c r="I207" s="212">
        <v>196</v>
      </c>
      <c r="J207" s="219">
        <f t="shared" si="17"/>
        <v>234.39999999999998</v>
      </c>
      <c r="K207" s="212"/>
      <c r="M207" s="229"/>
      <c r="N207" s="239"/>
      <c r="O207" s="239"/>
    </row>
    <row r="208" spans="5:15" ht="11.25" x14ac:dyDescent="0.2">
      <c r="E208" s="212">
        <v>197</v>
      </c>
      <c r="F208" s="214">
        <v>37</v>
      </c>
      <c r="G208" s="216"/>
      <c r="H208" s="223"/>
      <c r="I208" s="212">
        <v>197</v>
      </c>
      <c r="J208" s="219">
        <f t="shared" si="17"/>
        <v>234.39999999999998</v>
      </c>
      <c r="K208" s="212"/>
      <c r="M208" s="229"/>
      <c r="N208" s="239"/>
      <c r="O208" s="239"/>
    </row>
    <row r="209" spans="5:15" ht="11.25" x14ac:dyDescent="0.2">
      <c r="E209" s="212">
        <v>198</v>
      </c>
      <c r="F209" s="214">
        <v>38</v>
      </c>
      <c r="G209" s="216"/>
      <c r="H209" s="223"/>
      <c r="I209" s="212">
        <v>198</v>
      </c>
      <c r="J209" s="219">
        <f t="shared" si="17"/>
        <v>234.39999999999998</v>
      </c>
      <c r="K209" s="212"/>
      <c r="M209" s="229"/>
      <c r="N209" s="239"/>
      <c r="O209" s="239"/>
    </row>
    <row r="210" spans="5:15" ht="11.25" x14ac:dyDescent="0.2">
      <c r="E210" s="212">
        <v>199</v>
      </c>
      <c r="F210" s="214">
        <v>39</v>
      </c>
      <c r="G210" s="216"/>
      <c r="H210" s="223"/>
      <c r="I210" s="212">
        <v>199</v>
      </c>
      <c r="J210" s="219">
        <f t="shared" si="17"/>
        <v>234.39999999999998</v>
      </c>
      <c r="K210" s="212"/>
      <c r="M210" s="229"/>
      <c r="N210" s="239"/>
      <c r="O210" s="239"/>
    </row>
    <row r="211" spans="5:15" ht="11.25" x14ac:dyDescent="0.2">
      <c r="E211" s="212">
        <v>200</v>
      </c>
      <c r="F211" s="215">
        <v>40</v>
      </c>
      <c r="G211" s="224"/>
      <c r="H211" s="225"/>
      <c r="I211" s="212">
        <v>200</v>
      </c>
      <c r="J211" s="219">
        <f t="shared" si="17"/>
        <v>234.39999999999998</v>
      </c>
      <c r="K211" s="212"/>
      <c r="M211" s="229"/>
      <c r="N211" s="239"/>
      <c r="O211" s="239"/>
    </row>
    <row r="212" spans="5:15" ht="11.25" x14ac:dyDescent="0.2">
      <c r="E212" s="212">
        <v>201</v>
      </c>
      <c r="F212" s="213">
        <v>1</v>
      </c>
      <c r="G212" s="221">
        <v>160</v>
      </c>
      <c r="H212" s="222">
        <v>50</v>
      </c>
      <c r="I212" s="212">
        <v>201</v>
      </c>
      <c r="J212" s="219">
        <f t="shared" si="17"/>
        <v>25.6</v>
      </c>
      <c r="K212" s="212">
        <f t="shared" ref="K212:K242" si="18">G212</f>
        <v>160</v>
      </c>
      <c r="L212" s="212">
        <f t="shared" ref="L212:L242" si="19">H212</f>
        <v>50</v>
      </c>
      <c r="M212" s="229">
        <f>$M$2*$M$5*EXP(-1/2*J212/$M$10)</f>
        <v>1.640213937414313E-8</v>
      </c>
      <c r="N212" s="237">
        <f t="array" ref="N212:O212">MMULT(K212:M212,$N$6:$O$8)</f>
        <v>185</v>
      </c>
      <c r="O212" s="237">
        <v>50.00000001640214</v>
      </c>
    </row>
    <row r="213" spans="5:15" ht="11.25" x14ac:dyDescent="0.2">
      <c r="E213" s="212">
        <v>202</v>
      </c>
      <c r="F213" s="214">
        <v>2</v>
      </c>
      <c r="G213" s="216">
        <v>160</v>
      </c>
      <c r="H213" s="223">
        <v>52</v>
      </c>
      <c r="I213" s="212">
        <v>202</v>
      </c>
      <c r="J213" s="219">
        <f t="shared" si="17"/>
        <v>21.919999999999998</v>
      </c>
      <c r="K213" s="212">
        <f t="shared" si="18"/>
        <v>160</v>
      </c>
      <c r="L213" s="212">
        <f t="shared" si="19"/>
        <v>52</v>
      </c>
      <c r="M213" s="229">
        <f t="shared" si="16"/>
        <v>2.907348769060134E-7</v>
      </c>
      <c r="N213" s="237">
        <f t="array" ref="N213:O213">MMULT(K213:M213,$N$6:$O$8)</f>
        <v>186</v>
      </c>
      <c r="O213" s="237">
        <v>52.000000290734874</v>
      </c>
    </row>
    <row r="214" spans="5:15" ht="11.25" x14ac:dyDescent="0.2">
      <c r="E214" s="212">
        <v>203</v>
      </c>
      <c r="F214" s="214">
        <v>3</v>
      </c>
      <c r="G214" s="216">
        <v>160</v>
      </c>
      <c r="H214" s="223">
        <v>54</v>
      </c>
      <c r="I214" s="212">
        <v>203</v>
      </c>
      <c r="J214" s="219">
        <f t="shared" si="17"/>
        <v>18.560000000000002</v>
      </c>
      <c r="K214" s="212">
        <f t="shared" si="18"/>
        <v>160</v>
      </c>
      <c r="L214" s="212">
        <f t="shared" si="19"/>
        <v>54</v>
      </c>
      <c r="M214" s="229">
        <f t="shared" si="16"/>
        <v>4.013471176726126E-6</v>
      </c>
      <c r="N214" s="237">
        <f t="array" ref="N214:O214">MMULT(K214:M214,$N$6:$O$8)</f>
        <v>187</v>
      </c>
      <c r="O214" s="237">
        <v>54.000004013471177</v>
      </c>
    </row>
    <row r="215" spans="5:15" ht="11.25" x14ac:dyDescent="0.2">
      <c r="E215" s="212">
        <v>204</v>
      </c>
      <c r="F215" s="214">
        <v>4</v>
      </c>
      <c r="G215" s="216">
        <v>160</v>
      </c>
      <c r="H215" s="223">
        <v>56</v>
      </c>
      <c r="I215" s="212">
        <v>204</v>
      </c>
      <c r="J215" s="219">
        <f t="shared" si="17"/>
        <v>15.52</v>
      </c>
      <c r="K215" s="212">
        <f t="shared" si="18"/>
        <v>160</v>
      </c>
      <c r="L215" s="212">
        <f t="shared" si="19"/>
        <v>56</v>
      </c>
      <c r="M215" s="229">
        <f t="shared" si="16"/>
        <v>4.3148881542920036E-5</v>
      </c>
      <c r="N215" s="237">
        <f t="array" ref="N215:O215">MMULT(K215:M215,$N$6:$O$8)</f>
        <v>188</v>
      </c>
      <c r="O215" s="237">
        <v>56.000043148881545</v>
      </c>
    </row>
    <row r="216" spans="5:15" ht="11.25" x14ac:dyDescent="0.2">
      <c r="E216" s="212">
        <v>205</v>
      </c>
      <c r="F216" s="214">
        <v>5</v>
      </c>
      <c r="G216" s="216">
        <v>160</v>
      </c>
      <c r="H216" s="223">
        <v>58</v>
      </c>
      <c r="I216" s="212">
        <v>205</v>
      </c>
      <c r="J216" s="219">
        <f t="shared" si="17"/>
        <v>12.800000000000004</v>
      </c>
      <c r="K216" s="212">
        <f t="shared" si="18"/>
        <v>160</v>
      </c>
      <c r="L216" s="212">
        <f t="shared" si="19"/>
        <v>58</v>
      </c>
      <c r="M216" s="229">
        <f t="shared" si="16"/>
        <v>3.612811618862148E-4</v>
      </c>
      <c r="N216" s="237">
        <f t="array" ref="N216:O216">MMULT(K216:M216,$N$6:$O$8)</f>
        <v>189</v>
      </c>
      <c r="O216" s="237">
        <v>58.000361281161886</v>
      </c>
    </row>
    <row r="217" spans="5:15" ht="11.25" x14ac:dyDescent="0.2">
      <c r="E217" s="212">
        <v>206</v>
      </c>
      <c r="F217" s="214">
        <v>6</v>
      </c>
      <c r="G217" s="216">
        <v>160</v>
      </c>
      <c r="H217" s="223">
        <v>60</v>
      </c>
      <c r="I217" s="212">
        <v>206</v>
      </c>
      <c r="J217" s="219">
        <f t="shared" si="17"/>
        <v>10.4</v>
      </c>
      <c r="K217" s="212">
        <f t="shared" si="18"/>
        <v>160</v>
      </c>
      <c r="L217" s="212">
        <f t="shared" si="19"/>
        <v>60</v>
      </c>
      <c r="M217" s="229">
        <f t="shared" si="16"/>
        <v>2.3558491082427166E-3</v>
      </c>
      <c r="N217" s="237">
        <f t="array" ref="N217:O217">MMULT(K217:M217,$N$6:$O$8)</f>
        <v>190</v>
      </c>
      <c r="O217" s="237">
        <v>60.002355849108241</v>
      </c>
    </row>
    <row r="218" spans="5:15" ht="11.25" x14ac:dyDescent="0.2">
      <c r="E218" s="212">
        <v>207</v>
      </c>
      <c r="F218" s="214">
        <v>7</v>
      </c>
      <c r="G218" s="216">
        <v>160</v>
      </c>
      <c r="H218" s="223">
        <v>62</v>
      </c>
      <c r="I218" s="212">
        <v>207</v>
      </c>
      <c r="J218" s="219">
        <f t="shared" si="17"/>
        <v>8.3200000000000021</v>
      </c>
      <c r="K218" s="212">
        <f t="shared" si="18"/>
        <v>160</v>
      </c>
      <c r="L218" s="212">
        <f t="shared" si="19"/>
        <v>62</v>
      </c>
      <c r="M218" s="229">
        <f t="shared" si="16"/>
        <v>1.1963988960023509E-2</v>
      </c>
      <c r="N218" s="237">
        <f t="array" ref="N218:O218">MMULT(K218:M218,$N$6:$O$8)</f>
        <v>191</v>
      </c>
      <c r="O218" s="237">
        <v>62.011963988960026</v>
      </c>
    </row>
    <row r="219" spans="5:15" ht="11.25" x14ac:dyDescent="0.2">
      <c r="E219" s="212">
        <v>208</v>
      </c>
      <c r="F219" s="214">
        <v>8</v>
      </c>
      <c r="G219" s="216">
        <v>160</v>
      </c>
      <c r="H219" s="223">
        <v>64</v>
      </c>
      <c r="I219" s="212">
        <v>208</v>
      </c>
      <c r="J219" s="219">
        <f t="shared" si="17"/>
        <v>6.5600000000000023</v>
      </c>
      <c r="K219" s="212">
        <f t="shared" si="18"/>
        <v>160</v>
      </c>
      <c r="L219" s="212">
        <f t="shared" si="19"/>
        <v>64</v>
      </c>
      <c r="M219" s="229">
        <f t="shared" si="16"/>
        <v>4.7318494249067741E-2</v>
      </c>
      <c r="N219" s="237">
        <f t="array" ref="N219:O219">MMULT(K219:M219,$N$6:$O$8)</f>
        <v>192</v>
      </c>
      <c r="O219" s="237">
        <v>64.047318494249069</v>
      </c>
    </row>
    <row r="220" spans="5:15" ht="11.25" x14ac:dyDescent="0.2">
      <c r="E220" s="212">
        <v>209</v>
      </c>
      <c r="F220" s="214">
        <v>9</v>
      </c>
      <c r="G220" s="216">
        <v>160</v>
      </c>
      <c r="H220" s="223">
        <v>66</v>
      </c>
      <c r="I220" s="212">
        <v>209</v>
      </c>
      <c r="J220" s="219">
        <f t="shared" si="17"/>
        <v>5.1199999999999992</v>
      </c>
      <c r="K220" s="212">
        <f t="shared" si="18"/>
        <v>160</v>
      </c>
      <c r="L220" s="212">
        <f t="shared" si="19"/>
        <v>66</v>
      </c>
      <c r="M220" s="229">
        <f t="shared" si="16"/>
        <v>0.14575122325140979</v>
      </c>
      <c r="N220" s="237">
        <f t="array" ref="N220:O220">MMULT(K220:M220,$N$6:$O$8)</f>
        <v>193</v>
      </c>
      <c r="O220" s="237">
        <v>66.145751223251409</v>
      </c>
    </row>
    <row r="221" spans="5:15" ht="11.25" x14ac:dyDescent="0.2">
      <c r="E221" s="212">
        <v>210</v>
      </c>
      <c r="F221" s="214">
        <v>10</v>
      </c>
      <c r="G221" s="216">
        <v>160</v>
      </c>
      <c r="H221" s="223">
        <v>68</v>
      </c>
      <c r="I221" s="212">
        <v>210</v>
      </c>
      <c r="J221" s="219">
        <f t="shared" si="17"/>
        <v>4</v>
      </c>
      <c r="K221" s="212">
        <f t="shared" si="18"/>
        <v>160</v>
      </c>
      <c r="L221" s="212">
        <f t="shared" si="19"/>
        <v>68</v>
      </c>
      <c r="M221" s="229">
        <f t="shared" si="16"/>
        <v>0.34963900852328955</v>
      </c>
      <c r="N221" s="237">
        <f t="array" ref="N221:O221">MMULT(K221:M221,$N$6:$O$8)</f>
        <v>194</v>
      </c>
      <c r="O221" s="237">
        <v>68.349639008523283</v>
      </c>
    </row>
    <row r="222" spans="5:15" ht="11.25" x14ac:dyDescent="0.2">
      <c r="E222" s="212">
        <v>211</v>
      </c>
      <c r="F222" s="214">
        <v>11</v>
      </c>
      <c r="G222" s="216">
        <v>160</v>
      </c>
      <c r="H222" s="223">
        <v>70</v>
      </c>
      <c r="I222" s="212">
        <v>211</v>
      </c>
      <c r="J222" s="219">
        <f t="shared" si="17"/>
        <v>3.2</v>
      </c>
      <c r="K222" s="212">
        <f t="shared" si="18"/>
        <v>160</v>
      </c>
      <c r="L222" s="212">
        <f t="shared" si="19"/>
        <v>70</v>
      </c>
      <c r="M222" s="229">
        <f t="shared" si="16"/>
        <v>0.65321166423424604</v>
      </c>
      <c r="N222" s="237">
        <f t="array" ref="N222:O222">MMULT(K222:M222,$N$6:$O$8)</f>
        <v>195</v>
      </c>
      <c r="O222" s="237">
        <v>70.653211664234249</v>
      </c>
    </row>
    <row r="223" spans="5:15" ht="11.25" x14ac:dyDescent="0.2">
      <c r="E223" s="212">
        <v>212</v>
      </c>
      <c r="F223" s="214">
        <v>12</v>
      </c>
      <c r="G223" s="216">
        <v>160</v>
      </c>
      <c r="H223" s="223">
        <v>72</v>
      </c>
      <c r="I223" s="212">
        <v>212</v>
      </c>
      <c r="J223" s="219">
        <f t="shared" si="17"/>
        <v>2.7200000000000006</v>
      </c>
      <c r="K223" s="212">
        <f t="shared" si="18"/>
        <v>160</v>
      </c>
      <c r="L223" s="212">
        <f t="shared" si="19"/>
        <v>72</v>
      </c>
      <c r="M223" s="229">
        <f t="shared" si="16"/>
        <v>0.95041736338929472</v>
      </c>
      <c r="N223" s="237">
        <f t="array" ref="N223:O223">MMULT(K223:M223,$N$6:$O$8)</f>
        <v>196</v>
      </c>
      <c r="O223" s="237">
        <v>72.950417363389292</v>
      </c>
    </row>
    <row r="224" spans="5:15" ht="11.25" x14ac:dyDescent="0.2">
      <c r="E224" s="212">
        <v>213</v>
      </c>
      <c r="F224" s="214">
        <v>13</v>
      </c>
      <c r="G224" s="216">
        <v>160</v>
      </c>
      <c r="H224" s="223">
        <v>74</v>
      </c>
      <c r="I224" s="212">
        <v>213</v>
      </c>
      <c r="J224" s="219">
        <f t="shared" si="17"/>
        <v>2.5599999999999996</v>
      </c>
      <c r="K224" s="212">
        <f t="shared" si="18"/>
        <v>160</v>
      </c>
      <c r="L224" s="212">
        <f t="shared" si="19"/>
        <v>74</v>
      </c>
      <c r="M224" s="229">
        <f t="shared" si="16"/>
        <v>1.0769639650924321</v>
      </c>
      <c r="N224" s="237">
        <f t="array" ref="N224:O224">MMULT(K224:M224,$N$6:$O$8)</f>
        <v>197</v>
      </c>
      <c r="O224" s="237">
        <v>75.076963965092432</v>
      </c>
    </row>
    <row r="225" spans="5:15" ht="11.25" x14ac:dyDescent="0.2">
      <c r="E225" s="212">
        <v>214</v>
      </c>
      <c r="F225" s="214">
        <v>14</v>
      </c>
      <c r="G225" s="216">
        <v>160</v>
      </c>
      <c r="H225" s="223">
        <v>76</v>
      </c>
      <c r="I225" s="212">
        <v>214</v>
      </c>
      <c r="J225" s="219">
        <f t="shared" si="17"/>
        <v>2.7200000000000006</v>
      </c>
      <c r="K225" s="212">
        <f t="shared" si="18"/>
        <v>160</v>
      </c>
      <c r="L225" s="212">
        <f t="shared" si="19"/>
        <v>76</v>
      </c>
      <c r="M225" s="229">
        <f t="shared" si="16"/>
        <v>0.95041736338929472</v>
      </c>
      <c r="N225" s="237">
        <f t="array" ref="N225:O225">MMULT(K225:M225,$N$6:$O$8)</f>
        <v>198</v>
      </c>
      <c r="O225" s="237">
        <v>76.950417363389292</v>
      </c>
    </row>
    <row r="226" spans="5:15" ht="11.25" x14ac:dyDescent="0.2">
      <c r="E226" s="212">
        <v>215</v>
      </c>
      <c r="F226" s="214">
        <v>15</v>
      </c>
      <c r="G226" s="216">
        <v>160</v>
      </c>
      <c r="H226" s="223">
        <v>78</v>
      </c>
      <c r="I226" s="212">
        <v>215</v>
      </c>
      <c r="J226" s="219">
        <f t="shared" si="17"/>
        <v>3.2</v>
      </c>
      <c r="K226" s="212">
        <f t="shared" si="18"/>
        <v>160</v>
      </c>
      <c r="L226" s="212">
        <f t="shared" si="19"/>
        <v>78</v>
      </c>
      <c r="M226" s="229">
        <f t="shared" si="16"/>
        <v>0.65321166423424604</v>
      </c>
      <c r="N226" s="237">
        <f t="array" ref="N226:O226">MMULT(K226:M226,$N$6:$O$8)</f>
        <v>199</v>
      </c>
      <c r="O226" s="237">
        <v>78.653211664234249</v>
      </c>
    </row>
    <row r="227" spans="5:15" ht="11.25" x14ac:dyDescent="0.2">
      <c r="E227" s="212">
        <v>216</v>
      </c>
      <c r="F227" s="214">
        <v>16</v>
      </c>
      <c r="G227" s="216">
        <v>160</v>
      </c>
      <c r="H227" s="223">
        <v>80</v>
      </c>
      <c r="I227" s="212">
        <v>216</v>
      </c>
      <c r="J227" s="219">
        <f t="shared" si="17"/>
        <v>4</v>
      </c>
      <c r="K227" s="212">
        <f t="shared" si="18"/>
        <v>160</v>
      </c>
      <c r="L227" s="212">
        <f t="shared" si="19"/>
        <v>80</v>
      </c>
      <c r="M227" s="229">
        <f t="shared" si="16"/>
        <v>0.34963900852328955</v>
      </c>
      <c r="N227" s="237">
        <f t="array" ref="N227:O227">MMULT(K227:M227,$N$6:$O$8)</f>
        <v>200</v>
      </c>
      <c r="O227" s="237">
        <v>80.349639008523283</v>
      </c>
    </row>
    <row r="228" spans="5:15" ht="11.25" x14ac:dyDescent="0.2">
      <c r="E228" s="212">
        <v>217</v>
      </c>
      <c r="F228" s="214">
        <v>17</v>
      </c>
      <c r="G228" s="216">
        <v>160</v>
      </c>
      <c r="H228" s="223">
        <v>82</v>
      </c>
      <c r="I228" s="212">
        <v>217</v>
      </c>
      <c r="J228" s="219">
        <f t="shared" si="17"/>
        <v>5.12</v>
      </c>
      <c r="K228" s="212">
        <f t="shared" si="18"/>
        <v>160</v>
      </c>
      <c r="L228" s="212">
        <f t="shared" si="19"/>
        <v>82</v>
      </c>
      <c r="M228" s="229">
        <f t="shared" si="16"/>
        <v>0.14575122325140966</v>
      </c>
      <c r="N228" s="237">
        <f t="array" ref="N228:O228">MMULT(K228:M228,$N$6:$O$8)</f>
        <v>201</v>
      </c>
      <c r="O228" s="237">
        <v>82.145751223251409</v>
      </c>
    </row>
    <row r="229" spans="5:15" ht="11.25" x14ac:dyDescent="0.2">
      <c r="E229" s="212">
        <v>218</v>
      </c>
      <c r="F229" s="214">
        <v>18</v>
      </c>
      <c r="G229" s="216">
        <v>160</v>
      </c>
      <c r="H229" s="223">
        <v>84</v>
      </c>
      <c r="I229" s="212">
        <v>218</v>
      </c>
      <c r="J229" s="219">
        <f t="shared" si="17"/>
        <v>6.5600000000000005</v>
      </c>
      <c r="K229" s="212">
        <f t="shared" si="18"/>
        <v>160</v>
      </c>
      <c r="L229" s="212">
        <f t="shared" si="19"/>
        <v>84</v>
      </c>
      <c r="M229" s="229">
        <f t="shared" si="16"/>
        <v>4.7318494249067825E-2</v>
      </c>
      <c r="N229" s="237">
        <f t="array" ref="N229:O229">MMULT(K229:M229,$N$6:$O$8)</f>
        <v>202</v>
      </c>
      <c r="O229" s="237">
        <v>84.047318494249069</v>
      </c>
    </row>
    <row r="230" spans="5:15" ht="11.25" x14ac:dyDescent="0.2">
      <c r="E230" s="212">
        <v>219</v>
      </c>
      <c r="F230" s="214">
        <v>19</v>
      </c>
      <c r="G230" s="216">
        <v>160</v>
      </c>
      <c r="H230" s="223">
        <v>86</v>
      </c>
      <c r="I230" s="212">
        <v>219</v>
      </c>
      <c r="J230" s="219">
        <f t="shared" si="17"/>
        <v>8.32</v>
      </c>
      <c r="K230" s="212">
        <f t="shared" si="18"/>
        <v>160</v>
      </c>
      <c r="L230" s="212">
        <f t="shared" si="19"/>
        <v>86</v>
      </c>
      <c r="M230" s="229">
        <f t="shared" si="16"/>
        <v>1.1963988960023529E-2</v>
      </c>
      <c r="N230" s="237">
        <f t="array" ref="N230:O230">MMULT(K230:M230,$N$6:$O$8)</f>
        <v>203</v>
      </c>
      <c r="O230" s="237">
        <v>86.011963988960019</v>
      </c>
    </row>
    <row r="231" spans="5:15" ht="11.25" x14ac:dyDescent="0.2">
      <c r="E231" s="212">
        <v>220</v>
      </c>
      <c r="F231" s="214">
        <v>20</v>
      </c>
      <c r="G231" s="216">
        <v>160</v>
      </c>
      <c r="H231" s="223">
        <v>88</v>
      </c>
      <c r="I231" s="212">
        <v>220</v>
      </c>
      <c r="J231" s="219">
        <f t="shared" si="17"/>
        <v>10.4</v>
      </c>
      <c r="K231" s="212">
        <f t="shared" si="18"/>
        <v>160</v>
      </c>
      <c r="L231" s="212">
        <f t="shared" si="19"/>
        <v>88</v>
      </c>
      <c r="M231" s="229">
        <f t="shared" si="16"/>
        <v>2.3558491082427166E-3</v>
      </c>
      <c r="N231" s="237">
        <f t="array" ref="N231:O231">MMULT(K231:M231,$N$6:$O$8)</f>
        <v>204</v>
      </c>
      <c r="O231" s="237">
        <v>88.002355849108241</v>
      </c>
    </row>
    <row r="232" spans="5:15" ht="11.25" x14ac:dyDescent="0.2">
      <c r="E232" s="212">
        <v>221</v>
      </c>
      <c r="F232" s="214">
        <v>21</v>
      </c>
      <c r="G232" s="216">
        <v>160</v>
      </c>
      <c r="H232" s="223">
        <v>90</v>
      </c>
      <c r="I232" s="212">
        <v>221</v>
      </c>
      <c r="J232" s="219">
        <f t="shared" si="17"/>
        <v>12.8</v>
      </c>
      <c r="K232" s="212">
        <f t="shared" si="18"/>
        <v>160</v>
      </c>
      <c r="L232" s="212">
        <f t="shared" si="19"/>
        <v>90</v>
      </c>
      <c r="M232" s="229">
        <f t="shared" si="16"/>
        <v>3.612811618862161E-4</v>
      </c>
      <c r="N232" s="237">
        <f t="array" ref="N232:O232">MMULT(K232:M232,$N$6:$O$8)</f>
        <v>205</v>
      </c>
      <c r="O232" s="237">
        <v>90.000361281161886</v>
      </c>
    </row>
    <row r="233" spans="5:15" ht="11.25" x14ac:dyDescent="0.2">
      <c r="E233" s="212">
        <v>222</v>
      </c>
      <c r="F233" s="214">
        <v>22</v>
      </c>
      <c r="G233" s="216">
        <v>160</v>
      </c>
      <c r="H233" s="223">
        <v>92</v>
      </c>
      <c r="I233" s="212">
        <v>222</v>
      </c>
      <c r="J233" s="219">
        <f t="shared" si="17"/>
        <v>15.52</v>
      </c>
      <c r="K233" s="212">
        <f t="shared" si="18"/>
        <v>160</v>
      </c>
      <c r="L233" s="212">
        <f t="shared" si="19"/>
        <v>92</v>
      </c>
      <c r="M233" s="229">
        <f t="shared" si="16"/>
        <v>4.3148881542920036E-5</v>
      </c>
      <c r="N233" s="237">
        <f t="array" ref="N233:O233">MMULT(K233:M233,$N$6:$O$8)</f>
        <v>206</v>
      </c>
      <c r="O233" s="237">
        <v>92.000043148881545</v>
      </c>
    </row>
    <row r="234" spans="5:15" ht="11.25" x14ac:dyDescent="0.2">
      <c r="E234" s="212">
        <v>223</v>
      </c>
      <c r="F234" s="214">
        <v>23</v>
      </c>
      <c r="G234" s="216">
        <v>160</v>
      </c>
      <c r="H234" s="223">
        <v>94</v>
      </c>
      <c r="I234" s="212">
        <v>223</v>
      </c>
      <c r="J234" s="219">
        <f t="shared" si="17"/>
        <v>18.560000000000002</v>
      </c>
      <c r="K234" s="212">
        <f t="shared" si="18"/>
        <v>160</v>
      </c>
      <c r="L234" s="212">
        <f t="shared" si="19"/>
        <v>94</v>
      </c>
      <c r="M234" s="229">
        <f t="shared" si="16"/>
        <v>4.013471176726126E-6</v>
      </c>
      <c r="N234" s="237">
        <f t="array" ref="N234:O234">MMULT(K234:M234,$N$6:$O$8)</f>
        <v>207</v>
      </c>
      <c r="O234" s="237">
        <v>94.00000401347117</v>
      </c>
    </row>
    <row r="235" spans="5:15" ht="11.25" x14ac:dyDescent="0.2">
      <c r="E235" s="212">
        <v>224</v>
      </c>
      <c r="F235" s="214">
        <v>24</v>
      </c>
      <c r="G235" s="216">
        <v>160</v>
      </c>
      <c r="H235" s="223">
        <v>96</v>
      </c>
      <c r="I235" s="212">
        <v>224</v>
      </c>
      <c r="J235" s="219">
        <f t="shared" si="17"/>
        <v>21.92</v>
      </c>
      <c r="K235" s="212">
        <f t="shared" si="18"/>
        <v>160</v>
      </c>
      <c r="L235" s="212">
        <f t="shared" si="19"/>
        <v>96</v>
      </c>
      <c r="M235" s="229">
        <f t="shared" si="16"/>
        <v>2.907348769060124E-7</v>
      </c>
      <c r="N235" s="237">
        <f t="array" ref="N235:O235">MMULT(K235:M235,$N$6:$O$8)</f>
        <v>208</v>
      </c>
      <c r="O235" s="237">
        <v>96.000000290734874</v>
      </c>
    </row>
    <row r="236" spans="5:15" ht="11.25" x14ac:dyDescent="0.2">
      <c r="E236" s="212">
        <v>225</v>
      </c>
      <c r="F236" s="214">
        <v>25</v>
      </c>
      <c r="G236" s="216">
        <v>160</v>
      </c>
      <c r="H236" s="223">
        <v>98</v>
      </c>
      <c r="I236" s="212">
        <v>225</v>
      </c>
      <c r="J236" s="219">
        <f t="shared" si="17"/>
        <v>25.6</v>
      </c>
      <c r="K236" s="212">
        <f t="shared" si="18"/>
        <v>160</v>
      </c>
      <c r="L236" s="212">
        <f t="shared" si="19"/>
        <v>98</v>
      </c>
      <c r="M236" s="229">
        <f t="shared" si="16"/>
        <v>1.640213937414313E-8</v>
      </c>
      <c r="N236" s="237">
        <f t="array" ref="N236:O236">MMULT(K236:M236,$N$6:$O$8)</f>
        <v>209</v>
      </c>
      <c r="O236" s="237">
        <v>98.00000001640214</v>
      </c>
    </row>
    <row r="237" spans="5:15" ht="11.25" x14ac:dyDescent="0.2">
      <c r="E237" s="212">
        <v>226</v>
      </c>
      <c r="F237" s="214">
        <v>26</v>
      </c>
      <c r="G237" s="216">
        <v>160</v>
      </c>
      <c r="H237" s="223">
        <v>100</v>
      </c>
      <c r="I237" s="212">
        <v>226</v>
      </c>
      <c r="J237" s="219">
        <f t="shared" si="17"/>
        <v>29.6</v>
      </c>
      <c r="K237" s="212">
        <f t="shared" si="18"/>
        <v>160</v>
      </c>
      <c r="L237" s="212">
        <f t="shared" si="19"/>
        <v>100</v>
      </c>
      <c r="M237" s="229">
        <f t="shared" si="16"/>
        <v>7.2065970896360403E-10</v>
      </c>
      <c r="N237" s="237">
        <f t="array" ref="N237:O237">MMULT(K237:M237,$N$6:$O$8)</f>
        <v>210</v>
      </c>
      <c r="O237" s="237">
        <v>100.00000000072066</v>
      </c>
    </row>
    <row r="238" spans="5:15" ht="11.25" x14ac:dyDescent="0.2">
      <c r="E238" s="212">
        <v>227</v>
      </c>
      <c r="F238" s="214">
        <v>27</v>
      </c>
      <c r="G238" s="216">
        <v>160</v>
      </c>
      <c r="H238" s="223">
        <v>102</v>
      </c>
      <c r="I238" s="212">
        <v>227</v>
      </c>
      <c r="J238" s="219">
        <f t="shared" si="17"/>
        <v>33.92</v>
      </c>
      <c r="K238" s="212">
        <f t="shared" si="18"/>
        <v>160</v>
      </c>
      <c r="L238" s="212">
        <f t="shared" si="19"/>
        <v>102</v>
      </c>
      <c r="M238" s="229">
        <f t="shared" si="16"/>
        <v>2.4659619183767413E-11</v>
      </c>
      <c r="N238" s="237">
        <f t="array" ref="N238:O238">MMULT(K238:M238,$N$6:$O$8)</f>
        <v>211</v>
      </c>
      <c r="O238" s="237">
        <v>102.00000000002466</v>
      </c>
    </row>
    <row r="239" spans="5:15" ht="11.25" x14ac:dyDescent="0.2">
      <c r="E239" s="212">
        <v>228</v>
      </c>
      <c r="F239" s="214">
        <v>28</v>
      </c>
      <c r="G239" s="216">
        <v>160</v>
      </c>
      <c r="H239" s="223">
        <v>104</v>
      </c>
      <c r="I239" s="212">
        <v>228</v>
      </c>
      <c r="J239" s="219">
        <f t="shared" si="17"/>
        <v>38.56</v>
      </c>
      <c r="K239" s="212">
        <f t="shared" si="18"/>
        <v>160</v>
      </c>
      <c r="L239" s="212">
        <f t="shared" si="19"/>
        <v>104</v>
      </c>
      <c r="M239" s="229">
        <f t="shared" si="16"/>
        <v>6.5715659190567678E-13</v>
      </c>
      <c r="N239" s="237">
        <f t="array" ref="N239:O239">MMULT(K239:M239,$N$6:$O$8)</f>
        <v>212</v>
      </c>
      <c r="O239" s="237">
        <v>104.00000000000065</v>
      </c>
    </row>
    <row r="240" spans="5:15" ht="11.25" x14ac:dyDescent="0.2">
      <c r="E240" s="212">
        <v>229</v>
      </c>
      <c r="F240" s="214">
        <v>29</v>
      </c>
      <c r="G240" s="216">
        <v>160</v>
      </c>
      <c r="H240" s="223">
        <v>106</v>
      </c>
      <c r="I240" s="212">
        <v>229</v>
      </c>
      <c r="J240" s="219">
        <f t="shared" si="17"/>
        <v>43.52</v>
      </c>
      <c r="K240" s="212">
        <f t="shared" si="18"/>
        <v>160</v>
      </c>
      <c r="L240" s="212">
        <f t="shared" si="19"/>
        <v>106</v>
      </c>
      <c r="M240" s="229">
        <f t="shared" si="16"/>
        <v>1.3638849944339433E-14</v>
      </c>
      <c r="N240" s="237">
        <f t="array" ref="N240:O240">MMULT(K240:M240,$N$6:$O$8)</f>
        <v>213</v>
      </c>
      <c r="O240" s="237">
        <v>106.00000000000001</v>
      </c>
    </row>
    <row r="241" spans="5:15" ht="11.25" x14ac:dyDescent="0.2">
      <c r="E241" s="212">
        <v>230</v>
      </c>
      <c r="F241" s="214">
        <v>30</v>
      </c>
      <c r="G241" s="216">
        <v>160</v>
      </c>
      <c r="H241" s="223">
        <v>108</v>
      </c>
      <c r="I241" s="212">
        <v>230</v>
      </c>
      <c r="J241" s="219">
        <f t="shared" si="17"/>
        <v>48.8</v>
      </c>
      <c r="K241" s="212">
        <f t="shared" si="18"/>
        <v>160</v>
      </c>
      <c r="L241" s="212">
        <f t="shared" si="19"/>
        <v>108</v>
      </c>
      <c r="M241" s="229">
        <f t="shared" si="16"/>
        <v>2.2045147726413687E-16</v>
      </c>
      <c r="N241" s="237">
        <f t="array" ref="N241:O241">MMULT(K241:M241,$N$6:$O$8)</f>
        <v>214</v>
      </c>
      <c r="O241" s="237">
        <v>108</v>
      </c>
    </row>
    <row r="242" spans="5:15" ht="11.25" x14ac:dyDescent="0.2">
      <c r="E242" s="212">
        <v>231</v>
      </c>
      <c r="F242" s="214">
        <v>31</v>
      </c>
      <c r="G242" s="216">
        <v>160</v>
      </c>
      <c r="H242" s="223">
        <v>110</v>
      </c>
      <c r="I242" s="212">
        <v>231</v>
      </c>
      <c r="J242" s="219">
        <f t="shared" si="17"/>
        <v>54.4</v>
      </c>
      <c r="K242" s="212">
        <f t="shared" si="18"/>
        <v>160</v>
      </c>
      <c r="L242" s="212">
        <f t="shared" si="19"/>
        <v>110</v>
      </c>
      <c r="M242" s="229">
        <f t="shared" si="16"/>
        <v>2.7750745533556594E-18</v>
      </c>
      <c r="N242" s="237">
        <f t="array" ref="N242:O242">MMULT(K242:M242,$N$6:$O$8)</f>
        <v>215</v>
      </c>
      <c r="O242" s="237">
        <v>110</v>
      </c>
    </row>
    <row r="243" spans="5:15" ht="11.25" x14ac:dyDescent="0.2">
      <c r="E243" s="212">
        <v>232</v>
      </c>
      <c r="F243" s="214">
        <v>32</v>
      </c>
      <c r="G243" s="216"/>
      <c r="H243" s="223"/>
      <c r="I243" s="212">
        <v>232</v>
      </c>
      <c r="J243" s="219">
        <f t="shared" si="17"/>
        <v>234.39999999999998</v>
      </c>
      <c r="K243" s="212"/>
      <c r="M243" s="229"/>
      <c r="N243" s="239"/>
      <c r="O243" s="239"/>
    </row>
    <row r="244" spans="5:15" ht="11.25" x14ac:dyDescent="0.2">
      <c r="E244" s="212">
        <v>233</v>
      </c>
      <c r="F244" s="214">
        <v>33</v>
      </c>
      <c r="G244" s="216"/>
      <c r="H244" s="223"/>
      <c r="I244" s="212">
        <v>233</v>
      </c>
      <c r="J244" s="219">
        <f t="shared" si="17"/>
        <v>234.39999999999998</v>
      </c>
      <c r="K244" s="212"/>
      <c r="M244" s="229"/>
      <c r="N244" s="239"/>
      <c r="O244" s="239"/>
    </row>
    <row r="245" spans="5:15" ht="11.25" x14ac:dyDescent="0.2">
      <c r="E245" s="212">
        <v>234</v>
      </c>
      <c r="F245" s="214">
        <v>34</v>
      </c>
      <c r="G245" s="216"/>
      <c r="H245" s="223"/>
      <c r="I245" s="212">
        <v>234</v>
      </c>
      <c r="J245" s="219">
        <f t="shared" si="17"/>
        <v>234.39999999999998</v>
      </c>
      <c r="K245" s="212"/>
      <c r="M245" s="229"/>
      <c r="N245" s="239"/>
      <c r="O245" s="239"/>
    </row>
    <row r="246" spans="5:15" ht="11.25" x14ac:dyDescent="0.2">
      <c r="E246" s="212">
        <v>235</v>
      </c>
      <c r="F246" s="214">
        <v>35</v>
      </c>
      <c r="G246" s="216"/>
      <c r="H246" s="223"/>
      <c r="I246" s="212">
        <v>235</v>
      </c>
      <c r="J246" s="219">
        <f t="shared" si="17"/>
        <v>234.39999999999998</v>
      </c>
      <c r="K246" s="212"/>
      <c r="M246" s="229"/>
      <c r="N246" s="239"/>
      <c r="O246" s="239"/>
    </row>
    <row r="247" spans="5:15" ht="11.25" x14ac:dyDescent="0.2">
      <c r="E247" s="212">
        <v>236</v>
      </c>
      <c r="F247" s="214">
        <v>36</v>
      </c>
      <c r="G247" s="216"/>
      <c r="H247" s="223"/>
      <c r="I247" s="212">
        <v>236</v>
      </c>
      <c r="J247" s="219">
        <f t="shared" si="17"/>
        <v>234.39999999999998</v>
      </c>
      <c r="K247" s="212"/>
      <c r="M247" s="229"/>
      <c r="N247" s="239"/>
      <c r="O247" s="239"/>
    </row>
    <row r="248" spans="5:15" ht="11.25" x14ac:dyDescent="0.2">
      <c r="E248" s="212">
        <v>237</v>
      </c>
      <c r="F248" s="214">
        <v>37</v>
      </c>
      <c r="G248" s="216"/>
      <c r="H248" s="223"/>
      <c r="I248" s="212">
        <v>237</v>
      </c>
      <c r="J248" s="219">
        <f t="shared" si="17"/>
        <v>234.39999999999998</v>
      </c>
      <c r="K248" s="212"/>
      <c r="M248" s="229"/>
      <c r="N248" s="239"/>
      <c r="O248" s="239"/>
    </row>
    <row r="249" spans="5:15" ht="11.25" x14ac:dyDescent="0.2">
      <c r="E249" s="212">
        <v>238</v>
      </c>
      <c r="F249" s="214">
        <v>38</v>
      </c>
      <c r="G249" s="216"/>
      <c r="H249" s="223"/>
      <c r="I249" s="212">
        <v>238</v>
      </c>
      <c r="J249" s="219">
        <f t="shared" si="17"/>
        <v>234.39999999999998</v>
      </c>
      <c r="K249" s="212"/>
      <c r="M249" s="229"/>
      <c r="N249" s="239"/>
      <c r="O249" s="239"/>
    </row>
    <row r="250" spans="5:15" ht="11.25" x14ac:dyDescent="0.2">
      <c r="E250" s="212">
        <v>239</v>
      </c>
      <c r="F250" s="214">
        <v>39</v>
      </c>
      <c r="G250" s="216"/>
      <c r="H250" s="223"/>
      <c r="I250" s="212">
        <v>239</v>
      </c>
      <c r="J250" s="219">
        <f t="shared" si="17"/>
        <v>234.39999999999998</v>
      </c>
      <c r="K250" s="212"/>
      <c r="M250" s="229"/>
      <c r="N250" s="239"/>
      <c r="O250" s="239"/>
    </row>
    <row r="251" spans="5:15" ht="11.25" x14ac:dyDescent="0.2">
      <c r="E251" s="212">
        <v>240</v>
      </c>
      <c r="F251" s="215">
        <v>40</v>
      </c>
      <c r="G251" s="224"/>
      <c r="H251" s="225"/>
      <c r="I251" s="212">
        <v>240</v>
      </c>
      <c r="J251" s="219">
        <f t="shared" si="17"/>
        <v>234.39999999999998</v>
      </c>
      <c r="K251" s="212"/>
      <c r="M251" s="229"/>
      <c r="N251" s="239"/>
      <c r="O251" s="239"/>
    </row>
    <row r="252" spans="5:15" ht="11.25" x14ac:dyDescent="0.2">
      <c r="E252" s="212">
        <v>241</v>
      </c>
      <c r="F252" s="213">
        <v>1</v>
      </c>
      <c r="G252" s="221">
        <v>162</v>
      </c>
      <c r="H252" s="222">
        <v>50</v>
      </c>
      <c r="I252" s="212">
        <v>241</v>
      </c>
      <c r="J252" s="219">
        <f t="shared" si="17"/>
        <v>26.28</v>
      </c>
      <c r="K252" s="212">
        <f t="shared" ref="K252:K282" si="20">G252</f>
        <v>162</v>
      </c>
      <c r="L252" s="212">
        <f t="shared" ref="L252:L282" si="21">H252</f>
        <v>50</v>
      </c>
      <c r="M252" s="229">
        <f t="shared" ref="M252:M315" si="22">$M$2*$M$5*EXP(-1/2*J252/$M$10)</f>
        <v>9.6423203123846912E-9</v>
      </c>
      <c r="N252" s="237">
        <f t="array" ref="N252:O252">MMULT(K252:M252,$N$6:$O$8)</f>
        <v>187</v>
      </c>
      <c r="O252" s="237">
        <v>50.000000009642321</v>
      </c>
    </row>
    <row r="253" spans="5:15" ht="11.25" x14ac:dyDescent="0.2">
      <c r="E253" s="212">
        <v>242</v>
      </c>
      <c r="F253" s="214">
        <v>2</v>
      </c>
      <c r="G253" s="216">
        <v>162</v>
      </c>
      <c r="H253" s="223">
        <v>52</v>
      </c>
      <c r="I253" s="212">
        <v>242</v>
      </c>
      <c r="J253" s="219">
        <f t="shared" si="17"/>
        <v>22.503999999999998</v>
      </c>
      <c r="K253" s="212">
        <f t="shared" si="20"/>
        <v>162</v>
      </c>
      <c r="L253" s="212">
        <f t="shared" si="21"/>
        <v>52</v>
      </c>
      <c r="M253" s="229">
        <f t="shared" si="22"/>
        <v>1.8422572572121052E-7</v>
      </c>
      <c r="N253" s="237">
        <f t="array" ref="N253:O253">MMULT(K253:M253,$N$6:$O$8)</f>
        <v>188</v>
      </c>
      <c r="O253" s="237">
        <v>52.000000184225726</v>
      </c>
    </row>
    <row r="254" spans="5:15" ht="11.25" x14ac:dyDescent="0.2">
      <c r="E254" s="212">
        <v>243</v>
      </c>
      <c r="F254" s="214">
        <v>3</v>
      </c>
      <c r="G254" s="216">
        <v>162</v>
      </c>
      <c r="H254" s="223">
        <v>54</v>
      </c>
      <c r="I254" s="212">
        <v>243</v>
      </c>
      <c r="J254" s="219">
        <f t="shared" si="17"/>
        <v>19.048000000000002</v>
      </c>
      <c r="K254" s="212">
        <f t="shared" si="20"/>
        <v>162</v>
      </c>
      <c r="L254" s="212">
        <f t="shared" si="21"/>
        <v>54</v>
      </c>
      <c r="M254" s="229">
        <f t="shared" si="22"/>
        <v>2.7412293755516061E-6</v>
      </c>
      <c r="N254" s="237">
        <f t="array" ref="N254:O254">MMULT(K254:M254,$N$6:$O$8)</f>
        <v>189</v>
      </c>
      <c r="O254" s="237">
        <v>54.000002741229373</v>
      </c>
    </row>
    <row r="255" spans="5:15" ht="11.25" x14ac:dyDescent="0.2">
      <c r="E255" s="212">
        <v>244</v>
      </c>
      <c r="F255" s="214">
        <v>4</v>
      </c>
      <c r="G255" s="216">
        <v>162</v>
      </c>
      <c r="H255" s="223">
        <v>56</v>
      </c>
      <c r="I255" s="212">
        <v>244</v>
      </c>
      <c r="J255" s="219">
        <f t="shared" si="17"/>
        <v>15.912000000000003</v>
      </c>
      <c r="K255" s="212">
        <f t="shared" si="20"/>
        <v>162</v>
      </c>
      <c r="L255" s="212">
        <f t="shared" si="21"/>
        <v>56</v>
      </c>
      <c r="M255" s="229">
        <f t="shared" si="22"/>
        <v>3.1766316440812207E-5</v>
      </c>
      <c r="N255" s="237">
        <f t="array" ref="N255:O255">MMULT(K255:M255,$N$6:$O$8)</f>
        <v>190</v>
      </c>
      <c r="O255" s="237">
        <v>56.00003176631644</v>
      </c>
    </row>
    <row r="256" spans="5:15" ht="11.25" x14ac:dyDescent="0.2">
      <c r="E256" s="212">
        <v>245</v>
      </c>
      <c r="F256" s="214">
        <v>5</v>
      </c>
      <c r="G256" s="216">
        <v>162</v>
      </c>
      <c r="H256" s="223">
        <v>58</v>
      </c>
      <c r="I256" s="212">
        <v>245</v>
      </c>
      <c r="J256" s="219">
        <f t="shared" si="17"/>
        <v>13.096000000000002</v>
      </c>
      <c r="K256" s="212">
        <f t="shared" si="20"/>
        <v>162</v>
      </c>
      <c r="L256" s="212">
        <f t="shared" si="21"/>
        <v>58</v>
      </c>
      <c r="M256" s="229">
        <f t="shared" si="22"/>
        <v>2.8669143470562658E-4</v>
      </c>
      <c r="N256" s="237">
        <f t="array" ref="N256:O256">MMULT(K256:M256,$N$6:$O$8)</f>
        <v>191</v>
      </c>
      <c r="O256" s="237">
        <v>58.000286691434702</v>
      </c>
    </row>
    <row r="257" spans="5:15" ht="11.25" x14ac:dyDescent="0.2">
      <c r="E257" s="212">
        <v>246</v>
      </c>
      <c r="F257" s="214">
        <v>6</v>
      </c>
      <c r="G257" s="216">
        <v>162</v>
      </c>
      <c r="H257" s="223">
        <v>60</v>
      </c>
      <c r="I257" s="212">
        <v>246</v>
      </c>
      <c r="J257" s="219">
        <f t="shared" si="17"/>
        <v>10.600000000000003</v>
      </c>
      <c r="K257" s="212">
        <f t="shared" si="20"/>
        <v>162</v>
      </c>
      <c r="L257" s="212">
        <f t="shared" si="21"/>
        <v>60</v>
      </c>
      <c r="M257" s="229">
        <f t="shared" si="22"/>
        <v>2.0150645265767622E-3</v>
      </c>
      <c r="N257" s="237">
        <f t="array" ref="N257:O257">MMULT(K257:M257,$N$6:$O$8)</f>
        <v>192</v>
      </c>
      <c r="O257" s="237">
        <v>60.002015064526574</v>
      </c>
    </row>
    <row r="258" spans="5:15" ht="11.25" x14ac:dyDescent="0.2">
      <c r="E258" s="212">
        <v>247</v>
      </c>
      <c r="F258" s="214">
        <v>7</v>
      </c>
      <c r="G258" s="216">
        <v>162</v>
      </c>
      <c r="H258" s="223">
        <v>62</v>
      </c>
      <c r="I258" s="212">
        <v>247</v>
      </c>
      <c r="J258" s="219">
        <f t="shared" si="17"/>
        <v>8.424000000000003</v>
      </c>
      <c r="K258" s="212">
        <f t="shared" si="20"/>
        <v>162</v>
      </c>
      <c r="L258" s="212">
        <f t="shared" si="21"/>
        <v>62</v>
      </c>
      <c r="M258" s="229">
        <f t="shared" si="22"/>
        <v>1.1030357209416865E-2</v>
      </c>
      <c r="N258" s="237">
        <f t="array" ref="N258:O258">MMULT(K258:M258,$N$6:$O$8)</f>
        <v>193</v>
      </c>
      <c r="O258" s="237">
        <v>62.011030357209414</v>
      </c>
    </row>
    <row r="259" spans="5:15" ht="11.25" x14ac:dyDescent="0.2">
      <c r="E259" s="212">
        <v>248</v>
      </c>
      <c r="F259" s="214">
        <v>8</v>
      </c>
      <c r="G259" s="216">
        <v>162</v>
      </c>
      <c r="H259" s="223">
        <v>64</v>
      </c>
      <c r="I259" s="212">
        <v>248</v>
      </c>
      <c r="J259" s="219">
        <f t="shared" si="17"/>
        <v>6.5680000000000032</v>
      </c>
      <c r="K259" s="212">
        <f t="shared" si="20"/>
        <v>162</v>
      </c>
      <c r="L259" s="212">
        <f t="shared" si="21"/>
        <v>64</v>
      </c>
      <c r="M259" s="229">
        <f t="shared" si="22"/>
        <v>4.7023675926962057E-2</v>
      </c>
      <c r="N259" s="237">
        <f t="array" ref="N259:O259">MMULT(K259:M259,$N$6:$O$8)</f>
        <v>194</v>
      </c>
      <c r="O259" s="237">
        <v>64.047023675926965</v>
      </c>
    </row>
    <row r="260" spans="5:15" ht="11.25" x14ac:dyDescent="0.2">
      <c r="E260" s="212">
        <v>249</v>
      </c>
      <c r="F260" s="214">
        <v>9</v>
      </c>
      <c r="G260" s="216">
        <v>162</v>
      </c>
      <c r="H260" s="223">
        <v>66</v>
      </c>
      <c r="I260" s="212">
        <v>249</v>
      </c>
      <c r="J260" s="219">
        <f t="shared" si="17"/>
        <v>5.0319999999999991</v>
      </c>
      <c r="K260" s="212">
        <f t="shared" si="20"/>
        <v>162</v>
      </c>
      <c r="L260" s="212">
        <f t="shared" si="21"/>
        <v>66</v>
      </c>
      <c r="M260" s="229">
        <f t="shared" si="22"/>
        <v>0.15612410221438638</v>
      </c>
      <c r="N260" s="237">
        <f t="array" ref="N260:O260">MMULT(K260:M260,$N$6:$O$8)</f>
        <v>195</v>
      </c>
      <c r="O260" s="237">
        <v>66.156124102214392</v>
      </c>
    </row>
    <row r="261" spans="5:15" ht="11.25" x14ac:dyDescent="0.2">
      <c r="E261" s="212">
        <v>250</v>
      </c>
      <c r="F261" s="214">
        <v>10</v>
      </c>
      <c r="G261" s="216">
        <v>162</v>
      </c>
      <c r="H261" s="223">
        <v>68</v>
      </c>
      <c r="I261" s="212">
        <v>250</v>
      </c>
      <c r="J261" s="219">
        <f t="shared" si="17"/>
        <v>3.8160000000000007</v>
      </c>
      <c r="K261" s="212">
        <f t="shared" si="20"/>
        <v>162</v>
      </c>
      <c r="L261" s="212">
        <f t="shared" si="21"/>
        <v>68</v>
      </c>
      <c r="M261" s="229">
        <f t="shared" si="22"/>
        <v>0.40369159914775288</v>
      </c>
      <c r="N261" s="237">
        <f t="array" ref="N261:O261">MMULT(K261:M261,$N$6:$O$8)</f>
        <v>196</v>
      </c>
      <c r="O261" s="237">
        <v>68.403691599147749</v>
      </c>
    </row>
    <row r="262" spans="5:15" ht="11.25" x14ac:dyDescent="0.2">
      <c r="E262" s="212">
        <v>251</v>
      </c>
      <c r="F262" s="214">
        <v>11</v>
      </c>
      <c r="G262" s="216">
        <v>162</v>
      </c>
      <c r="H262" s="223">
        <v>70</v>
      </c>
      <c r="I262" s="212">
        <v>251</v>
      </c>
      <c r="J262" s="219">
        <f t="shared" si="17"/>
        <v>2.9200000000000008</v>
      </c>
      <c r="K262" s="212">
        <f t="shared" si="20"/>
        <v>162</v>
      </c>
      <c r="L262" s="212">
        <f t="shared" si="21"/>
        <v>70</v>
      </c>
      <c r="M262" s="229">
        <f t="shared" si="22"/>
        <v>0.81293505076687389</v>
      </c>
      <c r="N262" s="237">
        <f t="array" ref="N262:O262">MMULT(K262:M262,$N$6:$O$8)</f>
        <v>197</v>
      </c>
      <c r="O262" s="237">
        <v>70.812935050766868</v>
      </c>
    </row>
    <row r="263" spans="5:15" ht="11.25" x14ac:dyDescent="0.2">
      <c r="E263" s="212">
        <v>252</v>
      </c>
      <c r="F263" s="214">
        <v>12</v>
      </c>
      <c r="G263" s="216">
        <v>162</v>
      </c>
      <c r="H263" s="223">
        <v>72</v>
      </c>
      <c r="I263" s="212">
        <v>252</v>
      </c>
      <c r="J263" s="219">
        <f t="shared" si="17"/>
        <v>2.3440000000000012</v>
      </c>
      <c r="K263" s="212">
        <f t="shared" si="20"/>
        <v>162</v>
      </c>
      <c r="L263" s="212">
        <f t="shared" si="21"/>
        <v>72</v>
      </c>
      <c r="M263" s="229">
        <f t="shared" si="22"/>
        <v>1.2749359461297565</v>
      </c>
      <c r="N263" s="237">
        <f t="array" ref="N263:O263">MMULT(K263:M263,$N$6:$O$8)</f>
        <v>198</v>
      </c>
      <c r="O263" s="237">
        <v>73.274935946129759</v>
      </c>
    </row>
    <row r="264" spans="5:15" ht="11.25" x14ac:dyDescent="0.2">
      <c r="E264" s="212">
        <v>253</v>
      </c>
      <c r="F264" s="214">
        <v>13</v>
      </c>
      <c r="G264" s="216">
        <v>162</v>
      </c>
      <c r="H264" s="223">
        <v>74</v>
      </c>
      <c r="I264" s="212">
        <v>253</v>
      </c>
      <c r="J264" s="219">
        <f t="shared" si="17"/>
        <v>2.0880000000000001</v>
      </c>
      <c r="K264" s="212">
        <f t="shared" si="20"/>
        <v>162</v>
      </c>
      <c r="L264" s="212">
        <f t="shared" si="21"/>
        <v>74</v>
      </c>
      <c r="M264" s="229">
        <f t="shared" si="22"/>
        <v>1.5572102810804318</v>
      </c>
      <c r="N264" s="237">
        <f t="array" ref="N264:O264">MMULT(K264:M264,$N$6:$O$8)</f>
        <v>199</v>
      </c>
      <c r="O264" s="237">
        <v>75.55721028108043</v>
      </c>
    </row>
    <row r="265" spans="5:15" ht="11.25" x14ac:dyDescent="0.2">
      <c r="E265" s="212">
        <v>254</v>
      </c>
      <c r="F265" s="214">
        <v>14</v>
      </c>
      <c r="G265" s="216">
        <v>162</v>
      </c>
      <c r="H265" s="223">
        <v>76</v>
      </c>
      <c r="I265" s="212">
        <v>254</v>
      </c>
      <c r="J265" s="219">
        <f t="shared" si="17"/>
        <v>2.1520000000000006</v>
      </c>
      <c r="K265" s="212">
        <f t="shared" si="20"/>
        <v>162</v>
      </c>
      <c r="L265" s="212">
        <f t="shared" si="21"/>
        <v>76</v>
      </c>
      <c r="M265" s="229">
        <f t="shared" si="22"/>
        <v>1.4812642394987336</v>
      </c>
      <c r="N265" s="237">
        <f t="array" ref="N265:O265">MMULT(K265:M265,$N$6:$O$8)</f>
        <v>200</v>
      </c>
      <c r="O265" s="237">
        <v>77.481264239498728</v>
      </c>
    </row>
    <row r="266" spans="5:15" ht="11.25" x14ac:dyDescent="0.2">
      <c r="E266" s="212">
        <v>255</v>
      </c>
      <c r="F266" s="214">
        <v>15</v>
      </c>
      <c r="G266" s="216">
        <v>162</v>
      </c>
      <c r="H266" s="223">
        <v>78</v>
      </c>
      <c r="I266" s="212">
        <v>255</v>
      </c>
      <c r="J266" s="219">
        <f t="shared" si="17"/>
        <v>2.5360000000000005</v>
      </c>
      <c r="K266" s="212">
        <f t="shared" si="20"/>
        <v>162</v>
      </c>
      <c r="L266" s="212">
        <f t="shared" si="21"/>
        <v>78</v>
      </c>
      <c r="M266" s="229">
        <f t="shared" si="22"/>
        <v>1.0973475382649098</v>
      </c>
      <c r="N266" s="237">
        <f t="array" ref="N266:O266">MMULT(K266:M266,$N$6:$O$8)</f>
        <v>201</v>
      </c>
      <c r="O266" s="237">
        <v>79.097347538264913</v>
      </c>
    </row>
    <row r="267" spans="5:15" ht="11.25" x14ac:dyDescent="0.2">
      <c r="E267" s="212">
        <v>256</v>
      </c>
      <c r="F267" s="214">
        <v>16</v>
      </c>
      <c r="G267" s="216">
        <v>162</v>
      </c>
      <c r="H267" s="223">
        <v>80</v>
      </c>
      <c r="I267" s="212">
        <v>256</v>
      </c>
      <c r="J267" s="219">
        <f t="shared" si="17"/>
        <v>3.24</v>
      </c>
      <c r="K267" s="212">
        <f t="shared" si="20"/>
        <v>162</v>
      </c>
      <c r="L267" s="212">
        <f t="shared" si="21"/>
        <v>80</v>
      </c>
      <c r="M267" s="229">
        <f t="shared" si="22"/>
        <v>0.63311445412343392</v>
      </c>
      <c r="N267" s="237">
        <f t="array" ref="N267:O267">MMULT(K267:M267,$N$6:$O$8)</f>
        <v>202</v>
      </c>
      <c r="O267" s="237">
        <v>80.633114454123429</v>
      </c>
    </row>
    <row r="268" spans="5:15" ht="11.25" x14ac:dyDescent="0.2">
      <c r="E268" s="212">
        <v>257</v>
      </c>
      <c r="F268" s="214">
        <v>17</v>
      </c>
      <c r="G268" s="216">
        <v>162</v>
      </c>
      <c r="H268" s="223">
        <v>82</v>
      </c>
      <c r="I268" s="212">
        <v>257</v>
      </c>
      <c r="J268" s="219">
        <f t="shared" si="17"/>
        <v>4.2640000000000002</v>
      </c>
      <c r="K268" s="212">
        <f t="shared" si="20"/>
        <v>162</v>
      </c>
      <c r="L268" s="212">
        <f t="shared" si="21"/>
        <v>82</v>
      </c>
      <c r="M268" s="229">
        <f t="shared" si="22"/>
        <v>0.28447666183892267</v>
      </c>
      <c r="N268" s="237">
        <f t="array" ref="N268:O268">MMULT(K268:M268,$N$6:$O$8)</f>
        <v>203</v>
      </c>
      <c r="O268" s="237">
        <v>82.284476661838923</v>
      </c>
    </row>
    <row r="269" spans="5:15" ht="11.25" x14ac:dyDescent="0.2">
      <c r="E269" s="212">
        <v>258</v>
      </c>
      <c r="F269" s="214">
        <v>18</v>
      </c>
      <c r="G269" s="216">
        <v>162</v>
      </c>
      <c r="H269" s="223">
        <v>84</v>
      </c>
      <c r="I269" s="212">
        <v>258</v>
      </c>
      <c r="J269" s="219">
        <f t="shared" ref="J269:J332" si="23">((G269-C$8)/C$9)^2+((H269-D$8)/D$9)^2-2*$C$10*(G269-C$8)/C$9*(H269-D$8)/D$9</f>
        <v>5.6080000000000005</v>
      </c>
      <c r="K269" s="212">
        <f t="shared" si="20"/>
        <v>162</v>
      </c>
      <c r="L269" s="212">
        <f t="shared" si="21"/>
        <v>84</v>
      </c>
      <c r="M269" s="229">
        <f t="shared" si="22"/>
        <v>9.9549122718567876E-2</v>
      </c>
      <c r="N269" s="237">
        <f t="array" ref="N269:O269">MMULT(K269:M269,$N$6:$O$8)</f>
        <v>204</v>
      </c>
      <c r="O269" s="237">
        <v>84.099549122718571</v>
      </c>
    </row>
    <row r="270" spans="5:15" ht="11.25" x14ac:dyDescent="0.2">
      <c r="E270" s="212">
        <v>259</v>
      </c>
      <c r="F270" s="214">
        <v>19</v>
      </c>
      <c r="G270" s="216">
        <v>162</v>
      </c>
      <c r="H270" s="223">
        <v>86</v>
      </c>
      <c r="I270" s="212">
        <v>259</v>
      </c>
      <c r="J270" s="219">
        <f t="shared" si="23"/>
        <v>7.2719999999999994</v>
      </c>
      <c r="K270" s="212">
        <f t="shared" si="20"/>
        <v>162</v>
      </c>
      <c r="L270" s="212">
        <f t="shared" si="21"/>
        <v>86</v>
      </c>
      <c r="M270" s="229">
        <f t="shared" si="22"/>
        <v>2.7130300909454293E-2</v>
      </c>
      <c r="N270" s="237">
        <f t="array" ref="N270:O270">MMULT(K270:M270,$N$6:$O$8)</f>
        <v>205</v>
      </c>
      <c r="O270" s="237">
        <v>86.027130300909448</v>
      </c>
    </row>
    <row r="271" spans="5:15" ht="11.25" x14ac:dyDescent="0.2">
      <c r="E271" s="212">
        <v>260</v>
      </c>
      <c r="F271" s="214">
        <v>20</v>
      </c>
      <c r="G271" s="216">
        <v>162</v>
      </c>
      <c r="H271" s="223">
        <v>88</v>
      </c>
      <c r="I271" s="212">
        <v>260</v>
      </c>
      <c r="J271" s="219">
        <f t="shared" si="23"/>
        <v>9.2560000000000002</v>
      </c>
      <c r="K271" s="212">
        <f t="shared" si="20"/>
        <v>162</v>
      </c>
      <c r="L271" s="212">
        <f t="shared" si="21"/>
        <v>88</v>
      </c>
      <c r="M271" s="229">
        <f t="shared" si="22"/>
        <v>5.758351397341514E-3</v>
      </c>
      <c r="N271" s="237">
        <f t="array" ref="N271:O271">MMULT(K271:M271,$N$6:$O$8)</f>
        <v>206</v>
      </c>
      <c r="O271" s="237">
        <v>88.005758351397347</v>
      </c>
    </row>
    <row r="272" spans="5:15" ht="11.25" x14ac:dyDescent="0.2">
      <c r="E272" s="212">
        <v>261</v>
      </c>
      <c r="F272" s="214">
        <v>21</v>
      </c>
      <c r="G272" s="216">
        <v>162</v>
      </c>
      <c r="H272" s="223">
        <v>90</v>
      </c>
      <c r="I272" s="212">
        <v>261</v>
      </c>
      <c r="J272" s="219">
        <f t="shared" si="23"/>
        <v>11.559999999999999</v>
      </c>
      <c r="K272" s="212">
        <f t="shared" si="20"/>
        <v>162</v>
      </c>
      <c r="L272" s="212">
        <f t="shared" si="21"/>
        <v>90</v>
      </c>
      <c r="M272" s="229">
        <f t="shared" si="22"/>
        <v>9.5184908396977346E-4</v>
      </c>
      <c r="N272" s="237">
        <f t="array" ref="N272:O272">MMULT(K272:M272,$N$6:$O$8)</f>
        <v>207</v>
      </c>
      <c r="O272" s="237">
        <v>90.000951849083975</v>
      </c>
    </row>
    <row r="273" spans="5:15" ht="11.25" x14ac:dyDescent="0.2">
      <c r="E273" s="212">
        <v>262</v>
      </c>
      <c r="F273" s="214">
        <v>22</v>
      </c>
      <c r="G273" s="216">
        <v>162</v>
      </c>
      <c r="H273" s="223">
        <v>92</v>
      </c>
      <c r="I273" s="212">
        <v>262</v>
      </c>
      <c r="J273" s="219">
        <f t="shared" si="23"/>
        <v>14.183999999999999</v>
      </c>
      <c r="K273" s="212">
        <f t="shared" si="20"/>
        <v>162</v>
      </c>
      <c r="L273" s="212">
        <f t="shared" si="21"/>
        <v>92</v>
      </c>
      <c r="M273" s="229">
        <f t="shared" si="22"/>
        <v>1.2253620005498847E-4</v>
      </c>
      <c r="N273" s="237">
        <f t="array" ref="N273:O273">MMULT(K273:M273,$N$6:$O$8)</f>
        <v>208</v>
      </c>
      <c r="O273" s="237">
        <v>92.000122536200053</v>
      </c>
    </row>
    <row r="274" spans="5:15" ht="11.25" x14ac:dyDescent="0.2">
      <c r="E274" s="212">
        <v>263</v>
      </c>
      <c r="F274" s="214">
        <v>23</v>
      </c>
      <c r="G274" s="216">
        <v>162</v>
      </c>
      <c r="H274" s="223">
        <v>94</v>
      </c>
      <c r="I274" s="212">
        <v>263</v>
      </c>
      <c r="J274" s="219">
        <f t="shared" si="23"/>
        <v>17.127999999999997</v>
      </c>
      <c r="K274" s="212">
        <f t="shared" si="20"/>
        <v>162</v>
      </c>
      <c r="L274" s="212">
        <f t="shared" si="21"/>
        <v>94</v>
      </c>
      <c r="M274" s="229">
        <f t="shared" si="22"/>
        <v>1.2285337731699315E-5</v>
      </c>
      <c r="N274" s="237">
        <f t="array" ref="N274:O274">MMULT(K274:M274,$N$6:$O$8)</f>
        <v>209</v>
      </c>
      <c r="O274" s="237">
        <v>94.000012285337732</v>
      </c>
    </row>
    <row r="275" spans="5:15" ht="11.25" x14ac:dyDescent="0.2">
      <c r="E275" s="212">
        <v>264</v>
      </c>
      <c r="F275" s="214">
        <v>24</v>
      </c>
      <c r="G275" s="216">
        <v>162</v>
      </c>
      <c r="H275" s="223">
        <v>96</v>
      </c>
      <c r="I275" s="212">
        <v>264</v>
      </c>
      <c r="J275" s="219">
        <f t="shared" si="23"/>
        <v>20.392000000000003</v>
      </c>
      <c r="K275" s="212">
        <f t="shared" si="20"/>
        <v>162</v>
      </c>
      <c r="L275" s="212">
        <f t="shared" si="21"/>
        <v>96</v>
      </c>
      <c r="M275" s="229">
        <f t="shared" si="22"/>
        <v>9.5925963747790645E-7</v>
      </c>
      <c r="N275" s="237">
        <f t="array" ref="N275:O275">MMULT(K275:M275,$N$6:$O$8)</f>
        <v>210</v>
      </c>
      <c r="O275" s="237">
        <v>96.000000959259637</v>
      </c>
    </row>
    <row r="276" spans="5:15" ht="11.25" x14ac:dyDescent="0.2">
      <c r="E276" s="212">
        <v>265</v>
      </c>
      <c r="F276" s="214">
        <v>25</v>
      </c>
      <c r="G276" s="216">
        <v>162</v>
      </c>
      <c r="H276" s="223">
        <v>98</v>
      </c>
      <c r="I276" s="212">
        <v>265</v>
      </c>
      <c r="J276" s="219">
        <f t="shared" si="23"/>
        <v>23.976000000000003</v>
      </c>
      <c r="K276" s="212">
        <f t="shared" si="20"/>
        <v>162</v>
      </c>
      <c r="L276" s="212">
        <f t="shared" si="21"/>
        <v>98</v>
      </c>
      <c r="M276" s="229">
        <f t="shared" si="22"/>
        <v>5.8332638628875324E-8</v>
      </c>
      <c r="N276" s="237">
        <f t="array" ref="N276:O276">MMULT(K276:M276,$N$6:$O$8)</f>
        <v>211</v>
      </c>
      <c r="O276" s="237">
        <v>98.000000058332645</v>
      </c>
    </row>
    <row r="277" spans="5:15" ht="11.25" x14ac:dyDescent="0.2">
      <c r="E277" s="212">
        <v>266</v>
      </c>
      <c r="F277" s="214">
        <v>26</v>
      </c>
      <c r="G277" s="216">
        <v>162</v>
      </c>
      <c r="H277" s="223">
        <v>100</v>
      </c>
      <c r="I277" s="212">
        <v>266</v>
      </c>
      <c r="J277" s="219">
        <f t="shared" si="23"/>
        <v>27.880000000000003</v>
      </c>
      <c r="K277" s="212">
        <f t="shared" si="20"/>
        <v>162</v>
      </c>
      <c r="L277" s="212">
        <f t="shared" si="21"/>
        <v>100</v>
      </c>
      <c r="M277" s="229">
        <f t="shared" si="22"/>
        <v>2.7625710223606605E-9</v>
      </c>
      <c r="N277" s="237">
        <f t="array" ref="N277:O277">MMULT(K277:M277,$N$6:$O$8)</f>
        <v>212</v>
      </c>
      <c r="O277" s="237">
        <v>100.00000000276258</v>
      </c>
    </row>
    <row r="278" spans="5:15" ht="11.25" x14ac:dyDescent="0.2">
      <c r="E278" s="212">
        <v>267</v>
      </c>
      <c r="F278" s="214">
        <v>27</v>
      </c>
      <c r="G278" s="216">
        <v>162</v>
      </c>
      <c r="H278" s="223">
        <v>102</v>
      </c>
      <c r="I278" s="212">
        <v>267</v>
      </c>
      <c r="J278" s="219">
        <f t="shared" si="23"/>
        <v>32.103999999999999</v>
      </c>
      <c r="K278" s="212">
        <f t="shared" si="20"/>
        <v>162</v>
      </c>
      <c r="L278" s="212">
        <f t="shared" si="21"/>
        <v>102</v>
      </c>
      <c r="M278" s="229">
        <f t="shared" si="22"/>
        <v>1.0189236947554328E-10</v>
      </c>
      <c r="N278" s="237">
        <f t="array" ref="N278:O278">MMULT(K278:M278,$N$6:$O$8)</f>
        <v>213</v>
      </c>
      <c r="O278" s="237">
        <v>102.00000000010189</v>
      </c>
    </row>
    <row r="279" spans="5:15" ht="11.25" x14ac:dyDescent="0.2">
      <c r="E279" s="212">
        <v>268</v>
      </c>
      <c r="F279" s="214">
        <v>28</v>
      </c>
      <c r="G279" s="216">
        <v>162</v>
      </c>
      <c r="H279" s="223">
        <v>104</v>
      </c>
      <c r="I279" s="212">
        <v>268</v>
      </c>
      <c r="J279" s="219">
        <f t="shared" si="23"/>
        <v>36.647999999999996</v>
      </c>
      <c r="K279" s="212">
        <f t="shared" si="20"/>
        <v>162</v>
      </c>
      <c r="L279" s="212">
        <f t="shared" si="21"/>
        <v>104</v>
      </c>
      <c r="M279" s="229">
        <f t="shared" si="22"/>
        <v>2.9268215967016035E-12</v>
      </c>
      <c r="N279" s="237">
        <f t="array" ref="N279:O279">MMULT(K279:M279,$N$6:$O$8)</f>
        <v>214</v>
      </c>
      <c r="O279" s="237">
        <v>104.00000000000293</v>
      </c>
    </row>
    <row r="280" spans="5:15" ht="11.25" x14ac:dyDescent="0.2">
      <c r="E280" s="212">
        <v>269</v>
      </c>
      <c r="F280" s="214">
        <v>29</v>
      </c>
      <c r="G280" s="216">
        <v>162</v>
      </c>
      <c r="H280" s="223">
        <v>106</v>
      </c>
      <c r="I280" s="212">
        <v>269</v>
      </c>
      <c r="J280" s="219">
        <f t="shared" si="23"/>
        <v>41.512</v>
      </c>
      <c r="K280" s="212">
        <f t="shared" si="20"/>
        <v>162</v>
      </c>
      <c r="L280" s="212">
        <f t="shared" si="21"/>
        <v>106</v>
      </c>
      <c r="M280" s="229">
        <f t="shared" si="22"/>
        <v>6.5475258203509842E-14</v>
      </c>
      <c r="N280" s="237">
        <f t="array" ref="N280:O280">MMULT(K280:M280,$N$6:$O$8)</f>
        <v>215</v>
      </c>
      <c r="O280" s="237">
        <v>106.00000000000007</v>
      </c>
    </row>
    <row r="281" spans="5:15" ht="11.25" x14ac:dyDescent="0.2">
      <c r="E281" s="212">
        <v>270</v>
      </c>
      <c r="F281" s="214">
        <v>30</v>
      </c>
      <c r="G281" s="216">
        <v>162</v>
      </c>
      <c r="H281" s="223">
        <v>108</v>
      </c>
      <c r="I281" s="212">
        <v>270</v>
      </c>
      <c r="J281" s="219">
        <f t="shared" si="23"/>
        <v>46.695999999999991</v>
      </c>
      <c r="K281" s="212">
        <f t="shared" si="20"/>
        <v>162</v>
      </c>
      <c r="L281" s="212">
        <f t="shared" si="21"/>
        <v>108</v>
      </c>
      <c r="M281" s="229">
        <f t="shared" si="22"/>
        <v>1.1407344780391307E-15</v>
      </c>
      <c r="N281" s="237">
        <f t="array" ref="N281:O281">MMULT(K281:M281,$N$6:$O$8)</f>
        <v>216</v>
      </c>
      <c r="O281" s="237">
        <v>108</v>
      </c>
    </row>
    <row r="282" spans="5:15" ht="11.25" x14ac:dyDescent="0.2">
      <c r="E282" s="212">
        <v>271</v>
      </c>
      <c r="F282" s="214">
        <v>31</v>
      </c>
      <c r="G282" s="216">
        <v>162</v>
      </c>
      <c r="H282" s="223">
        <v>110</v>
      </c>
      <c r="I282" s="212">
        <v>271</v>
      </c>
      <c r="J282" s="219">
        <f t="shared" si="23"/>
        <v>52.2</v>
      </c>
      <c r="K282" s="212">
        <f t="shared" si="20"/>
        <v>162</v>
      </c>
      <c r="L282" s="212">
        <f t="shared" si="21"/>
        <v>110</v>
      </c>
      <c r="M282" s="229">
        <f t="shared" si="22"/>
        <v>1.5478123082525994E-17</v>
      </c>
      <c r="N282" s="237">
        <f t="array" ref="N282:O282">MMULT(K282:M282,$N$6:$O$8)</f>
        <v>217</v>
      </c>
      <c r="O282" s="237">
        <v>110</v>
      </c>
    </row>
    <row r="283" spans="5:15" ht="11.25" x14ac:dyDescent="0.2">
      <c r="E283" s="212">
        <v>272</v>
      </c>
      <c r="F283" s="214">
        <v>32</v>
      </c>
      <c r="G283" s="216"/>
      <c r="H283" s="223"/>
      <c r="I283" s="212">
        <v>272</v>
      </c>
      <c r="J283" s="219">
        <f t="shared" si="23"/>
        <v>234.39999999999998</v>
      </c>
      <c r="K283" s="212"/>
      <c r="M283" s="229"/>
      <c r="N283" s="239"/>
      <c r="O283" s="239"/>
    </row>
    <row r="284" spans="5:15" ht="11.25" x14ac:dyDescent="0.2">
      <c r="E284" s="212">
        <v>273</v>
      </c>
      <c r="F284" s="214">
        <v>33</v>
      </c>
      <c r="G284" s="216"/>
      <c r="H284" s="223"/>
      <c r="I284" s="212">
        <v>273</v>
      </c>
      <c r="J284" s="219">
        <f t="shared" si="23"/>
        <v>234.39999999999998</v>
      </c>
      <c r="K284" s="212"/>
      <c r="M284" s="229"/>
      <c r="N284" s="239"/>
      <c r="O284" s="239"/>
    </row>
    <row r="285" spans="5:15" ht="11.25" x14ac:dyDescent="0.2">
      <c r="E285" s="212">
        <v>274</v>
      </c>
      <c r="F285" s="214">
        <v>34</v>
      </c>
      <c r="G285" s="216"/>
      <c r="H285" s="223"/>
      <c r="I285" s="212">
        <v>274</v>
      </c>
      <c r="J285" s="219">
        <f t="shared" si="23"/>
        <v>234.39999999999998</v>
      </c>
      <c r="K285" s="212"/>
      <c r="M285" s="229"/>
      <c r="N285" s="239"/>
      <c r="O285" s="239"/>
    </row>
    <row r="286" spans="5:15" ht="11.25" x14ac:dyDescent="0.2">
      <c r="E286" s="212">
        <v>275</v>
      </c>
      <c r="F286" s="214">
        <v>35</v>
      </c>
      <c r="G286" s="216"/>
      <c r="H286" s="223"/>
      <c r="I286" s="212">
        <v>275</v>
      </c>
      <c r="J286" s="219">
        <f t="shared" si="23"/>
        <v>234.39999999999998</v>
      </c>
      <c r="K286" s="212"/>
      <c r="M286" s="229"/>
      <c r="N286" s="239"/>
      <c r="O286" s="239"/>
    </row>
    <row r="287" spans="5:15" ht="11.25" x14ac:dyDescent="0.2">
      <c r="E287" s="212">
        <v>276</v>
      </c>
      <c r="F287" s="214">
        <v>36</v>
      </c>
      <c r="G287" s="216"/>
      <c r="H287" s="223"/>
      <c r="I287" s="212">
        <v>276</v>
      </c>
      <c r="J287" s="219">
        <f t="shared" si="23"/>
        <v>234.39999999999998</v>
      </c>
      <c r="K287" s="212"/>
      <c r="M287" s="229"/>
      <c r="N287" s="239"/>
      <c r="O287" s="239"/>
    </row>
    <row r="288" spans="5:15" ht="11.25" x14ac:dyDescent="0.2">
      <c r="E288" s="212">
        <v>277</v>
      </c>
      <c r="F288" s="214">
        <v>37</v>
      </c>
      <c r="G288" s="216"/>
      <c r="H288" s="223"/>
      <c r="I288" s="212">
        <v>277</v>
      </c>
      <c r="J288" s="219">
        <f t="shared" si="23"/>
        <v>234.39999999999998</v>
      </c>
      <c r="K288" s="212"/>
      <c r="M288" s="229"/>
      <c r="N288" s="239"/>
      <c r="O288" s="239"/>
    </row>
    <row r="289" spans="5:15" ht="11.25" x14ac:dyDescent="0.2">
      <c r="E289" s="212">
        <v>278</v>
      </c>
      <c r="F289" s="214">
        <v>38</v>
      </c>
      <c r="G289" s="216"/>
      <c r="H289" s="223"/>
      <c r="I289" s="212">
        <v>278</v>
      </c>
      <c r="J289" s="219">
        <f t="shared" si="23"/>
        <v>234.39999999999998</v>
      </c>
      <c r="K289" s="212"/>
      <c r="M289" s="229"/>
      <c r="N289" s="239"/>
      <c r="O289" s="239"/>
    </row>
    <row r="290" spans="5:15" ht="11.25" x14ac:dyDescent="0.2">
      <c r="E290" s="212">
        <v>279</v>
      </c>
      <c r="F290" s="214">
        <v>39</v>
      </c>
      <c r="G290" s="216"/>
      <c r="H290" s="223"/>
      <c r="I290" s="212">
        <v>279</v>
      </c>
      <c r="J290" s="219">
        <f t="shared" si="23"/>
        <v>234.39999999999998</v>
      </c>
      <c r="K290" s="212"/>
      <c r="M290" s="229"/>
      <c r="N290" s="239"/>
      <c r="O290" s="239"/>
    </row>
    <row r="291" spans="5:15" ht="11.25" x14ac:dyDescent="0.2">
      <c r="E291" s="212">
        <v>280</v>
      </c>
      <c r="F291" s="215">
        <v>40</v>
      </c>
      <c r="G291" s="224"/>
      <c r="H291" s="225"/>
      <c r="I291" s="212">
        <v>280</v>
      </c>
      <c r="J291" s="219">
        <f t="shared" si="23"/>
        <v>234.39999999999998</v>
      </c>
      <c r="K291" s="212"/>
      <c r="M291" s="229"/>
      <c r="N291" s="239"/>
      <c r="O291" s="239"/>
    </row>
    <row r="292" spans="5:15" ht="11.25" x14ac:dyDescent="0.2">
      <c r="E292" s="212">
        <v>281</v>
      </c>
      <c r="F292" s="213">
        <v>1</v>
      </c>
      <c r="G292" s="221">
        <v>164</v>
      </c>
      <c r="H292" s="222">
        <v>50</v>
      </c>
      <c r="I292" s="212">
        <v>281</v>
      </c>
      <c r="J292" s="219">
        <f t="shared" si="23"/>
        <v>27.040000000000003</v>
      </c>
      <c r="K292" s="212">
        <f t="shared" ref="K292:K322" si="24">G292</f>
        <v>164</v>
      </c>
      <c r="L292" s="212">
        <f t="shared" ref="L292:L322" si="25">H292</f>
        <v>50</v>
      </c>
      <c r="M292" s="229">
        <f>$M$2*$M$5*EXP(-1/2*J292/$M$10)</f>
        <v>5.324995017771105E-9</v>
      </c>
      <c r="N292" s="237">
        <f t="array" ref="N292:O292">MMULT(K292:M292,$N$6:$O$8)</f>
        <v>189</v>
      </c>
      <c r="O292" s="237">
        <v>50.000000005324992</v>
      </c>
    </row>
    <row r="293" spans="5:15" ht="11.25" x14ac:dyDescent="0.2">
      <c r="E293" s="212">
        <v>282</v>
      </c>
      <c r="F293" s="214">
        <v>2</v>
      </c>
      <c r="G293" s="216">
        <v>164</v>
      </c>
      <c r="H293" s="223">
        <v>52</v>
      </c>
      <c r="I293" s="212">
        <v>282</v>
      </c>
      <c r="J293" s="219">
        <f t="shared" si="23"/>
        <v>23.167999999999996</v>
      </c>
      <c r="K293" s="212">
        <f t="shared" si="24"/>
        <v>164</v>
      </c>
      <c r="L293" s="212">
        <f t="shared" si="25"/>
        <v>52</v>
      </c>
      <c r="M293" s="229">
        <f t="shared" si="22"/>
        <v>1.0966297248307375E-7</v>
      </c>
      <c r="N293" s="237">
        <f t="array" ref="N293:O293">MMULT(K293:M293,$N$6:$O$8)</f>
        <v>190</v>
      </c>
      <c r="O293" s="237">
        <v>52.00000010966297</v>
      </c>
    </row>
    <row r="294" spans="5:15" ht="11.25" x14ac:dyDescent="0.2">
      <c r="E294" s="212">
        <v>283</v>
      </c>
      <c r="F294" s="214">
        <v>3</v>
      </c>
      <c r="G294" s="216">
        <v>164</v>
      </c>
      <c r="H294" s="223">
        <v>54</v>
      </c>
      <c r="I294" s="212">
        <v>283</v>
      </c>
      <c r="J294" s="219">
        <f t="shared" si="23"/>
        <v>19.616</v>
      </c>
      <c r="K294" s="212">
        <f t="shared" si="24"/>
        <v>164</v>
      </c>
      <c r="L294" s="212">
        <f t="shared" si="25"/>
        <v>54</v>
      </c>
      <c r="M294" s="229">
        <f t="shared" si="22"/>
        <v>1.7588435108908691E-6</v>
      </c>
      <c r="N294" s="237">
        <f t="array" ref="N294:O294">MMULT(K294:M294,$N$6:$O$8)</f>
        <v>191</v>
      </c>
      <c r="O294" s="237">
        <v>54.00000175884351</v>
      </c>
    </row>
    <row r="295" spans="5:15" ht="11.25" x14ac:dyDescent="0.2">
      <c r="E295" s="212">
        <v>284</v>
      </c>
      <c r="F295" s="214">
        <v>4</v>
      </c>
      <c r="G295" s="216">
        <v>164</v>
      </c>
      <c r="H295" s="223">
        <v>56</v>
      </c>
      <c r="I295" s="212">
        <v>284</v>
      </c>
      <c r="J295" s="219">
        <f t="shared" si="23"/>
        <v>16.384</v>
      </c>
      <c r="K295" s="212">
        <f t="shared" si="24"/>
        <v>164</v>
      </c>
      <c r="L295" s="212">
        <f t="shared" si="25"/>
        <v>56</v>
      </c>
      <c r="M295" s="229">
        <f t="shared" si="22"/>
        <v>2.1969530079612294E-5</v>
      </c>
      <c r="N295" s="237">
        <f t="array" ref="N295:O295">MMULT(K295:M295,$N$6:$O$8)</f>
        <v>192</v>
      </c>
      <c r="O295" s="237">
        <v>56.000021969530081</v>
      </c>
    </row>
    <row r="296" spans="5:15" ht="11.25" x14ac:dyDescent="0.2">
      <c r="E296" s="212">
        <v>285</v>
      </c>
      <c r="F296" s="214">
        <v>5</v>
      </c>
      <c r="G296" s="216">
        <v>164</v>
      </c>
      <c r="H296" s="223">
        <v>58</v>
      </c>
      <c r="I296" s="212">
        <v>285</v>
      </c>
      <c r="J296" s="219">
        <f t="shared" si="23"/>
        <v>13.472000000000003</v>
      </c>
      <c r="K296" s="212">
        <f t="shared" si="24"/>
        <v>164</v>
      </c>
      <c r="L296" s="212">
        <f t="shared" si="25"/>
        <v>58</v>
      </c>
      <c r="M296" s="229">
        <f t="shared" si="22"/>
        <v>2.1371780935846641E-4</v>
      </c>
      <c r="N296" s="237">
        <f t="array" ref="N296:O296">MMULT(K296:M296,$N$6:$O$8)</f>
        <v>193</v>
      </c>
      <c r="O296" s="237">
        <v>58.000213717809359</v>
      </c>
    </row>
    <row r="297" spans="5:15" ht="11.25" x14ac:dyDescent="0.2">
      <c r="E297" s="212">
        <v>286</v>
      </c>
      <c r="F297" s="214">
        <v>6</v>
      </c>
      <c r="G297" s="216">
        <v>164</v>
      </c>
      <c r="H297" s="223">
        <v>60</v>
      </c>
      <c r="I297" s="212">
        <v>286</v>
      </c>
      <c r="J297" s="219">
        <f t="shared" si="23"/>
        <v>10.880000000000003</v>
      </c>
      <c r="K297" s="212">
        <f t="shared" si="24"/>
        <v>164</v>
      </c>
      <c r="L297" s="212">
        <f t="shared" si="25"/>
        <v>60</v>
      </c>
      <c r="M297" s="229">
        <f t="shared" si="22"/>
        <v>1.6191498345444889E-3</v>
      </c>
      <c r="N297" s="237">
        <f t="array" ref="N297:O297">MMULT(K297:M297,$N$6:$O$8)</f>
        <v>194</v>
      </c>
      <c r="O297" s="237">
        <v>60.001619149834546</v>
      </c>
    </row>
    <row r="298" spans="5:15" ht="11.25" x14ac:dyDescent="0.2">
      <c r="E298" s="212">
        <v>287</v>
      </c>
      <c r="F298" s="214">
        <v>7</v>
      </c>
      <c r="G298" s="216">
        <v>164</v>
      </c>
      <c r="H298" s="223">
        <v>62</v>
      </c>
      <c r="I298" s="212">
        <v>287</v>
      </c>
      <c r="J298" s="219">
        <f t="shared" si="23"/>
        <v>8.6080000000000005</v>
      </c>
      <c r="K298" s="212">
        <f t="shared" si="24"/>
        <v>164</v>
      </c>
      <c r="L298" s="212">
        <f t="shared" si="25"/>
        <v>62</v>
      </c>
      <c r="M298" s="229">
        <f t="shared" si="22"/>
        <v>9.5534392256369158E-3</v>
      </c>
      <c r="N298" s="237">
        <f t="array" ref="N298:O298">MMULT(K298:M298,$N$6:$O$8)</f>
        <v>195</v>
      </c>
      <c r="O298" s="237">
        <v>62.009553439225634</v>
      </c>
    </row>
    <row r="299" spans="5:15" ht="11.25" x14ac:dyDescent="0.2">
      <c r="E299" s="212">
        <v>288</v>
      </c>
      <c r="F299" s="214">
        <v>8</v>
      </c>
      <c r="G299" s="216">
        <v>164</v>
      </c>
      <c r="H299" s="223">
        <v>64</v>
      </c>
      <c r="I299" s="212">
        <v>288</v>
      </c>
      <c r="J299" s="219">
        <f t="shared" si="23"/>
        <v>6.6560000000000024</v>
      </c>
      <c r="K299" s="212">
        <f t="shared" si="24"/>
        <v>164</v>
      </c>
      <c r="L299" s="212">
        <f t="shared" si="25"/>
        <v>64</v>
      </c>
      <c r="M299" s="229">
        <f t="shared" si="22"/>
        <v>4.3899424822447679E-2</v>
      </c>
      <c r="N299" s="237">
        <f t="array" ref="N299:O299">MMULT(K299:M299,$N$6:$O$8)</f>
        <v>196</v>
      </c>
      <c r="O299" s="237">
        <v>64.043899424822442</v>
      </c>
    </row>
    <row r="300" spans="5:15" ht="11.25" x14ac:dyDescent="0.2">
      <c r="E300" s="212">
        <v>289</v>
      </c>
      <c r="F300" s="214">
        <v>9</v>
      </c>
      <c r="G300" s="216">
        <v>164</v>
      </c>
      <c r="H300" s="223">
        <v>66</v>
      </c>
      <c r="I300" s="212">
        <v>289</v>
      </c>
      <c r="J300" s="219">
        <f t="shared" si="23"/>
        <v>5.0239999999999991</v>
      </c>
      <c r="K300" s="212">
        <f t="shared" si="24"/>
        <v>164</v>
      </c>
      <c r="L300" s="212">
        <f t="shared" si="25"/>
        <v>66</v>
      </c>
      <c r="M300" s="229">
        <f t="shared" si="22"/>
        <v>0.15710293351474219</v>
      </c>
      <c r="N300" s="237">
        <f t="array" ref="N300:O300">MMULT(K300:M300,$N$6:$O$8)</f>
        <v>197</v>
      </c>
      <c r="O300" s="237">
        <v>66.157102933514736</v>
      </c>
    </row>
    <row r="301" spans="5:15" ht="11.25" x14ac:dyDescent="0.2">
      <c r="E301" s="212">
        <v>290</v>
      </c>
      <c r="F301" s="214">
        <v>10</v>
      </c>
      <c r="G301" s="216">
        <v>164</v>
      </c>
      <c r="H301" s="223">
        <v>68</v>
      </c>
      <c r="I301" s="212">
        <v>290</v>
      </c>
      <c r="J301" s="219">
        <f t="shared" si="23"/>
        <v>3.7120000000000006</v>
      </c>
      <c r="K301" s="212">
        <f t="shared" si="24"/>
        <v>164</v>
      </c>
      <c r="L301" s="212">
        <f t="shared" si="25"/>
        <v>68</v>
      </c>
      <c r="M301" s="229">
        <f t="shared" si="22"/>
        <v>0.43786087284051617</v>
      </c>
      <c r="N301" s="237">
        <f t="array" ref="N301:O301">MMULT(K301:M301,$N$6:$O$8)</f>
        <v>198</v>
      </c>
      <c r="O301" s="237">
        <v>68.437860872840517</v>
      </c>
    </row>
    <row r="302" spans="5:15" ht="11.25" x14ac:dyDescent="0.2">
      <c r="E302" s="212">
        <v>291</v>
      </c>
      <c r="F302" s="214">
        <v>11</v>
      </c>
      <c r="G302" s="216">
        <v>164</v>
      </c>
      <c r="H302" s="223">
        <v>70</v>
      </c>
      <c r="I302" s="212">
        <v>291</v>
      </c>
      <c r="J302" s="219">
        <f t="shared" si="23"/>
        <v>2.7200000000000006</v>
      </c>
      <c r="K302" s="212">
        <f t="shared" si="24"/>
        <v>164</v>
      </c>
      <c r="L302" s="212">
        <f t="shared" si="25"/>
        <v>70</v>
      </c>
      <c r="M302" s="229">
        <f t="shared" si="22"/>
        <v>0.95041736338929472</v>
      </c>
      <c r="N302" s="237">
        <f t="array" ref="N302:O302">MMULT(K302:M302,$N$6:$O$8)</f>
        <v>199</v>
      </c>
      <c r="O302" s="237">
        <v>70.950417363389292</v>
      </c>
    </row>
    <row r="303" spans="5:15" ht="11.25" x14ac:dyDescent="0.2">
      <c r="E303" s="212">
        <v>292</v>
      </c>
      <c r="F303" s="214">
        <v>12</v>
      </c>
      <c r="G303" s="216">
        <v>164</v>
      </c>
      <c r="H303" s="223">
        <v>72</v>
      </c>
      <c r="I303" s="212">
        <v>292</v>
      </c>
      <c r="J303" s="219">
        <f t="shared" si="23"/>
        <v>2.0480000000000009</v>
      </c>
      <c r="K303" s="212">
        <f t="shared" si="24"/>
        <v>164</v>
      </c>
      <c r="L303" s="212">
        <f t="shared" si="25"/>
        <v>72</v>
      </c>
      <c r="M303" s="229">
        <f t="shared" si="22"/>
        <v>1.6066414415945589</v>
      </c>
      <c r="N303" s="237">
        <f t="array" ref="N303:O303">MMULT(K303:M303,$N$6:$O$8)</f>
        <v>200</v>
      </c>
      <c r="O303" s="237">
        <v>73.606641441594562</v>
      </c>
    </row>
    <row r="304" spans="5:15" ht="11.25" x14ac:dyDescent="0.2">
      <c r="E304" s="212">
        <v>293</v>
      </c>
      <c r="F304" s="214">
        <v>13</v>
      </c>
      <c r="G304" s="216">
        <v>164</v>
      </c>
      <c r="H304" s="223">
        <v>74</v>
      </c>
      <c r="I304" s="212">
        <v>293</v>
      </c>
      <c r="J304" s="219">
        <f t="shared" si="23"/>
        <v>1.6960000000000002</v>
      </c>
      <c r="K304" s="212">
        <f t="shared" si="24"/>
        <v>164</v>
      </c>
      <c r="L304" s="212">
        <f t="shared" si="25"/>
        <v>74</v>
      </c>
      <c r="M304" s="229">
        <f t="shared" si="22"/>
        <v>2.1151927413727742</v>
      </c>
      <c r="N304" s="237">
        <f t="array" ref="N304:O304">MMULT(K304:M304,$N$6:$O$8)</f>
        <v>201</v>
      </c>
      <c r="O304" s="237">
        <v>76.11519274137278</v>
      </c>
    </row>
    <row r="305" spans="5:15" ht="11.25" x14ac:dyDescent="0.2">
      <c r="E305" s="212">
        <v>294</v>
      </c>
      <c r="F305" s="214">
        <v>14</v>
      </c>
      <c r="G305" s="216">
        <v>164</v>
      </c>
      <c r="H305" s="223">
        <v>76</v>
      </c>
      <c r="I305" s="212">
        <v>294</v>
      </c>
      <c r="J305" s="219">
        <f t="shared" si="23"/>
        <v>1.6640000000000006</v>
      </c>
      <c r="K305" s="212">
        <f t="shared" si="24"/>
        <v>164</v>
      </c>
      <c r="L305" s="212">
        <f t="shared" si="25"/>
        <v>76</v>
      </c>
      <c r="M305" s="229">
        <f t="shared" si="22"/>
        <v>2.1687391005530228</v>
      </c>
      <c r="N305" s="237">
        <f t="array" ref="N305:O305">MMULT(K305:M305,$N$6:$O$8)</f>
        <v>202</v>
      </c>
      <c r="O305" s="237">
        <v>78.168739100553026</v>
      </c>
    </row>
    <row r="306" spans="5:15" ht="11.25" x14ac:dyDescent="0.2">
      <c r="E306" s="212">
        <v>295</v>
      </c>
      <c r="F306" s="214">
        <v>15</v>
      </c>
      <c r="G306" s="216">
        <v>164</v>
      </c>
      <c r="H306" s="223">
        <v>78</v>
      </c>
      <c r="I306" s="212">
        <v>295</v>
      </c>
      <c r="J306" s="219">
        <f t="shared" si="23"/>
        <v>1.9520000000000006</v>
      </c>
      <c r="K306" s="212">
        <f t="shared" si="24"/>
        <v>164</v>
      </c>
      <c r="L306" s="212">
        <f t="shared" si="25"/>
        <v>78</v>
      </c>
      <c r="M306" s="229">
        <f t="shared" si="22"/>
        <v>1.7317733460492124</v>
      </c>
      <c r="N306" s="237">
        <f t="array" ref="N306:O306">MMULT(K306:M306,$N$6:$O$8)</f>
        <v>203</v>
      </c>
      <c r="O306" s="237">
        <v>79.731773346049209</v>
      </c>
    </row>
    <row r="307" spans="5:15" ht="11.25" x14ac:dyDescent="0.2">
      <c r="E307" s="212">
        <v>296</v>
      </c>
      <c r="F307" s="214">
        <v>16</v>
      </c>
      <c r="G307" s="216">
        <v>164</v>
      </c>
      <c r="H307" s="223">
        <v>80</v>
      </c>
      <c r="I307" s="212">
        <v>296</v>
      </c>
      <c r="J307" s="219">
        <f t="shared" si="23"/>
        <v>2.5600000000000005</v>
      </c>
      <c r="K307" s="212">
        <f t="shared" si="24"/>
        <v>164</v>
      </c>
      <c r="L307" s="212">
        <f t="shared" si="25"/>
        <v>80</v>
      </c>
      <c r="M307" s="229">
        <f t="shared" si="22"/>
        <v>1.076963965092431</v>
      </c>
      <c r="N307" s="237">
        <f t="array" ref="N307:O307">MMULT(K307:M307,$N$6:$O$8)</f>
        <v>204</v>
      </c>
      <c r="O307" s="237">
        <v>81.076963965092432</v>
      </c>
    </row>
    <row r="308" spans="5:15" ht="11.25" x14ac:dyDescent="0.2">
      <c r="E308" s="212">
        <v>297</v>
      </c>
      <c r="F308" s="214">
        <v>17</v>
      </c>
      <c r="G308" s="216">
        <v>164</v>
      </c>
      <c r="H308" s="223">
        <v>82</v>
      </c>
      <c r="I308" s="212">
        <v>297</v>
      </c>
      <c r="J308" s="219">
        <f t="shared" si="23"/>
        <v>3.4880000000000004</v>
      </c>
      <c r="K308" s="212">
        <f t="shared" si="24"/>
        <v>164</v>
      </c>
      <c r="L308" s="212">
        <f t="shared" si="25"/>
        <v>82</v>
      </c>
      <c r="M308" s="229">
        <f t="shared" si="22"/>
        <v>0.52160010817384994</v>
      </c>
      <c r="N308" s="237">
        <f t="array" ref="N308:O308">MMULT(K308:M308,$N$6:$O$8)</f>
        <v>205</v>
      </c>
      <c r="O308" s="237">
        <v>82.521600108173857</v>
      </c>
    </row>
    <row r="309" spans="5:15" ht="11.25" x14ac:dyDescent="0.2">
      <c r="E309" s="212">
        <v>298</v>
      </c>
      <c r="F309" s="214">
        <v>18</v>
      </c>
      <c r="G309" s="216">
        <v>164</v>
      </c>
      <c r="H309" s="223">
        <v>84</v>
      </c>
      <c r="I309" s="212">
        <v>298</v>
      </c>
      <c r="J309" s="219">
        <f t="shared" si="23"/>
        <v>4.7360000000000007</v>
      </c>
      <c r="K309" s="212">
        <f t="shared" si="24"/>
        <v>164</v>
      </c>
      <c r="L309" s="212">
        <f t="shared" si="25"/>
        <v>84</v>
      </c>
      <c r="M309" s="229">
        <f t="shared" si="22"/>
        <v>0.19674357242089155</v>
      </c>
      <c r="N309" s="237">
        <f t="array" ref="N309:O309">MMULT(K309:M309,$N$6:$O$8)</f>
        <v>206</v>
      </c>
      <c r="O309" s="237">
        <v>84.196743572420885</v>
      </c>
    </row>
    <row r="310" spans="5:15" ht="11.25" x14ac:dyDescent="0.2">
      <c r="E310" s="212">
        <v>299</v>
      </c>
      <c r="F310" s="214">
        <v>19</v>
      </c>
      <c r="G310" s="216">
        <v>164</v>
      </c>
      <c r="H310" s="223">
        <v>86</v>
      </c>
      <c r="I310" s="212">
        <v>299</v>
      </c>
      <c r="J310" s="219">
        <f t="shared" si="23"/>
        <v>6.3040000000000003</v>
      </c>
      <c r="K310" s="212">
        <f t="shared" si="24"/>
        <v>164</v>
      </c>
      <c r="L310" s="212">
        <f t="shared" si="25"/>
        <v>86</v>
      </c>
      <c r="M310" s="229">
        <f t="shared" si="22"/>
        <v>5.7794939387797589E-2</v>
      </c>
      <c r="N310" s="237">
        <f t="array" ref="N310:O310">MMULT(K310:M310,$N$6:$O$8)</f>
        <v>207</v>
      </c>
      <c r="O310" s="237">
        <v>86.057794939387804</v>
      </c>
    </row>
    <row r="311" spans="5:15" ht="11.25" x14ac:dyDescent="0.2">
      <c r="E311" s="212">
        <v>300</v>
      </c>
      <c r="F311" s="214">
        <v>20</v>
      </c>
      <c r="G311" s="216">
        <v>164</v>
      </c>
      <c r="H311" s="223">
        <v>88</v>
      </c>
      <c r="I311" s="212">
        <v>300</v>
      </c>
      <c r="J311" s="219">
        <f t="shared" si="23"/>
        <v>8.1920000000000002</v>
      </c>
      <c r="K311" s="212">
        <f t="shared" si="24"/>
        <v>164</v>
      </c>
      <c r="L311" s="212">
        <f t="shared" si="25"/>
        <v>88</v>
      </c>
      <c r="M311" s="229">
        <f t="shared" si="22"/>
        <v>1.3222252662796112E-2</v>
      </c>
      <c r="N311" s="237">
        <f t="array" ref="N311:O311">MMULT(K311:M311,$N$6:$O$8)</f>
        <v>208</v>
      </c>
      <c r="O311" s="237">
        <v>88.0132222526628</v>
      </c>
    </row>
    <row r="312" spans="5:15" ht="11.25" x14ac:dyDescent="0.2">
      <c r="E312" s="212">
        <v>301</v>
      </c>
      <c r="F312" s="214">
        <v>21</v>
      </c>
      <c r="G312" s="216">
        <v>164</v>
      </c>
      <c r="H312" s="223">
        <v>90</v>
      </c>
      <c r="I312" s="212">
        <v>301</v>
      </c>
      <c r="J312" s="219">
        <f t="shared" si="23"/>
        <v>10.4</v>
      </c>
      <c r="K312" s="212">
        <f t="shared" si="24"/>
        <v>164</v>
      </c>
      <c r="L312" s="212">
        <f t="shared" si="25"/>
        <v>90</v>
      </c>
      <c r="M312" s="229">
        <f t="shared" si="22"/>
        <v>2.3558491082427166E-3</v>
      </c>
      <c r="N312" s="237">
        <f t="array" ref="N312:O312">MMULT(K312:M312,$N$6:$O$8)</f>
        <v>209</v>
      </c>
      <c r="O312" s="237">
        <v>90.002355849108241</v>
      </c>
    </row>
    <row r="313" spans="5:15" ht="11.25" x14ac:dyDescent="0.2">
      <c r="E313" s="212">
        <v>302</v>
      </c>
      <c r="F313" s="214">
        <v>22</v>
      </c>
      <c r="G313" s="216">
        <v>164</v>
      </c>
      <c r="H313" s="223">
        <v>92</v>
      </c>
      <c r="I313" s="212">
        <v>302</v>
      </c>
      <c r="J313" s="219">
        <f t="shared" si="23"/>
        <v>12.928000000000001</v>
      </c>
      <c r="K313" s="212">
        <f t="shared" si="24"/>
        <v>164</v>
      </c>
      <c r="L313" s="212">
        <f t="shared" si="25"/>
        <v>92</v>
      </c>
      <c r="M313" s="229">
        <f t="shared" si="22"/>
        <v>3.269007137061554E-4</v>
      </c>
      <c r="N313" s="237">
        <f t="array" ref="N313:O313">MMULT(K313:M313,$N$6:$O$8)</f>
        <v>210</v>
      </c>
      <c r="O313" s="237">
        <v>92.000326900713702</v>
      </c>
    </row>
    <row r="314" spans="5:15" ht="11.25" x14ac:dyDescent="0.2">
      <c r="E314" s="212">
        <v>303</v>
      </c>
      <c r="F314" s="214">
        <v>23</v>
      </c>
      <c r="G314" s="216">
        <v>164</v>
      </c>
      <c r="H314" s="223">
        <v>94</v>
      </c>
      <c r="I314" s="212">
        <v>303</v>
      </c>
      <c r="J314" s="219">
        <f t="shared" si="23"/>
        <v>15.775999999999998</v>
      </c>
      <c r="K314" s="212">
        <f t="shared" si="24"/>
        <v>164</v>
      </c>
      <c r="L314" s="212">
        <f t="shared" si="25"/>
        <v>94</v>
      </c>
      <c r="M314" s="229">
        <f t="shared" si="22"/>
        <v>3.5327316280107643E-5</v>
      </c>
      <c r="N314" s="237">
        <f t="array" ref="N314:O314">MMULT(K314:M314,$N$6:$O$8)</f>
        <v>211</v>
      </c>
      <c r="O314" s="237">
        <v>94.000035327316283</v>
      </c>
    </row>
    <row r="315" spans="5:15" ht="11.25" x14ac:dyDescent="0.2">
      <c r="E315" s="212">
        <v>304</v>
      </c>
      <c r="F315" s="214">
        <v>24</v>
      </c>
      <c r="G315" s="216">
        <v>164</v>
      </c>
      <c r="H315" s="223">
        <v>96</v>
      </c>
      <c r="I315" s="212">
        <v>304</v>
      </c>
      <c r="J315" s="219">
        <f t="shared" si="23"/>
        <v>18.944000000000003</v>
      </c>
      <c r="K315" s="212">
        <f t="shared" si="24"/>
        <v>164</v>
      </c>
      <c r="L315" s="212">
        <f t="shared" si="25"/>
        <v>96</v>
      </c>
      <c r="M315" s="229">
        <f t="shared" si="22"/>
        <v>2.973252575899607E-6</v>
      </c>
      <c r="N315" s="237">
        <f t="array" ref="N315:O315">MMULT(K315:M315,$N$6:$O$8)</f>
        <v>212</v>
      </c>
      <c r="O315" s="237">
        <v>96.000002973252577</v>
      </c>
    </row>
    <row r="316" spans="5:15" ht="11.25" x14ac:dyDescent="0.2">
      <c r="E316" s="212">
        <v>305</v>
      </c>
      <c r="F316" s="214">
        <v>25</v>
      </c>
      <c r="G316" s="216">
        <v>164</v>
      </c>
      <c r="H316" s="223">
        <v>98</v>
      </c>
      <c r="I316" s="212">
        <v>305</v>
      </c>
      <c r="J316" s="219">
        <f t="shared" si="23"/>
        <v>22.432000000000002</v>
      </c>
      <c r="K316" s="212">
        <f t="shared" si="24"/>
        <v>164</v>
      </c>
      <c r="L316" s="212">
        <f t="shared" si="25"/>
        <v>98</v>
      </c>
      <c r="M316" s="229">
        <f t="shared" ref="M316:M379" si="26">$M$2*$M$5*EXP(-1/2*J316/$M$10)</f>
        <v>1.9488541607180371E-7</v>
      </c>
      <c r="N316" s="237">
        <f t="array" ref="N316:O316">MMULT(K316:M316,$N$6:$O$8)</f>
        <v>213</v>
      </c>
      <c r="O316" s="237">
        <v>98.000000194885416</v>
      </c>
    </row>
    <row r="317" spans="5:15" ht="11.25" x14ac:dyDescent="0.2">
      <c r="E317" s="212">
        <v>306</v>
      </c>
      <c r="F317" s="214">
        <v>26</v>
      </c>
      <c r="G317" s="216">
        <v>164</v>
      </c>
      <c r="H317" s="223">
        <v>100</v>
      </c>
      <c r="I317" s="212">
        <v>306</v>
      </c>
      <c r="J317" s="219">
        <f t="shared" si="23"/>
        <v>26.240000000000002</v>
      </c>
      <c r="K317" s="212">
        <f t="shared" si="24"/>
        <v>164</v>
      </c>
      <c r="L317" s="212">
        <f t="shared" si="25"/>
        <v>100</v>
      </c>
      <c r="M317" s="229">
        <f t="shared" si="26"/>
        <v>9.9484004152975914E-9</v>
      </c>
      <c r="N317" s="237">
        <f t="array" ref="N317:O317">MMULT(K317:M317,$N$6:$O$8)</f>
        <v>214</v>
      </c>
      <c r="O317" s="237">
        <v>100.00000000994839</v>
      </c>
    </row>
    <row r="318" spans="5:15" ht="11.25" x14ac:dyDescent="0.2">
      <c r="E318" s="212">
        <v>307</v>
      </c>
      <c r="F318" s="214">
        <v>27</v>
      </c>
      <c r="G318" s="216">
        <v>164</v>
      </c>
      <c r="H318" s="223">
        <v>102</v>
      </c>
      <c r="I318" s="212">
        <v>307</v>
      </c>
      <c r="J318" s="219">
        <f t="shared" si="23"/>
        <v>30.368000000000002</v>
      </c>
      <c r="K318" s="212">
        <f t="shared" si="24"/>
        <v>164</v>
      </c>
      <c r="L318" s="212">
        <f t="shared" si="25"/>
        <v>102</v>
      </c>
      <c r="M318" s="229">
        <f t="shared" si="26"/>
        <v>3.9550643394335985E-10</v>
      </c>
      <c r="N318" s="237">
        <f t="array" ref="N318:O318">MMULT(K318:M318,$N$6:$O$8)</f>
        <v>215</v>
      </c>
      <c r="O318" s="237">
        <v>102.0000000003955</v>
      </c>
    </row>
    <row r="319" spans="5:15" ht="11.25" x14ac:dyDescent="0.2">
      <c r="E319" s="212">
        <v>308</v>
      </c>
      <c r="F319" s="214">
        <v>28</v>
      </c>
      <c r="G319" s="216">
        <v>164</v>
      </c>
      <c r="H319" s="223">
        <v>104</v>
      </c>
      <c r="I319" s="212">
        <v>308</v>
      </c>
      <c r="J319" s="219">
        <f t="shared" si="23"/>
        <v>34.816000000000003</v>
      </c>
      <c r="K319" s="212">
        <f t="shared" si="24"/>
        <v>164</v>
      </c>
      <c r="L319" s="212">
        <f t="shared" si="25"/>
        <v>104</v>
      </c>
      <c r="M319" s="229">
        <f t="shared" si="26"/>
        <v>1.2245604483751575E-11</v>
      </c>
      <c r="N319" s="237">
        <f t="array" ref="N319:O319">MMULT(K319:M319,$N$6:$O$8)</f>
        <v>216</v>
      </c>
      <c r="O319" s="237">
        <v>104.00000000001225</v>
      </c>
    </row>
    <row r="320" spans="5:15" ht="11.25" x14ac:dyDescent="0.2">
      <c r="E320" s="212">
        <v>309</v>
      </c>
      <c r="F320" s="214">
        <v>29</v>
      </c>
      <c r="G320" s="216">
        <v>164</v>
      </c>
      <c r="H320" s="223">
        <v>106</v>
      </c>
      <c r="I320" s="212">
        <v>309</v>
      </c>
      <c r="J320" s="219">
        <f t="shared" si="23"/>
        <v>39.584000000000003</v>
      </c>
      <c r="K320" s="212">
        <f t="shared" si="24"/>
        <v>164</v>
      </c>
      <c r="L320" s="212">
        <f t="shared" si="25"/>
        <v>106</v>
      </c>
      <c r="M320" s="229">
        <f t="shared" si="26"/>
        <v>2.9527949070378127E-13</v>
      </c>
      <c r="N320" s="237">
        <f t="array" ref="N320:O320">MMULT(K320:M320,$N$6:$O$8)</f>
        <v>217</v>
      </c>
      <c r="O320" s="237">
        <v>106.0000000000003</v>
      </c>
    </row>
    <row r="321" spans="5:15" ht="11.25" x14ac:dyDescent="0.2">
      <c r="E321" s="212">
        <v>310</v>
      </c>
      <c r="F321" s="214">
        <v>30</v>
      </c>
      <c r="G321" s="216">
        <v>164</v>
      </c>
      <c r="H321" s="223">
        <v>108</v>
      </c>
      <c r="I321" s="212">
        <v>310</v>
      </c>
      <c r="J321" s="219">
        <f t="shared" si="23"/>
        <v>44.671999999999997</v>
      </c>
      <c r="K321" s="212">
        <f t="shared" si="24"/>
        <v>164</v>
      </c>
      <c r="L321" s="212">
        <f t="shared" si="25"/>
        <v>108</v>
      </c>
      <c r="M321" s="229">
        <f t="shared" si="26"/>
        <v>5.5451425811231805E-15</v>
      </c>
      <c r="N321" s="237">
        <f t="array" ref="N321:O321">MMULT(K321:M321,$N$6:$O$8)</f>
        <v>218</v>
      </c>
      <c r="O321" s="237">
        <v>108</v>
      </c>
    </row>
    <row r="322" spans="5:15" ht="11.25" x14ac:dyDescent="0.2">
      <c r="E322" s="212">
        <v>311</v>
      </c>
      <c r="F322" s="214">
        <v>31</v>
      </c>
      <c r="G322" s="216">
        <v>164</v>
      </c>
      <c r="H322" s="223">
        <v>110</v>
      </c>
      <c r="I322" s="212">
        <v>311</v>
      </c>
      <c r="J322" s="219">
        <f t="shared" si="23"/>
        <v>50.08</v>
      </c>
      <c r="K322" s="212">
        <f t="shared" si="24"/>
        <v>164</v>
      </c>
      <c r="L322" s="212">
        <f t="shared" si="25"/>
        <v>110</v>
      </c>
      <c r="M322" s="229">
        <f t="shared" si="26"/>
        <v>8.1099566261349594E-17</v>
      </c>
      <c r="N322" s="237">
        <f t="array" ref="N322:O322">MMULT(K322:M322,$N$6:$O$8)</f>
        <v>219</v>
      </c>
      <c r="O322" s="237">
        <v>110</v>
      </c>
    </row>
    <row r="323" spans="5:15" ht="11.25" x14ac:dyDescent="0.2">
      <c r="E323" s="212">
        <v>312</v>
      </c>
      <c r="F323" s="214">
        <v>32</v>
      </c>
      <c r="G323" s="216"/>
      <c r="H323" s="223"/>
      <c r="I323" s="212">
        <v>312</v>
      </c>
      <c r="J323" s="219">
        <f t="shared" si="23"/>
        <v>234.39999999999998</v>
      </c>
      <c r="K323" s="212"/>
      <c r="M323" s="229"/>
      <c r="N323" s="239"/>
      <c r="O323" s="239"/>
    </row>
    <row r="324" spans="5:15" ht="11.25" x14ac:dyDescent="0.2">
      <c r="E324" s="212">
        <v>313</v>
      </c>
      <c r="F324" s="214">
        <v>33</v>
      </c>
      <c r="G324" s="216"/>
      <c r="H324" s="223"/>
      <c r="I324" s="212">
        <v>313</v>
      </c>
      <c r="J324" s="219">
        <f t="shared" si="23"/>
        <v>234.39999999999998</v>
      </c>
      <c r="K324" s="212"/>
      <c r="M324" s="229"/>
      <c r="N324" s="239"/>
      <c r="O324" s="239"/>
    </row>
    <row r="325" spans="5:15" ht="11.25" x14ac:dyDescent="0.2">
      <c r="E325" s="212">
        <v>314</v>
      </c>
      <c r="F325" s="214">
        <v>34</v>
      </c>
      <c r="G325" s="216"/>
      <c r="H325" s="223"/>
      <c r="I325" s="212">
        <v>314</v>
      </c>
      <c r="J325" s="219">
        <f t="shared" si="23"/>
        <v>234.39999999999998</v>
      </c>
      <c r="K325" s="212"/>
      <c r="M325" s="229"/>
      <c r="N325" s="239"/>
      <c r="O325" s="239"/>
    </row>
    <row r="326" spans="5:15" ht="11.25" x14ac:dyDescent="0.2">
      <c r="E326" s="212">
        <v>315</v>
      </c>
      <c r="F326" s="214">
        <v>35</v>
      </c>
      <c r="G326" s="216"/>
      <c r="H326" s="223"/>
      <c r="I326" s="212">
        <v>315</v>
      </c>
      <c r="J326" s="219">
        <f t="shared" si="23"/>
        <v>234.39999999999998</v>
      </c>
      <c r="K326" s="212"/>
      <c r="M326" s="229"/>
      <c r="N326" s="239"/>
      <c r="O326" s="239"/>
    </row>
    <row r="327" spans="5:15" ht="11.25" x14ac:dyDescent="0.2">
      <c r="E327" s="212">
        <v>316</v>
      </c>
      <c r="F327" s="214">
        <v>36</v>
      </c>
      <c r="G327" s="216"/>
      <c r="H327" s="223"/>
      <c r="I327" s="212">
        <v>316</v>
      </c>
      <c r="J327" s="219">
        <f t="shared" si="23"/>
        <v>234.39999999999998</v>
      </c>
      <c r="K327" s="212"/>
      <c r="M327" s="229"/>
      <c r="N327" s="239"/>
      <c r="O327" s="239"/>
    </row>
    <row r="328" spans="5:15" ht="11.25" x14ac:dyDescent="0.2">
      <c r="E328" s="212">
        <v>317</v>
      </c>
      <c r="F328" s="214">
        <v>37</v>
      </c>
      <c r="G328" s="216"/>
      <c r="H328" s="223"/>
      <c r="I328" s="212">
        <v>317</v>
      </c>
      <c r="J328" s="219">
        <f t="shared" si="23"/>
        <v>234.39999999999998</v>
      </c>
      <c r="K328" s="212"/>
      <c r="M328" s="229"/>
      <c r="N328" s="239"/>
      <c r="O328" s="239"/>
    </row>
    <row r="329" spans="5:15" ht="11.25" x14ac:dyDescent="0.2">
      <c r="E329" s="212">
        <v>318</v>
      </c>
      <c r="F329" s="214">
        <v>38</v>
      </c>
      <c r="G329" s="216"/>
      <c r="H329" s="223"/>
      <c r="I329" s="212">
        <v>318</v>
      </c>
      <c r="J329" s="219">
        <f t="shared" si="23"/>
        <v>234.39999999999998</v>
      </c>
      <c r="K329" s="212"/>
      <c r="M329" s="229"/>
      <c r="N329" s="239"/>
      <c r="O329" s="239"/>
    </row>
    <row r="330" spans="5:15" ht="11.25" x14ac:dyDescent="0.2">
      <c r="E330" s="212">
        <v>319</v>
      </c>
      <c r="F330" s="214">
        <v>39</v>
      </c>
      <c r="G330" s="216"/>
      <c r="H330" s="223"/>
      <c r="I330" s="212">
        <v>319</v>
      </c>
      <c r="J330" s="219">
        <f t="shared" si="23"/>
        <v>234.39999999999998</v>
      </c>
      <c r="K330" s="212"/>
      <c r="M330" s="229"/>
      <c r="N330" s="239"/>
      <c r="O330" s="239"/>
    </row>
    <row r="331" spans="5:15" ht="11.25" x14ac:dyDescent="0.2">
      <c r="E331" s="212">
        <v>320</v>
      </c>
      <c r="F331" s="215">
        <v>40</v>
      </c>
      <c r="G331" s="224"/>
      <c r="H331" s="225"/>
      <c r="I331" s="212">
        <v>320</v>
      </c>
      <c r="J331" s="219">
        <f t="shared" si="23"/>
        <v>234.39999999999998</v>
      </c>
      <c r="K331" s="212"/>
      <c r="M331" s="229"/>
      <c r="N331" s="239"/>
      <c r="O331" s="239"/>
    </row>
    <row r="332" spans="5:15" ht="11.25" x14ac:dyDescent="0.2">
      <c r="E332" s="212">
        <v>321</v>
      </c>
      <c r="F332" s="213">
        <v>1</v>
      </c>
      <c r="G332" s="221">
        <v>166</v>
      </c>
      <c r="H332" s="222">
        <v>50</v>
      </c>
      <c r="I332" s="212">
        <v>321</v>
      </c>
      <c r="J332" s="219">
        <f t="shared" si="23"/>
        <v>27.88</v>
      </c>
      <c r="K332" s="212">
        <f t="shared" ref="K332:K362" si="27">G332</f>
        <v>166</v>
      </c>
      <c r="L332" s="212">
        <f t="shared" ref="L332:L362" si="28">H332</f>
        <v>50</v>
      </c>
      <c r="M332" s="229">
        <f>$M$2*$M$5*EXP(-1/2*J332/$M$10)</f>
        <v>2.7625710223606605E-9</v>
      </c>
      <c r="N332" s="237">
        <f t="array" ref="N332:O332">MMULT(K332:M332,$N$6:$O$8)</f>
        <v>191</v>
      </c>
      <c r="O332" s="237">
        <v>50.000000002762569</v>
      </c>
    </row>
    <row r="333" spans="5:15" ht="11.25" x14ac:dyDescent="0.2">
      <c r="E333" s="212">
        <v>322</v>
      </c>
      <c r="F333" s="214">
        <v>2</v>
      </c>
      <c r="G333" s="216">
        <v>166</v>
      </c>
      <c r="H333" s="223">
        <v>52</v>
      </c>
      <c r="I333" s="212">
        <v>322</v>
      </c>
      <c r="J333" s="219">
        <f t="shared" ref="J333:J396" si="29">((G333-C$8)/C$9)^2+((H333-D$8)/D$9)^2-2*$C$10*(G333-C$8)/C$9*(H333-D$8)/D$9</f>
        <v>23.911999999999992</v>
      </c>
      <c r="K333" s="212">
        <f t="shared" si="27"/>
        <v>166</v>
      </c>
      <c r="L333" s="212">
        <f t="shared" si="28"/>
        <v>52</v>
      </c>
      <c r="M333" s="229">
        <f t="shared" si="26"/>
        <v>6.1323416965884653E-8</v>
      </c>
      <c r="N333" s="237">
        <f t="array" ref="N333:O333">MMULT(K333:M333,$N$6:$O$8)</f>
        <v>192</v>
      </c>
      <c r="O333" s="237">
        <v>52.000000061323419</v>
      </c>
    </row>
    <row r="334" spans="5:15" ht="11.25" x14ac:dyDescent="0.2">
      <c r="E334" s="212">
        <v>323</v>
      </c>
      <c r="F334" s="214">
        <v>3</v>
      </c>
      <c r="G334" s="216">
        <v>166</v>
      </c>
      <c r="H334" s="223">
        <v>54</v>
      </c>
      <c r="I334" s="212">
        <v>323</v>
      </c>
      <c r="J334" s="219">
        <f t="shared" si="29"/>
        <v>20.264000000000003</v>
      </c>
      <c r="K334" s="212">
        <f t="shared" si="27"/>
        <v>166</v>
      </c>
      <c r="L334" s="212">
        <f t="shared" si="28"/>
        <v>54</v>
      </c>
      <c r="M334" s="229">
        <f t="shared" si="26"/>
        <v>1.0601458542243703E-6</v>
      </c>
      <c r="N334" s="237">
        <f t="array" ref="N334:O334">MMULT(K334:M334,$N$6:$O$8)</f>
        <v>193</v>
      </c>
      <c r="O334" s="237">
        <v>54.000001060145856</v>
      </c>
    </row>
    <row r="335" spans="5:15" ht="11.25" x14ac:dyDescent="0.2">
      <c r="E335" s="212">
        <v>324</v>
      </c>
      <c r="F335" s="214">
        <v>4</v>
      </c>
      <c r="G335" s="216">
        <v>166</v>
      </c>
      <c r="H335" s="223">
        <v>56</v>
      </c>
      <c r="I335" s="212">
        <v>324</v>
      </c>
      <c r="J335" s="219">
        <f t="shared" si="29"/>
        <v>16.936</v>
      </c>
      <c r="K335" s="212">
        <f t="shared" si="27"/>
        <v>166</v>
      </c>
      <c r="L335" s="212">
        <f t="shared" si="28"/>
        <v>56</v>
      </c>
      <c r="M335" s="229">
        <f t="shared" si="26"/>
        <v>1.4273526060170057E-5</v>
      </c>
      <c r="N335" s="237">
        <f t="array" ref="N335:O335">MMULT(K335:M335,$N$6:$O$8)</f>
        <v>194</v>
      </c>
      <c r="O335" s="237">
        <v>56.000014273526062</v>
      </c>
    </row>
    <row r="336" spans="5:15" ht="11.25" x14ac:dyDescent="0.2">
      <c r="E336" s="212">
        <v>325</v>
      </c>
      <c r="F336" s="214">
        <v>5</v>
      </c>
      <c r="G336" s="216">
        <v>166</v>
      </c>
      <c r="H336" s="223">
        <v>58</v>
      </c>
      <c r="I336" s="212">
        <v>325</v>
      </c>
      <c r="J336" s="219">
        <f t="shared" si="29"/>
        <v>13.928000000000004</v>
      </c>
      <c r="K336" s="212">
        <f t="shared" si="27"/>
        <v>166</v>
      </c>
      <c r="L336" s="212">
        <f t="shared" si="28"/>
        <v>58</v>
      </c>
      <c r="M336" s="229">
        <f t="shared" si="26"/>
        <v>1.4966605272162862E-4</v>
      </c>
      <c r="N336" s="237">
        <f t="array" ref="N336:O336">MMULT(K336:M336,$N$6:$O$8)</f>
        <v>195</v>
      </c>
      <c r="O336" s="237">
        <v>58.000149666052721</v>
      </c>
    </row>
    <row r="337" spans="5:15" ht="11.25" x14ac:dyDescent="0.2">
      <c r="E337" s="212">
        <v>326</v>
      </c>
      <c r="F337" s="214">
        <v>6</v>
      </c>
      <c r="G337" s="216">
        <v>166</v>
      </c>
      <c r="H337" s="223">
        <v>60</v>
      </c>
      <c r="I337" s="212">
        <v>326</v>
      </c>
      <c r="J337" s="219">
        <f t="shared" si="29"/>
        <v>11.24</v>
      </c>
      <c r="K337" s="212">
        <f t="shared" si="27"/>
        <v>166</v>
      </c>
      <c r="L337" s="212">
        <f t="shared" si="28"/>
        <v>60</v>
      </c>
      <c r="M337" s="229">
        <f t="shared" si="26"/>
        <v>1.2221984166681313E-3</v>
      </c>
      <c r="N337" s="237">
        <f t="array" ref="N337:O337">MMULT(K337:M337,$N$6:$O$8)</f>
        <v>196</v>
      </c>
      <c r="O337" s="237">
        <v>60.00122219841667</v>
      </c>
    </row>
    <row r="338" spans="5:15" ht="11.25" x14ac:dyDescent="0.2">
      <c r="E338" s="212">
        <v>327</v>
      </c>
      <c r="F338" s="214">
        <v>7</v>
      </c>
      <c r="G338" s="216">
        <v>166</v>
      </c>
      <c r="H338" s="223">
        <v>62</v>
      </c>
      <c r="I338" s="212">
        <v>327</v>
      </c>
      <c r="J338" s="219">
        <f t="shared" si="29"/>
        <v>8.8719999999999999</v>
      </c>
      <c r="K338" s="212">
        <f t="shared" si="27"/>
        <v>166</v>
      </c>
      <c r="L338" s="212">
        <f t="shared" si="28"/>
        <v>62</v>
      </c>
      <c r="M338" s="229">
        <f t="shared" si="26"/>
        <v>7.7729613508190328E-3</v>
      </c>
      <c r="N338" s="237">
        <f t="array" ref="N338:O338">MMULT(K338:M338,$N$6:$O$8)</f>
        <v>197</v>
      </c>
      <c r="O338" s="237">
        <v>62.007772961350817</v>
      </c>
    </row>
    <row r="339" spans="5:15" ht="11.25" x14ac:dyDescent="0.2">
      <c r="E339" s="212">
        <v>328</v>
      </c>
      <c r="F339" s="214">
        <v>8</v>
      </c>
      <c r="G339" s="216">
        <v>166</v>
      </c>
      <c r="H339" s="223">
        <v>64</v>
      </c>
      <c r="I339" s="212">
        <v>328</v>
      </c>
      <c r="J339" s="219">
        <f t="shared" si="29"/>
        <v>6.8240000000000007</v>
      </c>
      <c r="K339" s="212">
        <f t="shared" si="27"/>
        <v>166</v>
      </c>
      <c r="L339" s="212">
        <f t="shared" si="28"/>
        <v>64</v>
      </c>
      <c r="M339" s="229">
        <f t="shared" si="26"/>
        <v>3.849972960417667E-2</v>
      </c>
      <c r="N339" s="237">
        <f t="array" ref="N339:O339">MMULT(K339:M339,$N$6:$O$8)</f>
        <v>198</v>
      </c>
      <c r="O339" s="237">
        <v>64.038499729604183</v>
      </c>
    </row>
    <row r="340" spans="5:15" ht="11.25" x14ac:dyDescent="0.2">
      <c r="E340" s="212">
        <v>329</v>
      </c>
      <c r="F340" s="214">
        <v>9</v>
      </c>
      <c r="G340" s="216">
        <v>166</v>
      </c>
      <c r="H340" s="223">
        <v>66</v>
      </c>
      <c r="I340" s="212">
        <v>329</v>
      </c>
      <c r="J340" s="219">
        <f t="shared" si="29"/>
        <v>5.0959999999999983</v>
      </c>
      <c r="K340" s="212">
        <f t="shared" si="27"/>
        <v>166</v>
      </c>
      <c r="L340" s="212">
        <f t="shared" si="28"/>
        <v>66</v>
      </c>
      <c r="M340" s="229">
        <f t="shared" si="26"/>
        <v>0.14850983990008154</v>
      </c>
      <c r="N340" s="237">
        <f t="array" ref="N340:O340">MMULT(K340:M340,$N$6:$O$8)</f>
        <v>199</v>
      </c>
      <c r="O340" s="237">
        <v>66.148509839900086</v>
      </c>
    </row>
    <row r="341" spans="5:15" ht="11.25" x14ac:dyDescent="0.2">
      <c r="E341" s="212">
        <v>330</v>
      </c>
      <c r="F341" s="214">
        <v>10</v>
      </c>
      <c r="G341" s="216">
        <v>166</v>
      </c>
      <c r="H341" s="223">
        <v>68</v>
      </c>
      <c r="I341" s="212">
        <v>330</v>
      </c>
      <c r="J341" s="219">
        <f t="shared" si="29"/>
        <v>3.6879999999999988</v>
      </c>
      <c r="K341" s="212">
        <f t="shared" si="27"/>
        <v>166</v>
      </c>
      <c r="L341" s="212">
        <f t="shared" si="28"/>
        <v>68</v>
      </c>
      <c r="M341" s="229">
        <f t="shared" si="26"/>
        <v>0.44614821524954901</v>
      </c>
      <c r="N341" s="237">
        <f t="array" ref="N341:O341">MMULT(K341:M341,$N$6:$O$8)</f>
        <v>200</v>
      </c>
      <c r="O341" s="237">
        <v>68.446148215249551</v>
      </c>
    </row>
    <row r="342" spans="5:15" ht="11.25" x14ac:dyDescent="0.2">
      <c r="E342" s="212">
        <v>331</v>
      </c>
      <c r="F342" s="214">
        <v>11</v>
      </c>
      <c r="G342" s="216">
        <v>166</v>
      </c>
      <c r="H342" s="223">
        <v>70</v>
      </c>
      <c r="I342" s="212">
        <v>331</v>
      </c>
      <c r="J342" s="219">
        <f t="shared" si="29"/>
        <v>2.5999999999999996</v>
      </c>
      <c r="K342" s="212">
        <f t="shared" si="27"/>
        <v>166</v>
      </c>
      <c r="L342" s="212">
        <f t="shared" si="28"/>
        <v>70</v>
      </c>
      <c r="M342" s="229">
        <f t="shared" si="26"/>
        <v>1.0438292673010063</v>
      </c>
      <c r="N342" s="237">
        <f t="array" ref="N342:O342">MMULT(K342:M342,$N$6:$O$8)</f>
        <v>201</v>
      </c>
      <c r="O342" s="237">
        <v>71.043829267301007</v>
      </c>
    </row>
    <row r="343" spans="5:15" ht="11.25" x14ac:dyDescent="0.2">
      <c r="E343" s="212">
        <v>332</v>
      </c>
      <c r="F343" s="214">
        <v>12</v>
      </c>
      <c r="G343" s="216">
        <v>166</v>
      </c>
      <c r="H343" s="223">
        <v>72</v>
      </c>
      <c r="I343" s="212">
        <v>332</v>
      </c>
      <c r="J343" s="219">
        <f t="shared" si="29"/>
        <v>1.8320000000000003</v>
      </c>
      <c r="K343" s="212">
        <f t="shared" si="27"/>
        <v>166</v>
      </c>
      <c r="L343" s="212">
        <f t="shared" si="28"/>
        <v>72</v>
      </c>
      <c r="M343" s="229">
        <f t="shared" si="26"/>
        <v>1.9019809323470125</v>
      </c>
      <c r="N343" s="237">
        <f t="array" ref="N343:O343">MMULT(K343:M343,$N$6:$O$8)</f>
        <v>202</v>
      </c>
      <c r="O343" s="237">
        <v>73.901980932347016</v>
      </c>
    </row>
    <row r="344" spans="5:15" ht="11.25" x14ac:dyDescent="0.2">
      <c r="E344" s="212">
        <v>333</v>
      </c>
      <c r="F344" s="214">
        <v>13</v>
      </c>
      <c r="G344" s="216">
        <v>166</v>
      </c>
      <c r="H344" s="223">
        <v>74</v>
      </c>
      <c r="I344" s="212">
        <v>333</v>
      </c>
      <c r="J344" s="219">
        <f t="shared" si="29"/>
        <v>1.383999999999999</v>
      </c>
      <c r="K344" s="212">
        <f t="shared" si="27"/>
        <v>166</v>
      </c>
      <c r="L344" s="212">
        <f t="shared" si="28"/>
        <v>74</v>
      </c>
      <c r="M344" s="229">
        <f t="shared" si="26"/>
        <v>2.6990394191367955</v>
      </c>
      <c r="N344" s="237">
        <f t="array" ref="N344:O344">MMULT(K344:M344,$N$6:$O$8)</f>
        <v>203</v>
      </c>
      <c r="O344" s="237">
        <v>76.699039419136795</v>
      </c>
    </row>
    <row r="345" spans="5:15" ht="11.25" x14ac:dyDescent="0.2">
      <c r="E345" s="212">
        <v>334</v>
      </c>
      <c r="F345" s="214">
        <v>14</v>
      </c>
      <c r="G345" s="216">
        <v>166</v>
      </c>
      <c r="H345" s="223">
        <v>76</v>
      </c>
      <c r="I345" s="212">
        <v>334</v>
      </c>
      <c r="J345" s="219">
        <f t="shared" si="29"/>
        <v>1.2559999999999996</v>
      </c>
      <c r="K345" s="212">
        <f t="shared" si="27"/>
        <v>166</v>
      </c>
      <c r="L345" s="212">
        <f t="shared" si="28"/>
        <v>76</v>
      </c>
      <c r="M345" s="229">
        <f t="shared" si="26"/>
        <v>2.982899872769774</v>
      </c>
      <c r="N345" s="237">
        <f t="array" ref="N345:O345">MMULT(K345:M345,$N$6:$O$8)</f>
        <v>204</v>
      </c>
      <c r="O345" s="237">
        <v>78.982899872769778</v>
      </c>
    </row>
    <row r="346" spans="5:15" ht="11.25" x14ac:dyDescent="0.2">
      <c r="E346" s="212">
        <v>335</v>
      </c>
      <c r="F346" s="214">
        <v>15</v>
      </c>
      <c r="G346" s="216">
        <v>166</v>
      </c>
      <c r="H346" s="223">
        <v>78</v>
      </c>
      <c r="I346" s="212">
        <v>335</v>
      </c>
      <c r="J346" s="219">
        <f t="shared" si="29"/>
        <v>1.4479999999999995</v>
      </c>
      <c r="K346" s="212">
        <f t="shared" si="27"/>
        <v>166</v>
      </c>
      <c r="L346" s="212">
        <f t="shared" si="28"/>
        <v>78</v>
      </c>
      <c r="M346" s="229">
        <f t="shared" si="26"/>
        <v>2.5674057133702339</v>
      </c>
      <c r="N346" s="237">
        <f t="array" ref="N346:O346">MMULT(K346:M346,$N$6:$O$8)</f>
        <v>205</v>
      </c>
      <c r="O346" s="237">
        <v>80.567405713370235</v>
      </c>
    </row>
    <row r="347" spans="5:15" ht="11.25" x14ac:dyDescent="0.2">
      <c r="E347" s="212">
        <v>336</v>
      </c>
      <c r="F347" s="214">
        <v>16</v>
      </c>
      <c r="G347" s="216">
        <v>166</v>
      </c>
      <c r="H347" s="223">
        <v>80</v>
      </c>
      <c r="I347" s="212">
        <v>336</v>
      </c>
      <c r="J347" s="219">
        <f t="shared" si="29"/>
        <v>1.9599999999999997</v>
      </c>
      <c r="K347" s="212">
        <f t="shared" si="27"/>
        <v>166</v>
      </c>
      <c r="L347" s="212">
        <f t="shared" si="28"/>
        <v>80</v>
      </c>
      <c r="M347" s="229">
        <f t="shared" si="26"/>
        <v>1.7209835159784985</v>
      </c>
      <c r="N347" s="237">
        <f t="array" ref="N347:O347">MMULT(K347:M347,$N$6:$O$8)</f>
        <v>206</v>
      </c>
      <c r="O347" s="237">
        <v>81.720983515978503</v>
      </c>
    </row>
    <row r="348" spans="5:15" ht="11.25" x14ac:dyDescent="0.2">
      <c r="E348" s="212">
        <v>337</v>
      </c>
      <c r="F348" s="214">
        <v>17</v>
      </c>
      <c r="G348" s="216">
        <v>166</v>
      </c>
      <c r="H348" s="223">
        <v>82</v>
      </c>
      <c r="I348" s="212">
        <v>337</v>
      </c>
      <c r="J348" s="219">
        <f t="shared" si="29"/>
        <v>2.7919999999999998</v>
      </c>
      <c r="K348" s="212">
        <f t="shared" si="27"/>
        <v>166</v>
      </c>
      <c r="L348" s="212">
        <f t="shared" si="28"/>
        <v>82</v>
      </c>
      <c r="M348" s="229">
        <f t="shared" si="26"/>
        <v>0.89843217639189954</v>
      </c>
      <c r="N348" s="237">
        <f t="array" ref="N348:O348">MMULT(K348:M348,$N$6:$O$8)</f>
        <v>207</v>
      </c>
      <c r="O348" s="237">
        <v>82.898432176391893</v>
      </c>
    </row>
    <row r="349" spans="5:15" ht="11.25" x14ac:dyDescent="0.2">
      <c r="E349" s="212">
        <v>338</v>
      </c>
      <c r="F349" s="214">
        <v>18</v>
      </c>
      <c r="G349" s="216">
        <v>166</v>
      </c>
      <c r="H349" s="223">
        <v>84</v>
      </c>
      <c r="I349" s="212">
        <v>338</v>
      </c>
      <c r="J349" s="219">
        <f t="shared" si="29"/>
        <v>3.944</v>
      </c>
      <c r="K349" s="212">
        <f t="shared" si="27"/>
        <v>166</v>
      </c>
      <c r="L349" s="212">
        <f t="shared" si="28"/>
        <v>84</v>
      </c>
      <c r="M349" s="229">
        <f t="shared" si="26"/>
        <v>0.36527526425566059</v>
      </c>
      <c r="N349" s="237">
        <f t="array" ref="N349:O349">MMULT(K349:M349,$N$6:$O$8)</f>
        <v>208</v>
      </c>
      <c r="O349" s="237">
        <v>84.365275264255658</v>
      </c>
    </row>
    <row r="350" spans="5:15" ht="11.25" x14ac:dyDescent="0.2">
      <c r="E350" s="212">
        <v>339</v>
      </c>
      <c r="F350" s="214">
        <v>19</v>
      </c>
      <c r="G350" s="216">
        <v>166</v>
      </c>
      <c r="H350" s="223">
        <v>86</v>
      </c>
      <c r="I350" s="212">
        <v>339</v>
      </c>
      <c r="J350" s="219">
        <f t="shared" si="29"/>
        <v>5.4160000000000004</v>
      </c>
      <c r="K350" s="212">
        <f t="shared" si="27"/>
        <v>166</v>
      </c>
      <c r="L350" s="212">
        <f t="shared" si="28"/>
        <v>86</v>
      </c>
      <c r="M350" s="229">
        <f t="shared" si="26"/>
        <v>0.11565957960799228</v>
      </c>
      <c r="N350" s="237">
        <f t="array" ref="N350:O350">MMULT(K350:M350,$N$6:$O$8)</f>
        <v>209</v>
      </c>
      <c r="O350" s="237">
        <v>86.115659579607993</v>
      </c>
    </row>
    <row r="351" spans="5:15" ht="11.25" x14ac:dyDescent="0.2">
      <c r="E351" s="212">
        <v>340</v>
      </c>
      <c r="F351" s="214">
        <v>20</v>
      </c>
      <c r="G351" s="216">
        <v>166</v>
      </c>
      <c r="H351" s="223">
        <v>88</v>
      </c>
      <c r="I351" s="212">
        <v>340</v>
      </c>
      <c r="J351" s="219">
        <f t="shared" si="29"/>
        <v>7.2080000000000002</v>
      </c>
      <c r="K351" s="212">
        <f t="shared" si="27"/>
        <v>166</v>
      </c>
      <c r="L351" s="212">
        <f t="shared" si="28"/>
        <v>88</v>
      </c>
      <c r="M351" s="229">
        <f t="shared" si="26"/>
        <v>2.852130118209345E-2</v>
      </c>
      <c r="N351" s="237">
        <f t="array" ref="N351:O351">MMULT(K351:M351,$N$6:$O$8)</f>
        <v>210</v>
      </c>
      <c r="O351" s="237">
        <v>88.028521301182096</v>
      </c>
    </row>
    <row r="352" spans="5:15" ht="11.25" x14ac:dyDescent="0.2">
      <c r="E352" s="212">
        <v>341</v>
      </c>
      <c r="F352" s="214">
        <v>21</v>
      </c>
      <c r="G352" s="216">
        <v>166</v>
      </c>
      <c r="H352" s="223">
        <v>90</v>
      </c>
      <c r="I352" s="212">
        <v>341</v>
      </c>
      <c r="J352" s="219">
        <f t="shared" si="29"/>
        <v>9.32</v>
      </c>
      <c r="K352" s="212">
        <f t="shared" si="27"/>
        <v>166</v>
      </c>
      <c r="L352" s="212">
        <f t="shared" si="28"/>
        <v>90</v>
      </c>
      <c r="M352" s="229">
        <f t="shared" si="26"/>
        <v>5.4775132857660521E-3</v>
      </c>
      <c r="N352" s="237">
        <f t="array" ref="N352:O352">MMULT(K352:M352,$N$6:$O$8)</f>
        <v>211</v>
      </c>
      <c r="O352" s="237">
        <v>90.005477513285769</v>
      </c>
    </row>
    <row r="353" spans="5:15" ht="11.25" x14ac:dyDescent="0.2">
      <c r="E353" s="212">
        <v>342</v>
      </c>
      <c r="F353" s="214">
        <v>22</v>
      </c>
      <c r="G353" s="216">
        <v>166</v>
      </c>
      <c r="H353" s="223">
        <v>92</v>
      </c>
      <c r="I353" s="212">
        <v>342</v>
      </c>
      <c r="J353" s="219">
        <f t="shared" si="29"/>
        <v>11.752000000000001</v>
      </c>
      <c r="K353" s="212">
        <f t="shared" si="27"/>
        <v>166</v>
      </c>
      <c r="L353" s="212">
        <f t="shared" si="28"/>
        <v>92</v>
      </c>
      <c r="M353" s="229">
        <f t="shared" si="26"/>
        <v>8.1926409892566681E-4</v>
      </c>
      <c r="N353" s="237">
        <f t="array" ref="N353:O353">MMULT(K353:M353,$N$6:$O$8)</f>
        <v>212</v>
      </c>
      <c r="O353" s="237">
        <v>92.000819264098922</v>
      </c>
    </row>
    <row r="354" spans="5:15" ht="11.25" x14ac:dyDescent="0.2">
      <c r="E354" s="212">
        <v>343</v>
      </c>
      <c r="F354" s="214">
        <v>23</v>
      </c>
      <c r="G354" s="216">
        <v>166</v>
      </c>
      <c r="H354" s="223">
        <v>94</v>
      </c>
      <c r="I354" s="212">
        <v>343</v>
      </c>
      <c r="J354" s="219">
        <f t="shared" si="29"/>
        <v>14.504</v>
      </c>
      <c r="K354" s="212">
        <f t="shared" si="27"/>
        <v>166</v>
      </c>
      <c r="L354" s="212">
        <f t="shared" si="28"/>
        <v>94</v>
      </c>
      <c r="M354" s="229">
        <f t="shared" si="26"/>
        <v>9.5431288557419334E-5</v>
      </c>
      <c r="N354" s="237">
        <f t="array" ref="N354:O354">MMULT(K354:M354,$N$6:$O$8)</f>
        <v>213</v>
      </c>
      <c r="O354" s="237">
        <v>94.000095431288557</v>
      </c>
    </row>
    <row r="355" spans="5:15" ht="11.25" x14ac:dyDescent="0.2">
      <c r="E355" s="212">
        <v>344</v>
      </c>
      <c r="F355" s="214">
        <v>24</v>
      </c>
      <c r="G355" s="216">
        <v>166</v>
      </c>
      <c r="H355" s="223">
        <v>96</v>
      </c>
      <c r="I355" s="212">
        <v>344</v>
      </c>
      <c r="J355" s="219">
        <f t="shared" si="29"/>
        <v>17.576000000000001</v>
      </c>
      <c r="K355" s="212">
        <f t="shared" si="27"/>
        <v>166</v>
      </c>
      <c r="L355" s="212">
        <f t="shared" si="28"/>
        <v>96</v>
      </c>
      <c r="M355" s="229">
        <f t="shared" si="26"/>
        <v>8.6573311777004099E-6</v>
      </c>
      <c r="N355" s="237">
        <f t="array" ref="N355:O355">MMULT(K355:M355,$N$6:$O$8)</f>
        <v>214</v>
      </c>
      <c r="O355" s="237">
        <v>96.000008657331179</v>
      </c>
    </row>
    <row r="356" spans="5:15" ht="11.25" x14ac:dyDescent="0.2">
      <c r="E356" s="212">
        <v>345</v>
      </c>
      <c r="F356" s="214">
        <v>25</v>
      </c>
      <c r="G356" s="216">
        <v>166</v>
      </c>
      <c r="H356" s="223">
        <v>98</v>
      </c>
      <c r="I356" s="212">
        <v>345</v>
      </c>
      <c r="J356" s="219">
        <f t="shared" si="29"/>
        <v>20.968</v>
      </c>
      <c r="K356" s="212">
        <f t="shared" si="27"/>
        <v>166</v>
      </c>
      <c r="L356" s="212">
        <f t="shared" si="28"/>
        <v>98</v>
      </c>
      <c r="M356" s="229">
        <f t="shared" si="26"/>
        <v>6.1165094957041227E-7</v>
      </c>
      <c r="N356" s="237">
        <f t="array" ref="N356:O356">MMULT(K356:M356,$N$6:$O$8)</f>
        <v>215</v>
      </c>
      <c r="O356" s="237">
        <v>98.000000611650947</v>
      </c>
    </row>
    <row r="357" spans="5:15" ht="11.25" x14ac:dyDescent="0.2">
      <c r="E357" s="212">
        <v>346</v>
      </c>
      <c r="F357" s="214">
        <v>26</v>
      </c>
      <c r="G357" s="216">
        <v>166</v>
      </c>
      <c r="H357" s="223">
        <v>100</v>
      </c>
      <c r="I357" s="212">
        <v>346</v>
      </c>
      <c r="J357" s="219">
        <f t="shared" si="29"/>
        <v>24.68</v>
      </c>
      <c r="K357" s="212">
        <f t="shared" si="27"/>
        <v>166</v>
      </c>
      <c r="L357" s="212">
        <f t="shared" si="28"/>
        <v>100</v>
      </c>
      <c r="M357" s="229">
        <f t="shared" si="26"/>
        <v>3.3655004795923165E-8</v>
      </c>
      <c r="N357" s="237">
        <f t="array" ref="N357:O357">MMULT(K357:M357,$N$6:$O$8)</f>
        <v>216</v>
      </c>
      <c r="O357" s="237">
        <v>100.000000033655</v>
      </c>
    </row>
    <row r="358" spans="5:15" ht="11.25" x14ac:dyDescent="0.2">
      <c r="E358" s="212">
        <v>347</v>
      </c>
      <c r="F358" s="214">
        <v>27</v>
      </c>
      <c r="G358" s="216">
        <v>166</v>
      </c>
      <c r="H358" s="223">
        <v>102</v>
      </c>
      <c r="I358" s="212">
        <v>347</v>
      </c>
      <c r="J358" s="219">
        <f t="shared" si="29"/>
        <v>28.712000000000003</v>
      </c>
      <c r="K358" s="212">
        <f t="shared" si="27"/>
        <v>166</v>
      </c>
      <c r="L358" s="212">
        <f t="shared" si="28"/>
        <v>102</v>
      </c>
      <c r="M358" s="229">
        <f t="shared" si="26"/>
        <v>1.4421885352257421E-9</v>
      </c>
      <c r="N358" s="237">
        <f t="array" ref="N358:O358">MMULT(K358:M358,$N$6:$O$8)</f>
        <v>217</v>
      </c>
      <c r="O358" s="237">
        <v>102.00000000144219</v>
      </c>
    </row>
    <row r="359" spans="5:15" ht="11.25" x14ac:dyDescent="0.2">
      <c r="E359" s="212">
        <v>348</v>
      </c>
      <c r="F359" s="214">
        <v>28</v>
      </c>
      <c r="G359" s="216">
        <v>166</v>
      </c>
      <c r="H359" s="223">
        <v>104</v>
      </c>
      <c r="I359" s="212">
        <v>348</v>
      </c>
      <c r="J359" s="219">
        <f t="shared" si="29"/>
        <v>33.064</v>
      </c>
      <c r="K359" s="212">
        <f t="shared" si="27"/>
        <v>166</v>
      </c>
      <c r="L359" s="212">
        <f t="shared" si="28"/>
        <v>104</v>
      </c>
      <c r="M359" s="229">
        <f t="shared" si="26"/>
        <v>4.8130547319776003E-11</v>
      </c>
      <c r="N359" s="237">
        <f t="array" ref="N359:O359">MMULT(K359:M359,$N$6:$O$8)</f>
        <v>218</v>
      </c>
      <c r="O359" s="237">
        <v>104.00000000004813</v>
      </c>
    </row>
    <row r="360" spans="5:15" ht="11.25" x14ac:dyDescent="0.2">
      <c r="E360" s="212">
        <v>349</v>
      </c>
      <c r="F360" s="214">
        <v>29</v>
      </c>
      <c r="G360" s="216">
        <v>166</v>
      </c>
      <c r="H360" s="223">
        <v>106</v>
      </c>
      <c r="I360" s="212">
        <v>349</v>
      </c>
      <c r="J360" s="219">
        <f t="shared" si="29"/>
        <v>37.736000000000004</v>
      </c>
      <c r="K360" s="212">
        <f t="shared" si="27"/>
        <v>166</v>
      </c>
      <c r="L360" s="212">
        <f t="shared" si="28"/>
        <v>106</v>
      </c>
      <c r="M360" s="229">
        <f t="shared" si="26"/>
        <v>1.2509672535802731E-12</v>
      </c>
      <c r="N360" s="237">
        <f t="array" ref="N360:O360">MMULT(K360:M360,$N$6:$O$8)</f>
        <v>219</v>
      </c>
      <c r="O360" s="237">
        <v>106.00000000000125</v>
      </c>
    </row>
    <row r="361" spans="5:15" ht="11.25" x14ac:dyDescent="0.2">
      <c r="E361" s="212">
        <v>350</v>
      </c>
      <c r="F361" s="214">
        <v>30</v>
      </c>
      <c r="G361" s="216">
        <v>166</v>
      </c>
      <c r="H361" s="223">
        <v>108</v>
      </c>
      <c r="I361" s="212">
        <v>350</v>
      </c>
      <c r="J361" s="219">
        <f t="shared" si="29"/>
        <v>42.727999999999994</v>
      </c>
      <c r="K361" s="212">
        <f t="shared" si="27"/>
        <v>166</v>
      </c>
      <c r="L361" s="212">
        <f t="shared" si="28"/>
        <v>108</v>
      </c>
      <c r="M361" s="229">
        <f t="shared" si="26"/>
        <v>2.5321968368573229E-14</v>
      </c>
      <c r="N361" s="237">
        <f t="array" ref="N361:O361">MMULT(K361:M361,$N$6:$O$8)</f>
        <v>220</v>
      </c>
      <c r="O361" s="237">
        <v>108.00000000000003</v>
      </c>
    </row>
    <row r="362" spans="5:15" ht="11.25" x14ac:dyDescent="0.2">
      <c r="E362" s="212">
        <v>351</v>
      </c>
      <c r="F362" s="214">
        <v>31</v>
      </c>
      <c r="G362" s="216">
        <v>166</v>
      </c>
      <c r="H362" s="223">
        <v>110</v>
      </c>
      <c r="I362" s="212">
        <v>351</v>
      </c>
      <c r="J362" s="219">
        <f t="shared" si="29"/>
        <v>48.040000000000006</v>
      </c>
      <c r="K362" s="212">
        <f t="shared" si="27"/>
        <v>166</v>
      </c>
      <c r="L362" s="212">
        <f t="shared" si="28"/>
        <v>110</v>
      </c>
      <c r="M362" s="229">
        <f t="shared" si="26"/>
        <v>3.9918605557849463E-16</v>
      </c>
      <c r="N362" s="237">
        <f t="array" ref="N362:O362">MMULT(K362:M362,$N$6:$O$8)</f>
        <v>221</v>
      </c>
      <c r="O362" s="237">
        <v>110</v>
      </c>
    </row>
    <row r="363" spans="5:15" ht="11.25" x14ac:dyDescent="0.2">
      <c r="E363" s="212">
        <v>352</v>
      </c>
      <c r="F363" s="214">
        <v>32</v>
      </c>
      <c r="G363" s="216"/>
      <c r="H363" s="223"/>
      <c r="I363" s="212">
        <v>352</v>
      </c>
      <c r="J363" s="219">
        <f t="shared" si="29"/>
        <v>234.39999999999998</v>
      </c>
      <c r="K363" s="212"/>
      <c r="M363" s="229"/>
      <c r="N363" s="239"/>
      <c r="O363" s="239"/>
    </row>
    <row r="364" spans="5:15" ht="11.25" x14ac:dyDescent="0.2">
      <c r="E364" s="212">
        <v>353</v>
      </c>
      <c r="F364" s="214">
        <v>33</v>
      </c>
      <c r="G364" s="216"/>
      <c r="H364" s="223"/>
      <c r="I364" s="212">
        <v>353</v>
      </c>
      <c r="J364" s="219">
        <f t="shared" si="29"/>
        <v>234.39999999999998</v>
      </c>
      <c r="K364" s="212"/>
      <c r="M364" s="229"/>
      <c r="N364" s="239"/>
      <c r="O364" s="239"/>
    </row>
    <row r="365" spans="5:15" ht="11.25" x14ac:dyDescent="0.2">
      <c r="E365" s="212">
        <v>354</v>
      </c>
      <c r="F365" s="214">
        <v>34</v>
      </c>
      <c r="G365" s="216"/>
      <c r="H365" s="223"/>
      <c r="I365" s="212">
        <v>354</v>
      </c>
      <c r="J365" s="219">
        <f t="shared" si="29"/>
        <v>234.39999999999998</v>
      </c>
      <c r="K365" s="212"/>
      <c r="M365" s="229"/>
      <c r="N365" s="239"/>
      <c r="O365" s="239"/>
    </row>
    <row r="366" spans="5:15" ht="11.25" x14ac:dyDescent="0.2">
      <c r="E366" s="212">
        <v>355</v>
      </c>
      <c r="F366" s="214">
        <v>35</v>
      </c>
      <c r="G366" s="216"/>
      <c r="H366" s="223"/>
      <c r="I366" s="212">
        <v>355</v>
      </c>
      <c r="J366" s="219">
        <f t="shared" si="29"/>
        <v>234.39999999999998</v>
      </c>
      <c r="K366" s="212"/>
      <c r="M366" s="229"/>
      <c r="N366" s="239"/>
      <c r="O366" s="239"/>
    </row>
    <row r="367" spans="5:15" ht="11.25" x14ac:dyDescent="0.2">
      <c r="E367" s="212">
        <v>356</v>
      </c>
      <c r="F367" s="214">
        <v>36</v>
      </c>
      <c r="G367" s="216"/>
      <c r="H367" s="223"/>
      <c r="I367" s="212">
        <v>356</v>
      </c>
      <c r="J367" s="219">
        <f t="shared" si="29"/>
        <v>234.39999999999998</v>
      </c>
      <c r="K367" s="212"/>
      <c r="M367" s="229"/>
      <c r="N367" s="239"/>
      <c r="O367" s="239"/>
    </row>
    <row r="368" spans="5:15" ht="11.25" x14ac:dyDescent="0.2">
      <c r="E368" s="212">
        <v>357</v>
      </c>
      <c r="F368" s="214">
        <v>37</v>
      </c>
      <c r="G368" s="216"/>
      <c r="H368" s="223"/>
      <c r="I368" s="212">
        <v>357</v>
      </c>
      <c r="J368" s="219">
        <f t="shared" si="29"/>
        <v>234.39999999999998</v>
      </c>
      <c r="K368" s="212"/>
      <c r="M368" s="229"/>
      <c r="N368" s="239"/>
      <c r="O368" s="239"/>
    </row>
    <row r="369" spans="5:15" ht="11.25" x14ac:dyDescent="0.2">
      <c r="E369" s="212">
        <v>358</v>
      </c>
      <c r="F369" s="214">
        <v>38</v>
      </c>
      <c r="G369" s="216"/>
      <c r="H369" s="223"/>
      <c r="I369" s="212">
        <v>358</v>
      </c>
      <c r="J369" s="219">
        <f t="shared" si="29"/>
        <v>234.39999999999998</v>
      </c>
      <c r="K369" s="212"/>
      <c r="M369" s="229"/>
      <c r="N369" s="239"/>
      <c r="O369" s="239"/>
    </row>
    <row r="370" spans="5:15" ht="11.25" x14ac:dyDescent="0.2">
      <c r="E370" s="212">
        <v>359</v>
      </c>
      <c r="F370" s="214">
        <v>39</v>
      </c>
      <c r="G370" s="216"/>
      <c r="H370" s="223"/>
      <c r="I370" s="212">
        <v>359</v>
      </c>
      <c r="J370" s="219">
        <f t="shared" si="29"/>
        <v>234.39999999999998</v>
      </c>
      <c r="K370" s="212"/>
      <c r="M370" s="229"/>
      <c r="N370" s="239"/>
      <c r="O370" s="239"/>
    </row>
    <row r="371" spans="5:15" ht="11.25" x14ac:dyDescent="0.2">
      <c r="E371" s="212">
        <v>360</v>
      </c>
      <c r="F371" s="215">
        <v>40</v>
      </c>
      <c r="G371" s="224"/>
      <c r="H371" s="225"/>
      <c r="I371" s="212">
        <v>360</v>
      </c>
      <c r="J371" s="219">
        <f t="shared" si="29"/>
        <v>234.39999999999998</v>
      </c>
      <c r="K371" s="212"/>
      <c r="M371" s="229"/>
      <c r="N371" s="239"/>
      <c r="O371" s="239"/>
    </row>
    <row r="372" spans="5:15" ht="11.25" x14ac:dyDescent="0.2">
      <c r="E372" s="212">
        <v>361</v>
      </c>
      <c r="F372" s="213">
        <v>1</v>
      </c>
      <c r="G372" s="221">
        <v>168</v>
      </c>
      <c r="H372" s="222">
        <v>50</v>
      </c>
      <c r="I372" s="212">
        <v>361</v>
      </c>
      <c r="J372" s="219">
        <f t="shared" si="29"/>
        <v>28.799999999999997</v>
      </c>
      <c r="K372" s="212">
        <f t="shared" ref="K372:K402" si="30">G372</f>
        <v>168</v>
      </c>
      <c r="L372" s="212">
        <f t="shared" ref="L372:L402" si="31">H372</f>
        <v>50</v>
      </c>
      <c r="M372" s="229">
        <f>$M$2*$M$5*EXP(-1/2*J372/$M$10)</f>
        <v>1.3463695879555398E-9</v>
      </c>
      <c r="N372" s="237">
        <f t="array" ref="N372:O372">MMULT(K372:M372,$N$6:$O$8)</f>
        <v>193</v>
      </c>
      <c r="O372" s="237">
        <v>50.000000001346372</v>
      </c>
    </row>
    <row r="373" spans="5:15" ht="11.25" x14ac:dyDescent="0.2">
      <c r="E373" s="212">
        <v>362</v>
      </c>
      <c r="F373" s="214">
        <v>2</v>
      </c>
      <c r="G373" s="216">
        <v>168</v>
      </c>
      <c r="H373" s="223">
        <v>52</v>
      </c>
      <c r="I373" s="212">
        <v>362</v>
      </c>
      <c r="J373" s="219">
        <f t="shared" si="29"/>
        <v>24.735999999999997</v>
      </c>
      <c r="K373" s="212">
        <f t="shared" si="30"/>
        <v>168</v>
      </c>
      <c r="L373" s="212">
        <f t="shared" si="31"/>
        <v>52</v>
      </c>
      <c r="M373" s="229">
        <f t="shared" si="26"/>
        <v>3.2214342607270673E-8</v>
      </c>
      <c r="N373" s="237">
        <f t="array" ref="N373:O373">MMULT(K373:M373,$N$6:$O$8)</f>
        <v>194</v>
      </c>
      <c r="O373" s="237">
        <v>52.000000032214345</v>
      </c>
    </row>
    <row r="374" spans="5:15" ht="11.25" x14ac:dyDescent="0.2">
      <c r="E374" s="212">
        <v>363</v>
      </c>
      <c r="F374" s="214">
        <v>3</v>
      </c>
      <c r="G374" s="216">
        <v>168</v>
      </c>
      <c r="H374" s="223">
        <v>54</v>
      </c>
      <c r="I374" s="212">
        <v>363</v>
      </c>
      <c r="J374" s="219">
        <f t="shared" si="29"/>
        <v>20.992000000000004</v>
      </c>
      <c r="K374" s="212">
        <f t="shared" si="30"/>
        <v>168</v>
      </c>
      <c r="L374" s="212">
        <f t="shared" si="31"/>
        <v>54</v>
      </c>
      <c r="M374" s="229">
        <f t="shared" si="26"/>
        <v>6.002893421927707E-7</v>
      </c>
      <c r="N374" s="237">
        <f t="array" ref="N374:O374">MMULT(K374:M374,$N$6:$O$8)</f>
        <v>195</v>
      </c>
      <c r="O374" s="237">
        <v>54.00000060028934</v>
      </c>
    </row>
    <row r="375" spans="5:15" ht="11.25" x14ac:dyDescent="0.2">
      <c r="E375" s="212">
        <v>364</v>
      </c>
      <c r="F375" s="214">
        <v>4</v>
      </c>
      <c r="G375" s="216">
        <v>168</v>
      </c>
      <c r="H375" s="223">
        <v>56</v>
      </c>
      <c r="I375" s="212">
        <v>364</v>
      </c>
      <c r="J375" s="219">
        <f t="shared" si="29"/>
        <v>17.567999999999998</v>
      </c>
      <c r="K375" s="212">
        <f t="shared" si="30"/>
        <v>168</v>
      </c>
      <c r="L375" s="212">
        <f t="shared" si="31"/>
        <v>56</v>
      </c>
      <c r="M375" s="229">
        <f t="shared" si="26"/>
        <v>8.71160893887943E-6</v>
      </c>
      <c r="N375" s="237">
        <f t="array" ref="N375:O375">MMULT(K375:M375,$N$6:$O$8)</f>
        <v>196</v>
      </c>
      <c r="O375" s="237">
        <v>56.000008711608942</v>
      </c>
    </row>
    <row r="376" spans="5:15" ht="11.25" x14ac:dyDescent="0.2">
      <c r="E376" s="212">
        <v>365</v>
      </c>
      <c r="F376" s="214">
        <v>5</v>
      </c>
      <c r="G376" s="216">
        <v>168</v>
      </c>
      <c r="H376" s="223">
        <v>58</v>
      </c>
      <c r="I376" s="212">
        <v>365</v>
      </c>
      <c r="J376" s="219">
        <f t="shared" si="29"/>
        <v>14.464000000000004</v>
      </c>
      <c r="K376" s="212">
        <f t="shared" si="30"/>
        <v>168</v>
      </c>
      <c r="L376" s="212">
        <f t="shared" si="31"/>
        <v>58</v>
      </c>
      <c r="M376" s="229">
        <f t="shared" si="26"/>
        <v>9.8460602838261599E-5</v>
      </c>
      <c r="N376" s="237">
        <f t="array" ref="N376:O376">MMULT(K376:M376,$N$6:$O$8)</f>
        <v>197</v>
      </c>
      <c r="O376" s="237">
        <v>58.000098460602835</v>
      </c>
    </row>
    <row r="377" spans="5:15" ht="11.25" x14ac:dyDescent="0.2">
      <c r="E377" s="212">
        <v>366</v>
      </c>
      <c r="F377" s="214">
        <v>6</v>
      </c>
      <c r="G377" s="216">
        <v>168</v>
      </c>
      <c r="H377" s="223">
        <v>60</v>
      </c>
      <c r="I377" s="212">
        <v>366</v>
      </c>
      <c r="J377" s="219">
        <f t="shared" si="29"/>
        <v>11.680000000000001</v>
      </c>
      <c r="K377" s="212">
        <f t="shared" si="30"/>
        <v>168</v>
      </c>
      <c r="L377" s="212">
        <f t="shared" si="31"/>
        <v>60</v>
      </c>
      <c r="M377" s="229">
        <f t="shared" si="26"/>
        <v>8.6666845342456972E-4</v>
      </c>
      <c r="N377" s="237">
        <f t="array" ref="N377:O377">MMULT(K377:M377,$N$6:$O$8)</f>
        <v>198</v>
      </c>
      <c r="O377" s="237">
        <v>60.000866668453426</v>
      </c>
    </row>
    <row r="378" spans="5:15" ht="11.25" x14ac:dyDescent="0.2">
      <c r="E378" s="212">
        <v>367</v>
      </c>
      <c r="F378" s="214">
        <v>7</v>
      </c>
      <c r="G378" s="216">
        <v>168</v>
      </c>
      <c r="H378" s="223">
        <v>62</v>
      </c>
      <c r="I378" s="212">
        <v>367</v>
      </c>
      <c r="J378" s="219">
        <f t="shared" si="29"/>
        <v>9.2160000000000011</v>
      </c>
      <c r="K378" s="212">
        <f t="shared" si="30"/>
        <v>168</v>
      </c>
      <c r="L378" s="212">
        <f t="shared" si="31"/>
        <v>62</v>
      </c>
      <c r="M378" s="229">
        <f t="shared" si="26"/>
        <v>5.9411410922703472E-3</v>
      </c>
      <c r="N378" s="237">
        <f t="array" ref="N378:O378">MMULT(K378:M378,$N$6:$O$8)</f>
        <v>199</v>
      </c>
      <c r="O378" s="237">
        <v>62.005941141092272</v>
      </c>
    </row>
    <row r="379" spans="5:15" ht="11.25" x14ac:dyDescent="0.2">
      <c r="E379" s="212">
        <v>368</v>
      </c>
      <c r="F379" s="214">
        <v>8</v>
      </c>
      <c r="G379" s="216">
        <v>168</v>
      </c>
      <c r="H379" s="223">
        <v>64</v>
      </c>
      <c r="I379" s="212">
        <v>368</v>
      </c>
      <c r="J379" s="219">
        <f t="shared" si="29"/>
        <v>7.0720000000000018</v>
      </c>
      <c r="K379" s="212">
        <f t="shared" si="30"/>
        <v>168</v>
      </c>
      <c r="L379" s="212">
        <f t="shared" si="31"/>
        <v>64</v>
      </c>
      <c r="M379" s="229">
        <f t="shared" si="26"/>
        <v>3.1718535243372238E-2</v>
      </c>
      <c r="N379" s="237">
        <f t="array" ref="N379:O379">MMULT(K379:M379,$N$6:$O$8)</f>
        <v>200</v>
      </c>
      <c r="O379" s="237">
        <v>64.031718535243371</v>
      </c>
    </row>
    <row r="380" spans="5:15" ht="11.25" x14ac:dyDescent="0.2">
      <c r="E380" s="212">
        <v>369</v>
      </c>
      <c r="F380" s="214">
        <v>9</v>
      </c>
      <c r="G380" s="216">
        <v>168</v>
      </c>
      <c r="H380" s="223">
        <v>66</v>
      </c>
      <c r="I380" s="212">
        <v>369</v>
      </c>
      <c r="J380" s="219">
        <f t="shared" si="29"/>
        <v>5.2479999999999993</v>
      </c>
      <c r="K380" s="212">
        <f t="shared" si="30"/>
        <v>168</v>
      </c>
      <c r="L380" s="212">
        <f t="shared" si="31"/>
        <v>66</v>
      </c>
      <c r="M380" s="229">
        <f t="shared" ref="M380:M442" si="32">$M$2*$M$5*EXP(-1/2*J380/$M$10)</f>
        <v>0.1318811605223883</v>
      </c>
      <c r="N380" s="237">
        <f t="array" ref="N380:O380">MMULT(K380:M380,$N$6:$O$8)</f>
        <v>201</v>
      </c>
      <c r="O380" s="237">
        <v>66.131881160522383</v>
      </c>
    </row>
    <row r="381" spans="5:15" ht="11.25" x14ac:dyDescent="0.2">
      <c r="E381" s="212">
        <v>370</v>
      </c>
      <c r="F381" s="214">
        <v>10</v>
      </c>
      <c r="G381" s="216">
        <v>168</v>
      </c>
      <c r="H381" s="223">
        <v>68</v>
      </c>
      <c r="I381" s="212">
        <v>370</v>
      </c>
      <c r="J381" s="219">
        <f t="shared" si="29"/>
        <v>3.7439999999999989</v>
      </c>
      <c r="K381" s="212">
        <f t="shared" si="30"/>
        <v>168</v>
      </c>
      <c r="L381" s="212">
        <f t="shared" si="31"/>
        <v>68</v>
      </c>
      <c r="M381" s="229">
        <f t="shared" si="32"/>
        <v>0.42705004937073343</v>
      </c>
      <c r="N381" s="237">
        <f t="array" ref="N381:O381">MMULT(K381:M381,$N$6:$O$8)</f>
        <v>202</v>
      </c>
      <c r="O381" s="237">
        <v>68.427050049370735</v>
      </c>
    </row>
    <row r="382" spans="5:15" ht="11.25" x14ac:dyDescent="0.2">
      <c r="E382" s="212">
        <v>371</v>
      </c>
      <c r="F382" s="214">
        <v>11</v>
      </c>
      <c r="G382" s="216">
        <v>168</v>
      </c>
      <c r="H382" s="223">
        <v>70</v>
      </c>
      <c r="I382" s="212">
        <v>371</v>
      </c>
      <c r="J382" s="219">
        <f t="shared" si="29"/>
        <v>2.5599999999999996</v>
      </c>
      <c r="K382" s="212">
        <f t="shared" si="30"/>
        <v>168</v>
      </c>
      <c r="L382" s="212">
        <f t="shared" si="31"/>
        <v>70</v>
      </c>
      <c r="M382" s="229">
        <f t="shared" si="32"/>
        <v>1.0769639650924321</v>
      </c>
      <c r="N382" s="237">
        <f t="array" ref="N382:O382">MMULT(K382:M382,$N$6:$O$8)</f>
        <v>203</v>
      </c>
      <c r="O382" s="237">
        <v>71.076963965092432</v>
      </c>
    </row>
    <row r="383" spans="5:15" ht="11.25" x14ac:dyDescent="0.2">
      <c r="E383" s="212">
        <v>372</v>
      </c>
      <c r="F383" s="214">
        <v>12</v>
      </c>
      <c r="G383" s="216">
        <v>168</v>
      </c>
      <c r="H383" s="223">
        <v>72</v>
      </c>
      <c r="I383" s="212">
        <v>372</v>
      </c>
      <c r="J383" s="219">
        <f t="shared" si="29"/>
        <v>1.6960000000000002</v>
      </c>
      <c r="K383" s="212">
        <f t="shared" si="30"/>
        <v>168</v>
      </c>
      <c r="L383" s="212">
        <f t="shared" si="31"/>
        <v>72</v>
      </c>
      <c r="M383" s="229">
        <f t="shared" si="32"/>
        <v>2.1151927413727742</v>
      </c>
      <c r="N383" s="237">
        <f t="array" ref="N383:O383">MMULT(K383:M383,$N$6:$O$8)</f>
        <v>204</v>
      </c>
      <c r="O383" s="237">
        <v>74.11519274137278</v>
      </c>
    </row>
    <row r="384" spans="5:15" ht="11.25" x14ac:dyDescent="0.2">
      <c r="E384" s="212">
        <v>373</v>
      </c>
      <c r="F384" s="214">
        <v>13</v>
      </c>
      <c r="G384" s="216">
        <v>168</v>
      </c>
      <c r="H384" s="223">
        <v>74</v>
      </c>
      <c r="I384" s="212">
        <v>373</v>
      </c>
      <c r="J384" s="219">
        <f t="shared" si="29"/>
        <v>1.1519999999999997</v>
      </c>
      <c r="K384" s="212">
        <f t="shared" si="30"/>
        <v>168</v>
      </c>
      <c r="L384" s="212">
        <f t="shared" si="31"/>
        <v>74</v>
      </c>
      <c r="M384" s="229">
        <f t="shared" si="32"/>
        <v>3.2353785529453161</v>
      </c>
      <c r="N384" s="237">
        <f t="array" ref="N384:O384">MMULT(K384:M384,$N$6:$O$8)</f>
        <v>205</v>
      </c>
      <c r="O384" s="237">
        <v>77.235378552945321</v>
      </c>
    </row>
    <row r="385" spans="5:15" ht="11.25" x14ac:dyDescent="0.2">
      <c r="E385" s="212">
        <v>374</v>
      </c>
      <c r="F385" s="214">
        <v>14</v>
      </c>
      <c r="G385" s="216">
        <v>168</v>
      </c>
      <c r="H385" s="223">
        <v>76</v>
      </c>
      <c r="I385" s="212">
        <v>374</v>
      </c>
      <c r="J385" s="219">
        <f t="shared" si="29"/>
        <v>0.92800000000000016</v>
      </c>
      <c r="K385" s="212">
        <f t="shared" si="30"/>
        <v>168</v>
      </c>
      <c r="L385" s="212">
        <f t="shared" si="31"/>
        <v>76</v>
      </c>
      <c r="M385" s="229">
        <f t="shared" si="32"/>
        <v>3.8541324605048719</v>
      </c>
      <c r="N385" s="237">
        <f t="array" ref="N385:O385">MMULT(K385:M385,$N$6:$O$8)</f>
        <v>206</v>
      </c>
      <c r="O385" s="237">
        <v>79.854132460504871</v>
      </c>
    </row>
    <row r="386" spans="5:15" ht="11.25" x14ac:dyDescent="0.2">
      <c r="E386" s="212">
        <v>375</v>
      </c>
      <c r="F386" s="214">
        <v>15</v>
      </c>
      <c r="G386" s="216">
        <v>168</v>
      </c>
      <c r="H386" s="223">
        <v>78</v>
      </c>
      <c r="I386" s="212">
        <v>375</v>
      </c>
      <c r="J386" s="219">
        <f t="shared" si="29"/>
        <v>1.024</v>
      </c>
      <c r="K386" s="212">
        <f t="shared" si="30"/>
        <v>168</v>
      </c>
      <c r="L386" s="212">
        <f t="shared" si="31"/>
        <v>78</v>
      </c>
      <c r="M386" s="229">
        <f t="shared" si="32"/>
        <v>3.575646285680834</v>
      </c>
      <c r="N386" s="237">
        <f t="array" ref="N386:O386">MMULT(K386:M386,$N$6:$O$8)</f>
        <v>207</v>
      </c>
      <c r="O386" s="237">
        <v>81.575646285680833</v>
      </c>
    </row>
    <row r="387" spans="5:15" ht="11.25" x14ac:dyDescent="0.2">
      <c r="E387" s="212">
        <v>376</v>
      </c>
      <c r="F387" s="214">
        <v>16</v>
      </c>
      <c r="G387" s="216">
        <v>168</v>
      </c>
      <c r="H387" s="223">
        <v>80</v>
      </c>
      <c r="I387" s="212">
        <v>376</v>
      </c>
      <c r="J387" s="219">
        <f t="shared" si="29"/>
        <v>1.44</v>
      </c>
      <c r="K387" s="212">
        <f t="shared" si="30"/>
        <v>168</v>
      </c>
      <c r="L387" s="212">
        <f t="shared" si="31"/>
        <v>80</v>
      </c>
      <c r="M387" s="229">
        <f t="shared" si="32"/>
        <v>2.5835022483530778</v>
      </c>
      <c r="N387" s="237">
        <f t="array" ref="N387:O387">MMULT(K387:M387,$N$6:$O$8)</f>
        <v>208</v>
      </c>
      <c r="O387" s="237">
        <v>82.583502248353085</v>
      </c>
    </row>
    <row r="388" spans="5:15" ht="11.25" x14ac:dyDescent="0.2">
      <c r="E388" s="212">
        <v>377</v>
      </c>
      <c r="F388" s="214">
        <v>17</v>
      </c>
      <c r="G388" s="216">
        <v>168</v>
      </c>
      <c r="H388" s="223">
        <v>82</v>
      </c>
      <c r="I388" s="212">
        <v>377</v>
      </c>
      <c r="J388" s="219">
        <f t="shared" si="29"/>
        <v>2.1760000000000002</v>
      </c>
      <c r="K388" s="212">
        <f t="shared" si="30"/>
        <v>168</v>
      </c>
      <c r="L388" s="212">
        <f t="shared" si="31"/>
        <v>82</v>
      </c>
      <c r="M388" s="229">
        <f t="shared" si="32"/>
        <v>1.4537492937219934</v>
      </c>
      <c r="N388" s="237">
        <f t="array" ref="N388:O388">MMULT(K388:M388,$N$6:$O$8)</f>
        <v>209</v>
      </c>
      <c r="O388" s="237">
        <v>83.453749293721998</v>
      </c>
    </row>
    <row r="389" spans="5:15" ht="11.25" x14ac:dyDescent="0.2">
      <c r="E389" s="212">
        <v>378</v>
      </c>
      <c r="F389" s="214">
        <v>18</v>
      </c>
      <c r="G389" s="216">
        <v>168</v>
      </c>
      <c r="H389" s="223">
        <v>84</v>
      </c>
      <c r="I389" s="212">
        <v>378</v>
      </c>
      <c r="J389" s="219">
        <f t="shared" si="29"/>
        <v>3.2320000000000002</v>
      </c>
      <c r="K389" s="212">
        <f t="shared" si="30"/>
        <v>168</v>
      </c>
      <c r="L389" s="212">
        <f t="shared" si="31"/>
        <v>84</v>
      </c>
      <c r="M389" s="229">
        <f t="shared" si="32"/>
        <v>0.63708381078018317</v>
      </c>
      <c r="N389" s="237">
        <f t="array" ref="N389:O389">MMULT(K389:M389,$N$6:$O$8)</f>
        <v>210</v>
      </c>
      <c r="O389" s="237">
        <v>84.637083810780183</v>
      </c>
    </row>
    <row r="390" spans="5:15" ht="11.25" x14ac:dyDescent="0.2">
      <c r="E390" s="212">
        <v>379</v>
      </c>
      <c r="F390" s="214">
        <v>19</v>
      </c>
      <c r="G390" s="216">
        <v>168</v>
      </c>
      <c r="H390" s="223">
        <v>86</v>
      </c>
      <c r="I390" s="212">
        <v>379</v>
      </c>
      <c r="J390" s="219">
        <f t="shared" si="29"/>
        <v>4.6080000000000005</v>
      </c>
      <c r="K390" s="212">
        <f t="shared" si="30"/>
        <v>168</v>
      </c>
      <c r="L390" s="212">
        <f t="shared" si="31"/>
        <v>86</v>
      </c>
      <c r="M390" s="229">
        <f t="shared" si="32"/>
        <v>0.21743527455787939</v>
      </c>
      <c r="N390" s="237">
        <f t="array" ref="N390:O390">MMULT(K390:M390,$N$6:$O$8)</f>
        <v>211</v>
      </c>
      <c r="O390" s="237">
        <v>86.217435274557886</v>
      </c>
    </row>
    <row r="391" spans="5:15" ht="11.25" x14ac:dyDescent="0.2">
      <c r="E391" s="212">
        <v>380</v>
      </c>
      <c r="F391" s="214">
        <v>20</v>
      </c>
      <c r="G391" s="216">
        <v>168</v>
      </c>
      <c r="H391" s="223">
        <v>88</v>
      </c>
      <c r="I391" s="212">
        <v>380</v>
      </c>
      <c r="J391" s="219">
        <f t="shared" si="29"/>
        <v>6.3040000000000003</v>
      </c>
      <c r="K391" s="212">
        <f t="shared" si="30"/>
        <v>168</v>
      </c>
      <c r="L391" s="212">
        <f t="shared" si="31"/>
        <v>88</v>
      </c>
      <c r="M391" s="229">
        <f t="shared" si="32"/>
        <v>5.7794939387797589E-2</v>
      </c>
      <c r="N391" s="237">
        <f t="array" ref="N391:O391">MMULT(K391:M391,$N$6:$O$8)</f>
        <v>212</v>
      </c>
      <c r="O391" s="237">
        <v>88.057794939387804</v>
      </c>
    </row>
    <row r="392" spans="5:15" ht="11.25" x14ac:dyDescent="0.2">
      <c r="E392" s="212">
        <v>381</v>
      </c>
      <c r="F392" s="214">
        <v>21</v>
      </c>
      <c r="G392" s="216">
        <v>168</v>
      </c>
      <c r="H392" s="223">
        <v>90</v>
      </c>
      <c r="I392" s="212">
        <v>381</v>
      </c>
      <c r="J392" s="219">
        <f t="shared" si="29"/>
        <v>8.32</v>
      </c>
      <c r="K392" s="212">
        <f t="shared" si="30"/>
        <v>168</v>
      </c>
      <c r="L392" s="212">
        <f t="shared" si="31"/>
        <v>90</v>
      </c>
      <c r="M392" s="229">
        <f t="shared" si="32"/>
        <v>1.1963988960023529E-2</v>
      </c>
      <c r="N392" s="237">
        <f t="array" ref="N392:O392">MMULT(K392:M392,$N$6:$O$8)</f>
        <v>213</v>
      </c>
      <c r="O392" s="237">
        <v>90.011963988960019</v>
      </c>
    </row>
    <row r="393" spans="5:15" ht="11.25" x14ac:dyDescent="0.2">
      <c r="E393" s="212">
        <v>382</v>
      </c>
      <c r="F393" s="214">
        <v>22</v>
      </c>
      <c r="G393" s="216">
        <v>168</v>
      </c>
      <c r="H393" s="223">
        <v>92</v>
      </c>
      <c r="I393" s="212">
        <v>382</v>
      </c>
      <c r="J393" s="219">
        <f t="shared" si="29"/>
        <v>10.655999999999999</v>
      </c>
      <c r="K393" s="212">
        <f t="shared" si="30"/>
        <v>168</v>
      </c>
      <c r="L393" s="212">
        <f t="shared" si="31"/>
        <v>92</v>
      </c>
      <c r="M393" s="229">
        <f t="shared" si="32"/>
        <v>1.9288061145296526E-3</v>
      </c>
      <c r="N393" s="237">
        <f t="array" ref="N393:O393">MMULT(K393:M393,$N$6:$O$8)</f>
        <v>214</v>
      </c>
      <c r="O393" s="237">
        <v>92.001928806114535</v>
      </c>
    </row>
    <row r="394" spans="5:15" ht="11.25" x14ac:dyDescent="0.2">
      <c r="E394" s="212">
        <v>383</v>
      </c>
      <c r="F394" s="214">
        <v>23</v>
      </c>
      <c r="G394" s="216">
        <v>168</v>
      </c>
      <c r="H394" s="223">
        <v>94</v>
      </c>
      <c r="I394" s="212">
        <v>383</v>
      </c>
      <c r="J394" s="219">
        <f t="shared" si="29"/>
        <v>13.311999999999999</v>
      </c>
      <c r="K394" s="212">
        <f t="shared" si="30"/>
        <v>168</v>
      </c>
      <c r="L394" s="212">
        <f t="shared" si="31"/>
        <v>94</v>
      </c>
      <c r="M394" s="229">
        <f t="shared" si="32"/>
        <v>2.4217400506737797E-4</v>
      </c>
      <c r="N394" s="237">
        <f t="array" ref="N394:O394">MMULT(K394:M394,$N$6:$O$8)</f>
        <v>215</v>
      </c>
      <c r="O394" s="237">
        <v>94.000242174005066</v>
      </c>
    </row>
    <row r="395" spans="5:15" ht="11.25" x14ac:dyDescent="0.2">
      <c r="E395" s="212">
        <v>384</v>
      </c>
      <c r="F395" s="214">
        <v>24</v>
      </c>
      <c r="G395" s="216">
        <v>168</v>
      </c>
      <c r="H395" s="223">
        <v>96</v>
      </c>
      <c r="I395" s="212">
        <v>384</v>
      </c>
      <c r="J395" s="219">
        <f t="shared" si="29"/>
        <v>16.288</v>
      </c>
      <c r="K395" s="212">
        <f t="shared" si="30"/>
        <v>168</v>
      </c>
      <c r="L395" s="212">
        <f t="shared" si="31"/>
        <v>96</v>
      </c>
      <c r="M395" s="229">
        <f t="shared" si="32"/>
        <v>2.3680608275197295E-5</v>
      </c>
      <c r="N395" s="237">
        <f t="array" ref="N395:O395">MMULT(K395:M395,$N$6:$O$8)</f>
        <v>216</v>
      </c>
      <c r="O395" s="237">
        <v>96.00002368060828</v>
      </c>
    </row>
    <row r="396" spans="5:15" ht="11.25" x14ac:dyDescent="0.2">
      <c r="E396" s="212">
        <v>385</v>
      </c>
      <c r="F396" s="214">
        <v>25</v>
      </c>
      <c r="G396" s="216">
        <v>168</v>
      </c>
      <c r="H396" s="223">
        <v>98</v>
      </c>
      <c r="I396" s="212">
        <v>385</v>
      </c>
      <c r="J396" s="219">
        <f t="shared" si="29"/>
        <v>19.584</v>
      </c>
      <c r="K396" s="212">
        <f t="shared" si="30"/>
        <v>168</v>
      </c>
      <c r="L396" s="212">
        <f t="shared" si="31"/>
        <v>98</v>
      </c>
      <c r="M396" s="229">
        <f t="shared" si="32"/>
        <v>1.8033688463526817E-6</v>
      </c>
      <c r="N396" s="237">
        <f t="array" ref="N396:O396">MMULT(K396:M396,$N$6:$O$8)</f>
        <v>217</v>
      </c>
      <c r="O396" s="237">
        <v>98.000001803368846</v>
      </c>
    </row>
    <row r="397" spans="5:15" ht="11.25" x14ac:dyDescent="0.2">
      <c r="E397" s="212">
        <v>386</v>
      </c>
      <c r="F397" s="214">
        <v>26</v>
      </c>
      <c r="G397" s="216">
        <v>168</v>
      </c>
      <c r="H397" s="223">
        <v>100</v>
      </c>
      <c r="I397" s="212">
        <v>386</v>
      </c>
      <c r="J397" s="219">
        <f t="shared" ref="J397:J460" si="33">((G397-C$8)/C$9)^2+((H397-D$8)/D$9)^2-2*$C$10*(G397-C$8)/C$9*(H397-D$8)/D$9</f>
        <v>23.200000000000003</v>
      </c>
      <c r="K397" s="212">
        <f t="shared" si="30"/>
        <v>168</v>
      </c>
      <c r="L397" s="212">
        <f t="shared" si="31"/>
        <v>100</v>
      </c>
      <c r="M397" s="229">
        <f t="shared" si="32"/>
        <v>1.0695538404523152E-7</v>
      </c>
      <c r="N397" s="237">
        <f t="array" ref="N397:O397">MMULT(K397:M397,$N$6:$O$8)</f>
        <v>218</v>
      </c>
      <c r="O397" s="237">
        <v>100.00000010695538</v>
      </c>
    </row>
    <row r="398" spans="5:15" ht="11.25" x14ac:dyDescent="0.2">
      <c r="E398" s="212">
        <v>387</v>
      </c>
      <c r="F398" s="214">
        <v>27</v>
      </c>
      <c r="G398" s="216">
        <v>168</v>
      </c>
      <c r="H398" s="223">
        <v>102</v>
      </c>
      <c r="I398" s="212">
        <v>387</v>
      </c>
      <c r="J398" s="219">
        <f t="shared" si="33"/>
        <v>27.136000000000003</v>
      </c>
      <c r="K398" s="212">
        <f t="shared" si="30"/>
        <v>168</v>
      </c>
      <c r="L398" s="212">
        <f t="shared" si="31"/>
        <v>102</v>
      </c>
      <c r="M398" s="229">
        <f t="shared" si="32"/>
        <v>4.9402294424691254E-9</v>
      </c>
      <c r="N398" s="237">
        <f t="array" ref="N398:O398">MMULT(K398:M398,$N$6:$O$8)</f>
        <v>219</v>
      </c>
      <c r="O398" s="237">
        <v>102.00000000494023</v>
      </c>
    </row>
    <row r="399" spans="5:15" ht="11.25" x14ac:dyDescent="0.2">
      <c r="E399" s="212">
        <v>388</v>
      </c>
      <c r="F399" s="214">
        <v>28</v>
      </c>
      <c r="G399" s="216">
        <v>168</v>
      </c>
      <c r="H399" s="223">
        <v>104</v>
      </c>
      <c r="I399" s="212">
        <v>388</v>
      </c>
      <c r="J399" s="219">
        <f t="shared" si="33"/>
        <v>31.392000000000003</v>
      </c>
      <c r="K399" s="212">
        <f t="shared" si="30"/>
        <v>168</v>
      </c>
      <c r="L399" s="212">
        <f t="shared" si="31"/>
        <v>104</v>
      </c>
      <c r="M399" s="229">
        <f t="shared" si="32"/>
        <v>1.7771249626546608E-10</v>
      </c>
      <c r="N399" s="237">
        <f t="array" ref="N399:O399">MMULT(K399:M399,$N$6:$O$8)</f>
        <v>220</v>
      </c>
      <c r="O399" s="237">
        <v>104.00000000017771</v>
      </c>
    </row>
    <row r="400" spans="5:15" ht="11.25" x14ac:dyDescent="0.2">
      <c r="E400" s="212">
        <v>389</v>
      </c>
      <c r="F400" s="214">
        <v>29</v>
      </c>
      <c r="G400" s="216">
        <v>168</v>
      </c>
      <c r="H400" s="223">
        <v>106</v>
      </c>
      <c r="I400" s="212">
        <v>389</v>
      </c>
      <c r="J400" s="219">
        <f t="shared" si="33"/>
        <v>35.968000000000004</v>
      </c>
      <c r="K400" s="212">
        <f t="shared" si="30"/>
        <v>168</v>
      </c>
      <c r="L400" s="212">
        <f t="shared" si="31"/>
        <v>106</v>
      </c>
      <c r="M400" s="229">
        <f t="shared" si="32"/>
        <v>4.9786912482768398E-12</v>
      </c>
      <c r="N400" s="237">
        <f t="array" ref="N400:O400">MMULT(K400:M400,$N$6:$O$8)</f>
        <v>221</v>
      </c>
      <c r="O400" s="237">
        <v>106.00000000000497</v>
      </c>
    </row>
    <row r="401" spans="5:15" ht="11.25" x14ac:dyDescent="0.2">
      <c r="E401" s="212">
        <v>390</v>
      </c>
      <c r="F401" s="214">
        <v>30</v>
      </c>
      <c r="G401" s="216">
        <v>168</v>
      </c>
      <c r="H401" s="223">
        <v>108</v>
      </c>
      <c r="I401" s="212">
        <v>390</v>
      </c>
      <c r="J401" s="219">
        <f t="shared" si="33"/>
        <v>40.863999999999997</v>
      </c>
      <c r="K401" s="212">
        <f t="shared" si="30"/>
        <v>168</v>
      </c>
      <c r="L401" s="212">
        <f t="shared" si="31"/>
        <v>108</v>
      </c>
      <c r="M401" s="229">
        <f t="shared" si="32"/>
        <v>1.0862725402949554E-13</v>
      </c>
      <c r="N401" s="237">
        <f t="array" ref="N401:O401">MMULT(K401:M401,$N$6:$O$8)</f>
        <v>222</v>
      </c>
      <c r="O401" s="237">
        <v>108.00000000000011</v>
      </c>
    </row>
    <row r="402" spans="5:15" ht="11.25" x14ac:dyDescent="0.2">
      <c r="E402" s="212">
        <v>391</v>
      </c>
      <c r="F402" s="214">
        <v>31</v>
      </c>
      <c r="G402" s="216">
        <v>168</v>
      </c>
      <c r="H402" s="223">
        <v>110</v>
      </c>
      <c r="I402" s="212">
        <v>391</v>
      </c>
      <c r="J402" s="219">
        <f t="shared" si="33"/>
        <v>46.08</v>
      </c>
      <c r="K402" s="212">
        <f t="shared" si="30"/>
        <v>168</v>
      </c>
      <c r="L402" s="212">
        <f t="shared" si="31"/>
        <v>110</v>
      </c>
      <c r="M402" s="229">
        <f t="shared" si="32"/>
        <v>1.845817620238836E-15</v>
      </c>
      <c r="N402" s="237">
        <f t="array" ref="N402:O402">MMULT(K402:M402,$N$6:$O$8)</f>
        <v>223</v>
      </c>
      <c r="O402" s="237">
        <v>110</v>
      </c>
    </row>
    <row r="403" spans="5:15" ht="11.25" x14ac:dyDescent="0.2">
      <c r="E403" s="212">
        <v>392</v>
      </c>
      <c r="F403" s="214">
        <v>32</v>
      </c>
      <c r="G403" s="216"/>
      <c r="H403" s="223"/>
      <c r="I403" s="212">
        <v>392</v>
      </c>
      <c r="J403" s="219">
        <f t="shared" si="33"/>
        <v>234.39999999999998</v>
      </c>
      <c r="K403" s="212"/>
      <c r="M403" s="229"/>
      <c r="N403" s="239"/>
      <c r="O403" s="239"/>
    </row>
    <row r="404" spans="5:15" ht="11.25" x14ac:dyDescent="0.2">
      <c r="E404" s="212">
        <v>393</v>
      </c>
      <c r="F404" s="214">
        <v>33</v>
      </c>
      <c r="G404" s="216"/>
      <c r="H404" s="223"/>
      <c r="I404" s="212">
        <v>393</v>
      </c>
      <c r="J404" s="219">
        <f t="shared" si="33"/>
        <v>234.39999999999998</v>
      </c>
      <c r="K404" s="212"/>
      <c r="M404" s="229"/>
      <c r="N404" s="239"/>
      <c r="O404" s="239"/>
    </row>
    <row r="405" spans="5:15" ht="11.25" x14ac:dyDescent="0.2">
      <c r="E405" s="212">
        <v>394</v>
      </c>
      <c r="F405" s="214">
        <v>34</v>
      </c>
      <c r="G405" s="216"/>
      <c r="H405" s="223"/>
      <c r="I405" s="212">
        <v>394</v>
      </c>
      <c r="J405" s="219">
        <f t="shared" si="33"/>
        <v>234.39999999999998</v>
      </c>
      <c r="K405" s="212"/>
      <c r="M405" s="229"/>
      <c r="N405" s="239"/>
      <c r="O405" s="239"/>
    </row>
    <row r="406" spans="5:15" ht="11.25" x14ac:dyDescent="0.2">
      <c r="E406" s="212">
        <v>395</v>
      </c>
      <c r="F406" s="214">
        <v>35</v>
      </c>
      <c r="G406" s="216"/>
      <c r="H406" s="223"/>
      <c r="I406" s="212">
        <v>395</v>
      </c>
      <c r="J406" s="219">
        <f t="shared" si="33"/>
        <v>234.39999999999998</v>
      </c>
      <c r="K406" s="212"/>
      <c r="M406" s="229"/>
      <c r="N406" s="239"/>
      <c r="O406" s="239"/>
    </row>
    <row r="407" spans="5:15" ht="11.25" x14ac:dyDescent="0.2">
      <c r="E407" s="212">
        <v>396</v>
      </c>
      <c r="F407" s="214">
        <v>36</v>
      </c>
      <c r="G407" s="216"/>
      <c r="H407" s="223"/>
      <c r="I407" s="212">
        <v>396</v>
      </c>
      <c r="J407" s="219">
        <f t="shared" si="33"/>
        <v>234.39999999999998</v>
      </c>
      <c r="K407" s="212"/>
      <c r="M407" s="229"/>
      <c r="N407" s="239"/>
      <c r="O407" s="239"/>
    </row>
    <row r="408" spans="5:15" ht="11.25" x14ac:dyDescent="0.2">
      <c r="E408" s="212">
        <v>397</v>
      </c>
      <c r="F408" s="214">
        <v>37</v>
      </c>
      <c r="G408" s="216"/>
      <c r="H408" s="223"/>
      <c r="I408" s="212">
        <v>397</v>
      </c>
      <c r="J408" s="219">
        <f t="shared" si="33"/>
        <v>234.39999999999998</v>
      </c>
      <c r="K408" s="212"/>
      <c r="M408" s="229"/>
      <c r="N408" s="239"/>
      <c r="O408" s="239"/>
    </row>
    <row r="409" spans="5:15" ht="11.25" x14ac:dyDescent="0.2">
      <c r="E409" s="212">
        <v>398</v>
      </c>
      <c r="F409" s="214">
        <v>38</v>
      </c>
      <c r="G409" s="216"/>
      <c r="H409" s="223"/>
      <c r="I409" s="212">
        <v>398</v>
      </c>
      <c r="J409" s="219">
        <f t="shared" si="33"/>
        <v>234.39999999999998</v>
      </c>
      <c r="K409" s="212"/>
      <c r="M409" s="229"/>
      <c r="N409" s="239"/>
      <c r="O409" s="239"/>
    </row>
    <row r="410" spans="5:15" ht="11.25" x14ac:dyDescent="0.2">
      <c r="E410" s="212">
        <v>399</v>
      </c>
      <c r="F410" s="214">
        <v>39</v>
      </c>
      <c r="G410" s="216"/>
      <c r="H410" s="223"/>
      <c r="I410" s="212">
        <v>399</v>
      </c>
      <c r="J410" s="219">
        <f t="shared" si="33"/>
        <v>234.39999999999998</v>
      </c>
      <c r="K410" s="212"/>
      <c r="M410" s="229"/>
      <c r="N410" s="239"/>
      <c r="O410" s="239"/>
    </row>
    <row r="411" spans="5:15" ht="11.25" x14ac:dyDescent="0.2">
      <c r="E411" s="212">
        <v>400</v>
      </c>
      <c r="F411" s="215">
        <v>40</v>
      </c>
      <c r="G411" s="224"/>
      <c r="H411" s="225"/>
      <c r="I411" s="212">
        <v>400</v>
      </c>
      <c r="J411" s="219">
        <f t="shared" si="33"/>
        <v>234.39999999999998</v>
      </c>
      <c r="K411" s="212"/>
      <c r="M411" s="229"/>
      <c r="N411" s="239"/>
      <c r="O411" s="239"/>
    </row>
    <row r="412" spans="5:15" ht="11.25" x14ac:dyDescent="0.2">
      <c r="E412" s="212">
        <v>401</v>
      </c>
      <c r="F412" s="213">
        <v>1</v>
      </c>
      <c r="G412" s="221">
        <v>170</v>
      </c>
      <c r="H412" s="222">
        <v>50</v>
      </c>
      <c r="I412" s="212">
        <v>401</v>
      </c>
      <c r="J412" s="219">
        <f t="shared" si="33"/>
        <v>29.8</v>
      </c>
      <c r="K412" s="212">
        <f t="shared" ref="K412:K442" si="34">G412</f>
        <v>170</v>
      </c>
      <c r="L412" s="212">
        <f t="shared" ref="L412:L442" si="35">H412</f>
        <v>50</v>
      </c>
      <c r="M412" s="229">
        <f>$M$2*$M$5*EXP(-1/2*J412/$M$10)</f>
        <v>6.1641291464074574E-10</v>
      </c>
      <c r="N412" s="237">
        <f t="array" ref="N412:O412">MMULT(K412:M412,$N$6:$O$8)</f>
        <v>195</v>
      </c>
      <c r="O412" s="237">
        <v>50.00000000061641</v>
      </c>
    </row>
    <row r="413" spans="5:15" ht="11.25" x14ac:dyDescent="0.2">
      <c r="E413" s="212">
        <v>402</v>
      </c>
      <c r="F413" s="214">
        <v>2</v>
      </c>
      <c r="G413" s="216">
        <v>170</v>
      </c>
      <c r="H413" s="223">
        <v>52</v>
      </c>
      <c r="I413" s="212">
        <v>402</v>
      </c>
      <c r="J413" s="219">
        <f t="shared" si="33"/>
        <v>25.64</v>
      </c>
      <c r="K413" s="212">
        <f t="shared" si="34"/>
        <v>170</v>
      </c>
      <c r="L413" s="212">
        <f t="shared" si="35"/>
        <v>52</v>
      </c>
      <c r="M413" s="229">
        <f t="shared" si="32"/>
        <v>1.5897498597932542E-8</v>
      </c>
      <c r="N413" s="237">
        <f t="array" ref="N413:O413">MMULT(K413:M413,$N$6:$O$8)</f>
        <v>196</v>
      </c>
      <c r="O413" s="237">
        <v>52.000000015897498</v>
      </c>
    </row>
    <row r="414" spans="5:15" ht="11.25" x14ac:dyDescent="0.2">
      <c r="E414" s="212">
        <v>403</v>
      </c>
      <c r="F414" s="214">
        <v>3</v>
      </c>
      <c r="G414" s="216">
        <v>170</v>
      </c>
      <c r="H414" s="223">
        <v>54</v>
      </c>
      <c r="I414" s="212">
        <v>403</v>
      </c>
      <c r="J414" s="219">
        <f t="shared" si="33"/>
        <v>21.800000000000004</v>
      </c>
      <c r="K414" s="212">
        <f t="shared" si="34"/>
        <v>170</v>
      </c>
      <c r="L414" s="212">
        <f t="shared" si="35"/>
        <v>54</v>
      </c>
      <c r="M414" s="229">
        <f t="shared" si="32"/>
        <v>3.1930979507509716E-7</v>
      </c>
      <c r="N414" s="237">
        <f t="array" ref="N414:O414">MMULT(K414:M414,$N$6:$O$8)</f>
        <v>197</v>
      </c>
      <c r="O414" s="237">
        <v>54.000000319309798</v>
      </c>
    </row>
    <row r="415" spans="5:15" ht="11.25" x14ac:dyDescent="0.2">
      <c r="E415" s="212">
        <v>404</v>
      </c>
      <c r="F415" s="214">
        <v>4</v>
      </c>
      <c r="G415" s="216">
        <v>170</v>
      </c>
      <c r="H415" s="223">
        <v>56</v>
      </c>
      <c r="I415" s="212">
        <v>404</v>
      </c>
      <c r="J415" s="219">
        <f t="shared" si="33"/>
        <v>18.28</v>
      </c>
      <c r="K415" s="212">
        <f t="shared" si="34"/>
        <v>170</v>
      </c>
      <c r="L415" s="212">
        <f t="shared" si="35"/>
        <v>56</v>
      </c>
      <c r="M415" s="229">
        <f t="shared" si="32"/>
        <v>4.9948455813753238E-6</v>
      </c>
      <c r="N415" s="237">
        <f t="array" ref="N415:O415">MMULT(K415:M415,$N$6:$O$8)</f>
        <v>198</v>
      </c>
      <c r="O415" s="237">
        <v>56.000004994845582</v>
      </c>
    </row>
    <row r="416" spans="5:15" ht="11.25" x14ac:dyDescent="0.2">
      <c r="E416" s="212">
        <v>405</v>
      </c>
      <c r="F416" s="214">
        <v>5</v>
      </c>
      <c r="G416" s="216">
        <v>170</v>
      </c>
      <c r="H416" s="223">
        <v>58</v>
      </c>
      <c r="I416" s="212">
        <v>405</v>
      </c>
      <c r="J416" s="219">
        <f t="shared" si="33"/>
        <v>15.080000000000004</v>
      </c>
      <c r="K416" s="212">
        <f t="shared" si="34"/>
        <v>170</v>
      </c>
      <c r="L416" s="212">
        <f t="shared" si="35"/>
        <v>58</v>
      </c>
      <c r="M416" s="229">
        <f t="shared" si="32"/>
        <v>6.0849676129751192E-5</v>
      </c>
      <c r="N416" s="237">
        <f t="array" ref="N416:O416">MMULT(K416:M416,$N$6:$O$8)</f>
        <v>199</v>
      </c>
      <c r="O416" s="237">
        <v>58.000060849676132</v>
      </c>
    </row>
    <row r="417" spans="5:15" ht="11.25" x14ac:dyDescent="0.2">
      <c r="E417" s="212">
        <v>406</v>
      </c>
      <c r="F417" s="214">
        <v>6</v>
      </c>
      <c r="G417" s="216">
        <v>170</v>
      </c>
      <c r="H417" s="223">
        <v>60</v>
      </c>
      <c r="I417" s="212">
        <v>406</v>
      </c>
      <c r="J417" s="219">
        <f t="shared" si="33"/>
        <v>12.2</v>
      </c>
      <c r="K417" s="212">
        <f t="shared" si="34"/>
        <v>170</v>
      </c>
      <c r="L417" s="212">
        <f t="shared" si="35"/>
        <v>60</v>
      </c>
      <c r="M417" s="229">
        <f t="shared" si="32"/>
        <v>5.7732565284705144E-4</v>
      </c>
      <c r="N417" s="237">
        <f t="array" ref="N417:O417">MMULT(K417:M417,$N$6:$O$8)</f>
        <v>200</v>
      </c>
      <c r="O417" s="237">
        <v>60.000577325652849</v>
      </c>
    </row>
    <row r="418" spans="5:15" ht="11.25" x14ac:dyDescent="0.2">
      <c r="E418" s="212">
        <v>407</v>
      </c>
      <c r="F418" s="214">
        <v>7</v>
      </c>
      <c r="G418" s="216">
        <v>170</v>
      </c>
      <c r="H418" s="223">
        <v>62</v>
      </c>
      <c r="I418" s="212">
        <v>407</v>
      </c>
      <c r="J418" s="219">
        <f t="shared" si="33"/>
        <v>9.64</v>
      </c>
      <c r="K418" s="212">
        <f t="shared" si="34"/>
        <v>170</v>
      </c>
      <c r="L418" s="212">
        <f t="shared" si="35"/>
        <v>62</v>
      </c>
      <c r="M418" s="229">
        <f t="shared" si="32"/>
        <v>4.2658916362386251E-3</v>
      </c>
      <c r="N418" s="237">
        <f t="array" ref="N418:O418">MMULT(K418:M418,$N$6:$O$8)</f>
        <v>201</v>
      </c>
      <c r="O418" s="237">
        <v>62.004265891636237</v>
      </c>
    </row>
    <row r="419" spans="5:15" ht="11.25" x14ac:dyDescent="0.2">
      <c r="E419" s="212">
        <v>408</v>
      </c>
      <c r="F419" s="214">
        <v>8</v>
      </c>
      <c r="G419" s="216">
        <v>170</v>
      </c>
      <c r="H419" s="223">
        <v>64</v>
      </c>
      <c r="I419" s="212">
        <v>408</v>
      </c>
      <c r="J419" s="219">
        <f t="shared" si="33"/>
        <v>7.4000000000000021</v>
      </c>
      <c r="K419" s="212">
        <f t="shared" si="34"/>
        <v>170</v>
      </c>
      <c r="L419" s="212">
        <f t="shared" si="35"/>
        <v>64</v>
      </c>
      <c r="M419" s="229">
        <f t="shared" si="32"/>
        <v>2.4548511425449209E-2</v>
      </c>
      <c r="N419" s="237">
        <f t="array" ref="N419:O419">MMULT(K419:M419,$N$6:$O$8)</f>
        <v>202</v>
      </c>
      <c r="O419" s="237">
        <v>64.024548511425451</v>
      </c>
    </row>
    <row r="420" spans="5:15" ht="11.25" x14ac:dyDescent="0.2">
      <c r="E420" s="212">
        <v>409</v>
      </c>
      <c r="F420" s="214">
        <v>9</v>
      </c>
      <c r="G420" s="216">
        <v>170</v>
      </c>
      <c r="H420" s="223">
        <v>66</v>
      </c>
      <c r="I420" s="212">
        <v>409</v>
      </c>
      <c r="J420" s="219">
        <f t="shared" si="33"/>
        <v>5.4799999999999995</v>
      </c>
      <c r="K420" s="212">
        <f t="shared" si="34"/>
        <v>170</v>
      </c>
      <c r="L420" s="212">
        <f t="shared" si="35"/>
        <v>66</v>
      </c>
      <c r="M420" s="229">
        <f t="shared" si="32"/>
        <v>0.11001879534850513</v>
      </c>
      <c r="N420" s="237">
        <f t="array" ref="N420:O420">MMULT(K420:M420,$N$6:$O$8)</f>
        <v>203</v>
      </c>
      <c r="O420" s="237">
        <v>66.110018795348509</v>
      </c>
    </row>
    <row r="421" spans="5:15" ht="11.25" x14ac:dyDescent="0.2">
      <c r="E421" s="212">
        <v>410</v>
      </c>
      <c r="F421" s="214">
        <v>10</v>
      </c>
      <c r="G421" s="216">
        <v>170</v>
      </c>
      <c r="H421" s="223">
        <v>68</v>
      </c>
      <c r="I421" s="212">
        <v>410</v>
      </c>
      <c r="J421" s="219">
        <f t="shared" si="33"/>
        <v>3.88</v>
      </c>
      <c r="K421" s="212">
        <f t="shared" si="34"/>
        <v>170</v>
      </c>
      <c r="L421" s="212">
        <f t="shared" si="35"/>
        <v>68</v>
      </c>
      <c r="M421" s="229">
        <f t="shared" si="32"/>
        <v>0.38400332753309013</v>
      </c>
      <c r="N421" s="237">
        <f t="array" ref="N421:O421">MMULT(K421:M421,$N$6:$O$8)</f>
        <v>204</v>
      </c>
      <c r="O421" s="237">
        <v>68.384003327533094</v>
      </c>
    </row>
    <row r="422" spans="5:15" ht="11.25" x14ac:dyDescent="0.2">
      <c r="E422" s="212">
        <v>411</v>
      </c>
      <c r="F422" s="214">
        <v>11</v>
      </c>
      <c r="G422" s="216">
        <v>170</v>
      </c>
      <c r="H422" s="223">
        <v>70</v>
      </c>
      <c r="I422" s="212">
        <v>411</v>
      </c>
      <c r="J422" s="219">
        <f t="shared" si="33"/>
        <v>2.6</v>
      </c>
      <c r="K422" s="212">
        <f t="shared" si="34"/>
        <v>170</v>
      </c>
      <c r="L422" s="212">
        <f t="shared" si="35"/>
        <v>70</v>
      </c>
      <c r="M422" s="229">
        <f t="shared" si="32"/>
        <v>1.0438292673010059</v>
      </c>
      <c r="N422" s="237">
        <f t="array" ref="N422:O422">MMULT(K422:M422,$N$6:$O$8)</f>
        <v>205</v>
      </c>
      <c r="O422" s="237">
        <v>71.043829267301007</v>
      </c>
    </row>
    <row r="423" spans="5:15" ht="11.25" x14ac:dyDescent="0.2">
      <c r="E423" s="212">
        <v>412</v>
      </c>
      <c r="F423" s="214">
        <v>12</v>
      </c>
      <c r="G423" s="216">
        <v>170</v>
      </c>
      <c r="H423" s="223">
        <v>72</v>
      </c>
      <c r="I423" s="212">
        <v>412</v>
      </c>
      <c r="J423" s="219">
        <f t="shared" si="33"/>
        <v>1.6400000000000006</v>
      </c>
      <c r="K423" s="212">
        <f t="shared" si="34"/>
        <v>170</v>
      </c>
      <c r="L423" s="212">
        <f t="shared" si="35"/>
        <v>72</v>
      </c>
      <c r="M423" s="229">
        <f t="shared" si="32"/>
        <v>2.2097865762170246</v>
      </c>
      <c r="N423" s="237">
        <f t="array" ref="N423:O423">MMULT(K423:M423,$N$6:$O$8)</f>
        <v>206</v>
      </c>
      <c r="O423" s="237">
        <v>74.209786576217027</v>
      </c>
    </row>
    <row r="424" spans="5:15" ht="11.25" x14ac:dyDescent="0.2">
      <c r="E424" s="212">
        <v>413</v>
      </c>
      <c r="F424" s="214">
        <v>13</v>
      </c>
      <c r="G424" s="216">
        <v>170</v>
      </c>
      <c r="H424" s="223">
        <v>74</v>
      </c>
      <c r="I424" s="212">
        <v>413</v>
      </c>
      <c r="J424" s="219">
        <f t="shared" si="33"/>
        <v>1</v>
      </c>
      <c r="K424" s="212">
        <f t="shared" si="34"/>
        <v>170</v>
      </c>
      <c r="L424" s="212">
        <f t="shared" si="35"/>
        <v>74</v>
      </c>
      <c r="M424" s="229">
        <f t="shared" si="32"/>
        <v>3.6433221319166198</v>
      </c>
      <c r="N424" s="237">
        <f t="array" ref="N424:O424">MMULT(K424:M424,$N$6:$O$8)</f>
        <v>207</v>
      </c>
      <c r="O424" s="237">
        <v>77.643322131916619</v>
      </c>
    </row>
    <row r="425" spans="5:15" ht="11.25" x14ac:dyDescent="0.2">
      <c r="E425" s="212">
        <v>414</v>
      </c>
      <c r="F425" s="214">
        <v>14</v>
      </c>
      <c r="G425" s="216">
        <v>170</v>
      </c>
      <c r="H425" s="223">
        <v>76</v>
      </c>
      <c r="I425" s="212">
        <v>414</v>
      </c>
      <c r="J425" s="219">
        <f t="shared" si="33"/>
        <v>0.68000000000000016</v>
      </c>
      <c r="K425" s="212">
        <f t="shared" si="34"/>
        <v>170</v>
      </c>
      <c r="L425" s="212">
        <f t="shared" si="35"/>
        <v>76</v>
      </c>
      <c r="M425" s="229">
        <f t="shared" si="32"/>
        <v>4.6781182185619077</v>
      </c>
      <c r="N425" s="237">
        <f t="array" ref="N425:O425">MMULT(K425:M425,$N$6:$O$8)</f>
        <v>208</v>
      </c>
      <c r="O425" s="237">
        <v>80.678118218561906</v>
      </c>
    </row>
    <row r="426" spans="5:15" ht="11.25" x14ac:dyDescent="0.2">
      <c r="E426" s="212">
        <v>415</v>
      </c>
      <c r="F426" s="214">
        <v>15</v>
      </c>
      <c r="G426" s="216">
        <v>170</v>
      </c>
      <c r="H426" s="223">
        <v>78</v>
      </c>
      <c r="I426" s="212">
        <v>415</v>
      </c>
      <c r="J426" s="219">
        <f t="shared" si="33"/>
        <v>0.68000000000000016</v>
      </c>
      <c r="K426" s="212">
        <f t="shared" si="34"/>
        <v>170</v>
      </c>
      <c r="L426" s="212">
        <f t="shared" si="35"/>
        <v>78</v>
      </c>
      <c r="M426" s="229">
        <f t="shared" si="32"/>
        <v>4.6781182185619077</v>
      </c>
      <c r="N426" s="237">
        <f t="array" ref="N426:O426">MMULT(K426:M426,$N$6:$O$8)</f>
        <v>209</v>
      </c>
      <c r="O426" s="237">
        <v>82.678118218561906</v>
      </c>
    </row>
    <row r="427" spans="5:15" ht="11.25" x14ac:dyDescent="0.2">
      <c r="E427" s="212">
        <v>416</v>
      </c>
      <c r="F427" s="214">
        <v>16</v>
      </c>
      <c r="G427" s="216">
        <v>170</v>
      </c>
      <c r="H427" s="223">
        <v>80</v>
      </c>
      <c r="I427" s="212">
        <v>416</v>
      </c>
      <c r="J427" s="219">
        <f t="shared" si="33"/>
        <v>1</v>
      </c>
      <c r="K427" s="212">
        <f t="shared" si="34"/>
        <v>170</v>
      </c>
      <c r="L427" s="212">
        <f t="shared" si="35"/>
        <v>80</v>
      </c>
      <c r="M427" s="229">
        <f t="shared" si="32"/>
        <v>3.6433221319166198</v>
      </c>
      <c r="N427" s="237">
        <f t="array" ref="N427:O427">MMULT(K427:M427,$N$6:$O$8)</f>
        <v>210</v>
      </c>
      <c r="O427" s="237">
        <v>83.643322131916619</v>
      </c>
    </row>
    <row r="428" spans="5:15" ht="11.25" x14ac:dyDescent="0.2">
      <c r="E428" s="212">
        <v>417</v>
      </c>
      <c r="F428" s="214">
        <v>17</v>
      </c>
      <c r="G428" s="216">
        <v>170</v>
      </c>
      <c r="H428" s="223">
        <v>82</v>
      </c>
      <c r="I428" s="212">
        <v>417</v>
      </c>
      <c r="J428" s="219">
        <f t="shared" si="33"/>
        <v>1.6400000000000001</v>
      </c>
      <c r="K428" s="212">
        <f t="shared" si="34"/>
        <v>170</v>
      </c>
      <c r="L428" s="212">
        <f t="shared" si="35"/>
        <v>82</v>
      </c>
      <c r="M428" s="229">
        <f t="shared" si="32"/>
        <v>2.2097865762170255</v>
      </c>
      <c r="N428" s="237">
        <f t="array" ref="N428:O428">MMULT(K428:M428,$N$6:$O$8)</f>
        <v>211</v>
      </c>
      <c r="O428" s="237">
        <v>84.209786576217027</v>
      </c>
    </row>
    <row r="429" spans="5:15" ht="11.25" x14ac:dyDescent="0.2">
      <c r="E429" s="212">
        <v>418</v>
      </c>
      <c r="F429" s="214">
        <v>18</v>
      </c>
      <c r="G429" s="216">
        <v>170</v>
      </c>
      <c r="H429" s="223">
        <v>84</v>
      </c>
      <c r="I429" s="212">
        <v>418</v>
      </c>
      <c r="J429" s="219">
        <f t="shared" si="33"/>
        <v>2.6</v>
      </c>
      <c r="K429" s="212">
        <f t="shared" si="34"/>
        <v>170</v>
      </c>
      <c r="L429" s="212">
        <f t="shared" si="35"/>
        <v>84</v>
      </c>
      <c r="M429" s="229">
        <f t="shared" si="32"/>
        <v>1.0438292673010059</v>
      </c>
      <c r="N429" s="237">
        <f t="array" ref="N429:O429">MMULT(K429:M429,$N$6:$O$8)</f>
        <v>212</v>
      </c>
      <c r="O429" s="237">
        <v>85.043829267301007</v>
      </c>
    </row>
    <row r="430" spans="5:15" ht="11.25" x14ac:dyDescent="0.2">
      <c r="E430" s="212">
        <v>419</v>
      </c>
      <c r="F430" s="214">
        <v>19</v>
      </c>
      <c r="G430" s="216">
        <v>170</v>
      </c>
      <c r="H430" s="223">
        <v>86</v>
      </c>
      <c r="I430" s="212">
        <v>419</v>
      </c>
      <c r="J430" s="219">
        <f t="shared" si="33"/>
        <v>3.88</v>
      </c>
      <c r="K430" s="212">
        <f t="shared" si="34"/>
        <v>170</v>
      </c>
      <c r="L430" s="212">
        <f t="shared" si="35"/>
        <v>86</v>
      </c>
      <c r="M430" s="229">
        <f t="shared" si="32"/>
        <v>0.38400332753309013</v>
      </c>
      <c r="N430" s="237">
        <f t="array" ref="N430:O430">MMULT(K430:M430,$N$6:$O$8)</f>
        <v>213</v>
      </c>
      <c r="O430" s="237">
        <v>86.384003327533094</v>
      </c>
    </row>
    <row r="431" spans="5:15" ht="11.25" x14ac:dyDescent="0.2">
      <c r="E431" s="212">
        <v>420</v>
      </c>
      <c r="F431" s="214">
        <v>20</v>
      </c>
      <c r="G431" s="216">
        <v>170</v>
      </c>
      <c r="H431" s="223">
        <v>88</v>
      </c>
      <c r="I431" s="212">
        <v>420</v>
      </c>
      <c r="J431" s="219">
        <f t="shared" si="33"/>
        <v>5.48</v>
      </c>
      <c r="K431" s="212">
        <f t="shared" si="34"/>
        <v>170</v>
      </c>
      <c r="L431" s="212">
        <f t="shared" si="35"/>
        <v>88</v>
      </c>
      <c r="M431" s="229">
        <f t="shared" si="32"/>
        <v>0.11001879534850503</v>
      </c>
      <c r="N431" s="237">
        <f t="array" ref="N431:O431">MMULT(K431:M431,$N$6:$O$8)</f>
        <v>214</v>
      </c>
      <c r="O431" s="237">
        <v>88.110018795348509</v>
      </c>
    </row>
    <row r="432" spans="5:15" ht="11.25" x14ac:dyDescent="0.2">
      <c r="E432" s="212">
        <v>421</v>
      </c>
      <c r="F432" s="214">
        <v>21</v>
      </c>
      <c r="G432" s="216">
        <v>170</v>
      </c>
      <c r="H432" s="223">
        <v>90</v>
      </c>
      <c r="I432" s="212">
        <v>421</v>
      </c>
      <c r="J432" s="219">
        <f t="shared" si="33"/>
        <v>7.4</v>
      </c>
      <c r="K432" s="212">
        <f t="shared" si="34"/>
        <v>170</v>
      </c>
      <c r="L432" s="212">
        <f t="shared" si="35"/>
        <v>90</v>
      </c>
      <c r="M432" s="229">
        <f t="shared" si="32"/>
        <v>2.4548511425449254E-2</v>
      </c>
      <c r="N432" s="237">
        <f t="array" ref="N432:O432">MMULT(K432:M432,$N$6:$O$8)</f>
        <v>215</v>
      </c>
      <c r="O432" s="237">
        <v>90.024548511425451</v>
      </c>
    </row>
    <row r="433" spans="5:15" ht="11.25" x14ac:dyDescent="0.2">
      <c r="E433" s="212">
        <v>422</v>
      </c>
      <c r="F433" s="214">
        <v>22</v>
      </c>
      <c r="G433" s="216">
        <v>170</v>
      </c>
      <c r="H433" s="223">
        <v>92</v>
      </c>
      <c r="I433" s="212">
        <v>422</v>
      </c>
      <c r="J433" s="219">
        <f t="shared" si="33"/>
        <v>9.64</v>
      </c>
      <c r="K433" s="212">
        <f t="shared" si="34"/>
        <v>170</v>
      </c>
      <c r="L433" s="212">
        <f t="shared" si="35"/>
        <v>92</v>
      </c>
      <c r="M433" s="229">
        <f t="shared" si="32"/>
        <v>4.2658916362386251E-3</v>
      </c>
      <c r="N433" s="237">
        <f t="array" ref="N433:O433">MMULT(K433:M433,$N$6:$O$8)</f>
        <v>216</v>
      </c>
      <c r="O433" s="237">
        <v>92.004265891636237</v>
      </c>
    </row>
    <row r="434" spans="5:15" ht="11.25" x14ac:dyDescent="0.2">
      <c r="E434" s="212">
        <v>423</v>
      </c>
      <c r="F434" s="214">
        <v>23</v>
      </c>
      <c r="G434" s="216">
        <v>170</v>
      </c>
      <c r="H434" s="223">
        <v>94</v>
      </c>
      <c r="I434" s="212">
        <v>423</v>
      </c>
      <c r="J434" s="219">
        <f t="shared" si="33"/>
        <v>12.2</v>
      </c>
      <c r="K434" s="212">
        <f t="shared" si="34"/>
        <v>170</v>
      </c>
      <c r="L434" s="212">
        <f t="shared" si="35"/>
        <v>94</v>
      </c>
      <c r="M434" s="229">
        <f t="shared" si="32"/>
        <v>5.7732565284705144E-4</v>
      </c>
      <c r="N434" s="237">
        <f t="array" ref="N434:O434">MMULT(K434:M434,$N$6:$O$8)</f>
        <v>217</v>
      </c>
      <c r="O434" s="237">
        <v>94.000577325652841</v>
      </c>
    </row>
    <row r="435" spans="5:15" ht="11.25" x14ac:dyDescent="0.2">
      <c r="E435" s="212">
        <v>424</v>
      </c>
      <c r="F435" s="214">
        <v>24</v>
      </c>
      <c r="G435" s="216">
        <v>170</v>
      </c>
      <c r="H435" s="223">
        <v>96</v>
      </c>
      <c r="I435" s="212">
        <v>424</v>
      </c>
      <c r="J435" s="219">
        <f t="shared" si="33"/>
        <v>15.080000000000002</v>
      </c>
      <c r="K435" s="212">
        <f t="shared" si="34"/>
        <v>170</v>
      </c>
      <c r="L435" s="212">
        <f t="shared" si="35"/>
        <v>96</v>
      </c>
      <c r="M435" s="229">
        <f t="shared" si="32"/>
        <v>6.0849676129751192E-5</v>
      </c>
      <c r="N435" s="237">
        <f t="array" ref="N435:O435">MMULT(K435:M435,$N$6:$O$8)</f>
        <v>218</v>
      </c>
      <c r="O435" s="237">
        <v>96.000060849676132</v>
      </c>
    </row>
    <row r="436" spans="5:15" ht="11.25" x14ac:dyDescent="0.2">
      <c r="E436" s="212">
        <v>425</v>
      </c>
      <c r="F436" s="214">
        <v>25</v>
      </c>
      <c r="G436" s="216">
        <v>170</v>
      </c>
      <c r="H436" s="223">
        <v>98</v>
      </c>
      <c r="I436" s="212">
        <v>425</v>
      </c>
      <c r="J436" s="219">
        <f t="shared" si="33"/>
        <v>18.28</v>
      </c>
      <c r="K436" s="212">
        <f t="shared" si="34"/>
        <v>170</v>
      </c>
      <c r="L436" s="212">
        <f t="shared" si="35"/>
        <v>98</v>
      </c>
      <c r="M436" s="229">
        <f t="shared" si="32"/>
        <v>4.9948455813753238E-6</v>
      </c>
      <c r="N436" s="237">
        <f t="array" ref="N436:O436">MMULT(K436:M436,$N$6:$O$8)</f>
        <v>219</v>
      </c>
      <c r="O436" s="237">
        <v>98.000004994845582</v>
      </c>
    </row>
    <row r="437" spans="5:15" ht="11.25" x14ac:dyDescent="0.2">
      <c r="E437" s="212">
        <v>426</v>
      </c>
      <c r="F437" s="214">
        <v>26</v>
      </c>
      <c r="G437" s="216">
        <v>170</v>
      </c>
      <c r="H437" s="223">
        <v>100</v>
      </c>
      <c r="I437" s="212">
        <v>426</v>
      </c>
      <c r="J437" s="219">
        <f t="shared" si="33"/>
        <v>21.8</v>
      </c>
      <c r="K437" s="212">
        <f t="shared" si="34"/>
        <v>170</v>
      </c>
      <c r="L437" s="212">
        <f t="shared" si="35"/>
        <v>100</v>
      </c>
      <c r="M437" s="229">
        <f t="shared" si="32"/>
        <v>3.1930979507509827E-7</v>
      </c>
      <c r="N437" s="237">
        <f t="array" ref="N437:O437">MMULT(K437:M437,$N$6:$O$8)</f>
        <v>220</v>
      </c>
      <c r="O437" s="237">
        <v>100.00000031930979</v>
      </c>
    </row>
    <row r="438" spans="5:15" ht="11.25" x14ac:dyDescent="0.2">
      <c r="E438" s="212">
        <v>427</v>
      </c>
      <c r="F438" s="214">
        <v>27</v>
      </c>
      <c r="G438" s="216">
        <v>170</v>
      </c>
      <c r="H438" s="223">
        <v>102</v>
      </c>
      <c r="I438" s="212">
        <v>427</v>
      </c>
      <c r="J438" s="219">
        <f t="shared" si="33"/>
        <v>25.64</v>
      </c>
      <c r="K438" s="212">
        <f t="shared" si="34"/>
        <v>170</v>
      </c>
      <c r="L438" s="212">
        <f t="shared" si="35"/>
        <v>102</v>
      </c>
      <c r="M438" s="229">
        <f t="shared" si="32"/>
        <v>1.5897498597932542E-8</v>
      </c>
      <c r="N438" s="237">
        <f t="array" ref="N438:O438">MMULT(K438:M438,$N$6:$O$8)</f>
        <v>221</v>
      </c>
      <c r="O438" s="237">
        <v>102.0000000158975</v>
      </c>
    </row>
    <row r="439" spans="5:15" ht="11.25" x14ac:dyDescent="0.2">
      <c r="E439" s="212">
        <v>428</v>
      </c>
      <c r="F439" s="214">
        <v>28</v>
      </c>
      <c r="G439" s="216">
        <v>170</v>
      </c>
      <c r="H439" s="223">
        <v>104</v>
      </c>
      <c r="I439" s="212">
        <v>428</v>
      </c>
      <c r="J439" s="219">
        <f t="shared" si="33"/>
        <v>29.799999999999997</v>
      </c>
      <c r="K439" s="212">
        <f t="shared" si="34"/>
        <v>170</v>
      </c>
      <c r="L439" s="212">
        <f t="shared" si="35"/>
        <v>104</v>
      </c>
      <c r="M439" s="229">
        <f t="shared" si="32"/>
        <v>6.1641291464074792E-10</v>
      </c>
      <c r="N439" s="237">
        <f t="array" ref="N439:O439">MMULT(K439:M439,$N$6:$O$8)</f>
        <v>222</v>
      </c>
      <c r="O439" s="237">
        <v>104.00000000061641</v>
      </c>
    </row>
    <row r="440" spans="5:15" ht="11.25" x14ac:dyDescent="0.2">
      <c r="E440" s="212">
        <v>429</v>
      </c>
      <c r="F440" s="214">
        <v>29</v>
      </c>
      <c r="G440" s="216">
        <v>170</v>
      </c>
      <c r="H440" s="223">
        <v>106</v>
      </c>
      <c r="I440" s="212">
        <v>429</v>
      </c>
      <c r="J440" s="219">
        <f t="shared" si="33"/>
        <v>34.28</v>
      </c>
      <c r="K440" s="212">
        <f t="shared" si="34"/>
        <v>170</v>
      </c>
      <c r="L440" s="212">
        <f t="shared" si="35"/>
        <v>106</v>
      </c>
      <c r="M440" s="229">
        <f t="shared" si="32"/>
        <v>1.8614057129875483E-11</v>
      </c>
      <c r="N440" s="237">
        <f t="array" ref="N440:O440">MMULT(K440:M440,$N$6:$O$8)</f>
        <v>223</v>
      </c>
      <c r="O440" s="237">
        <v>106.00000000001862</v>
      </c>
    </row>
    <row r="441" spans="5:15" ht="11.25" x14ac:dyDescent="0.2">
      <c r="E441" s="212">
        <v>430</v>
      </c>
      <c r="F441" s="214">
        <v>30</v>
      </c>
      <c r="G441" s="216">
        <v>170</v>
      </c>
      <c r="H441" s="223">
        <v>108</v>
      </c>
      <c r="I441" s="212">
        <v>430</v>
      </c>
      <c r="J441" s="219">
        <f t="shared" si="33"/>
        <v>39.08</v>
      </c>
      <c r="K441" s="212">
        <f t="shared" si="34"/>
        <v>170</v>
      </c>
      <c r="L441" s="212">
        <f t="shared" si="35"/>
        <v>108</v>
      </c>
      <c r="M441" s="229">
        <f t="shared" si="32"/>
        <v>4.3776066492964749E-13</v>
      </c>
      <c r="N441" s="237">
        <f t="array" ref="N441:O441">MMULT(K441:M441,$N$6:$O$8)</f>
        <v>224</v>
      </c>
      <c r="O441" s="237">
        <v>108.00000000000044</v>
      </c>
    </row>
    <row r="442" spans="5:15" ht="11.25" x14ac:dyDescent="0.2">
      <c r="E442" s="212">
        <v>431</v>
      </c>
      <c r="F442" s="214">
        <v>31</v>
      </c>
      <c r="G442" s="216">
        <v>170</v>
      </c>
      <c r="H442" s="223">
        <v>110</v>
      </c>
      <c r="I442" s="212">
        <v>431</v>
      </c>
      <c r="J442" s="219">
        <f t="shared" si="33"/>
        <v>44.2</v>
      </c>
      <c r="K442" s="212">
        <f t="shared" si="34"/>
        <v>170</v>
      </c>
      <c r="L442" s="212">
        <f t="shared" si="35"/>
        <v>110</v>
      </c>
      <c r="M442" s="229">
        <f t="shared" si="32"/>
        <v>8.017866258543557E-15</v>
      </c>
      <c r="N442" s="237">
        <f t="array" ref="N442:O442">MMULT(K442:M442,$N$6:$O$8)</f>
        <v>225</v>
      </c>
      <c r="O442" s="237">
        <v>110.00000000000001</v>
      </c>
    </row>
    <row r="443" spans="5:15" ht="11.25" x14ac:dyDescent="0.2">
      <c r="E443" s="212">
        <v>432</v>
      </c>
      <c r="F443" s="214">
        <v>32</v>
      </c>
      <c r="G443" s="216"/>
      <c r="H443" s="223"/>
      <c r="I443" s="212">
        <v>432</v>
      </c>
      <c r="J443" s="219">
        <f t="shared" si="33"/>
        <v>234.39999999999998</v>
      </c>
      <c r="K443" s="212"/>
      <c r="M443" s="229"/>
      <c r="N443" s="239"/>
      <c r="O443" s="239"/>
    </row>
    <row r="444" spans="5:15" ht="11.25" x14ac:dyDescent="0.2">
      <c r="E444" s="212">
        <v>433</v>
      </c>
      <c r="F444" s="214">
        <v>33</v>
      </c>
      <c r="G444" s="216"/>
      <c r="H444" s="223"/>
      <c r="I444" s="212">
        <v>433</v>
      </c>
      <c r="J444" s="219">
        <f t="shared" si="33"/>
        <v>234.39999999999998</v>
      </c>
      <c r="K444" s="212"/>
      <c r="M444" s="229"/>
      <c r="N444" s="239"/>
      <c r="O444" s="239"/>
    </row>
    <row r="445" spans="5:15" ht="11.25" x14ac:dyDescent="0.2">
      <c r="E445" s="212">
        <v>434</v>
      </c>
      <c r="F445" s="214">
        <v>34</v>
      </c>
      <c r="G445" s="216"/>
      <c r="H445" s="223"/>
      <c r="I445" s="212">
        <v>434</v>
      </c>
      <c r="J445" s="219">
        <f t="shared" si="33"/>
        <v>234.39999999999998</v>
      </c>
      <c r="K445" s="212"/>
      <c r="M445" s="229"/>
      <c r="N445" s="239"/>
      <c r="O445" s="239"/>
    </row>
    <row r="446" spans="5:15" ht="11.25" x14ac:dyDescent="0.2">
      <c r="E446" s="212">
        <v>435</v>
      </c>
      <c r="F446" s="214">
        <v>35</v>
      </c>
      <c r="G446" s="216"/>
      <c r="H446" s="223"/>
      <c r="I446" s="212">
        <v>435</v>
      </c>
      <c r="J446" s="219">
        <f t="shared" si="33"/>
        <v>234.39999999999998</v>
      </c>
      <c r="K446" s="212"/>
      <c r="M446" s="229"/>
      <c r="N446" s="239"/>
      <c r="O446" s="239"/>
    </row>
    <row r="447" spans="5:15" ht="11.25" x14ac:dyDescent="0.2">
      <c r="E447" s="212">
        <v>436</v>
      </c>
      <c r="F447" s="214">
        <v>36</v>
      </c>
      <c r="G447" s="216"/>
      <c r="H447" s="223"/>
      <c r="I447" s="212">
        <v>436</v>
      </c>
      <c r="J447" s="219">
        <f t="shared" si="33"/>
        <v>234.39999999999998</v>
      </c>
      <c r="K447" s="212"/>
      <c r="M447" s="229"/>
      <c r="N447" s="239"/>
      <c r="O447" s="239"/>
    </row>
    <row r="448" spans="5:15" ht="11.25" x14ac:dyDescent="0.2">
      <c r="E448" s="212">
        <v>437</v>
      </c>
      <c r="F448" s="214">
        <v>37</v>
      </c>
      <c r="G448" s="216"/>
      <c r="H448" s="223"/>
      <c r="I448" s="212">
        <v>437</v>
      </c>
      <c r="J448" s="219">
        <f t="shared" si="33"/>
        <v>234.39999999999998</v>
      </c>
      <c r="K448" s="212"/>
      <c r="M448" s="229"/>
      <c r="N448" s="239"/>
      <c r="O448" s="239"/>
    </row>
    <row r="449" spans="5:15" ht="11.25" x14ac:dyDescent="0.2">
      <c r="E449" s="212">
        <v>438</v>
      </c>
      <c r="F449" s="214">
        <v>38</v>
      </c>
      <c r="G449" s="216"/>
      <c r="H449" s="223"/>
      <c r="I449" s="212">
        <v>438</v>
      </c>
      <c r="J449" s="219">
        <f t="shared" si="33"/>
        <v>234.39999999999998</v>
      </c>
      <c r="K449" s="212"/>
      <c r="M449" s="229"/>
      <c r="N449" s="239"/>
      <c r="O449" s="239"/>
    </row>
    <row r="450" spans="5:15" ht="11.25" x14ac:dyDescent="0.2">
      <c r="E450" s="212">
        <v>439</v>
      </c>
      <c r="F450" s="214">
        <v>39</v>
      </c>
      <c r="G450" s="216"/>
      <c r="H450" s="223"/>
      <c r="I450" s="212">
        <v>439</v>
      </c>
      <c r="J450" s="219">
        <f t="shared" si="33"/>
        <v>234.39999999999998</v>
      </c>
      <c r="K450" s="212"/>
      <c r="M450" s="229"/>
      <c r="N450" s="239"/>
      <c r="O450" s="239"/>
    </row>
    <row r="451" spans="5:15" ht="11.25" x14ac:dyDescent="0.2">
      <c r="E451" s="212">
        <v>440</v>
      </c>
      <c r="F451" s="215">
        <v>40</v>
      </c>
      <c r="G451" s="224"/>
      <c r="H451" s="225"/>
      <c r="I451" s="212">
        <v>440</v>
      </c>
      <c r="J451" s="219">
        <f t="shared" si="33"/>
        <v>234.39999999999998</v>
      </c>
      <c r="K451" s="212"/>
      <c r="M451" s="229"/>
      <c r="N451" s="239"/>
      <c r="O451" s="239"/>
    </row>
    <row r="452" spans="5:15" ht="11.25" x14ac:dyDescent="0.2">
      <c r="E452" s="212">
        <v>441</v>
      </c>
      <c r="F452" s="213">
        <v>1</v>
      </c>
      <c r="G452" s="221">
        <v>172</v>
      </c>
      <c r="H452" s="222">
        <v>50</v>
      </c>
      <c r="I452" s="212">
        <v>441</v>
      </c>
      <c r="J452" s="219">
        <f t="shared" si="33"/>
        <v>30.880000000000003</v>
      </c>
      <c r="K452" s="212">
        <f t="shared" ref="K452:K482" si="36">G452</f>
        <v>172</v>
      </c>
      <c r="L452" s="212">
        <f t="shared" ref="L452:L482" si="37">H452</f>
        <v>50</v>
      </c>
      <c r="M452" s="229">
        <f t="shared" ref="M452:M515" si="38">$M$2*$M$5*EXP(-1/2*J452/$M$10)</f>
        <v>2.6511589100830489E-10</v>
      </c>
      <c r="N452" s="237">
        <f t="array" ref="N452:O452">MMULT(K452:M452,$N$6:$O$8)</f>
        <v>197</v>
      </c>
      <c r="O452" s="237">
        <v>50.000000000265118</v>
      </c>
    </row>
    <row r="453" spans="5:15" ht="11.25" x14ac:dyDescent="0.2">
      <c r="E453" s="212">
        <v>442</v>
      </c>
      <c r="F453" s="214">
        <v>2</v>
      </c>
      <c r="G453" s="216">
        <v>172</v>
      </c>
      <c r="H453" s="223">
        <v>52</v>
      </c>
      <c r="I453" s="212">
        <v>442</v>
      </c>
      <c r="J453" s="219">
        <f t="shared" si="33"/>
        <v>26.623999999999995</v>
      </c>
      <c r="K453" s="212">
        <f t="shared" si="36"/>
        <v>172</v>
      </c>
      <c r="L453" s="212">
        <f t="shared" si="37"/>
        <v>52</v>
      </c>
      <c r="M453" s="229">
        <f t="shared" si="38"/>
        <v>7.3699562942900468E-9</v>
      </c>
      <c r="N453" s="237">
        <f t="array" ref="N453:O453">MMULT(K453:M453,$N$6:$O$8)</f>
        <v>198</v>
      </c>
      <c r="O453" s="237">
        <v>52.000000007369955</v>
      </c>
    </row>
    <row r="454" spans="5:15" ht="11.25" x14ac:dyDescent="0.2">
      <c r="E454" s="212">
        <v>443</v>
      </c>
      <c r="F454" s="214">
        <v>3</v>
      </c>
      <c r="G454" s="216">
        <v>172</v>
      </c>
      <c r="H454" s="223">
        <v>54</v>
      </c>
      <c r="I454" s="212">
        <v>443</v>
      </c>
      <c r="J454" s="219">
        <f t="shared" si="33"/>
        <v>22.688000000000002</v>
      </c>
      <c r="K454" s="212">
        <f t="shared" si="36"/>
        <v>172</v>
      </c>
      <c r="L454" s="212">
        <f t="shared" si="37"/>
        <v>54</v>
      </c>
      <c r="M454" s="229">
        <f t="shared" si="38"/>
        <v>1.595586834643838E-7</v>
      </c>
      <c r="N454" s="237">
        <f t="array" ref="N454:O454">MMULT(K454:M454,$N$6:$O$8)</f>
        <v>199</v>
      </c>
      <c r="O454" s="237">
        <v>54.000000159558681</v>
      </c>
    </row>
    <row r="455" spans="5:15" ht="11.25" x14ac:dyDescent="0.2">
      <c r="E455" s="212">
        <v>444</v>
      </c>
      <c r="F455" s="214">
        <v>4</v>
      </c>
      <c r="G455" s="216">
        <v>172</v>
      </c>
      <c r="H455" s="223">
        <v>56</v>
      </c>
      <c r="I455" s="212">
        <v>444</v>
      </c>
      <c r="J455" s="219">
        <f t="shared" si="33"/>
        <v>19.071999999999999</v>
      </c>
      <c r="K455" s="212">
        <f t="shared" si="36"/>
        <v>172</v>
      </c>
      <c r="L455" s="212">
        <f t="shared" si="37"/>
        <v>56</v>
      </c>
      <c r="M455" s="229">
        <f t="shared" si="38"/>
        <v>2.6903101839457767E-6</v>
      </c>
      <c r="N455" s="237">
        <f t="array" ref="N455:O455">MMULT(K455:M455,$N$6:$O$8)</f>
        <v>200</v>
      </c>
      <c r="O455" s="237">
        <v>56.000002690310183</v>
      </c>
    </row>
    <row r="456" spans="5:15" ht="11.25" x14ac:dyDescent="0.2">
      <c r="E456" s="212">
        <v>445</v>
      </c>
      <c r="F456" s="214">
        <v>5</v>
      </c>
      <c r="G456" s="216">
        <v>172</v>
      </c>
      <c r="H456" s="223">
        <v>58</v>
      </c>
      <c r="I456" s="212">
        <v>445</v>
      </c>
      <c r="J456" s="219">
        <f t="shared" si="33"/>
        <v>15.776000000000003</v>
      </c>
      <c r="K456" s="212">
        <f t="shared" si="36"/>
        <v>172</v>
      </c>
      <c r="L456" s="212">
        <f t="shared" si="37"/>
        <v>58</v>
      </c>
      <c r="M456" s="229">
        <f t="shared" si="38"/>
        <v>3.5327316280107453E-5</v>
      </c>
      <c r="N456" s="237">
        <f t="array" ref="N456:O456">MMULT(K456:M456,$N$6:$O$8)</f>
        <v>201</v>
      </c>
      <c r="O456" s="237">
        <v>58.000035327316283</v>
      </c>
    </row>
    <row r="457" spans="5:15" ht="11.25" x14ac:dyDescent="0.2">
      <c r="E457" s="212">
        <v>446</v>
      </c>
      <c r="F457" s="214">
        <v>6</v>
      </c>
      <c r="G457" s="216">
        <v>172</v>
      </c>
      <c r="H457" s="223">
        <v>60</v>
      </c>
      <c r="I457" s="212">
        <v>446</v>
      </c>
      <c r="J457" s="219">
        <f t="shared" si="33"/>
        <v>12.8</v>
      </c>
      <c r="K457" s="212">
        <f t="shared" si="36"/>
        <v>172</v>
      </c>
      <c r="L457" s="212">
        <f t="shared" si="37"/>
        <v>60</v>
      </c>
      <c r="M457" s="229">
        <f t="shared" si="38"/>
        <v>3.612811618862161E-4</v>
      </c>
      <c r="N457" s="237">
        <f t="array" ref="N457:O457">MMULT(K457:M457,$N$6:$O$8)</f>
        <v>202</v>
      </c>
      <c r="O457" s="237">
        <v>60.000361281161886</v>
      </c>
    </row>
    <row r="458" spans="5:15" ht="11.25" x14ac:dyDescent="0.2">
      <c r="E458" s="212">
        <v>447</v>
      </c>
      <c r="F458" s="214">
        <v>7</v>
      </c>
      <c r="G458" s="216">
        <v>172</v>
      </c>
      <c r="H458" s="223">
        <v>62</v>
      </c>
      <c r="I458" s="212">
        <v>447</v>
      </c>
      <c r="J458" s="219">
        <f t="shared" si="33"/>
        <v>10.144000000000002</v>
      </c>
      <c r="K458" s="212">
        <f t="shared" si="36"/>
        <v>172</v>
      </c>
      <c r="L458" s="212">
        <f t="shared" si="37"/>
        <v>62</v>
      </c>
      <c r="M458" s="229">
        <f t="shared" si="38"/>
        <v>2.877440598616826E-3</v>
      </c>
      <c r="N458" s="237">
        <f t="array" ref="N458:O458">MMULT(K458:M458,$N$6:$O$8)</f>
        <v>203</v>
      </c>
      <c r="O458" s="237">
        <v>62.002877440598617</v>
      </c>
    </row>
    <row r="459" spans="5:15" ht="11.25" x14ac:dyDescent="0.2">
      <c r="E459" s="212">
        <v>448</v>
      </c>
      <c r="F459" s="214">
        <v>8</v>
      </c>
      <c r="G459" s="216">
        <v>172</v>
      </c>
      <c r="H459" s="223">
        <v>64</v>
      </c>
      <c r="I459" s="212">
        <v>448</v>
      </c>
      <c r="J459" s="219">
        <f t="shared" si="33"/>
        <v>7.8080000000000025</v>
      </c>
      <c r="K459" s="212">
        <f t="shared" si="36"/>
        <v>172</v>
      </c>
      <c r="L459" s="212">
        <f t="shared" si="37"/>
        <v>64</v>
      </c>
      <c r="M459" s="229">
        <f t="shared" si="38"/>
        <v>1.7848174212870573E-2</v>
      </c>
      <c r="N459" s="237">
        <f t="array" ref="N459:O459">MMULT(K459:M459,$N$6:$O$8)</f>
        <v>204</v>
      </c>
      <c r="O459" s="237">
        <v>64.017848174212872</v>
      </c>
    </row>
    <row r="460" spans="5:15" ht="11.25" x14ac:dyDescent="0.2">
      <c r="E460" s="212">
        <v>449</v>
      </c>
      <c r="F460" s="214">
        <v>9</v>
      </c>
      <c r="G460" s="216">
        <v>172</v>
      </c>
      <c r="H460" s="223">
        <v>66</v>
      </c>
      <c r="I460" s="212">
        <v>449</v>
      </c>
      <c r="J460" s="219">
        <f t="shared" si="33"/>
        <v>5.7919999999999989</v>
      </c>
      <c r="K460" s="212">
        <f t="shared" si="36"/>
        <v>172</v>
      </c>
      <c r="L460" s="212">
        <f t="shared" si="37"/>
        <v>66</v>
      </c>
      <c r="M460" s="229">
        <f t="shared" si="38"/>
        <v>8.6219917977396712E-2</v>
      </c>
      <c r="N460" s="237">
        <f t="array" ref="N460:O460">MMULT(K460:M460,$N$6:$O$8)</f>
        <v>205</v>
      </c>
      <c r="O460" s="237">
        <v>66.086219917977402</v>
      </c>
    </row>
    <row r="461" spans="5:15" ht="11.25" x14ac:dyDescent="0.2">
      <c r="E461" s="212">
        <v>450</v>
      </c>
      <c r="F461" s="214">
        <v>10</v>
      </c>
      <c r="G461" s="216">
        <v>172</v>
      </c>
      <c r="H461" s="223">
        <v>68</v>
      </c>
      <c r="I461" s="212">
        <v>450</v>
      </c>
      <c r="J461" s="219">
        <f t="shared" ref="J461:J524" si="39">((G461-C$8)/C$9)^2+((H461-D$8)/D$9)^2-2*$C$10*(G461-C$8)/C$9*(H461-D$8)/D$9</f>
        <v>4.0960000000000001</v>
      </c>
      <c r="K461" s="212">
        <f t="shared" si="36"/>
        <v>172</v>
      </c>
      <c r="L461" s="212">
        <f t="shared" si="37"/>
        <v>68</v>
      </c>
      <c r="M461" s="229">
        <f t="shared" si="38"/>
        <v>0.32437531272385517</v>
      </c>
      <c r="N461" s="237">
        <f t="array" ref="N461:O461">MMULT(K461:M461,$N$6:$O$8)</f>
        <v>206</v>
      </c>
      <c r="O461" s="237">
        <v>68.324375312723859</v>
      </c>
    </row>
    <row r="462" spans="5:15" ht="11.25" x14ac:dyDescent="0.2">
      <c r="E462" s="212">
        <v>451</v>
      </c>
      <c r="F462" s="214">
        <v>11</v>
      </c>
      <c r="G462" s="216">
        <v>172</v>
      </c>
      <c r="H462" s="223">
        <v>70</v>
      </c>
      <c r="I462" s="212">
        <v>451</v>
      </c>
      <c r="J462" s="219">
        <f t="shared" si="39"/>
        <v>2.7200000000000006</v>
      </c>
      <c r="K462" s="212">
        <f t="shared" si="36"/>
        <v>172</v>
      </c>
      <c r="L462" s="212">
        <f t="shared" si="37"/>
        <v>70</v>
      </c>
      <c r="M462" s="229">
        <f t="shared" si="38"/>
        <v>0.95041736338929472</v>
      </c>
      <c r="N462" s="237">
        <f t="array" ref="N462:O462">MMULT(K462:M462,$N$6:$O$8)</f>
        <v>207</v>
      </c>
      <c r="O462" s="237">
        <v>70.950417363389292</v>
      </c>
    </row>
    <row r="463" spans="5:15" ht="11.25" x14ac:dyDescent="0.2">
      <c r="E463" s="212">
        <v>452</v>
      </c>
      <c r="F463" s="214">
        <v>12</v>
      </c>
      <c r="G463" s="216">
        <v>172</v>
      </c>
      <c r="H463" s="223">
        <v>72</v>
      </c>
      <c r="I463" s="212">
        <v>452</v>
      </c>
      <c r="J463" s="219">
        <f t="shared" si="39"/>
        <v>1.6640000000000006</v>
      </c>
      <c r="K463" s="212">
        <f t="shared" si="36"/>
        <v>172</v>
      </c>
      <c r="L463" s="212">
        <f t="shared" si="37"/>
        <v>72</v>
      </c>
      <c r="M463" s="229">
        <f t="shared" si="38"/>
        <v>2.1687391005530228</v>
      </c>
      <c r="N463" s="237">
        <f t="array" ref="N463:O463">MMULT(K463:M463,$N$6:$O$8)</f>
        <v>208</v>
      </c>
      <c r="O463" s="237">
        <v>74.168739100553026</v>
      </c>
    </row>
    <row r="464" spans="5:15" ht="11.25" x14ac:dyDescent="0.2">
      <c r="E464" s="212">
        <v>453</v>
      </c>
      <c r="F464" s="214">
        <v>13</v>
      </c>
      <c r="G464" s="216">
        <v>172</v>
      </c>
      <c r="H464" s="223">
        <v>74</v>
      </c>
      <c r="I464" s="212">
        <v>453</v>
      </c>
      <c r="J464" s="219">
        <f t="shared" si="39"/>
        <v>0.92800000000000016</v>
      </c>
      <c r="K464" s="212">
        <f t="shared" si="36"/>
        <v>172</v>
      </c>
      <c r="L464" s="212">
        <f t="shared" si="37"/>
        <v>74</v>
      </c>
      <c r="M464" s="229">
        <f t="shared" si="38"/>
        <v>3.8541324605048719</v>
      </c>
      <c r="N464" s="237">
        <f t="array" ref="N464:O464">MMULT(K464:M464,$N$6:$O$8)</f>
        <v>209</v>
      </c>
      <c r="O464" s="237">
        <v>77.854132460504871</v>
      </c>
    </row>
    <row r="465" spans="5:15" ht="11.25" x14ac:dyDescent="0.2">
      <c r="E465" s="212">
        <v>454</v>
      </c>
      <c r="F465" s="214">
        <v>14</v>
      </c>
      <c r="G465" s="216">
        <v>172</v>
      </c>
      <c r="H465" s="223">
        <v>76</v>
      </c>
      <c r="I465" s="212">
        <v>454</v>
      </c>
      <c r="J465" s="219">
        <f t="shared" si="39"/>
        <v>0.51200000000000023</v>
      </c>
      <c r="K465" s="212">
        <f t="shared" si="36"/>
        <v>172</v>
      </c>
      <c r="L465" s="212">
        <f t="shared" si="37"/>
        <v>76</v>
      </c>
      <c r="M465" s="229">
        <f t="shared" si="38"/>
        <v>5.334237439007941</v>
      </c>
      <c r="N465" s="237">
        <f t="array" ref="N465:O465">MMULT(K465:M465,$N$6:$O$8)</f>
        <v>210</v>
      </c>
      <c r="O465" s="237">
        <v>81.334237439007936</v>
      </c>
    </row>
    <row r="466" spans="5:15" ht="11.25" x14ac:dyDescent="0.2">
      <c r="E466" s="212">
        <v>455</v>
      </c>
      <c r="F466" s="214">
        <v>15</v>
      </c>
      <c r="G466" s="216">
        <v>172</v>
      </c>
      <c r="H466" s="223">
        <v>78</v>
      </c>
      <c r="I466" s="212">
        <v>455</v>
      </c>
      <c r="J466" s="219">
        <f t="shared" si="39"/>
        <v>0.41600000000000015</v>
      </c>
      <c r="K466" s="212">
        <f t="shared" si="36"/>
        <v>172</v>
      </c>
      <c r="L466" s="212">
        <f t="shared" si="37"/>
        <v>78</v>
      </c>
      <c r="M466" s="229">
        <f t="shared" si="38"/>
        <v>5.7496899925620859</v>
      </c>
      <c r="N466" s="237">
        <f t="array" ref="N466:O466">MMULT(K466:M466,$N$6:$O$8)</f>
        <v>211</v>
      </c>
      <c r="O466" s="237">
        <v>83.749689992562082</v>
      </c>
    </row>
    <row r="467" spans="5:15" ht="11.25" x14ac:dyDescent="0.2">
      <c r="E467" s="212">
        <v>456</v>
      </c>
      <c r="F467" s="214">
        <v>16</v>
      </c>
      <c r="G467" s="216">
        <v>172</v>
      </c>
      <c r="H467" s="223">
        <v>80</v>
      </c>
      <c r="I467" s="212">
        <v>456</v>
      </c>
      <c r="J467" s="219">
        <f t="shared" si="39"/>
        <v>0.64000000000000012</v>
      </c>
      <c r="K467" s="212">
        <f t="shared" si="36"/>
        <v>172</v>
      </c>
      <c r="L467" s="212">
        <f t="shared" si="37"/>
        <v>80</v>
      </c>
      <c r="M467" s="229">
        <f t="shared" si="38"/>
        <v>4.8266176315026943</v>
      </c>
      <c r="N467" s="237">
        <f t="array" ref="N467:O467">MMULT(K467:M467,$N$6:$O$8)</f>
        <v>212</v>
      </c>
      <c r="O467" s="237">
        <v>84.8266176315027</v>
      </c>
    </row>
    <row r="468" spans="5:15" ht="11.25" x14ac:dyDescent="0.2">
      <c r="E468" s="212">
        <v>457</v>
      </c>
      <c r="F468" s="214">
        <v>17</v>
      </c>
      <c r="G468" s="216">
        <v>172</v>
      </c>
      <c r="H468" s="223">
        <v>82</v>
      </c>
      <c r="I468" s="212">
        <v>457</v>
      </c>
      <c r="J468" s="219">
        <f t="shared" si="39"/>
        <v>1.1840000000000002</v>
      </c>
      <c r="K468" s="212">
        <f t="shared" si="36"/>
        <v>172</v>
      </c>
      <c r="L468" s="212">
        <f t="shared" si="37"/>
        <v>82</v>
      </c>
      <c r="M468" s="229">
        <f t="shared" si="38"/>
        <v>3.1554967718514488</v>
      </c>
      <c r="N468" s="237">
        <f t="array" ref="N468:O468">MMULT(K468:M468,$N$6:$O$8)</f>
        <v>213</v>
      </c>
      <c r="O468" s="237">
        <v>85.155496771851446</v>
      </c>
    </row>
    <row r="469" spans="5:15" ht="11.25" x14ac:dyDescent="0.2">
      <c r="E469" s="212">
        <v>458</v>
      </c>
      <c r="F469" s="214">
        <v>18</v>
      </c>
      <c r="G469" s="216">
        <v>172</v>
      </c>
      <c r="H469" s="223">
        <v>84</v>
      </c>
      <c r="I469" s="212">
        <v>458</v>
      </c>
      <c r="J469" s="219">
        <f t="shared" si="39"/>
        <v>2.048</v>
      </c>
      <c r="K469" s="212">
        <f t="shared" si="36"/>
        <v>172</v>
      </c>
      <c r="L469" s="212">
        <f t="shared" si="37"/>
        <v>84</v>
      </c>
      <c r="M469" s="229">
        <f t="shared" si="38"/>
        <v>1.60664144159456</v>
      </c>
      <c r="N469" s="237">
        <f t="array" ref="N469:O469">MMULT(K469:M469,$N$6:$O$8)</f>
        <v>214</v>
      </c>
      <c r="O469" s="237">
        <v>85.606641441594562</v>
      </c>
    </row>
    <row r="470" spans="5:15" ht="11.25" x14ac:dyDescent="0.2">
      <c r="E470" s="212">
        <v>459</v>
      </c>
      <c r="F470" s="214">
        <v>19</v>
      </c>
      <c r="G470" s="216">
        <v>172</v>
      </c>
      <c r="H470" s="223">
        <v>86</v>
      </c>
      <c r="I470" s="212">
        <v>459</v>
      </c>
      <c r="J470" s="219">
        <f t="shared" si="39"/>
        <v>3.2320000000000002</v>
      </c>
      <c r="K470" s="212">
        <f t="shared" si="36"/>
        <v>172</v>
      </c>
      <c r="L470" s="212">
        <f t="shared" si="37"/>
        <v>86</v>
      </c>
      <c r="M470" s="229">
        <f t="shared" si="38"/>
        <v>0.63708381078018317</v>
      </c>
      <c r="N470" s="237">
        <f t="array" ref="N470:O470">MMULT(K470:M470,$N$6:$O$8)</f>
        <v>215</v>
      </c>
      <c r="O470" s="237">
        <v>86.637083810780183</v>
      </c>
    </row>
    <row r="471" spans="5:15" ht="11.25" x14ac:dyDescent="0.2">
      <c r="E471" s="212">
        <v>460</v>
      </c>
      <c r="F471" s="214">
        <v>20</v>
      </c>
      <c r="G471" s="216">
        <v>172</v>
      </c>
      <c r="H471" s="223">
        <v>88</v>
      </c>
      <c r="I471" s="212">
        <v>460</v>
      </c>
      <c r="J471" s="219">
        <f t="shared" si="39"/>
        <v>4.7360000000000007</v>
      </c>
      <c r="K471" s="212">
        <f t="shared" si="36"/>
        <v>172</v>
      </c>
      <c r="L471" s="212">
        <f t="shared" si="37"/>
        <v>88</v>
      </c>
      <c r="M471" s="229">
        <f t="shared" si="38"/>
        <v>0.19674357242089155</v>
      </c>
      <c r="N471" s="237">
        <f t="array" ref="N471:O471">MMULT(K471:M471,$N$6:$O$8)</f>
        <v>216</v>
      </c>
      <c r="O471" s="237">
        <v>88.196743572420885</v>
      </c>
    </row>
    <row r="472" spans="5:15" ht="11.25" x14ac:dyDescent="0.2">
      <c r="E472" s="212">
        <v>461</v>
      </c>
      <c r="F472" s="214">
        <v>21</v>
      </c>
      <c r="G472" s="216">
        <v>172</v>
      </c>
      <c r="H472" s="223">
        <v>90</v>
      </c>
      <c r="I472" s="212">
        <v>461</v>
      </c>
      <c r="J472" s="219">
        <f t="shared" si="39"/>
        <v>6.5600000000000005</v>
      </c>
      <c r="K472" s="212">
        <f t="shared" si="36"/>
        <v>172</v>
      </c>
      <c r="L472" s="212">
        <f t="shared" si="37"/>
        <v>90</v>
      </c>
      <c r="M472" s="229">
        <f t="shared" si="38"/>
        <v>4.7318494249067825E-2</v>
      </c>
      <c r="N472" s="237">
        <f t="array" ref="N472:O472">MMULT(K472:M472,$N$6:$O$8)</f>
        <v>217</v>
      </c>
      <c r="O472" s="237">
        <v>90.047318494249069</v>
      </c>
    </row>
    <row r="473" spans="5:15" ht="11.25" x14ac:dyDescent="0.2">
      <c r="E473" s="212">
        <v>462</v>
      </c>
      <c r="F473" s="214">
        <v>22</v>
      </c>
      <c r="G473" s="216">
        <v>172</v>
      </c>
      <c r="H473" s="223">
        <v>92</v>
      </c>
      <c r="I473" s="212">
        <v>462</v>
      </c>
      <c r="J473" s="219">
        <f t="shared" si="39"/>
        <v>8.7040000000000006</v>
      </c>
      <c r="K473" s="212">
        <f t="shared" si="36"/>
        <v>172</v>
      </c>
      <c r="L473" s="212">
        <f t="shared" si="37"/>
        <v>92</v>
      </c>
      <c r="M473" s="229">
        <f t="shared" si="38"/>
        <v>8.8631410136203424E-3</v>
      </c>
      <c r="N473" s="237">
        <f t="array" ref="N473:O473">MMULT(K473:M473,$N$6:$O$8)</f>
        <v>218</v>
      </c>
      <c r="O473" s="237">
        <v>92.00886314101362</v>
      </c>
    </row>
    <row r="474" spans="5:15" ht="11.25" x14ac:dyDescent="0.2">
      <c r="E474" s="212">
        <v>463</v>
      </c>
      <c r="F474" s="214">
        <v>23</v>
      </c>
      <c r="G474" s="216">
        <v>172</v>
      </c>
      <c r="H474" s="223">
        <v>94</v>
      </c>
      <c r="I474" s="212">
        <v>463</v>
      </c>
      <c r="J474" s="219">
        <f t="shared" si="39"/>
        <v>11.167999999999999</v>
      </c>
      <c r="K474" s="212">
        <f t="shared" si="36"/>
        <v>172</v>
      </c>
      <c r="L474" s="212">
        <f t="shared" si="37"/>
        <v>94</v>
      </c>
      <c r="M474" s="229">
        <f t="shared" si="38"/>
        <v>1.2929174034853389E-3</v>
      </c>
      <c r="N474" s="237">
        <f t="array" ref="N474:O474">MMULT(K474:M474,$N$6:$O$8)</f>
        <v>219</v>
      </c>
      <c r="O474" s="237">
        <v>94.001292917403489</v>
      </c>
    </row>
    <row r="475" spans="5:15" ht="11.25" x14ac:dyDescent="0.2">
      <c r="E475" s="212">
        <v>464</v>
      </c>
      <c r="F475" s="214">
        <v>24</v>
      </c>
      <c r="G475" s="216">
        <v>172</v>
      </c>
      <c r="H475" s="223">
        <v>96</v>
      </c>
      <c r="I475" s="212">
        <v>464</v>
      </c>
      <c r="J475" s="219">
        <f t="shared" si="39"/>
        <v>13.952000000000002</v>
      </c>
      <c r="K475" s="212">
        <f t="shared" si="36"/>
        <v>172</v>
      </c>
      <c r="L475" s="212">
        <f t="shared" si="37"/>
        <v>96</v>
      </c>
      <c r="M475" s="229">
        <f t="shared" si="38"/>
        <v>1.4688595905876714E-4</v>
      </c>
      <c r="N475" s="237">
        <f t="array" ref="N475:O475">MMULT(K475:M475,$N$6:$O$8)</f>
        <v>220</v>
      </c>
      <c r="O475" s="237">
        <v>96.000146885959055</v>
      </c>
    </row>
    <row r="476" spans="5:15" ht="11.25" x14ac:dyDescent="0.2">
      <c r="E476" s="212">
        <v>465</v>
      </c>
      <c r="F476" s="214">
        <v>25</v>
      </c>
      <c r="G476" s="216">
        <v>172</v>
      </c>
      <c r="H476" s="223">
        <v>98</v>
      </c>
      <c r="I476" s="212">
        <v>465</v>
      </c>
      <c r="J476" s="219">
        <f t="shared" si="39"/>
        <v>17.056000000000001</v>
      </c>
      <c r="K476" s="212">
        <f t="shared" si="36"/>
        <v>172</v>
      </c>
      <c r="L476" s="212">
        <f t="shared" si="37"/>
        <v>98</v>
      </c>
      <c r="M476" s="229">
        <f t="shared" si="38"/>
        <v>1.299619337121275E-5</v>
      </c>
      <c r="N476" s="237">
        <f t="array" ref="N476:O476">MMULT(K476:M476,$N$6:$O$8)</f>
        <v>221</v>
      </c>
      <c r="O476" s="237">
        <v>98.000012996193377</v>
      </c>
    </row>
    <row r="477" spans="5:15" ht="11.25" x14ac:dyDescent="0.2">
      <c r="E477" s="212">
        <v>466</v>
      </c>
      <c r="F477" s="214">
        <v>26</v>
      </c>
      <c r="G477" s="216">
        <v>172</v>
      </c>
      <c r="H477" s="223">
        <v>100</v>
      </c>
      <c r="I477" s="212">
        <v>466</v>
      </c>
      <c r="J477" s="219">
        <f t="shared" si="39"/>
        <v>20.48</v>
      </c>
      <c r="K477" s="212">
        <f t="shared" si="36"/>
        <v>172</v>
      </c>
      <c r="L477" s="212">
        <f t="shared" si="37"/>
        <v>100</v>
      </c>
      <c r="M477" s="229">
        <f t="shared" si="38"/>
        <v>8.9552646641400918E-7</v>
      </c>
      <c r="N477" s="237">
        <f t="array" ref="N477:O477">MMULT(K477:M477,$N$6:$O$8)</f>
        <v>222</v>
      </c>
      <c r="O477" s="237">
        <v>100.00000089552647</v>
      </c>
    </row>
    <row r="478" spans="5:15" ht="11.25" x14ac:dyDescent="0.2">
      <c r="E478" s="212">
        <v>467</v>
      </c>
      <c r="F478" s="214">
        <v>27</v>
      </c>
      <c r="G478" s="216">
        <v>172</v>
      </c>
      <c r="H478" s="223">
        <v>102</v>
      </c>
      <c r="I478" s="212">
        <v>467</v>
      </c>
      <c r="J478" s="219">
        <f t="shared" si="39"/>
        <v>24.224000000000004</v>
      </c>
      <c r="K478" s="212">
        <f t="shared" si="36"/>
        <v>172</v>
      </c>
      <c r="L478" s="212">
        <f t="shared" si="37"/>
        <v>102</v>
      </c>
      <c r="M478" s="229">
        <f t="shared" si="38"/>
        <v>4.8058151919803458E-8</v>
      </c>
      <c r="N478" s="237">
        <f t="array" ref="N478:O478">MMULT(K478:M478,$N$6:$O$8)</f>
        <v>223</v>
      </c>
      <c r="O478" s="237">
        <v>102.00000004805815</v>
      </c>
    </row>
    <row r="479" spans="5:15" ht="11.25" x14ac:dyDescent="0.2">
      <c r="E479" s="212">
        <v>468</v>
      </c>
      <c r="F479" s="214">
        <v>28</v>
      </c>
      <c r="G479" s="216">
        <v>172</v>
      </c>
      <c r="H479" s="223">
        <v>104</v>
      </c>
      <c r="I479" s="212">
        <v>468</v>
      </c>
      <c r="J479" s="219">
        <f t="shared" si="39"/>
        <v>28.288</v>
      </c>
      <c r="K479" s="212">
        <f t="shared" si="36"/>
        <v>172</v>
      </c>
      <c r="L479" s="212">
        <f t="shared" si="37"/>
        <v>104</v>
      </c>
      <c r="M479" s="229">
        <f t="shared" si="38"/>
        <v>2.0085474034651651E-9</v>
      </c>
      <c r="N479" s="237">
        <f t="array" ref="N479:O479">MMULT(K479:M479,$N$6:$O$8)</f>
        <v>224</v>
      </c>
      <c r="O479" s="237">
        <v>104.00000000200855</v>
      </c>
    </row>
    <row r="480" spans="5:15" ht="11.25" x14ac:dyDescent="0.2">
      <c r="E480" s="212">
        <v>469</v>
      </c>
      <c r="F480" s="214">
        <v>29</v>
      </c>
      <c r="G480" s="216">
        <v>172</v>
      </c>
      <c r="H480" s="223">
        <v>106</v>
      </c>
      <c r="I480" s="212">
        <v>469</v>
      </c>
      <c r="J480" s="219">
        <f t="shared" si="39"/>
        <v>32.672000000000004</v>
      </c>
      <c r="K480" s="212">
        <f t="shared" si="36"/>
        <v>172</v>
      </c>
      <c r="L480" s="212">
        <f t="shared" si="37"/>
        <v>106</v>
      </c>
      <c r="M480" s="229">
        <f t="shared" si="38"/>
        <v>6.5376773815321702E-11</v>
      </c>
      <c r="N480" s="237">
        <f t="array" ref="N480:O480">MMULT(K480:M480,$N$6:$O$8)</f>
        <v>225</v>
      </c>
      <c r="O480" s="237">
        <v>106.00000000006537</v>
      </c>
    </row>
    <row r="481" spans="5:15" ht="11.25" x14ac:dyDescent="0.2">
      <c r="E481" s="212">
        <v>470</v>
      </c>
      <c r="F481" s="214">
        <v>30</v>
      </c>
      <c r="G481" s="216">
        <v>172</v>
      </c>
      <c r="H481" s="223">
        <v>108</v>
      </c>
      <c r="I481" s="212">
        <v>470</v>
      </c>
      <c r="J481" s="219">
        <f t="shared" si="39"/>
        <v>37.375999999999998</v>
      </c>
      <c r="K481" s="212">
        <f t="shared" si="36"/>
        <v>172</v>
      </c>
      <c r="L481" s="212">
        <f t="shared" si="37"/>
        <v>108</v>
      </c>
      <c r="M481" s="229">
        <f t="shared" si="38"/>
        <v>1.6572623512120596E-12</v>
      </c>
      <c r="N481" s="237">
        <f t="array" ref="N481:O481">MMULT(K481:M481,$N$6:$O$8)</f>
        <v>226</v>
      </c>
      <c r="O481" s="237">
        <v>108.00000000000166</v>
      </c>
    </row>
    <row r="482" spans="5:15" ht="11.25" x14ac:dyDescent="0.2">
      <c r="E482" s="212">
        <v>471</v>
      </c>
      <c r="F482" s="214">
        <v>31</v>
      </c>
      <c r="G482" s="216">
        <v>172</v>
      </c>
      <c r="H482" s="223">
        <v>110</v>
      </c>
      <c r="I482" s="212">
        <v>471</v>
      </c>
      <c r="J482" s="219">
        <f t="shared" si="39"/>
        <v>42.4</v>
      </c>
      <c r="K482" s="212">
        <f t="shared" si="36"/>
        <v>172</v>
      </c>
      <c r="L482" s="212">
        <f t="shared" si="37"/>
        <v>110</v>
      </c>
      <c r="M482" s="229">
        <f t="shared" si="38"/>
        <v>3.2717900169600391E-14</v>
      </c>
      <c r="N482" s="237">
        <f t="array" ref="N482:O482">MMULT(K482:M482,$N$6:$O$8)</f>
        <v>227</v>
      </c>
      <c r="O482" s="237">
        <v>110.00000000000003</v>
      </c>
    </row>
    <row r="483" spans="5:15" ht="11.25" x14ac:dyDescent="0.2">
      <c r="E483" s="212">
        <v>472</v>
      </c>
      <c r="F483" s="214">
        <v>32</v>
      </c>
      <c r="G483" s="216"/>
      <c r="H483" s="223"/>
      <c r="I483" s="212">
        <v>472</v>
      </c>
      <c r="J483" s="219">
        <f t="shared" si="39"/>
        <v>234.39999999999998</v>
      </c>
      <c r="K483" s="212"/>
      <c r="M483" s="229"/>
      <c r="N483" s="239"/>
      <c r="O483" s="239"/>
    </row>
    <row r="484" spans="5:15" ht="11.25" x14ac:dyDescent="0.2">
      <c r="E484" s="212">
        <v>473</v>
      </c>
      <c r="F484" s="214">
        <v>33</v>
      </c>
      <c r="G484" s="216"/>
      <c r="H484" s="223"/>
      <c r="I484" s="212">
        <v>473</v>
      </c>
      <c r="J484" s="219">
        <f t="shared" si="39"/>
        <v>234.39999999999998</v>
      </c>
      <c r="K484" s="212"/>
      <c r="M484" s="229"/>
      <c r="N484" s="239"/>
      <c r="O484" s="239"/>
    </row>
    <row r="485" spans="5:15" ht="11.25" x14ac:dyDescent="0.2">
      <c r="E485" s="212">
        <v>474</v>
      </c>
      <c r="F485" s="214">
        <v>34</v>
      </c>
      <c r="G485" s="216"/>
      <c r="H485" s="223"/>
      <c r="I485" s="212">
        <v>474</v>
      </c>
      <c r="J485" s="219">
        <f t="shared" si="39"/>
        <v>234.39999999999998</v>
      </c>
      <c r="K485" s="212"/>
      <c r="M485" s="229"/>
      <c r="N485" s="239"/>
      <c r="O485" s="239"/>
    </row>
    <row r="486" spans="5:15" ht="11.25" x14ac:dyDescent="0.2">
      <c r="E486" s="212">
        <v>475</v>
      </c>
      <c r="F486" s="214">
        <v>35</v>
      </c>
      <c r="G486" s="216"/>
      <c r="H486" s="223"/>
      <c r="I486" s="212">
        <v>475</v>
      </c>
      <c r="J486" s="219">
        <f t="shared" si="39"/>
        <v>234.39999999999998</v>
      </c>
      <c r="K486" s="212"/>
      <c r="M486" s="229"/>
      <c r="N486" s="239"/>
      <c r="O486" s="239"/>
    </row>
    <row r="487" spans="5:15" ht="11.25" x14ac:dyDescent="0.2">
      <c r="E487" s="212">
        <v>476</v>
      </c>
      <c r="F487" s="214">
        <v>36</v>
      </c>
      <c r="G487" s="216"/>
      <c r="H487" s="223"/>
      <c r="I487" s="212">
        <v>476</v>
      </c>
      <c r="J487" s="219">
        <f t="shared" si="39"/>
        <v>234.39999999999998</v>
      </c>
      <c r="K487" s="212"/>
      <c r="M487" s="229"/>
      <c r="N487" s="239"/>
      <c r="O487" s="239"/>
    </row>
    <row r="488" spans="5:15" ht="11.25" x14ac:dyDescent="0.2">
      <c r="E488" s="212">
        <v>477</v>
      </c>
      <c r="F488" s="214">
        <v>37</v>
      </c>
      <c r="G488" s="216"/>
      <c r="H488" s="223"/>
      <c r="I488" s="212">
        <v>477</v>
      </c>
      <c r="J488" s="219">
        <f t="shared" si="39"/>
        <v>234.39999999999998</v>
      </c>
      <c r="K488" s="212"/>
      <c r="M488" s="229"/>
      <c r="N488" s="239"/>
      <c r="O488" s="239"/>
    </row>
    <row r="489" spans="5:15" ht="11.25" x14ac:dyDescent="0.2">
      <c r="E489" s="212">
        <v>478</v>
      </c>
      <c r="F489" s="214">
        <v>38</v>
      </c>
      <c r="G489" s="216"/>
      <c r="H489" s="223"/>
      <c r="I489" s="212">
        <v>478</v>
      </c>
      <c r="J489" s="219">
        <f t="shared" si="39"/>
        <v>234.39999999999998</v>
      </c>
      <c r="K489" s="212"/>
      <c r="M489" s="229"/>
      <c r="N489" s="239"/>
      <c r="O489" s="239"/>
    </row>
    <row r="490" spans="5:15" ht="11.25" x14ac:dyDescent="0.2">
      <c r="E490" s="212">
        <v>479</v>
      </c>
      <c r="F490" s="214">
        <v>39</v>
      </c>
      <c r="G490" s="216"/>
      <c r="H490" s="223"/>
      <c r="I490" s="212">
        <v>479</v>
      </c>
      <c r="J490" s="219">
        <f t="shared" si="39"/>
        <v>234.39999999999998</v>
      </c>
      <c r="K490" s="212"/>
      <c r="M490" s="229"/>
      <c r="N490" s="239"/>
      <c r="O490" s="239"/>
    </row>
    <row r="491" spans="5:15" ht="11.25" x14ac:dyDescent="0.2">
      <c r="E491" s="212">
        <v>480</v>
      </c>
      <c r="F491" s="215">
        <v>40</v>
      </c>
      <c r="G491" s="224"/>
      <c r="H491" s="225"/>
      <c r="I491" s="212">
        <v>480</v>
      </c>
      <c r="J491" s="219">
        <f t="shared" si="39"/>
        <v>234.39999999999998</v>
      </c>
      <c r="K491" s="212"/>
      <c r="M491" s="229"/>
      <c r="N491" s="239"/>
      <c r="O491" s="239"/>
    </row>
    <row r="492" spans="5:15" ht="11.25" x14ac:dyDescent="0.2">
      <c r="E492" s="212">
        <v>481</v>
      </c>
      <c r="F492" s="213">
        <v>1</v>
      </c>
      <c r="G492" s="221">
        <v>174</v>
      </c>
      <c r="H492" s="222">
        <v>50</v>
      </c>
      <c r="I492" s="212">
        <v>481</v>
      </c>
      <c r="J492" s="219">
        <f t="shared" si="39"/>
        <v>32.04</v>
      </c>
      <c r="K492" s="212">
        <f t="shared" ref="K492:K522" si="40">G492</f>
        <v>174</v>
      </c>
      <c r="L492" s="212">
        <f t="shared" ref="L492:L522" si="41">H492</f>
        <v>50</v>
      </c>
      <c r="M492" s="229">
        <f>$M$2*$M$5*EXP(-1/2*J492/$M$10)</f>
        <v>1.07116502970905E-10</v>
      </c>
      <c r="N492" s="237">
        <f t="array" ref="N492:O492">MMULT(K492:M492,$N$6:$O$8)</f>
        <v>199</v>
      </c>
      <c r="O492" s="237">
        <v>50.000000000107114</v>
      </c>
    </row>
    <row r="493" spans="5:15" ht="11.25" x14ac:dyDescent="0.2">
      <c r="E493" s="212">
        <v>482</v>
      </c>
      <c r="F493" s="214">
        <v>2</v>
      </c>
      <c r="G493" s="216">
        <v>174</v>
      </c>
      <c r="H493" s="223">
        <v>52</v>
      </c>
      <c r="I493" s="212">
        <v>482</v>
      </c>
      <c r="J493" s="219">
        <f t="shared" si="39"/>
        <v>27.687999999999995</v>
      </c>
      <c r="K493" s="212">
        <f t="shared" si="40"/>
        <v>174</v>
      </c>
      <c r="L493" s="212">
        <f t="shared" si="41"/>
        <v>52</v>
      </c>
      <c r="M493" s="229">
        <f t="shared" si="38"/>
        <v>3.2096496117475151E-9</v>
      </c>
      <c r="N493" s="237">
        <f t="array" ref="N493:O493">MMULT(K493:M493,$N$6:$O$8)</f>
        <v>200</v>
      </c>
      <c r="O493" s="237">
        <v>52.000000003209649</v>
      </c>
    </row>
    <row r="494" spans="5:15" ht="11.25" x14ac:dyDescent="0.2">
      <c r="E494" s="212">
        <v>483</v>
      </c>
      <c r="F494" s="214">
        <v>3</v>
      </c>
      <c r="G494" s="216">
        <v>174</v>
      </c>
      <c r="H494" s="223">
        <v>54</v>
      </c>
      <c r="I494" s="212">
        <v>483</v>
      </c>
      <c r="J494" s="219">
        <f t="shared" si="39"/>
        <v>23.656000000000002</v>
      </c>
      <c r="K494" s="212">
        <f t="shared" si="40"/>
        <v>174</v>
      </c>
      <c r="L494" s="212">
        <f t="shared" si="41"/>
        <v>54</v>
      </c>
      <c r="M494" s="229">
        <f t="shared" si="38"/>
        <v>7.490059062193709E-8</v>
      </c>
      <c r="N494" s="237">
        <f t="array" ref="N494:O494">MMULT(K494:M494,$N$6:$O$8)</f>
        <v>201</v>
      </c>
      <c r="O494" s="237">
        <v>54.000000074900591</v>
      </c>
    </row>
    <row r="495" spans="5:15" ht="11.25" x14ac:dyDescent="0.2">
      <c r="E495" s="212">
        <v>484</v>
      </c>
      <c r="F495" s="214">
        <v>4</v>
      </c>
      <c r="G495" s="216">
        <v>174</v>
      </c>
      <c r="H495" s="223">
        <v>56</v>
      </c>
      <c r="I495" s="212">
        <v>484</v>
      </c>
      <c r="J495" s="219">
        <f t="shared" si="39"/>
        <v>19.943999999999999</v>
      </c>
      <c r="K495" s="212">
        <f t="shared" si="40"/>
        <v>174</v>
      </c>
      <c r="L495" s="212">
        <f t="shared" si="41"/>
        <v>56</v>
      </c>
      <c r="M495" s="229">
        <f t="shared" si="38"/>
        <v>1.3612542222202336E-6</v>
      </c>
      <c r="N495" s="237">
        <f t="array" ref="N495:O495">MMULT(K495:M495,$N$6:$O$8)</f>
        <v>202</v>
      </c>
      <c r="O495" s="237">
        <v>56.00000136125422</v>
      </c>
    </row>
    <row r="496" spans="5:15" ht="11.25" x14ac:dyDescent="0.2">
      <c r="E496" s="212">
        <v>485</v>
      </c>
      <c r="F496" s="214">
        <v>5</v>
      </c>
      <c r="G496" s="216">
        <v>174</v>
      </c>
      <c r="H496" s="223">
        <v>58</v>
      </c>
      <c r="I496" s="212">
        <v>485</v>
      </c>
      <c r="J496" s="219">
        <f t="shared" si="39"/>
        <v>16.552000000000003</v>
      </c>
      <c r="K496" s="212">
        <f t="shared" si="40"/>
        <v>174</v>
      </c>
      <c r="L496" s="212">
        <f t="shared" si="41"/>
        <v>58</v>
      </c>
      <c r="M496" s="229">
        <f t="shared" si="38"/>
        <v>1.9267244867486104E-5</v>
      </c>
      <c r="N496" s="237">
        <f t="array" ref="N496:O496">MMULT(K496:M496,$N$6:$O$8)</f>
        <v>203</v>
      </c>
      <c r="O496" s="237">
        <v>58.000019267244866</v>
      </c>
    </row>
    <row r="497" spans="5:15" ht="11.25" x14ac:dyDescent="0.2">
      <c r="E497" s="212">
        <v>486</v>
      </c>
      <c r="F497" s="214">
        <v>6</v>
      </c>
      <c r="G497" s="216">
        <v>174</v>
      </c>
      <c r="H497" s="223">
        <v>60</v>
      </c>
      <c r="I497" s="212">
        <v>486</v>
      </c>
      <c r="J497" s="219">
        <f t="shared" si="39"/>
        <v>13.48</v>
      </c>
      <c r="K497" s="212">
        <f t="shared" si="40"/>
        <v>174</v>
      </c>
      <c r="L497" s="212">
        <f t="shared" si="41"/>
        <v>60</v>
      </c>
      <c r="M497" s="229">
        <f t="shared" si="38"/>
        <v>2.1238623854331142E-4</v>
      </c>
      <c r="N497" s="237">
        <f t="array" ref="N497:O497">MMULT(K497:M497,$N$6:$O$8)</f>
        <v>204</v>
      </c>
      <c r="O497" s="237">
        <v>60.000212386238545</v>
      </c>
    </row>
    <row r="498" spans="5:15" ht="11.25" x14ac:dyDescent="0.2">
      <c r="E498" s="212">
        <v>487</v>
      </c>
      <c r="F498" s="214">
        <v>7</v>
      </c>
      <c r="G498" s="216">
        <v>174</v>
      </c>
      <c r="H498" s="223">
        <v>62</v>
      </c>
      <c r="I498" s="212">
        <v>487</v>
      </c>
      <c r="J498" s="219">
        <f t="shared" si="39"/>
        <v>10.728000000000002</v>
      </c>
      <c r="K498" s="212">
        <f t="shared" si="40"/>
        <v>174</v>
      </c>
      <c r="L498" s="212">
        <f t="shared" si="41"/>
        <v>62</v>
      </c>
      <c r="M498" s="229">
        <f t="shared" si="38"/>
        <v>1.8233057834035717E-3</v>
      </c>
      <c r="N498" s="237">
        <f t="array" ref="N498:O498">MMULT(K498:M498,$N$6:$O$8)</f>
        <v>205</v>
      </c>
      <c r="O498" s="237">
        <v>62.001823305783404</v>
      </c>
    </row>
    <row r="499" spans="5:15" ht="11.25" x14ac:dyDescent="0.2">
      <c r="E499" s="212">
        <v>488</v>
      </c>
      <c r="F499" s="214">
        <v>8</v>
      </c>
      <c r="G499" s="216">
        <v>174</v>
      </c>
      <c r="H499" s="223">
        <v>64</v>
      </c>
      <c r="I499" s="212">
        <v>488</v>
      </c>
      <c r="J499" s="219">
        <f t="shared" si="39"/>
        <v>8.2960000000000012</v>
      </c>
      <c r="K499" s="212">
        <f t="shared" si="40"/>
        <v>174</v>
      </c>
      <c r="L499" s="212">
        <f t="shared" si="41"/>
        <v>64</v>
      </c>
      <c r="M499" s="229">
        <f t="shared" si="38"/>
        <v>1.2190430003833594E-2</v>
      </c>
      <c r="N499" s="237">
        <f t="array" ref="N499:O499">MMULT(K499:M499,$N$6:$O$8)</f>
        <v>206</v>
      </c>
      <c r="O499" s="237">
        <v>64.012190430003827</v>
      </c>
    </row>
    <row r="500" spans="5:15" ht="11.25" x14ac:dyDescent="0.2">
      <c r="E500" s="212">
        <v>489</v>
      </c>
      <c r="F500" s="214">
        <v>9</v>
      </c>
      <c r="G500" s="216">
        <v>174</v>
      </c>
      <c r="H500" s="223">
        <v>66</v>
      </c>
      <c r="I500" s="212">
        <v>489</v>
      </c>
      <c r="J500" s="219">
        <f t="shared" si="39"/>
        <v>6.1839999999999993</v>
      </c>
      <c r="K500" s="212">
        <f t="shared" si="40"/>
        <v>174</v>
      </c>
      <c r="L500" s="212">
        <f t="shared" si="41"/>
        <v>66</v>
      </c>
      <c r="M500" s="229">
        <f t="shared" si="38"/>
        <v>6.3475323114609614E-2</v>
      </c>
      <c r="N500" s="237">
        <f t="array" ref="N500:O500">MMULT(K500:M500,$N$6:$O$8)</f>
        <v>207</v>
      </c>
      <c r="O500" s="237">
        <v>66.063475323114616</v>
      </c>
    </row>
    <row r="501" spans="5:15" ht="11.25" x14ac:dyDescent="0.2">
      <c r="E501" s="212">
        <v>490</v>
      </c>
      <c r="F501" s="214">
        <v>10</v>
      </c>
      <c r="G501" s="216">
        <v>174</v>
      </c>
      <c r="H501" s="223">
        <v>68</v>
      </c>
      <c r="I501" s="212">
        <v>490</v>
      </c>
      <c r="J501" s="219">
        <f t="shared" si="39"/>
        <v>4.3919999999999995</v>
      </c>
      <c r="K501" s="212">
        <f t="shared" si="40"/>
        <v>174</v>
      </c>
      <c r="L501" s="212">
        <f t="shared" si="41"/>
        <v>68</v>
      </c>
      <c r="M501" s="229">
        <f t="shared" si="38"/>
        <v>0.25740512818981981</v>
      </c>
      <c r="N501" s="237">
        <f t="array" ref="N501:O501">MMULT(K501:M501,$N$6:$O$8)</f>
        <v>208</v>
      </c>
      <c r="O501" s="237">
        <v>68.257405128189816</v>
      </c>
    </row>
    <row r="502" spans="5:15" ht="11.25" x14ac:dyDescent="0.2">
      <c r="E502" s="212">
        <v>491</v>
      </c>
      <c r="F502" s="214">
        <v>11</v>
      </c>
      <c r="G502" s="216">
        <v>174</v>
      </c>
      <c r="H502" s="223">
        <v>70</v>
      </c>
      <c r="I502" s="212">
        <v>491</v>
      </c>
      <c r="J502" s="219">
        <f t="shared" si="39"/>
        <v>2.9200000000000004</v>
      </c>
      <c r="K502" s="212">
        <f t="shared" si="40"/>
        <v>174</v>
      </c>
      <c r="L502" s="212">
        <f t="shared" si="41"/>
        <v>70</v>
      </c>
      <c r="M502" s="229">
        <f t="shared" si="38"/>
        <v>0.81293505076687389</v>
      </c>
      <c r="N502" s="237">
        <f t="array" ref="N502:O502">MMULT(K502:M502,$N$6:$O$8)</f>
        <v>209</v>
      </c>
      <c r="O502" s="237">
        <v>70.812935050766868</v>
      </c>
    </row>
    <row r="503" spans="5:15" ht="11.25" x14ac:dyDescent="0.2">
      <c r="E503" s="212">
        <v>492</v>
      </c>
      <c r="F503" s="214">
        <v>12</v>
      </c>
      <c r="G503" s="216">
        <v>174</v>
      </c>
      <c r="H503" s="223">
        <v>72</v>
      </c>
      <c r="I503" s="212">
        <v>492</v>
      </c>
      <c r="J503" s="219">
        <f t="shared" si="39"/>
        <v>1.7680000000000005</v>
      </c>
      <c r="K503" s="212">
        <f t="shared" si="40"/>
        <v>174</v>
      </c>
      <c r="L503" s="212">
        <f t="shared" si="41"/>
        <v>72</v>
      </c>
      <c r="M503" s="229">
        <f t="shared" si="38"/>
        <v>1.9994975800347361</v>
      </c>
      <c r="N503" s="237">
        <f t="array" ref="N503:O503">MMULT(K503:M503,$N$6:$O$8)</f>
        <v>210</v>
      </c>
      <c r="O503" s="237">
        <v>73.999497580034742</v>
      </c>
    </row>
    <row r="504" spans="5:15" ht="11.25" x14ac:dyDescent="0.2">
      <c r="E504" s="212">
        <v>493</v>
      </c>
      <c r="F504" s="214">
        <v>13</v>
      </c>
      <c r="G504" s="216">
        <v>174</v>
      </c>
      <c r="H504" s="223">
        <v>74</v>
      </c>
      <c r="I504" s="212">
        <v>493</v>
      </c>
      <c r="J504" s="219">
        <f t="shared" si="39"/>
        <v>0.93599999999999972</v>
      </c>
      <c r="K504" s="212">
        <f t="shared" si="40"/>
        <v>174</v>
      </c>
      <c r="L504" s="212">
        <f t="shared" si="41"/>
        <v>74</v>
      </c>
      <c r="M504" s="229">
        <f t="shared" si="38"/>
        <v>3.830119252071019</v>
      </c>
      <c r="N504" s="237">
        <f t="array" ref="N504:O504">MMULT(K504:M504,$N$6:$O$8)</f>
        <v>211</v>
      </c>
      <c r="O504" s="237">
        <v>77.830119252071015</v>
      </c>
    </row>
    <row r="505" spans="5:15" ht="11.25" x14ac:dyDescent="0.2">
      <c r="E505" s="212">
        <v>494</v>
      </c>
      <c r="F505" s="214">
        <v>14</v>
      </c>
      <c r="G505" s="216">
        <v>174</v>
      </c>
      <c r="H505" s="223">
        <v>76</v>
      </c>
      <c r="I505" s="212">
        <v>494</v>
      </c>
      <c r="J505" s="219">
        <f t="shared" si="39"/>
        <v>0.42400000000000004</v>
      </c>
      <c r="K505" s="212">
        <f t="shared" si="40"/>
        <v>174</v>
      </c>
      <c r="L505" s="212">
        <f t="shared" si="41"/>
        <v>76</v>
      </c>
      <c r="M505" s="229">
        <f t="shared" si="38"/>
        <v>5.7138664951508549</v>
      </c>
      <c r="N505" s="237">
        <f t="array" ref="N505:O505">MMULT(K505:M505,$N$6:$O$8)</f>
        <v>212</v>
      </c>
      <c r="O505" s="237">
        <v>81.713866495150853</v>
      </c>
    </row>
    <row r="506" spans="5:15" ht="11.25" x14ac:dyDescent="0.2">
      <c r="E506" s="212">
        <v>495</v>
      </c>
      <c r="F506" s="214">
        <v>15</v>
      </c>
      <c r="G506" s="216">
        <v>174</v>
      </c>
      <c r="H506" s="223">
        <v>78</v>
      </c>
      <c r="I506" s="212">
        <v>495</v>
      </c>
      <c r="J506" s="219">
        <f t="shared" si="39"/>
        <v>0.23200000000000004</v>
      </c>
      <c r="K506" s="212">
        <f t="shared" si="40"/>
        <v>174</v>
      </c>
      <c r="L506" s="212">
        <f t="shared" si="41"/>
        <v>78</v>
      </c>
      <c r="M506" s="229">
        <f t="shared" si="38"/>
        <v>6.6385657524441033</v>
      </c>
      <c r="N506" s="237">
        <f t="array" ref="N506:O506">MMULT(K506:M506,$N$6:$O$8)</f>
        <v>213</v>
      </c>
      <c r="O506" s="237">
        <v>84.638565752444109</v>
      </c>
    </row>
    <row r="507" spans="5:15" ht="11.25" x14ac:dyDescent="0.2">
      <c r="E507" s="212">
        <v>496</v>
      </c>
      <c r="F507" s="214">
        <v>16</v>
      </c>
      <c r="G507" s="216">
        <v>174</v>
      </c>
      <c r="H507" s="223">
        <v>80</v>
      </c>
      <c r="I507" s="212">
        <v>496</v>
      </c>
      <c r="J507" s="219">
        <f t="shared" si="39"/>
        <v>0.36</v>
      </c>
      <c r="K507" s="212">
        <f t="shared" si="40"/>
        <v>174</v>
      </c>
      <c r="L507" s="212">
        <f t="shared" si="41"/>
        <v>80</v>
      </c>
      <c r="M507" s="229">
        <f t="shared" si="38"/>
        <v>6.0068226949034695</v>
      </c>
      <c r="N507" s="237">
        <f t="array" ref="N507:O507">MMULT(K507:M507,$N$6:$O$8)</f>
        <v>214</v>
      </c>
      <c r="O507" s="237">
        <v>86.006822694903462</v>
      </c>
    </row>
    <row r="508" spans="5:15" ht="11.25" x14ac:dyDescent="0.2">
      <c r="E508" s="212">
        <v>497</v>
      </c>
      <c r="F508" s="214">
        <v>17</v>
      </c>
      <c r="G508" s="216">
        <v>174</v>
      </c>
      <c r="H508" s="223">
        <v>82</v>
      </c>
      <c r="I508" s="212">
        <v>497</v>
      </c>
      <c r="J508" s="219">
        <f t="shared" si="39"/>
        <v>0.80800000000000005</v>
      </c>
      <c r="K508" s="212">
        <f t="shared" si="40"/>
        <v>174</v>
      </c>
      <c r="L508" s="212">
        <f t="shared" si="41"/>
        <v>82</v>
      </c>
      <c r="M508" s="229">
        <f t="shared" si="38"/>
        <v>4.2329364101505398</v>
      </c>
      <c r="N508" s="237">
        <f t="array" ref="N508:O508">MMULT(K508:M508,$N$6:$O$8)</f>
        <v>215</v>
      </c>
      <c r="O508" s="237">
        <v>86.232936410150543</v>
      </c>
    </row>
    <row r="509" spans="5:15" ht="11.25" x14ac:dyDescent="0.2">
      <c r="E509" s="212">
        <v>498</v>
      </c>
      <c r="F509" s="214">
        <v>18</v>
      </c>
      <c r="G509" s="216">
        <v>174</v>
      </c>
      <c r="H509" s="223">
        <v>84</v>
      </c>
      <c r="I509" s="212">
        <v>498</v>
      </c>
      <c r="J509" s="219">
        <f t="shared" si="39"/>
        <v>1.5760000000000001</v>
      </c>
      <c r="K509" s="212">
        <f t="shared" si="40"/>
        <v>174</v>
      </c>
      <c r="L509" s="212">
        <f t="shared" si="41"/>
        <v>84</v>
      </c>
      <c r="M509" s="229">
        <f t="shared" si="38"/>
        <v>2.323084756736693</v>
      </c>
      <c r="N509" s="237">
        <f t="array" ref="N509:O509">MMULT(K509:M509,$N$6:$O$8)</f>
        <v>216</v>
      </c>
      <c r="O509" s="237">
        <v>86.323084756736691</v>
      </c>
    </row>
    <row r="510" spans="5:15" ht="11.25" x14ac:dyDescent="0.2">
      <c r="E510" s="212">
        <v>499</v>
      </c>
      <c r="F510" s="214">
        <v>19</v>
      </c>
      <c r="G510" s="216">
        <v>174</v>
      </c>
      <c r="H510" s="223">
        <v>86</v>
      </c>
      <c r="I510" s="212">
        <v>499</v>
      </c>
      <c r="J510" s="219">
        <f t="shared" si="39"/>
        <v>2.6639999999999997</v>
      </c>
      <c r="K510" s="212">
        <f t="shared" si="40"/>
        <v>174</v>
      </c>
      <c r="L510" s="212">
        <f t="shared" si="41"/>
        <v>86</v>
      </c>
      <c r="M510" s="229">
        <f t="shared" si="38"/>
        <v>0.99292111321173804</v>
      </c>
      <c r="N510" s="237">
        <f t="array" ref="N510:O510">MMULT(K510:M510,$N$6:$O$8)</f>
        <v>217</v>
      </c>
      <c r="O510" s="237">
        <v>86.992921113211736</v>
      </c>
    </row>
    <row r="511" spans="5:15" ht="11.25" x14ac:dyDescent="0.2">
      <c r="E511" s="212">
        <v>500</v>
      </c>
      <c r="F511" s="214">
        <v>20</v>
      </c>
      <c r="G511" s="216">
        <v>174</v>
      </c>
      <c r="H511" s="223">
        <v>88</v>
      </c>
      <c r="I511" s="212">
        <v>500</v>
      </c>
      <c r="J511" s="219">
        <f t="shared" si="39"/>
        <v>4.0720000000000001</v>
      </c>
      <c r="K511" s="212">
        <f t="shared" si="40"/>
        <v>174</v>
      </c>
      <c r="L511" s="212">
        <f t="shared" si="41"/>
        <v>88</v>
      </c>
      <c r="M511" s="229">
        <f t="shared" si="38"/>
        <v>0.3305147269814947</v>
      </c>
      <c r="N511" s="237">
        <f t="array" ref="N511:O511">MMULT(K511:M511,$N$6:$O$8)</f>
        <v>218</v>
      </c>
      <c r="O511" s="237">
        <v>88.330514726981491</v>
      </c>
    </row>
    <row r="512" spans="5:15" ht="11.25" x14ac:dyDescent="0.2">
      <c r="E512" s="212">
        <v>501</v>
      </c>
      <c r="F512" s="214">
        <v>21</v>
      </c>
      <c r="G512" s="216">
        <v>174</v>
      </c>
      <c r="H512" s="223">
        <v>90</v>
      </c>
      <c r="I512" s="212">
        <v>501</v>
      </c>
      <c r="J512" s="219">
        <f t="shared" si="39"/>
        <v>5.8000000000000007</v>
      </c>
      <c r="K512" s="212">
        <f t="shared" si="40"/>
        <v>174</v>
      </c>
      <c r="L512" s="212">
        <f t="shared" si="41"/>
        <v>90</v>
      </c>
      <c r="M512" s="229">
        <f t="shared" si="38"/>
        <v>8.5682723969988273E-2</v>
      </c>
      <c r="N512" s="237">
        <f t="array" ref="N512:O512">MMULT(K512:M512,$N$6:$O$8)</f>
        <v>219</v>
      </c>
      <c r="O512" s="237">
        <v>90.085682723969995</v>
      </c>
    </row>
    <row r="513" spans="5:15" ht="11.25" x14ac:dyDescent="0.2">
      <c r="E513" s="212">
        <v>502</v>
      </c>
      <c r="F513" s="214">
        <v>22</v>
      </c>
      <c r="G513" s="216">
        <v>174</v>
      </c>
      <c r="H513" s="223">
        <v>92</v>
      </c>
      <c r="I513" s="212">
        <v>502</v>
      </c>
      <c r="J513" s="219">
        <f t="shared" si="39"/>
        <v>7.8480000000000008</v>
      </c>
      <c r="K513" s="212">
        <f t="shared" si="40"/>
        <v>174</v>
      </c>
      <c r="L513" s="212">
        <f t="shared" si="41"/>
        <v>92</v>
      </c>
      <c r="M513" s="229">
        <f t="shared" si="38"/>
        <v>1.7299043621837838E-2</v>
      </c>
      <c r="N513" s="237">
        <f t="array" ref="N513:O513">MMULT(K513:M513,$N$6:$O$8)</f>
        <v>220</v>
      </c>
      <c r="O513" s="237">
        <v>92.017299043621833</v>
      </c>
    </row>
    <row r="514" spans="5:15" ht="11.25" x14ac:dyDescent="0.2">
      <c r="E514" s="212">
        <v>503</v>
      </c>
      <c r="F514" s="214">
        <v>23</v>
      </c>
      <c r="G514" s="216">
        <v>174</v>
      </c>
      <c r="H514" s="223">
        <v>94</v>
      </c>
      <c r="I514" s="212">
        <v>503</v>
      </c>
      <c r="J514" s="219">
        <f t="shared" si="39"/>
        <v>10.215999999999999</v>
      </c>
      <c r="K514" s="212">
        <f t="shared" si="40"/>
        <v>174</v>
      </c>
      <c r="L514" s="212">
        <f t="shared" si="41"/>
        <v>94</v>
      </c>
      <c r="M514" s="229">
        <f t="shared" si="38"/>
        <v>2.7200525990336184E-3</v>
      </c>
      <c r="N514" s="237">
        <f t="array" ref="N514:O514">MMULT(K514:M514,$N$6:$O$8)</f>
        <v>221</v>
      </c>
      <c r="O514" s="237">
        <v>94.002720052599031</v>
      </c>
    </row>
    <row r="515" spans="5:15" ht="11.25" x14ac:dyDescent="0.2">
      <c r="E515" s="212">
        <v>504</v>
      </c>
      <c r="F515" s="214">
        <v>24</v>
      </c>
      <c r="G515" s="216">
        <v>174</v>
      </c>
      <c r="H515" s="223">
        <v>96</v>
      </c>
      <c r="I515" s="212">
        <v>504</v>
      </c>
      <c r="J515" s="219">
        <f t="shared" si="39"/>
        <v>12.904000000000002</v>
      </c>
      <c r="K515" s="212">
        <f t="shared" si="40"/>
        <v>174</v>
      </c>
      <c r="L515" s="212">
        <f t="shared" si="41"/>
        <v>96</v>
      </c>
      <c r="M515" s="229">
        <f t="shared" si="38"/>
        <v>3.3308792593789675E-4</v>
      </c>
      <c r="N515" s="237">
        <f t="array" ref="N515:O515">MMULT(K515:M515,$N$6:$O$8)</f>
        <v>222</v>
      </c>
      <c r="O515" s="237">
        <v>96.000333087925938</v>
      </c>
    </row>
    <row r="516" spans="5:15" ht="11.25" x14ac:dyDescent="0.2">
      <c r="E516" s="212">
        <v>505</v>
      </c>
      <c r="F516" s="214">
        <v>25</v>
      </c>
      <c r="G516" s="216">
        <v>174</v>
      </c>
      <c r="H516" s="223">
        <v>98</v>
      </c>
      <c r="I516" s="212">
        <v>505</v>
      </c>
      <c r="J516" s="219">
        <f t="shared" si="39"/>
        <v>15.911999999999999</v>
      </c>
      <c r="K516" s="212">
        <f t="shared" si="40"/>
        <v>174</v>
      </c>
      <c r="L516" s="212">
        <f t="shared" si="41"/>
        <v>98</v>
      </c>
      <c r="M516" s="229">
        <f t="shared" ref="M516:M579" si="42">$M$2*$M$5*EXP(-1/2*J516/$M$10)</f>
        <v>3.1766316440812322E-5</v>
      </c>
      <c r="N516" s="237">
        <f t="array" ref="N516:O516">MMULT(K516:M516,$N$6:$O$8)</f>
        <v>223</v>
      </c>
      <c r="O516" s="237">
        <v>98.00003176631644</v>
      </c>
    </row>
    <row r="517" spans="5:15" ht="11.25" x14ac:dyDescent="0.2">
      <c r="E517" s="212">
        <v>506</v>
      </c>
      <c r="F517" s="214">
        <v>26</v>
      </c>
      <c r="G517" s="216">
        <v>174</v>
      </c>
      <c r="H517" s="223">
        <v>100</v>
      </c>
      <c r="I517" s="212">
        <v>506</v>
      </c>
      <c r="J517" s="219">
        <f t="shared" si="39"/>
        <v>19.239999999999998</v>
      </c>
      <c r="K517" s="212">
        <f t="shared" si="40"/>
        <v>174</v>
      </c>
      <c r="L517" s="212">
        <f t="shared" si="41"/>
        <v>100</v>
      </c>
      <c r="M517" s="229">
        <f t="shared" si="42"/>
        <v>2.3593979887479552E-6</v>
      </c>
      <c r="N517" s="237">
        <f t="array" ref="N517:O517">MMULT(K517:M517,$N$6:$O$8)</f>
        <v>224</v>
      </c>
      <c r="O517" s="237">
        <v>100.00000235939798</v>
      </c>
    </row>
    <row r="518" spans="5:15" ht="11.25" x14ac:dyDescent="0.2">
      <c r="E518" s="212">
        <v>507</v>
      </c>
      <c r="F518" s="214">
        <v>27</v>
      </c>
      <c r="G518" s="216">
        <v>174</v>
      </c>
      <c r="H518" s="223">
        <v>102</v>
      </c>
      <c r="I518" s="212">
        <v>507</v>
      </c>
      <c r="J518" s="219">
        <f t="shared" si="39"/>
        <v>22.888000000000002</v>
      </c>
      <c r="K518" s="212">
        <f t="shared" si="40"/>
        <v>174</v>
      </c>
      <c r="L518" s="212">
        <f t="shared" si="41"/>
        <v>102</v>
      </c>
      <c r="M518" s="229">
        <f t="shared" si="42"/>
        <v>1.364777743325848E-7</v>
      </c>
      <c r="N518" s="237">
        <f t="array" ref="N518:O518">MMULT(K518:M518,$N$6:$O$8)</f>
        <v>225</v>
      </c>
      <c r="O518" s="237">
        <v>102.00000013647778</v>
      </c>
    </row>
    <row r="519" spans="5:15" ht="11.25" x14ac:dyDescent="0.2">
      <c r="E519" s="212">
        <v>508</v>
      </c>
      <c r="F519" s="214">
        <v>28</v>
      </c>
      <c r="G519" s="216">
        <v>174</v>
      </c>
      <c r="H519" s="223">
        <v>104</v>
      </c>
      <c r="I519" s="212">
        <v>508</v>
      </c>
      <c r="J519" s="219">
        <f t="shared" si="39"/>
        <v>26.855999999999998</v>
      </c>
      <c r="K519" s="212">
        <f t="shared" si="40"/>
        <v>174</v>
      </c>
      <c r="L519" s="212">
        <f t="shared" si="41"/>
        <v>104</v>
      </c>
      <c r="M519" s="229">
        <f t="shared" si="42"/>
        <v>6.1482148781309342E-9</v>
      </c>
      <c r="N519" s="237">
        <f t="array" ref="N519:O519">MMULT(K519:M519,$N$6:$O$8)</f>
        <v>226</v>
      </c>
      <c r="O519" s="237">
        <v>104.00000000614821</v>
      </c>
    </row>
    <row r="520" spans="5:15" ht="11.25" x14ac:dyDescent="0.2">
      <c r="E520" s="212">
        <v>509</v>
      </c>
      <c r="F520" s="214">
        <v>29</v>
      </c>
      <c r="G520" s="216">
        <v>174</v>
      </c>
      <c r="H520" s="223">
        <v>106</v>
      </c>
      <c r="I520" s="212">
        <v>509</v>
      </c>
      <c r="J520" s="219">
        <f t="shared" si="39"/>
        <v>31.144000000000002</v>
      </c>
      <c r="K520" s="212">
        <f t="shared" si="40"/>
        <v>174</v>
      </c>
      <c r="L520" s="212">
        <f t="shared" si="41"/>
        <v>106</v>
      </c>
      <c r="M520" s="229">
        <f t="shared" si="42"/>
        <v>2.1570614787242915E-10</v>
      </c>
      <c r="N520" s="237">
        <f t="array" ref="N520:O520">MMULT(K520:M520,$N$6:$O$8)</f>
        <v>227</v>
      </c>
      <c r="O520" s="237">
        <v>106.00000000021571</v>
      </c>
    </row>
    <row r="521" spans="5:15" ht="11.25" x14ac:dyDescent="0.2">
      <c r="E521" s="212">
        <v>510</v>
      </c>
      <c r="F521" s="214">
        <v>30</v>
      </c>
      <c r="G521" s="216">
        <v>174</v>
      </c>
      <c r="H521" s="223">
        <v>108</v>
      </c>
      <c r="I521" s="212">
        <v>510</v>
      </c>
      <c r="J521" s="219">
        <f t="shared" si="39"/>
        <v>35.751999999999995</v>
      </c>
      <c r="K521" s="212">
        <f t="shared" si="40"/>
        <v>174</v>
      </c>
      <c r="L521" s="212">
        <f t="shared" si="41"/>
        <v>108</v>
      </c>
      <c r="M521" s="229">
        <f t="shared" si="42"/>
        <v>5.8938949146409341E-12</v>
      </c>
      <c r="N521" s="237">
        <f t="array" ref="N521:O521">MMULT(K521:M521,$N$6:$O$8)</f>
        <v>228</v>
      </c>
      <c r="O521" s="237">
        <v>108.0000000000059</v>
      </c>
    </row>
    <row r="522" spans="5:15" ht="11.25" x14ac:dyDescent="0.2">
      <c r="E522" s="212">
        <v>511</v>
      </c>
      <c r="F522" s="214">
        <v>31</v>
      </c>
      <c r="G522" s="216">
        <v>174</v>
      </c>
      <c r="H522" s="223">
        <v>110</v>
      </c>
      <c r="I522" s="212">
        <v>511</v>
      </c>
      <c r="J522" s="219">
        <f t="shared" si="39"/>
        <v>40.68</v>
      </c>
      <c r="K522" s="212">
        <f t="shared" si="40"/>
        <v>174</v>
      </c>
      <c r="L522" s="212">
        <f t="shared" si="41"/>
        <v>110</v>
      </c>
      <c r="M522" s="229">
        <f t="shared" si="42"/>
        <v>1.2542053037904994E-13</v>
      </c>
      <c r="N522" s="237">
        <f t="array" ref="N522:O522">MMULT(K522:M522,$N$6:$O$8)</f>
        <v>229</v>
      </c>
      <c r="O522" s="237">
        <v>110.00000000000013</v>
      </c>
    </row>
    <row r="523" spans="5:15" ht="11.25" x14ac:dyDescent="0.2">
      <c r="E523" s="212">
        <v>512</v>
      </c>
      <c r="F523" s="214">
        <v>32</v>
      </c>
      <c r="G523" s="216"/>
      <c r="H523" s="223"/>
      <c r="I523" s="212">
        <v>512</v>
      </c>
      <c r="J523" s="219">
        <f t="shared" si="39"/>
        <v>234.39999999999998</v>
      </c>
      <c r="K523" s="212"/>
      <c r="M523" s="229"/>
      <c r="N523" s="239"/>
      <c r="O523" s="239"/>
    </row>
    <row r="524" spans="5:15" ht="11.25" x14ac:dyDescent="0.2">
      <c r="E524" s="212">
        <v>513</v>
      </c>
      <c r="F524" s="214">
        <v>33</v>
      </c>
      <c r="G524" s="216"/>
      <c r="H524" s="223"/>
      <c r="I524" s="212">
        <v>513</v>
      </c>
      <c r="J524" s="219">
        <f t="shared" si="39"/>
        <v>234.39999999999998</v>
      </c>
      <c r="K524" s="212"/>
      <c r="M524" s="229"/>
      <c r="N524" s="239"/>
      <c r="O524" s="239"/>
    </row>
    <row r="525" spans="5:15" ht="11.25" x14ac:dyDescent="0.2">
      <c r="E525" s="212">
        <v>514</v>
      </c>
      <c r="F525" s="214">
        <v>34</v>
      </c>
      <c r="G525" s="216"/>
      <c r="H525" s="223"/>
      <c r="I525" s="212">
        <v>514</v>
      </c>
      <c r="J525" s="219">
        <f t="shared" ref="J525:J588" si="43">((G525-C$8)/C$9)^2+((H525-D$8)/D$9)^2-2*$C$10*(G525-C$8)/C$9*(H525-D$8)/D$9</f>
        <v>234.39999999999998</v>
      </c>
      <c r="K525" s="212"/>
      <c r="M525" s="229"/>
      <c r="N525" s="239"/>
      <c r="O525" s="239"/>
    </row>
    <row r="526" spans="5:15" ht="11.25" x14ac:dyDescent="0.2">
      <c r="E526" s="212">
        <v>515</v>
      </c>
      <c r="F526" s="214">
        <v>35</v>
      </c>
      <c r="G526" s="216"/>
      <c r="H526" s="223"/>
      <c r="I526" s="212">
        <v>515</v>
      </c>
      <c r="J526" s="219">
        <f t="shared" si="43"/>
        <v>234.39999999999998</v>
      </c>
      <c r="K526" s="212"/>
      <c r="M526" s="229"/>
      <c r="N526" s="239"/>
      <c r="O526" s="239"/>
    </row>
    <row r="527" spans="5:15" ht="11.25" x14ac:dyDescent="0.2">
      <c r="E527" s="212">
        <v>516</v>
      </c>
      <c r="F527" s="214">
        <v>36</v>
      </c>
      <c r="G527" s="216"/>
      <c r="H527" s="223"/>
      <c r="I527" s="212">
        <v>516</v>
      </c>
      <c r="J527" s="219">
        <f t="shared" si="43"/>
        <v>234.39999999999998</v>
      </c>
      <c r="K527" s="212"/>
      <c r="M527" s="229"/>
      <c r="N527" s="239"/>
      <c r="O527" s="239"/>
    </row>
    <row r="528" spans="5:15" ht="11.25" x14ac:dyDescent="0.2">
      <c r="E528" s="212">
        <v>517</v>
      </c>
      <c r="F528" s="214">
        <v>37</v>
      </c>
      <c r="G528" s="216"/>
      <c r="H528" s="223"/>
      <c r="I528" s="212">
        <v>517</v>
      </c>
      <c r="J528" s="219">
        <f t="shared" si="43"/>
        <v>234.39999999999998</v>
      </c>
      <c r="K528" s="212"/>
      <c r="M528" s="229"/>
      <c r="N528" s="239"/>
      <c r="O528" s="239"/>
    </row>
    <row r="529" spans="5:15" ht="11.25" x14ac:dyDescent="0.2">
      <c r="E529" s="212">
        <v>518</v>
      </c>
      <c r="F529" s="214">
        <v>38</v>
      </c>
      <c r="G529" s="216"/>
      <c r="H529" s="223"/>
      <c r="I529" s="212">
        <v>518</v>
      </c>
      <c r="J529" s="219">
        <f t="shared" si="43"/>
        <v>234.39999999999998</v>
      </c>
      <c r="K529" s="212"/>
      <c r="M529" s="229"/>
      <c r="N529" s="239"/>
      <c r="O529" s="239"/>
    </row>
    <row r="530" spans="5:15" ht="11.25" x14ac:dyDescent="0.2">
      <c r="E530" s="212">
        <v>519</v>
      </c>
      <c r="F530" s="214">
        <v>39</v>
      </c>
      <c r="G530" s="216"/>
      <c r="H530" s="223"/>
      <c r="I530" s="212">
        <v>519</v>
      </c>
      <c r="J530" s="219">
        <f t="shared" si="43"/>
        <v>234.39999999999998</v>
      </c>
      <c r="K530" s="212"/>
      <c r="M530" s="229"/>
      <c r="N530" s="239"/>
      <c r="O530" s="239"/>
    </row>
    <row r="531" spans="5:15" ht="11.25" x14ac:dyDescent="0.2">
      <c r="E531" s="212">
        <v>520</v>
      </c>
      <c r="F531" s="215">
        <v>40</v>
      </c>
      <c r="G531" s="224"/>
      <c r="H531" s="225"/>
      <c r="I531" s="212">
        <v>520</v>
      </c>
      <c r="J531" s="219">
        <f t="shared" si="43"/>
        <v>234.39999999999998</v>
      </c>
      <c r="K531" s="212"/>
      <c r="M531" s="229"/>
      <c r="N531" s="239"/>
      <c r="O531" s="239"/>
    </row>
    <row r="532" spans="5:15" ht="11.25" x14ac:dyDescent="0.2">
      <c r="E532" s="212">
        <v>521</v>
      </c>
      <c r="F532" s="213">
        <v>1</v>
      </c>
      <c r="G532" s="221">
        <v>176</v>
      </c>
      <c r="H532" s="222">
        <v>50</v>
      </c>
      <c r="I532" s="212">
        <v>521</v>
      </c>
      <c r="J532" s="219">
        <f t="shared" si="43"/>
        <v>33.279999999999994</v>
      </c>
      <c r="K532" s="212">
        <f t="shared" ref="K532:K562" si="44">G532</f>
        <v>176</v>
      </c>
      <c r="L532" s="212">
        <f t="shared" ref="L532:L562" si="45">H532</f>
        <v>50</v>
      </c>
      <c r="M532" s="229">
        <f>$M$2*$M$5*EXP(-1/2*J532/$M$10)</f>
        <v>4.0656838675642406E-11</v>
      </c>
      <c r="N532" s="237">
        <f t="array" ref="N532:O532">MMULT(K532:M532,$N$6:$O$8)</f>
        <v>201</v>
      </c>
      <c r="O532" s="237">
        <v>50.000000000040657</v>
      </c>
    </row>
    <row r="533" spans="5:15" ht="11.25" x14ac:dyDescent="0.2">
      <c r="E533" s="212">
        <v>522</v>
      </c>
      <c r="F533" s="214">
        <v>2</v>
      </c>
      <c r="G533" s="216">
        <v>176</v>
      </c>
      <c r="H533" s="223">
        <v>52</v>
      </c>
      <c r="I533" s="212">
        <v>522</v>
      </c>
      <c r="J533" s="219">
        <f t="shared" si="43"/>
        <v>28.831999999999997</v>
      </c>
      <c r="K533" s="212">
        <f t="shared" si="44"/>
        <v>176</v>
      </c>
      <c r="L533" s="212">
        <f t="shared" si="45"/>
        <v>52</v>
      </c>
      <c r="M533" s="229">
        <f t="shared" si="42"/>
        <v>1.3131276043865372E-9</v>
      </c>
      <c r="N533" s="237">
        <f t="array" ref="N533:O533">MMULT(K533:M533,$N$6:$O$8)</f>
        <v>202</v>
      </c>
      <c r="O533" s="237">
        <v>52.000000001313126</v>
      </c>
    </row>
    <row r="534" spans="5:15" ht="11.25" x14ac:dyDescent="0.2">
      <c r="E534" s="212">
        <v>523</v>
      </c>
      <c r="F534" s="214">
        <v>3</v>
      </c>
      <c r="G534" s="216">
        <v>176</v>
      </c>
      <c r="H534" s="223">
        <v>54</v>
      </c>
      <c r="I534" s="212">
        <v>523</v>
      </c>
      <c r="J534" s="219">
        <f t="shared" si="43"/>
        <v>24.704000000000004</v>
      </c>
      <c r="K534" s="212">
        <f t="shared" si="44"/>
        <v>176</v>
      </c>
      <c r="L534" s="212">
        <f t="shared" si="45"/>
        <v>54</v>
      </c>
      <c r="M534" s="229">
        <f t="shared" si="42"/>
        <v>3.3029852572988696E-8</v>
      </c>
      <c r="N534" s="237">
        <f t="array" ref="N534:O534">MMULT(K534:M534,$N$6:$O$8)</f>
        <v>203</v>
      </c>
      <c r="O534" s="237">
        <v>54.000000033029849</v>
      </c>
    </row>
    <row r="535" spans="5:15" ht="11.25" x14ac:dyDescent="0.2">
      <c r="E535" s="212">
        <v>524</v>
      </c>
      <c r="F535" s="214">
        <v>4</v>
      </c>
      <c r="G535" s="216">
        <v>176</v>
      </c>
      <c r="H535" s="223">
        <v>56</v>
      </c>
      <c r="I535" s="212">
        <v>524</v>
      </c>
      <c r="J535" s="219">
        <f t="shared" si="43"/>
        <v>20.896000000000001</v>
      </c>
      <c r="K535" s="212">
        <f t="shared" si="44"/>
        <v>176</v>
      </c>
      <c r="L535" s="212">
        <f t="shared" si="45"/>
        <v>56</v>
      </c>
      <c r="M535" s="229">
        <f t="shared" si="42"/>
        <v>6.470423678945505E-7</v>
      </c>
      <c r="N535" s="237">
        <f t="array" ref="N535:O535">MMULT(K535:M535,$N$6:$O$8)</f>
        <v>204</v>
      </c>
      <c r="O535" s="237">
        <v>56.00000064704237</v>
      </c>
    </row>
    <row r="536" spans="5:15" ht="11.25" x14ac:dyDescent="0.2">
      <c r="E536" s="212">
        <v>525</v>
      </c>
      <c r="F536" s="214">
        <v>5</v>
      </c>
      <c r="G536" s="216">
        <v>176</v>
      </c>
      <c r="H536" s="223">
        <v>58</v>
      </c>
      <c r="I536" s="212">
        <v>525</v>
      </c>
      <c r="J536" s="219">
        <f t="shared" si="43"/>
        <v>17.408000000000005</v>
      </c>
      <c r="K536" s="212">
        <f t="shared" si="44"/>
        <v>176</v>
      </c>
      <c r="L536" s="212">
        <f t="shared" si="45"/>
        <v>58</v>
      </c>
      <c r="M536" s="229">
        <f t="shared" si="42"/>
        <v>9.8715461928143088E-6</v>
      </c>
      <c r="N536" s="237">
        <f t="array" ref="N536:O536">MMULT(K536:M536,$N$6:$O$8)</f>
        <v>205</v>
      </c>
      <c r="O536" s="237">
        <v>58.00000987154619</v>
      </c>
    </row>
    <row r="537" spans="5:15" ht="11.25" x14ac:dyDescent="0.2">
      <c r="E537" s="212">
        <v>526</v>
      </c>
      <c r="F537" s="214">
        <v>6</v>
      </c>
      <c r="G537" s="216">
        <v>176</v>
      </c>
      <c r="H537" s="223">
        <v>60</v>
      </c>
      <c r="I537" s="212">
        <v>526</v>
      </c>
      <c r="J537" s="219">
        <f t="shared" si="43"/>
        <v>14.24</v>
      </c>
      <c r="K537" s="212">
        <f t="shared" si="44"/>
        <v>176</v>
      </c>
      <c r="L537" s="212">
        <f t="shared" si="45"/>
        <v>60</v>
      </c>
      <c r="M537" s="229">
        <f t="shared" si="42"/>
        <v>1.1729082061645143E-4</v>
      </c>
      <c r="N537" s="237">
        <f t="array" ref="N537:O537">MMULT(K537:M537,$N$6:$O$8)</f>
        <v>206</v>
      </c>
      <c r="O537" s="237">
        <v>60.000117290820619</v>
      </c>
    </row>
    <row r="538" spans="5:15" ht="11.25" x14ac:dyDescent="0.2">
      <c r="E538" s="212">
        <v>527</v>
      </c>
      <c r="F538" s="214">
        <v>7</v>
      </c>
      <c r="G538" s="216">
        <v>176</v>
      </c>
      <c r="H538" s="223">
        <v>62</v>
      </c>
      <c r="I538" s="212">
        <v>527</v>
      </c>
      <c r="J538" s="219">
        <f t="shared" si="43"/>
        <v>11.392000000000001</v>
      </c>
      <c r="K538" s="212">
        <f t="shared" si="44"/>
        <v>176</v>
      </c>
      <c r="L538" s="212">
        <f t="shared" si="45"/>
        <v>62</v>
      </c>
      <c r="M538" s="229">
        <f t="shared" si="42"/>
        <v>1.0853485916304611E-3</v>
      </c>
      <c r="N538" s="237">
        <f t="array" ref="N538:O538">MMULT(K538:M538,$N$6:$O$8)</f>
        <v>207</v>
      </c>
      <c r="O538" s="237">
        <v>62.00108534859163</v>
      </c>
    </row>
    <row r="539" spans="5:15" ht="11.25" x14ac:dyDescent="0.2">
      <c r="E539" s="212">
        <v>528</v>
      </c>
      <c r="F539" s="214">
        <v>8</v>
      </c>
      <c r="G539" s="216">
        <v>176</v>
      </c>
      <c r="H539" s="223">
        <v>64</v>
      </c>
      <c r="I539" s="212">
        <v>528</v>
      </c>
      <c r="J539" s="219">
        <f t="shared" si="43"/>
        <v>8.8640000000000025</v>
      </c>
      <c r="K539" s="212">
        <f t="shared" si="44"/>
        <v>176</v>
      </c>
      <c r="L539" s="212">
        <f t="shared" si="45"/>
        <v>64</v>
      </c>
      <c r="M539" s="229">
        <f t="shared" si="42"/>
        <v>7.8216944916904355E-3</v>
      </c>
      <c r="N539" s="237">
        <f t="array" ref="N539:O539">MMULT(K539:M539,$N$6:$O$8)</f>
        <v>208</v>
      </c>
      <c r="O539" s="237">
        <v>64.007821694491696</v>
      </c>
    </row>
    <row r="540" spans="5:15" ht="11.25" x14ac:dyDescent="0.2">
      <c r="E540" s="212">
        <v>529</v>
      </c>
      <c r="F540" s="214">
        <v>9</v>
      </c>
      <c r="G540" s="216">
        <v>176</v>
      </c>
      <c r="H540" s="223">
        <v>66</v>
      </c>
      <c r="I540" s="212">
        <v>529</v>
      </c>
      <c r="J540" s="219">
        <f t="shared" si="43"/>
        <v>6.6559999999999988</v>
      </c>
      <c r="K540" s="212">
        <f t="shared" si="44"/>
        <v>176</v>
      </c>
      <c r="L540" s="212">
        <f t="shared" si="45"/>
        <v>66</v>
      </c>
      <c r="M540" s="229">
        <f t="shared" si="42"/>
        <v>4.3899424822447797E-2</v>
      </c>
      <c r="N540" s="237">
        <f t="array" ref="N540:O540">MMULT(K540:M540,$N$6:$O$8)</f>
        <v>209</v>
      </c>
      <c r="O540" s="237">
        <v>66.043899424822442</v>
      </c>
    </row>
    <row r="541" spans="5:15" ht="11.25" x14ac:dyDescent="0.2">
      <c r="E541" s="212">
        <v>530</v>
      </c>
      <c r="F541" s="214">
        <v>10</v>
      </c>
      <c r="G541" s="216">
        <v>176</v>
      </c>
      <c r="H541" s="223">
        <v>68</v>
      </c>
      <c r="I541" s="212">
        <v>530</v>
      </c>
      <c r="J541" s="219">
        <f t="shared" si="43"/>
        <v>4.7679999999999998</v>
      </c>
      <c r="K541" s="212">
        <f t="shared" si="44"/>
        <v>176</v>
      </c>
      <c r="L541" s="212">
        <f t="shared" si="45"/>
        <v>68</v>
      </c>
      <c r="M541" s="229">
        <f t="shared" si="42"/>
        <v>0.19188595630995983</v>
      </c>
      <c r="N541" s="237">
        <f t="array" ref="N541:O541">MMULT(K541:M541,$N$6:$O$8)</f>
        <v>210</v>
      </c>
      <c r="O541" s="237">
        <v>68.19188595630996</v>
      </c>
    </row>
    <row r="542" spans="5:15" ht="11.25" x14ac:dyDescent="0.2">
      <c r="E542" s="212">
        <v>531</v>
      </c>
      <c r="F542" s="214">
        <v>11</v>
      </c>
      <c r="G542" s="216">
        <v>176</v>
      </c>
      <c r="H542" s="223">
        <v>70</v>
      </c>
      <c r="I542" s="212">
        <v>531</v>
      </c>
      <c r="J542" s="219">
        <f t="shared" si="43"/>
        <v>3.2</v>
      </c>
      <c r="K542" s="212">
        <f t="shared" si="44"/>
        <v>176</v>
      </c>
      <c r="L542" s="212">
        <f t="shared" si="45"/>
        <v>70</v>
      </c>
      <c r="M542" s="229">
        <f t="shared" si="42"/>
        <v>0.65321166423424604</v>
      </c>
      <c r="N542" s="237">
        <f t="array" ref="N542:O542">MMULT(K542:M542,$N$6:$O$8)</f>
        <v>211</v>
      </c>
      <c r="O542" s="237">
        <v>70.653211664234249</v>
      </c>
    </row>
    <row r="543" spans="5:15" ht="11.25" x14ac:dyDescent="0.2">
      <c r="E543" s="212">
        <v>532</v>
      </c>
      <c r="F543" s="214">
        <v>12</v>
      </c>
      <c r="G543" s="216">
        <v>176</v>
      </c>
      <c r="H543" s="223">
        <v>72</v>
      </c>
      <c r="I543" s="212">
        <v>532</v>
      </c>
      <c r="J543" s="219">
        <f t="shared" si="43"/>
        <v>1.9520000000000006</v>
      </c>
      <c r="K543" s="212">
        <f t="shared" si="44"/>
        <v>176</v>
      </c>
      <c r="L543" s="212">
        <f t="shared" si="45"/>
        <v>72</v>
      </c>
      <c r="M543" s="229">
        <f t="shared" si="42"/>
        <v>1.7317733460492124</v>
      </c>
      <c r="N543" s="237">
        <f t="array" ref="N543:O543">MMULT(K543:M543,$N$6:$O$8)</f>
        <v>212</v>
      </c>
      <c r="O543" s="237">
        <v>73.731773346049209</v>
      </c>
    </row>
    <row r="544" spans="5:15" ht="11.25" x14ac:dyDescent="0.2">
      <c r="E544" s="212">
        <v>533</v>
      </c>
      <c r="F544" s="214">
        <v>13</v>
      </c>
      <c r="G544" s="216">
        <v>176</v>
      </c>
      <c r="H544" s="223">
        <v>74</v>
      </c>
      <c r="I544" s="212">
        <v>533</v>
      </c>
      <c r="J544" s="219">
        <f t="shared" si="43"/>
        <v>1.024</v>
      </c>
      <c r="K544" s="212">
        <f t="shared" si="44"/>
        <v>176</v>
      </c>
      <c r="L544" s="212">
        <f t="shared" si="45"/>
        <v>74</v>
      </c>
      <c r="M544" s="229">
        <f t="shared" si="42"/>
        <v>3.575646285680834</v>
      </c>
      <c r="N544" s="237">
        <f t="array" ref="N544:O544">MMULT(K544:M544,$N$6:$O$8)</f>
        <v>213</v>
      </c>
      <c r="O544" s="237">
        <v>77.575646285680833</v>
      </c>
    </row>
    <row r="545" spans="5:15" ht="11.25" x14ac:dyDescent="0.2">
      <c r="E545" s="212">
        <v>534</v>
      </c>
      <c r="F545" s="214">
        <v>14</v>
      </c>
      <c r="G545" s="216">
        <v>176</v>
      </c>
      <c r="H545" s="223">
        <v>76</v>
      </c>
      <c r="I545" s="212">
        <v>534</v>
      </c>
      <c r="J545" s="219">
        <f t="shared" si="43"/>
        <v>0.41600000000000015</v>
      </c>
      <c r="K545" s="212">
        <f t="shared" si="44"/>
        <v>176</v>
      </c>
      <c r="L545" s="212">
        <f t="shared" si="45"/>
        <v>76</v>
      </c>
      <c r="M545" s="229">
        <f t="shared" si="42"/>
        <v>5.7496899925620859</v>
      </c>
      <c r="N545" s="237">
        <f t="array" ref="N545:O545">MMULT(K545:M545,$N$6:$O$8)</f>
        <v>214</v>
      </c>
      <c r="O545" s="237">
        <v>81.749689992562082</v>
      </c>
    </row>
    <row r="546" spans="5:15" ht="11.25" x14ac:dyDescent="0.2">
      <c r="E546" s="212">
        <v>535</v>
      </c>
      <c r="F546" s="214">
        <v>15</v>
      </c>
      <c r="G546" s="216">
        <v>176</v>
      </c>
      <c r="H546" s="223">
        <v>78</v>
      </c>
      <c r="I546" s="212">
        <v>535</v>
      </c>
      <c r="J546" s="219">
        <f t="shared" si="43"/>
        <v>0.12800000000000006</v>
      </c>
      <c r="K546" s="212">
        <f t="shared" si="44"/>
        <v>176</v>
      </c>
      <c r="L546" s="212">
        <f t="shared" si="45"/>
        <v>78</v>
      </c>
      <c r="M546" s="229">
        <f t="shared" si="42"/>
        <v>7.2004673887465325</v>
      </c>
      <c r="N546" s="237">
        <f t="array" ref="N546:O546">MMULT(K546:M546,$N$6:$O$8)</f>
        <v>215</v>
      </c>
      <c r="O546" s="237">
        <v>85.200467388746532</v>
      </c>
    </row>
    <row r="547" spans="5:15" ht="11.25" x14ac:dyDescent="0.2">
      <c r="E547" s="212">
        <v>536</v>
      </c>
      <c r="F547" s="214">
        <v>16</v>
      </c>
      <c r="G547" s="216">
        <v>176</v>
      </c>
      <c r="H547" s="223">
        <v>80</v>
      </c>
      <c r="I547" s="212">
        <v>536</v>
      </c>
      <c r="J547" s="219">
        <f t="shared" si="43"/>
        <v>0.16000000000000003</v>
      </c>
      <c r="K547" s="212">
        <f t="shared" si="44"/>
        <v>176</v>
      </c>
      <c r="L547" s="212">
        <f t="shared" si="45"/>
        <v>80</v>
      </c>
      <c r="M547" s="229">
        <f t="shared" si="42"/>
        <v>7.022687215481259</v>
      </c>
      <c r="N547" s="237">
        <f t="array" ref="N547:O547">MMULT(K547:M547,$N$6:$O$8)</f>
        <v>216</v>
      </c>
      <c r="O547" s="237">
        <v>87.022687215481255</v>
      </c>
    </row>
    <row r="548" spans="5:15" ht="11.25" x14ac:dyDescent="0.2">
      <c r="E548" s="212">
        <v>537</v>
      </c>
      <c r="F548" s="214">
        <v>17</v>
      </c>
      <c r="G548" s="216">
        <v>176</v>
      </c>
      <c r="H548" s="223">
        <v>82</v>
      </c>
      <c r="I548" s="212">
        <v>537</v>
      </c>
      <c r="J548" s="219">
        <f t="shared" si="43"/>
        <v>0.51200000000000001</v>
      </c>
      <c r="K548" s="212">
        <f t="shared" si="44"/>
        <v>176</v>
      </c>
      <c r="L548" s="212">
        <f t="shared" si="45"/>
        <v>82</v>
      </c>
      <c r="M548" s="229">
        <f t="shared" si="42"/>
        <v>5.3342374390079419</v>
      </c>
      <c r="N548" s="237">
        <f t="array" ref="N548:O548">MMULT(K548:M548,$N$6:$O$8)</f>
        <v>217</v>
      </c>
      <c r="O548" s="237">
        <v>87.334237439007936</v>
      </c>
    </row>
    <row r="549" spans="5:15" ht="11.25" x14ac:dyDescent="0.2">
      <c r="E549" s="212">
        <v>538</v>
      </c>
      <c r="F549" s="214">
        <v>18</v>
      </c>
      <c r="G549" s="216">
        <v>176</v>
      </c>
      <c r="H549" s="223">
        <v>84</v>
      </c>
      <c r="I549" s="212">
        <v>538</v>
      </c>
      <c r="J549" s="219">
        <f t="shared" si="43"/>
        <v>1.1840000000000002</v>
      </c>
      <c r="K549" s="212">
        <f t="shared" si="44"/>
        <v>176</v>
      </c>
      <c r="L549" s="212">
        <f t="shared" si="45"/>
        <v>84</v>
      </c>
      <c r="M549" s="229">
        <f t="shared" si="42"/>
        <v>3.1554967718514488</v>
      </c>
      <c r="N549" s="237">
        <f t="array" ref="N549:O549">MMULT(K549:M549,$N$6:$O$8)</f>
        <v>218</v>
      </c>
      <c r="O549" s="237">
        <v>87.155496771851446</v>
      </c>
    </row>
    <row r="550" spans="5:15" ht="11.25" x14ac:dyDescent="0.2">
      <c r="E550" s="212">
        <v>539</v>
      </c>
      <c r="F550" s="214">
        <v>19</v>
      </c>
      <c r="G550" s="216">
        <v>176</v>
      </c>
      <c r="H550" s="223">
        <v>86</v>
      </c>
      <c r="I550" s="212">
        <v>539</v>
      </c>
      <c r="J550" s="219">
        <f t="shared" si="43"/>
        <v>2.1760000000000002</v>
      </c>
      <c r="K550" s="212">
        <f t="shared" si="44"/>
        <v>176</v>
      </c>
      <c r="L550" s="212">
        <f t="shared" si="45"/>
        <v>86</v>
      </c>
      <c r="M550" s="229">
        <f t="shared" si="42"/>
        <v>1.4537492937219934</v>
      </c>
      <c r="N550" s="237">
        <f t="array" ref="N550:O550">MMULT(K550:M550,$N$6:$O$8)</f>
        <v>219</v>
      </c>
      <c r="O550" s="237">
        <v>87.453749293721998</v>
      </c>
    </row>
    <row r="551" spans="5:15" ht="11.25" x14ac:dyDescent="0.2">
      <c r="E551" s="212">
        <v>540</v>
      </c>
      <c r="F551" s="214">
        <v>20</v>
      </c>
      <c r="G551" s="216">
        <v>176</v>
      </c>
      <c r="H551" s="223">
        <v>88</v>
      </c>
      <c r="I551" s="212">
        <v>540</v>
      </c>
      <c r="J551" s="219">
        <f t="shared" si="43"/>
        <v>3.4880000000000004</v>
      </c>
      <c r="K551" s="212">
        <f t="shared" si="44"/>
        <v>176</v>
      </c>
      <c r="L551" s="212">
        <f t="shared" si="45"/>
        <v>88</v>
      </c>
      <c r="M551" s="229">
        <f t="shared" si="42"/>
        <v>0.52160010817384994</v>
      </c>
      <c r="N551" s="237">
        <f t="array" ref="N551:O551">MMULT(K551:M551,$N$6:$O$8)</f>
        <v>220</v>
      </c>
      <c r="O551" s="237">
        <v>88.521600108173857</v>
      </c>
    </row>
    <row r="552" spans="5:15" ht="11.25" x14ac:dyDescent="0.2">
      <c r="E552" s="212">
        <v>541</v>
      </c>
      <c r="F552" s="214">
        <v>21</v>
      </c>
      <c r="G552" s="216">
        <v>176</v>
      </c>
      <c r="H552" s="223">
        <v>90</v>
      </c>
      <c r="I552" s="212">
        <v>541</v>
      </c>
      <c r="J552" s="219">
        <f t="shared" si="43"/>
        <v>5.12</v>
      </c>
      <c r="K552" s="212">
        <f t="shared" si="44"/>
        <v>176</v>
      </c>
      <c r="L552" s="212">
        <f t="shared" si="45"/>
        <v>90</v>
      </c>
      <c r="M552" s="229">
        <f t="shared" si="42"/>
        <v>0.14575122325140966</v>
      </c>
      <c r="N552" s="237">
        <f t="array" ref="N552:O552">MMULT(K552:M552,$N$6:$O$8)</f>
        <v>221</v>
      </c>
      <c r="O552" s="237">
        <v>90.145751223251409</v>
      </c>
    </row>
    <row r="553" spans="5:15" ht="11.25" x14ac:dyDescent="0.2">
      <c r="E553" s="212">
        <v>542</v>
      </c>
      <c r="F553" s="214">
        <v>22</v>
      </c>
      <c r="G553" s="216">
        <v>176</v>
      </c>
      <c r="H553" s="223">
        <v>92</v>
      </c>
      <c r="I553" s="212">
        <v>542</v>
      </c>
      <c r="J553" s="219">
        <f t="shared" si="43"/>
        <v>7.0720000000000001</v>
      </c>
      <c r="K553" s="212">
        <f t="shared" si="44"/>
        <v>176</v>
      </c>
      <c r="L553" s="212">
        <f t="shared" si="45"/>
        <v>92</v>
      </c>
      <c r="M553" s="229">
        <f t="shared" si="42"/>
        <v>3.1718535243372266E-2</v>
      </c>
      <c r="N553" s="237">
        <f t="array" ref="N553:O553">MMULT(K553:M553,$N$6:$O$8)</f>
        <v>222</v>
      </c>
      <c r="O553" s="237">
        <v>92.031718535243371</v>
      </c>
    </row>
    <row r="554" spans="5:15" ht="11.25" x14ac:dyDescent="0.2">
      <c r="E554" s="212">
        <v>543</v>
      </c>
      <c r="F554" s="214">
        <v>23</v>
      </c>
      <c r="G554" s="216">
        <v>176</v>
      </c>
      <c r="H554" s="223">
        <v>94</v>
      </c>
      <c r="I554" s="212">
        <v>543</v>
      </c>
      <c r="J554" s="219">
        <f t="shared" si="43"/>
        <v>9.3439999999999994</v>
      </c>
      <c r="K554" s="212">
        <f t="shared" si="44"/>
        <v>176</v>
      </c>
      <c r="L554" s="212">
        <f t="shared" si="45"/>
        <v>94</v>
      </c>
      <c r="M554" s="229">
        <f t="shared" si="42"/>
        <v>5.3757667661172492E-3</v>
      </c>
      <c r="N554" s="237">
        <f t="array" ref="N554:O554">MMULT(K554:M554,$N$6:$O$8)</f>
        <v>223</v>
      </c>
      <c r="O554" s="237">
        <v>94.005375766766122</v>
      </c>
    </row>
    <row r="555" spans="5:15" ht="11.25" x14ac:dyDescent="0.2">
      <c r="E555" s="212">
        <v>544</v>
      </c>
      <c r="F555" s="214">
        <v>24</v>
      </c>
      <c r="G555" s="216">
        <v>176</v>
      </c>
      <c r="H555" s="223">
        <v>96</v>
      </c>
      <c r="I555" s="212">
        <v>544</v>
      </c>
      <c r="J555" s="219">
        <f t="shared" si="43"/>
        <v>11.936000000000002</v>
      </c>
      <c r="K555" s="212">
        <f t="shared" si="44"/>
        <v>176</v>
      </c>
      <c r="L555" s="212">
        <f t="shared" si="45"/>
        <v>96</v>
      </c>
      <c r="M555" s="229">
        <f t="shared" si="42"/>
        <v>7.0956811554122833E-4</v>
      </c>
      <c r="N555" s="237">
        <f t="array" ref="N555:O555">MMULT(K555:M555,$N$6:$O$8)</f>
        <v>224</v>
      </c>
      <c r="O555" s="237">
        <v>96.000709568115539</v>
      </c>
    </row>
    <row r="556" spans="5:15" ht="11.25" x14ac:dyDescent="0.2">
      <c r="E556" s="212">
        <v>545</v>
      </c>
      <c r="F556" s="214">
        <v>25</v>
      </c>
      <c r="G556" s="216">
        <v>176</v>
      </c>
      <c r="H556" s="223">
        <v>98</v>
      </c>
      <c r="I556" s="212">
        <v>545</v>
      </c>
      <c r="J556" s="219">
        <f t="shared" si="43"/>
        <v>14.848000000000001</v>
      </c>
      <c r="K556" s="212">
        <f t="shared" si="44"/>
        <v>176</v>
      </c>
      <c r="L556" s="212">
        <f t="shared" si="45"/>
        <v>98</v>
      </c>
      <c r="M556" s="229">
        <f t="shared" si="42"/>
        <v>7.294140860189046E-5</v>
      </c>
      <c r="N556" s="237">
        <f t="array" ref="N556:O556">MMULT(K556:M556,$N$6:$O$8)</f>
        <v>225</v>
      </c>
      <c r="O556" s="237">
        <v>98.000072941408604</v>
      </c>
    </row>
    <row r="557" spans="5:15" ht="11.25" x14ac:dyDescent="0.2">
      <c r="E557" s="212">
        <v>546</v>
      </c>
      <c r="F557" s="214">
        <v>26</v>
      </c>
      <c r="G557" s="216">
        <v>176</v>
      </c>
      <c r="H557" s="223">
        <v>100</v>
      </c>
      <c r="I557" s="212">
        <v>546</v>
      </c>
      <c r="J557" s="219">
        <f t="shared" si="43"/>
        <v>18.079999999999998</v>
      </c>
      <c r="K557" s="212">
        <f t="shared" si="44"/>
        <v>176</v>
      </c>
      <c r="L557" s="212">
        <f t="shared" si="45"/>
        <v>100</v>
      </c>
      <c r="M557" s="229">
        <f t="shared" si="42"/>
        <v>5.8395661049541435E-6</v>
      </c>
      <c r="N557" s="237">
        <f t="array" ref="N557:O557">MMULT(K557:M557,$N$6:$O$8)</f>
        <v>226</v>
      </c>
      <c r="O557" s="237">
        <v>100.0000058395661</v>
      </c>
    </row>
    <row r="558" spans="5:15" ht="11.25" x14ac:dyDescent="0.2">
      <c r="E558" s="212">
        <v>547</v>
      </c>
      <c r="F558" s="214">
        <v>27</v>
      </c>
      <c r="G558" s="216">
        <v>176</v>
      </c>
      <c r="H558" s="223">
        <v>102</v>
      </c>
      <c r="I558" s="212">
        <v>547</v>
      </c>
      <c r="J558" s="219">
        <f t="shared" si="43"/>
        <v>21.632000000000001</v>
      </c>
      <c r="K558" s="212">
        <f t="shared" si="44"/>
        <v>176</v>
      </c>
      <c r="L558" s="212">
        <f t="shared" si="45"/>
        <v>102</v>
      </c>
      <c r="M558" s="229">
        <f t="shared" si="42"/>
        <v>3.6409389073864402E-7</v>
      </c>
      <c r="N558" s="237">
        <f t="array" ref="N558:O558">MMULT(K558:M558,$N$6:$O$8)</f>
        <v>227</v>
      </c>
      <c r="O558" s="237">
        <v>102.00000036409389</v>
      </c>
    </row>
    <row r="559" spans="5:15" ht="11.25" x14ac:dyDescent="0.2">
      <c r="E559" s="212">
        <v>548</v>
      </c>
      <c r="F559" s="214">
        <v>28</v>
      </c>
      <c r="G559" s="216">
        <v>176</v>
      </c>
      <c r="H559" s="223">
        <v>104</v>
      </c>
      <c r="I559" s="212">
        <v>548</v>
      </c>
      <c r="J559" s="219">
        <f t="shared" si="43"/>
        <v>25.503999999999998</v>
      </c>
      <c r="K559" s="212">
        <f t="shared" si="44"/>
        <v>176</v>
      </c>
      <c r="L559" s="212">
        <f t="shared" si="45"/>
        <v>104</v>
      </c>
      <c r="M559" s="229">
        <f t="shared" si="42"/>
        <v>1.7679606071989701E-8</v>
      </c>
      <c r="N559" s="237">
        <f t="array" ref="N559:O559">MMULT(K559:M559,$N$6:$O$8)</f>
        <v>228</v>
      </c>
      <c r="O559" s="237">
        <v>104.00000001767961</v>
      </c>
    </row>
    <row r="560" spans="5:15" ht="11.25" x14ac:dyDescent="0.2">
      <c r="E560" s="212">
        <v>549</v>
      </c>
      <c r="F560" s="214">
        <v>29</v>
      </c>
      <c r="G560" s="216">
        <v>176</v>
      </c>
      <c r="H560" s="223">
        <v>106</v>
      </c>
      <c r="I560" s="212">
        <v>549</v>
      </c>
      <c r="J560" s="219">
        <f t="shared" si="43"/>
        <v>29.696000000000002</v>
      </c>
      <c r="K560" s="212">
        <f t="shared" si="44"/>
        <v>176</v>
      </c>
      <c r="L560" s="212">
        <f t="shared" si="45"/>
        <v>106</v>
      </c>
      <c r="M560" s="229">
        <f t="shared" si="42"/>
        <v>6.6858735085041472E-10</v>
      </c>
      <c r="N560" s="237">
        <f t="array" ref="N560:O560">MMULT(K560:M560,$N$6:$O$8)</f>
        <v>229</v>
      </c>
      <c r="O560" s="237">
        <v>106.00000000066859</v>
      </c>
    </row>
    <row r="561" spans="5:15" ht="11.25" x14ac:dyDescent="0.2">
      <c r="E561" s="212">
        <v>550</v>
      </c>
      <c r="F561" s="214">
        <v>30</v>
      </c>
      <c r="G561" s="216">
        <v>176</v>
      </c>
      <c r="H561" s="223">
        <v>108</v>
      </c>
      <c r="I561" s="212">
        <v>550</v>
      </c>
      <c r="J561" s="219">
        <f t="shared" si="43"/>
        <v>34.207999999999998</v>
      </c>
      <c r="K561" s="212">
        <f t="shared" si="44"/>
        <v>176</v>
      </c>
      <c r="L561" s="212">
        <f t="shared" si="45"/>
        <v>108</v>
      </c>
      <c r="M561" s="229">
        <f t="shared" si="42"/>
        <v>1.9691105866668189E-11</v>
      </c>
      <c r="N561" s="237">
        <f t="array" ref="N561:O561">MMULT(K561:M561,$N$6:$O$8)</f>
        <v>230</v>
      </c>
      <c r="O561" s="237">
        <v>108.0000000000197</v>
      </c>
    </row>
    <row r="562" spans="5:15" ht="11.25" x14ac:dyDescent="0.2">
      <c r="E562" s="212">
        <v>551</v>
      </c>
      <c r="F562" s="214">
        <v>31</v>
      </c>
      <c r="G562" s="216">
        <v>176</v>
      </c>
      <c r="H562" s="223">
        <v>110</v>
      </c>
      <c r="I562" s="212">
        <v>551</v>
      </c>
      <c r="J562" s="219">
        <f t="shared" si="43"/>
        <v>39.04</v>
      </c>
      <c r="K562" s="212">
        <f t="shared" si="44"/>
        <v>176</v>
      </c>
      <c r="L562" s="212">
        <f t="shared" si="45"/>
        <v>110</v>
      </c>
      <c r="M562" s="229">
        <f t="shared" si="42"/>
        <v>4.5165668010358585E-13</v>
      </c>
      <c r="N562" s="237">
        <f t="array" ref="N562:O562">MMULT(K562:M562,$N$6:$O$8)</f>
        <v>231</v>
      </c>
      <c r="O562" s="237">
        <v>110.00000000000045</v>
      </c>
    </row>
    <row r="563" spans="5:15" ht="11.25" x14ac:dyDescent="0.2">
      <c r="E563" s="212">
        <v>552</v>
      </c>
      <c r="F563" s="214">
        <v>32</v>
      </c>
      <c r="G563" s="216"/>
      <c r="H563" s="223"/>
      <c r="I563" s="212">
        <v>552</v>
      </c>
      <c r="J563" s="219">
        <f t="shared" si="43"/>
        <v>234.39999999999998</v>
      </c>
      <c r="K563" s="212"/>
      <c r="M563" s="229"/>
      <c r="N563" s="239"/>
      <c r="O563" s="239"/>
    </row>
    <row r="564" spans="5:15" ht="11.25" x14ac:dyDescent="0.2">
      <c r="E564" s="212">
        <v>553</v>
      </c>
      <c r="F564" s="214">
        <v>33</v>
      </c>
      <c r="G564" s="216"/>
      <c r="H564" s="223"/>
      <c r="I564" s="212">
        <v>553</v>
      </c>
      <c r="J564" s="219">
        <f t="shared" si="43"/>
        <v>234.39999999999998</v>
      </c>
      <c r="K564" s="212"/>
      <c r="M564" s="229"/>
      <c r="N564" s="239"/>
      <c r="O564" s="239"/>
    </row>
    <row r="565" spans="5:15" ht="11.25" x14ac:dyDescent="0.2">
      <c r="E565" s="212">
        <v>554</v>
      </c>
      <c r="F565" s="214">
        <v>34</v>
      </c>
      <c r="G565" s="216"/>
      <c r="H565" s="223"/>
      <c r="I565" s="212">
        <v>554</v>
      </c>
      <c r="J565" s="219">
        <f t="shared" si="43"/>
        <v>234.39999999999998</v>
      </c>
      <c r="K565" s="212"/>
      <c r="M565" s="229"/>
      <c r="N565" s="239"/>
      <c r="O565" s="239"/>
    </row>
    <row r="566" spans="5:15" ht="11.25" x14ac:dyDescent="0.2">
      <c r="E566" s="212">
        <v>555</v>
      </c>
      <c r="F566" s="214">
        <v>35</v>
      </c>
      <c r="G566" s="216"/>
      <c r="H566" s="223"/>
      <c r="I566" s="212">
        <v>555</v>
      </c>
      <c r="J566" s="219">
        <f t="shared" si="43"/>
        <v>234.39999999999998</v>
      </c>
      <c r="K566" s="212"/>
      <c r="M566" s="229"/>
      <c r="N566" s="239"/>
      <c r="O566" s="239"/>
    </row>
    <row r="567" spans="5:15" ht="11.25" x14ac:dyDescent="0.2">
      <c r="E567" s="212">
        <v>556</v>
      </c>
      <c r="F567" s="214">
        <v>36</v>
      </c>
      <c r="G567" s="216"/>
      <c r="H567" s="223"/>
      <c r="I567" s="212">
        <v>556</v>
      </c>
      <c r="J567" s="219">
        <f t="shared" si="43"/>
        <v>234.39999999999998</v>
      </c>
      <c r="K567" s="212"/>
      <c r="M567" s="229"/>
      <c r="N567" s="239"/>
      <c r="O567" s="239"/>
    </row>
    <row r="568" spans="5:15" ht="11.25" x14ac:dyDescent="0.2">
      <c r="E568" s="212">
        <v>557</v>
      </c>
      <c r="F568" s="214">
        <v>37</v>
      </c>
      <c r="G568" s="216"/>
      <c r="H568" s="223"/>
      <c r="I568" s="212">
        <v>557</v>
      </c>
      <c r="J568" s="219">
        <f t="shared" si="43"/>
        <v>234.39999999999998</v>
      </c>
      <c r="K568" s="212"/>
      <c r="M568" s="229"/>
      <c r="N568" s="239"/>
      <c r="O568" s="239"/>
    </row>
    <row r="569" spans="5:15" ht="11.25" x14ac:dyDescent="0.2">
      <c r="E569" s="212">
        <v>558</v>
      </c>
      <c r="F569" s="214">
        <v>38</v>
      </c>
      <c r="G569" s="216"/>
      <c r="H569" s="223"/>
      <c r="I569" s="212">
        <v>558</v>
      </c>
      <c r="J569" s="219">
        <f t="shared" si="43"/>
        <v>234.39999999999998</v>
      </c>
      <c r="K569" s="212"/>
      <c r="M569" s="229"/>
      <c r="N569" s="239"/>
      <c r="O569" s="239"/>
    </row>
    <row r="570" spans="5:15" ht="11.25" x14ac:dyDescent="0.2">
      <c r="E570" s="212">
        <v>559</v>
      </c>
      <c r="F570" s="214">
        <v>39</v>
      </c>
      <c r="G570" s="216"/>
      <c r="H570" s="223"/>
      <c r="I570" s="212">
        <v>559</v>
      </c>
      <c r="J570" s="219">
        <f t="shared" si="43"/>
        <v>234.39999999999998</v>
      </c>
      <c r="K570" s="212"/>
      <c r="M570" s="229"/>
      <c r="N570" s="239"/>
      <c r="O570" s="239"/>
    </row>
    <row r="571" spans="5:15" ht="11.25" x14ac:dyDescent="0.2">
      <c r="E571" s="212">
        <v>560</v>
      </c>
      <c r="F571" s="215">
        <v>40</v>
      </c>
      <c r="G571" s="224"/>
      <c r="H571" s="225"/>
      <c r="I571" s="212">
        <v>560</v>
      </c>
      <c r="J571" s="219">
        <f t="shared" si="43"/>
        <v>234.39999999999998</v>
      </c>
      <c r="K571" s="212"/>
      <c r="M571" s="229"/>
      <c r="N571" s="239"/>
      <c r="O571" s="239"/>
    </row>
    <row r="572" spans="5:15" ht="11.25" x14ac:dyDescent="0.2">
      <c r="E572" s="212">
        <v>561</v>
      </c>
      <c r="F572" s="213">
        <v>1</v>
      </c>
      <c r="G572" s="221">
        <v>178</v>
      </c>
      <c r="H572" s="222">
        <v>50</v>
      </c>
      <c r="I572" s="212">
        <v>561</v>
      </c>
      <c r="J572" s="219">
        <f t="shared" si="43"/>
        <v>34.6</v>
      </c>
      <c r="K572" s="212">
        <f t="shared" ref="K572:K602" si="46">G572</f>
        <v>178</v>
      </c>
      <c r="L572" s="212">
        <f t="shared" ref="L572:L602" si="47">H572</f>
        <v>50</v>
      </c>
      <c r="M572" s="229">
        <f>$M$2*$M$5*EXP(-1/2*J572/$M$10)</f>
        <v>1.4496642268882894E-11</v>
      </c>
      <c r="N572" s="237">
        <f t="array" ref="N572:O572">MMULT(K572:M572,$N$6:$O$8)</f>
        <v>203</v>
      </c>
      <c r="O572" s="237">
        <v>50.000000000014495</v>
      </c>
    </row>
    <row r="573" spans="5:15" ht="11.25" x14ac:dyDescent="0.2">
      <c r="E573" s="212">
        <v>562</v>
      </c>
      <c r="F573" s="214">
        <v>2</v>
      </c>
      <c r="G573" s="216">
        <v>178</v>
      </c>
      <c r="H573" s="223">
        <v>52</v>
      </c>
      <c r="I573" s="212">
        <v>562</v>
      </c>
      <c r="J573" s="219">
        <f t="shared" si="43"/>
        <v>30.055999999999994</v>
      </c>
      <c r="K573" s="212">
        <f t="shared" si="46"/>
        <v>178</v>
      </c>
      <c r="L573" s="212">
        <f t="shared" si="47"/>
        <v>52</v>
      </c>
      <c r="M573" s="229">
        <f t="shared" si="42"/>
        <v>5.0467620981081359E-10</v>
      </c>
      <c r="N573" s="237">
        <f t="array" ref="N573:O573">MMULT(K573:M573,$N$6:$O$8)</f>
        <v>204</v>
      </c>
      <c r="O573" s="237">
        <v>52.000000000504677</v>
      </c>
    </row>
    <row r="574" spans="5:15" ht="11.25" x14ac:dyDescent="0.2">
      <c r="E574" s="212">
        <v>563</v>
      </c>
      <c r="F574" s="214">
        <v>3</v>
      </c>
      <c r="G574" s="216">
        <v>178</v>
      </c>
      <c r="H574" s="223">
        <v>54</v>
      </c>
      <c r="I574" s="212">
        <v>563</v>
      </c>
      <c r="J574" s="219">
        <f t="shared" si="43"/>
        <v>25.832000000000001</v>
      </c>
      <c r="K574" s="212">
        <f t="shared" si="46"/>
        <v>178</v>
      </c>
      <c r="L574" s="212">
        <f t="shared" si="47"/>
        <v>54</v>
      </c>
      <c r="M574" s="229">
        <f t="shared" si="42"/>
        <v>1.3683103848446733E-8</v>
      </c>
      <c r="N574" s="237">
        <f t="array" ref="N574:O574">MMULT(K574:M574,$N$6:$O$8)</f>
        <v>205</v>
      </c>
      <c r="O574" s="237">
        <v>54.000000013683106</v>
      </c>
    </row>
    <row r="575" spans="5:15" ht="11.25" x14ac:dyDescent="0.2">
      <c r="E575" s="212">
        <v>564</v>
      </c>
      <c r="F575" s="214">
        <v>4</v>
      </c>
      <c r="G575" s="216">
        <v>178</v>
      </c>
      <c r="H575" s="223">
        <v>56</v>
      </c>
      <c r="I575" s="212">
        <v>564</v>
      </c>
      <c r="J575" s="219">
        <f t="shared" si="43"/>
        <v>21.927999999999997</v>
      </c>
      <c r="K575" s="212">
        <f t="shared" si="46"/>
        <v>178</v>
      </c>
      <c r="L575" s="212">
        <f t="shared" si="47"/>
        <v>56</v>
      </c>
      <c r="M575" s="229">
        <f t="shared" si="42"/>
        <v>2.8892345052934391E-7</v>
      </c>
      <c r="N575" s="237">
        <f t="array" ref="N575:O575">MMULT(K575:M575,$N$6:$O$8)</f>
        <v>206</v>
      </c>
      <c r="O575" s="237">
        <v>56.000000288923452</v>
      </c>
    </row>
    <row r="576" spans="5:15" ht="11.25" x14ac:dyDescent="0.2">
      <c r="E576" s="212">
        <v>565</v>
      </c>
      <c r="F576" s="214">
        <v>5</v>
      </c>
      <c r="G576" s="216">
        <v>178</v>
      </c>
      <c r="H576" s="223">
        <v>58</v>
      </c>
      <c r="I576" s="212">
        <v>565</v>
      </c>
      <c r="J576" s="219">
        <f t="shared" si="43"/>
        <v>18.344000000000001</v>
      </c>
      <c r="K576" s="212">
        <f t="shared" si="46"/>
        <v>178</v>
      </c>
      <c r="L576" s="212">
        <f t="shared" si="47"/>
        <v>58</v>
      </c>
      <c r="M576" s="229">
        <f t="shared" si="42"/>
        <v>4.7512440878415805E-6</v>
      </c>
      <c r="N576" s="237">
        <f t="array" ref="N576:O576">MMULT(K576:M576,$N$6:$O$8)</f>
        <v>207</v>
      </c>
      <c r="O576" s="237">
        <v>58.000004751244084</v>
      </c>
    </row>
    <row r="577" spans="5:15" ht="11.25" x14ac:dyDescent="0.2">
      <c r="E577" s="212">
        <v>566</v>
      </c>
      <c r="F577" s="214">
        <v>6</v>
      </c>
      <c r="G577" s="216">
        <v>178</v>
      </c>
      <c r="H577" s="223">
        <v>60</v>
      </c>
      <c r="I577" s="212">
        <v>566</v>
      </c>
      <c r="J577" s="219">
        <f t="shared" si="43"/>
        <v>15.079999999999998</v>
      </c>
      <c r="K577" s="212">
        <f t="shared" si="46"/>
        <v>178</v>
      </c>
      <c r="L577" s="212">
        <f t="shared" si="47"/>
        <v>60</v>
      </c>
      <c r="M577" s="229">
        <f t="shared" si="42"/>
        <v>6.0849676129751423E-5</v>
      </c>
      <c r="N577" s="237">
        <f t="array" ref="N577:O577">MMULT(K577:M577,$N$6:$O$8)</f>
        <v>208</v>
      </c>
      <c r="O577" s="237">
        <v>60.000060849676132</v>
      </c>
    </row>
    <row r="578" spans="5:15" ht="11.25" x14ac:dyDescent="0.2">
      <c r="E578" s="212">
        <v>567</v>
      </c>
      <c r="F578" s="214">
        <v>7</v>
      </c>
      <c r="G578" s="216">
        <v>178</v>
      </c>
      <c r="H578" s="223">
        <v>62</v>
      </c>
      <c r="I578" s="212">
        <v>567</v>
      </c>
      <c r="J578" s="219">
        <f t="shared" si="43"/>
        <v>12.135999999999999</v>
      </c>
      <c r="K578" s="212">
        <f t="shared" si="46"/>
        <v>178</v>
      </c>
      <c r="L578" s="212">
        <f t="shared" si="47"/>
        <v>62</v>
      </c>
      <c r="M578" s="229">
        <f t="shared" si="42"/>
        <v>6.0692577203452411E-4</v>
      </c>
      <c r="N578" s="237">
        <f t="array" ref="N578:O578">MMULT(K578:M578,$N$6:$O$8)</f>
        <v>209</v>
      </c>
      <c r="O578" s="237">
        <v>62.000606925772033</v>
      </c>
    </row>
    <row r="579" spans="5:15" ht="11.25" x14ac:dyDescent="0.2">
      <c r="E579" s="212">
        <v>568</v>
      </c>
      <c r="F579" s="214">
        <v>8</v>
      </c>
      <c r="G579" s="216">
        <v>178</v>
      </c>
      <c r="H579" s="223">
        <v>64</v>
      </c>
      <c r="I579" s="212">
        <v>568</v>
      </c>
      <c r="J579" s="219">
        <f t="shared" si="43"/>
        <v>9.5120000000000005</v>
      </c>
      <c r="K579" s="212">
        <f t="shared" si="46"/>
        <v>178</v>
      </c>
      <c r="L579" s="212">
        <f t="shared" si="47"/>
        <v>64</v>
      </c>
      <c r="M579" s="229">
        <f t="shared" si="42"/>
        <v>4.714539376033066E-3</v>
      </c>
      <c r="N579" s="237">
        <f t="array" ref="N579:O579">MMULT(K579:M579,$N$6:$O$8)</f>
        <v>210</v>
      </c>
      <c r="O579" s="237">
        <v>64.004714539376039</v>
      </c>
    </row>
    <row r="580" spans="5:15" ht="11.25" x14ac:dyDescent="0.2">
      <c r="E580" s="212">
        <v>569</v>
      </c>
      <c r="F580" s="214">
        <v>9</v>
      </c>
      <c r="G580" s="216">
        <v>178</v>
      </c>
      <c r="H580" s="223">
        <v>66</v>
      </c>
      <c r="I580" s="212">
        <v>569</v>
      </c>
      <c r="J580" s="219">
        <f t="shared" si="43"/>
        <v>7.2079999999999993</v>
      </c>
      <c r="K580" s="212">
        <f t="shared" si="46"/>
        <v>178</v>
      </c>
      <c r="L580" s="212">
        <f t="shared" si="47"/>
        <v>66</v>
      </c>
      <c r="M580" s="229">
        <f t="shared" ref="M580:M642" si="48">$M$2*$M$5*EXP(-1/2*J580/$M$10)</f>
        <v>2.852130118209345E-2</v>
      </c>
      <c r="N580" s="237">
        <f t="array" ref="N580:O580">MMULT(K580:M580,$N$6:$O$8)</f>
        <v>211</v>
      </c>
      <c r="O580" s="237">
        <v>66.028521301182096</v>
      </c>
    </row>
    <row r="581" spans="5:15" ht="11.25" x14ac:dyDescent="0.2">
      <c r="E581" s="212">
        <v>570</v>
      </c>
      <c r="F581" s="214">
        <v>10</v>
      </c>
      <c r="G581" s="216">
        <v>178</v>
      </c>
      <c r="H581" s="223">
        <v>68</v>
      </c>
      <c r="I581" s="212">
        <v>570</v>
      </c>
      <c r="J581" s="219">
        <f t="shared" si="43"/>
        <v>5.2240000000000002</v>
      </c>
      <c r="K581" s="212">
        <f t="shared" si="46"/>
        <v>178</v>
      </c>
      <c r="L581" s="212">
        <f t="shared" si="47"/>
        <v>68</v>
      </c>
      <c r="M581" s="229">
        <f t="shared" si="48"/>
        <v>0.13437726008812334</v>
      </c>
      <c r="N581" s="237">
        <f t="array" ref="N581:O581">MMULT(K581:M581,$N$6:$O$8)</f>
        <v>212</v>
      </c>
      <c r="O581" s="237">
        <v>68.134377260088129</v>
      </c>
    </row>
    <row r="582" spans="5:15" ht="11.25" x14ac:dyDescent="0.2">
      <c r="E582" s="212">
        <v>571</v>
      </c>
      <c r="F582" s="214">
        <v>11</v>
      </c>
      <c r="G582" s="216">
        <v>178</v>
      </c>
      <c r="H582" s="223">
        <v>70</v>
      </c>
      <c r="I582" s="212">
        <v>571</v>
      </c>
      <c r="J582" s="219">
        <f t="shared" si="43"/>
        <v>3.56</v>
      </c>
      <c r="K582" s="212">
        <f t="shared" si="46"/>
        <v>178</v>
      </c>
      <c r="L582" s="212">
        <f t="shared" si="47"/>
        <v>70</v>
      </c>
      <c r="M582" s="229">
        <f t="shared" si="48"/>
        <v>0.49307003264515537</v>
      </c>
      <c r="N582" s="237">
        <f t="array" ref="N582:O582">MMULT(K582:M582,$N$6:$O$8)</f>
        <v>213</v>
      </c>
      <c r="O582" s="237">
        <v>70.49307003264515</v>
      </c>
    </row>
    <row r="583" spans="5:15" ht="11.25" x14ac:dyDescent="0.2">
      <c r="E583" s="212">
        <v>572</v>
      </c>
      <c r="F583" s="214">
        <v>12</v>
      </c>
      <c r="G583" s="216">
        <v>178</v>
      </c>
      <c r="H583" s="223">
        <v>72</v>
      </c>
      <c r="I583" s="212">
        <v>572</v>
      </c>
      <c r="J583" s="219">
        <f t="shared" si="43"/>
        <v>2.2160000000000006</v>
      </c>
      <c r="K583" s="212">
        <f t="shared" si="46"/>
        <v>178</v>
      </c>
      <c r="L583" s="212">
        <f t="shared" si="47"/>
        <v>72</v>
      </c>
      <c r="M583" s="229">
        <f t="shared" si="48"/>
        <v>1.4090221300718682</v>
      </c>
      <c r="N583" s="237">
        <f t="array" ref="N583:O583">MMULT(K583:M583,$N$6:$O$8)</f>
        <v>214</v>
      </c>
      <c r="O583" s="237">
        <v>73.409022130071861</v>
      </c>
    </row>
    <row r="584" spans="5:15" ht="11.25" x14ac:dyDescent="0.2">
      <c r="E584" s="212">
        <v>573</v>
      </c>
      <c r="F584" s="214">
        <v>13</v>
      </c>
      <c r="G584" s="216">
        <v>178</v>
      </c>
      <c r="H584" s="223">
        <v>74</v>
      </c>
      <c r="I584" s="212">
        <v>573</v>
      </c>
      <c r="J584" s="219">
        <f t="shared" si="43"/>
        <v>1.1919999999999999</v>
      </c>
      <c r="K584" s="212">
        <f t="shared" si="46"/>
        <v>178</v>
      </c>
      <c r="L584" s="212">
        <f t="shared" si="47"/>
        <v>74</v>
      </c>
      <c r="M584" s="229">
        <f t="shared" si="48"/>
        <v>3.1358364196265818</v>
      </c>
      <c r="N584" s="237">
        <f t="array" ref="N584:O584">MMULT(K584:M584,$N$6:$O$8)</f>
        <v>215</v>
      </c>
      <c r="O584" s="237">
        <v>77.135836419626585</v>
      </c>
    </row>
    <row r="585" spans="5:15" ht="11.25" x14ac:dyDescent="0.2">
      <c r="E585" s="212">
        <v>574</v>
      </c>
      <c r="F585" s="214">
        <v>14</v>
      </c>
      <c r="G585" s="216">
        <v>178</v>
      </c>
      <c r="H585" s="223">
        <v>76</v>
      </c>
      <c r="I585" s="212">
        <v>574</v>
      </c>
      <c r="J585" s="219">
        <f t="shared" si="43"/>
        <v>0.48800000000000016</v>
      </c>
      <c r="K585" s="212">
        <f t="shared" si="46"/>
        <v>178</v>
      </c>
      <c r="L585" s="212">
        <f t="shared" si="47"/>
        <v>76</v>
      </c>
      <c r="M585" s="229">
        <f t="shared" si="48"/>
        <v>5.4351979378562589</v>
      </c>
      <c r="N585" s="237">
        <f t="array" ref="N585:O585">MMULT(K585:M585,$N$6:$O$8)</f>
        <v>216</v>
      </c>
      <c r="O585" s="237">
        <v>81.435197937856259</v>
      </c>
    </row>
    <row r="586" spans="5:15" ht="11.25" x14ac:dyDescent="0.2">
      <c r="E586" s="212">
        <v>575</v>
      </c>
      <c r="F586" s="214">
        <v>15</v>
      </c>
      <c r="G586" s="216">
        <v>178</v>
      </c>
      <c r="H586" s="223">
        <v>78</v>
      </c>
      <c r="I586" s="212">
        <v>575</v>
      </c>
      <c r="J586" s="219">
        <f t="shared" si="43"/>
        <v>0.10400000000000004</v>
      </c>
      <c r="K586" s="212">
        <f t="shared" si="46"/>
        <v>178</v>
      </c>
      <c r="L586" s="212">
        <f t="shared" si="47"/>
        <v>78</v>
      </c>
      <c r="M586" s="229">
        <f t="shared" si="48"/>
        <v>7.3367498073342015</v>
      </c>
      <c r="N586" s="237">
        <f t="array" ref="N586:O586">MMULT(K586:M586,$N$6:$O$8)</f>
        <v>217</v>
      </c>
      <c r="O586" s="237">
        <v>85.336749807334201</v>
      </c>
    </row>
    <row r="587" spans="5:15" ht="11.25" x14ac:dyDescent="0.2">
      <c r="E587" s="212">
        <v>576</v>
      </c>
      <c r="F587" s="214">
        <v>16</v>
      </c>
      <c r="G587" s="216">
        <v>178</v>
      </c>
      <c r="H587" s="223">
        <v>80</v>
      </c>
      <c r="I587" s="212">
        <v>576</v>
      </c>
      <c r="J587" s="219">
        <f t="shared" si="43"/>
        <v>4.0000000000000008E-2</v>
      </c>
      <c r="K587" s="212">
        <f t="shared" si="46"/>
        <v>178</v>
      </c>
      <c r="L587" s="212">
        <f t="shared" si="47"/>
        <v>80</v>
      </c>
      <c r="M587" s="229">
        <f t="shared" si="48"/>
        <v>7.7129130137928099</v>
      </c>
      <c r="N587" s="237">
        <f t="array" ref="N587:O587">MMULT(K587:M587,$N$6:$O$8)</f>
        <v>218</v>
      </c>
      <c r="O587" s="237">
        <v>87.712913013792814</v>
      </c>
    </row>
    <row r="588" spans="5:15" ht="11.25" x14ac:dyDescent="0.2">
      <c r="E588" s="212">
        <v>577</v>
      </c>
      <c r="F588" s="214">
        <v>17</v>
      </c>
      <c r="G588" s="216">
        <v>178</v>
      </c>
      <c r="H588" s="223">
        <v>82</v>
      </c>
      <c r="I588" s="212">
        <v>577</v>
      </c>
      <c r="J588" s="219">
        <f t="shared" si="43"/>
        <v>0.29600000000000004</v>
      </c>
      <c r="K588" s="212">
        <f t="shared" si="46"/>
        <v>178</v>
      </c>
      <c r="L588" s="212">
        <f t="shared" si="47"/>
        <v>82</v>
      </c>
      <c r="M588" s="229">
        <f t="shared" si="48"/>
        <v>6.3147990802075533</v>
      </c>
      <c r="N588" s="237">
        <f t="array" ref="N588:O588">MMULT(K588:M588,$N$6:$O$8)</f>
        <v>219</v>
      </c>
      <c r="O588" s="237">
        <v>88.31479908020755</v>
      </c>
    </row>
    <row r="589" spans="5:15" ht="11.25" x14ac:dyDescent="0.2">
      <c r="E589" s="212">
        <v>578</v>
      </c>
      <c r="F589" s="214">
        <v>18</v>
      </c>
      <c r="G589" s="216">
        <v>178</v>
      </c>
      <c r="H589" s="223">
        <v>84</v>
      </c>
      <c r="I589" s="212">
        <v>578</v>
      </c>
      <c r="J589" s="219">
        <f t="shared" ref="J589:J652" si="49">((G589-C$8)/C$9)^2+((H589-D$8)/D$9)^2-2*$C$10*(G589-C$8)/C$9*(H589-D$8)/D$9</f>
        <v>0.87200000000000011</v>
      </c>
      <c r="K589" s="212">
        <f t="shared" si="46"/>
        <v>178</v>
      </c>
      <c r="L589" s="212">
        <f t="shared" si="47"/>
        <v>84</v>
      </c>
      <c r="M589" s="229">
        <f t="shared" si="48"/>
        <v>4.0264936653756163</v>
      </c>
      <c r="N589" s="237">
        <f t="array" ref="N589:O589">MMULT(K589:M589,$N$6:$O$8)</f>
        <v>220</v>
      </c>
      <c r="O589" s="237">
        <v>88.026493665375611</v>
      </c>
    </row>
    <row r="590" spans="5:15" ht="11.25" x14ac:dyDescent="0.2">
      <c r="E590" s="212">
        <v>579</v>
      </c>
      <c r="F590" s="214">
        <v>19</v>
      </c>
      <c r="G590" s="216">
        <v>178</v>
      </c>
      <c r="H590" s="223">
        <v>86</v>
      </c>
      <c r="I590" s="212">
        <v>579</v>
      </c>
      <c r="J590" s="219">
        <f t="shared" si="49"/>
        <v>1.768</v>
      </c>
      <c r="K590" s="212">
        <f t="shared" si="46"/>
        <v>178</v>
      </c>
      <c r="L590" s="212">
        <f t="shared" si="47"/>
        <v>86</v>
      </c>
      <c r="M590" s="229">
        <f t="shared" si="48"/>
        <v>1.9994975800347365</v>
      </c>
      <c r="N590" s="237">
        <f t="array" ref="N590:O590">MMULT(K590:M590,$N$6:$O$8)</f>
        <v>221</v>
      </c>
      <c r="O590" s="237">
        <v>87.999497580034742</v>
      </c>
    </row>
    <row r="591" spans="5:15" ht="11.25" x14ac:dyDescent="0.2">
      <c r="E591" s="212">
        <v>580</v>
      </c>
      <c r="F591" s="214">
        <v>20</v>
      </c>
      <c r="G591" s="216">
        <v>178</v>
      </c>
      <c r="H591" s="223">
        <v>88</v>
      </c>
      <c r="I591" s="212">
        <v>580</v>
      </c>
      <c r="J591" s="219">
        <f t="shared" si="49"/>
        <v>2.9840000000000004</v>
      </c>
      <c r="K591" s="212">
        <f t="shared" si="46"/>
        <v>178</v>
      </c>
      <c r="L591" s="212">
        <f t="shared" si="47"/>
        <v>88</v>
      </c>
      <c r="M591" s="229">
        <f t="shared" si="48"/>
        <v>0.77328774049743221</v>
      </c>
      <c r="N591" s="237">
        <f t="array" ref="N591:O591">MMULT(K591:M591,$N$6:$O$8)</f>
        <v>222</v>
      </c>
      <c r="O591" s="237">
        <v>88.773287740497437</v>
      </c>
    </row>
    <row r="592" spans="5:15" ht="11.25" x14ac:dyDescent="0.2">
      <c r="E592" s="212">
        <v>581</v>
      </c>
      <c r="F592" s="214">
        <v>21</v>
      </c>
      <c r="G592" s="216">
        <v>178</v>
      </c>
      <c r="H592" s="223">
        <v>90</v>
      </c>
      <c r="I592" s="212">
        <v>581</v>
      </c>
      <c r="J592" s="219">
        <f t="shared" si="49"/>
        <v>4.5199999999999996</v>
      </c>
      <c r="K592" s="212">
        <f t="shared" si="46"/>
        <v>178</v>
      </c>
      <c r="L592" s="212">
        <f t="shared" si="47"/>
        <v>90</v>
      </c>
      <c r="M592" s="229">
        <f t="shared" si="48"/>
        <v>0.23290979158049172</v>
      </c>
      <c r="N592" s="237">
        <f t="array" ref="N592:O592">MMULT(K592:M592,$N$6:$O$8)</f>
        <v>223</v>
      </c>
      <c r="O592" s="237">
        <v>90.232909791580497</v>
      </c>
    </row>
    <row r="593" spans="5:15" ht="11.25" x14ac:dyDescent="0.2">
      <c r="E593" s="212">
        <v>582</v>
      </c>
      <c r="F593" s="214">
        <v>22</v>
      </c>
      <c r="G593" s="216">
        <v>178</v>
      </c>
      <c r="H593" s="223">
        <v>92</v>
      </c>
      <c r="I593" s="212">
        <v>582</v>
      </c>
      <c r="J593" s="219">
        <f t="shared" si="49"/>
        <v>6.3759999999999994</v>
      </c>
      <c r="K593" s="212">
        <f t="shared" si="46"/>
        <v>178</v>
      </c>
      <c r="L593" s="212">
        <f t="shared" si="47"/>
        <v>92</v>
      </c>
      <c r="M593" s="229">
        <f t="shared" si="48"/>
        <v>5.4633716910902325E-2</v>
      </c>
      <c r="N593" s="237">
        <f t="array" ref="N593:O593">MMULT(K593:M593,$N$6:$O$8)</f>
        <v>224</v>
      </c>
      <c r="O593" s="237">
        <v>92.054633716910899</v>
      </c>
    </row>
    <row r="594" spans="5:15" ht="11.25" x14ac:dyDescent="0.2">
      <c r="E594" s="212">
        <v>583</v>
      </c>
      <c r="F594" s="214">
        <v>23</v>
      </c>
      <c r="G594" s="216">
        <v>178</v>
      </c>
      <c r="H594" s="223">
        <v>94</v>
      </c>
      <c r="I594" s="212">
        <v>583</v>
      </c>
      <c r="J594" s="219">
        <f t="shared" si="49"/>
        <v>8.5519999999999996</v>
      </c>
      <c r="K594" s="212">
        <f t="shared" si="46"/>
        <v>178</v>
      </c>
      <c r="L594" s="212">
        <f t="shared" si="47"/>
        <v>94</v>
      </c>
      <c r="M594" s="229">
        <f t="shared" si="48"/>
        <v>9.9806799373831183E-3</v>
      </c>
      <c r="N594" s="237">
        <f t="array" ref="N594:O594">MMULT(K594:M594,$N$6:$O$8)</f>
        <v>225</v>
      </c>
      <c r="O594" s="237">
        <v>94.009980679937385</v>
      </c>
    </row>
    <row r="595" spans="5:15" ht="11.25" x14ac:dyDescent="0.2">
      <c r="E595" s="212">
        <v>584</v>
      </c>
      <c r="F595" s="214">
        <v>24</v>
      </c>
      <c r="G595" s="216">
        <v>178</v>
      </c>
      <c r="H595" s="223">
        <v>96</v>
      </c>
      <c r="I595" s="212">
        <v>584</v>
      </c>
      <c r="J595" s="219">
        <f t="shared" si="49"/>
        <v>11.048000000000002</v>
      </c>
      <c r="K595" s="212">
        <f t="shared" si="46"/>
        <v>178</v>
      </c>
      <c r="L595" s="212">
        <f t="shared" si="47"/>
        <v>96</v>
      </c>
      <c r="M595" s="229">
        <f t="shared" si="48"/>
        <v>1.4199919718933228E-3</v>
      </c>
      <c r="N595" s="237">
        <f t="array" ref="N595:O595">MMULT(K595:M595,$N$6:$O$8)</f>
        <v>226</v>
      </c>
      <c r="O595" s="237">
        <v>96.001419991971886</v>
      </c>
    </row>
    <row r="596" spans="5:15" ht="11.25" x14ac:dyDescent="0.2">
      <c r="E596" s="212">
        <v>585</v>
      </c>
      <c r="F596" s="214">
        <v>25</v>
      </c>
      <c r="G596" s="216">
        <v>178</v>
      </c>
      <c r="H596" s="223">
        <v>98</v>
      </c>
      <c r="I596" s="212">
        <v>585</v>
      </c>
      <c r="J596" s="219">
        <f t="shared" si="49"/>
        <v>13.864000000000001</v>
      </c>
      <c r="K596" s="212">
        <f t="shared" si="46"/>
        <v>178</v>
      </c>
      <c r="L596" s="212">
        <f t="shared" si="47"/>
        <v>98</v>
      </c>
      <c r="M596" s="229">
        <f t="shared" si="48"/>
        <v>1.573395953349387E-4</v>
      </c>
      <c r="N596" s="237">
        <f t="array" ref="N596:O596">MMULT(K596:M596,$N$6:$O$8)</f>
        <v>227</v>
      </c>
      <c r="O596" s="237">
        <v>98.000157339595333</v>
      </c>
    </row>
    <row r="597" spans="5:15" ht="11.25" x14ac:dyDescent="0.2">
      <c r="E597" s="212">
        <v>586</v>
      </c>
      <c r="F597" s="214">
        <v>26</v>
      </c>
      <c r="G597" s="216">
        <v>178</v>
      </c>
      <c r="H597" s="223">
        <v>100</v>
      </c>
      <c r="I597" s="212">
        <v>586</v>
      </c>
      <c r="J597" s="219">
        <f t="shared" si="49"/>
        <v>17</v>
      </c>
      <c r="K597" s="212">
        <f t="shared" si="46"/>
        <v>178</v>
      </c>
      <c r="L597" s="212">
        <f t="shared" si="47"/>
        <v>100</v>
      </c>
      <c r="M597" s="229">
        <f t="shared" si="48"/>
        <v>1.3577397979811498E-5</v>
      </c>
      <c r="N597" s="237">
        <f t="array" ref="N597:O597">MMULT(K597:M597,$N$6:$O$8)</f>
        <v>228</v>
      </c>
      <c r="O597" s="237">
        <v>100.00001357739798</v>
      </c>
    </row>
    <row r="598" spans="5:15" ht="11.25" x14ac:dyDescent="0.2">
      <c r="E598" s="212">
        <v>587</v>
      </c>
      <c r="F598" s="214">
        <v>27</v>
      </c>
      <c r="G598" s="216">
        <v>178</v>
      </c>
      <c r="H598" s="223">
        <v>102</v>
      </c>
      <c r="I598" s="212">
        <v>587</v>
      </c>
      <c r="J598" s="219">
        <f t="shared" si="49"/>
        <v>20.456000000000003</v>
      </c>
      <c r="K598" s="212">
        <f t="shared" si="46"/>
        <v>178</v>
      </c>
      <c r="L598" s="212">
        <f t="shared" si="47"/>
        <v>102</v>
      </c>
      <c r="M598" s="229">
        <f t="shared" si="48"/>
        <v>9.1247599290487163E-7</v>
      </c>
      <c r="N598" s="237">
        <f t="array" ref="N598:O598">MMULT(K598:M598,$N$6:$O$8)</f>
        <v>229</v>
      </c>
      <c r="O598" s="237">
        <v>102.000000912476</v>
      </c>
    </row>
    <row r="599" spans="5:15" ht="11.25" x14ac:dyDescent="0.2">
      <c r="E599" s="212">
        <v>588</v>
      </c>
      <c r="F599" s="214">
        <v>28</v>
      </c>
      <c r="G599" s="216">
        <v>178</v>
      </c>
      <c r="H599" s="223">
        <v>104</v>
      </c>
      <c r="I599" s="212">
        <v>588</v>
      </c>
      <c r="J599" s="219">
        <f t="shared" si="49"/>
        <v>24.231999999999999</v>
      </c>
      <c r="K599" s="212">
        <f t="shared" si="46"/>
        <v>178</v>
      </c>
      <c r="L599" s="212">
        <f t="shared" si="47"/>
        <v>104</v>
      </c>
      <c r="M599" s="229">
        <f t="shared" si="48"/>
        <v>4.7758725153645073E-8</v>
      </c>
      <c r="N599" s="237">
        <f t="array" ref="N599:O599">MMULT(K599:M599,$N$6:$O$8)</f>
        <v>230</v>
      </c>
      <c r="O599" s="237">
        <v>104.00000004775873</v>
      </c>
    </row>
    <row r="600" spans="5:15" ht="11.25" x14ac:dyDescent="0.2">
      <c r="E600" s="212">
        <v>589</v>
      </c>
      <c r="F600" s="214">
        <v>29</v>
      </c>
      <c r="G600" s="216">
        <v>178</v>
      </c>
      <c r="H600" s="223">
        <v>106</v>
      </c>
      <c r="I600" s="212">
        <v>589</v>
      </c>
      <c r="J600" s="219">
        <f t="shared" si="49"/>
        <v>28.328000000000003</v>
      </c>
      <c r="K600" s="212">
        <f t="shared" si="46"/>
        <v>178</v>
      </c>
      <c r="L600" s="212">
        <f t="shared" si="47"/>
        <v>106</v>
      </c>
      <c r="M600" s="229">
        <f t="shared" si="48"/>
        <v>1.9467508964596045E-9</v>
      </c>
      <c r="N600" s="237">
        <f t="array" ref="N600:O600">MMULT(K600:M600,$N$6:$O$8)</f>
        <v>231</v>
      </c>
      <c r="O600" s="237">
        <v>106.00000000194674</v>
      </c>
    </row>
    <row r="601" spans="5:15" ht="11.25" x14ac:dyDescent="0.2">
      <c r="E601" s="212">
        <v>590</v>
      </c>
      <c r="F601" s="214">
        <v>30</v>
      </c>
      <c r="G601" s="216">
        <v>178</v>
      </c>
      <c r="H601" s="223">
        <v>108</v>
      </c>
      <c r="I601" s="212">
        <v>590</v>
      </c>
      <c r="J601" s="219">
        <f t="shared" si="49"/>
        <v>32.743999999999993</v>
      </c>
      <c r="K601" s="212">
        <f t="shared" si="46"/>
        <v>178</v>
      </c>
      <c r="L601" s="212">
        <f t="shared" si="47"/>
        <v>108</v>
      </c>
      <c r="M601" s="229">
        <f t="shared" si="48"/>
        <v>6.180084607768488E-11</v>
      </c>
      <c r="N601" s="237">
        <f t="array" ref="N601:O601">MMULT(K601:M601,$N$6:$O$8)</f>
        <v>232</v>
      </c>
      <c r="O601" s="237">
        <v>108.0000000000618</v>
      </c>
    </row>
    <row r="602" spans="5:15" ht="11.25" x14ac:dyDescent="0.2">
      <c r="E602" s="212">
        <v>591</v>
      </c>
      <c r="F602" s="214">
        <v>31</v>
      </c>
      <c r="G602" s="216">
        <v>178</v>
      </c>
      <c r="H602" s="223">
        <v>110</v>
      </c>
      <c r="I602" s="212">
        <v>591</v>
      </c>
      <c r="J602" s="219">
        <f t="shared" si="49"/>
        <v>37.479999999999997</v>
      </c>
      <c r="K602" s="212">
        <f t="shared" si="46"/>
        <v>178</v>
      </c>
      <c r="L602" s="212">
        <f t="shared" si="47"/>
        <v>110</v>
      </c>
      <c r="M602" s="229">
        <f t="shared" si="48"/>
        <v>1.527934853891008E-12</v>
      </c>
      <c r="N602" s="237">
        <f t="array" ref="N602:O602">MMULT(K602:M602,$N$6:$O$8)</f>
        <v>233</v>
      </c>
      <c r="O602" s="237">
        <v>110.00000000000153</v>
      </c>
    </row>
    <row r="603" spans="5:15" ht="11.25" x14ac:dyDescent="0.2">
      <c r="E603" s="212">
        <v>592</v>
      </c>
      <c r="F603" s="214">
        <v>32</v>
      </c>
      <c r="G603" s="216"/>
      <c r="H603" s="223"/>
      <c r="I603" s="212">
        <v>592</v>
      </c>
      <c r="J603" s="219">
        <f t="shared" si="49"/>
        <v>234.39999999999998</v>
      </c>
      <c r="K603" s="212"/>
      <c r="M603" s="229"/>
      <c r="N603" s="239"/>
      <c r="O603" s="239"/>
    </row>
    <row r="604" spans="5:15" ht="11.25" x14ac:dyDescent="0.2">
      <c r="E604" s="212">
        <v>593</v>
      </c>
      <c r="F604" s="214">
        <v>33</v>
      </c>
      <c r="G604" s="216"/>
      <c r="H604" s="223"/>
      <c r="I604" s="212">
        <v>593</v>
      </c>
      <c r="J604" s="219">
        <f t="shared" si="49"/>
        <v>234.39999999999998</v>
      </c>
      <c r="K604" s="212"/>
      <c r="M604" s="229"/>
      <c r="N604" s="239"/>
      <c r="O604" s="239"/>
    </row>
    <row r="605" spans="5:15" ht="11.25" x14ac:dyDescent="0.2">
      <c r="E605" s="212">
        <v>594</v>
      </c>
      <c r="F605" s="214">
        <v>34</v>
      </c>
      <c r="G605" s="216"/>
      <c r="H605" s="223"/>
      <c r="I605" s="212">
        <v>594</v>
      </c>
      <c r="J605" s="219">
        <f t="shared" si="49"/>
        <v>234.39999999999998</v>
      </c>
      <c r="K605" s="212"/>
      <c r="M605" s="229"/>
      <c r="N605" s="239"/>
      <c r="O605" s="239"/>
    </row>
    <row r="606" spans="5:15" ht="11.25" x14ac:dyDescent="0.2">
      <c r="E606" s="212">
        <v>595</v>
      </c>
      <c r="F606" s="214">
        <v>35</v>
      </c>
      <c r="G606" s="216"/>
      <c r="H606" s="223"/>
      <c r="I606" s="212">
        <v>595</v>
      </c>
      <c r="J606" s="219">
        <f t="shared" si="49"/>
        <v>234.39999999999998</v>
      </c>
      <c r="K606" s="212"/>
      <c r="M606" s="229"/>
      <c r="N606" s="239"/>
      <c r="O606" s="239"/>
    </row>
    <row r="607" spans="5:15" ht="11.25" x14ac:dyDescent="0.2">
      <c r="E607" s="212">
        <v>596</v>
      </c>
      <c r="F607" s="214">
        <v>36</v>
      </c>
      <c r="G607" s="216"/>
      <c r="H607" s="223"/>
      <c r="I607" s="212">
        <v>596</v>
      </c>
      <c r="J607" s="219">
        <f t="shared" si="49"/>
        <v>234.39999999999998</v>
      </c>
      <c r="K607" s="212"/>
      <c r="M607" s="229"/>
      <c r="N607" s="239"/>
      <c r="O607" s="239"/>
    </row>
    <row r="608" spans="5:15" ht="11.25" x14ac:dyDescent="0.2">
      <c r="E608" s="212">
        <v>597</v>
      </c>
      <c r="F608" s="214">
        <v>37</v>
      </c>
      <c r="G608" s="216"/>
      <c r="H608" s="223"/>
      <c r="I608" s="212">
        <v>597</v>
      </c>
      <c r="J608" s="219">
        <f t="shared" si="49"/>
        <v>234.39999999999998</v>
      </c>
      <c r="K608" s="212"/>
      <c r="M608" s="229"/>
      <c r="N608" s="239"/>
      <c r="O608" s="239"/>
    </row>
    <row r="609" spans="5:15" ht="11.25" x14ac:dyDescent="0.2">
      <c r="E609" s="212">
        <v>598</v>
      </c>
      <c r="F609" s="214">
        <v>38</v>
      </c>
      <c r="G609" s="216"/>
      <c r="H609" s="223"/>
      <c r="I609" s="212">
        <v>598</v>
      </c>
      <c r="J609" s="219">
        <f t="shared" si="49"/>
        <v>234.39999999999998</v>
      </c>
      <c r="K609" s="212"/>
      <c r="M609" s="229"/>
      <c r="N609" s="239"/>
      <c r="O609" s="239"/>
    </row>
    <row r="610" spans="5:15" ht="11.25" x14ac:dyDescent="0.2">
      <c r="E610" s="212">
        <v>599</v>
      </c>
      <c r="F610" s="214">
        <v>39</v>
      </c>
      <c r="G610" s="216"/>
      <c r="H610" s="223"/>
      <c r="I610" s="212">
        <v>599</v>
      </c>
      <c r="J610" s="219">
        <f t="shared" si="49"/>
        <v>234.39999999999998</v>
      </c>
      <c r="K610" s="212"/>
      <c r="M610" s="229"/>
      <c r="N610" s="239"/>
      <c r="O610" s="239"/>
    </row>
    <row r="611" spans="5:15" ht="11.25" x14ac:dyDescent="0.2">
      <c r="E611" s="212">
        <v>600</v>
      </c>
      <c r="F611" s="215">
        <v>40</v>
      </c>
      <c r="G611" s="224"/>
      <c r="H611" s="225"/>
      <c r="I611" s="212">
        <v>600</v>
      </c>
      <c r="J611" s="219">
        <f t="shared" si="49"/>
        <v>234.39999999999998</v>
      </c>
      <c r="K611" s="212"/>
      <c r="M611" s="229"/>
      <c r="N611" s="239"/>
      <c r="O611" s="239"/>
    </row>
    <row r="612" spans="5:15" ht="11.25" x14ac:dyDescent="0.2">
      <c r="E612" s="212">
        <v>601</v>
      </c>
      <c r="F612" s="213">
        <v>1</v>
      </c>
      <c r="G612" s="221">
        <v>180</v>
      </c>
      <c r="H612" s="222">
        <v>50</v>
      </c>
      <c r="I612" s="212">
        <v>601</v>
      </c>
      <c r="J612" s="219">
        <f t="shared" si="49"/>
        <v>36</v>
      </c>
      <c r="K612" s="212">
        <f t="shared" ref="K612:K642" si="50">G612</f>
        <v>180</v>
      </c>
      <c r="L612" s="212">
        <f t="shared" ref="L612:L642" si="51">H612</f>
        <v>50</v>
      </c>
      <c r="M612" s="229">
        <f>$M$2*$M$5*EXP(-1/2*J612/$M$10)</f>
        <v>4.8557669233731214E-12</v>
      </c>
      <c r="N612" s="237">
        <f t="array" ref="N612:O612">MMULT(K612:M612,$N$6:$O$8)</f>
        <v>205</v>
      </c>
      <c r="O612" s="237">
        <v>50.000000000004853</v>
      </c>
    </row>
    <row r="613" spans="5:15" ht="11.25" x14ac:dyDescent="0.2">
      <c r="E613" s="212">
        <v>602</v>
      </c>
      <c r="F613" s="214">
        <v>2</v>
      </c>
      <c r="G613" s="216">
        <v>180</v>
      </c>
      <c r="H613" s="223">
        <v>52</v>
      </c>
      <c r="I613" s="212">
        <v>602</v>
      </c>
      <c r="J613" s="219">
        <f t="shared" si="49"/>
        <v>31.359999999999996</v>
      </c>
      <c r="K613" s="212">
        <f t="shared" si="50"/>
        <v>180</v>
      </c>
      <c r="L613" s="212">
        <f t="shared" si="51"/>
        <v>52</v>
      </c>
      <c r="M613" s="229">
        <f t="shared" si="48"/>
        <v>1.822113095271245E-10</v>
      </c>
      <c r="N613" s="237">
        <f t="array" ref="N613:O613">MMULT(K613:M613,$N$6:$O$8)</f>
        <v>206</v>
      </c>
      <c r="O613" s="237">
        <v>52.000000000182212</v>
      </c>
    </row>
    <row r="614" spans="5:15" ht="11.25" x14ac:dyDescent="0.2">
      <c r="E614" s="212">
        <v>603</v>
      </c>
      <c r="F614" s="214">
        <v>3</v>
      </c>
      <c r="G614" s="216">
        <v>180</v>
      </c>
      <c r="H614" s="223">
        <v>54</v>
      </c>
      <c r="I614" s="212">
        <v>603</v>
      </c>
      <c r="J614" s="219">
        <f t="shared" si="49"/>
        <v>27.040000000000003</v>
      </c>
      <c r="K614" s="212">
        <f t="shared" si="50"/>
        <v>180</v>
      </c>
      <c r="L614" s="212">
        <f t="shared" si="51"/>
        <v>54</v>
      </c>
      <c r="M614" s="229">
        <f t="shared" si="48"/>
        <v>5.324995017771105E-9</v>
      </c>
      <c r="N614" s="237">
        <f t="array" ref="N614:O614">MMULT(K614:M614,$N$6:$O$8)</f>
        <v>207</v>
      </c>
      <c r="O614" s="237">
        <v>54.000000005324992</v>
      </c>
    </row>
    <row r="615" spans="5:15" ht="11.25" x14ac:dyDescent="0.2">
      <c r="E615" s="212">
        <v>604</v>
      </c>
      <c r="F615" s="214">
        <v>4</v>
      </c>
      <c r="G615" s="216">
        <v>180</v>
      </c>
      <c r="H615" s="223">
        <v>56</v>
      </c>
      <c r="I615" s="212">
        <v>604</v>
      </c>
      <c r="J615" s="219">
        <f t="shared" si="49"/>
        <v>23.04</v>
      </c>
      <c r="K615" s="212">
        <f t="shared" si="50"/>
        <v>180</v>
      </c>
      <c r="L615" s="212">
        <f t="shared" si="51"/>
        <v>56</v>
      </c>
      <c r="M615" s="229">
        <f t="shared" si="48"/>
        <v>1.2119632797802285E-7</v>
      </c>
      <c r="N615" s="237">
        <f t="array" ref="N615:O615">MMULT(K615:M615,$N$6:$O$8)</f>
        <v>208</v>
      </c>
      <c r="O615" s="237">
        <v>56.000000121196329</v>
      </c>
    </row>
    <row r="616" spans="5:15" ht="11.25" x14ac:dyDescent="0.2">
      <c r="E616" s="212">
        <v>605</v>
      </c>
      <c r="F616" s="214">
        <v>5</v>
      </c>
      <c r="G616" s="216">
        <v>180</v>
      </c>
      <c r="H616" s="223">
        <v>58</v>
      </c>
      <c r="I616" s="212">
        <v>605</v>
      </c>
      <c r="J616" s="219">
        <f t="shared" si="49"/>
        <v>19.360000000000003</v>
      </c>
      <c r="K616" s="212">
        <f t="shared" si="50"/>
        <v>180</v>
      </c>
      <c r="L616" s="212">
        <f t="shared" si="51"/>
        <v>58</v>
      </c>
      <c r="M616" s="229">
        <f t="shared" si="48"/>
        <v>2.1482563153742186E-6</v>
      </c>
      <c r="N616" s="237">
        <f t="array" ref="N616:O616">MMULT(K616:M616,$N$6:$O$8)</f>
        <v>209</v>
      </c>
      <c r="O616" s="237">
        <v>58.000002148256314</v>
      </c>
    </row>
    <row r="617" spans="5:15" ht="11.25" x14ac:dyDescent="0.2">
      <c r="E617" s="212">
        <v>606</v>
      </c>
      <c r="F617" s="214">
        <v>6</v>
      </c>
      <c r="G617" s="216">
        <v>180</v>
      </c>
      <c r="H617" s="223">
        <v>60</v>
      </c>
      <c r="I617" s="212">
        <v>606</v>
      </c>
      <c r="J617" s="219">
        <f t="shared" si="49"/>
        <v>16</v>
      </c>
      <c r="K617" s="212">
        <f t="shared" si="50"/>
        <v>180</v>
      </c>
      <c r="L617" s="212">
        <f t="shared" si="51"/>
        <v>60</v>
      </c>
      <c r="M617" s="229">
        <f t="shared" si="48"/>
        <v>2.9655763676270604E-5</v>
      </c>
      <c r="N617" s="237">
        <f t="array" ref="N617:O617">MMULT(K617:M617,$N$6:$O$8)</f>
        <v>210</v>
      </c>
      <c r="O617" s="237">
        <v>60.000029655763676</v>
      </c>
    </row>
    <row r="618" spans="5:15" ht="11.25" x14ac:dyDescent="0.2">
      <c r="E618" s="212">
        <v>607</v>
      </c>
      <c r="F618" s="214">
        <v>7</v>
      </c>
      <c r="G618" s="216">
        <v>180</v>
      </c>
      <c r="H618" s="223">
        <v>62</v>
      </c>
      <c r="I618" s="212">
        <v>607</v>
      </c>
      <c r="J618" s="219">
        <f t="shared" si="49"/>
        <v>12.96</v>
      </c>
      <c r="K618" s="212">
        <f t="shared" si="50"/>
        <v>180</v>
      </c>
      <c r="L618" s="212">
        <f t="shared" si="51"/>
        <v>62</v>
      </c>
      <c r="M618" s="229">
        <f t="shared" si="48"/>
        <v>3.1882950632674948E-4</v>
      </c>
      <c r="N618" s="237">
        <f t="array" ref="N618:O618">MMULT(K618:M618,$N$6:$O$8)</f>
        <v>211</v>
      </c>
      <c r="O618" s="237">
        <v>62.000318829506327</v>
      </c>
    </row>
    <row r="619" spans="5:15" ht="11.25" x14ac:dyDescent="0.2">
      <c r="E619" s="212">
        <v>608</v>
      </c>
      <c r="F619" s="214">
        <v>8</v>
      </c>
      <c r="G619" s="216">
        <v>180</v>
      </c>
      <c r="H619" s="223">
        <v>64</v>
      </c>
      <c r="I619" s="212">
        <v>608</v>
      </c>
      <c r="J619" s="219">
        <f t="shared" si="49"/>
        <v>10.240000000000002</v>
      </c>
      <c r="K619" s="212">
        <f t="shared" si="50"/>
        <v>180</v>
      </c>
      <c r="L619" s="212">
        <f t="shared" si="51"/>
        <v>64</v>
      </c>
      <c r="M619" s="229">
        <f t="shared" si="48"/>
        <v>2.6695267726640918E-3</v>
      </c>
      <c r="N619" s="237">
        <f t="array" ref="N619:O619">MMULT(K619:M619,$N$6:$O$8)</f>
        <v>212</v>
      </c>
      <c r="O619" s="237">
        <v>64.002669526772664</v>
      </c>
    </row>
    <row r="620" spans="5:15" ht="11.25" x14ac:dyDescent="0.2">
      <c r="E620" s="212">
        <v>609</v>
      </c>
      <c r="F620" s="214">
        <v>9</v>
      </c>
      <c r="G620" s="216">
        <v>180</v>
      </c>
      <c r="H620" s="223">
        <v>66</v>
      </c>
      <c r="I620" s="212">
        <v>609</v>
      </c>
      <c r="J620" s="219">
        <f t="shared" si="49"/>
        <v>7.839999999999999</v>
      </c>
      <c r="K620" s="212">
        <f t="shared" si="50"/>
        <v>180</v>
      </c>
      <c r="L620" s="212">
        <f t="shared" si="51"/>
        <v>66</v>
      </c>
      <c r="M620" s="229">
        <f t="shared" si="48"/>
        <v>1.7407501221421196E-2</v>
      </c>
      <c r="N620" s="237">
        <f t="array" ref="N620:O620">MMULT(K620:M620,$N$6:$O$8)</f>
        <v>213</v>
      </c>
      <c r="O620" s="237">
        <v>66.017407501221427</v>
      </c>
    </row>
    <row r="621" spans="5:15" ht="11.25" x14ac:dyDescent="0.2">
      <c r="E621" s="212">
        <v>610</v>
      </c>
      <c r="F621" s="214">
        <v>10</v>
      </c>
      <c r="G621" s="216">
        <v>180</v>
      </c>
      <c r="H621" s="223">
        <v>68</v>
      </c>
      <c r="I621" s="212">
        <v>610</v>
      </c>
      <c r="J621" s="219">
        <f t="shared" si="49"/>
        <v>5.76</v>
      </c>
      <c r="K621" s="212">
        <f t="shared" si="50"/>
        <v>180</v>
      </c>
      <c r="L621" s="212">
        <f t="shared" si="51"/>
        <v>68</v>
      </c>
      <c r="M621" s="229">
        <f t="shared" si="48"/>
        <v>8.8402585592600821E-2</v>
      </c>
      <c r="N621" s="237">
        <f t="array" ref="N621:O621">MMULT(K621:M621,$N$6:$O$8)</f>
        <v>214</v>
      </c>
      <c r="O621" s="237">
        <v>68.088402585592604</v>
      </c>
    </row>
    <row r="622" spans="5:15" ht="11.25" x14ac:dyDescent="0.2">
      <c r="E622" s="212">
        <v>611</v>
      </c>
      <c r="F622" s="214">
        <v>11</v>
      </c>
      <c r="G622" s="216">
        <v>180</v>
      </c>
      <c r="H622" s="223">
        <v>70</v>
      </c>
      <c r="I622" s="212">
        <v>611</v>
      </c>
      <c r="J622" s="219">
        <f t="shared" si="49"/>
        <v>4</v>
      </c>
      <c r="K622" s="212">
        <f t="shared" si="50"/>
        <v>180</v>
      </c>
      <c r="L622" s="212">
        <f t="shared" si="51"/>
        <v>70</v>
      </c>
      <c r="M622" s="229">
        <f t="shared" si="48"/>
        <v>0.34963900852328955</v>
      </c>
      <c r="N622" s="237">
        <f t="array" ref="N622:O622">MMULT(K622:M622,$N$6:$O$8)</f>
        <v>215</v>
      </c>
      <c r="O622" s="237">
        <v>70.349639008523283</v>
      </c>
    </row>
    <row r="623" spans="5:15" ht="11.25" x14ac:dyDescent="0.2">
      <c r="E623" s="212">
        <v>612</v>
      </c>
      <c r="F623" s="214">
        <v>12</v>
      </c>
      <c r="G623" s="216">
        <v>180</v>
      </c>
      <c r="H623" s="223">
        <v>72</v>
      </c>
      <c r="I623" s="212">
        <v>612</v>
      </c>
      <c r="J623" s="219">
        <f t="shared" si="49"/>
        <v>2.5600000000000005</v>
      </c>
      <c r="K623" s="212">
        <f t="shared" si="50"/>
        <v>180</v>
      </c>
      <c r="L623" s="212">
        <f t="shared" si="51"/>
        <v>72</v>
      </c>
      <c r="M623" s="229">
        <f t="shared" si="48"/>
        <v>1.076963965092431</v>
      </c>
      <c r="N623" s="237">
        <f t="array" ref="N623:O623">MMULT(K623:M623,$N$6:$O$8)</f>
        <v>216</v>
      </c>
      <c r="O623" s="237">
        <v>73.076963965092432</v>
      </c>
    </row>
    <row r="624" spans="5:15" ht="11.25" x14ac:dyDescent="0.2">
      <c r="E624" s="212">
        <v>613</v>
      </c>
      <c r="F624" s="214">
        <v>13</v>
      </c>
      <c r="G624" s="216">
        <v>180</v>
      </c>
      <c r="H624" s="223">
        <v>74</v>
      </c>
      <c r="I624" s="212">
        <v>613</v>
      </c>
      <c r="J624" s="219">
        <f t="shared" si="49"/>
        <v>1.44</v>
      </c>
      <c r="K624" s="212">
        <f t="shared" si="50"/>
        <v>180</v>
      </c>
      <c r="L624" s="212">
        <f t="shared" si="51"/>
        <v>74</v>
      </c>
      <c r="M624" s="229">
        <f t="shared" si="48"/>
        <v>2.5835022483530778</v>
      </c>
      <c r="N624" s="237">
        <f t="array" ref="N624:O624">MMULT(K624:M624,$N$6:$O$8)</f>
        <v>217</v>
      </c>
      <c r="O624" s="237">
        <v>76.583502248353085</v>
      </c>
    </row>
    <row r="625" spans="5:15" ht="11.25" x14ac:dyDescent="0.2">
      <c r="E625" s="212">
        <v>614</v>
      </c>
      <c r="F625" s="214">
        <v>14</v>
      </c>
      <c r="G625" s="216">
        <v>180</v>
      </c>
      <c r="H625" s="223">
        <v>76</v>
      </c>
      <c r="I625" s="212">
        <v>614</v>
      </c>
      <c r="J625" s="219">
        <f t="shared" si="49"/>
        <v>0.64000000000000012</v>
      </c>
      <c r="K625" s="212">
        <f t="shared" si="50"/>
        <v>180</v>
      </c>
      <c r="L625" s="212">
        <f t="shared" si="51"/>
        <v>76</v>
      </c>
      <c r="M625" s="229">
        <f t="shared" si="48"/>
        <v>4.8266176315026943</v>
      </c>
      <c r="N625" s="237">
        <f t="array" ref="N625:O625">MMULT(K625:M625,$N$6:$O$8)</f>
        <v>218</v>
      </c>
      <c r="O625" s="237">
        <v>80.8266176315027</v>
      </c>
    </row>
    <row r="626" spans="5:15" ht="11.25" x14ac:dyDescent="0.2">
      <c r="E626" s="212">
        <v>615</v>
      </c>
      <c r="F626" s="214">
        <v>15</v>
      </c>
      <c r="G626" s="216">
        <v>180</v>
      </c>
      <c r="H626" s="223">
        <v>78</v>
      </c>
      <c r="I626" s="212">
        <v>615</v>
      </c>
      <c r="J626" s="219">
        <f t="shared" si="49"/>
        <v>0.16000000000000003</v>
      </c>
      <c r="K626" s="212">
        <f t="shared" si="50"/>
        <v>180</v>
      </c>
      <c r="L626" s="212">
        <f t="shared" si="51"/>
        <v>78</v>
      </c>
      <c r="M626" s="229">
        <f t="shared" si="48"/>
        <v>7.022687215481259</v>
      </c>
      <c r="N626" s="237">
        <f t="array" ref="N626:O626">MMULT(K626:M626,$N$6:$O$8)</f>
        <v>219</v>
      </c>
      <c r="O626" s="237">
        <v>85.022687215481255</v>
      </c>
    </row>
    <row r="627" spans="5:15" ht="11.25" x14ac:dyDescent="0.2">
      <c r="E627" s="212">
        <v>616</v>
      </c>
      <c r="F627" s="214">
        <v>16</v>
      </c>
      <c r="G627" s="216">
        <v>180</v>
      </c>
      <c r="H627" s="223">
        <v>80</v>
      </c>
      <c r="I627" s="212">
        <v>616</v>
      </c>
      <c r="J627" s="219">
        <f t="shared" si="49"/>
        <v>0</v>
      </c>
      <c r="K627" s="212">
        <f t="shared" si="50"/>
        <v>180</v>
      </c>
      <c r="L627" s="212">
        <f t="shared" si="51"/>
        <v>80</v>
      </c>
      <c r="M627" s="229">
        <f t="shared" si="48"/>
        <v>7.9577471545947667</v>
      </c>
      <c r="N627" s="237">
        <f t="array" ref="N627:O627">MMULT(K627:M627,$N$6:$O$8)</f>
        <v>220</v>
      </c>
      <c r="O627" s="237">
        <v>87.95774715459477</v>
      </c>
    </row>
    <row r="628" spans="5:15" ht="11.25" x14ac:dyDescent="0.2">
      <c r="E628" s="212">
        <v>617</v>
      </c>
      <c r="F628" s="214">
        <v>17</v>
      </c>
      <c r="G628" s="216">
        <v>180</v>
      </c>
      <c r="H628" s="223">
        <v>82</v>
      </c>
      <c r="I628" s="212">
        <v>617</v>
      </c>
      <c r="J628" s="219">
        <f t="shared" si="49"/>
        <v>0.16000000000000003</v>
      </c>
      <c r="K628" s="212">
        <f t="shared" si="50"/>
        <v>180</v>
      </c>
      <c r="L628" s="212">
        <f t="shared" si="51"/>
        <v>82</v>
      </c>
      <c r="M628" s="229">
        <f t="shared" si="48"/>
        <v>7.022687215481259</v>
      </c>
      <c r="N628" s="237">
        <f t="array" ref="N628:O628">MMULT(K628:M628,$N$6:$O$8)</f>
        <v>221</v>
      </c>
      <c r="O628" s="237">
        <v>89.022687215481255</v>
      </c>
    </row>
    <row r="629" spans="5:15" ht="11.25" x14ac:dyDescent="0.2">
      <c r="E629" s="212">
        <v>618</v>
      </c>
      <c r="F629" s="214">
        <v>18</v>
      </c>
      <c r="G629" s="216">
        <v>180</v>
      </c>
      <c r="H629" s="223">
        <v>84</v>
      </c>
      <c r="I629" s="212">
        <v>618</v>
      </c>
      <c r="J629" s="219">
        <f t="shared" si="49"/>
        <v>0.64000000000000012</v>
      </c>
      <c r="K629" s="212">
        <f t="shared" si="50"/>
        <v>180</v>
      </c>
      <c r="L629" s="212">
        <f t="shared" si="51"/>
        <v>84</v>
      </c>
      <c r="M629" s="229">
        <f t="shared" si="48"/>
        <v>4.8266176315026943</v>
      </c>
      <c r="N629" s="237">
        <f t="array" ref="N629:O629">MMULT(K629:M629,$N$6:$O$8)</f>
        <v>222</v>
      </c>
      <c r="O629" s="237">
        <v>88.8266176315027</v>
      </c>
    </row>
    <row r="630" spans="5:15" ht="11.25" x14ac:dyDescent="0.2">
      <c r="E630" s="212">
        <v>619</v>
      </c>
      <c r="F630" s="214">
        <v>19</v>
      </c>
      <c r="G630" s="216">
        <v>180</v>
      </c>
      <c r="H630" s="223">
        <v>86</v>
      </c>
      <c r="I630" s="212">
        <v>619</v>
      </c>
      <c r="J630" s="219">
        <f t="shared" si="49"/>
        <v>1.44</v>
      </c>
      <c r="K630" s="212">
        <f t="shared" si="50"/>
        <v>180</v>
      </c>
      <c r="L630" s="212">
        <f t="shared" si="51"/>
        <v>86</v>
      </c>
      <c r="M630" s="229">
        <f t="shared" si="48"/>
        <v>2.5835022483530778</v>
      </c>
      <c r="N630" s="237">
        <f t="array" ref="N630:O630">MMULT(K630:M630,$N$6:$O$8)</f>
        <v>223</v>
      </c>
      <c r="O630" s="237">
        <v>88.583502248353085</v>
      </c>
    </row>
    <row r="631" spans="5:15" ht="11.25" x14ac:dyDescent="0.2">
      <c r="E631" s="212">
        <v>620</v>
      </c>
      <c r="F631" s="214">
        <v>20</v>
      </c>
      <c r="G631" s="216">
        <v>180</v>
      </c>
      <c r="H631" s="223">
        <v>88</v>
      </c>
      <c r="I631" s="212">
        <v>620</v>
      </c>
      <c r="J631" s="219">
        <f t="shared" si="49"/>
        <v>2.5600000000000005</v>
      </c>
      <c r="K631" s="212">
        <f t="shared" si="50"/>
        <v>180</v>
      </c>
      <c r="L631" s="212">
        <f t="shared" si="51"/>
        <v>88</v>
      </c>
      <c r="M631" s="229">
        <f t="shared" si="48"/>
        <v>1.076963965092431</v>
      </c>
      <c r="N631" s="237">
        <f t="array" ref="N631:O631">MMULT(K631:M631,$N$6:$O$8)</f>
        <v>224</v>
      </c>
      <c r="O631" s="237">
        <v>89.076963965092432</v>
      </c>
    </row>
    <row r="632" spans="5:15" ht="11.25" x14ac:dyDescent="0.2">
      <c r="E632" s="212">
        <v>621</v>
      </c>
      <c r="F632" s="214">
        <v>21</v>
      </c>
      <c r="G632" s="216">
        <v>180</v>
      </c>
      <c r="H632" s="223">
        <v>90</v>
      </c>
      <c r="I632" s="212">
        <v>621</v>
      </c>
      <c r="J632" s="219">
        <f t="shared" si="49"/>
        <v>4</v>
      </c>
      <c r="K632" s="212">
        <f t="shared" si="50"/>
        <v>180</v>
      </c>
      <c r="L632" s="212">
        <f t="shared" si="51"/>
        <v>90</v>
      </c>
      <c r="M632" s="229">
        <f t="shared" si="48"/>
        <v>0.34963900852328955</v>
      </c>
      <c r="N632" s="237">
        <f t="array" ref="N632:O632">MMULT(K632:M632,$N$6:$O$8)</f>
        <v>225</v>
      </c>
      <c r="O632" s="237">
        <v>90.349639008523283</v>
      </c>
    </row>
    <row r="633" spans="5:15" ht="11.25" x14ac:dyDescent="0.2">
      <c r="E633" s="212">
        <v>622</v>
      </c>
      <c r="F633" s="214">
        <v>22</v>
      </c>
      <c r="G633" s="216">
        <v>180</v>
      </c>
      <c r="H633" s="223">
        <v>92</v>
      </c>
      <c r="I633" s="212">
        <v>622</v>
      </c>
      <c r="J633" s="219">
        <f t="shared" si="49"/>
        <v>5.76</v>
      </c>
      <c r="K633" s="212">
        <f t="shared" si="50"/>
        <v>180</v>
      </c>
      <c r="L633" s="212">
        <f t="shared" si="51"/>
        <v>92</v>
      </c>
      <c r="M633" s="229">
        <f t="shared" si="48"/>
        <v>8.8402585592600821E-2</v>
      </c>
      <c r="N633" s="237">
        <f t="array" ref="N633:O633">MMULT(K633:M633,$N$6:$O$8)</f>
        <v>226</v>
      </c>
      <c r="O633" s="237">
        <v>92.088402585592604</v>
      </c>
    </row>
    <row r="634" spans="5:15" ht="11.25" x14ac:dyDescent="0.2">
      <c r="E634" s="212">
        <v>623</v>
      </c>
      <c r="F634" s="214">
        <v>23</v>
      </c>
      <c r="G634" s="216">
        <v>180</v>
      </c>
      <c r="H634" s="223">
        <v>94</v>
      </c>
      <c r="I634" s="212">
        <v>623</v>
      </c>
      <c r="J634" s="219">
        <f t="shared" si="49"/>
        <v>7.839999999999999</v>
      </c>
      <c r="K634" s="212">
        <f t="shared" si="50"/>
        <v>180</v>
      </c>
      <c r="L634" s="212">
        <f t="shared" si="51"/>
        <v>94</v>
      </c>
      <c r="M634" s="229">
        <f t="shared" si="48"/>
        <v>1.7407501221421196E-2</v>
      </c>
      <c r="N634" s="237">
        <f t="array" ref="N634:O634">MMULT(K634:M634,$N$6:$O$8)</f>
        <v>227</v>
      </c>
      <c r="O634" s="237">
        <v>94.017407501221427</v>
      </c>
    </row>
    <row r="635" spans="5:15" ht="11.25" x14ac:dyDescent="0.2">
      <c r="E635" s="212">
        <v>624</v>
      </c>
      <c r="F635" s="214">
        <v>24</v>
      </c>
      <c r="G635" s="216">
        <v>180</v>
      </c>
      <c r="H635" s="223">
        <v>96</v>
      </c>
      <c r="I635" s="212">
        <v>624</v>
      </c>
      <c r="J635" s="219">
        <f t="shared" si="49"/>
        <v>10.240000000000002</v>
      </c>
      <c r="K635" s="212">
        <f t="shared" si="50"/>
        <v>180</v>
      </c>
      <c r="L635" s="212">
        <f t="shared" si="51"/>
        <v>96</v>
      </c>
      <c r="M635" s="229">
        <f t="shared" si="48"/>
        <v>2.6695267726640918E-3</v>
      </c>
      <c r="N635" s="237">
        <f t="array" ref="N635:O635">MMULT(K635:M635,$N$6:$O$8)</f>
        <v>228</v>
      </c>
      <c r="O635" s="237">
        <v>96.002669526772664</v>
      </c>
    </row>
    <row r="636" spans="5:15" ht="11.25" x14ac:dyDescent="0.2">
      <c r="E636" s="212">
        <v>625</v>
      </c>
      <c r="F636" s="214">
        <v>25</v>
      </c>
      <c r="G636" s="216">
        <v>180</v>
      </c>
      <c r="H636" s="223">
        <v>98</v>
      </c>
      <c r="I636" s="212">
        <v>625</v>
      </c>
      <c r="J636" s="219">
        <f t="shared" si="49"/>
        <v>12.96</v>
      </c>
      <c r="K636" s="212">
        <f t="shared" si="50"/>
        <v>180</v>
      </c>
      <c r="L636" s="212">
        <f t="shared" si="51"/>
        <v>98</v>
      </c>
      <c r="M636" s="229">
        <f t="shared" si="48"/>
        <v>3.1882950632674948E-4</v>
      </c>
      <c r="N636" s="237">
        <f t="array" ref="N636:O636">MMULT(K636:M636,$N$6:$O$8)</f>
        <v>229</v>
      </c>
      <c r="O636" s="237">
        <v>98.000318829506327</v>
      </c>
    </row>
    <row r="637" spans="5:15" ht="11.25" x14ac:dyDescent="0.2">
      <c r="E637" s="212">
        <v>626</v>
      </c>
      <c r="F637" s="214">
        <v>26</v>
      </c>
      <c r="G637" s="216">
        <v>180</v>
      </c>
      <c r="H637" s="223">
        <v>100</v>
      </c>
      <c r="I637" s="212">
        <v>626</v>
      </c>
      <c r="J637" s="219">
        <f t="shared" si="49"/>
        <v>16</v>
      </c>
      <c r="K637" s="212">
        <f t="shared" si="50"/>
        <v>180</v>
      </c>
      <c r="L637" s="212">
        <f t="shared" si="51"/>
        <v>100</v>
      </c>
      <c r="M637" s="229">
        <f t="shared" si="48"/>
        <v>2.9655763676270604E-5</v>
      </c>
      <c r="N637" s="237">
        <f t="array" ref="N637:O637">MMULT(K637:M637,$N$6:$O$8)</f>
        <v>230</v>
      </c>
      <c r="O637" s="237">
        <v>100.00002965576368</v>
      </c>
    </row>
    <row r="638" spans="5:15" ht="11.25" x14ac:dyDescent="0.2">
      <c r="E638" s="212">
        <v>627</v>
      </c>
      <c r="F638" s="214">
        <v>27</v>
      </c>
      <c r="G638" s="216">
        <v>180</v>
      </c>
      <c r="H638" s="223">
        <v>102</v>
      </c>
      <c r="I638" s="212">
        <v>627</v>
      </c>
      <c r="J638" s="219">
        <f t="shared" si="49"/>
        <v>19.360000000000003</v>
      </c>
      <c r="K638" s="212">
        <f t="shared" si="50"/>
        <v>180</v>
      </c>
      <c r="L638" s="212">
        <f t="shared" si="51"/>
        <v>102</v>
      </c>
      <c r="M638" s="229">
        <f t="shared" si="48"/>
        <v>2.1482563153742186E-6</v>
      </c>
      <c r="N638" s="237">
        <f t="array" ref="N638:O638">MMULT(K638:M638,$N$6:$O$8)</f>
        <v>231</v>
      </c>
      <c r="O638" s="237">
        <v>102.00000214825631</v>
      </c>
    </row>
    <row r="639" spans="5:15" ht="11.25" x14ac:dyDescent="0.2">
      <c r="E639" s="212">
        <v>628</v>
      </c>
      <c r="F639" s="214">
        <v>28</v>
      </c>
      <c r="G639" s="216">
        <v>180</v>
      </c>
      <c r="H639" s="223">
        <v>104</v>
      </c>
      <c r="I639" s="212">
        <v>628</v>
      </c>
      <c r="J639" s="219">
        <f t="shared" si="49"/>
        <v>23.04</v>
      </c>
      <c r="K639" s="212">
        <f t="shared" si="50"/>
        <v>180</v>
      </c>
      <c r="L639" s="212">
        <f t="shared" si="51"/>
        <v>104</v>
      </c>
      <c r="M639" s="229">
        <f t="shared" si="48"/>
        <v>1.2119632797802285E-7</v>
      </c>
      <c r="N639" s="237">
        <f t="array" ref="N639:O639">MMULT(K639:M639,$N$6:$O$8)</f>
        <v>232</v>
      </c>
      <c r="O639" s="237">
        <v>104.00000012119632</v>
      </c>
    </row>
    <row r="640" spans="5:15" ht="11.25" x14ac:dyDescent="0.2">
      <c r="E640" s="212">
        <v>629</v>
      </c>
      <c r="F640" s="214">
        <v>29</v>
      </c>
      <c r="G640" s="216">
        <v>180</v>
      </c>
      <c r="H640" s="223">
        <v>106</v>
      </c>
      <c r="I640" s="212">
        <v>629</v>
      </c>
      <c r="J640" s="219">
        <f t="shared" si="49"/>
        <v>27.040000000000003</v>
      </c>
      <c r="K640" s="212">
        <f t="shared" si="50"/>
        <v>180</v>
      </c>
      <c r="L640" s="212">
        <f t="shared" si="51"/>
        <v>106</v>
      </c>
      <c r="M640" s="229">
        <f t="shared" si="48"/>
        <v>5.324995017771105E-9</v>
      </c>
      <c r="N640" s="237">
        <f t="array" ref="N640:O640">MMULT(K640:M640,$N$6:$O$8)</f>
        <v>233</v>
      </c>
      <c r="O640" s="237">
        <v>106.00000000532499</v>
      </c>
    </row>
    <row r="641" spans="5:15" ht="11.25" x14ac:dyDescent="0.2">
      <c r="E641" s="212">
        <v>630</v>
      </c>
      <c r="F641" s="214">
        <v>30</v>
      </c>
      <c r="G641" s="216">
        <v>180</v>
      </c>
      <c r="H641" s="223">
        <v>108</v>
      </c>
      <c r="I641" s="212">
        <v>630</v>
      </c>
      <c r="J641" s="219">
        <f t="shared" si="49"/>
        <v>31.359999999999996</v>
      </c>
      <c r="K641" s="212">
        <f t="shared" si="50"/>
        <v>180</v>
      </c>
      <c r="L641" s="212">
        <f t="shared" si="51"/>
        <v>108</v>
      </c>
      <c r="M641" s="229">
        <f t="shared" si="48"/>
        <v>1.822113095271245E-10</v>
      </c>
      <c r="N641" s="237">
        <f t="array" ref="N641:O641">MMULT(K641:M641,$N$6:$O$8)</f>
        <v>234</v>
      </c>
      <c r="O641" s="237">
        <v>108.00000000018221</v>
      </c>
    </row>
    <row r="642" spans="5:15" ht="11.25" x14ac:dyDescent="0.2">
      <c r="E642" s="212">
        <v>631</v>
      </c>
      <c r="F642" s="214">
        <v>31</v>
      </c>
      <c r="G642" s="216">
        <v>180</v>
      </c>
      <c r="H642" s="223">
        <v>110</v>
      </c>
      <c r="I642" s="212">
        <v>631</v>
      </c>
      <c r="J642" s="219">
        <f t="shared" si="49"/>
        <v>36</v>
      </c>
      <c r="K642" s="212">
        <f t="shared" si="50"/>
        <v>180</v>
      </c>
      <c r="L642" s="212">
        <f t="shared" si="51"/>
        <v>110</v>
      </c>
      <c r="M642" s="229">
        <f t="shared" si="48"/>
        <v>4.8557669233731214E-12</v>
      </c>
      <c r="N642" s="237">
        <f t="array" ref="N642:O642">MMULT(K642:M642,$N$6:$O$8)</f>
        <v>235</v>
      </c>
      <c r="O642" s="237">
        <v>110.00000000000486</v>
      </c>
    </row>
    <row r="643" spans="5:15" ht="11.25" x14ac:dyDescent="0.2">
      <c r="E643" s="212">
        <v>632</v>
      </c>
      <c r="F643" s="214">
        <v>32</v>
      </c>
      <c r="G643" s="216"/>
      <c r="H643" s="223"/>
      <c r="I643" s="212">
        <v>632</v>
      </c>
      <c r="J643" s="219">
        <f t="shared" si="49"/>
        <v>234.39999999999998</v>
      </c>
      <c r="K643" s="212"/>
      <c r="M643" s="229"/>
      <c r="N643" s="239"/>
      <c r="O643" s="239"/>
    </row>
    <row r="644" spans="5:15" ht="11.25" x14ac:dyDescent="0.2">
      <c r="E644" s="212">
        <v>633</v>
      </c>
      <c r="F644" s="214">
        <v>33</v>
      </c>
      <c r="G644" s="216"/>
      <c r="H644" s="223"/>
      <c r="I644" s="212">
        <v>633</v>
      </c>
      <c r="J644" s="219">
        <f t="shared" si="49"/>
        <v>234.39999999999998</v>
      </c>
      <c r="K644" s="212"/>
      <c r="M644" s="229"/>
      <c r="N644" s="239"/>
      <c r="O644" s="239"/>
    </row>
    <row r="645" spans="5:15" ht="11.25" x14ac:dyDescent="0.2">
      <c r="E645" s="212">
        <v>634</v>
      </c>
      <c r="F645" s="214">
        <v>34</v>
      </c>
      <c r="G645" s="216"/>
      <c r="H645" s="223"/>
      <c r="I645" s="212">
        <v>634</v>
      </c>
      <c r="J645" s="219">
        <f t="shared" si="49"/>
        <v>234.39999999999998</v>
      </c>
      <c r="K645" s="212"/>
      <c r="M645" s="229"/>
      <c r="N645" s="239"/>
      <c r="O645" s="239"/>
    </row>
    <row r="646" spans="5:15" ht="11.25" x14ac:dyDescent="0.2">
      <c r="E646" s="212">
        <v>635</v>
      </c>
      <c r="F646" s="214">
        <v>35</v>
      </c>
      <c r="G646" s="216"/>
      <c r="H646" s="223"/>
      <c r="I646" s="212">
        <v>635</v>
      </c>
      <c r="J646" s="219">
        <f t="shared" si="49"/>
        <v>234.39999999999998</v>
      </c>
      <c r="K646" s="212"/>
      <c r="M646" s="229"/>
      <c r="N646" s="239"/>
      <c r="O646" s="239"/>
    </row>
    <row r="647" spans="5:15" ht="11.25" x14ac:dyDescent="0.2">
      <c r="E647" s="212">
        <v>636</v>
      </c>
      <c r="F647" s="214">
        <v>36</v>
      </c>
      <c r="G647" s="216"/>
      <c r="H647" s="223"/>
      <c r="I647" s="212">
        <v>636</v>
      </c>
      <c r="J647" s="219">
        <f t="shared" si="49"/>
        <v>234.39999999999998</v>
      </c>
      <c r="K647" s="212"/>
      <c r="M647" s="229"/>
      <c r="N647" s="239"/>
      <c r="O647" s="239"/>
    </row>
    <row r="648" spans="5:15" ht="11.25" x14ac:dyDescent="0.2">
      <c r="E648" s="212">
        <v>637</v>
      </c>
      <c r="F648" s="214">
        <v>37</v>
      </c>
      <c r="G648" s="216"/>
      <c r="H648" s="223"/>
      <c r="I648" s="212">
        <v>637</v>
      </c>
      <c r="J648" s="219">
        <f t="shared" si="49"/>
        <v>234.39999999999998</v>
      </c>
      <c r="K648" s="212"/>
      <c r="M648" s="229"/>
      <c r="N648" s="239"/>
      <c r="O648" s="239"/>
    </row>
    <row r="649" spans="5:15" ht="11.25" x14ac:dyDescent="0.2">
      <c r="E649" s="212">
        <v>638</v>
      </c>
      <c r="F649" s="214">
        <v>38</v>
      </c>
      <c r="G649" s="216"/>
      <c r="H649" s="223"/>
      <c r="I649" s="212">
        <v>638</v>
      </c>
      <c r="J649" s="219">
        <f t="shared" si="49"/>
        <v>234.39999999999998</v>
      </c>
      <c r="K649" s="212"/>
      <c r="M649" s="229"/>
      <c r="N649" s="239"/>
      <c r="O649" s="239"/>
    </row>
    <row r="650" spans="5:15" ht="11.25" x14ac:dyDescent="0.2">
      <c r="E650" s="212">
        <v>639</v>
      </c>
      <c r="F650" s="214">
        <v>39</v>
      </c>
      <c r="G650" s="216"/>
      <c r="H650" s="223"/>
      <c r="I650" s="212">
        <v>639</v>
      </c>
      <c r="J650" s="219">
        <f t="shared" si="49"/>
        <v>234.39999999999998</v>
      </c>
      <c r="K650" s="212"/>
      <c r="M650" s="229"/>
      <c r="N650" s="239"/>
      <c r="O650" s="239"/>
    </row>
    <row r="651" spans="5:15" ht="11.25" x14ac:dyDescent="0.2">
      <c r="E651" s="212">
        <v>640</v>
      </c>
      <c r="F651" s="215">
        <v>40</v>
      </c>
      <c r="G651" s="224"/>
      <c r="H651" s="225"/>
      <c r="I651" s="212">
        <v>640</v>
      </c>
      <c r="J651" s="219">
        <f t="shared" si="49"/>
        <v>234.39999999999998</v>
      </c>
      <c r="K651" s="212"/>
      <c r="M651" s="229"/>
      <c r="N651" s="239"/>
      <c r="O651" s="239"/>
    </row>
    <row r="652" spans="5:15" ht="11.25" x14ac:dyDescent="0.2">
      <c r="E652" s="212">
        <v>641</v>
      </c>
      <c r="F652" s="213">
        <v>1</v>
      </c>
      <c r="G652" s="221">
        <v>182</v>
      </c>
      <c r="H652" s="222">
        <v>50</v>
      </c>
      <c r="I652" s="212">
        <v>641</v>
      </c>
      <c r="J652" s="219">
        <f t="shared" si="49"/>
        <v>37.479999999999997</v>
      </c>
      <c r="K652" s="212">
        <f t="shared" ref="K652:K682" si="52">G652</f>
        <v>182</v>
      </c>
      <c r="L652" s="212">
        <f t="shared" ref="L652:L682" si="53">H652</f>
        <v>50</v>
      </c>
      <c r="M652" s="229">
        <f t="shared" ref="M652:M715" si="54">$M$2*$M$5*EXP(-1/2*J652/$M$10)</f>
        <v>1.527934853891008E-12</v>
      </c>
      <c r="N652" s="237">
        <f t="array" ref="N652:O652">MMULT(K652:M652,$N$6:$O$8)</f>
        <v>207</v>
      </c>
      <c r="O652" s="237">
        <v>50.000000000001528</v>
      </c>
    </row>
    <row r="653" spans="5:15" ht="11.25" x14ac:dyDescent="0.2">
      <c r="E653" s="212">
        <v>642</v>
      </c>
      <c r="F653" s="214">
        <v>2</v>
      </c>
      <c r="G653" s="216">
        <v>182</v>
      </c>
      <c r="H653" s="223">
        <v>52</v>
      </c>
      <c r="I653" s="212">
        <v>642</v>
      </c>
      <c r="J653" s="219">
        <f t="shared" ref="J653:J716" si="55">((G653-C$8)/C$9)^2+((H653-D$8)/D$9)^2-2*$C$10*(G653-C$8)/C$9*(H653-D$8)/D$9</f>
        <v>32.743999999999993</v>
      </c>
      <c r="K653" s="212">
        <f t="shared" si="52"/>
        <v>182</v>
      </c>
      <c r="L653" s="212">
        <f t="shared" si="53"/>
        <v>52</v>
      </c>
      <c r="M653" s="229">
        <f t="shared" si="54"/>
        <v>6.180084607768488E-11</v>
      </c>
      <c r="N653" s="237">
        <f t="array" ref="N653:O653">MMULT(K653:M653,$N$6:$O$8)</f>
        <v>208</v>
      </c>
      <c r="O653" s="237">
        <v>52.000000000061803</v>
      </c>
    </row>
    <row r="654" spans="5:15" ht="11.25" x14ac:dyDescent="0.2">
      <c r="E654" s="212">
        <v>643</v>
      </c>
      <c r="F654" s="214">
        <v>3</v>
      </c>
      <c r="G654" s="216">
        <v>182</v>
      </c>
      <c r="H654" s="223">
        <v>54</v>
      </c>
      <c r="I654" s="212">
        <v>643</v>
      </c>
      <c r="J654" s="219">
        <f t="shared" si="55"/>
        <v>28.328000000000003</v>
      </c>
      <c r="K654" s="212">
        <f t="shared" si="52"/>
        <v>182</v>
      </c>
      <c r="L654" s="212">
        <f t="shared" si="53"/>
        <v>54</v>
      </c>
      <c r="M654" s="229">
        <f t="shared" si="54"/>
        <v>1.9467508964596045E-9</v>
      </c>
      <c r="N654" s="237">
        <f t="array" ref="N654:O654">MMULT(K654:M654,$N$6:$O$8)</f>
        <v>209</v>
      </c>
      <c r="O654" s="237">
        <v>54.000000001946752</v>
      </c>
    </row>
    <row r="655" spans="5:15" ht="11.25" x14ac:dyDescent="0.2">
      <c r="E655" s="212">
        <v>644</v>
      </c>
      <c r="F655" s="214">
        <v>4</v>
      </c>
      <c r="G655" s="216">
        <v>182</v>
      </c>
      <c r="H655" s="223">
        <v>56</v>
      </c>
      <c r="I655" s="212">
        <v>644</v>
      </c>
      <c r="J655" s="219">
        <f t="shared" si="55"/>
        <v>24.231999999999999</v>
      </c>
      <c r="K655" s="212">
        <f t="shared" si="52"/>
        <v>182</v>
      </c>
      <c r="L655" s="212">
        <f t="shared" si="53"/>
        <v>56</v>
      </c>
      <c r="M655" s="229">
        <f t="shared" si="54"/>
        <v>4.7758725153645073E-8</v>
      </c>
      <c r="N655" s="237">
        <f t="array" ref="N655:O655">MMULT(K655:M655,$N$6:$O$8)</f>
        <v>210</v>
      </c>
      <c r="O655" s="237">
        <v>56.000000047758725</v>
      </c>
    </row>
    <row r="656" spans="5:15" ht="11.25" x14ac:dyDescent="0.2">
      <c r="E656" s="212">
        <v>645</v>
      </c>
      <c r="F656" s="214">
        <v>5</v>
      </c>
      <c r="G656" s="216">
        <v>182</v>
      </c>
      <c r="H656" s="223">
        <v>58</v>
      </c>
      <c r="I656" s="212">
        <v>645</v>
      </c>
      <c r="J656" s="219">
        <f t="shared" si="55"/>
        <v>20.456000000000003</v>
      </c>
      <c r="K656" s="212">
        <f t="shared" si="52"/>
        <v>182</v>
      </c>
      <c r="L656" s="212">
        <f t="shared" si="53"/>
        <v>58</v>
      </c>
      <c r="M656" s="229">
        <f t="shared" si="54"/>
        <v>9.1247599290487163E-7</v>
      </c>
      <c r="N656" s="237">
        <f t="array" ref="N656:O656">MMULT(K656:M656,$N$6:$O$8)</f>
        <v>211</v>
      </c>
      <c r="O656" s="237">
        <v>58.00000091247599</v>
      </c>
    </row>
    <row r="657" spans="5:15" ht="11.25" x14ac:dyDescent="0.2">
      <c r="E657" s="212">
        <v>646</v>
      </c>
      <c r="F657" s="214">
        <v>6</v>
      </c>
      <c r="G657" s="216">
        <v>182</v>
      </c>
      <c r="H657" s="223">
        <v>60</v>
      </c>
      <c r="I657" s="212">
        <v>646</v>
      </c>
      <c r="J657" s="219">
        <f t="shared" si="55"/>
        <v>17</v>
      </c>
      <c r="K657" s="212">
        <f t="shared" si="52"/>
        <v>182</v>
      </c>
      <c r="L657" s="212">
        <f t="shared" si="53"/>
        <v>60</v>
      </c>
      <c r="M657" s="229">
        <f t="shared" si="54"/>
        <v>1.3577397979811498E-5</v>
      </c>
      <c r="N657" s="237">
        <f t="array" ref="N657:O657">MMULT(K657:M657,$N$6:$O$8)</f>
        <v>212</v>
      </c>
      <c r="O657" s="237">
        <v>60.000013577397979</v>
      </c>
    </row>
    <row r="658" spans="5:15" ht="11.25" x14ac:dyDescent="0.2">
      <c r="E658" s="212">
        <v>647</v>
      </c>
      <c r="F658" s="214">
        <v>7</v>
      </c>
      <c r="G658" s="216">
        <v>182</v>
      </c>
      <c r="H658" s="223">
        <v>62</v>
      </c>
      <c r="I658" s="212">
        <v>647</v>
      </c>
      <c r="J658" s="219">
        <f t="shared" si="55"/>
        <v>13.864000000000001</v>
      </c>
      <c r="K658" s="212">
        <f t="shared" si="52"/>
        <v>182</v>
      </c>
      <c r="L658" s="212">
        <f t="shared" si="53"/>
        <v>62</v>
      </c>
      <c r="M658" s="229">
        <f t="shared" si="54"/>
        <v>1.573395953349387E-4</v>
      </c>
      <c r="N658" s="237">
        <f t="array" ref="N658:O658">MMULT(K658:M658,$N$6:$O$8)</f>
        <v>213</v>
      </c>
      <c r="O658" s="237">
        <v>62.000157339595333</v>
      </c>
    </row>
    <row r="659" spans="5:15" ht="11.25" x14ac:dyDescent="0.2">
      <c r="E659" s="212">
        <v>648</v>
      </c>
      <c r="F659" s="214">
        <v>8</v>
      </c>
      <c r="G659" s="216">
        <v>182</v>
      </c>
      <c r="H659" s="223">
        <v>64</v>
      </c>
      <c r="I659" s="212">
        <v>648</v>
      </c>
      <c r="J659" s="219">
        <f t="shared" si="55"/>
        <v>11.048000000000002</v>
      </c>
      <c r="K659" s="212">
        <f t="shared" si="52"/>
        <v>182</v>
      </c>
      <c r="L659" s="212">
        <f t="shared" si="53"/>
        <v>64</v>
      </c>
      <c r="M659" s="229">
        <f t="shared" si="54"/>
        <v>1.4199919718933228E-3</v>
      </c>
      <c r="N659" s="237">
        <f t="array" ref="N659:O659">MMULT(K659:M659,$N$6:$O$8)</f>
        <v>214</v>
      </c>
      <c r="O659" s="237">
        <v>64.001419991971886</v>
      </c>
    </row>
    <row r="660" spans="5:15" ht="11.25" x14ac:dyDescent="0.2">
      <c r="E660" s="212">
        <v>649</v>
      </c>
      <c r="F660" s="214">
        <v>9</v>
      </c>
      <c r="G660" s="216">
        <v>182</v>
      </c>
      <c r="H660" s="223">
        <v>66</v>
      </c>
      <c r="I660" s="212">
        <v>649</v>
      </c>
      <c r="J660" s="219">
        <f t="shared" si="55"/>
        <v>8.5519999999999996</v>
      </c>
      <c r="K660" s="212">
        <f t="shared" si="52"/>
        <v>182</v>
      </c>
      <c r="L660" s="212">
        <f t="shared" si="53"/>
        <v>66</v>
      </c>
      <c r="M660" s="229">
        <f t="shared" si="54"/>
        <v>9.9806799373831183E-3</v>
      </c>
      <c r="N660" s="237">
        <f t="array" ref="N660:O660">MMULT(K660:M660,$N$6:$O$8)</f>
        <v>215</v>
      </c>
      <c r="O660" s="237">
        <v>66.009980679937385</v>
      </c>
    </row>
    <row r="661" spans="5:15" ht="11.25" x14ac:dyDescent="0.2">
      <c r="E661" s="212">
        <v>650</v>
      </c>
      <c r="F661" s="214">
        <v>10</v>
      </c>
      <c r="G661" s="216">
        <v>182</v>
      </c>
      <c r="H661" s="223">
        <v>68</v>
      </c>
      <c r="I661" s="212">
        <v>650</v>
      </c>
      <c r="J661" s="219">
        <f t="shared" si="55"/>
        <v>6.3759999999999994</v>
      </c>
      <c r="K661" s="212">
        <f t="shared" si="52"/>
        <v>182</v>
      </c>
      <c r="L661" s="212">
        <f t="shared" si="53"/>
        <v>68</v>
      </c>
      <c r="M661" s="229">
        <f t="shared" si="54"/>
        <v>5.4633716910902325E-2</v>
      </c>
      <c r="N661" s="237">
        <f t="array" ref="N661:O661">MMULT(K661:M661,$N$6:$O$8)</f>
        <v>216</v>
      </c>
      <c r="O661" s="237">
        <v>68.054633716910899</v>
      </c>
    </row>
    <row r="662" spans="5:15" ht="11.25" x14ac:dyDescent="0.2">
      <c r="E662" s="212">
        <v>651</v>
      </c>
      <c r="F662" s="214">
        <v>11</v>
      </c>
      <c r="G662" s="216">
        <v>182</v>
      </c>
      <c r="H662" s="223">
        <v>70</v>
      </c>
      <c r="I662" s="212">
        <v>651</v>
      </c>
      <c r="J662" s="219">
        <f t="shared" si="55"/>
        <v>4.5199999999999996</v>
      </c>
      <c r="K662" s="212">
        <f t="shared" si="52"/>
        <v>182</v>
      </c>
      <c r="L662" s="212">
        <f t="shared" si="53"/>
        <v>70</v>
      </c>
      <c r="M662" s="229">
        <f t="shared" si="54"/>
        <v>0.23290979158049172</v>
      </c>
      <c r="N662" s="237">
        <f t="array" ref="N662:O662">MMULT(K662:M662,$N$6:$O$8)</f>
        <v>217</v>
      </c>
      <c r="O662" s="237">
        <v>70.232909791580497</v>
      </c>
    </row>
    <row r="663" spans="5:15" ht="11.25" x14ac:dyDescent="0.2">
      <c r="E663" s="212">
        <v>652</v>
      </c>
      <c r="F663" s="214">
        <v>12</v>
      </c>
      <c r="G663" s="216">
        <v>182</v>
      </c>
      <c r="H663" s="223">
        <v>72</v>
      </c>
      <c r="I663" s="212">
        <v>652</v>
      </c>
      <c r="J663" s="219">
        <f t="shared" si="55"/>
        <v>2.9840000000000004</v>
      </c>
      <c r="K663" s="212">
        <f t="shared" si="52"/>
        <v>182</v>
      </c>
      <c r="L663" s="212">
        <f t="shared" si="53"/>
        <v>72</v>
      </c>
      <c r="M663" s="229">
        <f t="shared" si="54"/>
        <v>0.77328774049743221</v>
      </c>
      <c r="N663" s="237">
        <f t="array" ref="N663:O663">MMULT(K663:M663,$N$6:$O$8)</f>
        <v>218</v>
      </c>
      <c r="O663" s="237">
        <v>72.773287740497437</v>
      </c>
    </row>
    <row r="664" spans="5:15" ht="11.25" x14ac:dyDescent="0.2">
      <c r="E664" s="212">
        <v>653</v>
      </c>
      <c r="F664" s="214">
        <v>13</v>
      </c>
      <c r="G664" s="216">
        <v>182</v>
      </c>
      <c r="H664" s="223">
        <v>74</v>
      </c>
      <c r="I664" s="212">
        <v>653</v>
      </c>
      <c r="J664" s="219">
        <f t="shared" si="55"/>
        <v>1.768</v>
      </c>
      <c r="K664" s="212">
        <f t="shared" si="52"/>
        <v>182</v>
      </c>
      <c r="L664" s="212">
        <f t="shared" si="53"/>
        <v>74</v>
      </c>
      <c r="M664" s="229">
        <f t="shared" si="54"/>
        <v>1.9994975800347365</v>
      </c>
      <c r="N664" s="237">
        <f t="array" ref="N664:O664">MMULT(K664:M664,$N$6:$O$8)</f>
        <v>219</v>
      </c>
      <c r="O664" s="237">
        <v>75.999497580034742</v>
      </c>
    </row>
    <row r="665" spans="5:15" ht="11.25" x14ac:dyDescent="0.2">
      <c r="E665" s="212">
        <v>654</v>
      </c>
      <c r="F665" s="214">
        <v>14</v>
      </c>
      <c r="G665" s="216">
        <v>182</v>
      </c>
      <c r="H665" s="223">
        <v>76</v>
      </c>
      <c r="I665" s="212">
        <v>654</v>
      </c>
      <c r="J665" s="219">
        <f t="shared" si="55"/>
        <v>0.87200000000000011</v>
      </c>
      <c r="K665" s="212">
        <f t="shared" si="52"/>
        <v>182</v>
      </c>
      <c r="L665" s="212">
        <f t="shared" si="53"/>
        <v>76</v>
      </c>
      <c r="M665" s="229">
        <f t="shared" si="54"/>
        <v>4.0264936653756163</v>
      </c>
      <c r="N665" s="237">
        <f t="array" ref="N665:O665">MMULT(K665:M665,$N$6:$O$8)</f>
        <v>220</v>
      </c>
      <c r="O665" s="237">
        <v>80.026493665375611</v>
      </c>
    </row>
    <row r="666" spans="5:15" ht="11.25" x14ac:dyDescent="0.2">
      <c r="E666" s="212">
        <v>655</v>
      </c>
      <c r="F666" s="214">
        <v>15</v>
      </c>
      <c r="G666" s="216">
        <v>182</v>
      </c>
      <c r="H666" s="223">
        <v>78</v>
      </c>
      <c r="I666" s="212">
        <v>655</v>
      </c>
      <c r="J666" s="219">
        <f t="shared" si="55"/>
        <v>0.29600000000000004</v>
      </c>
      <c r="K666" s="212">
        <f t="shared" si="52"/>
        <v>182</v>
      </c>
      <c r="L666" s="212">
        <f t="shared" si="53"/>
        <v>78</v>
      </c>
      <c r="M666" s="229">
        <f t="shared" si="54"/>
        <v>6.3147990802075533</v>
      </c>
      <c r="N666" s="237">
        <f t="array" ref="N666:O666">MMULT(K666:M666,$N$6:$O$8)</f>
        <v>221</v>
      </c>
      <c r="O666" s="237">
        <v>84.31479908020755</v>
      </c>
    </row>
    <row r="667" spans="5:15" ht="11.25" x14ac:dyDescent="0.2">
      <c r="E667" s="212">
        <v>656</v>
      </c>
      <c r="F667" s="214">
        <v>16</v>
      </c>
      <c r="G667" s="216">
        <v>182</v>
      </c>
      <c r="H667" s="223">
        <v>80</v>
      </c>
      <c r="I667" s="212">
        <v>656</v>
      </c>
      <c r="J667" s="219">
        <f t="shared" si="55"/>
        <v>4.0000000000000008E-2</v>
      </c>
      <c r="K667" s="212">
        <f t="shared" si="52"/>
        <v>182</v>
      </c>
      <c r="L667" s="212">
        <f t="shared" si="53"/>
        <v>80</v>
      </c>
      <c r="M667" s="229">
        <f t="shared" si="54"/>
        <v>7.7129130137928099</v>
      </c>
      <c r="N667" s="237">
        <f t="array" ref="N667:O667">MMULT(K667:M667,$N$6:$O$8)</f>
        <v>222</v>
      </c>
      <c r="O667" s="237">
        <v>87.712913013792814</v>
      </c>
    </row>
    <row r="668" spans="5:15" ht="11.25" x14ac:dyDescent="0.2">
      <c r="E668" s="212">
        <v>657</v>
      </c>
      <c r="F668" s="214">
        <v>17</v>
      </c>
      <c r="G668" s="216">
        <v>182</v>
      </c>
      <c r="H668" s="223">
        <v>82</v>
      </c>
      <c r="I668" s="212">
        <v>657</v>
      </c>
      <c r="J668" s="219">
        <f t="shared" si="55"/>
        <v>0.10400000000000004</v>
      </c>
      <c r="K668" s="212">
        <f t="shared" si="52"/>
        <v>182</v>
      </c>
      <c r="L668" s="212">
        <f t="shared" si="53"/>
        <v>82</v>
      </c>
      <c r="M668" s="229">
        <f t="shared" si="54"/>
        <v>7.3367498073342015</v>
      </c>
      <c r="N668" s="237">
        <f t="array" ref="N668:O668">MMULT(K668:M668,$N$6:$O$8)</f>
        <v>223</v>
      </c>
      <c r="O668" s="237">
        <v>89.336749807334201</v>
      </c>
    </row>
    <row r="669" spans="5:15" ht="11.25" x14ac:dyDescent="0.2">
      <c r="E669" s="212">
        <v>658</v>
      </c>
      <c r="F669" s="214">
        <v>18</v>
      </c>
      <c r="G669" s="216">
        <v>182</v>
      </c>
      <c r="H669" s="223">
        <v>84</v>
      </c>
      <c r="I669" s="212">
        <v>658</v>
      </c>
      <c r="J669" s="219">
        <f t="shared" si="55"/>
        <v>0.48800000000000016</v>
      </c>
      <c r="K669" s="212">
        <f t="shared" si="52"/>
        <v>182</v>
      </c>
      <c r="L669" s="212">
        <f t="shared" si="53"/>
        <v>84</v>
      </c>
      <c r="M669" s="229">
        <f t="shared" si="54"/>
        <v>5.4351979378562589</v>
      </c>
      <c r="N669" s="237">
        <f t="array" ref="N669:O669">MMULT(K669:M669,$N$6:$O$8)</f>
        <v>224</v>
      </c>
      <c r="O669" s="237">
        <v>89.435197937856259</v>
      </c>
    </row>
    <row r="670" spans="5:15" ht="11.25" x14ac:dyDescent="0.2">
      <c r="E670" s="212">
        <v>659</v>
      </c>
      <c r="F670" s="214">
        <v>19</v>
      </c>
      <c r="G670" s="216">
        <v>182</v>
      </c>
      <c r="H670" s="223">
        <v>86</v>
      </c>
      <c r="I670" s="212">
        <v>659</v>
      </c>
      <c r="J670" s="219">
        <f t="shared" si="55"/>
        <v>1.1919999999999999</v>
      </c>
      <c r="K670" s="212">
        <f t="shared" si="52"/>
        <v>182</v>
      </c>
      <c r="L670" s="212">
        <f t="shared" si="53"/>
        <v>86</v>
      </c>
      <c r="M670" s="229">
        <f t="shared" si="54"/>
        <v>3.1358364196265818</v>
      </c>
      <c r="N670" s="237">
        <f t="array" ref="N670:O670">MMULT(K670:M670,$N$6:$O$8)</f>
        <v>225</v>
      </c>
      <c r="O670" s="237">
        <v>89.135836419626585</v>
      </c>
    </row>
    <row r="671" spans="5:15" ht="11.25" x14ac:dyDescent="0.2">
      <c r="E671" s="212">
        <v>660</v>
      </c>
      <c r="F671" s="214">
        <v>20</v>
      </c>
      <c r="G671" s="216">
        <v>182</v>
      </c>
      <c r="H671" s="223">
        <v>88</v>
      </c>
      <c r="I671" s="212">
        <v>660</v>
      </c>
      <c r="J671" s="219">
        <f t="shared" si="55"/>
        <v>2.2160000000000006</v>
      </c>
      <c r="K671" s="212">
        <f t="shared" si="52"/>
        <v>182</v>
      </c>
      <c r="L671" s="212">
        <f t="shared" si="53"/>
        <v>88</v>
      </c>
      <c r="M671" s="229">
        <f t="shared" si="54"/>
        <v>1.4090221300718682</v>
      </c>
      <c r="N671" s="237">
        <f t="array" ref="N671:O671">MMULT(K671:M671,$N$6:$O$8)</f>
        <v>226</v>
      </c>
      <c r="O671" s="237">
        <v>89.409022130071861</v>
      </c>
    </row>
    <row r="672" spans="5:15" ht="11.25" x14ac:dyDescent="0.2">
      <c r="E672" s="212">
        <v>661</v>
      </c>
      <c r="F672" s="214">
        <v>21</v>
      </c>
      <c r="G672" s="216">
        <v>182</v>
      </c>
      <c r="H672" s="223">
        <v>90</v>
      </c>
      <c r="I672" s="212">
        <v>661</v>
      </c>
      <c r="J672" s="219">
        <f t="shared" si="55"/>
        <v>3.56</v>
      </c>
      <c r="K672" s="212">
        <f t="shared" si="52"/>
        <v>182</v>
      </c>
      <c r="L672" s="212">
        <f t="shared" si="53"/>
        <v>90</v>
      </c>
      <c r="M672" s="229">
        <f t="shared" si="54"/>
        <v>0.49307003264515537</v>
      </c>
      <c r="N672" s="237">
        <f t="array" ref="N672:O672">MMULT(K672:M672,$N$6:$O$8)</f>
        <v>227</v>
      </c>
      <c r="O672" s="237">
        <v>90.49307003264515</v>
      </c>
    </row>
    <row r="673" spans="5:15" ht="11.25" x14ac:dyDescent="0.2">
      <c r="E673" s="212">
        <v>662</v>
      </c>
      <c r="F673" s="214">
        <v>22</v>
      </c>
      <c r="G673" s="216">
        <v>182</v>
      </c>
      <c r="H673" s="223">
        <v>92</v>
      </c>
      <c r="I673" s="212">
        <v>662</v>
      </c>
      <c r="J673" s="219">
        <f t="shared" si="55"/>
        <v>5.2240000000000002</v>
      </c>
      <c r="K673" s="212">
        <f t="shared" si="52"/>
        <v>182</v>
      </c>
      <c r="L673" s="212">
        <f t="shared" si="53"/>
        <v>92</v>
      </c>
      <c r="M673" s="229">
        <f t="shared" si="54"/>
        <v>0.13437726008812334</v>
      </c>
      <c r="N673" s="237">
        <f t="array" ref="N673:O673">MMULT(K673:M673,$N$6:$O$8)</f>
        <v>228</v>
      </c>
      <c r="O673" s="237">
        <v>92.134377260088129</v>
      </c>
    </row>
    <row r="674" spans="5:15" ht="11.25" x14ac:dyDescent="0.2">
      <c r="E674" s="212">
        <v>663</v>
      </c>
      <c r="F674" s="214">
        <v>23</v>
      </c>
      <c r="G674" s="216">
        <v>182</v>
      </c>
      <c r="H674" s="223">
        <v>94</v>
      </c>
      <c r="I674" s="212">
        <v>663</v>
      </c>
      <c r="J674" s="219">
        <f t="shared" si="55"/>
        <v>7.2079999999999993</v>
      </c>
      <c r="K674" s="212">
        <f t="shared" si="52"/>
        <v>182</v>
      </c>
      <c r="L674" s="212">
        <f t="shared" si="53"/>
        <v>94</v>
      </c>
      <c r="M674" s="229">
        <f t="shared" si="54"/>
        <v>2.852130118209345E-2</v>
      </c>
      <c r="N674" s="237">
        <f t="array" ref="N674:O674">MMULT(K674:M674,$N$6:$O$8)</f>
        <v>229</v>
      </c>
      <c r="O674" s="237">
        <v>94.028521301182096</v>
      </c>
    </row>
    <row r="675" spans="5:15" ht="11.25" x14ac:dyDescent="0.2">
      <c r="E675" s="212">
        <v>664</v>
      </c>
      <c r="F675" s="214">
        <v>24</v>
      </c>
      <c r="G675" s="216">
        <v>182</v>
      </c>
      <c r="H675" s="223">
        <v>96</v>
      </c>
      <c r="I675" s="212">
        <v>664</v>
      </c>
      <c r="J675" s="219">
        <f t="shared" si="55"/>
        <v>9.5120000000000005</v>
      </c>
      <c r="K675" s="212">
        <f t="shared" si="52"/>
        <v>182</v>
      </c>
      <c r="L675" s="212">
        <f t="shared" si="53"/>
        <v>96</v>
      </c>
      <c r="M675" s="229">
        <f t="shared" si="54"/>
        <v>4.714539376033066E-3</v>
      </c>
      <c r="N675" s="237">
        <f t="array" ref="N675:O675">MMULT(K675:M675,$N$6:$O$8)</f>
        <v>230</v>
      </c>
      <c r="O675" s="237">
        <v>96.004714539376039</v>
      </c>
    </row>
    <row r="676" spans="5:15" ht="11.25" x14ac:dyDescent="0.2">
      <c r="E676" s="212">
        <v>665</v>
      </c>
      <c r="F676" s="214">
        <v>25</v>
      </c>
      <c r="G676" s="216">
        <v>182</v>
      </c>
      <c r="H676" s="223">
        <v>98</v>
      </c>
      <c r="I676" s="212">
        <v>665</v>
      </c>
      <c r="J676" s="219">
        <f t="shared" si="55"/>
        <v>12.135999999999999</v>
      </c>
      <c r="K676" s="212">
        <f t="shared" si="52"/>
        <v>182</v>
      </c>
      <c r="L676" s="212">
        <f t="shared" si="53"/>
        <v>98</v>
      </c>
      <c r="M676" s="229">
        <f t="shared" si="54"/>
        <v>6.0692577203452411E-4</v>
      </c>
      <c r="N676" s="237">
        <f t="array" ref="N676:O676">MMULT(K676:M676,$N$6:$O$8)</f>
        <v>231</v>
      </c>
      <c r="O676" s="237">
        <v>98.000606925772033</v>
      </c>
    </row>
    <row r="677" spans="5:15" ht="11.25" x14ac:dyDescent="0.2">
      <c r="E677" s="212">
        <v>666</v>
      </c>
      <c r="F677" s="214">
        <v>26</v>
      </c>
      <c r="G677" s="216">
        <v>182</v>
      </c>
      <c r="H677" s="223">
        <v>100</v>
      </c>
      <c r="I677" s="212">
        <v>666</v>
      </c>
      <c r="J677" s="219">
        <f t="shared" si="55"/>
        <v>15.079999999999998</v>
      </c>
      <c r="K677" s="212">
        <f t="shared" si="52"/>
        <v>182</v>
      </c>
      <c r="L677" s="212">
        <f t="shared" si="53"/>
        <v>100</v>
      </c>
      <c r="M677" s="229">
        <f t="shared" si="54"/>
        <v>6.0849676129751423E-5</v>
      </c>
      <c r="N677" s="237">
        <f t="array" ref="N677:O677">MMULT(K677:M677,$N$6:$O$8)</f>
        <v>232</v>
      </c>
      <c r="O677" s="237">
        <v>100.00006084967613</v>
      </c>
    </row>
    <row r="678" spans="5:15" ht="11.25" x14ac:dyDescent="0.2">
      <c r="E678" s="212">
        <v>667</v>
      </c>
      <c r="F678" s="214">
        <v>27</v>
      </c>
      <c r="G678" s="216">
        <v>182</v>
      </c>
      <c r="H678" s="223">
        <v>102</v>
      </c>
      <c r="I678" s="212">
        <v>667</v>
      </c>
      <c r="J678" s="219">
        <f t="shared" si="55"/>
        <v>18.344000000000001</v>
      </c>
      <c r="K678" s="212">
        <f t="shared" si="52"/>
        <v>182</v>
      </c>
      <c r="L678" s="212">
        <f t="shared" si="53"/>
        <v>102</v>
      </c>
      <c r="M678" s="229">
        <f t="shared" si="54"/>
        <v>4.7512440878415805E-6</v>
      </c>
      <c r="N678" s="237">
        <f t="array" ref="N678:O678">MMULT(K678:M678,$N$6:$O$8)</f>
        <v>233</v>
      </c>
      <c r="O678" s="237">
        <v>102.00000475124409</v>
      </c>
    </row>
    <row r="679" spans="5:15" ht="11.25" x14ac:dyDescent="0.2">
      <c r="E679" s="212">
        <v>668</v>
      </c>
      <c r="F679" s="214">
        <v>28</v>
      </c>
      <c r="G679" s="216">
        <v>182</v>
      </c>
      <c r="H679" s="223">
        <v>104</v>
      </c>
      <c r="I679" s="212">
        <v>668</v>
      </c>
      <c r="J679" s="219">
        <f t="shared" si="55"/>
        <v>21.927999999999997</v>
      </c>
      <c r="K679" s="212">
        <f t="shared" si="52"/>
        <v>182</v>
      </c>
      <c r="L679" s="212">
        <f t="shared" si="53"/>
        <v>104</v>
      </c>
      <c r="M679" s="229">
        <f t="shared" si="54"/>
        <v>2.8892345052934391E-7</v>
      </c>
      <c r="N679" s="237">
        <f t="array" ref="N679:O679">MMULT(K679:M679,$N$6:$O$8)</f>
        <v>234</v>
      </c>
      <c r="O679" s="237">
        <v>104.00000028892345</v>
      </c>
    </row>
    <row r="680" spans="5:15" ht="11.25" x14ac:dyDescent="0.2">
      <c r="E680" s="212">
        <v>669</v>
      </c>
      <c r="F680" s="214">
        <v>29</v>
      </c>
      <c r="G680" s="216">
        <v>182</v>
      </c>
      <c r="H680" s="223">
        <v>106</v>
      </c>
      <c r="I680" s="212">
        <v>669</v>
      </c>
      <c r="J680" s="219">
        <f t="shared" si="55"/>
        <v>25.832000000000001</v>
      </c>
      <c r="K680" s="212">
        <f t="shared" si="52"/>
        <v>182</v>
      </c>
      <c r="L680" s="212">
        <f t="shared" si="53"/>
        <v>106</v>
      </c>
      <c r="M680" s="229">
        <f t="shared" si="54"/>
        <v>1.3683103848446733E-8</v>
      </c>
      <c r="N680" s="237">
        <f t="array" ref="N680:O680">MMULT(K680:M680,$N$6:$O$8)</f>
        <v>235</v>
      </c>
      <c r="O680" s="237">
        <v>106.00000001368311</v>
      </c>
    </row>
    <row r="681" spans="5:15" ht="11.25" x14ac:dyDescent="0.2">
      <c r="E681" s="212">
        <v>670</v>
      </c>
      <c r="F681" s="214">
        <v>30</v>
      </c>
      <c r="G681" s="216">
        <v>182</v>
      </c>
      <c r="H681" s="223">
        <v>108</v>
      </c>
      <c r="I681" s="212">
        <v>670</v>
      </c>
      <c r="J681" s="219">
        <f t="shared" si="55"/>
        <v>30.055999999999994</v>
      </c>
      <c r="K681" s="212">
        <f t="shared" si="52"/>
        <v>182</v>
      </c>
      <c r="L681" s="212">
        <f t="shared" si="53"/>
        <v>108</v>
      </c>
      <c r="M681" s="229">
        <f t="shared" si="54"/>
        <v>5.0467620981081359E-10</v>
      </c>
      <c r="N681" s="237">
        <f t="array" ref="N681:O681">MMULT(K681:M681,$N$6:$O$8)</f>
        <v>236</v>
      </c>
      <c r="O681" s="237">
        <v>108.00000000050467</v>
      </c>
    </row>
    <row r="682" spans="5:15" ht="11.25" x14ac:dyDescent="0.2">
      <c r="E682" s="212">
        <v>671</v>
      </c>
      <c r="F682" s="214">
        <v>31</v>
      </c>
      <c r="G682" s="216">
        <v>182</v>
      </c>
      <c r="H682" s="223">
        <v>110</v>
      </c>
      <c r="I682" s="212">
        <v>671</v>
      </c>
      <c r="J682" s="219">
        <f t="shared" si="55"/>
        <v>34.6</v>
      </c>
      <c r="K682" s="212">
        <f t="shared" si="52"/>
        <v>182</v>
      </c>
      <c r="L682" s="212">
        <f t="shared" si="53"/>
        <v>110</v>
      </c>
      <c r="M682" s="229">
        <f t="shared" si="54"/>
        <v>1.4496642268882894E-11</v>
      </c>
      <c r="N682" s="237">
        <f t="array" ref="N682:O682">MMULT(K682:M682,$N$6:$O$8)</f>
        <v>237</v>
      </c>
      <c r="O682" s="237">
        <v>110.0000000000145</v>
      </c>
    </row>
    <row r="683" spans="5:15" ht="11.25" x14ac:dyDescent="0.2">
      <c r="E683" s="212">
        <v>672</v>
      </c>
      <c r="F683" s="214">
        <v>32</v>
      </c>
      <c r="G683" s="216"/>
      <c r="H683" s="223"/>
      <c r="I683" s="212">
        <v>672</v>
      </c>
      <c r="J683" s="219">
        <f t="shared" si="55"/>
        <v>234.39999999999998</v>
      </c>
      <c r="K683" s="212"/>
      <c r="M683" s="229"/>
      <c r="N683" s="239"/>
      <c r="O683" s="239"/>
    </row>
    <row r="684" spans="5:15" ht="11.25" x14ac:dyDescent="0.2">
      <c r="E684" s="212">
        <v>673</v>
      </c>
      <c r="F684" s="214">
        <v>33</v>
      </c>
      <c r="G684" s="216"/>
      <c r="H684" s="223"/>
      <c r="I684" s="212">
        <v>673</v>
      </c>
      <c r="J684" s="219">
        <f t="shared" si="55"/>
        <v>234.39999999999998</v>
      </c>
      <c r="K684" s="212"/>
      <c r="M684" s="229"/>
      <c r="N684" s="239"/>
      <c r="O684" s="239"/>
    </row>
    <row r="685" spans="5:15" ht="11.25" x14ac:dyDescent="0.2">
      <c r="E685" s="212">
        <v>674</v>
      </c>
      <c r="F685" s="214">
        <v>34</v>
      </c>
      <c r="G685" s="216"/>
      <c r="H685" s="223"/>
      <c r="I685" s="212">
        <v>674</v>
      </c>
      <c r="J685" s="219">
        <f t="shared" si="55"/>
        <v>234.39999999999998</v>
      </c>
      <c r="K685" s="212"/>
      <c r="M685" s="229"/>
      <c r="N685" s="239"/>
      <c r="O685" s="239"/>
    </row>
    <row r="686" spans="5:15" ht="11.25" x14ac:dyDescent="0.2">
      <c r="E686" s="212">
        <v>675</v>
      </c>
      <c r="F686" s="214">
        <v>35</v>
      </c>
      <c r="G686" s="216"/>
      <c r="H686" s="223"/>
      <c r="I686" s="212">
        <v>675</v>
      </c>
      <c r="J686" s="219">
        <f t="shared" si="55"/>
        <v>234.39999999999998</v>
      </c>
      <c r="K686" s="212"/>
      <c r="M686" s="229"/>
      <c r="N686" s="239"/>
      <c r="O686" s="239"/>
    </row>
    <row r="687" spans="5:15" ht="11.25" x14ac:dyDescent="0.2">
      <c r="E687" s="212">
        <v>676</v>
      </c>
      <c r="F687" s="214">
        <v>36</v>
      </c>
      <c r="G687" s="216"/>
      <c r="H687" s="223"/>
      <c r="I687" s="212">
        <v>676</v>
      </c>
      <c r="J687" s="219">
        <f t="shared" si="55"/>
        <v>234.39999999999998</v>
      </c>
      <c r="K687" s="212"/>
      <c r="M687" s="229"/>
      <c r="N687" s="239"/>
      <c r="O687" s="239"/>
    </row>
    <row r="688" spans="5:15" ht="11.25" x14ac:dyDescent="0.2">
      <c r="E688" s="212">
        <v>677</v>
      </c>
      <c r="F688" s="214">
        <v>37</v>
      </c>
      <c r="G688" s="216"/>
      <c r="H688" s="223"/>
      <c r="I688" s="212">
        <v>677</v>
      </c>
      <c r="J688" s="219">
        <f t="shared" si="55"/>
        <v>234.39999999999998</v>
      </c>
      <c r="K688" s="212"/>
      <c r="M688" s="229"/>
      <c r="N688" s="239"/>
      <c r="O688" s="239"/>
    </row>
    <row r="689" spans="5:15" ht="11.25" x14ac:dyDescent="0.2">
      <c r="E689" s="212">
        <v>678</v>
      </c>
      <c r="F689" s="214">
        <v>38</v>
      </c>
      <c r="G689" s="216"/>
      <c r="H689" s="223"/>
      <c r="I689" s="212">
        <v>678</v>
      </c>
      <c r="J689" s="219">
        <f t="shared" si="55"/>
        <v>234.39999999999998</v>
      </c>
      <c r="K689" s="212"/>
      <c r="M689" s="229"/>
      <c r="N689" s="239"/>
      <c r="O689" s="239"/>
    </row>
    <row r="690" spans="5:15" ht="11.25" x14ac:dyDescent="0.2">
      <c r="E690" s="212">
        <v>679</v>
      </c>
      <c r="F690" s="214">
        <v>39</v>
      </c>
      <c r="G690" s="216"/>
      <c r="H690" s="223"/>
      <c r="I690" s="212">
        <v>679</v>
      </c>
      <c r="J690" s="219">
        <f t="shared" si="55"/>
        <v>234.39999999999998</v>
      </c>
      <c r="K690" s="212"/>
      <c r="M690" s="229"/>
      <c r="N690" s="239"/>
      <c r="O690" s="239"/>
    </row>
    <row r="691" spans="5:15" ht="11.25" x14ac:dyDescent="0.2">
      <c r="E691" s="212">
        <v>680</v>
      </c>
      <c r="F691" s="215">
        <v>40</v>
      </c>
      <c r="G691" s="224"/>
      <c r="H691" s="225"/>
      <c r="I691" s="212">
        <v>680</v>
      </c>
      <c r="J691" s="219">
        <f t="shared" si="55"/>
        <v>234.39999999999998</v>
      </c>
      <c r="K691" s="212"/>
      <c r="M691" s="229"/>
      <c r="N691" s="239"/>
      <c r="O691" s="239"/>
    </row>
    <row r="692" spans="5:15" ht="11.25" x14ac:dyDescent="0.2">
      <c r="E692" s="212">
        <v>681</v>
      </c>
      <c r="F692" s="213">
        <v>1</v>
      </c>
      <c r="G692" s="221">
        <v>184</v>
      </c>
      <c r="H692" s="222">
        <v>50</v>
      </c>
      <c r="I692" s="212">
        <v>681</v>
      </c>
      <c r="J692" s="219">
        <f t="shared" si="55"/>
        <v>39.04</v>
      </c>
      <c r="K692" s="212">
        <f t="shared" ref="K692:K722" si="56">G692</f>
        <v>184</v>
      </c>
      <c r="L692" s="212">
        <f t="shared" ref="L692:L722" si="57">H692</f>
        <v>50</v>
      </c>
      <c r="M692" s="229">
        <f>$M$2*$M$5*EXP(-1/2*J692/$M$10)</f>
        <v>4.5165668010358585E-13</v>
      </c>
      <c r="N692" s="237">
        <f t="array" ref="N692:O692">MMULT(K692:M692,$N$6:$O$8)</f>
        <v>209</v>
      </c>
      <c r="O692" s="237">
        <v>50.000000000000455</v>
      </c>
    </row>
    <row r="693" spans="5:15" ht="11.25" x14ac:dyDescent="0.2">
      <c r="E693" s="212">
        <v>682</v>
      </c>
      <c r="F693" s="214">
        <v>2</v>
      </c>
      <c r="G693" s="216">
        <v>184</v>
      </c>
      <c r="H693" s="223">
        <v>52</v>
      </c>
      <c r="I693" s="212">
        <v>682</v>
      </c>
      <c r="J693" s="219">
        <f t="shared" si="55"/>
        <v>34.207999999999998</v>
      </c>
      <c r="K693" s="212">
        <f t="shared" si="56"/>
        <v>184</v>
      </c>
      <c r="L693" s="212">
        <f t="shared" si="57"/>
        <v>52</v>
      </c>
      <c r="M693" s="229">
        <f t="shared" si="54"/>
        <v>1.9691105866668189E-11</v>
      </c>
      <c r="N693" s="237">
        <f t="array" ref="N693:O693">MMULT(K693:M693,$N$6:$O$8)</f>
        <v>210</v>
      </c>
      <c r="O693" s="237">
        <v>52.000000000019689</v>
      </c>
    </row>
    <row r="694" spans="5:15" ht="11.25" x14ac:dyDescent="0.2">
      <c r="E694" s="212">
        <v>683</v>
      </c>
      <c r="F694" s="214">
        <v>3</v>
      </c>
      <c r="G694" s="216">
        <v>184</v>
      </c>
      <c r="H694" s="223">
        <v>54</v>
      </c>
      <c r="I694" s="212">
        <v>683</v>
      </c>
      <c r="J694" s="219">
        <f t="shared" si="55"/>
        <v>29.696000000000002</v>
      </c>
      <c r="K694" s="212">
        <f t="shared" si="56"/>
        <v>184</v>
      </c>
      <c r="L694" s="212">
        <f t="shared" si="57"/>
        <v>54</v>
      </c>
      <c r="M694" s="229">
        <f t="shared" si="54"/>
        <v>6.6858735085041472E-10</v>
      </c>
      <c r="N694" s="237">
        <f t="array" ref="N694:O694">MMULT(K694:M694,$N$6:$O$8)</f>
        <v>211</v>
      </c>
      <c r="O694" s="237">
        <v>54.000000000668585</v>
      </c>
    </row>
    <row r="695" spans="5:15" ht="11.25" x14ac:dyDescent="0.2">
      <c r="E695" s="212">
        <v>684</v>
      </c>
      <c r="F695" s="214">
        <v>4</v>
      </c>
      <c r="G695" s="216">
        <v>184</v>
      </c>
      <c r="H695" s="223">
        <v>56</v>
      </c>
      <c r="I695" s="212">
        <v>684</v>
      </c>
      <c r="J695" s="219">
        <f t="shared" si="55"/>
        <v>25.503999999999998</v>
      </c>
      <c r="K695" s="212">
        <f t="shared" si="56"/>
        <v>184</v>
      </c>
      <c r="L695" s="212">
        <f t="shared" si="57"/>
        <v>56</v>
      </c>
      <c r="M695" s="229">
        <f t="shared" si="54"/>
        <v>1.7679606071989701E-8</v>
      </c>
      <c r="N695" s="237">
        <f t="array" ref="N695:O695">MMULT(K695:M695,$N$6:$O$8)</f>
        <v>212</v>
      </c>
      <c r="O695" s="237">
        <v>56.000000017679604</v>
      </c>
    </row>
    <row r="696" spans="5:15" ht="11.25" x14ac:dyDescent="0.2">
      <c r="E696" s="212">
        <v>685</v>
      </c>
      <c r="F696" s="214">
        <v>5</v>
      </c>
      <c r="G696" s="216">
        <v>184</v>
      </c>
      <c r="H696" s="223">
        <v>58</v>
      </c>
      <c r="I696" s="212">
        <v>685</v>
      </c>
      <c r="J696" s="219">
        <f t="shared" si="55"/>
        <v>21.632000000000001</v>
      </c>
      <c r="K696" s="212">
        <f t="shared" si="56"/>
        <v>184</v>
      </c>
      <c r="L696" s="212">
        <f t="shared" si="57"/>
        <v>58</v>
      </c>
      <c r="M696" s="229">
        <f t="shared" si="54"/>
        <v>3.6409389073864402E-7</v>
      </c>
      <c r="N696" s="237">
        <f t="array" ref="N696:O696">MMULT(K696:M696,$N$6:$O$8)</f>
        <v>213</v>
      </c>
      <c r="O696" s="237">
        <v>58.000000364093893</v>
      </c>
    </row>
    <row r="697" spans="5:15" ht="11.25" x14ac:dyDescent="0.2">
      <c r="E697" s="212">
        <v>686</v>
      </c>
      <c r="F697" s="214">
        <v>6</v>
      </c>
      <c r="G697" s="216">
        <v>184</v>
      </c>
      <c r="H697" s="223">
        <v>60</v>
      </c>
      <c r="I697" s="212">
        <v>686</v>
      </c>
      <c r="J697" s="219">
        <f t="shared" si="55"/>
        <v>18.079999999999998</v>
      </c>
      <c r="K697" s="212">
        <f t="shared" si="56"/>
        <v>184</v>
      </c>
      <c r="L697" s="212">
        <f t="shared" si="57"/>
        <v>60</v>
      </c>
      <c r="M697" s="229">
        <f t="shared" si="54"/>
        <v>5.8395661049541435E-6</v>
      </c>
      <c r="N697" s="237">
        <f t="array" ref="N697:O697">MMULT(K697:M697,$N$6:$O$8)</f>
        <v>214</v>
      </c>
      <c r="O697" s="237">
        <v>60.000005839566107</v>
      </c>
    </row>
    <row r="698" spans="5:15" ht="11.25" x14ac:dyDescent="0.2">
      <c r="E698" s="212">
        <v>687</v>
      </c>
      <c r="F698" s="214">
        <v>7</v>
      </c>
      <c r="G698" s="216">
        <v>184</v>
      </c>
      <c r="H698" s="223">
        <v>62</v>
      </c>
      <c r="I698" s="212">
        <v>687</v>
      </c>
      <c r="J698" s="219">
        <f t="shared" si="55"/>
        <v>14.848000000000001</v>
      </c>
      <c r="K698" s="212">
        <f t="shared" si="56"/>
        <v>184</v>
      </c>
      <c r="L698" s="212">
        <f t="shared" si="57"/>
        <v>62</v>
      </c>
      <c r="M698" s="229">
        <f t="shared" si="54"/>
        <v>7.294140860189046E-5</v>
      </c>
      <c r="N698" s="237">
        <f t="array" ref="N698:O698">MMULT(K698:M698,$N$6:$O$8)</f>
        <v>215</v>
      </c>
      <c r="O698" s="237">
        <v>62.000072941408604</v>
      </c>
    </row>
    <row r="699" spans="5:15" ht="11.25" x14ac:dyDescent="0.2">
      <c r="E699" s="212">
        <v>688</v>
      </c>
      <c r="F699" s="214">
        <v>8</v>
      </c>
      <c r="G699" s="216">
        <v>184</v>
      </c>
      <c r="H699" s="223">
        <v>64</v>
      </c>
      <c r="I699" s="212">
        <v>688</v>
      </c>
      <c r="J699" s="219">
        <f t="shared" si="55"/>
        <v>11.936000000000002</v>
      </c>
      <c r="K699" s="212">
        <f t="shared" si="56"/>
        <v>184</v>
      </c>
      <c r="L699" s="212">
        <f t="shared" si="57"/>
        <v>64</v>
      </c>
      <c r="M699" s="229">
        <f t="shared" si="54"/>
        <v>7.0956811554122833E-4</v>
      </c>
      <c r="N699" s="237">
        <f t="array" ref="N699:O699">MMULT(K699:M699,$N$6:$O$8)</f>
        <v>216</v>
      </c>
      <c r="O699" s="237">
        <v>64.000709568115539</v>
      </c>
    </row>
    <row r="700" spans="5:15" ht="11.25" x14ac:dyDescent="0.2">
      <c r="E700" s="212">
        <v>689</v>
      </c>
      <c r="F700" s="214">
        <v>9</v>
      </c>
      <c r="G700" s="216">
        <v>184</v>
      </c>
      <c r="H700" s="223">
        <v>66</v>
      </c>
      <c r="I700" s="212">
        <v>689</v>
      </c>
      <c r="J700" s="219">
        <f t="shared" si="55"/>
        <v>9.3439999999999994</v>
      </c>
      <c r="K700" s="212">
        <f t="shared" si="56"/>
        <v>184</v>
      </c>
      <c r="L700" s="212">
        <f t="shared" si="57"/>
        <v>66</v>
      </c>
      <c r="M700" s="229">
        <f t="shared" si="54"/>
        <v>5.3757667661172492E-3</v>
      </c>
      <c r="N700" s="237">
        <f t="array" ref="N700:O700">MMULT(K700:M700,$N$6:$O$8)</f>
        <v>217</v>
      </c>
      <c r="O700" s="237">
        <v>66.005375766766122</v>
      </c>
    </row>
    <row r="701" spans="5:15" ht="11.25" x14ac:dyDescent="0.2">
      <c r="E701" s="212">
        <v>690</v>
      </c>
      <c r="F701" s="214">
        <v>10</v>
      </c>
      <c r="G701" s="216">
        <v>184</v>
      </c>
      <c r="H701" s="223">
        <v>68</v>
      </c>
      <c r="I701" s="212">
        <v>690</v>
      </c>
      <c r="J701" s="219">
        <f t="shared" si="55"/>
        <v>7.0720000000000001</v>
      </c>
      <c r="K701" s="212">
        <f t="shared" si="56"/>
        <v>184</v>
      </c>
      <c r="L701" s="212">
        <f t="shared" si="57"/>
        <v>68</v>
      </c>
      <c r="M701" s="229">
        <f t="shared" si="54"/>
        <v>3.1718535243372266E-2</v>
      </c>
      <c r="N701" s="237">
        <f t="array" ref="N701:O701">MMULT(K701:M701,$N$6:$O$8)</f>
        <v>218</v>
      </c>
      <c r="O701" s="237">
        <v>68.031718535243371</v>
      </c>
    </row>
    <row r="702" spans="5:15" ht="11.25" x14ac:dyDescent="0.2">
      <c r="E702" s="212">
        <v>691</v>
      </c>
      <c r="F702" s="214">
        <v>11</v>
      </c>
      <c r="G702" s="216">
        <v>184</v>
      </c>
      <c r="H702" s="223">
        <v>70</v>
      </c>
      <c r="I702" s="212">
        <v>691</v>
      </c>
      <c r="J702" s="219">
        <f t="shared" si="55"/>
        <v>5.12</v>
      </c>
      <c r="K702" s="212">
        <f t="shared" si="56"/>
        <v>184</v>
      </c>
      <c r="L702" s="212">
        <f t="shared" si="57"/>
        <v>70</v>
      </c>
      <c r="M702" s="229">
        <f t="shared" si="54"/>
        <v>0.14575122325140966</v>
      </c>
      <c r="N702" s="237">
        <f t="array" ref="N702:O702">MMULT(K702:M702,$N$6:$O$8)</f>
        <v>219</v>
      </c>
      <c r="O702" s="237">
        <v>70.145751223251409</v>
      </c>
    </row>
    <row r="703" spans="5:15" ht="11.25" x14ac:dyDescent="0.2">
      <c r="E703" s="212">
        <v>692</v>
      </c>
      <c r="F703" s="214">
        <v>12</v>
      </c>
      <c r="G703" s="216">
        <v>184</v>
      </c>
      <c r="H703" s="223">
        <v>72</v>
      </c>
      <c r="I703" s="212">
        <v>692</v>
      </c>
      <c r="J703" s="219">
        <f t="shared" si="55"/>
        <v>3.4880000000000004</v>
      </c>
      <c r="K703" s="212">
        <f t="shared" si="56"/>
        <v>184</v>
      </c>
      <c r="L703" s="212">
        <f t="shared" si="57"/>
        <v>72</v>
      </c>
      <c r="M703" s="229">
        <f t="shared" si="54"/>
        <v>0.52160010817384994</v>
      </c>
      <c r="N703" s="237">
        <f t="array" ref="N703:O703">MMULT(K703:M703,$N$6:$O$8)</f>
        <v>220</v>
      </c>
      <c r="O703" s="237">
        <v>72.521600108173857</v>
      </c>
    </row>
    <row r="704" spans="5:15" ht="11.25" x14ac:dyDescent="0.2">
      <c r="E704" s="212">
        <v>693</v>
      </c>
      <c r="F704" s="214">
        <v>13</v>
      </c>
      <c r="G704" s="216">
        <v>184</v>
      </c>
      <c r="H704" s="223">
        <v>74</v>
      </c>
      <c r="I704" s="212">
        <v>693</v>
      </c>
      <c r="J704" s="219">
        <f t="shared" si="55"/>
        <v>2.1760000000000002</v>
      </c>
      <c r="K704" s="212">
        <f t="shared" si="56"/>
        <v>184</v>
      </c>
      <c r="L704" s="212">
        <f t="shared" si="57"/>
        <v>74</v>
      </c>
      <c r="M704" s="229">
        <f t="shared" si="54"/>
        <v>1.4537492937219934</v>
      </c>
      <c r="N704" s="237">
        <f t="array" ref="N704:O704">MMULT(K704:M704,$N$6:$O$8)</f>
        <v>221</v>
      </c>
      <c r="O704" s="237">
        <v>75.453749293721998</v>
      </c>
    </row>
    <row r="705" spans="5:15" ht="11.25" x14ac:dyDescent="0.2">
      <c r="E705" s="212">
        <v>694</v>
      </c>
      <c r="F705" s="214">
        <v>14</v>
      </c>
      <c r="G705" s="216">
        <v>184</v>
      </c>
      <c r="H705" s="223">
        <v>76</v>
      </c>
      <c r="I705" s="212">
        <v>694</v>
      </c>
      <c r="J705" s="219">
        <f t="shared" si="55"/>
        <v>1.1840000000000002</v>
      </c>
      <c r="K705" s="212">
        <f t="shared" si="56"/>
        <v>184</v>
      </c>
      <c r="L705" s="212">
        <f t="shared" si="57"/>
        <v>76</v>
      </c>
      <c r="M705" s="229">
        <f t="shared" si="54"/>
        <v>3.1554967718514488</v>
      </c>
      <c r="N705" s="237">
        <f t="array" ref="N705:O705">MMULT(K705:M705,$N$6:$O$8)</f>
        <v>222</v>
      </c>
      <c r="O705" s="237">
        <v>79.155496771851446</v>
      </c>
    </row>
    <row r="706" spans="5:15" ht="11.25" x14ac:dyDescent="0.2">
      <c r="E706" s="212">
        <v>695</v>
      </c>
      <c r="F706" s="214">
        <v>15</v>
      </c>
      <c r="G706" s="216">
        <v>184</v>
      </c>
      <c r="H706" s="223">
        <v>78</v>
      </c>
      <c r="I706" s="212">
        <v>695</v>
      </c>
      <c r="J706" s="219">
        <f t="shared" si="55"/>
        <v>0.51200000000000001</v>
      </c>
      <c r="K706" s="212">
        <f t="shared" si="56"/>
        <v>184</v>
      </c>
      <c r="L706" s="212">
        <f t="shared" si="57"/>
        <v>78</v>
      </c>
      <c r="M706" s="229">
        <f t="shared" si="54"/>
        <v>5.3342374390079419</v>
      </c>
      <c r="N706" s="237">
        <f t="array" ref="N706:O706">MMULT(K706:M706,$N$6:$O$8)</f>
        <v>223</v>
      </c>
      <c r="O706" s="237">
        <v>83.334237439007936</v>
      </c>
    </row>
    <row r="707" spans="5:15" ht="11.25" x14ac:dyDescent="0.2">
      <c r="E707" s="212">
        <v>696</v>
      </c>
      <c r="F707" s="214">
        <v>16</v>
      </c>
      <c r="G707" s="216">
        <v>184</v>
      </c>
      <c r="H707" s="223">
        <v>80</v>
      </c>
      <c r="I707" s="212">
        <v>696</v>
      </c>
      <c r="J707" s="219">
        <f t="shared" si="55"/>
        <v>0.16000000000000003</v>
      </c>
      <c r="K707" s="212">
        <f t="shared" si="56"/>
        <v>184</v>
      </c>
      <c r="L707" s="212">
        <f t="shared" si="57"/>
        <v>80</v>
      </c>
      <c r="M707" s="229">
        <f t="shared" si="54"/>
        <v>7.022687215481259</v>
      </c>
      <c r="N707" s="237">
        <f t="array" ref="N707:O707">MMULT(K707:M707,$N$6:$O$8)</f>
        <v>224</v>
      </c>
      <c r="O707" s="237">
        <v>87.022687215481255</v>
      </c>
    </row>
    <row r="708" spans="5:15" ht="11.25" x14ac:dyDescent="0.2">
      <c r="E708" s="212">
        <v>697</v>
      </c>
      <c r="F708" s="214">
        <v>17</v>
      </c>
      <c r="G708" s="216">
        <v>184</v>
      </c>
      <c r="H708" s="223">
        <v>82</v>
      </c>
      <c r="I708" s="212">
        <v>697</v>
      </c>
      <c r="J708" s="219">
        <f t="shared" si="55"/>
        <v>0.12800000000000006</v>
      </c>
      <c r="K708" s="212">
        <f t="shared" si="56"/>
        <v>184</v>
      </c>
      <c r="L708" s="212">
        <f t="shared" si="57"/>
        <v>82</v>
      </c>
      <c r="M708" s="229">
        <f t="shared" si="54"/>
        <v>7.2004673887465325</v>
      </c>
      <c r="N708" s="237">
        <f t="array" ref="N708:O708">MMULT(K708:M708,$N$6:$O$8)</f>
        <v>225</v>
      </c>
      <c r="O708" s="237">
        <v>89.200467388746532</v>
      </c>
    </row>
    <row r="709" spans="5:15" ht="11.25" x14ac:dyDescent="0.2">
      <c r="E709" s="212">
        <v>698</v>
      </c>
      <c r="F709" s="214">
        <v>18</v>
      </c>
      <c r="G709" s="216">
        <v>184</v>
      </c>
      <c r="H709" s="223">
        <v>84</v>
      </c>
      <c r="I709" s="212">
        <v>698</v>
      </c>
      <c r="J709" s="219">
        <f t="shared" si="55"/>
        <v>0.41600000000000015</v>
      </c>
      <c r="K709" s="212">
        <f t="shared" si="56"/>
        <v>184</v>
      </c>
      <c r="L709" s="212">
        <f t="shared" si="57"/>
        <v>84</v>
      </c>
      <c r="M709" s="229">
        <f t="shared" si="54"/>
        <v>5.7496899925620859</v>
      </c>
      <c r="N709" s="237">
        <f t="array" ref="N709:O709">MMULT(K709:M709,$N$6:$O$8)</f>
        <v>226</v>
      </c>
      <c r="O709" s="237">
        <v>89.749689992562082</v>
      </c>
    </row>
    <row r="710" spans="5:15" ht="11.25" x14ac:dyDescent="0.2">
      <c r="E710" s="212">
        <v>699</v>
      </c>
      <c r="F710" s="214">
        <v>19</v>
      </c>
      <c r="G710" s="216">
        <v>184</v>
      </c>
      <c r="H710" s="223">
        <v>86</v>
      </c>
      <c r="I710" s="212">
        <v>699</v>
      </c>
      <c r="J710" s="219">
        <f t="shared" si="55"/>
        <v>1.024</v>
      </c>
      <c r="K710" s="212">
        <f t="shared" si="56"/>
        <v>184</v>
      </c>
      <c r="L710" s="212">
        <f t="shared" si="57"/>
        <v>86</v>
      </c>
      <c r="M710" s="229">
        <f t="shared" si="54"/>
        <v>3.575646285680834</v>
      </c>
      <c r="N710" s="237">
        <f t="array" ref="N710:O710">MMULT(K710:M710,$N$6:$O$8)</f>
        <v>227</v>
      </c>
      <c r="O710" s="237">
        <v>89.575646285680833</v>
      </c>
    </row>
    <row r="711" spans="5:15" ht="11.25" x14ac:dyDescent="0.2">
      <c r="E711" s="212">
        <v>700</v>
      </c>
      <c r="F711" s="214">
        <v>20</v>
      </c>
      <c r="G711" s="216">
        <v>184</v>
      </c>
      <c r="H711" s="223">
        <v>88</v>
      </c>
      <c r="I711" s="212">
        <v>700</v>
      </c>
      <c r="J711" s="219">
        <f t="shared" si="55"/>
        <v>1.9520000000000006</v>
      </c>
      <c r="K711" s="212">
        <f t="shared" si="56"/>
        <v>184</v>
      </c>
      <c r="L711" s="212">
        <f t="shared" si="57"/>
        <v>88</v>
      </c>
      <c r="M711" s="229">
        <f t="shared" si="54"/>
        <v>1.7317733460492124</v>
      </c>
      <c r="N711" s="237">
        <f t="array" ref="N711:O711">MMULT(K711:M711,$N$6:$O$8)</f>
        <v>228</v>
      </c>
      <c r="O711" s="237">
        <v>89.731773346049209</v>
      </c>
    </row>
    <row r="712" spans="5:15" ht="11.25" x14ac:dyDescent="0.2">
      <c r="E712" s="212">
        <v>701</v>
      </c>
      <c r="F712" s="214">
        <v>21</v>
      </c>
      <c r="G712" s="216">
        <v>184</v>
      </c>
      <c r="H712" s="223">
        <v>90</v>
      </c>
      <c r="I712" s="212">
        <v>701</v>
      </c>
      <c r="J712" s="219">
        <f t="shared" si="55"/>
        <v>3.2</v>
      </c>
      <c r="K712" s="212">
        <f t="shared" si="56"/>
        <v>184</v>
      </c>
      <c r="L712" s="212">
        <f t="shared" si="57"/>
        <v>90</v>
      </c>
      <c r="M712" s="229">
        <f t="shared" si="54"/>
        <v>0.65321166423424604</v>
      </c>
      <c r="N712" s="237">
        <f t="array" ref="N712:O712">MMULT(K712:M712,$N$6:$O$8)</f>
        <v>229</v>
      </c>
      <c r="O712" s="237">
        <v>90.653211664234249</v>
      </c>
    </row>
    <row r="713" spans="5:15" ht="11.25" x14ac:dyDescent="0.2">
      <c r="E713" s="212">
        <v>702</v>
      </c>
      <c r="F713" s="214">
        <v>22</v>
      </c>
      <c r="G713" s="216">
        <v>184</v>
      </c>
      <c r="H713" s="223">
        <v>92</v>
      </c>
      <c r="I713" s="212">
        <v>702</v>
      </c>
      <c r="J713" s="219">
        <f t="shared" si="55"/>
        <v>4.7679999999999998</v>
      </c>
      <c r="K713" s="212">
        <f t="shared" si="56"/>
        <v>184</v>
      </c>
      <c r="L713" s="212">
        <f t="shared" si="57"/>
        <v>92</v>
      </c>
      <c r="M713" s="229">
        <f t="shared" si="54"/>
        <v>0.19188595630995983</v>
      </c>
      <c r="N713" s="237">
        <f t="array" ref="N713:O713">MMULT(K713:M713,$N$6:$O$8)</f>
        <v>230</v>
      </c>
      <c r="O713" s="237">
        <v>92.19188595630996</v>
      </c>
    </row>
    <row r="714" spans="5:15" ht="11.25" x14ac:dyDescent="0.2">
      <c r="E714" s="212">
        <v>703</v>
      </c>
      <c r="F714" s="214">
        <v>23</v>
      </c>
      <c r="G714" s="216">
        <v>184</v>
      </c>
      <c r="H714" s="223">
        <v>94</v>
      </c>
      <c r="I714" s="212">
        <v>703</v>
      </c>
      <c r="J714" s="219">
        <f t="shared" si="55"/>
        <v>6.6559999999999988</v>
      </c>
      <c r="K714" s="212">
        <f t="shared" si="56"/>
        <v>184</v>
      </c>
      <c r="L714" s="212">
        <f t="shared" si="57"/>
        <v>94</v>
      </c>
      <c r="M714" s="229">
        <f t="shared" si="54"/>
        <v>4.3899424822447797E-2</v>
      </c>
      <c r="N714" s="237">
        <f t="array" ref="N714:O714">MMULT(K714:M714,$N$6:$O$8)</f>
        <v>231</v>
      </c>
      <c r="O714" s="237">
        <v>94.043899424822442</v>
      </c>
    </row>
    <row r="715" spans="5:15" ht="11.25" x14ac:dyDescent="0.2">
      <c r="E715" s="212">
        <v>704</v>
      </c>
      <c r="F715" s="214">
        <v>24</v>
      </c>
      <c r="G715" s="216">
        <v>184</v>
      </c>
      <c r="H715" s="223">
        <v>96</v>
      </c>
      <c r="I715" s="212">
        <v>704</v>
      </c>
      <c r="J715" s="219">
        <f t="shared" si="55"/>
        <v>8.8640000000000025</v>
      </c>
      <c r="K715" s="212">
        <f t="shared" si="56"/>
        <v>184</v>
      </c>
      <c r="L715" s="212">
        <f t="shared" si="57"/>
        <v>96</v>
      </c>
      <c r="M715" s="229">
        <f t="shared" si="54"/>
        <v>7.8216944916904355E-3</v>
      </c>
      <c r="N715" s="237">
        <f t="array" ref="N715:O715">MMULT(K715:M715,$N$6:$O$8)</f>
        <v>232</v>
      </c>
      <c r="O715" s="237">
        <v>96.007821694491696</v>
      </c>
    </row>
    <row r="716" spans="5:15" ht="11.25" x14ac:dyDescent="0.2">
      <c r="E716" s="212">
        <v>705</v>
      </c>
      <c r="F716" s="214">
        <v>25</v>
      </c>
      <c r="G716" s="216">
        <v>184</v>
      </c>
      <c r="H716" s="223">
        <v>98</v>
      </c>
      <c r="I716" s="212">
        <v>705</v>
      </c>
      <c r="J716" s="219">
        <f t="shared" si="55"/>
        <v>11.392000000000001</v>
      </c>
      <c r="K716" s="212">
        <f t="shared" si="56"/>
        <v>184</v>
      </c>
      <c r="L716" s="212">
        <f t="shared" si="57"/>
        <v>98</v>
      </c>
      <c r="M716" s="229">
        <f t="shared" ref="M716:M779" si="58">$M$2*$M$5*EXP(-1/2*J716/$M$10)</f>
        <v>1.0853485916304611E-3</v>
      </c>
      <c r="N716" s="237">
        <f t="array" ref="N716:O716">MMULT(K716:M716,$N$6:$O$8)</f>
        <v>233</v>
      </c>
      <c r="O716" s="237">
        <v>98.00108534859163</v>
      </c>
    </row>
    <row r="717" spans="5:15" ht="11.25" x14ac:dyDescent="0.2">
      <c r="E717" s="212">
        <v>706</v>
      </c>
      <c r="F717" s="214">
        <v>26</v>
      </c>
      <c r="G717" s="216">
        <v>184</v>
      </c>
      <c r="H717" s="223">
        <v>100</v>
      </c>
      <c r="I717" s="212">
        <v>706</v>
      </c>
      <c r="J717" s="219">
        <f t="shared" ref="J717:J780" si="59">((G717-C$8)/C$9)^2+((H717-D$8)/D$9)^2-2*$C$10*(G717-C$8)/C$9*(H717-D$8)/D$9</f>
        <v>14.24</v>
      </c>
      <c r="K717" s="212">
        <f t="shared" si="56"/>
        <v>184</v>
      </c>
      <c r="L717" s="212">
        <f t="shared" si="57"/>
        <v>100</v>
      </c>
      <c r="M717" s="229">
        <f t="shared" si="58"/>
        <v>1.1729082061645143E-4</v>
      </c>
      <c r="N717" s="237">
        <f t="array" ref="N717:O717">MMULT(K717:M717,$N$6:$O$8)</f>
        <v>234</v>
      </c>
      <c r="O717" s="237">
        <v>100.00011729082061</v>
      </c>
    </row>
    <row r="718" spans="5:15" ht="11.25" x14ac:dyDescent="0.2">
      <c r="E718" s="212">
        <v>707</v>
      </c>
      <c r="F718" s="214">
        <v>27</v>
      </c>
      <c r="G718" s="216">
        <v>184</v>
      </c>
      <c r="H718" s="223">
        <v>102</v>
      </c>
      <c r="I718" s="212">
        <v>707</v>
      </c>
      <c r="J718" s="219">
        <f t="shared" si="59"/>
        <v>17.408000000000005</v>
      </c>
      <c r="K718" s="212">
        <f t="shared" si="56"/>
        <v>184</v>
      </c>
      <c r="L718" s="212">
        <f t="shared" si="57"/>
        <v>102</v>
      </c>
      <c r="M718" s="229">
        <f t="shared" si="58"/>
        <v>9.8715461928143088E-6</v>
      </c>
      <c r="N718" s="237">
        <f t="array" ref="N718:O718">MMULT(K718:M718,$N$6:$O$8)</f>
        <v>235</v>
      </c>
      <c r="O718" s="237">
        <v>102.0000098715462</v>
      </c>
    </row>
    <row r="719" spans="5:15" ht="11.25" x14ac:dyDescent="0.2">
      <c r="E719" s="212">
        <v>708</v>
      </c>
      <c r="F719" s="214">
        <v>28</v>
      </c>
      <c r="G719" s="216">
        <v>184</v>
      </c>
      <c r="H719" s="223">
        <v>104</v>
      </c>
      <c r="I719" s="212">
        <v>708</v>
      </c>
      <c r="J719" s="219">
        <f t="shared" si="59"/>
        <v>20.896000000000001</v>
      </c>
      <c r="K719" s="212">
        <f t="shared" si="56"/>
        <v>184</v>
      </c>
      <c r="L719" s="212">
        <f t="shared" si="57"/>
        <v>104</v>
      </c>
      <c r="M719" s="229">
        <f t="shared" si="58"/>
        <v>6.470423678945505E-7</v>
      </c>
      <c r="N719" s="237">
        <f t="array" ref="N719:O719">MMULT(K719:M719,$N$6:$O$8)</f>
        <v>236</v>
      </c>
      <c r="O719" s="237">
        <v>104.00000064704237</v>
      </c>
    </row>
    <row r="720" spans="5:15" ht="11.25" x14ac:dyDescent="0.2">
      <c r="E720" s="212">
        <v>709</v>
      </c>
      <c r="F720" s="214">
        <v>29</v>
      </c>
      <c r="G720" s="216">
        <v>184</v>
      </c>
      <c r="H720" s="223">
        <v>106</v>
      </c>
      <c r="I720" s="212">
        <v>709</v>
      </c>
      <c r="J720" s="219">
        <f t="shared" si="59"/>
        <v>24.704000000000004</v>
      </c>
      <c r="K720" s="212">
        <f t="shared" si="56"/>
        <v>184</v>
      </c>
      <c r="L720" s="212">
        <f t="shared" si="57"/>
        <v>106</v>
      </c>
      <c r="M720" s="229">
        <f t="shared" si="58"/>
        <v>3.3029852572988696E-8</v>
      </c>
      <c r="N720" s="237">
        <f t="array" ref="N720:O720">MMULT(K720:M720,$N$6:$O$8)</f>
        <v>237</v>
      </c>
      <c r="O720" s="237">
        <v>106.00000003302985</v>
      </c>
    </row>
    <row r="721" spans="5:15" ht="11.25" x14ac:dyDescent="0.2">
      <c r="E721" s="212">
        <v>710</v>
      </c>
      <c r="F721" s="214">
        <v>30</v>
      </c>
      <c r="G721" s="216">
        <v>184</v>
      </c>
      <c r="H721" s="223">
        <v>108</v>
      </c>
      <c r="I721" s="212">
        <v>710</v>
      </c>
      <c r="J721" s="219">
        <f t="shared" si="59"/>
        <v>28.831999999999997</v>
      </c>
      <c r="K721" s="212">
        <f t="shared" si="56"/>
        <v>184</v>
      </c>
      <c r="L721" s="212">
        <f t="shared" si="57"/>
        <v>108</v>
      </c>
      <c r="M721" s="229">
        <f t="shared" si="58"/>
        <v>1.3131276043865372E-9</v>
      </c>
      <c r="N721" s="237">
        <f t="array" ref="N721:O721">MMULT(K721:M721,$N$6:$O$8)</f>
        <v>238</v>
      </c>
      <c r="O721" s="237">
        <v>108.00000000131313</v>
      </c>
    </row>
    <row r="722" spans="5:15" ht="11.25" x14ac:dyDescent="0.2">
      <c r="E722" s="212">
        <v>711</v>
      </c>
      <c r="F722" s="214">
        <v>31</v>
      </c>
      <c r="G722" s="216">
        <v>184</v>
      </c>
      <c r="H722" s="223">
        <v>110</v>
      </c>
      <c r="I722" s="212">
        <v>711</v>
      </c>
      <c r="J722" s="219">
        <f t="shared" si="59"/>
        <v>33.279999999999994</v>
      </c>
      <c r="K722" s="212">
        <f t="shared" si="56"/>
        <v>184</v>
      </c>
      <c r="L722" s="212">
        <f t="shared" si="57"/>
        <v>110</v>
      </c>
      <c r="M722" s="229">
        <f t="shared" si="58"/>
        <v>4.0656838675642406E-11</v>
      </c>
      <c r="N722" s="237">
        <f t="array" ref="N722:O722">MMULT(K722:M722,$N$6:$O$8)</f>
        <v>239</v>
      </c>
      <c r="O722" s="237">
        <v>110.00000000004066</v>
      </c>
    </row>
    <row r="723" spans="5:15" ht="11.25" x14ac:dyDescent="0.2">
      <c r="E723" s="212">
        <v>712</v>
      </c>
      <c r="F723" s="214">
        <v>32</v>
      </c>
      <c r="G723" s="216"/>
      <c r="H723" s="223"/>
      <c r="I723" s="212">
        <v>712</v>
      </c>
      <c r="J723" s="219">
        <f t="shared" si="59"/>
        <v>234.39999999999998</v>
      </c>
      <c r="K723" s="212"/>
      <c r="M723" s="229"/>
      <c r="N723" s="239"/>
      <c r="O723" s="239"/>
    </row>
    <row r="724" spans="5:15" ht="11.25" x14ac:dyDescent="0.2">
      <c r="E724" s="212">
        <v>713</v>
      </c>
      <c r="F724" s="214">
        <v>33</v>
      </c>
      <c r="G724" s="216"/>
      <c r="H724" s="223"/>
      <c r="I724" s="212">
        <v>713</v>
      </c>
      <c r="J724" s="219">
        <f t="shared" si="59"/>
        <v>234.39999999999998</v>
      </c>
      <c r="K724" s="212"/>
      <c r="M724" s="229"/>
      <c r="N724" s="239"/>
      <c r="O724" s="239"/>
    </row>
    <row r="725" spans="5:15" ht="11.25" x14ac:dyDescent="0.2">
      <c r="E725" s="212">
        <v>714</v>
      </c>
      <c r="F725" s="214">
        <v>34</v>
      </c>
      <c r="G725" s="216"/>
      <c r="H725" s="223"/>
      <c r="I725" s="212">
        <v>714</v>
      </c>
      <c r="J725" s="219">
        <f t="shared" si="59"/>
        <v>234.39999999999998</v>
      </c>
      <c r="K725" s="212"/>
      <c r="M725" s="229"/>
      <c r="N725" s="239"/>
      <c r="O725" s="239"/>
    </row>
    <row r="726" spans="5:15" ht="11.25" x14ac:dyDescent="0.2">
      <c r="E726" s="212">
        <v>715</v>
      </c>
      <c r="F726" s="214">
        <v>35</v>
      </c>
      <c r="G726" s="216"/>
      <c r="H726" s="223"/>
      <c r="I726" s="212">
        <v>715</v>
      </c>
      <c r="J726" s="219">
        <f t="shared" si="59"/>
        <v>234.39999999999998</v>
      </c>
      <c r="K726" s="212"/>
      <c r="M726" s="229"/>
      <c r="N726" s="239"/>
      <c r="O726" s="239"/>
    </row>
    <row r="727" spans="5:15" ht="11.25" x14ac:dyDescent="0.2">
      <c r="E727" s="212">
        <v>716</v>
      </c>
      <c r="F727" s="214">
        <v>36</v>
      </c>
      <c r="G727" s="216"/>
      <c r="H727" s="223"/>
      <c r="I727" s="212">
        <v>716</v>
      </c>
      <c r="J727" s="219">
        <f t="shared" si="59"/>
        <v>234.39999999999998</v>
      </c>
      <c r="K727" s="212"/>
      <c r="M727" s="229"/>
      <c r="N727" s="239"/>
      <c r="O727" s="239"/>
    </row>
    <row r="728" spans="5:15" ht="11.25" x14ac:dyDescent="0.2">
      <c r="E728" s="212">
        <v>717</v>
      </c>
      <c r="F728" s="214">
        <v>37</v>
      </c>
      <c r="G728" s="216"/>
      <c r="H728" s="223"/>
      <c r="I728" s="212">
        <v>717</v>
      </c>
      <c r="J728" s="219">
        <f t="shared" si="59"/>
        <v>234.39999999999998</v>
      </c>
      <c r="K728" s="212"/>
      <c r="M728" s="229"/>
      <c r="N728" s="239"/>
      <c r="O728" s="239"/>
    </row>
    <row r="729" spans="5:15" ht="11.25" x14ac:dyDescent="0.2">
      <c r="E729" s="212">
        <v>718</v>
      </c>
      <c r="F729" s="214">
        <v>38</v>
      </c>
      <c r="G729" s="216"/>
      <c r="H729" s="223"/>
      <c r="I729" s="212">
        <v>718</v>
      </c>
      <c r="J729" s="219">
        <f t="shared" si="59"/>
        <v>234.39999999999998</v>
      </c>
      <c r="K729" s="212"/>
      <c r="M729" s="229"/>
      <c r="N729" s="239"/>
      <c r="O729" s="239"/>
    </row>
    <row r="730" spans="5:15" ht="11.25" x14ac:dyDescent="0.2">
      <c r="E730" s="212">
        <v>719</v>
      </c>
      <c r="F730" s="214">
        <v>39</v>
      </c>
      <c r="G730" s="216"/>
      <c r="H730" s="223"/>
      <c r="I730" s="212">
        <v>719</v>
      </c>
      <c r="J730" s="219">
        <f t="shared" si="59"/>
        <v>234.39999999999998</v>
      </c>
      <c r="K730" s="212"/>
      <c r="M730" s="229"/>
      <c r="N730" s="239"/>
      <c r="O730" s="239"/>
    </row>
    <row r="731" spans="5:15" ht="11.25" x14ac:dyDescent="0.2">
      <c r="E731" s="212">
        <v>720</v>
      </c>
      <c r="F731" s="215">
        <v>40</v>
      </c>
      <c r="G731" s="224"/>
      <c r="H731" s="225"/>
      <c r="I731" s="212">
        <v>720</v>
      </c>
      <c r="J731" s="219">
        <f t="shared" si="59"/>
        <v>234.39999999999998</v>
      </c>
      <c r="K731" s="212"/>
      <c r="M731" s="229"/>
      <c r="N731" s="239"/>
      <c r="O731" s="239"/>
    </row>
    <row r="732" spans="5:15" ht="11.25" x14ac:dyDescent="0.2">
      <c r="E732" s="212">
        <v>721</v>
      </c>
      <c r="F732" s="213">
        <v>1</v>
      </c>
      <c r="G732" s="221">
        <v>186</v>
      </c>
      <c r="H732" s="222">
        <v>50</v>
      </c>
      <c r="I732" s="212">
        <v>721</v>
      </c>
      <c r="J732" s="219">
        <f t="shared" si="59"/>
        <v>40.68</v>
      </c>
      <c r="K732" s="212">
        <f t="shared" ref="K732:K762" si="60">G732</f>
        <v>186</v>
      </c>
      <c r="L732" s="212">
        <f t="shared" ref="L732:L762" si="61">H732</f>
        <v>50</v>
      </c>
      <c r="M732" s="229">
        <f>$M$2*$M$5*EXP(-1/2*J732/$M$10)</f>
        <v>1.2542053037904994E-13</v>
      </c>
      <c r="N732" s="237">
        <f t="array" ref="N732:O732">MMULT(K732:M732,$N$6:$O$8)</f>
        <v>211</v>
      </c>
      <c r="O732" s="237">
        <v>50.000000000000128</v>
      </c>
    </row>
    <row r="733" spans="5:15" ht="11.25" x14ac:dyDescent="0.2">
      <c r="E733" s="212">
        <v>722</v>
      </c>
      <c r="F733" s="214">
        <v>2</v>
      </c>
      <c r="G733" s="216">
        <v>186</v>
      </c>
      <c r="H733" s="223">
        <v>52</v>
      </c>
      <c r="I733" s="212">
        <v>722</v>
      </c>
      <c r="J733" s="219">
        <f t="shared" si="59"/>
        <v>35.751999999999995</v>
      </c>
      <c r="K733" s="212">
        <f t="shared" si="60"/>
        <v>186</v>
      </c>
      <c r="L733" s="212">
        <f t="shared" si="61"/>
        <v>52</v>
      </c>
      <c r="M733" s="229">
        <f t="shared" si="58"/>
        <v>5.8938949146409341E-12</v>
      </c>
      <c r="N733" s="237">
        <f t="array" ref="N733:O733">MMULT(K733:M733,$N$6:$O$8)</f>
        <v>212</v>
      </c>
      <c r="O733" s="237">
        <v>52.00000000000589</v>
      </c>
    </row>
    <row r="734" spans="5:15" ht="11.25" x14ac:dyDescent="0.2">
      <c r="E734" s="212">
        <v>723</v>
      </c>
      <c r="F734" s="214">
        <v>3</v>
      </c>
      <c r="G734" s="216">
        <v>186</v>
      </c>
      <c r="H734" s="223">
        <v>54</v>
      </c>
      <c r="I734" s="212">
        <v>723</v>
      </c>
      <c r="J734" s="219">
        <f t="shared" si="59"/>
        <v>31.144000000000002</v>
      </c>
      <c r="K734" s="212">
        <f t="shared" si="60"/>
        <v>186</v>
      </c>
      <c r="L734" s="212">
        <f t="shared" si="61"/>
        <v>54</v>
      </c>
      <c r="M734" s="229">
        <f t="shared" si="58"/>
        <v>2.1570614787242915E-10</v>
      </c>
      <c r="N734" s="237">
        <f t="array" ref="N734:O734">MMULT(K734:M734,$N$6:$O$8)</f>
        <v>213</v>
      </c>
      <c r="O734" s="237">
        <v>54.000000000215707</v>
      </c>
    </row>
    <row r="735" spans="5:15" ht="11.25" x14ac:dyDescent="0.2">
      <c r="E735" s="212">
        <v>724</v>
      </c>
      <c r="F735" s="214">
        <v>4</v>
      </c>
      <c r="G735" s="216">
        <v>186</v>
      </c>
      <c r="H735" s="223">
        <v>56</v>
      </c>
      <c r="I735" s="212">
        <v>724</v>
      </c>
      <c r="J735" s="219">
        <f t="shared" si="59"/>
        <v>26.855999999999998</v>
      </c>
      <c r="K735" s="212">
        <f t="shared" si="60"/>
        <v>186</v>
      </c>
      <c r="L735" s="212">
        <f t="shared" si="61"/>
        <v>56</v>
      </c>
      <c r="M735" s="229">
        <f t="shared" si="58"/>
        <v>6.1482148781309342E-9</v>
      </c>
      <c r="N735" s="237">
        <f t="array" ref="N735:O735">MMULT(K735:M735,$N$6:$O$8)</f>
        <v>214</v>
      </c>
      <c r="O735" s="237">
        <v>56.000000006148213</v>
      </c>
    </row>
    <row r="736" spans="5:15" ht="11.25" x14ac:dyDescent="0.2">
      <c r="E736" s="212">
        <v>725</v>
      </c>
      <c r="F736" s="214">
        <v>5</v>
      </c>
      <c r="G736" s="216">
        <v>186</v>
      </c>
      <c r="H736" s="223">
        <v>58</v>
      </c>
      <c r="I736" s="212">
        <v>725</v>
      </c>
      <c r="J736" s="219">
        <f t="shared" si="59"/>
        <v>22.888000000000002</v>
      </c>
      <c r="K736" s="212">
        <f t="shared" si="60"/>
        <v>186</v>
      </c>
      <c r="L736" s="212">
        <f t="shared" si="61"/>
        <v>58</v>
      </c>
      <c r="M736" s="229">
        <f t="shared" si="58"/>
        <v>1.364777743325848E-7</v>
      </c>
      <c r="N736" s="237">
        <f t="array" ref="N736:O736">MMULT(K736:M736,$N$6:$O$8)</f>
        <v>215</v>
      </c>
      <c r="O736" s="237">
        <v>58.000000136477773</v>
      </c>
    </row>
    <row r="737" spans="5:15" ht="11.25" x14ac:dyDescent="0.2">
      <c r="E737" s="212">
        <v>726</v>
      </c>
      <c r="F737" s="214">
        <v>6</v>
      </c>
      <c r="G737" s="216">
        <v>186</v>
      </c>
      <c r="H737" s="223">
        <v>60</v>
      </c>
      <c r="I737" s="212">
        <v>726</v>
      </c>
      <c r="J737" s="219">
        <f t="shared" si="59"/>
        <v>19.239999999999998</v>
      </c>
      <c r="K737" s="212">
        <f t="shared" si="60"/>
        <v>186</v>
      </c>
      <c r="L737" s="212">
        <f t="shared" si="61"/>
        <v>60</v>
      </c>
      <c r="M737" s="229">
        <f t="shared" si="58"/>
        <v>2.3593979887479552E-6</v>
      </c>
      <c r="N737" s="237">
        <f t="array" ref="N737:O737">MMULT(K737:M737,$N$6:$O$8)</f>
        <v>216</v>
      </c>
      <c r="O737" s="237">
        <v>60.000002359397989</v>
      </c>
    </row>
    <row r="738" spans="5:15" ht="11.25" x14ac:dyDescent="0.2">
      <c r="E738" s="212">
        <v>727</v>
      </c>
      <c r="F738" s="214">
        <v>7</v>
      </c>
      <c r="G738" s="216">
        <v>186</v>
      </c>
      <c r="H738" s="223">
        <v>62</v>
      </c>
      <c r="I738" s="212">
        <v>727</v>
      </c>
      <c r="J738" s="219">
        <f t="shared" si="59"/>
        <v>15.911999999999999</v>
      </c>
      <c r="K738" s="212">
        <f t="shared" si="60"/>
        <v>186</v>
      </c>
      <c r="L738" s="212">
        <f t="shared" si="61"/>
        <v>62</v>
      </c>
      <c r="M738" s="229">
        <f t="shared" si="58"/>
        <v>3.1766316440812322E-5</v>
      </c>
      <c r="N738" s="237">
        <f t="array" ref="N738:O738">MMULT(K738:M738,$N$6:$O$8)</f>
        <v>217</v>
      </c>
      <c r="O738" s="237">
        <v>62.00003176631644</v>
      </c>
    </row>
    <row r="739" spans="5:15" ht="11.25" x14ac:dyDescent="0.2">
      <c r="E739" s="212">
        <v>728</v>
      </c>
      <c r="F739" s="214">
        <v>8</v>
      </c>
      <c r="G739" s="216">
        <v>186</v>
      </c>
      <c r="H739" s="223">
        <v>64</v>
      </c>
      <c r="I739" s="212">
        <v>728</v>
      </c>
      <c r="J739" s="219">
        <f t="shared" si="59"/>
        <v>12.904000000000002</v>
      </c>
      <c r="K739" s="212">
        <f t="shared" si="60"/>
        <v>186</v>
      </c>
      <c r="L739" s="212">
        <f t="shared" si="61"/>
        <v>64</v>
      </c>
      <c r="M739" s="229">
        <f t="shared" si="58"/>
        <v>3.3308792593789675E-4</v>
      </c>
      <c r="N739" s="237">
        <f t="array" ref="N739:O739">MMULT(K739:M739,$N$6:$O$8)</f>
        <v>218</v>
      </c>
      <c r="O739" s="237">
        <v>64.000333087925938</v>
      </c>
    </row>
    <row r="740" spans="5:15" ht="11.25" x14ac:dyDescent="0.2">
      <c r="E740" s="212">
        <v>729</v>
      </c>
      <c r="F740" s="214">
        <v>9</v>
      </c>
      <c r="G740" s="216">
        <v>186</v>
      </c>
      <c r="H740" s="223">
        <v>66</v>
      </c>
      <c r="I740" s="212">
        <v>729</v>
      </c>
      <c r="J740" s="219">
        <f t="shared" si="59"/>
        <v>10.215999999999999</v>
      </c>
      <c r="K740" s="212">
        <f t="shared" si="60"/>
        <v>186</v>
      </c>
      <c r="L740" s="212">
        <f t="shared" si="61"/>
        <v>66</v>
      </c>
      <c r="M740" s="229">
        <f t="shared" si="58"/>
        <v>2.7200525990336184E-3</v>
      </c>
      <c r="N740" s="237">
        <f t="array" ref="N740:O740">MMULT(K740:M740,$N$6:$O$8)</f>
        <v>219</v>
      </c>
      <c r="O740" s="237">
        <v>66.002720052599031</v>
      </c>
    </row>
    <row r="741" spans="5:15" ht="11.25" x14ac:dyDescent="0.2">
      <c r="E741" s="212">
        <v>730</v>
      </c>
      <c r="F741" s="214">
        <v>10</v>
      </c>
      <c r="G741" s="216">
        <v>186</v>
      </c>
      <c r="H741" s="223">
        <v>68</v>
      </c>
      <c r="I741" s="212">
        <v>730</v>
      </c>
      <c r="J741" s="219">
        <f t="shared" si="59"/>
        <v>7.8480000000000008</v>
      </c>
      <c r="K741" s="212">
        <f t="shared" si="60"/>
        <v>186</v>
      </c>
      <c r="L741" s="212">
        <f t="shared" si="61"/>
        <v>68</v>
      </c>
      <c r="M741" s="229">
        <f t="shared" si="58"/>
        <v>1.7299043621837838E-2</v>
      </c>
      <c r="N741" s="237">
        <f t="array" ref="N741:O741">MMULT(K741:M741,$N$6:$O$8)</f>
        <v>220</v>
      </c>
      <c r="O741" s="237">
        <v>68.017299043621833</v>
      </c>
    </row>
    <row r="742" spans="5:15" ht="11.25" x14ac:dyDescent="0.2">
      <c r="E742" s="212">
        <v>731</v>
      </c>
      <c r="F742" s="214">
        <v>11</v>
      </c>
      <c r="G742" s="216">
        <v>186</v>
      </c>
      <c r="H742" s="223">
        <v>70</v>
      </c>
      <c r="I742" s="212">
        <v>731</v>
      </c>
      <c r="J742" s="219">
        <f t="shared" si="59"/>
        <v>5.8000000000000007</v>
      </c>
      <c r="K742" s="212">
        <f t="shared" si="60"/>
        <v>186</v>
      </c>
      <c r="L742" s="212">
        <f t="shared" si="61"/>
        <v>70</v>
      </c>
      <c r="M742" s="229">
        <f t="shared" si="58"/>
        <v>8.5682723969988273E-2</v>
      </c>
      <c r="N742" s="237">
        <f t="array" ref="N742:O742">MMULT(K742:M742,$N$6:$O$8)</f>
        <v>221</v>
      </c>
      <c r="O742" s="237">
        <v>70.085682723969995</v>
      </c>
    </row>
    <row r="743" spans="5:15" ht="11.25" x14ac:dyDescent="0.2">
      <c r="E743" s="212">
        <v>732</v>
      </c>
      <c r="F743" s="214">
        <v>12</v>
      </c>
      <c r="G743" s="216">
        <v>186</v>
      </c>
      <c r="H743" s="223">
        <v>72</v>
      </c>
      <c r="I743" s="212">
        <v>732</v>
      </c>
      <c r="J743" s="219">
        <f t="shared" si="59"/>
        <v>4.0720000000000001</v>
      </c>
      <c r="K743" s="212">
        <f t="shared" si="60"/>
        <v>186</v>
      </c>
      <c r="L743" s="212">
        <f t="shared" si="61"/>
        <v>72</v>
      </c>
      <c r="M743" s="229">
        <f t="shared" si="58"/>
        <v>0.3305147269814947</v>
      </c>
      <c r="N743" s="237">
        <f t="array" ref="N743:O743">MMULT(K743:M743,$N$6:$O$8)</f>
        <v>222</v>
      </c>
      <c r="O743" s="237">
        <v>72.330514726981491</v>
      </c>
    </row>
    <row r="744" spans="5:15" ht="11.25" x14ac:dyDescent="0.2">
      <c r="E744" s="212">
        <v>733</v>
      </c>
      <c r="F744" s="214">
        <v>13</v>
      </c>
      <c r="G744" s="216">
        <v>186</v>
      </c>
      <c r="H744" s="223">
        <v>74</v>
      </c>
      <c r="I744" s="212">
        <v>733</v>
      </c>
      <c r="J744" s="219">
        <f t="shared" si="59"/>
        <v>2.6639999999999997</v>
      </c>
      <c r="K744" s="212">
        <f t="shared" si="60"/>
        <v>186</v>
      </c>
      <c r="L744" s="212">
        <f t="shared" si="61"/>
        <v>74</v>
      </c>
      <c r="M744" s="229">
        <f t="shared" si="58"/>
        <v>0.99292111321173804</v>
      </c>
      <c r="N744" s="237">
        <f t="array" ref="N744:O744">MMULT(K744:M744,$N$6:$O$8)</f>
        <v>223</v>
      </c>
      <c r="O744" s="237">
        <v>74.992921113211736</v>
      </c>
    </row>
    <row r="745" spans="5:15" ht="11.25" x14ac:dyDescent="0.2">
      <c r="E745" s="212">
        <v>734</v>
      </c>
      <c r="F745" s="214">
        <v>14</v>
      </c>
      <c r="G745" s="216">
        <v>186</v>
      </c>
      <c r="H745" s="223">
        <v>76</v>
      </c>
      <c r="I745" s="212">
        <v>734</v>
      </c>
      <c r="J745" s="219">
        <f t="shared" si="59"/>
        <v>1.5760000000000001</v>
      </c>
      <c r="K745" s="212">
        <f t="shared" si="60"/>
        <v>186</v>
      </c>
      <c r="L745" s="212">
        <f t="shared" si="61"/>
        <v>76</v>
      </c>
      <c r="M745" s="229">
        <f t="shared" si="58"/>
        <v>2.323084756736693</v>
      </c>
      <c r="N745" s="237">
        <f t="array" ref="N745:O745">MMULT(K745:M745,$N$6:$O$8)</f>
        <v>224</v>
      </c>
      <c r="O745" s="237">
        <v>78.323084756736691</v>
      </c>
    </row>
    <row r="746" spans="5:15" ht="11.25" x14ac:dyDescent="0.2">
      <c r="E746" s="212">
        <v>735</v>
      </c>
      <c r="F746" s="214">
        <v>15</v>
      </c>
      <c r="G746" s="216">
        <v>186</v>
      </c>
      <c r="H746" s="223">
        <v>78</v>
      </c>
      <c r="I746" s="212">
        <v>735</v>
      </c>
      <c r="J746" s="219">
        <f t="shared" si="59"/>
        <v>0.80800000000000005</v>
      </c>
      <c r="K746" s="212">
        <f t="shared" si="60"/>
        <v>186</v>
      </c>
      <c r="L746" s="212">
        <f t="shared" si="61"/>
        <v>78</v>
      </c>
      <c r="M746" s="229">
        <f t="shared" si="58"/>
        <v>4.2329364101505398</v>
      </c>
      <c r="N746" s="237">
        <f t="array" ref="N746:O746">MMULT(K746:M746,$N$6:$O$8)</f>
        <v>225</v>
      </c>
      <c r="O746" s="237">
        <v>82.232936410150543</v>
      </c>
    </row>
    <row r="747" spans="5:15" ht="11.25" x14ac:dyDescent="0.2">
      <c r="E747" s="212">
        <v>736</v>
      </c>
      <c r="F747" s="214">
        <v>16</v>
      </c>
      <c r="G747" s="216">
        <v>186</v>
      </c>
      <c r="H747" s="223">
        <v>80</v>
      </c>
      <c r="I747" s="212">
        <v>736</v>
      </c>
      <c r="J747" s="219">
        <f t="shared" si="59"/>
        <v>0.36</v>
      </c>
      <c r="K747" s="212">
        <f t="shared" si="60"/>
        <v>186</v>
      </c>
      <c r="L747" s="212">
        <f t="shared" si="61"/>
        <v>80</v>
      </c>
      <c r="M747" s="229">
        <f t="shared" si="58"/>
        <v>6.0068226949034695</v>
      </c>
      <c r="N747" s="237">
        <f t="array" ref="N747:O747">MMULT(K747:M747,$N$6:$O$8)</f>
        <v>226</v>
      </c>
      <c r="O747" s="237">
        <v>86.006822694903462</v>
      </c>
    </row>
    <row r="748" spans="5:15" ht="11.25" x14ac:dyDescent="0.2">
      <c r="E748" s="212">
        <v>737</v>
      </c>
      <c r="F748" s="214">
        <v>17</v>
      </c>
      <c r="G748" s="216">
        <v>186</v>
      </c>
      <c r="H748" s="223">
        <v>82</v>
      </c>
      <c r="I748" s="212">
        <v>737</v>
      </c>
      <c r="J748" s="219">
        <f t="shared" si="59"/>
        <v>0.23200000000000004</v>
      </c>
      <c r="K748" s="212">
        <f t="shared" si="60"/>
        <v>186</v>
      </c>
      <c r="L748" s="212">
        <f t="shared" si="61"/>
        <v>82</v>
      </c>
      <c r="M748" s="229">
        <f t="shared" si="58"/>
        <v>6.6385657524441033</v>
      </c>
      <c r="N748" s="237">
        <f t="array" ref="N748:O748">MMULT(K748:M748,$N$6:$O$8)</f>
        <v>227</v>
      </c>
      <c r="O748" s="237">
        <v>88.638565752444109</v>
      </c>
    </row>
    <row r="749" spans="5:15" ht="11.25" x14ac:dyDescent="0.2">
      <c r="E749" s="212">
        <v>738</v>
      </c>
      <c r="F749" s="214">
        <v>18</v>
      </c>
      <c r="G749" s="216">
        <v>186</v>
      </c>
      <c r="H749" s="223">
        <v>84</v>
      </c>
      <c r="I749" s="212">
        <v>738</v>
      </c>
      <c r="J749" s="219">
        <f t="shared" si="59"/>
        <v>0.42400000000000004</v>
      </c>
      <c r="K749" s="212">
        <f t="shared" si="60"/>
        <v>186</v>
      </c>
      <c r="L749" s="212">
        <f t="shared" si="61"/>
        <v>84</v>
      </c>
      <c r="M749" s="229">
        <f t="shared" si="58"/>
        <v>5.7138664951508549</v>
      </c>
      <c r="N749" s="237">
        <f t="array" ref="N749:O749">MMULT(K749:M749,$N$6:$O$8)</f>
        <v>228</v>
      </c>
      <c r="O749" s="237">
        <v>89.713866495150853</v>
      </c>
    </row>
    <row r="750" spans="5:15" ht="11.25" x14ac:dyDescent="0.2">
      <c r="E750" s="212">
        <v>739</v>
      </c>
      <c r="F750" s="214">
        <v>19</v>
      </c>
      <c r="G750" s="216">
        <v>186</v>
      </c>
      <c r="H750" s="223">
        <v>86</v>
      </c>
      <c r="I750" s="212">
        <v>739</v>
      </c>
      <c r="J750" s="219">
        <f t="shared" si="59"/>
        <v>0.93599999999999972</v>
      </c>
      <c r="K750" s="212">
        <f t="shared" si="60"/>
        <v>186</v>
      </c>
      <c r="L750" s="212">
        <f t="shared" si="61"/>
        <v>86</v>
      </c>
      <c r="M750" s="229">
        <f t="shared" si="58"/>
        <v>3.830119252071019</v>
      </c>
      <c r="N750" s="237">
        <f t="array" ref="N750:O750">MMULT(K750:M750,$N$6:$O$8)</f>
        <v>229</v>
      </c>
      <c r="O750" s="237">
        <v>89.830119252071015</v>
      </c>
    </row>
    <row r="751" spans="5:15" ht="11.25" x14ac:dyDescent="0.2">
      <c r="E751" s="212">
        <v>740</v>
      </c>
      <c r="F751" s="214">
        <v>20</v>
      </c>
      <c r="G751" s="216">
        <v>186</v>
      </c>
      <c r="H751" s="223">
        <v>88</v>
      </c>
      <c r="I751" s="212">
        <v>740</v>
      </c>
      <c r="J751" s="219">
        <f t="shared" si="59"/>
        <v>1.7680000000000005</v>
      </c>
      <c r="K751" s="212">
        <f t="shared" si="60"/>
        <v>186</v>
      </c>
      <c r="L751" s="212">
        <f t="shared" si="61"/>
        <v>88</v>
      </c>
      <c r="M751" s="229">
        <f t="shared" si="58"/>
        <v>1.9994975800347361</v>
      </c>
      <c r="N751" s="237">
        <f t="array" ref="N751:O751">MMULT(K751:M751,$N$6:$O$8)</f>
        <v>230</v>
      </c>
      <c r="O751" s="237">
        <v>89.999497580034742</v>
      </c>
    </row>
    <row r="752" spans="5:15" ht="11.25" x14ac:dyDescent="0.2">
      <c r="E752" s="212">
        <v>741</v>
      </c>
      <c r="F752" s="214">
        <v>21</v>
      </c>
      <c r="G752" s="216">
        <v>186</v>
      </c>
      <c r="H752" s="223">
        <v>90</v>
      </c>
      <c r="I752" s="212">
        <v>741</v>
      </c>
      <c r="J752" s="219">
        <f t="shared" si="59"/>
        <v>2.9200000000000004</v>
      </c>
      <c r="K752" s="212">
        <f t="shared" si="60"/>
        <v>186</v>
      </c>
      <c r="L752" s="212">
        <f t="shared" si="61"/>
        <v>90</v>
      </c>
      <c r="M752" s="229">
        <f t="shared" si="58"/>
        <v>0.81293505076687389</v>
      </c>
      <c r="N752" s="237">
        <f t="array" ref="N752:O752">MMULT(K752:M752,$N$6:$O$8)</f>
        <v>231</v>
      </c>
      <c r="O752" s="237">
        <v>90.812935050766868</v>
      </c>
    </row>
    <row r="753" spans="5:15" ht="11.25" x14ac:dyDescent="0.2">
      <c r="E753" s="212">
        <v>742</v>
      </c>
      <c r="F753" s="214">
        <v>22</v>
      </c>
      <c r="G753" s="216">
        <v>186</v>
      </c>
      <c r="H753" s="223">
        <v>92</v>
      </c>
      <c r="I753" s="212">
        <v>742</v>
      </c>
      <c r="J753" s="219">
        <f t="shared" si="59"/>
        <v>4.3919999999999995</v>
      </c>
      <c r="K753" s="212">
        <f t="shared" si="60"/>
        <v>186</v>
      </c>
      <c r="L753" s="212">
        <f t="shared" si="61"/>
        <v>92</v>
      </c>
      <c r="M753" s="229">
        <f t="shared" si="58"/>
        <v>0.25740512818981981</v>
      </c>
      <c r="N753" s="237">
        <f t="array" ref="N753:O753">MMULT(K753:M753,$N$6:$O$8)</f>
        <v>232</v>
      </c>
      <c r="O753" s="237">
        <v>92.257405128189816</v>
      </c>
    </row>
    <row r="754" spans="5:15" ht="11.25" x14ac:dyDescent="0.2">
      <c r="E754" s="212">
        <v>743</v>
      </c>
      <c r="F754" s="214">
        <v>23</v>
      </c>
      <c r="G754" s="216">
        <v>186</v>
      </c>
      <c r="H754" s="223">
        <v>94</v>
      </c>
      <c r="I754" s="212">
        <v>743</v>
      </c>
      <c r="J754" s="219">
        <f t="shared" si="59"/>
        <v>6.1839999999999993</v>
      </c>
      <c r="K754" s="212">
        <f t="shared" si="60"/>
        <v>186</v>
      </c>
      <c r="L754" s="212">
        <f t="shared" si="61"/>
        <v>94</v>
      </c>
      <c r="M754" s="229">
        <f t="shared" si="58"/>
        <v>6.3475323114609614E-2</v>
      </c>
      <c r="N754" s="237">
        <f t="array" ref="N754:O754">MMULT(K754:M754,$N$6:$O$8)</f>
        <v>233</v>
      </c>
      <c r="O754" s="237">
        <v>94.063475323114616</v>
      </c>
    </row>
    <row r="755" spans="5:15" ht="11.25" x14ac:dyDescent="0.2">
      <c r="E755" s="212">
        <v>744</v>
      </c>
      <c r="F755" s="214">
        <v>24</v>
      </c>
      <c r="G755" s="216">
        <v>186</v>
      </c>
      <c r="H755" s="223">
        <v>96</v>
      </c>
      <c r="I755" s="212">
        <v>744</v>
      </c>
      <c r="J755" s="219">
        <f t="shared" si="59"/>
        <v>8.2960000000000012</v>
      </c>
      <c r="K755" s="212">
        <f t="shared" si="60"/>
        <v>186</v>
      </c>
      <c r="L755" s="212">
        <f t="shared" si="61"/>
        <v>96</v>
      </c>
      <c r="M755" s="229">
        <f t="shared" si="58"/>
        <v>1.2190430003833594E-2</v>
      </c>
      <c r="N755" s="237">
        <f t="array" ref="N755:O755">MMULT(K755:M755,$N$6:$O$8)</f>
        <v>234</v>
      </c>
      <c r="O755" s="237">
        <v>96.012190430003827</v>
      </c>
    </row>
    <row r="756" spans="5:15" ht="11.25" x14ac:dyDescent="0.2">
      <c r="E756" s="212">
        <v>745</v>
      </c>
      <c r="F756" s="214">
        <v>25</v>
      </c>
      <c r="G756" s="216">
        <v>186</v>
      </c>
      <c r="H756" s="223">
        <v>98</v>
      </c>
      <c r="I756" s="212">
        <v>745</v>
      </c>
      <c r="J756" s="219">
        <f t="shared" si="59"/>
        <v>10.728000000000002</v>
      </c>
      <c r="K756" s="212">
        <f t="shared" si="60"/>
        <v>186</v>
      </c>
      <c r="L756" s="212">
        <f t="shared" si="61"/>
        <v>98</v>
      </c>
      <c r="M756" s="229">
        <f t="shared" si="58"/>
        <v>1.8233057834035717E-3</v>
      </c>
      <c r="N756" s="237">
        <f t="array" ref="N756:O756">MMULT(K756:M756,$N$6:$O$8)</f>
        <v>235</v>
      </c>
      <c r="O756" s="237">
        <v>98.001823305783404</v>
      </c>
    </row>
    <row r="757" spans="5:15" ht="11.25" x14ac:dyDescent="0.2">
      <c r="E757" s="212">
        <v>746</v>
      </c>
      <c r="F757" s="214">
        <v>26</v>
      </c>
      <c r="G757" s="216">
        <v>186</v>
      </c>
      <c r="H757" s="223">
        <v>100</v>
      </c>
      <c r="I757" s="212">
        <v>746</v>
      </c>
      <c r="J757" s="219">
        <f t="shared" si="59"/>
        <v>13.48</v>
      </c>
      <c r="K757" s="212">
        <f t="shared" si="60"/>
        <v>186</v>
      </c>
      <c r="L757" s="212">
        <f t="shared" si="61"/>
        <v>100</v>
      </c>
      <c r="M757" s="229">
        <f t="shared" si="58"/>
        <v>2.1238623854331142E-4</v>
      </c>
      <c r="N757" s="237">
        <f t="array" ref="N757:O757">MMULT(K757:M757,$N$6:$O$8)</f>
        <v>236</v>
      </c>
      <c r="O757" s="237">
        <v>100.00021238623854</v>
      </c>
    </row>
    <row r="758" spans="5:15" ht="11.25" x14ac:dyDescent="0.2">
      <c r="E758" s="212">
        <v>747</v>
      </c>
      <c r="F758" s="214">
        <v>27</v>
      </c>
      <c r="G758" s="216">
        <v>186</v>
      </c>
      <c r="H758" s="223">
        <v>102</v>
      </c>
      <c r="I758" s="212">
        <v>747</v>
      </c>
      <c r="J758" s="219">
        <f t="shared" si="59"/>
        <v>16.552000000000003</v>
      </c>
      <c r="K758" s="212">
        <f t="shared" si="60"/>
        <v>186</v>
      </c>
      <c r="L758" s="212">
        <f t="shared" si="61"/>
        <v>102</v>
      </c>
      <c r="M758" s="229">
        <f t="shared" si="58"/>
        <v>1.9267244867486104E-5</v>
      </c>
      <c r="N758" s="237">
        <f t="array" ref="N758:O758">MMULT(K758:M758,$N$6:$O$8)</f>
        <v>237</v>
      </c>
      <c r="O758" s="237">
        <v>102.00001926724487</v>
      </c>
    </row>
    <row r="759" spans="5:15" ht="11.25" x14ac:dyDescent="0.2">
      <c r="E759" s="212">
        <v>748</v>
      </c>
      <c r="F759" s="214">
        <v>28</v>
      </c>
      <c r="G759" s="216">
        <v>186</v>
      </c>
      <c r="H759" s="223">
        <v>104</v>
      </c>
      <c r="I759" s="212">
        <v>748</v>
      </c>
      <c r="J759" s="219">
        <f t="shared" si="59"/>
        <v>19.943999999999999</v>
      </c>
      <c r="K759" s="212">
        <f t="shared" si="60"/>
        <v>186</v>
      </c>
      <c r="L759" s="212">
        <f t="shared" si="61"/>
        <v>104</v>
      </c>
      <c r="M759" s="229">
        <f t="shared" si="58"/>
        <v>1.3612542222202336E-6</v>
      </c>
      <c r="N759" s="237">
        <f t="array" ref="N759:O759">MMULT(K759:M759,$N$6:$O$8)</f>
        <v>238</v>
      </c>
      <c r="O759" s="237">
        <v>104.00000136125422</v>
      </c>
    </row>
    <row r="760" spans="5:15" ht="11.25" x14ac:dyDescent="0.2">
      <c r="E760" s="212">
        <v>749</v>
      </c>
      <c r="F760" s="214">
        <v>29</v>
      </c>
      <c r="G760" s="216">
        <v>186</v>
      </c>
      <c r="H760" s="223">
        <v>106</v>
      </c>
      <c r="I760" s="212">
        <v>749</v>
      </c>
      <c r="J760" s="219">
        <f t="shared" si="59"/>
        <v>23.656000000000002</v>
      </c>
      <c r="K760" s="212">
        <f t="shared" si="60"/>
        <v>186</v>
      </c>
      <c r="L760" s="212">
        <f t="shared" si="61"/>
        <v>106</v>
      </c>
      <c r="M760" s="229">
        <f t="shared" si="58"/>
        <v>7.490059062193709E-8</v>
      </c>
      <c r="N760" s="237">
        <f t="array" ref="N760:O760">MMULT(K760:M760,$N$6:$O$8)</f>
        <v>239</v>
      </c>
      <c r="O760" s="237">
        <v>106.00000007490058</v>
      </c>
    </row>
    <row r="761" spans="5:15" ht="11.25" x14ac:dyDescent="0.2">
      <c r="E761" s="212">
        <v>750</v>
      </c>
      <c r="F761" s="214">
        <v>30</v>
      </c>
      <c r="G761" s="216">
        <v>186</v>
      </c>
      <c r="H761" s="223">
        <v>108</v>
      </c>
      <c r="I761" s="212">
        <v>750</v>
      </c>
      <c r="J761" s="219">
        <f t="shared" si="59"/>
        <v>27.687999999999995</v>
      </c>
      <c r="K761" s="212">
        <f t="shared" si="60"/>
        <v>186</v>
      </c>
      <c r="L761" s="212">
        <f t="shared" si="61"/>
        <v>108</v>
      </c>
      <c r="M761" s="229">
        <f t="shared" si="58"/>
        <v>3.2096496117475151E-9</v>
      </c>
      <c r="N761" s="237">
        <f t="array" ref="N761:O761">MMULT(K761:M761,$N$6:$O$8)</f>
        <v>240</v>
      </c>
      <c r="O761" s="237">
        <v>108.00000000320965</v>
      </c>
    </row>
    <row r="762" spans="5:15" ht="11.25" x14ac:dyDescent="0.2">
      <c r="E762" s="212">
        <v>751</v>
      </c>
      <c r="F762" s="214">
        <v>31</v>
      </c>
      <c r="G762" s="216">
        <v>186</v>
      </c>
      <c r="H762" s="223">
        <v>110</v>
      </c>
      <c r="I762" s="212">
        <v>751</v>
      </c>
      <c r="J762" s="219">
        <f t="shared" si="59"/>
        <v>32.04</v>
      </c>
      <c r="K762" s="212">
        <f t="shared" si="60"/>
        <v>186</v>
      </c>
      <c r="L762" s="212">
        <f t="shared" si="61"/>
        <v>110</v>
      </c>
      <c r="M762" s="229">
        <f t="shared" si="58"/>
        <v>1.07116502970905E-10</v>
      </c>
      <c r="N762" s="237">
        <f t="array" ref="N762:O762">MMULT(K762:M762,$N$6:$O$8)</f>
        <v>241</v>
      </c>
      <c r="O762" s="237">
        <v>110.00000000010712</v>
      </c>
    </row>
    <row r="763" spans="5:15" ht="11.25" x14ac:dyDescent="0.2">
      <c r="E763" s="212">
        <v>752</v>
      </c>
      <c r="F763" s="214">
        <v>32</v>
      </c>
      <c r="G763" s="216"/>
      <c r="H763" s="223"/>
      <c r="I763" s="212">
        <v>752</v>
      </c>
      <c r="J763" s="219">
        <f t="shared" si="59"/>
        <v>234.39999999999998</v>
      </c>
      <c r="K763" s="212"/>
      <c r="M763" s="229"/>
      <c r="N763" s="239"/>
      <c r="O763" s="239"/>
    </row>
    <row r="764" spans="5:15" ht="11.25" x14ac:dyDescent="0.2">
      <c r="E764" s="212">
        <v>753</v>
      </c>
      <c r="F764" s="214">
        <v>33</v>
      </c>
      <c r="G764" s="216"/>
      <c r="H764" s="223"/>
      <c r="I764" s="212">
        <v>753</v>
      </c>
      <c r="J764" s="219">
        <f t="shared" si="59"/>
        <v>234.39999999999998</v>
      </c>
      <c r="K764" s="212"/>
      <c r="M764" s="229"/>
      <c r="N764" s="239"/>
      <c r="O764" s="239"/>
    </row>
    <row r="765" spans="5:15" ht="11.25" x14ac:dyDescent="0.2">
      <c r="E765" s="212">
        <v>754</v>
      </c>
      <c r="F765" s="214">
        <v>34</v>
      </c>
      <c r="G765" s="216"/>
      <c r="H765" s="223"/>
      <c r="I765" s="212">
        <v>754</v>
      </c>
      <c r="J765" s="219">
        <f t="shared" si="59"/>
        <v>234.39999999999998</v>
      </c>
      <c r="K765" s="212"/>
      <c r="M765" s="229"/>
      <c r="N765" s="239"/>
      <c r="O765" s="239"/>
    </row>
    <row r="766" spans="5:15" ht="11.25" x14ac:dyDescent="0.2">
      <c r="E766" s="212">
        <v>755</v>
      </c>
      <c r="F766" s="214">
        <v>35</v>
      </c>
      <c r="G766" s="216"/>
      <c r="H766" s="223"/>
      <c r="I766" s="212">
        <v>755</v>
      </c>
      <c r="J766" s="219">
        <f t="shared" si="59"/>
        <v>234.39999999999998</v>
      </c>
      <c r="K766" s="212"/>
      <c r="M766" s="229"/>
      <c r="N766" s="239"/>
      <c r="O766" s="239"/>
    </row>
    <row r="767" spans="5:15" ht="11.25" x14ac:dyDescent="0.2">
      <c r="E767" s="212">
        <v>756</v>
      </c>
      <c r="F767" s="214">
        <v>36</v>
      </c>
      <c r="G767" s="216"/>
      <c r="H767" s="223"/>
      <c r="I767" s="212">
        <v>756</v>
      </c>
      <c r="J767" s="219">
        <f t="shared" si="59"/>
        <v>234.39999999999998</v>
      </c>
      <c r="K767" s="212"/>
      <c r="M767" s="229"/>
      <c r="N767" s="239"/>
      <c r="O767" s="239"/>
    </row>
    <row r="768" spans="5:15" ht="11.25" x14ac:dyDescent="0.2">
      <c r="E768" s="212">
        <v>757</v>
      </c>
      <c r="F768" s="214">
        <v>37</v>
      </c>
      <c r="G768" s="216"/>
      <c r="H768" s="223"/>
      <c r="I768" s="212">
        <v>757</v>
      </c>
      <c r="J768" s="219">
        <f t="shared" si="59"/>
        <v>234.39999999999998</v>
      </c>
      <c r="K768" s="212"/>
      <c r="M768" s="229"/>
      <c r="N768" s="239"/>
      <c r="O768" s="239"/>
    </row>
    <row r="769" spans="5:15" ht="11.25" x14ac:dyDescent="0.2">
      <c r="E769" s="212">
        <v>758</v>
      </c>
      <c r="F769" s="214">
        <v>38</v>
      </c>
      <c r="G769" s="216"/>
      <c r="H769" s="223"/>
      <c r="I769" s="212">
        <v>758</v>
      </c>
      <c r="J769" s="219">
        <f t="shared" si="59"/>
        <v>234.39999999999998</v>
      </c>
      <c r="K769" s="212"/>
      <c r="M769" s="229"/>
      <c r="N769" s="239"/>
      <c r="O769" s="239"/>
    </row>
    <row r="770" spans="5:15" ht="11.25" x14ac:dyDescent="0.2">
      <c r="E770" s="212">
        <v>759</v>
      </c>
      <c r="F770" s="214">
        <v>39</v>
      </c>
      <c r="G770" s="216"/>
      <c r="H770" s="223"/>
      <c r="I770" s="212">
        <v>759</v>
      </c>
      <c r="J770" s="219">
        <f t="shared" si="59"/>
        <v>234.39999999999998</v>
      </c>
      <c r="K770" s="212"/>
      <c r="M770" s="229"/>
      <c r="N770" s="239"/>
      <c r="O770" s="239"/>
    </row>
    <row r="771" spans="5:15" ht="11.25" x14ac:dyDescent="0.2">
      <c r="E771" s="212">
        <v>760</v>
      </c>
      <c r="F771" s="215">
        <v>40</v>
      </c>
      <c r="G771" s="224"/>
      <c r="H771" s="225"/>
      <c r="I771" s="212">
        <v>760</v>
      </c>
      <c r="J771" s="219">
        <f t="shared" si="59"/>
        <v>234.39999999999998</v>
      </c>
      <c r="K771" s="212"/>
      <c r="M771" s="229"/>
      <c r="N771" s="239"/>
      <c r="O771" s="239"/>
    </row>
    <row r="772" spans="5:15" ht="11.25" x14ac:dyDescent="0.2">
      <c r="E772" s="212">
        <v>761</v>
      </c>
      <c r="F772" s="213">
        <v>1</v>
      </c>
      <c r="G772" s="221">
        <v>188</v>
      </c>
      <c r="H772" s="222">
        <v>50</v>
      </c>
      <c r="I772" s="212">
        <v>761</v>
      </c>
      <c r="J772" s="219">
        <f t="shared" si="59"/>
        <v>42.4</v>
      </c>
      <c r="K772" s="212">
        <f t="shared" ref="K772:K802" si="62">G772</f>
        <v>188</v>
      </c>
      <c r="L772" s="212">
        <f t="shared" ref="L772:L802" si="63">H772</f>
        <v>50</v>
      </c>
      <c r="M772" s="229">
        <f>$M$2*$M$5*EXP(-1/2*J772/$M$10)</f>
        <v>3.2717900169600391E-14</v>
      </c>
      <c r="N772" s="237">
        <f t="array" ref="N772:O772">MMULT(K772:M772,$N$6:$O$8)</f>
        <v>213</v>
      </c>
      <c r="O772" s="237">
        <v>50.000000000000036</v>
      </c>
    </row>
    <row r="773" spans="5:15" ht="11.25" x14ac:dyDescent="0.2">
      <c r="E773" s="212">
        <v>762</v>
      </c>
      <c r="F773" s="214">
        <v>2</v>
      </c>
      <c r="G773" s="216">
        <v>188</v>
      </c>
      <c r="H773" s="223">
        <v>52</v>
      </c>
      <c r="I773" s="212">
        <v>762</v>
      </c>
      <c r="J773" s="219">
        <f t="shared" si="59"/>
        <v>37.375999999999998</v>
      </c>
      <c r="K773" s="212">
        <f t="shared" si="62"/>
        <v>188</v>
      </c>
      <c r="L773" s="212">
        <f t="shared" si="63"/>
        <v>52</v>
      </c>
      <c r="M773" s="229">
        <f t="shared" si="58"/>
        <v>1.6572623512120596E-12</v>
      </c>
      <c r="N773" s="237">
        <f t="array" ref="N773:O773">MMULT(K773:M773,$N$6:$O$8)</f>
        <v>214</v>
      </c>
      <c r="O773" s="237">
        <v>52.000000000001656</v>
      </c>
    </row>
    <row r="774" spans="5:15" ht="11.25" x14ac:dyDescent="0.2">
      <c r="E774" s="212">
        <v>763</v>
      </c>
      <c r="F774" s="214">
        <v>3</v>
      </c>
      <c r="G774" s="216">
        <v>188</v>
      </c>
      <c r="H774" s="223">
        <v>54</v>
      </c>
      <c r="I774" s="212">
        <v>763</v>
      </c>
      <c r="J774" s="219">
        <f t="shared" si="59"/>
        <v>32.672000000000004</v>
      </c>
      <c r="K774" s="212">
        <f t="shared" si="62"/>
        <v>188</v>
      </c>
      <c r="L774" s="212">
        <f t="shared" si="63"/>
        <v>54</v>
      </c>
      <c r="M774" s="229">
        <f t="shared" si="58"/>
        <v>6.5376773815321702E-11</v>
      </c>
      <c r="N774" s="237">
        <f t="array" ref="N774:O774">MMULT(K774:M774,$N$6:$O$8)</f>
        <v>215</v>
      </c>
      <c r="O774" s="237">
        <v>54.000000000065377</v>
      </c>
    </row>
    <row r="775" spans="5:15" ht="11.25" x14ac:dyDescent="0.2">
      <c r="E775" s="212">
        <v>764</v>
      </c>
      <c r="F775" s="214">
        <v>4</v>
      </c>
      <c r="G775" s="216">
        <v>188</v>
      </c>
      <c r="H775" s="223">
        <v>56</v>
      </c>
      <c r="I775" s="212">
        <v>764</v>
      </c>
      <c r="J775" s="219">
        <f t="shared" si="59"/>
        <v>28.288</v>
      </c>
      <c r="K775" s="212">
        <f t="shared" si="62"/>
        <v>188</v>
      </c>
      <c r="L775" s="212">
        <f t="shared" si="63"/>
        <v>56</v>
      </c>
      <c r="M775" s="229">
        <f t="shared" si="58"/>
        <v>2.0085474034651651E-9</v>
      </c>
      <c r="N775" s="237">
        <f t="array" ref="N775:O775">MMULT(K775:M775,$N$6:$O$8)</f>
        <v>216</v>
      </c>
      <c r="O775" s="237">
        <v>56.000000002008548</v>
      </c>
    </row>
    <row r="776" spans="5:15" ht="11.25" x14ac:dyDescent="0.2">
      <c r="E776" s="212">
        <v>765</v>
      </c>
      <c r="F776" s="214">
        <v>5</v>
      </c>
      <c r="G776" s="216">
        <v>188</v>
      </c>
      <c r="H776" s="223">
        <v>58</v>
      </c>
      <c r="I776" s="212">
        <v>765</v>
      </c>
      <c r="J776" s="219">
        <f t="shared" si="59"/>
        <v>24.224000000000004</v>
      </c>
      <c r="K776" s="212">
        <f t="shared" si="62"/>
        <v>188</v>
      </c>
      <c r="L776" s="212">
        <f t="shared" si="63"/>
        <v>58</v>
      </c>
      <c r="M776" s="229">
        <f t="shared" si="58"/>
        <v>4.8058151919803458E-8</v>
      </c>
      <c r="N776" s="237">
        <f t="array" ref="N776:O776">MMULT(K776:M776,$N$6:$O$8)</f>
        <v>217</v>
      </c>
      <c r="O776" s="237">
        <v>58.000000048058155</v>
      </c>
    </row>
    <row r="777" spans="5:15" ht="11.25" x14ac:dyDescent="0.2">
      <c r="E777" s="212">
        <v>766</v>
      </c>
      <c r="F777" s="214">
        <v>6</v>
      </c>
      <c r="G777" s="216">
        <v>188</v>
      </c>
      <c r="H777" s="223">
        <v>60</v>
      </c>
      <c r="I777" s="212">
        <v>766</v>
      </c>
      <c r="J777" s="219">
        <f t="shared" si="59"/>
        <v>20.48</v>
      </c>
      <c r="K777" s="212">
        <f t="shared" si="62"/>
        <v>188</v>
      </c>
      <c r="L777" s="212">
        <f t="shared" si="63"/>
        <v>60</v>
      </c>
      <c r="M777" s="229">
        <f t="shared" si="58"/>
        <v>8.9552646641400918E-7</v>
      </c>
      <c r="N777" s="237">
        <f t="array" ref="N777:O777">MMULT(K777:M777,$N$6:$O$8)</f>
        <v>218</v>
      </c>
      <c r="O777" s="237">
        <v>60.000000895526469</v>
      </c>
    </row>
    <row r="778" spans="5:15" ht="11.25" x14ac:dyDescent="0.2">
      <c r="E778" s="212">
        <v>767</v>
      </c>
      <c r="F778" s="214">
        <v>7</v>
      </c>
      <c r="G778" s="216">
        <v>188</v>
      </c>
      <c r="H778" s="223">
        <v>62</v>
      </c>
      <c r="I778" s="212">
        <v>767</v>
      </c>
      <c r="J778" s="219">
        <f t="shared" si="59"/>
        <v>17.056000000000001</v>
      </c>
      <c r="K778" s="212">
        <f t="shared" si="62"/>
        <v>188</v>
      </c>
      <c r="L778" s="212">
        <f t="shared" si="63"/>
        <v>62</v>
      </c>
      <c r="M778" s="229">
        <f t="shared" si="58"/>
        <v>1.299619337121275E-5</v>
      </c>
      <c r="N778" s="237">
        <f t="array" ref="N778:O778">MMULT(K778:M778,$N$6:$O$8)</f>
        <v>219</v>
      </c>
      <c r="O778" s="237">
        <v>62.000012996193369</v>
      </c>
    </row>
    <row r="779" spans="5:15" ht="11.25" x14ac:dyDescent="0.2">
      <c r="E779" s="212">
        <v>768</v>
      </c>
      <c r="F779" s="214">
        <v>8</v>
      </c>
      <c r="G779" s="216">
        <v>188</v>
      </c>
      <c r="H779" s="223">
        <v>64</v>
      </c>
      <c r="I779" s="212">
        <v>768</v>
      </c>
      <c r="J779" s="219">
        <f t="shared" si="59"/>
        <v>13.952000000000002</v>
      </c>
      <c r="K779" s="212">
        <f t="shared" si="62"/>
        <v>188</v>
      </c>
      <c r="L779" s="212">
        <f t="shared" si="63"/>
        <v>64</v>
      </c>
      <c r="M779" s="229">
        <f t="shared" si="58"/>
        <v>1.4688595905876714E-4</v>
      </c>
      <c r="N779" s="237">
        <f t="array" ref="N779:O779">MMULT(K779:M779,$N$6:$O$8)</f>
        <v>220</v>
      </c>
      <c r="O779" s="237">
        <v>64.000146885959055</v>
      </c>
    </row>
    <row r="780" spans="5:15" ht="11.25" x14ac:dyDescent="0.2">
      <c r="E780" s="212">
        <v>769</v>
      </c>
      <c r="F780" s="214">
        <v>9</v>
      </c>
      <c r="G780" s="216">
        <v>188</v>
      </c>
      <c r="H780" s="223">
        <v>66</v>
      </c>
      <c r="I780" s="212">
        <v>769</v>
      </c>
      <c r="J780" s="219">
        <f t="shared" si="59"/>
        <v>11.167999999999999</v>
      </c>
      <c r="K780" s="212">
        <f t="shared" si="62"/>
        <v>188</v>
      </c>
      <c r="L780" s="212">
        <f t="shared" si="63"/>
        <v>66</v>
      </c>
      <c r="M780" s="229">
        <f t="shared" ref="M780:M842" si="64">$M$2*$M$5*EXP(-1/2*J780/$M$10)</f>
        <v>1.2929174034853389E-3</v>
      </c>
      <c r="N780" s="237">
        <f t="array" ref="N780:O780">MMULT(K780:M780,$N$6:$O$8)</f>
        <v>221</v>
      </c>
      <c r="O780" s="237">
        <v>66.001292917403489</v>
      </c>
    </row>
    <row r="781" spans="5:15" ht="11.25" x14ac:dyDescent="0.2">
      <c r="E781" s="212">
        <v>770</v>
      </c>
      <c r="F781" s="214">
        <v>10</v>
      </c>
      <c r="G781" s="216">
        <v>188</v>
      </c>
      <c r="H781" s="223">
        <v>68</v>
      </c>
      <c r="I781" s="212">
        <v>770</v>
      </c>
      <c r="J781" s="219">
        <f t="shared" ref="J781:J844" si="65">((G781-C$8)/C$9)^2+((H781-D$8)/D$9)^2-2*$C$10*(G781-C$8)/C$9*(H781-D$8)/D$9</f>
        <v>8.7040000000000006</v>
      </c>
      <c r="K781" s="212">
        <f t="shared" si="62"/>
        <v>188</v>
      </c>
      <c r="L781" s="212">
        <f t="shared" si="63"/>
        <v>68</v>
      </c>
      <c r="M781" s="229">
        <f t="shared" si="64"/>
        <v>8.8631410136203424E-3</v>
      </c>
      <c r="N781" s="237">
        <f t="array" ref="N781:O781">MMULT(K781:M781,$N$6:$O$8)</f>
        <v>222</v>
      </c>
      <c r="O781" s="237">
        <v>68.00886314101362</v>
      </c>
    </row>
    <row r="782" spans="5:15" ht="11.25" x14ac:dyDescent="0.2">
      <c r="E782" s="212">
        <v>771</v>
      </c>
      <c r="F782" s="214">
        <v>11</v>
      </c>
      <c r="G782" s="216">
        <v>188</v>
      </c>
      <c r="H782" s="223">
        <v>70</v>
      </c>
      <c r="I782" s="212">
        <v>771</v>
      </c>
      <c r="J782" s="219">
        <f t="shared" si="65"/>
        <v>6.5600000000000005</v>
      </c>
      <c r="K782" s="212">
        <f t="shared" si="62"/>
        <v>188</v>
      </c>
      <c r="L782" s="212">
        <f t="shared" si="63"/>
        <v>70</v>
      </c>
      <c r="M782" s="229">
        <f t="shared" si="64"/>
        <v>4.7318494249067825E-2</v>
      </c>
      <c r="N782" s="237">
        <f t="array" ref="N782:O782">MMULT(K782:M782,$N$6:$O$8)</f>
        <v>223</v>
      </c>
      <c r="O782" s="237">
        <v>70.047318494249069</v>
      </c>
    </row>
    <row r="783" spans="5:15" ht="11.25" x14ac:dyDescent="0.2">
      <c r="E783" s="212">
        <v>772</v>
      </c>
      <c r="F783" s="214">
        <v>12</v>
      </c>
      <c r="G783" s="216">
        <v>188</v>
      </c>
      <c r="H783" s="223">
        <v>72</v>
      </c>
      <c r="I783" s="212">
        <v>772</v>
      </c>
      <c r="J783" s="219">
        <f t="shared" si="65"/>
        <v>4.7360000000000007</v>
      </c>
      <c r="K783" s="212">
        <f t="shared" si="62"/>
        <v>188</v>
      </c>
      <c r="L783" s="212">
        <f t="shared" si="63"/>
        <v>72</v>
      </c>
      <c r="M783" s="229">
        <f t="shared" si="64"/>
        <v>0.19674357242089155</v>
      </c>
      <c r="N783" s="237">
        <f t="array" ref="N783:O783">MMULT(K783:M783,$N$6:$O$8)</f>
        <v>224</v>
      </c>
      <c r="O783" s="237">
        <v>72.196743572420885</v>
      </c>
    </row>
    <row r="784" spans="5:15" ht="11.25" x14ac:dyDescent="0.2">
      <c r="E784" s="212">
        <v>773</v>
      </c>
      <c r="F784" s="214">
        <v>13</v>
      </c>
      <c r="G784" s="216">
        <v>188</v>
      </c>
      <c r="H784" s="223">
        <v>74</v>
      </c>
      <c r="I784" s="212">
        <v>773</v>
      </c>
      <c r="J784" s="219">
        <f t="shared" si="65"/>
        <v>3.2320000000000002</v>
      </c>
      <c r="K784" s="212">
        <f t="shared" si="62"/>
        <v>188</v>
      </c>
      <c r="L784" s="212">
        <f t="shared" si="63"/>
        <v>74</v>
      </c>
      <c r="M784" s="229">
        <f t="shared" si="64"/>
        <v>0.63708381078018317</v>
      </c>
      <c r="N784" s="237">
        <f t="array" ref="N784:O784">MMULT(K784:M784,$N$6:$O$8)</f>
        <v>225</v>
      </c>
      <c r="O784" s="237">
        <v>74.637083810780183</v>
      </c>
    </row>
    <row r="785" spans="5:15" ht="11.25" x14ac:dyDescent="0.2">
      <c r="E785" s="212">
        <v>774</v>
      </c>
      <c r="F785" s="214">
        <v>14</v>
      </c>
      <c r="G785" s="216">
        <v>188</v>
      </c>
      <c r="H785" s="223">
        <v>76</v>
      </c>
      <c r="I785" s="212">
        <v>774</v>
      </c>
      <c r="J785" s="219">
        <f t="shared" si="65"/>
        <v>2.048</v>
      </c>
      <c r="K785" s="212">
        <f t="shared" si="62"/>
        <v>188</v>
      </c>
      <c r="L785" s="212">
        <f t="shared" si="63"/>
        <v>76</v>
      </c>
      <c r="M785" s="229">
        <f t="shared" si="64"/>
        <v>1.60664144159456</v>
      </c>
      <c r="N785" s="237">
        <f t="array" ref="N785:O785">MMULT(K785:M785,$N$6:$O$8)</f>
        <v>226</v>
      </c>
      <c r="O785" s="237">
        <v>77.606641441594562</v>
      </c>
    </row>
    <row r="786" spans="5:15" ht="11.25" x14ac:dyDescent="0.2">
      <c r="E786" s="212">
        <v>775</v>
      </c>
      <c r="F786" s="214">
        <v>15</v>
      </c>
      <c r="G786" s="216">
        <v>188</v>
      </c>
      <c r="H786" s="223">
        <v>78</v>
      </c>
      <c r="I786" s="212">
        <v>775</v>
      </c>
      <c r="J786" s="219">
        <f t="shared" si="65"/>
        <v>1.1840000000000002</v>
      </c>
      <c r="K786" s="212">
        <f t="shared" si="62"/>
        <v>188</v>
      </c>
      <c r="L786" s="212">
        <f t="shared" si="63"/>
        <v>78</v>
      </c>
      <c r="M786" s="229">
        <f t="shared" si="64"/>
        <v>3.1554967718514488</v>
      </c>
      <c r="N786" s="237">
        <f t="array" ref="N786:O786">MMULT(K786:M786,$N$6:$O$8)</f>
        <v>227</v>
      </c>
      <c r="O786" s="237">
        <v>81.155496771851446</v>
      </c>
    </row>
    <row r="787" spans="5:15" ht="11.25" x14ac:dyDescent="0.2">
      <c r="E787" s="212">
        <v>776</v>
      </c>
      <c r="F787" s="214">
        <v>16</v>
      </c>
      <c r="G787" s="216">
        <v>188</v>
      </c>
      <c r="H787" s="223">
        <v>80</v>
      </c>
      <c r="I787" s="212">
        <v>776</v>
      </c>
      <c r="J787" s="219">
        <f t="shared" si="65"/>
        <v>0.64000000000000012</v>
      </c>
      <c r="K787" s="212">
        <f t="shared" si="62"/>
        <v>188</v>
      </c>
      <c r="L787" s="212">
        <f t="shared" si="63"/>
        <v>80</v>
      </c>
      <c r="M787" s="229">
        <f t="shared" si="64"/>
        <v>4.8266176315026943</v>
      </c>
      <c r="N787" s="237">
        <f t="array" ref="N787:O787">MMULT(K787:M787,$N$6:$O$8)</f>
        <v>228</v>
      </c>
      <c r="O787" s="237">
        <v>84.8266176315027</v>
      </c>
    </row>
    <row r="788" spans="5:15" ht="11.25" x14ac:dyDescent="0.2">
      <c r="E788" s="212">
        <v>777</v>
      </c>
      <c r="F788" s="214">
        <v>17</v>
      </c>
      <c r="G788" s="216">
        <v>188</v>
      </c>
      <c r="H788" s="223">
        <v>82</v>
      </c>
      <c r="I788" s="212">
        <v>777</v>
      </c>
      <c r="J788" s="219">
        <f t="shared" si="65"/>
        <v>0.41600000000000015</v>
      </c>
      <c r="K788" s="212">
        <f t="shared" si="62"/>
        <v>188</v>
      </c>
      <c r="L788" s="212">
        <f t="shared" si="63"/>
        <v>82</v>
      </c>
      <c r="M788" s="229">
        <f t="shared" si="64"/>
        <v>5.7496899925620859</v>
      </c>
      <c r="N788" s="237">
        <f t="array" ref="N788:O788">MMULT(K788:M788,$N$6:$O$8)</f>
        <v>229</v>
      </c>
      <c r="O788" s="237">
        <v>87.749689992562082</v>
      </c>
    </row>
    <row r="789" spans="5:15" ht="11.25" x14ac:dyDescent="0.2">
      <c r="E789" s="212">
        <v>778</v>
      </c>
      <c r="F789" s="214">
        <v>18</v>
      </c>
      <c r="G789" s="216">
        <v>188</v>
      </c>
      <c r="H789" s="223">
        <v>84</v>
      </c>
      <c r="I789" s="212">
        <v>778</v>
      </c>
      <c r="J789" s="219">
        <f t="shared" si="65"/>
        <v>0.51200000000000023</v>
      </c>
      <c r="K789" s="212">
        <f t="shared" si="62"/>
        <v>188</v>
      </c>
      <c r="L789" s="212">
        <f t="shared" si="63"/>
        <v>84</v>
      </c>
      <c r="M789" s="229">
        <f t="shared" si="64"/>
        <v>5.334237439007941</v>
      </c>
      <c r="N789" s="237">
        <f t="array" ref="N789:O789">MMULT(K789:M789,$N$6:$O$8)</f>
        <v>230</v>
      </c>
      <c r="O789" s="237">
        <v>89.334237439007936</v>
      </c>
    </row>
    <row r="790" spans="5:15" ht="11.25" x14ac:dyDescent="0.2">
      <c r="E790" s="212">
        <v>779</v>
      </c>
      <c r="F790" s="214">
        <v>19</v>
      </c>
      <c r="G790" s="216">
        <v>188</v>
      </c>
      <c r="H790" s="223">
        <v>86</v>
      </c>
      <c r="I790" s="212">
        <v>779</v>
      </c>
      <c r="J790" s="219">
        <f t="shared" si="65"/>
        <v>0.92800000000000016</v>
      </c>
      <c r="K790" s="212">
        <f t="shared" si="62"/>
        <v>188</v>
      </c>
      <c r="L790" s="212">
        <f t="shared" si="63"/>
        <v>86</v>
      </c>
      <c r="M790" s="229">
        <f t="shared" si="64"/>
        <v>3.8541324605048719</v>
      </c>
      <c r="N790" s="237">
        <f t="array" ref="N790:O790">MMULT(K790:M790,$N$6:$O$8)</f>
        <v>231</v>
      </c>
      <c r="O790" s="237">
        <v>89.854132460504871</v>
      </c>
    </row>
    <row r="791" spans="5:15" ht="11.25" x14ac:dyDescent="0.2">
      <c r="E791" s="212">
        <v>780</v>
      </c>
      <c r="F791" s="214">
        <v>20</v>
      </c>
      <c r="G791" s="216">
        <v>188</v>
      </c>
      <c r="H791" s="223">
        <v>88</v>
      </c>
      <c r="I791" s="212">
        <v>780</v>
      </c>
      <c r="J791" s="219">
        <f t="shared" si="65"/>
        <v>1.6640000000000006</v>
      </c>
      <c r="K791" s="212">
        <f t="shared" si="62"/>
        <v>188</v>
      </c>
      <c r="L791" s="212">
        <f t="shared" si="63"/>
        <v>88</v>
      </c>
      <c r="M791" s="229">
        <f t="shared" si="64"/>
        <v>2.1687391005530228</v>
      </c>
      <c r="N791" s="237">
        <f t="array" ref="N791:O791">MMULT(K791:M791,$N$6:$O$8)</f>
        <v>232</v>
      </c>
      <c r="O791" s="237">
        <v>90.168739100553026</v>
      </c>
    </row>
    <row r="792" spans="5:15" ht="11.25" x14ac:dyDescent="0.2">
      <c r="E792" s="212">
        <v>781</v>
      </c>
      <c r="F792" s="214">
        <v>21</v>
      </c>
      <c r="G792" s="216">
        <v>188</v>
      </c>
      <c r="H792" s="223">
        <v>90</v>
      </c>
      <c r="I792" s="212">
        <v>781</v>
      </c>
      <c r="J792" s="219">
        <f t="shared" si="65"/>
        <v>2.7200000000000006</v>
      </c>
      <c r="K792" s="212">
        <f t="shared" si="62"/>
        <v>188</v>
      </c>
      <c r="L792" s="212">
        <f t="shared" si="63"/>
        <v>90</v>
      </c>
      <c r="M792" s="229">
        <f t="shared" si="64"/>
        <v>0.95041736338929472</v>
      </c>
      <c r="N792" s="237">
        <f t="array" ref="N792:O792">MMULT(K792:M792,$N$6:$O$8)</f>
        <v>233</v>
      </c>
      <c r="O792" s="237">
        <v>90.950417363389292</v>
      </c>
    </row>
    <row r="793" spans="5:15" ht="11.25" x14ac:dyDescent="0.2">
      <c r="E793" s="212">
        <v>782</v>
      </c>
      <c r="F793" s="214">
        <v>22</v>
      </c>
      <c r="G793" s="216">
        <v>188</v>
      </c>
      <c r="H793" s="223">
        <v>92</v>
      </c>
      <c r="I793" s="212">
        <v>782</v>
      </c>
      <c r="J793" s="219">
        <f t="shared" si="65"/>
        <v>4.0960000000000001</v>
      </c>
      <c r="K793" s="212">
        <f t="shared" si="62"/>
        <v>188</v>
      </c>
      <c r="L793" s="212">
        <f t="shared" si="63"/>
        <v>92</v>
      </c>
      <c r="M793" s="229">
        <f t="shared" si="64"/>
        <v>0.32437531272385517</v>
      </c>
      <c r="N793" s="237">
        <f t="array" ref="N793:O793">MMULT(K793:M793,$N$6:$O$8)</f>
        <v>234</v>
      </c>
      <c r="O793" s="237">
        <v>92.324375312723859</v>
      </c>
    </row>
    <row r="794" spans="5:15" ht="11.25" x14ac:dyDescent="0.2">
      <c r="E794" s="212">
        <v>783</v>
      </c>
      <c r="F794" s="214">
        <v>23</v>
      </c>
      <c r="G794" s="216">
        <v>188</v>
      </c>
      <c r="H794" s="223">
        <v>94</v>
      </c>
      <c r="I794" s="212">
        <v>783</v>
      </c>
      <c r="J794" s="219">
        <f t="shared" si="65"/>
        <v>5.7919999999999989</v>
      </c>
      <c r="K794" s="212">
        <f t="shared" si="62"/>
        <v>188</v>
      </c>
      <c r="L794" s="212">
        <f t="shared" si="63"/>
        <v>94</v>
      </c>
      <c r="M794" s="229">
        <f t="shared" si="64"/>
        <v>8.6219917977396712E-2</v>
      </c>
      <c r="N794" s="237">
        <f t="array" ref="N794:O794">MMULT(K794:M794,$N$6:$O$8)</f>
        <v>235</v>
      </c>
      <c r="O794" s="237">
        <v>94.086219917977402</v>
      </c>
    </row>
    <row r="795" spans="5:15" ht="11.25" x14ac:dyDescent="0.2">
      <c r="E795" s="212">
        <v>784</v>
      </c>
      <c r="F795" s="214">
        <v>24</v>
      </c>
      <c r="G795" s="216">
        <v>188</v>
      </c>
      <c r="H795" s="223">
        <v>96</v>
      </c>
      <c r="I795" s="212">
        <v>784</v>
      </c>
      <c r="J795" s="219">
        <f t="shared" si="65"/>
        <v>7.8080000000000025</v>
      </c>
      <c r="K795" s="212">
        <f t="shared" si="62"/>
        <v>188</v>
      </c>
      <c r="L795" s="212">
        <f t="shared" si="63"/>
        <v>96</v>
      </c>
      <c r="M795" s="229">
        <f t="shared" si="64"/>
        <v>1.7848174212870573E-2</v>
      </c>
      <c r="N795" s="237">
        <f t="array" ref="N795:O795">MMULT(K795:M795,$N$6:$O$8)</f>
        <v>236</v>
      </c>
      <c r="O795" s="237">
        <v>96.017848174212872</v>
      </c>
    </row>
    <row r="796" spans="5:15" ht="11.25" x14ac:dyDescent="0.2">
      <c r="E796" s="212">
        <v>785</v>
      </c>
      <c r="F796" s="214">
        <v>25</v>
      </c>
      <c r="G796" s="216">
        <v>188</v>
      </c>
      <c r="H796" s="223">
        <v>98</v>
      </c>
      <c r="I796" s="212">
        <v>785</v>
      </c>
      <c r="J796" s="219">
        <f t="shared" si="65"/>
        <v>10.144000000000002</v>
      </c>
      <c r="K796" s="212">
        <f t="shared" si="62"/>
        <v>188</v>
      </c>
      <c r="L796" s="212">
        <f t="shared" si="63"/>
        <v>98</v>
      </c>
      <c r="M796" s="229">
        <f t="shared" si="64"/>
        <v>2.877440598616826E-3</v>
      </c>
      <c r="N796" s="237">
        <f t="array" ref="N796:O796">MMULT(K796:M796,$N$6:$O$8)</f>
        <v>237</v>
      </c>
      <c r="O796" s="237">
        <v>98.00287744059861</v>
      </c>
    </row>
    <row r="797" spans="5:15" ht="11.25" x14ac:dyDescent="0.2">
      <c r="E797" s="212">
        <v>786</v>
      </c>
      <c r="F797" s="214">
        <v>26</v>
      </c>
      <c r="G797" s="216">
        <v>188</v>
      </c>
      <c r="H797" s="223">
        <v>100</v>
      </c>
      <c r="I797" s="212">
        <v>786</v>
      </c>
      <c r="J797" s="219">
        <f t="shared" si="65"/>
        <v>12.8</v>
      </c>
      <c r="K797" s="212">
        <f t="shared" si="62"/>
        <v>188</v>
      </c>
      <c r="L797" s="212">
        <f t="shared" si="63"/>
        <v>100</v>
      </c>
      <c r="M797" s="229">
        <f t="shared" si="64"/>
        <v>3.612811618862161E-4</v>
      </c>
      <c r="N797" s="237">
        <f t="array" ref="N797:O797">MMULT(K797:M797,$N$6:$O$8)</f>
        <v>238</v>
      </c>
      <c r="O797" s="237">
        <v>100.00036128116189</v>
      </c>
    </row>
    <row r="798" spans="5:15" ht="11.25" x14ac:dyDescent="0.2">
      <c r="E798" s="212">
        <v>787</v>
      </c>
      <c r="F798" s="214">
        <v>27</v>
      </c>
      <c r="G798" s="216">
        <v>188</v>
      </c>
      <c r="H798" s="223">
        <v>102</v>
      </c>
      <c r="I798" s="212">
        <v>787</v>
      </c>
      <c r="J798" s="219">
        <f t="shared" si="65"/>
        <v>15.776000000000003</v>
      </c>
      <c r="K798" s="212">
        <f t="shared" si="62"/>
        <v>188</v>
      </c>
      <c r="L798" s="212">
        <f t="shared" si="63"/>
        <v>102</v>
      </c>
      <c r="M798" s="229">
        <f t="shared" si="64"/>
        <v>3.5327316280107453E-5</v>
      </c>
      <c r="N798" s="237">
        <f t="array" ref="N798:O798">MMULT(K798:M798,$N$6:$O$8)</f>
        <v>239</v>
      </c>
      <c r="O798" s="237">
        <v>102.00003532731628</v>
      </c>
    </row>
    <row r="799" spans="5:15" ht="11.25" x14ac:dyDescent="0.2">
      <c r="E799" s="212">
        <v>788</v>
      </c>
      <c r="F799" s="214">
        <v>28</v>
      </c>
      <c r="G799" s="216">
        <v>188</v>
      </c>
      <c r="H799" s="223">
        <v>104</v>
      </c>
      <c r="I799" s="212">
        <v>788</v>
      </c>
      <c r="J799" s="219">
        <f t="shared" si="65"/>
        <v>19.071999999999999</v>
      </c>
      <c r="K799" s="212">
        <f t="shared" si="62"/>
        <v>188</v>
      </c>
      <c r="L799" s="212">
        <f t="shared" si="63"/>
        <v>104</v>
      </c>
      <c r="M799" s="229">
        <f t="shared" si="64"/>
        <v>2.6903101839457767E-6</v>
      </c>
      <c r="N799" s="237">
        <f t="array" ref="N799:O799">MMULT(K799:M799,$N$6:$O$8)</f>
        <v>240</v>
      </c>
      <c r="O799" s="237">
        <v>104.00000269031018</v>
      </c>
    </row>
    <row r="800" spans="5:15" ht="11.25" x14ac:dyDescent="0.2">
      <c r="E800" s="212">
        <v>789</v>
      </c>
      <c r="F800" s="214">
        <v>29</v>
      </c>
      <c r="G800" s="216">
        <v>188</v>
      </c>
      <c r="H800" s="223">
        <v>106</v>
      </c>
      <c r="I800" s="212">
        <v>789</v>
      </c>
      <c r="J800" s="219">
        <f t="shared" si="65"/>
        <v>22.688000000000002</v>
      </c>
      <c r="K800" s="212">
        <f t="shared" si="62"/>
        <v>188</v>
      </c>
      <c r="L800" s="212">
        <f t="shared" si="63"/>
        <v>106</v>
      </c>
      <c r="M800" s="229">
        <f t="shared" si="64"/>
        <v>1.595586834643838E-7</v>
      </c>
      <c r="N800" s="237">
        <f t="array" ref="N800:O800">MMULT(K800:M800,$N$6:$O$8)</f>
        <v>241</v>
      </c>
      <c r="O800" s="237">
        <v>106.00000015955868</v>
      </c>
    </row>
    <row r="801" spans="5:15" ht="11.25" x14ac:dyDescent="0.2">
      <c r="E801" s="212">
        <v>790</v>
      </c>
      <c r="F801" s="214">
        <v>30</v>
      </c>
      <c r="G801" s="216">
        <v>188</v>
      </c>
      <c r="H801" s="223">
        <v>108</v>
      </c>
      <c r="I801" s="212">
        <v>790</v>
      </c>
      <c r="J801" s="219">
        <f t="shared" si="65"/>
        <v>26.623999999999995</v>
      </c>
      <c r="K801" s="212">
        <f t="shared" si="62"/>
        <v>188</v>
      </c>
      <c r="L801" s="212">
        <f t="shared" si="63"/>
        <v>108</v>
      </c>
      <c r="M801" s="229">
        <f t="shared" si="64"/>
        <v>7.3699562942900468E-9</v>
      </c>
      <c r="N801" s="237">
        <f t="array" ref="N801:O801">MMULT(K801:M801,$N$6:$O$8)</f>
        <v>242</v>
      </c>
      <c r="O801" s="237">
        <v>108.00000000736996</v>
      </c>
    </row>
    <row r="802" spans="5:15" ht="11.25" x14ac:dyDescent="0.2">
      <c r="E802" s="212">
        <v>791</v>
      </c>
      <c r="F802" s="214">
        <v>31</v>
      </c>
      <c r="G802" s="216">
        <v>188</v>
      </c>
      <c r="H802" s="223">
        <v>110</v>
      </c>
      <c r="I802" s="212">
        <v>791</v>
      </c>
      <c r="J802" s="219">
        <f t="shared" si="65"/>
        <v>30.880000000000003</v>
      </c>
      <c r="K802" s="212">
        <f t="shared" si="62"/>
        <v>188</v>
      </c>
      <c r="L802" s="212">
        <f t="shared" si="63"/>
        <v>110</v>
      </c>
      <c r="M802" s="229">
        <f t="shared" si="64"/>
        <v>2.6511589100830489E-10</v>
      </c>
      <c r="N802" s="237">
        <f t="array" ref="N802:O802">MMULT(K802:M802,$N$6:$O$8)</f>
        <v>243</v>
      </c>
      <c r="O802" s="237">
        <v>110.00000000026512</v>
      </c>
    </row>
    <row r="803" spans="5:15" ht="11.25" x14ac:dyDescent="0.2">
      <c r="E803" s="212">
        <v>792</v>
      </c>
      <c r="F803" s="214">
        <v>32</v>
      </c>
      <c r="G803" s="216"/>
      <c r="H803" s="223"/>
      <c r="I803" s="212">
        <v>792</v>
      </c>
      <c r="J803" s="219">
        <f t="shared" si="65"/>
        <v>234.39999999999998</v>
      </c>
      <c r="K803" s="212"/>
      <c r="M803" s="229"/>
      <c r="N803" s="239"/>
      <c r="O803" s="239"/>
    </row>
    <row r="804" spans="5:15" ht="11.25" x14ac:dyDescent="0.2">
      <c r="E804" s="212">
        <v>793</v>
      </c>
      <c r="F804" s="214">
        <v>33</v>
      </c>
      <c r="G804" s="216"/>
      <c r="H804" s="223"/>
      <c r="I804" s="212">
        <v>793</v>
      </c>
      <c r="J804" s="219">
        <f t="shared" si="65"/>
        <v>234.39999999999998</v>
      </c>
      <c r="K804" s="212"/>
      <c r="M804" s="229"/>
      <c r="N804" s="239"/>
      <c r="O804" s="239"/>
    </row>
    <row r="805" spans="5:15" ht="11.25" x14ac:dyDescent="0.2">
      <c r="E805" s="212">
        <v>794</v>
      </c>
      <c r="F805" s="214">
        <v>34</v>
      </c>
      <c r="G805" s="216"/>
      <c r="H805" s="223"/>
      <c r="I805" s="212">
        <v>794</v>
      </c>
      <c r="J805" s="219">
        <f t="shared" si="65"/>
        <v>234.39999999999998</v>
      </c>
      <c r="K805" s="212"/>
      <c r="M805" s="229"/>
      <c r="N805" s="239"/>
      <c r="O805" s="239"/>
    </row>
    <row r="806" spans="5:15" ht="11.25" x14ac:dyDescent="0.2">
      <c r="E806" s="212">
        <v>795</v>
      </c>
      <c r="F806" s="214">
        <v>35</v>
      </c>
      <c r="G806" s="216"/>
      <c r="H806" s="223"/>
      <c r="I806" s="212">
        <v>795</v>
      </c>
      <c r="J806" s="219">
        <f t="shared" si="65"/>
        <v>234.39999999999998</v>
      </c>
      <c r="K806" s="212"/>
      <c r="M806" s="229"/>
      <c r="N806" s="239"/>
      <c r="O806" s="239"/>
    </row>
    <row r="807" spans="5:15" ht="11.25" x14ac:dyDescent="0.2">
      <c r="E807" s="212">
        <v>796</v>
      </c>
      <c r="F807" s="214">
        <v>36</v>
      </c>
      <c r="G807" s="216"/>
      <c r="H807" s="223"/>
      <c r="I807" s="212">
        <v>796</v>
      </c>
      <c r="J807" s="219">
        <f t="shared" si="65"/>
        <v>234.39999999999998</v>
      </c>
      <c r="K807" s="212"/>
      <c r="M807" s="229"/>
      <c r="N807" s="239"/>
      <c r="O807" s="239"/>
    </row>
    <row r="808" spans="5:15" ht="11.25" x14ac:dyDescent="0.2">
      <c r="E808" s="212">
        <v>797</v>
      </c>
      <c r="F808" s="214">
        <v>37</v>
      </c>
      <c r="G808" s="216"/>
      <c r="H808" s="223"/>
      <c r="I808" s="212">
        <v>797</v>
      </c>
      <c r="J808" s="219">
        <f t="shared" si="65"/>
        <v>234.39999999999998</v>
      </c>
      <c r="K808" s="212"/>
      <c r="M808" s="229"/>
      <c r="N808" s="239"/>
      <c r="O808" s="239"/>
    </row>
    <row r="809" spans="5:15" ht="11.25" x14ac:dyDescent="0.2">
      <c r="E809" s="212">
        <v>798</v>
      </c>
      <c r="F809" s="214">
        <v>38</v>
      </c>
      <c r="G809" s="216"/>
      <c r="H809" s="223"/>
      <c r="I809" s="212">
        <v>798</v>
      </c>
      <c r="J809" s="219">
        <f t="shared" si="65"/>
        <v>234.39999999999998</v>
      </c>
      <c r="K809" s="212"/>
      <c r="M809" s="229"/>
      <c r="N809" s="239"/>
      <c r="O809" s="239"/>
    </row>
    <row r="810" spans="5:15" ht="11.25" x14ac:dyDescent="0.2">
      <c r="E810" s="212">
        <v>799</v>
      </c>
      <c r="F810" s="214">
        <v>39</v>
      </c>
      <c r="G810" s="216"/>
      <c r="H810" s="223"/>
      <c r="I810" s="212">
        <v>799</v>
      </c>
      <c r="J810" s="219">
        <f t="shared" si="65"/>
        <v>234.39999999999998</v>
      </c>
      <c r="K810" s="212"/>
      <c r="M810" s="229"/>
      <c r="N810" s="239"/>
      <c r="O810" s="239"/>
    </row>
    <row r="811" spans="5:15" ht="11.25" x14ac:dyDescent="0.2">
      <c r="E811" s="212">
        <v>800</v>
      </c>
      <c r="F811" s="215">
        <v>40</v>
      </c>
      <c r="G811" s="224"/>
      <c r="H811" s="225"/>
      <c r="I811" s="212">
        <v>800</v>
      </c>
      <c r="J811" s="219">
        <f t="shared" si="65"/>
        <v>234.39999999999998</v>
      </c>
      <c r="K811" s="212"/>
      <c r="M811" s="229"/>
      <c r="N811" s="239"/>
      <c r="O811" s="239"/>
    </row>
    <row r="812" spans="5:15" ht="11.25" x14ac:dyDescent="0.2">
      <c r="E812" s="212">
        <v>801</v>
      </c>
      <c r="F812" s="213">
        <v>1</v>
      </c>
      <c r="G812" s="221">
        <v>190</v>
      </c>
      <c r="H812" s="222">
        <v>50</v>
      </c>
      <c r="I812" s="212">
        <v>801</v>
      </c>
      <c r="J812" s="219">
        <f t="shared" si="65"/>
        <v>44.2</v>
      </c>
      <c r="K812" s="212">
        <f t="shared" ref="K812:K842" si="66">G812</f>
        <v>190</v>
      </c>
      <c r="L812" s="212">
        <f t="shared" ref="L812:L842" si="67">H812</f>
        <v>50</v>
      </c>
      <c r="M812" s="229">
        <f>$M$2*$M$5*EXP(-1/2*J812/$M$10)</f>
        <v>8.017866258543557E-15</v>
      </c>
      <c r="N812" s="237">
        <f t="array" ref="N812:O812">MMULT(K812:M812,$N$6:$O$8)</f>
        <v>215</v>
      </c>
      <c r="O812" s="237">
        <v>50.000000000000007</v>
      </c>
    </row>
    <row r="813" spans="5:15" ht="11.25" x14ac:dyDescent="0.2">
      <c r="E813" s="212">
        <v>802</v>
      </c>
      <c r="F813" s="214">
        <v>2</v>
      </c>
      <c r="G813" s="216">
        <v>190</v>
      </c>
      <c r="H813" s="223">
        <v>52</v>
      </c>
      <c r="I813" s="212">
        <v>802</v>
      </c>
      <c r="J813" s="219">
        <f t="shared" si="65"/>
        <v>39.08</v>
      </c>
      <c r="K813" s="212">
        <f t="shared" si="66"/>
        <v>190</v>
      </c>
      <c r="L813" s="212">
        <f t="shared" si="67"/>
        <v>52</v>
      </c>
      <c r="M813" s="229">
        <f t="shared" si="64"/>
        <v>4.3776066492964749E-13</v>
      </c>
      <c r="N813" s="237">
        <f t="array" ref="N813:O813">MMULT(K813:M813,$N$6:$O$8)</f>
        <v>216</v>
      </c>
      <c r="O813" s="237">
        <v>52.000000000000441</v>
      </c>
    </row>
    <row r="814" spans="5:15" ht="11.25" x14ac:dyDescent="0.2">
      <c r="E814" s="212">
        <v>803</v>
      </c>
      <c r="F814" s="214">
        <v>3</v>
      </c>
      <c r="G814" s="216">
        <v>190</v>
      </c>
      <c r="H814" s="223">
        <v>54</v>
      </c>
      <c r="I814" s="212">
        <v>803</v>
      </c>
      <c r="J814" s="219">
        <f t="shared" si="65"/>
        <v>34.28</v>
      </c>
      <c r="K814" s="212">
        <f t="shared" si="66"/>
        <v>190</v>
      </c>
      <c r="L814" s="212">
        <f t="shared" si="67"/>
        <v>54</v>
      </c>
      <c r="M814" s="229">
        <f t="shared" si="64"/>
        <v>1.8614057129875483E-11</v>
      </c>
      <c r="N814" s="237">
        <f t="array" ref="N814:O814">MMULT(K814:M814,$N$6:$O$8)</f>
        <v>217</v>
      </c>
      <c r="O814" s="237">
        <v>54.000000000018616</v>
      </c>
    </row>
    <row r="815" spans="5:15" ht="11.25" x14ac:dyDescent="0.2">
      <c r="E815" s="212">
        <v>804</v>
      </c>
      <c r="F815" s="214">
        <v>4</v>
      </c>
      <c r="G815" s="216">
        <v>190</v>
      </c>
      <c r="H815" s="223">
        <v>56</v>
      </c>
      <c r="I815" s="212">
        <v>804</v>
      </c>
      <c r="J815" s="219">
        <f t="shared" si="65"/>
        <v>29.799999999999997</v>
      </c>
      <c r="K815" s="212">
        <f t="shared" si="66"/>
        <v>190</v>
      </c>
      <c r="L815" s="212">
        <f t="shared" si="67"/>
        <v>56</v>
      </c>
      <c r="M815" s="229">
        <f t="shared" si="64"/>
        <v>6.1641291464074792E-10</v>
      </c>
      <c r="N815" s="237">
        <f t="array" ref="N815:O815">MMULT(K815:M815,$N$6:$O$8)</f>
        <v>218</v>
      </c>
      <c r="O815" s="237">
        <v>56.00000000061641</v>
      </c>
    </row>
    <row r="816" spans="5:15" ht="11.25" x14ac:dyDescent="0.2">
      <c r="E816" s="212">
        <v>805</v>
      </c>
      <c r="F816" s="214">
        <v>5</v>
      </c>
      <c r="G816" s="216">
        <v>190</v>
      </c>
      <c r="H816" s="223">
        <v>58</v>
      </c>
      <c r="I816" s="212">
        <v>805</v>
      </c>
      <c r="J816" s="219">
        <f t="shared" si="65"/>
        <v>25.64</v>
      </c>
      <c r="K816" s="212">
        <f t="shared" si="66"/>
        <v>190</v>
      </c>
      <c r="L816" s="212">
        <f t="shared" si="67"/>
        <v>58</v>
      </c>
      <c r="M816" s="229">
        <f t="shared" si="64"/>
        <v>1.5897498597932542E-8</v>
      </c>
      <c r="N816" s="237">
        <f t="array" ref="N816:O816">MMULT(K816:M816,$N$6:$O$8)</f>
        <v>219</v>
      </c>
      <c r="O816" s="237">
        <v>58.000000015897498</v>
      </c>
    </row>
    <row r="817" spans="5:15" ht="11.25" x14ac:dyDescent="0.2">
      <c r="E817" s="212">
        <v>806</v>
      </c>
      <c r="F817" s="214">
        <v>6</v>
      </c>
      <c r="G817" s="216">
        <v>190</v>
      </c>
      <c r="H817" s="223">
        <v>60</v>
      </c>
      <c r="I817" s="212">
        <v>806</v>
      </c>
      <c r="J817" s="219">
        <f t="shared" si="65"/>
        <v>21.8</v>
      </c>
      <c r="K817" s="212">
        <f t="shared" si="66"/>
        <v>190</v>
      </c>
      <c r="L817" s="212">
        <f t="shared" si="67"/>
        <v>60</v>
      </c>
      <c r="M817" s="229">
        <f t="shared" si="64"/>
        <v>3.1930979507509827E-7</v>
      </c>
      <c r="N817" s="237">
        <f t="array" ref="N817:O817">MMULT(K817:M817,$N$6:$O$8)</f>
        <v>220</v>
      </c>
      <c r="O817" s="237">
        <v>60.000000319309798</v>
      </c>
    </row>
    <row r="818" spans="5:15" ht="11.25" x14ac:dyDescent="0.2">
      <c r="E818" s="212">
        <v>807</v>
      </c>
      <c r="F818" s="214">
        <v>7</v>
      </c>
      <c r="G818" s="216">
        <v>190</v>
      </c>
      <c r="H818" s="223">
        <v>62</v>
      </c>
      <c r="I818" s="212">
        <v>807</v>
      </c>
      <c r="J818" s="219">
        <f t="shared" si="65"/>
        <v>18.28</v>
      </c>
      <c r="K818" s="212">
        <f t="shared" si="66"/>
        <v>190</v>
      </c>
      <c r="L818" s="212">
        <f t="shared" si="67"/>
        <v>62</v>
      </c>
      <c r="M818" s="229">
        <f t="shared" si="64"/>
        <v>4.9948455813753238E-6</v>
      </c>
      <c r="N818" s="237">
        <f t="array" ref="N818:O818">MMULT(K818:M818,$N$6:$O$8)</f>
        <v>221</v>
      </c>
      <c r="O818" s="237">
        <v>62.000004994845582</v>
      </c>
    </row>
    <row r="819" spans="5:15" ht="11.25" x14ac:dyDescent="0.2">
      <c r="E819" s="212">
        <v>808</v>
      </c>
      <c r="F819" s="214">
        <v>8</v>
      </c>
      <c r="G819" s="216">
        <v>190</v>
      </c>
      <c r="H819" s="223">
        <v>64</v>
      </c>
      <c r="I819" s="212">
        <v>808</v>
      </c>
      <c r="J819" s="219">
        <f t="shared" si="65"/>
        <v>15.080000000000002</v>
      </c>
      <c r="K819" s="212">
        <f t="shared" si="66"/>
        <v>190</v>
      </c>
      <c r="L819" s="212">
        <f t="shared" si="67"/>
        <v>64</v>
      </c>
      <c r="M819" s="229">
        <f t="shared" si="64"/>
        <v>6.0849676129751192E-5</v>
      </c>
      <c r="N819" s="237">
        <f t="array" ref="N819:O819">MMULT(K819:M819,$N$6:$O$8)</f>
        <v>222</v>
      </c>
      <c r="O819" s="237">
        <v>64.000060849676132</v>
      </c>
    </row>
    <row r="820" spans="5:15" ht="11.25" x14ac:dyDescent="0.2">
      <c r="E820" s="212">
        <v>809</v>
      </c>
      <c r="F820" s="214">
        <v>9</v>
      </c>
      <c r="G820" s="216">
        <v>190</v>
      </c>
      <c r="H820" s="223">
        <v>66</v>
      </c>
      <c r="I820" s="212">
        <v>809</v>
      </c>
      <c r="J820" s="219">
        <f t="shared" si="65"/>
        <v>12.2</v>
      </c>
      <c r="K820" s="212">
        <f t="shared" si="66"/>
        <v>190</v>
      </c>
      <c r="L820" s="212">
        <f t="shared" si="67"/>
        <v>66</v>
      </c>
      <c r="M820" s="229">
        <f t="shared" si="64"/>
        <v>5.7732565284705144E-4</v>
      </c>
      <c r="N820" s="237">
        <f t="array" ref="N820:O820">MMULT(K820:M820,$N$6:$O$8)</f>
        <v>223</v>
      </c>
      <c r="O820" s="237">
        <v>66.000577325652841</v>
      </c>
    </row>
    <row r="821" spans="5:15" ht="11.25" x14ac:dyDescent="0.2">
      <c r="E821" s="212">
        <v>810</v>
      </c>
      <c r="F821" s="214">
        <v>10</v>
      </c>
      <c r="G821" s="216">
        <v>190</v>
      </c>
      <c r="H821" s="223">
        <v>68</v>
      </c>
      <c r="I821" s="212">
        <v>810</v>
      </c>
      <c r="J821" s="219">
        <f t="shared" si="65"/>
        <v>9.64</v>
      </c>
      <c r="K821" s="212">
        <f t="shared" si="66"/>
        <v>190</v>
      </c>
      <c r="L821" s="212">
        <f t="shared" si="67"/>
        <v>68</v>
      </c>
      <c r="M821" s="229">
        <f t="shared" si="64"/>
        <v>4.2658916362386251E-3</v>
      </c>
      <c r="N821" s="237">
        <f t="array" ref="N821:O821">MMULT(K821:M821,$N$6:$O$8)</f>
        <v>224</v>
      </c>
      <c r="O821" s="237">
        <v>68.004265891636237</v>
      </c>
    </row>
    <row r="822" spans="5:15" ht="11.25" x14ac:dyDescent="0.2">
      <c r="E822" s="212">
        <v>811</v>
      </c>
      <c r="F822" s="214">
        <v>11</v>
      </c>
      <c r="G822" s="216">
        <v>190</v>
      </c>
      <c r="H822" s="223">
        <v>70</v>
      </c>
      <c r="I822" s="212">
        <v>811</v>
      </c>
      <c r="J822" s="219">
        <f t="shared" si="65"/>
        <v>7.4</v>
      </c>
      <c r="K822" s="212">
        <f t="shared" si="66"/>
        <v>190</v>
      </c>
      <c r="L822" s="212">
        <f t="shared" si="67"/>
        <v>70</v>
      </c>
      <c r="M822" s="229">
        <f t="shared" si="64"/>
        <v>2.4548511425449254E-2</v>
      </c>
      <c r="N822" s="237">
        <f t="array" ref="N822:O822">MMULT(K822:M822,$N$6:$O$8)</f>
        <v>225</v>
      </c>
      <c r="O822" s="237">
        <v>70.024548511425451</v>
      </c>
    </row>
    <row r="823" spans="5:15" ht="11.25" x14ac:dyDescent="0.2">
      <c r="E823" s="212">
        <v>812</v>
      </c>
      <c r="F823" s="214">
        <v>12</v>
      </c>
      <c r="G823" s="216">
        <v>190</v>
      </c>
      <c r="H823" s="223">
        <v>72</v>
      </c>
      <c r="I823" s="212">
        <v>812</v>
      </c>
      <c r="J823" s="219">
        <f t="shared" si="65"/>
        <v>5.48</v>
      </c>
      <c r="K823" s="212">
        <f t="shared" si="66"/>
        <v>190</v>
      </c>
      <c r="L823" s="212">
        <f t="shared" si="67"/>
        <v>72</v>
      </c>
      <c r="M823" s="229">
        <f t="shared" si="64"/>
        <v>0.11001879534850503</v>
      </c>
      <c r="N823" s="237">
        <f t="array" ref="N823:O823">MMULT(K823:M823,$N$6:$O$8)</f>
        <v>226</v>
      </c>
      <c r="O823" s="237">
        <v>72.110018795348509</v>
      </c>
    </row>
    <row r="824" spans="5:15" ht="11.25" x14ac:dyDescent="0.2">
      <c r="E824" s="212">
        <v>813</v>
      </c>
      <c r="F824" s="214">
        <v>13</v>
      </c>
      <c r="G824" s="216">
        <v>190</v>
      </c>
      <c r="H824" s="223">
        <v>74</v>
      </c>
      <c r="I824" s="212">
        <v>813</v>
      </c>
      <c r="J824" s="219">
        <f t="shared" si="65"/>
        <v>3.88</v>
      </c>
      <c r="K824" s="212">
        <f t="shared" si="66"/>
        <v>190</v>
      </c>
      <c r="L824" s="212">
        <f t="shared" si="67"/>
        <v>74</v>
      </c>
      <c r="M824" s="229">
        <f t="shared" si="64"/>
        <v>0.38400332753309013</v>
      </c>
      <c r="N824" s="237">
        <f t="array" ref="N824:O824">MMULT(K824:M824,$N$6:$O$8)</f>
        <v>227</v>
      </c>
      <c r="O824" s="237">
        <v>74.384003327533094</v>
      </c>
    </row>
    <row r="825" spans="5:15" ht="11.25" x14ac:dyDescent="0.2">
      <c r="E825" s="212">
        <v>814</v>
      </c>
      <c r="F825" s="214">
        <v>14</v>
      </c>
      <c r="G825" s="216">
        <v>190</v>
      </c>
      <c r="H825" s="223">
        <v>76</v>
      </c>
      <c r="I825" s="212">
        <v>814</v>
      </c>
      <c r="J825" s="219">
        <f t="shared" si="65"/>
        <v>2.6</v>
      </c>
      <c r="K825" s="212">
        <f t="shared" si="66"/>
        <v>190</v>
      </c>
      <c r="L825" s="212">
        <f t="shared" si="67"/>
        <v>76</v>
      </c>
      <c r="M825" s="229">
        <f t="shared" si="64"/>
        <v>1.0438292673010059</v>
      </c>
      <c r="N825" s="237">
        <f t="array" ref="N825:O825">MMULT(K825:M825,$N$6:$O$8)</f>
        <v>228</v>
      </c>
      <c r="O825" s="237">
        <v>77.043829267301007</v>
      </c>
    </row>
    <row r="826" spans="5:15" ht="11.25" x14ac:dyDescent="0.2">
      <c r="E826" s="212">
        <v>815</v>
      </c>
      <c r="F826" s="214">
        <v>15</v>
      </c>
      <c r="G826" s="216">
        <v>190</v>
      </c>
      <c r="H826" s="223">
        <v>78</v>
      </c>
      <c r="I826" s="212">
        <v>815</v>
      </c>
      <c r="J826" s="219">
        <f t="shared" si="65"/>
        <v>1.6400000000000001</v>
      </c>
      <c r="K826" s="212">
        <f t="shared" si="66"/>
        <v>190</v>
      </c>
      <c r="L826" s="212">
        <f t="shared" si="67"/>
        <v>78</v>
      </c>
      <c r="M826" s="229">
        <f t="shared" si="64"/>
        <v>2.2097865762170255</v>
      </c>
      <c r="N826" s="237">
        <f t="array" ref="N826:O826">MMULT(K826:M826,$N$6:$O$8)</f>
        <v>229</v>
      </c>
      <c r="O826" s="237">
        <v>80.209786576217027</v>
      </c>
    </row>
    <row r="827" spans="5:15" ht="11.25" x14ac:dyDescent="0.2">
      <c r="E827" s="212">
        <v>816</v>
      </c>
      <c r="F827" s="214">
        <v>16</v>
      </c>
      <c r="G827" s="216">
        <v>190</v>
      </c>
      <c r="H827" s="223">
        <v>80</v>
      </c>
      <c r="I827" s="212">
        <v>816</v>
      </c>
      <c r="J827" s="219">
        <f t="shared" si="65"/>
        <v>1</v>
      </c>
      <c r="K827" s="212">
        <f t="shared" si="66"/>
        <v>190</v>
      </c>
      <c r="L827" s="212">
        <f t="shared" si="67"/>
        <v>80</v>
      </c>
      <c r="M827" s="229">
        <f t="shared" si="64"/>
        <v>3.6433221319166198</v>
      </c>
      <c r="N827" s="237">
        <f t="array" ref="N827:O827">MMULT(K827:M827,$N$6:$O$8)</f>
        <v>230</v>
      </c>
      <c r="O827" s="237">
        <v>83.643322131916619</v>
      </c>
    </row>
    <row r="828" spans="5:15" ht="11.25" x14ac:dyDescent="0.2">
      <c r="E828" s="212">
        <v>817</v>
      </c>
      <c r="F828" s="214">
        <v>17</v>
      </c>
      <c r="G828" s="216">
        <v>190</v>
      </c>
      <c r="H828" s="223">
        <v>82</v>
      </c>
      <c r="I828" s="212">
        <v>817</v>
      </c>
      <c r="J828" s="219">
        <f t="shared" si="65"/>
        <v>0.68000000000000016</v>
      </c>
      <c r="K828" s="212">
        <f t="shared" si="66"/>
        <v>190</v>
      </c>
      <c r="L828" s="212">
        <f t="shared" si="67"/>
        <v>82</v>
      </c>
      <c r="M828" s="229">
        <f t="shared" si="64"/>
        <v>4.6781182185619077</v>
      </c>
      <c r="N828" s="237">
        <f t="array" ref="N828:O828">MMULT(K828:M828,$N$6:$O$8)</f>
        <v>231</v>
      </c>
      <c r="O828" s="237">
        <v>86.678118218561906</v>
      </c>
    </row>
    <row r="829" spans="5:15" ht="11.25" x14ac:dyDescent="0.2">
      <c r="E829" s="212">
        <v>818</v>
      </c>
      <c r="F829" s="214">
        <v>18</v>
      </c>
      <c r="G829" s="216">
        <v>190</v>
      </c>
      <c r="H829" s="223">
        <v>84</v>
      </c>
      <c r="I829" s="212">
        <v>818</v>
      </c>
      <c r="J829" s="219">
        <f t="shared" si="65"/>
        <v>0.68000000000000016</v>
      </c>
      <c r="K829" s="212">
        <f t="shared" si="66"/>
        <v>190</v>
      </c>
      <c r="L829" s="212">
        <f t="shared" si="67"/>
        <v>84</v>
      </c>
      <c r="M829" s="229">
        <f t="shared" si="64"/>
        <v>4.6781182185619077</v>
      </c>
      <c r="N829" s="237">
        <f t="array" ref="N829:O829">MMULT(K829:M829,$N$6:$O$8)</f>
        <v>232</v>
      </c>
      <c r="O829" s="237">
        <v>88.678118218561906</v>
      </c>
    </row>
    <row r="830" spans="5:15" ht="11.25" x14ac:dyDescent="0.2">
      <c r="E830" s="212">
        <v>819</v>
      </c>
      <c r="F830" s="214">
        <v>19</v>
      </c>
      <c r="G830" s="216">
        <v>190</v>
      </c>
      <c r="H830" s="223">
        <v>86</v>
      </c>
      <c r="I830" s="212">
        <v>819</v>
      </c>
      <c r="J830" s="219">
        <f t="shared" si="65"/>
        <v>1</v>
      </c>
      <c r="K830" s="212">
        <f t="shared" si="66"/>
        <v>190</v>
      </c>
      <c r="L830" s="212">
        <f t="shared" si="67"/>
        <v>86</v>
      </c>
      <c r="M830" s="229">
        <f t="shared" si="64"/>
        <v>3.6433221319166198</v>
      </c>
      <c r="N830" s="237">
        <f t="array" ref="N830:O830">MMULT(K830:M830,$N$6:$O$8)</f>
        <v>233</v>
      </c>
      <c r="O830" s="237">
        <v>89.643322131916619</v>
      </c>
    </row>
    <row r="831" spans="5:15" ht="11.25" x14ac:dyDescent="0.2">
      <c r="E831" s="212">
        <v>820</v>
      </c>
      <c r="F831" s="214">
        <v>20</v>
      </c>
      <c r="G831" s="216">
        <v>190</v>
      </c>
      <c r="H831" s="223">
        <v>88</v>
      </c>
      <c r="I831" s="212">
        <v>820</v>
      </c>
      <c r="J831" s="219">
        <f t="shared" si="65"/>
        <v>1.6400000000000006</v>
      </c>
      <c r="K831" s="212">
        <f t="shared" si="66"/>
        <v>190</v>
      </c>
      <c r="L831" s="212">
        <f t="shared" si="67"/>
        <v>88</v>
      </c>
      <c r="M831" s="229">
        <f t="shared" si="64"/>
        <v>2.2097865762170246</v>
      </c>
      <c r="N831" s="237">
        <f t="array" ref="N831:O831">MMULT(K831:M831,$N$6:$O$8)</f>
        <v>234</v>
      </c>
      <c r="O831" s="237">
        <v>90.209786576217027</v>
      </c>
    </row>
    <row r="832" spans="5:15" ht="11.25" x14ac:dyDescent="0.2">
      <c r="E832" s="212">
        <v>821</v>
      </c>
      <c r="F832" s="214">
        <v>21</v>
      </c>
      <c r="G832" s="216">
        <v>190</v>
      </c>
      <c r="H832" s="223">
        <v>90</v>
      </c>
      <c r="I832" s="212">
        <v>821</v>
      </c>
      <c r="J832" s="219">
        <f t="shared" si="65"/>
        <v>2.6</v>
      </c>
      <c r="K832" s="212">
        <f t="shared" si="66"/>
        <v>190</v>
      </c>
      <c r="L832" s="212">
        <f t="shared" si="67"/>
        <v>90</v>
      </c>
      <c r="M832" s="229">
        <f t="shared" si="64"/>
        <v>1.0438292673010059</v>
      </c>
      <c r="N832" s="237">
        <f t="array" ref="N832:O832">MMULT(K832:M832,$N$6:$O$8)</f>
        <v>235</v>
      </c>
      <c r="O832" s="237">
        <v>91.043829267301007</v>
      </c>
    </row>
    <row r="833" spans="5:15" ht="11.25" x14ac:dyDescent="0.2">
      <c r="E833" s="212">
        <v>822</v>
      </c>
      <c r="F833" s="214">
        <v>22</v>
      </c>
      <c r="G833" s="216">
        <v>190</v>
      </c>
      <c r="H833" s="223">
        <v>92</v>
      </c>
      <c r="I833" s="212">
        <v>822</v>
      </c>
      <c r="J833" s="219">
        <f t="shared" si="65"/>
        <v>3.88</v>
      </c>
      <c r="K833" s="212">
        <f t="shared" si="66"/>
        <v>190</v>
      </c>
      <c r="L833" s="212">
        <f t="shared" si="67"/>
        <v>92</v>
      </c>
      <c r="M833" s="229">
        <f t="shared" si="64"/>
        <v>0.38400332753309013</v>
      </c>
      <c r="N833" s="237">
        <f t="array" ref="N833:O833">MMULT(K833:M833,$N$6:$O$8)</f>
        <v>236</v>
      </c>
      <c r="O833" s="237">
        <v>92.384003327533094</v>
      </c>
    </row>
    <row r="834" spans="5:15" ht="11.25" x14ac:dyDescent="0.2">
      <c r="E834" s="212">
        <v>823</v>
      </c>
      <c r="F834" s="214">
        <v>23</v>
      </c>
      <c r="G834" s="216">
        <v>190</v>
      </c>
      <c r="H834" s="223">
        <v>94</v>
      </c>
      <c r="I834" s="212">
        <v>823</v>
      </c>
      <c r="J834" s="219">
        <f t="shared" si="65"/>
        <v>5.4799999999999995</v>
      </c>
      <c r="K834" s="212">
        <f t="shared" si="66"/>
        <v>190</v>
      </c>
      <c r="L834" s="212">
        <f t="shared" si="67"/>
        <v>94</v>
      </c>
      <c r="M834" s="229">
        <f t="shared" si="64"/>
        <v>0.11001879534850513</v>
      </c>
      <c r="N834" s="237">
        <f t="array" ref="N834:O834">MMULT(K834:M834,$N$6:$O$8)</f>
        <v>237</v>
      </c>
      <c r="O834" s="237">
        <v>94.110018795348509</v>
      </c>
    </row>
    <row r="835" spans="5:15" ht="11.25" x14ac:dyDescent="0.2">
      <c r="E835" s="212">
        <v>824</v>
      </c>
      <c r="F835" s="214">
        <v>24</v>
      </c>
      <c r="G835" s="216">
        <v>190</v>
      </c>
      <c r="H835" s="223">
        <v>96</v>
      </c>
      <c r="I835" s="212">
        <v>824</v>
      </c>
      <c r="J835" s="219">
        <f t="shared" si="65"/>
        <v>7.4000000000000021</v>
      </c>
      <c r="K835" s="212">
        <f t="shared" si="66"/>
        <v>190</v>
      </c>
      <c r="L835" s="212">
        <f t="shared" si="67"/>
        <v>96</v>
      </c>
      <c r="M835" s="229">
        <f t="shared" si="64"/>
        <v>2.4548511425449209E-2</v>
      </c>
      <c r="N835" s="237">
        <f t="array" ref="N835:O835">MMULT(K835:M835,$N$6:$O$8)</f>
        <v>238</v>
      </c>
      <c r="O835" s="237">
        <v>96.024548511425451</v>
      </c>
    </row>
    <row r="836" spans="5:15" ht="11.25" x14ac:dyDescent="0.2">
      <c r="E836" s="212">
        <v>825</v>
      </c>
      <c r="F836" s="214">
        <v>25</v>
      </c>
      <c r="G836" s="216">
        <v>190</v>
      </c>
      <c r="H836" s="223">
        <v>98</v>
      </c>
      <c r="I836" s="212">
        <v>825</v>
      </c>
      <c r="J836" s="219">
        <f t="shared" si="65"/>
        <v>9.64</v>
      </c>
      <c r="K836" s="212">
        <f t="shared" si="66"/>
        <v>190</v>
      </c>
      <c r="L836" s="212">
        <f t="shared" si="67"/>
        <v>98</v>
      </c>
      <c r="M836" s="229">
        <f t="shared" si="64"/>
        <v>4.2658916362386251E-3</v>
      </c>
      <c r="N836" s="237">
        <f t="array" ref="N836:O836">MMULT(K836:M836,$N$6:$O$8)</f>
        <v>239</v>
      </c>
      <c r="O836" s="237">
        <v>98.004265891636237</v>
      </c>
    </row>
    <row r="837" spans="5:15" ht="11.25" x14ac:dyDescent="0.2">
      <c r="E837" s="212">
        <v>826</v>
      </c>
      <c r="F837" s="214">
        <v>26</v>
      </c>
      <c r="G837" s="216">
        <v>190</v>
      </c>
      <c r="H837" s="223">
        <v>100</v>
      </c>
      <c r="I837" s="212">
        <v>826</v>
      </c>
      <c r="J837" s="219">
        <f t="shared" si="65"/>
        <v>12.2</v>
      </c>
      <c r="K837" s="212">
        <f t="shared" si="66"/>
        <v>190</v>
      </c>
      <c r="L837" s="212">
        <f t="shared" si="67"/>
        <v>100</v>
      </c>
      <c r="M837" s="229">
        <f t="shared" si="64"/>
        <v>5.7732565284705144E-4</v>
      </c>
      <c r="N837" s="237">
        <f t="array" ref="N837:O837">MMULT(K837:M837,$N$6:$O$8)</f>
        <v>240</v>
      </c>
      <c r="O837" s="237">
        <v>100.00057732565284</v>
      </c>
    </row>
    <row r="838" spans="5:15" ht="11.25" x14ac:dyDescent="0.2">
      <c r="E838" s="212">
        <v>827</v>
      </c>
      <c r="F838" s="214">
        <v>27</v>
      </c>
      <c r="G838" s="216">
        <v>190</v>
      </c>
      <c r="H838" s="223">
        <v>102</v>
      </c>
      <c r="I838" s="212">
        <v>827</v>
      </c>
      <c r="J838" s="219">
        <f t="shared" si="65"/>
        <v>15.080000000000004</v>
      </c>
      <c r="K838" s="212">
        <f t="shared" si="66"/>
        <v>190</v>
      </c>
      <c r="L838" s="212">
        <f t="shared" si="67"/>
        <v>102</v>
      </c>
      <c r="M838" s="229">
        <f t="shared" si="64"/>
        <v>6.0849676129751192E-5</v>
      </c>
      <c r="N838" s="237">
        <f t="array" ref="N838:O838">MMULT(K838:M838,$N$6:$O$8)</f>
        <v>241</v>
      </c>
      <c r="O838" s="237">
        <v>102.00006084967613</v>
      </c>
    </row>
    <row r="839" spans="5:15" ht="11.25" x14ac:dyDescent="0.2">
      <c r="E839" s="212">
        <v>828</v>
      </c>
      <c r="F839" s="214">
        <v>28</v>
      </c>
      <c r="G839" s="216">
        <v>190</v>
      </c>
      <c r="H839" s="223">
        <v>104</v>
      </c>
      <c r="I839" s="212">
        <v>828</v>
      </c>
      <c r="J839" s="219">
        <f t="shared" si="65"/>
        <v>18.28</v>
      </c>
      <c r="K839" s="212">
        <f t="shared" si="66"/>
        <v>190</v>
      </c>
      <c r="L839" s="212">
        <f t="shared" si="67"/>
        <v>104</v>
      </c>
      <c r="M839" s="229">
        <f t="shared" si="64"/>
        <v>4.9948455813753238E-6</v>
      </c>
      <c r="N839" s="237">
        <f t="array" ref="N839:O839">MMULT(K839:M839,$N$6:$O$8)</f>
        <v>242</v>
      </c>
      <c r="O839" s="237">
        <v>104.00000499484558</v>
      </c>
    </row>
    <row r="840" spans="5:15" ht="11.25" x14ac:dyDescent="0.2">
      <c r="E840" s="212">
        <v>829</v>
      </c>
      <c r="F840" s="214">
        <v>29</v>
      </c>
      <c r="G840" s="216">
        <v>190</v>
      </c>
      <c r="H840" s="223">
        <v>106</v>
      </c>
      <c r="I840" s="212">
        <v>829</v>
      </c>
      <c r="J840" s="219">
        <f t="shared" si="65"/>
        <v>21.800000000000004</v>
      </c>
      <c r="K840" s="212">
        <f t="shared" si="66"/>
        <v>190</v>
      </c>
      <c r="L840" s="212">
        <f t="shared" si="67"/>
        <v>106</v>
      </c>
      <c r="M840" s="229">
        <f t="shared" si="64"/>
        <v>3.1930979507509716E-7</v>
      </c>
      <c r="N840" s="237">
        <f t="array" ref="N840:O840">MMULT(K840:M840,$N$6:$O$8)</f>
        <v>243</v>
      </c>
      <c r="O840" s="237">
        <v>106.00000031930979</v>
      </c>
    </row>
    <row r="841" spans="5:15" ht="11.25" x14ac:dyDescent="0.2">
      <c r="E841" s="212">
        <v>830</v>
      </c>
      <c r="F841" s="214">
        <v>30</v>
      </c>
      <c r="G841" s="216">
        <v>190</v>
      </c>
      <c r="H841" s="223">
        <v>108</v>
      </c>
      <c r="I841" s="212">
        <v>830</v>
      </c>
      <c r="J841" s="219">
        <f t="shared" si="65"/>
        <v>25.64</v>
      </c>
      <c r="K841" s="212">
        <f t="shared" si="66"/>
        <v>190</v>
      </c>
      <c r="L841" s="212">
        <f t="shared" si="67"/>
        <v>108</v>
      </c>
      <c r="M841" s="229">
        <f t="shared" si="64"/>
        <v>1.5897498597932542E-8</v>
      </c>
      <c r="N841" s="237">
        <f t="array" ref="N841:O841">MMULT(K841:M841,$N$6:$O$8)</f>
        <v>244</v>
      </c>
      <c r="O841" s="237">
        <v>108.0000000158975</v>
      </c>
    </row>
    <row r="842" spans="5:15" ht="11.25" x14ac:dyDescent="0.2">
      <c r="E842" s="212">
        <v>831</v>
      </c>
      <c r="F842" s="214">
        <v>31</v>
      </c>
      <c r="G842" s="216">
        <v>190</v>
      </c>
      <c r="H842" s="223">
        <v>110</v>
      </c>
      <c r="I842" s="212">
        <v>831</v>
      </c>
      <c r="J842" s="219">
        <f t="shared" si="65"/>
        <v>29.8</v>
      </c>
      <c r="K842" s="212">
        <f t="shared" si="66"/>
        <v>190</v>
      </c>
      <c r="L842" s="212">
        <f t="shared" si="67"/>
        <v>110</v>
      </c>
      <c r="M842" s="229">
        <f t="shared" si="64"/>
        <v>6.1641291464074574E-10</v>
      </c>
      <c r="N842" s="237">
        <f t="array" ref="N842:O842">MMULT(K842:M842,$N$6:$O$8)</f>
        <v>245</v>
      </c>
      <c r="O842" s="237">
        <v>110.00000000061641</v>
      </c>
    </row>
    <row r="843" spans="5:15" ht="11.25" x14ac:dyDescent="0.2">
      <c r="E843" s="212">
        <v>832</v>
      </c>
      <c r="F843" s="214">
        <v>32</v>
      </c>
      <c r="G843" s="216"/>
      <c r="H843" s="223"/>
      <c r="I843" s="212">
        <v>832</v>
      </c>
      <c r="J843" s="219">
        <f t="shared" si="65"/>
        <v>234.39999999999998</v>
      </c>
      <c r="K843" s="212"/>
      <c r="M843" s="229"/>
      <c r="N843" s="239"/>
      <c r="O843" s="239"/>
    </row>
    <row r="844" spans="5:15" ht="11.25" x14ac:dyDescent="0.2">
      <c r="E844" s="212">
        <v>833</v>
      </c>
      <c r="F844" s="214">
        <v>33</v>
      </c>
      <c r="G844" s="216"/>
      <c r="H844" s="223"/>
      <c r="I844" s="212">
        <v>833</v>
      </c>
      <c r="J844" s="219">
        <f t="shared" si="65"/>
        <v>234.39999999999998</v>
      </c>
      <c r="K844" s="212"/>
      <c r="M844" s="229"/>
      <c r="N844" s="239"/>
      <c r="O844" s="239"/>
    </row>
    <row r="845" spans="5:15" ht="11.25" x14ac:dyDescent="0.2">
      <c r="E845" s="212">
        <v>834</v>
      </c>
      <c r="F845" s="214">
        <v>34</v>
      </c>
      <c r="G845" s="216"/>
      <c r="H845" s="223"/>
      <c r="I845" s="212">
        <v>834</v>
      </c>
      <c r="J845" s="219">
        <f t="shared" ref="J845:J908" si="68">((G845-C$8)/C$9)^2+((H845-D$8)/D$9)^2-2*$C$10*(G845-C$8)/C$9*(H845-D$8)/D$9</f>
        <v>234.39999999999998</v>
      </c>
      <c r="K845" s="212"/>
      <c r="M845" s="229"/>
      <c r="N845" s="239"/>
      <c r="O845" s="239"/>
    </row>
    <row r="846" spans="5:15" ht="11.25" x14ac:dyDescent="0.2">
      <c r="E846" s="212">
        <v>835</v>
      </c>
      <c r="F846" s="214">
        <v>35</v>
      </c>
      <c r="G846" s="216"/>
      <c r="H846" s="223"/>
      <c r="I846" s="212">
        <v>835</v>
      </c>
      <c r="J846" s="219">
        <f t="shared" si="68"/>
        <v>234.39999999999998</v>
      </c>
      <c r="K846" s="212"/>
      <c r="M846" s="229"/>
      <c r="N846" s="239"/>
      <c r="O846" s="239"/>
    </row>
    <row r="847" spans="5:15" ht="11.25" x14ac:dyDescent="0.2">
      <c r="E847" s="212">
        <v>836</v>
      </c>
      <c r="F847" s="214">
        <v>36</v>
      </c>
      <c r="G847" s="216"/>
      <c r="H847" s="223"/>
      <c r="I847" s="212">
        <v>836</v>
      </c>
      <c r="J847" s="219">
        <f t="shared" si="68"/>
        <v>234.39999999999998</v>
      </c>
      <c r="K847" s="212"/>
      <c r="M847" s="229"/>
      <c r="N847" s="239"/>
      <c r="O847" s="239"/>
    </row>
    <row r="848" spans="5:15" ht="11.25" x14ac:dyDescent="0.2">
      <c r="E848" s="212">
        <v>837</v>
      </c>
      <c r="F848" s="214">
        <v>37</v>
      </c>
      <c r="G848" s="216"/>
      <c r="H848" s="223"/>
      <c r="I848" s="212">
        <v>837</v>
      </c>
      <c r="J848" s="219">
        <f t="shared" si="68"/>
        <v>234.39999999999998</v>
      </c>
      <c r="K848" s="212"/>
      <c r="M848" s="229"/>
      <c r="N848" s="239"/>
      <c r="O848" s="239"/>
    </row>
    <row r="849" spans="5:15" ht="11.25" x14ac:dyDescent="0.2">
      <c r="E849" s="212">
        <v>838</v>
      </c>
      <c r="F849" s="214">
        <v>38</v>
      </c>
      <c r="G849" s="216"/>
      <c r="H849" s="223"/>
      <c r="I849" s="212">
        <v>838</v>
      </c>
      <c r="J849" s="219">
        <f t="shared" si="68"/>
        <v>234.39999999999998</v>
      </c>
      <c r="K849" s="212"/>
      <c r="M849" s="229"/>
      <c r="N849" s="239"/>
      <c r="O849" s="239"/>
    </row>
    <row r="850" spans="5:15" ht="11.25" x14ac:dyDescent="0.2">
      <c r="E850" s="212">
        <v>839</v>
      </c>
      <c r="F850" s="214">
        <v>39</v>
      </c>
      <c r="G850" s="216"/>
      <c r="H850" s="223"/>
      <c r="I850" s="212">
        <v>839</v>
      </c>
      <c r="J850" s="219">
        <f t="shared" si="68"/>
        <v>234.39999999999998</v>
      </c>
      <c r="K850" s="212"/>
      <c r="M850" s="229"/>
      <c r="N850" s="239"/>
      <c r="O850" s="239"/>
    </row>
    <row r="851" spans="5:15" ht="11.25" x14ac:dyDescent="0.2">
      <c r="E851" s="212">
        <v>840</v>
      </c>
      <c r="F851" s="215">
        <v>40</v>
      </c>
      <c r="G851" s="224"/>
      <c r="H851" s="225"/>
      <c r="I851" s="212">
        <v>840</v>
      </c>
      <c r="J851" s="219">
        <f t="shared" si="68"/>
        <v>234.39999999999998</v>
      </c>
      <c r="K851" s="212"/>
      <c r="M851" s="229"/>
      <c r="N851" s="239"/>
      <c r="O851" s="239"/>
    </row>
    <row r="852" spans="5:15" ht="11.25" x14ac:dyDescent="0.2">
      <c r="E852" s="212">
        <v>841</v>
      </c>
      <c r="F852" s="213">
        <v>1</v>
      </c>
      <c r="G852" s="221">
        <v>192</v>
      </c>
      <c r="H852" s="222">
        <v>50</v>
      </c>
      <c r="I852" s="212">
        <v>841</v>
      </c>
      <c r="J852" s="219">
        <f t="shared" si="68"/>
        <v>46.08</v>
      </c>
      <c r="K852" s="212">
        <f t="shared" ref="K852:K882" si="69">G852</f>
        <v>192</v>
      </c>
      <c r="L852" s="212">
        <f t="shared" ref="L852:L882" si="70">H852</f>
        <v>50</v>
      </c>
      <c r="M852" s="229">
        <f t="shared" ref="M852:M915" si="71">$M$2*$M$5*EXP(-1/2*J852/$M$10)</f>
        <v>1.845817620238836E-15</v>
      </c>
      <c r="N852" s="237">
        <f t="array" ref="N852:O852">MMULT(K852:M852,$N$6:$O$8)</f>
        <v>217</v>
      </c>
      <c r="O852" s="237">
        <v>50</v>
      </c>
    </row>
    <row r="853" spans="5:15" ht="11.25" x14ac:dyDescent="0.2">
      <c r="E853" s="212">
        <v>842</v>
      </c>
      <c r="F853" s="214">
        <v>2</v>
      </c>
      <c r="G853" s="216">
        <v>192</v>
      </c>
      <c r="H853" s="223">
        <v>52</v>
      </c>
      <c r="I853" s="212">
        <v>842</v>
      </c>
      <c r="J853" s="219">
        <f t="shared" si="68"/>
        <v>40.863999999999997</v>
      </c>
      <c r="K853" s="212">
        <f t="shared" si="69"/>
        <v>192</v>
      </c>
      <c r="L853" s="212">
        <f t="shared" si="70"/>
        <v>52</v>
      </c>
      <c r="M853" s="229">
        <f t="shared" si="71"/>
        <v>1.0862725402949554E-13</v>
      </c>
      <c r="N853" s="237">
        <f t="array" ref="N853:O853">MMULT(K853:M853,$N$6:$O$8)</f>
        <v>218</v>
      </c>
      <c r="O853" s="237">
        <v>52.000000000000107</v>
      </c>
    </row>
    <row r="854" spans="5:15" ht="11.25" x14ac:dyDescent="0.2">
      <c r="E854" s="212">
        <v>843</v>
      </c>
      <c r="F854" s="214">
        <v>3</v>
      </c>
      <c r="G854" s="216">
        <v>192</v>
      </c>
      <c r="H854" s="223">
        <v>54</v>
      </c>
      <c r="I854" s="212">
        <v>843</v>
      </c>
      <c r="J854" s="219">
        <f t="shared" si="68"/>
        <v>35.968000000000004</v>
      </c>
      <c r="K854" s="212">
        <f t="shared" si="69"/>
        <v>192</v>
      </c>
      <c r="L854" s="212">
        <f t="shared" si="70"/>
        <v>54</v>
      </c>
      <c r="M854" s="229">
        <f t="shared" si="71"/>
        <v>4.9786912482768398E-12</v>
      </c>
      <c r="N854" s="237">
        <f t="array" ref="N854:O854">MMULT(K854:M854,$N$6:$O$8)</f>
        <v>219</v>
      </c>
      <c r="O854" s="237">
        <v>54.000000000004981</v>
      </c>
    </row>
    <row r="855" spans="5:15" ht="11.25" x14ac:dyDescent="0.2">
      <c r="E855" s="212">
        <v>844</v>
      </c>
      <c r="F855" s="214">
        <v>4</v>
      </c>
      <c r="G855" s="216">
        <v>192</v>
      </c>
      <c r="H855" s="223">
        <v>56</v>
      </c>
      <c r="I855" s="212">
        <v>844</v>
      </c>
      <c r="J855" s="219">
        <f t="shared" si="68"/>
        <v>31.392000000000003</v>
      </c>
      <c r="K855" s="212">
        <f t="shared" si="69"/>
        <v>192</v>
      </c>
      <c r="L855" s="212">
        <f t="shared" si="70"/>
        <v>56</v>
      </c>
      <c r="M855" s="229">
        <f t="shared" si="71"/>
        <v>1.7771249626546608E-10</v>
      </c>
      <c r="N855" s="237">
        <f t="array" ref="N855:O855">MMULT(K855:M855,$N$6:$O$8)</f>
        <v>220</v>
      </c>
      <c r="O855" s="237">
        <v>56.000000000177714</v>
      </c>
    </row>
    <row r="856" spans="5:15" ht="11.25" x14ac:dyDescent="0.2">
      <c r="E856" s="212">
        <v>845</v>
      </c>
      <c r="F856" s="214">
        <v>5</v>
      </c>
      <c r="G856" s="216">
        <v>192</v>
      </c>
      <c r="H856" s="223">
        <v>58</v>
      </c>
      <c r="I856" s="212">
        <v>845</v>
      </c>
      <c r="J856" s="219">
        <f t="shared" si="68"/>
        <v>27.136000000000003</v>
      </c>
      <c r="K856" s="212">
        <f t="shared" si="69"/>
        <v>192</v>
      </c>
      <c r="L856" s="212">
        <f t="shared" si="70"/>
        <v>58</v>
      </c>
      <c r="M856" s="229">
        <f t="shared" si="71"/>
        <v>4.9402294424691254E-9</v>
      </c>
      <c r="N856" s="237">
        <f t="array" ref="N856:O856">MMULT(K856:M856,$N$6:$O$8)</f>
        <v>221</v>
      </c>
      <c r="O856" s="237">
        <v>58.000000004940226</v>
      </c>
    </row>
    <row r="857" spans="5:15" ht="11.25" x14ac:dyDescent="0.2">
      <c r="E857" s="212">
        <v>846</v>
      </c>
      <c r="F857" s="214">
        <v>6</v>
      </c>
      <c r="G857" s="216">
        <v>192</v>
      </c>
      <c r="H857" s="223">
        <v>60</v>
      </c>
      <c r="I857" s="212">
        <v>846</v>
      </c>
      <c r="J857" s="219">
        <f t="shared" si="68"/>
        <v>23.200000000000003</v>
      </c>
      <c r="K857" s="212">
        <f t="shared" si="69"/>
        <v>192</v>
      </c>
      <c r="L857" s="212">
        <f t="shared" si="70"/>
        <v>60</v>
      </c>
      <c r="M857" s="229">
        <f t="shared" si="71"/>
        <v>1.0695538404523152E-7</v>
      </c>
      <c r="N857" s="237">
        <f t="array" ref="N857:O857">MMULT(K857:M857,$N$6:$O$8)</f>
        <v>222</v>
      </c>
      <c r="O857" s="237">
        <v>60.000000106955383</v>
      </c>
    </row>
    <row r="858" spans="5:15" ht="11.25" x14ac:dyDescent="0.2">
      <c r="E858" s="212">
        <v>847</v>
      </c>
      <c r="F858" s="214">
        <v>7</v>
      </c>
      <c r="G858" s="216">
        <v>192</v>
      </c>
      <c r="H858" s="223">
        <v>62</v>
      </c>
      <c r="I858" s="212">
        <v>847</v>
      </c>
      <c r="J858" s="219">
        <f t="shared" si="68"/>
        <v>19.584</v>
      </c>
      <c r="K858" s="212">
        <f t="shared" si="69"/>
        <v>192</v>
      </c>
      <c r="L858" s="212">
        <f t="shared" si="70"/>
        <v>62</v>
      </c>
      <c r="M858" s="229">
        <f t="shared" si="71"/>
        <v>1.8033688463526817E-6</v>
      </c>
      <c r="N858" s="237">
        <f t="array" ref="N858:O858">MMULT(K858:M858,$N$6:$O$8)</f>
        <v>223</v>
      </c>
      <c r="O858" s="237">
        <v>62.000001803368846</v>
      </c>
    </row>
    <row r="859" spans="5:15" ht="11.25" x14ac:dyDescent="0.2">
      <c r="E859" s="212">
        <v>848</v>
      </c>
      <c r="F859" s="214">
        <v>8</v>
      </c>
      <c r="G859" s="216">
        <v>192</v>
      </c>
      <c r="H859" s="223">
        <v>64</v>
      </c>
      <c r="I859" s="212">
        <v>848</v>
      </c>
      <c r="J859" s="219">
        <f t="shared" si="68"/>
        <v>16.288</v>
      </c>
      <c r="K859" s="212">
        <f t="shared" si="69"/>
        <v>192</v>
      </c>
      <c r="L859" s="212">
        <f t="shared" si="70"/>
        <v>64</v>
      </c>
      <c r="M859" s="229">
        <f t="shared" si="71"/>
        <v>2.3680608275197295E-5</v>
      </c>
      <c r="N859" s="237">
        <f t="array" ref="N859:O859">MMULT(K859:M859,$N$6:$O$8)</f>
        <v>224</v>
      </c>
      <c r="O859" s="237">
        <v>64.00002368060828</v>
      </c>
    </row>
    <row r="860" spans="5:15" ht="11.25" x14ac:dyDescent="0.2">
      <c r="E860" s="212">
        <v>849</v>
      </c>
      <c r="F860" s="214">
        <v>9</v>
      </c>
      <c r="G860" s="216">
        <v>192</v>
      </c>
      <c r="H860" s="223">
        <v>66</v>
      </c>
      <c r="I860" s="212">
        <v>849</v>
      </c>
      <c r="J860" s="219">
        <f t="shared" si="68"/>
        <v>13.311999999999999</v>
      </c>
      <c r="K860" s="212">
        <f t="shared" si="69"/>
        <v>192</v>
      </c>
      <c r="L860" s="212">
        <f t="shared" si="70"/>
        <v>66</v>
      </c>
      <c r="M860" s="229">
        <f t="shared" si="71"/>
        <v>2.4217400506737797E-4</v>
      </c>
      <c r="N860" s="237">
        <f t="array" ref="N860:O860">MMULT(K860:M860,$N$6:$O$8)</f>
        <v>225</v>
      </c>
      <c r="O860" s="237">
        <v>66.000242174005066</v>
      </c>
    </row>
    <row r="861" spans="5:15" ht="11.25" x14ac:dyDescent="0.2">
      <c r="E861" s="212">
        <v>850</v>
      </c>
      <c r="F861" s="214">
        <v>10</v>
      </c>
      <c r="G861" s="216">
        <v>192</v>
      </c>
      <c r="H861" s="223">
        <v>68</v>
      </c>
      <c r="I861" s="212">
        <v>850</v>
      </c>
      <c r="J861" s="219">
        <f t="shared" si="68"/>
        <v>10.655999999999999</v>
      </c>
      <c r="K861" s="212">
        <f t="shared" si="69"/>
        <v>192</v>
      </c>
      <c r="L861" s="212">
        <f t="shared" si="70"/>
        <v>68</v>
      </c>
      <c r="M861" s="229">
        <f t="shared" si="71"/>
        <v>1.9288061145296526E-3</v>
      </c>
      <c r="N861" s="237">
        <f t="array" ref="N861:O861">MMULT(K861:M861,$N$6:$O$8)</f>
        <v>226</v>
      </c>
      <c r="O861" s="237">
        <v>68.001928806114535</v>
      </c>
    </row>
    <row r="862" spans="5:15" ht="11.25" x14ac:dyDescent="0.2">
      <c r="E862" s="212">
        <v>851</v>
      </c>
      <c r="F862" s="214">
        <v>11</v>
      </c>
      <c r="G862" s="216">
        <v>192</v>
      </c>
      <c r="H862" s="223">
        <v>70</v>
      </c>
      <c r="I862" s="212">
        <v>851</v>
      </c>
      <c r="J862" s="219">
        <f t="shared" si="68"/>
        <v>8.32</v>
      </c>
      <c r="K862" s="212">
        <f t="shared" si="69"/>
        <v>192</v>
      </c>
      <c r="L862" s="212">
        <f t="shared" si="70"/>
        <v>70</v>
      </c>
      <c r="M862" s="229">
        <f t="shared" si="71"/>
        <v>1.1963988960023529E-2</v>
      </c>
      <c r="N862" s="237">
        <f t="array" ref="N862:O862">MMULT(K862:M862,$N$6:$O$8)</f>
        <v>227</v>
      </c>
      <c r="O862" s="237">
        <v>70.011963988960019</v>
      </c>
    </row>
    <row r="863" spans="5:15" ht="11.25" x14ac:dyDescent="0.2">
      <c r="E863" s="212">
        <v>852</v>
      </c>
      <c r="F863" s="214">
        <v>12</v>
      </c>
      <c r="G863" s="216">
        <v>192</v>
      </c>
      <c r="H863" s="223">
        <v>72</v>
      </c>
      <c r="I863" s="212">
        <v>852</v>
      </c>
      <c r="J863" s="219">
        <f t="shared" si="68"/>
        <v>6.3040000000000003</v>
      </c>
      <c r="K863" s="212">
        <f t="shared" si="69"/>
        <v>192</v>
      </c>
      <c r="L863" s="212">
        <f t="shared" si="70"/>
        <v>72</v>
      </c>
      <c r="M863" s="229">
        <f t="shared" si="71"/>
        <v>5.7794939387797589E-2</v>
      </c>
      <c r="N863" s="237">
        <f t="array" ref="N863:O863">MMULT(K863:M863,$N$6:$O$8)</f>
        <v>228</v>
      </c>
      <c r="O863" s="237">
        <v>72.057794939387804</v>
      </c>
    </row>
    <row r="864" spans="5:15" ht="11.25" x14ac:dyDescent="0.2">
      <c r="E864" s="212">
        <v>853</v>
      </c>
      <c r="F864" s="214">
        <v>13</v>
      </c>
      <c r="G864" s="216">
        <v>192</v>
      </c>
      <c r="H864" s="223">
        <v>74</v>
      </c>
      <c r="I864" s="212">
        <v>853</v>
      </c>
      <c r="J864" s="219">
        <f t="shared" si="68"/>
        <v>4.6080000000000005</v>
      </c>
      <c r="K864" s="212">
        <f t="shared" si="69"/>
        <v>192</v>
      </c>
      <c r="L864" s="212">
        <f t="shared" si="70"/>
        <v>74</v>
      </c>
      <c r="M864" s="229">
        <f t="shared" si="71"/>
        <v>0.21743527455787939</v>
      </c>
      <c r="N864" s="237">
        <f t="array" ref="N864:O864">MMULT(K864:M864,$N$6:$O$8)</f>
        <v>229</v>
      </c>
      <c r="O864" s="237">
        <v>74.217435274557886</v>
      </c>
    </row>
    <row r="865" spans="5:15" ht="11.25" x14ac:dyDescent="0.2">
      <c r="E865" s="212">
        <v>854</v>
      </c>
      <c r="F865" s="214">
        <v>14</v>
      </c>
      <c r="G865" s="216">
        <v>192</v>
      </c>
      <c r="H865" s="223">
        <v>76</v>
      </c>
      <c r="I865" s="212">
        <v>854</v>
      </c>
      <c r="J865" s="219">
        <f t="shared" si="68"/>
        <v>3.2320000000000002</v>
      </c>
      <c r="K865" s="212">
        <f t="shared" si="69"/>
        <v>192</v>
      </c>
      <c r="L865" s="212">
        <f t="shared" si="70"/>
        <v>76</v>
      </c>
      <c r="M865" s="229">
        <f t="shared" si="71"/>
        <v>0.63708381078018317</v>
      </c>
      <c r="N865" s="237">
        <f t="array" ref="N865:O865">MMULT(K865:M865,$N$6:$O$8)</f>
        <v>230</v>
      </c>
      <c r="O865" s="237">
        <v>76.637083810780183</v>
      </c>
    </row>
    <row r="866" spans="5:15" ht="11.25" x14ac:dyDescent="0.2">
      <c r="E866" s="212">
        <v>855</v>
      </c>
      <c r="F866" s="214">
        <v>15</v>
      </c>
      <c r="G866" s="216">
        <v>192</v>
      </c>
      <c r="H866" s="223">
        <v>78</v>
      </c>
      <c r="I866" s="212">
        <v>855</v>
      </c>
      <c r="J866" s="219">
        <f t="shared" si="68"/>
        <v>2.1760000000000002</v>
      </c>
      <c r="K866" s="212">
        <f t="shared" si="69"/>
        <v>192</v>
      </c>
      <c r="L866" s="212">
        <f t="shared" si="70"/>
        <v>78</v>
      </c>
      <c r="M866" s="229">
        <f t="shared" si="71"/>
        <v>1.4537492937219934</v>
      </c>
      <c r="N866" s="237">
        <f t="array" ref="N866:O866">MMULT(K866:M866,$N$6:$O$8)</f>
        <v>231</v>
      </c>
      <c r="O866" s="237">
        <v>79.453749293721998</v>
      </c>
    </row>
    <row r="867" spans="5:15" ht="11.25" x14ac:dyDescent="0.2">
      <c r="E867" s="212">
        <v>856</v>
      </c>
      <c r="F867" s="214">
        <v>16</v>
      </c>
      <c r="G867" s="216">
        <v>192</v>
      </c>
      <c r="H867" s="223">
        <v>80</v>
      </c>
      <c r="I867" s="212">
        <v>856</v>
      </c>
      <c r="J867" s="219">
        <f t="shared" si="68"/>
        <v>1.44</v>
      </c>
      <c r="K867" s="212">
        <f t="shared" si="69"/>
        <v>192</v>
      </c>
      <c r="L867" s="212">
        <f t="shared" si="70"/>
        <v>80</v>
      </c>
      <c r="M867" s="229">
        <f t="shared" si="71"/>
        <v>2.5835022483530778</v>
      </c>
      <c r="N867" s="237">
        <f t="array" ref="N867:O867">MMULT(K867:M867,$N$6:$O$8)</f>
        <v>232</v>
      </c>
      <c r="O867" s="237">
        <v>82.583502248353085</v>
      </c>
    </row>
    <row r="868" spans="5:15" ht="11.25" x14ac:dyDescent="0.2">
      <c r="E868" s="212">
        <v>857</v>
      </c>
      <c r="F868" s="214">
        <v>17</v>
      </c>
      <c r="G868" s="216">
        <v>192</v>
      </c>
      <c r="H868" s="223">
        <v>82</v>
      </c>
      <c r="I868" s="212">
        <v>857</v>
      </c>
      <c r="J868" s="219">
        <f t="shared" si="68"/>
        <v>1.024</v>
      </c>
      <c r="K868" s="212">
        <f t="shared" si="69"/>
        <v>192</v>
      </c>
      <c r="L868" s="212">
        <f t="shared" si="70"/>
        <v>82</v>
      </c>
      <c r="M868" s="229">
        <f t="shared" si="71"/>
        <v>3.575646285680834</v>
      </c>
      <c r="N868" s="237">
        <f t="array" ref="N868:O868">MMULT(K868:M868,$N$6:$O$8)</f>
        <v>233</v>
      </c>
      <c r="O868" s="237">
        <v>85.575646285680833</v>
      </c>
    </row>
    <row r="869" spans="5:15" ht="11.25" x14ac:dyDescent="0.2">
      <c r="E869" s="212">
        <v>858</v>
      </c>
      <c r="F869" s="214">
        <v>18</v>
      </c>
      <c r="G869" s="216">
        <v>192</v>
      </c>
      <c r="H869" s="223">
        <v>84</v>
      </c>
      <c r="I869" s="212">
        <v>858</v>
      </c>
      <c r="J869" s="219">
        <f t="shared" si="68"/>
        <v>0.92800000000000016</v>
      </c>
      <c r="K869" s="212">
        <f t="shared" si="69"/>
        <v>192</v>
      </c>
      <c r="L869" s="212">
        <f t="shared" si="70"/>
        <v>84</v>
      </c>
      <c r="M869" s="229">
        <f t="shared" si="71"/>
        <v>3.8541324605048719</v>
      </c>
      <c r="N869" s="237">
        <f t="array" ref="N869:O869">MMULT(K869:M869,$N$6:$O$8)</f>
        <v>234</v>
      </c>
      <c r="O869" s="237">
        <v>87.854132460504871</v>
      </c>
    </row>
    <row r="870" spans="5:15" ht="11.25" x14ac:dyDescent="0.2">
      <c r="E870" s="212">
        <v>859</v>
      </c>
      <c r="F870" s="214">
        <v>19</v>
      </c>
      <c r="G870" s="216">
        <v>192</v>
      </c>
      <c r="H870" s="223">
        <v>86</v>
      </c>
      <c r="I870" s="212">
        <v>859</v>
      </c>
      <c r="J870" s="219">
        <f t="shared" si="68"/>
        <v>1.1519999999999997</v>
      </c>
      <c r="K870" s="212">
        <f t="shared" si="69"/>
        <v>192</v>
      </c>
      <c r="L870" s="212">
        <f t="shared" si="70"/>
        <v>86</v>
      </c>
      <c r="M870" s="229">
        <f t="shared" si="71"/>
        <v>3.2353785529453161</v>
      </c>
      <c r="N870" s="237">
        <f t="array" ref="N870:O870">MMULT(K870:M870,$N$6:$O$8)</f>
        <v>235</v>
      </c>
      <c r="O870" s="237">
        <v>89.235378552945321</v>
      </c>
    </row>
    <row r="871" spans="5:15" ht="11.25" x14ac:dyDescent="0.2">
      <c r="E871" s="212">
        <v>860</v>
      </c>
      <c r="F871" s="214">
        <v>20</v>
      </c>
      <c r="G871" s="216">
        <v>192</v>
      </c>
      <c r="H871" s="223">
        <v>88</v>
      </c>
      <c r="I871" s="212">
        <v>860</v>
      </c>
      <c r="J871" s="219">
        <f t="shared" si="68"/>
        <v>1.6960000000000002</v>
      </c>
      <c r="K871" s="212">
        <f t="shared" si="69"/>
        <v>192</v>
      </c>
      <c r="L871" s="212">
        <f t="shared" si="70"/>
        <v>88</v>
      </c>
      <c r="M871" s="229">
        <f t="shared" si="71"/>
        <v>2.1151927413727742</v>
      </c>
      <c r="N871" s="237">
        <f t="array" ref="N871:O871">MMULT(K871:M871,$N$6:$O$8)</f>
        <v>236</v>
      </c>
      <c r="O871" s="237">
        <v>90.11519274137278</v>
      </c>
    </row>
    <row r="872" spans="5:15" ht="11.25" x14ac:dyDescent="0.2">
      <c r="E872" s="212">
        <v>861</v>
      </c>
      <c r="F872" s="214">
        <v>21</v>
      </c>
      <c r="G872" s="216">
        <v>192</v>
      </c>
      <c r="H872" s="223">
        <v>90</v>
      </c>
      <c r="I872" s="212">
        <v>861</v>
      </c>
      <c r="J872" s="219">
        <f t="shared" si="68"/>
        <v>2.5599999999999996</v>
      </c>
      <c r="K872" s="212">
        <f t="shared" si="69"/>
        <v>192</v>
      </c>
      <c r="L872" s="212">
        <f t="shared" si="70"/>
        <v>90</v>
      </c>
      <c r="M872" s="229">
        <f t="shared" si="71"/>
        <v>1.0769639650924321</v>
      </c>
      <c r="N872" s="237">
        <f t="array" ref="N872:O872">MMULT(K872:M872,$N$6:$O$8)</f>
        <v>237</v>
      </c>
      <c r="O872" s="237">
        <v>91.076963965092432</v>
      </c>
    </row>
    <row r="873" spans="5:15" ht="11.25" x14ac:dyDescent="0.2">
      <c r="E873" s="212">
        <v>862</v>
      </c>
      <c r="F873" s="214">
        <v>22</v>
      </c>
      <c r="G873" s="216">
        <v>192</v>
      </c>
      <c r="H873" s="223">
        <v>92</v>
      </c>
      <c r="I873" s="212">
        <v>862</v>
      </c>
      <c r="J873" s="219">
        <f t="shared" si="68"/>
        <v>3.7439999999999989</v>
      </c>
      <c r="K873" s="212">
        <f t="shared" si="69"/>
        <v>192</v>
      </c>
      <c r="L873" s="212">
        <f t="shared" si="70"/>
        <v>92</v>
      </c>
      <c r="M873" s="229">
        <f t="shared" si="71"/>
        <v>0.42705004937073343</v>
      </c>
      <c r="N873" s="237">
        <f t="array" ref="N873:O873">MMULT(K873:M873,$N$6:$O$8)</f>
        <v>238</v>
      </c>
      <c r="O873" s="237">
        <v>92.427050049370735</v>
      </c>
    </row>
    <row r="874" spans="5:15" ht="11.25" x14ac:dyDescent="0.2">
      <c r="E874" s="212">
        <v>863</v>
      </c>
      <c r="F874" s="214">
        <v>23</v>
      </c>
      <c r="G874" s="216">
        <v>192</v>
      </c>
      <c r="H874" s="223">
        <v>94</v>
      </c>
      <c r="I874" s="212">
        <v>863</v>
      </c>
      <c r="J874" s="219">
        <f t="shared" si="68"/>
        <v>5.2479999999999993</v>
      </c>
      <c r="K874" s="212">
        <f t="shared" si="69"/>
        <v>192</v>
      </c>
      <c r="L874" s="212">
        <f t="shared" si="70"/>
        <v>94</v>
      </c>
      <c r="M874" s="229">
        <f t="shared" si="71"/>
        <v>0.1318811605223883</v>
      </c>
      <c r="N874" s="237">
        <f t="array" ref="N874:O874">MMULT(K874:M874,$N$6:$O$8)</f>
        <v>239</v>
      </c>
      <c r="O874" s="237">
        <v>94.131881160522383</v>
      </c>
    </row>
    <row r="875" spans="5:15" ht="11.25" x14ac:dyDescent="0.2">
      <c r="E875" s="212">
        <v>864</v>
      </c>
      <c r="F875" s="214">
        <v>24</v>
      </c>
      <c r="G875" s="216">
        <v>192</v>
      </c>
      <c r="H875" s="223">
        <v>96</v>
      </c>
      <c r="I875" s="212">
        <v>864</v>
      </c>
      <c r="J875" s="219">
        <f t="shared" si="68"/>
        <v>7.0720000000000018</v>
      </c>
      <c r="K875" s="212">
        <f t="shared" si="69"/>
        <v>192</v>
      </c>
      <c r="L875" s="212">
        <f t="shared" si="70"/>
        <v>96</v>
      </c>
      <c r="M875" s="229">
        <f t="shared" si="71"/>
        <v>3.1718535243372238E-2</v>
      </c>
      <c r="N875" s="237">
        <f t="array" ref="N875:O875">MMULT(K875:M875,$N$6:$O$8)</f>
        <v>240</v>
      </c>
      <c r="O875" s="237">
        <v>96.031718535243371</v>
      </c>
    </row>
    <row r="876" spans="5:15" ht="11.25" x14ac:dyDescent="0.2">
      <c r="E876" s="212">
        <v>865</v>
      </c>
      <c r="F876" s="214">
        <v>25</v>
      </c>
      <c r="G876" s="216">
        <v>192</v>
      </c>
      <c r="H876" s="223">
        <v>98</v>
      </c>
      <c r="I876" s="212">
        <v>865</v>
      </c>
      <c r="J876" s="219">
        <f t="shared" si="68"/>
        <v>9.2160000000000011</v>
      </c>
      <c r="K876" s="212">
        <f t="shared" si="69"/>
        <v>192</v>
      </c>
      <c r="L876" s="212">
        <f t="shared" si="70"/>
        <v>98</v>
      </c>
      <c r="M876" s="229">
        <f t="shared" si="71"/>
        <v>5.9411410922703472E-3</v>
      </c>
      <c r="N876" s="237">
        <f t="array" ref="N876:O876">MMULT(K876:M876,$N$6:$O$8)</f>
        <v>241</v>
      </c>
      <c r="O876" s="237">
        <v>98.005941141092265</v>
      </c>
    </row>
    <row r="877" spans="5:15" ht="11.25" x14ac:dyDescent="0.2">
      <c r="E877" s="212">
        <v>866</v>
      </c>
      <c r="F877" s="214">
        <v>26</v>
      </c>
      <c r="G877" s="216">
        <v>192</v>
      </c>
      <c r="H877" s="223">
        <v>100</v>
      </c>
      <c r="I877" s="212">
        <v>866</v>
      </c>
      <c r="J877" s="219">
        <f t="shared" si="68"/>
        <v>11.680000000000001</v>
      </c>
      <c r="K877" s="212">
        <f t="shared" si="69"/>
        <v>192</v>
      </c>
      <c r="L877" s="212">
        <f t="shared" si="70"/>
        <v>100</v>
      </c>
      <c r="M877" s="229">
        <f t="shared" si="71"/>
        <v>8.6666845342456972E-4</v>
      </c>
      <c r="N877" s="237">
        <f t="array" ref="N877:O877">MMULT(K877:M877,$N$6:$O$8)</f>
        <v>242</v>
      </c>
      <c r="O877" s="237">
        <v>100.00086666845343</v>
      </c>
    </row>
    <row r="878" spans="5:15" ht="11.25" x14ac:dyDescent="0.2">
      <c r="E878" s="212">
        <v>867</v>
      </c>
      <c r="F878" s="214">
        <v>27</v>
      </c>
      <c r="G878" s="216">
        <v>192</v>
      </c>
      <c r="H878" s="223">
        <v>102</v>
      </c>
      <c r="I878" s="212">
        <v>867</v>
      </c>
      <c r="J878" s="219">
        <f t="shared" si="68"/>
        <v>14.464000000000004</v>
      </c>
      <c r="K878" s="212">
        <f t="shared" si="69"/>
        <v>192</v>
      </c>
      <c r="L878" s="212">
        <f t="shared" si="70"/>
        <v>102</v>
      </c>
      <c r="M878" s="229">
        <f t="shared" si="71"/>
        <v>9.8460602838261599E-5</v>
      </c>
      <c r="N878" s="237">
        <f t="array" ref="N878:O878">MMULT(K878:M878,$N$6:$O$8)</f>
        <v>243</v>
      </c>
      <c r="O878" s="237">
        <v>102.00009846060284</v>
      </c>
    </row>
    <row r="879" spans="5:15" ht="11.25" x14ac:dyDescent="0.2">
      <c r="E879" s="212">
        <v>868</v>
      </c>
      <c r="F879" s="214">
        <v>28</v>
      </c>
      <c r="G879" s="216">
        <v>192</v>
      </c>
      <c r="H879" s="223">
        <v>104</v>
      </c>
      <c r="I879" s="212">
        <v>868</v>
      </c>
      <c r="J879" s="219">
        <f t="shared" si="68"/>
        <v>17.567999999999998</v>
      </c>
      <c r="K879" s="212">
        <f t="shared" si="69"/>
        <v>192</v>
      </c>
      <c r="L879" s="212">
        <f t="shared" si="70"/>
        <v>104</v>
      </c>
      <c r="M879" s="229">
        <f t="shared" si="71"/>
        <v>8.71160893887943E-6</v>
      </c>
      <c r="N879" s="237">
        <f t="array" ref="N879:O879">MMULT(K879:M879,$N$6:$O$8)</f>
        <v>244</v>
      </c>
      <c r="O879" s="237">
        <v>104.00000871160894</v>
      </c>
    </row>
    <row r="880" spans="5:15" ht="11.25" x14ac:dyDescent="0.2">
      <c r="E880" s="212">
        <v>869</v>
      </c>
      <c r="F880" s="214">
        <v>29</v>
      </c>
      <c r="G880" s="216">
        <v>192</v>
      </c>
      <c r="H880" s="223">
        <v>106</v>
      </c>
      <c r="I880" s="212">
        <v>869</v>
      </c>
      <c r="J880" s="219">
        <f t="shared" si="68"/>
        <v>20.992000000000004</v>
      </c>
      <c r="K880" s="212">
        <f t="shared" si="69"/>
        <v>192</v>
      </c>
      <c r="L880" s="212">
        <f t="shared" si="70"/>
        <v>106</v>
      </c>
      <c r="M880" s="229">
        <f t="shared" si="71"/>
        <v>6.002893421927707E-7</v>
      </c>
      <c r="N880" s="237">
        <f t="array" ref="N880:O880">MMULT(K880:M880,$N$6:$O$8)</f>
        <v>245</v>
      </c>
      <c r="O880" s="237">
        <v>106.00000060028934</v>
      </c>
    </row>
    <row r="881" spans="5:15" ht="11.25" x14ac:dyDescent="0.2">
      <c r="E881" s="212">
        <v>870</v>
      </c>
      <c r="F881" s="214">
        <v>30</v>
      </c>
      <c r="G881" s="216">
        <v>192</v>
      </c>
      <c r="H881" s="223">
        <v>108</v>
      </c>
      <c r="I881" s="212">
        <v>870</v>
      </c>
      <c r="J881" s="219">
        <f t="shared" si="68"/>
        <v>24.735999999999997</v>
      </c>
      <c r="K881" s="212">
        <f t="shared" si="69"/>
        <v>192</v>
      </c>
      <c r="L881" s="212">
        <f t="shared" si="70"/>
        <v>108</v>
      </c>
      <c r="M881" s="229">
        <f t="shared" si="71"/>
        <v>3.2214342607270673E-8</v>
      </c>
      <c r="N881" s="237">
        <f t="array" ref="N881:O881">MMULT(K881:M881,$N$6:$O$8)</f>
        <v>246</v>
      </c>
      <c r="O881" s="237">
        <v>108.00000003221434</v>
      </c>
    </row>
    <row r="882" spans="5:15" ht="11.25" x14ac:dyDescent="0.2">
      <c r="E882" s="212">
        <v>871</v>
      </c>
      <c r="F882" s="214">
        <v>31</v>
      </c>
      <c r="G882" s="216">
        <v>192</v>
      </c>
      <c r="H882" s="223">
        <v>110</v>
      </c>
      <c r="I882" s="212">
        <v>871</v>
      </c>
      <c r="J882" s="219">
        <f t="shared" si="68"/>
        <v>28.799999999999997</v>
      </c>
      <c r="K882" s="212">
        <f t="shared" si="69"/>
        <v>192</v>
      </c>
      <c r="L882" s="212">
        <f t="shared" si="70"/>
        <v>110</v>
      </c>
      <c r="M882" s="229">
        <f t="shared" si="71"/>
        <v>1.3463695879555398E-9</v>
      </c>
      <c r="N882" s="237">
        <f t="array" ref="N882:O882">MMULT(K882:M882,$N$6:$O$8)</f>
        <v>247</v>
      </c>
      <c r="O882" s="237">
        <v>110.00000000134636</v>
      </c>
    </row>
    <row r="883" spans="5:15" ht="11.25" x14ac:dyDescent="0.2">
      <c r="E883" s="212">
        <v>872</v>
      </c>
      <c r="F883" s="214">
        <v>32</v>
      </c>
      <c r="G883" s="216"/>
      <c r="H883" s="223"/>
      <c r="I883" s="212">
        <v>872</v>
      </c>
      <c r="J883" s="219">
        <f t="shared" si="68"/>
        <v>234.39999999999998</v>
      </c>
      <c r="K883" s="212"/>
      <c r="M883" s="229"/>
      <c r="N883" s="239"/>
      <c r="O883" s="239"/>
    </row>
    <row r="884" spans="5:15" ht="11.25" x14ac:dyDescent="0.2">
      <c r="E884" s="212">
        <v>873</v>
      </c>
      <c r="F884" s="214">
        <v>33</v>
      </c>
      <c r="G884" s="216"/>
      <c r="H884" s="223"/>
      <c r="I884" s="212">
        <v>873</v>
      </c>
      <c r="J884" s="219">
        <f t="shared" si="68"/>
        <v>234.39999999999998</v>
      </c>
      <c r="K884" s="212"/>
      <c r="M884" s="229"/>
      <c r="N884" s="239"/>
      <c r="O884" s="239"/>
    </row>
    <row r="885" spans="5:15" ht="11.25" x14ac:dyDescent="0.2">
      <c r="E885" s="212">
        <v>874</v>
      </c>
      <c r="F885" s="214">
        <v>34</v>
      </c>
      <c r="G885" s="216"/>
      <c r="H885" s="223"/>
      <c r="I885" s="212">
        <v>874</v>
      </c>
      <c r="J885" s="219">
        <f t="shared" si="68"/>
        <v>234.39999999999998</v>
      </c>
      <c r="K885" s="212"/>
      <c r="M885" s="229"/>
      <c r="N885" s="239"/>
      <c r="O885" s="239"/>
    </row>
    <row r="886" spans="5:15" ht="11.25" x14ac:dyDescent="0.2">
      <c r="E886" s="212">
        <v>875</v>
      </c>
      <c r="F886" s="214">
        <v>35</v>
      </c>
      <c r="G886" s="216"/>
      <c r="H886" s="223"/>
      <c r="I886" s="212">
        <v>875</v>
      </c>
      <c r="J886" s="219">
        <f t="shared" si="68"/>
        <v>234.39999999999998</v>
      </c>
      <c r="K886" s="212"/>
      <c r="M886" s="229"/>
      <c r="N886" s="239"/>
      <c r="O886" s="239"/>
    </row>
    <row r="887" spans="5:15" ht="11.25" x14ac:dyDescent="0.2">
      <c r="E887" s="212">
        <v>876</v>
      </c>
      <c r="F887" s="214">
        <v>36</v>
      </c>
      <c r="G887" s="216"/>
      <c r="H887" s="223"/>
      <c r="I887" s="212">
        <v>876</v>
      </c>
      <c r="J887" s="219">
        <f t="shared" si="68"/>
        <v>234.39999999999998</v>
      </c>
      <c r="K887" s="212"/>
      <c r="M887" s="229"/>
      <c r="N887" s="239"/>
      <c r="O887" s="239"/>
    </row>
    <row r="888" spans="5:15" ht="11.25" x14ac:dyDescent="0.2">
      <c r="E888" s="212">
        <v>877</v>
      </c>
      <c r="F888" s="214">
        <v>37</v>
      </c>
      <c r="G888" s="216"/>
      <c r="H888" s="223"/>
      <c r="I888" s="212">
        <v>877</v>
      </c>
      <c r="J888" s="219">
        <f t="shared" si="68"/>
        <v>234.39999999999998</v>
      </c>
      <c r="K888" s="212"/>
      <c r="M888" s="229"/>
      <c r="N888" s="239"/>
      <c r="O888" s="239"/>
    </row>
    <row r="889" spans="5:15" ht="11.25" x14ac:dyDescent="0.2">
      <c r="E889" s="212">
        <v>878</v>
      </c>
      <c r="F889" s="214">
        <v>38</v>
      </c>
      <c r="G889" s="216"/>
      <c r="H889" s="223"/>
      <c r="I889" s="212">
        <v>878</v>
      </c>
      <c r="J889" s="219">
        <f t="shared" si="68"/>
        <v>234.39999999999998</v>
      </c>
      <c r="K889" s="212"/>
      <c r="M889" s="229"/>
      <c r="N889" s="239"/>
      <c r="O889" s="239"/>
    </row>
    <row r="890" spans="5:15" ht="11.25" x14ac:dyDescent="0.2">
      <c r="E890" s="212">
        <v>879</v>
      </c>
      <c r="F890" s="214">
        <v>39</v>
      </c>
      <c r="G890" s="216"/>
      <c r="H890" s="223"/>
      <c r="I890" s="212">
        <v>879</v>
      </c>
      <c r="J890" s="219">
        <f t="shared" si="68"/>
        <v>234.39999999999998</v>
      </c>
      <c r="K890" s="212"/>
      <c r="M890" s="229"/>
      <c r="N890" s="239"/>
      <c r="O890" s="239"/>
    </row>
    <row r="891" spans="5:15" ht="11.25" x14ac:dyDescent="0.2">
      <c r="E891" s="212">
        <v>880</v>
      </c>
      <c r="F891" s="215">
        <v>40</v>
      </c>
      <c r="G891" s="224"/>
      <c r="H891" s="225"/>
      <c r="I891" s="212">
        <v>880</v>
      </c>
      <c r="J891" s="219">
        <f t="shared" si="68"/>
        <v>234.39999999999998</v>
      </c>
      <c r="K891" s="212"/>
      <c r="M891" s="229"/>
      <c r="N891" s="239"/>
      <c r="O891" s="239"/>
    </row>
    <row r="892" spans="5:15" ht="11.25" x14ac:dyDescent="0.2">
      <c r="E892" s="212">
        <v>881</v>
      </c>
      <c r="F892" s="213">
        <v>1</v>
      </c>
      <c r="G892" s="221">
        <v>194</v>
      </c>
      <c r="H892" s="222">
        <v>50</v>
      </c>
      <c r="I892" s="212">
        <v>881</v>
      </c>
      <c r="J892" s="219">
        <f t="shared" si="68"/>
        <v>48.040000000000006</v>
      </c>
      <c r="K892" s="212">
        <f t="shared" ref="K892:K922" si="72">G892</f>
        <v>194</v>
      </c>
      <c r="L892" s="212">
        <f t="shared" ref="L892:L922" si="73">H892</f>
        <v>50</v>
      </c>
      <c r="M892" s="229">
        <f>$M$2*$M$5*EXP(-1/2*J892/$M$10)</f>
        <v>3.9918605557849463E-16</v>
      </c>
      <c r="N892" s="237">
        <f t="array" ref="N892:O892">MMULT(K892:M892,$N$6:$O$8)</f>
        <v>219</v>
      </c>
      <c r="O892" s="237">
        <v>50</v>
      </c>
    </row>
    <row r="893" spans="5:15" ht="11.25" x14ac:dyDescent="0.2">
      <c r="E893" s="212">
        <v>882</v>
      </c>
      <c r="F893" s="214">
        <v>2</v>
      </c>
      <c r="G893" s="216">
        <v>194</v>
      </c>
      <c r="H893" s="223">
        <v>52</v>
      </c>
      <c r="I893" s="212">
        <v>882</v>
      </c>
      <c r="J893" s="219">
        <f t="shared" si="68"/>
        <v>42.727999999999994</v>
      </c>
      <c r="K893" s="212">
        <f t="shared" si="72"/>
        <v>194</v>
      </c>
      <c r="L893" s="212">
        <f t="shared" si="73"/>
        <v>52</v>
      </c>
      <c r="M893" s="229">
        <f t="shared" si="71"/>
        <v>2.5321968368573229E-14</v>
      </c>
      <c r="N893" s="237">
        <f t="array" ref="N893:O893">MMULT(K893:M893,$N$6:$O$8)</f>
        <v>220</v>
      </c>
      <c r="O893" s="237">
        <v>52.000000000000028</v>
      </c>
    </row>
    <row r="894" spans="5:15" ht="11.25" x14ac:dyDescent="0.2">
      <c r="E894" s="212">
        <v>883</v>
      </c>
      <c r="F894" s="214">
        <v>3</v>
      </c>
      <c r="G894" s="216">
        <v>194</v>
      </c>
      <c r="H894" s="223">
        <v>54</v>
      </c>
      <c r="I894" s="212">
        <v>883</v>
      </c>
      <c r="J894" s="219">
        <f t="shared" si="68"/>
        <v>37.736000000000004</v>
      </c>
      <c r="K894" s="212">
        <f t="shared" si="72"/>
        <v>194</v>
      </c>
      <c r="L894" s="212">
        <f t="shared" si="73"/>
        <v>54</v>
      </c>
      <c r="M894" s="229">
        <f t="shared" si="71"/>
        <v>1.2509672535802731E-12</v>
      </c>
      <c r="N894" s="237">
        <f t="array" ref="N894:O894">MMULT(K894:M894,$N$6:$O$8)</f>
        <v>221</v>
      </c>
      <c r="O894" s="237">
        <v>54.000000000001251</v>
      </c>
    </row>
    <row r="895" spans="5:15" ht="11.25" x14ac:dyDescent="0.2">
      <c r="E895" s="212">
        <v>884</v>
      </c>
      <c r="F895" s="214">
        <v>4</v>
      </c>
      <c r="G895" s="216">
        <v>194</v>
      </c>
      <c r="H895" s="223">
        <v>56</v>
      </c>
      <c r="I895" s="212">
        <v>884</v>
      </c>
      <c r="J895" s="219">
        <f t="shared" si="68"/>
        <v>33.064</v>
      </c>
      <c r="K895" s="212">
        <f t="shared" si="72"/>
        <v>194</v>
      </c>
      <c r="L895" s="212">
        <f t="shared" si="73"/>
        <v>56</v>
      </c>
      <c r="M895" s="229">
        <f t="shared" si="71"/>
        <v>4.8130547319776003E-11</v>
      </c>
      <c r="N895" s="237">
        <f t="array" ref="N895:O895">MMULT(K895:M895,$N$6:$O$8)</f>
        <v>222</v>
      </c>
      <c r="O895" s="237">
        <v>56.000000000048132</v>
      </c>
    </row>
    <row r="896" spans="5:15" ht="11.25" x14ac:dyDescent="0.2">
      <c r="E896" s="212">
        <v>885</v>
      </c>
      <c r="F896" s="214">
        <v>5</v>
      </c>
      <c r="G896" s="216">
        <v>194</v>
      </c>
      <c r="H896" s="223">
        <v>58</v>
      </c>
      <c r="I896" s="212">
        <v>885</v>
      </c>
      <c r="J896" s="219">
        <f t="shared" si="68"/>
        <v>28.712000000000003</v>
      </c>
      <c r="K896" s="212">
        <f t="shared" si="72"/>
        <v>194</v>
      </c>
      <c r="L896" s="212">
        <f t="shared" si="73"/>
        <v>58</v>
      </c>
      <c r="M896" s="229">
        <f t="shared" si="71"/>
        <v>1.4421885352257421E-9</v>
      </c>
      <c r="N896" s="237">
        <f t="array" ref="N896:O896">MMULT(K896:M896,$N$6:$O$8)</f>
        <v>223</v>
      </c>
      <c r="O896" s="237">
        <v>58.000000001442189</v>
      </c>
    </row>
    <row r="897" spans="5:15" ht="11.25" x14ac:dyDescent="0.2">
      <c r="E897" s="212">
        <v>886</v>
      </c>
      <c r="F897" s="214">
        <v>6</v>
      </c>
      <c r="G897" s="216">
        <v>194</v>
      </c>
      <c r="H897" s="223">
        <v>60</v>
      </c>
      <c r="I897" s="212">
        <v>886</v>
      </c>
      <c r="J897" s="219">
        <f t="shared" si="68"/>
        <v>24.68</v>
      </c>
      <c r="K897" s="212">
        <f t="shared" si="72"/>
        <v>194</v>
      </c>
      <c r="L897" s="212">
        <f t="shared" si="73"/>
        <v>60</v>
      </c>
      <c r="M897" s="229">
        <f t="shared" si="71"/>
        <v>3.3655004795923165E-8</v>
      </c>
      <c r="N897" s="237">
        <f t="array" ref="N897:O897">MMULT(K897:M897,$N$6:$O$8)</f>
        <v>224</v>
      </c>
      <c r="O897" s="237">
        <v>60.000000033655006</v>
      </c>
    </row>
    <row r="898" spans="5:15" ht="11.25" x14ac:dyDescent="0.2">
      <c r="E898" s="212">
        <v>887</v>
      </c>
      <c r="F898" s="214">
        <v>7</v>
      </c>
      <c r="G898" s="216">
        <v>194</v>
      </c>
      <c r="H898" s="223">
        <v>62</v>
      </c>
      <c r="I898" s="212">
        <v>887</v>
      </c>
      <c r="J898" s="219">
        <f t="shared" si="68"/>
        <v>20.968</v>
      </c>
      <c r="K898" s="212">
        <f t="shared" si="72"/>
        <v>194</v>
      </c>
      <c r="L898" s="212">
        <f t="shared" si="73"/>
        <v>62</v>
      </c>
      <c r="M898" s="229">
        <f t="shared" si="71"/>
        <v>6.1165094957041227E-7</v>
      </c>
      <c r="N898" s="237">
        <f t="array" ref="N898:O898">MMULT(K898:M898,$N$6:$O$8)</f>
        <v>225</v>
      </c>
      <c r="O898" s="237">
        <v>62.000000611650947</v>
      </c>
    </row>
    <row r="899" spans="5:15" ht="11.25" x14ac:dyDescent="0.2">
      <c r="E899" s="212">
        <v>888</v>
      </c>
      <c r="F899" s="214">
        <v>8</v>
      </c>
      <c r="G899" s="216">
        <v>194</v>
      </c>
      <c r="H899" s="223">
        <v>64</v>
      </c>
      <c r="I899" s="212">
        <v>888</v>
      </c>
      <c r="J899" s="219">
        <f t="shared" si="68"/>
        <v>17.576000000000001</v>
      </c>
      <c r="K899" s="212">
        <f t="shared" si="72"/>
        <v>194</v>
      </c>
      <c r="L899" s="212">
        <f t="shared" si="73"/>
        <v>64</v>
      </c>
      <c r="M899" s="229">
        <f t="shared" si="71"/>
        <v>8.6573311777004099E-6</v>
      </c>
      <c r="N899" s="237">
        <f t="array" ref="N899:O899">MMULT(K899:M899,$N$6:$O$8)</f>
        <v>226</v>
      </c>
      <c r="O899" s="237">
        <v>64.000008657331179</v>
      </c>
    </row>
    <row r="900" spans="5:15" ht="11.25" x14ac:dyDescent="0.2">
      <c r="E900" s="212">
        <v>889</v>
      </c>
      <c r="F900" s="214">
        <v>9</v>
      </c>
      <c r="G900" s="216">
        <v>194</v>
      </c>
      <c r="H900" s="223">
        <v>66</v>
      </c>
      <c r="I900" s="212">
        <v>889</v>
      </c>
      <c r="J900" s="219">
        <f t="shared" si="68"/>
        <v>14.504</v>
      </c>
      <c r="K900" s="212">
        <f t="shared" si="72"/>
        <v>194</v>
      </c>
      <c r="L900" s="212">
        <f t="shared" si="73"/>
        <v>66</v>
      </c>
      <c r="M900" s="229">
        <f t="shared" si="71"/>
        <v>9.5431288557419334E-5</v>
      </c>
      <c r="N900" s="237">
        <f t="array" ref="N900:O900">MMULT(K900:M900,$N$6:$O$8)</f>
        <v>227</v>
      </c>
      <c r="O900" s="237">
        <v>66.000095431288557</v>
      </c>
    </row>
    <row r="901" spans="5:15" ht="11.25" x14ac:dyDescent="0.2">
      <c r="E901" s="212">
        <v>890</v>
      </c>
      <c r="F901" s="214">
        <v>10</v>
      </c>
      <c r="G901" s="216">
        <v>194</v>
      </c>
      <c r="H901" s="223">
        <v>68</v>
      </c>
      <c r="I901" s="212">
        <v>890</v>
      </c>
      <c r="J901" s="219">
        <f t="shared" si="68"/>
        <v>11.752000000000001</v>
      </c>
      <c r="K901" s="212">
        <f t="shared" si="72"/>
        <v>194</v>
      </c>
      <c r="L901" s="212">
        <f t="shared" si="73"/>
        <v>68</v>
      </c>
      <c r="M901" s="229">
        <f t="shared" si="71"/>
        <v>8.1926409892566681E-4</v>
      </c>
      <c r="N901" s="237">
        <f t="array" ref="N901:O901">MMULT(K901:M901,$N$6:$O$8)</f>
        <v>228</v>
      </c>
      <c r="O901" s="237">
        <v>68.000819264098922</v>
      </c>
    </row>
    <row r="902" spans="5:15" ht="11.25" x14ac:dyDescent="0.2">
      <c r="E902" s="212">
        <v>891</v>
      </c>
      <c r="F902" s="214">
        <v>11</v>
      </c>
      <c r="G902" s="216">
        <v>194</v>
      </c>
      <c r="H902" s="223">
        <v>70</v>
      </c>
      <c r="I902" s="212">
        <v>891</v>
      </c>
      <c r="J902" s="219">
        <f t="shared" si="68"/>
        <v>9.32</v>
      </c>
      <c r="K902" s="212">
        <f t="shared" si="72"/>
        <v>194</v>
      </c>
      <c r="L902" s="212">
        <f t="shared" si="73"/>
        <v>70</v>
      </c>
      <c r="M902" s="229">
        <f t="shared" si="71"/>
        <v>5.4775132857660521E-3</v>
      </c>
      <c r="N902" s="237">
        <f t="array" ref="N902:O902">MMULT(K902:M902,$N$6:$O$8)</f>
        <v>229</v>
      </c>
      <c r="O902" s="237">
        <v>70.005477513285769</v>
      </c>
    </row>
    <row r="903" spans="5:15" ht="11.25" x14ac:dyDescent="0.2">
      <c r="E903" s="212">
        <v>892</v>
      </c>
      <c r="F903" s="214">
        <v>12</v>
      </c>
      <c r="G903" s="216">
        <v>194</v>
      </c>
      <c r="H903" s="223">
        <v>72</v>
      </c>
      <c r="I903" s="212">
        <v>892</v>
      </c>
      <c r="J903" s="219">
        <f t="shared" si="68"/>
        <v>7.2080000000000002</v>
      </c>
      <c r="K903" s="212">
        <f t="shared" si="72"/>
        <v>194</v>
      </c>
      <c r="L903" s="212">
        <f t="shared" si="73"/>
        <v>72</v>
      </c>
      <c r="M903" s="229">
        <f t="shared" si="71"/>
        <v>2.852130118209345E-2</v>
      </c>
      <c r="N903" s="237">
        <f t="array" ref="N903:O903">MMULT(K903:M903,$N$6:$O$8)</f>
        <v>230</v>
      </c>
      <c r="O903" s="237">
        <v>72.028521301182096</v>
      </c>
    </row>
    <row r="904" spans="5:15" ht="11.25" x14ac:dyDescent="0.2">
      <c r="E904" s="212">
        <v>893</v>
      </c>
      <c r="F904" s="214">
        <v>13</v>
      </c>
      <c r="G904" s="216">
        <v>194</v>
      </c>
      <c r="H904" s="223">
        <v>74</v>
      </c>
      <c r="I904" s="212">
        <v>893</v>
      </c>
      <c r="J904" s="219">
        <f t="shared" si="68"/>
        <v>5.4160000000000004</v>
      </c>
      <c r="K904" s="212">
        <f t="shared" si="72"/>
        <v>194</v>
      </c>
      <c r="L904" s="212">
        <f t="shared" si="73"/>
        <v>74</v>
      </c>
      <c r="M904" s="229">
        <f t="shared" si="71"/>
        <v>0.11565957960799228</v>
      </c>
      <c r="N904" s="237">
        <f t="array" ref="N904:O904">MMULT(K904:M904,$N$6:$O$8)</f>
        <v>231</v>
      </c>
      <c r="O904" s="237">
        <v>74.115659579607993</v>
      </c>
    </row>
    <row r="905" spans="5:15" ht="11.25" x14ac:dyDescent="0.2">
      <c r="E905" s="212">
        <v>894</v>
      </c>
      <c r="F905" s="214">
        <v>14</v>
      </c>
      <c r="G905" s="216">
        <v>194</v>
      </c>
      <c r="H905" s="223">
        <v>76</v>
      </c>
      <c r="I905" s="212">
        <v>894</v>
      </c>
      <c r="J905" s="219">
        <f t="shared" si="68"/>
        <v>3.944</v>
      </c>
      <c r="K905" s="212">
        <f t="shared" si="72"/>
        <v>194</v>
      </c>
      <c r="L905" s="212">
        <f t="shared" si="73"/>
        <v>76</v>
      </c>
      <c r="M905" s="229">
        <f t="shared" si="71"/>
        <v>0.36527526425566059</v>
      </c>
      <c r="N905" s="237">
        <f t="array" ref="N905:O905">MMULT(K905:M905,$N$6:$O$8)</f>
        <v>232</v>
      </c>
      <c r="O905" s="237">
        <v>76.365275264255658</v>
      </c>
    </row>
    <row r="906" spans="5:15" ht="11.25" x14ac:dyDescent="0.2">
      <c r="E906" s="212">
        <v>895</v>
      </c>
      <c r="F906" s="214">
        <v>15</v>
      </c>
      <c r="G906" s="216">
        <v>194</v>
      </c>
      <c r="H906" s="223">
        <v>78</v>
      </c>
      <c r="I906" s="212">
        <v>895</v>
      </c>
      <c r="J906" s="219">
        <f t="shared" si="68"/>
        <v>2.7919999999999998</v>
      </c>
      <c r="K906" s="212">
        <f t="shared" si="72"/>
        <v>194</v>
      </c>
      <c r="L906" s="212">
        <f t="shared" si="73"/>
        <v>78</v>
      </c>
      <c r="M906" s="229">
        <f t="shared" si="71"/>
        <v>0.89843217639189954</v>
      </c>
      <c r="N906" s="237">
        <f t="array" ref="N906:O906">MMULT(K906:M906,$N$6:$O$8)</f>
        <v>233</v>
      </c>
      <c r="O906" s="237">
        <v>78.898432176391893</v>
      </c>
    </row>
    <row r="907" spans="5:15" ht="11.25" x14ac:dyDescent="0.2">
      <c r="E907" s="212">
        <v>896</v>
      </c>
      <c r="F907" s="214">
        <v>16</v>
      </c>
      <c r="G907" s="216">
        <v>194</v>
      </c>
      <c r="H907" s="223">
        <v>80</v>
      </c>
      <c r="I907" s="212">
        <v>896</v>
      </c>
      <c r="J907" s="219">
        <f t="shared" si="68"/>
        <v>1.9599999999999997</v>
      </c>
      <c r="K907" s="212">
        <f t="shared" si="72"/>
        <v>194</v>
      </c>
      <c r="L907" s="212">
        <f t="shared" si="73"/>
        <v>80</v>
      </c>
      <c r="M907" s="229">
        <f t="shared" si="71"/>
        <v>1.7209835159784985</v>
      </c>
      <c r="N907" s="237">
        <f t="array" ref="N907:O907">MMULT(K907:M907,$N$6:$O$8)</f>
        <v>234</v>
      </c>
      <c r="O907" s="237">
        <v>81.720983515978503</v>
      </c>
    </row>
    <row r="908" spans="5:15" ht="11.25" x14ac:dyDescent="0.2">
      <c r="E908" s="212">
        <v>897</v>
      </c>
      <c r="F908" s="214">
        <v>17</v>
      </c>
      <c r="G908" s="216">
        <v>194</v>
      </c>
      <c r="H908" s="223">
        <v>82</v>
      </c>
      <c r="I908" s="212">
        <v>897</v>
      </c>
      <c r="J908" s="219">
        <f t="shared" si="68"/>
        <v>1.4479999999999995</v>
      </c>
      <c r="K908" s="212">
        <f t="shared" si="72"/>
        <v>194</v>
      </c>
      <c r="L908" s="212">
        <f t="shared" si="73"/>
        <v>82</v>
      </c>
      <c r="M908" s="229">
        <f t="shared" si="71"/>
        <v>2.5674057133702339</v>
      </c>
      <c r="N908" s="237">
        <f t="array" ref="N908:O908">MMULT(K908:M908,$N$6:$O$8)</f>
        <v>235</v>
      </c>
      <c r="O908" s="237">
        <v>84.567405713370235</v>
      </c>
    </row>
    <row r="909" spans="5:15" ht="11.25" x14ac:dyDescent="0.2">
      <c r="E909" s="212">
        <v>898</v>
      </c>
      <c r="F909" s="214">
        <v>18</v>
      </c>
      <c r="G909" s="216">
        <v>194</v>
      </c>
      <c r="H909" s="223">
        <v>84</v>
      </c>
      <c r="I909" s="212">
        <v>898</v>
      </c>
      <c r="J909" s="219">
        <f t="shared" ref="J909:J972" si="74">((G909-C$8)/C$9)^2+((H909-D$8)/D$9)^2-2*$C$10*(G909-C$8)/C$9*(H909-D$8)/D$9</f>
        <v>1.2559999999999996</v>
      </c>
      <c r="K909" s="212">
        <f t="shared" si="72"/>
        <v>194</v>
      </c>
      <c r="L909" s="212">
        <f t="shared" si="73"/>
        <v>84</v>
      </c>
      <c r="M909" s="229">
        <f t="shared" si="71"/>
        <v>2.982899872769774</v>
      </c>
      <c r="N909" s="237">
        <f t="array" ref="N909:O909">MMULT(K909:M909,$N$6:$O$8)</f>
        <v>236</v>
      </c>
      <c r="O909" s="237">
        <v>86.982899872769778</v>
      </c>
    </row>
    <row r="910" spans="5:15" ht="11.25" x14ac:dyDescent="0.2">
      <c r="E910" s="212">
        <v>899</v>
      </c>
      <c r="F910" s="214">
        <v>19</v>
      </c>
      <c r="G910" s="216">
        <v>194</v>
      </c>
      <c r="H910" s="223">
        <v>86</v>
      </c>
      <c r="I910" s="212">
        <v>899</v>
      </c>
      <c r="J910" s="219">
        <f t="shared" si="74"/>
        <v>1.383999999999999</v>
      </c>
      <c r="K910" s="212">
        <f t="shared" si="72"/>
        <v>194</v>
      </c>
      <c r="L910" s="212">
        <f t="shared" si="73"/>
        <v>86</v>
      </c>
      <c r="M910" s="229">
        <f t="shared" si="71"/>
        <v>2.6990394191367955</v>
      </c>
      <c r="N910" s="237">
        <f t="array" ref="N910:O910">MMULT(K910:M910,$N$6:$O$8)</f>
        <v>237</v>
      </c>
      <c r="O910" s="237">
        <v>88.699039419136795</v>
      </c>
    </row>
    <row r="911" spans="5:15" ht="11.25" x14ac:dyDescent="0.2">
      <c r="E911" s="212">
        <v>900</v>
      </c>
      <c r="F911" s="214">
        <v>20</v>
      </c>
      <c r="G911" s="216">
        <v>194</v>
      </c>
      <c r="H911" s="223">
        <v>88</v>
      </c>
      <c r="I911" s="212">
        <v>900</v>
      </c>
      <c r="J911" s="219">
        <f t="shared" si="74"/>
        <v>1.8320000000000003</v>
      </c>
      <c r="K911" s="212">
        <f t="shared" si="72"/>
        <v>194</v>
      </c>
      <c r="L911" s="212">
        <f t="shared" si="73"/>
        <v>88</v>
      </c>
      <c r="M911" s="229">
        <f t="shared" si="71"/>
        <v>1.9019809323470125</v>
      </c>
      <c r="N911" s="237">
        <f t="array" ref="N911:O911">MMULT(K911:M911,$N$6:$O$8)</f>
        <v>238</v>
      </c>
      <c r="O911" s="237">
        <v>89.901980932347016</v>
      </c>
    </row>
    <row r="912" spans="5:15" ht="11.25" x14ac:dyDescent="0.2">
      <c r="E912" s="212">
        <v>901</v>
      </c>
      <c r="F912" s="214">
        <v>21</v>
      </c>
      <c r="G912" s="216">
        <v>194</v>
      </c>
      <c r="H912" s="223">
        <v>90</v>
      </c>
      <c r="I912" s="212">
        <v>901</v>
      </c>
      <c r="J912" s="219">
        <f t="shared" si="74"/>
        <v>2.5999999999999996</v>
      </c>
      <c r="K912" s="212">
        <f t="shared" si="72"/>
        <v>194</v>
      </c>
      <c r="L912" s="212">
        <f t="shared" si="73"/>
        <v>90</v>
      </c>
      <c r="M912" s="229">
        <f t="shared" si="71"/>
        <v>1.0438292673010063</v>
      </c>
      <c r="N912" s="237">
        <f t="array" ref="N912:O912">MMULT(K912:M912,$N$6:$O$8)</f>
        <v>239</v>
      </c>
      <c r="O912" s="237">
        <v>91.043829267301007</v>
      </c>
    </row>
    <row r="913" spans="5:15" ht="11.25" x14ac:dyDescent="0.2">
      <c r="E913" s="212">
        <v>902</v>
      </c>
      <c r="F913" s="214">
        <v>22</v>
      </c>
      <c r="G913" s="216">
        <v>194</v>
      </c>
      <c r="H913" s="223">
        <v>92</v>
      </c>
      <c r="I913" s="212">
        <v>902</v>
      </c>
      <c r="J913" s="219">
        <f t="shared" si="74"/>
        <v>3.6879999999999988</v>
      </c>
      <c r="K913" s="212">
        <f t="shared" si="72"/>
        <v>194</v>
      </c>
      <c r="L913" s="212">
        <f t="shared" si="73"/>
        <v>92</v>
      </c>
      <c r="M913" s="229">
        <f t="shared" si="71"/>
        <v>0.44614821524954901</v>
      </c>
      <c r="N913" s="237">
        <f t="array" ref="N913:O913">MMULT(K913:M913,$N$6:$O$8)</f>
        <v>240</v>
      </c>
      <c r="O913" s="237">
        <v>92.446148215249551</v>
      </c>
    </row>
    <row r="914" spans="5:15" ht="11.25" x14ac:dyDescent="0.2">
      <c r="E914" s="212">
        <v>903</v>
      </c>
      <c r="F914" s="214">
        <v>23</v>
      </c>
      <c r="G914" s="216">
        <v>194</v>
      </c>
      <c r="H914" s="223">
        <v>94</v>
      </c>
      <c r="I914" s="212">
        <v>903</v>
      </c>
      <c r="J914" s="219">
        <f t="shared" si="74"/>
        <v>5.0959999999999983</v>
      </c>
      <c r="K914" s="212">
        <f t="shared" si="72"/>
        <v>194</v>
      </c>
      <c r="L914" s="212">
        <f t="shared" si="73"/>
        <v>94</v>
      </c>
      <c r="M914" s="229">
        <f t="shared" si="71"/>
        <v>0.14850983990008154</v>
      </c>
      <c r="N914" s="237">
        <f t="array" ref="N914:O914">MMULT(K914:M914,$N$6:$O$8)</f>
        <v>241</v>
      </c>
      <c r="O914" s="237">
        <v>94.148509839900086</v>
      </c>
    </row>
    <row r="915" spans="5:15" ht="11.25" x14ac:dyDescent="0.2">
      <c r="E915" s="212">
        <v>904</v>
      </c>
      <c r="F915" s="214">
        <v>24</v>
      </c>
      <c r="G915" s="216">
        <v>194</v>
      </c>
      <c r="H915" s="223">
        <v>96</v>
      </c>
      <c r="I915" s="212">
        <v>904</v>
      </c>
      <c r="J915" s="219">
        <f t="shared" si="74"/>
        <v>6.8240000000000007</v>
      </c>
      <c r="K915" s="212">
        <f t="shared" si="72"/>
        <v>194</v>
      </c>
      <c r="L915" s="212">
        <f t="shared" si="73"/>
        <v>96</v>
      </c>
      <c r="M915" s="229">
        <f t="shared" si="71"/>
        <v>3.849972960417667E-2</v>
      </c>
      <c r="N915" s="237">
        <f t="array" ref="N915:O915">MMULT(K915:M915,$N$6:$O$8)</f>
        <v>242</v>
      </c>
      <c r="O915" s="237">
        <v>96.038499729604183</v>
      </c>
    </row>
    <row r="916" spans="5:15" ht="11.25" x14ac:dyDescent="0.2">
      <c r="E916" s="212">
        <v>905</v>
      </c>
      <c r="F916" s="214">
        <v>25</v>
      </c>
      <c r="G916" s="216">
        <v>194</v>
      </c>
      <c r="H916" s="223">
        <v>98</v>
      </c>
      <c r="I916" s="212">
        <v>905</v>
      </c>
      <c r="J916" s="219">
        <f t="shared" si="74"/>
        <v>8.8719999999999999</v>
      </c>
      <c r="K916" s="212">
        <f t="shared" si="72"/>
        <v>194</v>
      </c>
      <c r="L916" s="212">
        <f t="shared" si="73"/>
        <v>98</v>
      </c>
      <c r="M916" s="229">
        <f t="shared" ref="M916:M979" si="75">$M$2*$M$5*EXP(-1/2*J916/$M$10)</f>
        <v>7.7729613508190328E-3</v>
      </c>
      <c r="N916" s="237">
        <f t="array" ref="N916:O916">MMULT(K916:M916,$N$6:$O$8)</f>
        <v>243</v>
      </c>
      <c r="O916" s="237">
        <v>98.007772961350824</v>
      </c>
    </row>
    <row r="917" spans="5:15" ht="11.25" x14ac:dyDescent="0.2">
      <c r="E917" s="212">
        <v>906</v>
      </c>
      <c r="F917" s="214">
        <v>26</v>
      </c>
      <c r="G917" s="216">
        <v>194</v>
      </c>
      <c r="H917" s="223">
        <v>100</v>
      </c>
      <c r="I917" s="212">
        <v>906</v>
      </c>
      <c r="J917" s="219">
        <f t="shared" si="74"/>
        <v>11.24</v>
      </c>
      <c r="K917" s="212">
        <f t="shared" si="72"/>
        <v>194</v>
      </c>
      <c r="L917" s="212">
        <f t="shared" si="73"/>
        <v>100</v>
      </c>
      <c r="M917" s="229">
        <f t="shared" si="75"/>
        <v>1.2221984166681313E-3</v>
      </c>
      <c r="N917" s="237">
        <f t="array" ref="N917:O917">MMULT(K917:M917,$N$6:$O$8)</f>
        <v>244</v>
      </c>
      <c r="O917" s="237">
        <v>100.00122219841667</v>
      </c>
    </row>
    <row r="918" spans="5:15" ht="11.25" x14ac:dyDescent="0.2">
      <c r="E918" s="212">
        <v>907</v>
      </c>
      <c r="F918" s="214">
        <v>27</v>
      </c>
      <c r="G918" s="216">
        <v>194</v>
      </c>
      <c r="H918" s="223">
        <v>102</v>
      </c>
      <c r="I918" s="212">
        <v>907</v>
      </c>
      <c r="J918" s="219">
        <f t="shared" si="74"/>
        <v>13.928000000000004</v>
      </c>
      <c r="K918" s="212">
        <f t="shared" si="72"/>
        <v>194</v>
      </c>
      <c r="L918" s="212">
        <f t="shared" si="73"/>
        <v>102</v>
      </c>
      <c r="M918" s="229">
        <f t="shared" si="75"/>
        <v>1.4966605272162862E-4</v>
      </c>
      <c r="N918" s="237">
        <f t="array" ref="N918:O918">MMULT(K918:M918,$N$6:$O$8)</f>
        <v>245</v>
      </c>
      <c r="O918" s="237">
        <v>102.00014966605272</v>
      </c>
    </row>
    <row r="919" spans="5:15" ht="11.25" x14ac:dyDescent="0.2">
      <c r="E919" s="212">
        <v>908</v>
      </c>
      <c r="F919" s="214">
        <v>28</v>
      </c>
      <c r="G919" s="216">
        <v>194</v>
      </c>
      <c r="H919" s="223">
        <v>104</v>
      </c>
      <c r="I919" s="212">
        <v>908</v>
      </c>
      <c r="J919" s="219">
        <f t="shared" si="74"/>
        <v>16.936</v>
      </c>
      <c r="K919" s="212">
        <f t="shared" si="72"/>
        <v>194</v>
      </c>
      <c r="L919" s="212">
        <f t="shared" si="73"/>
        <v>104</v>
      </c>
      <c r="M919" s="229">
        <f t="shared" si="75"/>
        <v>1.4273526060170057E-5</v>
      </c>
      <c r="N919" s="237">
        <f t="array" ref="N919:O919">MMULT(K919:M919,$N$6:$O$8)</f>
        <v>246</v>
      </c>
      <c r="O919" s="237">
        <v>104.00001427352606</v>
      </c>
    </row>
    <row r="920" spans="5:15" ht="11.25" x14ac:dyDescent="0.2">
      <c r="E920" s="212">
        <v>909</v>
      </c>
      <c r="F920" s="214">
        <v>29</v>
      </c>
      <c r="G920" s="216">
        <v>194</v>
      </c>
      <c r="H920" s="223">
        <v>106</v>
      </c>
      <c r="I920" s="212">
        <v>909</v>
      </c>
      <c r="J920" s="219">
        <f t="shared" si="74"/>
        <v>20.264000000000003</v>
      </c>
      <c r="K920" s="212">
        <f t="shared" si="72"/>
        <v>194</v>
      </c>
      <c r="L920" s="212">
        <f t="shared" si="73"/>
        <v>106</v>
      </c>
      <c r="M920" s="229">
        <f t="shared" si="75"/>
        <v>1.0601458542243703E-6</v>
      </c>
      <c r="N920" s="237">
        <f t="array" ref="N920:O920">MMULT(K920:M920,$N$6:$O$8)</f>
        <v>247</v>
      </c>
      <c r="O920" s="237">
        <v>106.00000106014585</v>
      </c>
    </row>
    <row r="921" spans="5:15" ht="11.25" x14ac:dyDescent="0.2">
      <c r="E921" s="212">
        <v>910</v>
      </c>
      <c r="F921" s="214">
        <v>30</v>
      </c>
      <c r="G921" s="216">
        <v>194</v>
      </c>
      <c r="H921" s="223">
        <v>108</v>
      </c>
      <c r="I921" s="212">
        <v>910</v>
      </c>
      <c r="J921" s="219">
        <f t="shared" si="74"/>
        <v>23.911999999999992</v>
      </c>
      <c r="K921" s="212">
        <f t="shared" si="72"/>
        <v>194</v>
      </c>
      <c r="L921" s="212">
        <f t="shared" si="73"/>
        <v>108</v>
      </c>
      <c r="M921" s="229">
        <f t="shared" si="75"/>
        <v>6.1323416965884653E-8</v>
      </c>
      <c r="N921" s="237">
        <f t="array" ref="N921:O921">MMULT(K921:M921,$N$6:$O$8)</f>
        <v>248</v>
      </c>
      <c r="O921" s="237">
        <v>108.00000006132342</v>
      </c>
    </row>
    <row r="922" spans="5:15" ht="11.25" x14ac:dyDescent="0.2">
      <c r="E922" s="212">
        <v>911</v>
      </c>
      <c r="F922" s="214">
        <v>31</v>
      </c>
      <c r="G922" s="216">
        <v>194</v>
      </c>
      <c r="H922" s="223">
        <v>110</v>
      </c>
      <c r="I922" s="212">
        <v>911</v>
      </c>
      <c r="J922" s="219">
        <f t="shared" si="74"/>
        <v>27.88</v>
      </c>
      <c r="K922" s="212">
        <f t="shared" si="72"/>
        <v>194</v>
      </c>
      <c r="L922" s="212">
        <f t="shared" si="73"/>
        <v>110</v>
      </c>
      <c r="M922" s="229">
        <f t="shared" si="75"/>
        <v>2.7625710223606605E-9</v>
      </c>
      <c r="N922" s="237">
        <f t="array" ref="N922:O922">MMULT(K922:M922,$N$6:$O$8)</f>
        <v>249</v>
      </c>
      <c r="O922" s="237">
        <v>110.00000000276258</v>
      </c>
    </row>
    <row r="923" spans="5:15" ht="11.25" x14ac:dyDescent="0.2">
      <c r="E923" s="212">
        <v>912</v>
      </c>
      <c r="F923" s="214">
        <v>32</v>
      </c>
      <c r="G923" s="216"/>
      <c r="H923" s="223"/>
      <c r="I923" s="212">
        <v>912</v>
      </c>
      <c r="J923" s="219">
        <f t="shared" si="74"/>
        <v>234.39999999999998</v>
      </c>
      <c r="K923" s="212"/>
      <c r="M923" s="229"/>
      <c r="N923" s="239"/>
      <c r="O923" s="239"/>
    </row>
    <row r="924" spans="5:15" ht="11.25" x14ac:dyDescent="0.2">
      <c r="E924" s="212">
        <v>913</v>
      </c>
      <c r="F924" s="214">
        <v>33</v>
      </c>
      <c r="G924" s="216"/>
      <c r="H924" s="223"/>
      <c r="I924" s="212">
        <v>913</v>
      </c>
      <c r="J924" s="219">
        <f t="shared" si="74"/>
        <v>234.39999999999998</v>
      </c>
      <c r="K924" s="212"/>
      <c r="M924" s="229"/>
      <c r="N924" s="239"/>
      <c r="O924" s="239"/>
    </row>
    <row r="925" spans="5:15" ht="11.25" x14ac:dyDescent="0.2">
      <c r="E925" s="212">
        <v>914</v>
      </c>
      <c r="F925" s="214">
        <v>34</v>
      </c>
      <c r="G925" s="216"/>
      <c r="H925" s="223"/>
      <c r="I925" s="212">
        <v>914</v>
      </c>
      <c r="J925" s="219">
        <f t="shared" si="74"/>
        <v>234.39999999999998</v>
      </c>
      <c r="K925" s="212"/>
      <c r="M925" s="229"/>
      <c r="N925" s="239"/>
      <c r="O925" s="239"/>
    </row>
    <row r="926" spans="5:15" ht="11.25" x14ac:dyDescent="0.2">
      <c r="E926" s="212">
        <v>915</v>
      </c>
      <c r="F926" s="214">
        <v>35</v>
      </c>
      <c r="G926" s="216"/>
      <c r="H926" s="223"/>
      <c r="I926" s="212">
        <v>915</v>
      </c>
      <c r="J926" s="219">
        <f t="shared" si="74"/>
        <v>234.39999999999998</v>
      </c>
      <c r="K926" s="212"/>
      <c r="M926" s="229"/>
      <c r="N926" s="239"/>
      <c r="O926" s="239"/>
    </row>
    <row r="927" spans="5:15" ht="11.25" x14ac:dyDescent="0.2">
      <c r="E927" s="212">
        <v>916</v>
      </c>
      <c r="F927" s="214">
        <v>36</v>
      </c>
      <c r="G927" s="216"/>
      <c r="H927" s="223"/>
      <c r="I927" s="212">
        <v>916</v>
      </c>
      <c r="J927" s="219">
        <f t="shared" si="74"/>
        <v>234.39999999999998</v>
      </c>
      <c r="K927" s="212"/>
      <c r="M927" s="229"/>
      <c r="N927" s="239"/>
      <c r="O927" s="239"/>
    </row>
    <row r="928" spans="5:15" ht="11.25" x14ac:dyDescent="0.2">
      <c r="E928" s="212">
        <v>917</v>
      </c>
      <c r="F928" s="214">
        <v>37</v>
      </c>
      <c r="G928" s="216"/>
      <c r="H928" s="223"/>
      <c r="I928" s="212">
        <v>917</v>
      </c>
      <c r="J928" s="219">
        <f t="shared" si="74"/>
        <v>234.39999999999998</v>
      </c>
      <c r="K928" s="212"/>
      <c r="M928" s="229"/>
      <c r="N928" s="239"/>
      <c r="O928" s="239"/>
    </row>
    <row r="929" spans="5:15" ht="11.25" x14ac:dyDescent="0.2">
      <c r="E929" s="212">
        <v>918</v>
      </c>
      <c r="F929" s="214">
        <v>38</v>
      </c>
      <c r="G929" s="216"/>
      <c r="H929" s="223"/>
      <c r="I929" s="212">
        <v>918</v>
      </c>
      <c r="J929" s="219">
        <f t="shared" si="74"/>
        <v>234.39999999999998</v>
      </c>
      <c r="K929" s="212"/>
      <c r="M929" s="229"/>
      <c r="N929" s="239"/>
      <c r="O929" s="239"/>
    </row>
    <row r="930" spans="5:15" ht="11.25" x14ac:dyDescent="0.2">
      <c r="E930" s="212">
        <v>919</v>
      </c>
      <c r="F930" s="214">
        <v>39</v>
      </c>
      <c r="G930" s="216"/>
      <c r="H930" s="223"/>
      <c r="I930" s="212">
        <v>919</v>
      </c>
      <c r="J930" s="219">
        <f t="shared" si="74"/>
        <v>234.39999999999998</v>
      </c>
      <c r="K930" s="212"/>
      <c r="M930" s="229"/>
      <c r="N930" s="239"/>
      <c r="O930" s="239"/>
    </row>
    <row r="931" spans="5:15" ht="11.25" x14ac:dyDescent="0.2">
      <c r="E931" s="212">
        <v>920</v>
      </c>
      <c r="F931" s="215">
        <v>40</v>
      </c>
      <c r="G931" s="224"/>
      <c r="H931" s="225"/>
      <c r="I931" s="212">
        <v>920</v>
      </c>
      <c r="J931" s="219">
        <f t="shared" si="74"/>
        <v>234.39999999999998</v>
      </c>
      <c r="K931" s="212"/>
      <c r="M931" s="229"/>
      <c r="N931" s="239"/>
      <c r="O931" s="239"/>
    </row>
    <row r="932" spans="5:15" ht="11.25" x14ac:dyDescent="0.2">
      <c r="E932" s="212">
        <v>921</v>
      </c>
      <c r="F932" s="213">
        <v>1</v>
      </c>
      <c r="G932" s="221">
        <v>196</v>
      </c>
      <c r="H932" s="222">
        <v>50</v>
      </c>
      <c r="I932" s="212">
        <v>921</v>
      </c>
      <c r="J932" s="219">
        <f t="shared" si="74"/>
        <v>50.08</v>
      </c>
      <c r="K932" s="212">
        <f t="shared" ref="K932:K962" si="76">G932</f>
        <v>196</v>
      </c>
      <c r="L932" s="212">
        <f t="shared" ref="L932:L962" si="77">H932</f>
        <v>50</v>
      </c>
      <c r="M932" s="229">
        <f>$M$2*$M$5*EXP(-1/2*J932/$M$10)</f>
        <v>8.1099566261349594E-17</v>
      </c>
      <c r="N932" s="237">
        <f t="array" ref="N932:O932">MMULT(K932:M932,$N$6:$O$8)</f>
        <v>221</v>
      </c>
      <c r="O932" s="237">
        <v>50</v>
      </c>
    </row>
    <row r="933" spans="5:15" ht="11.25" x14ac:dyDescent="0.2">
      <c r="E933" s="212">
        <v>922</v>
      </c>
      <c r="F933" s="214">
        <v>2</v>
      </c>
      <c r="G933" s="216">
        <v>196</v>
      </c>
      <c r="H933" s="223">
        <v>52</v>
      </c>
      <c r="I933" s="212">
        <v>922</v>
      </c>
      <c r="J933" s="219">
        <f t="shared" si="74"/>
        <v>44.671999999999997</v>
      </c>
      <c r="K933" s="212">
        <f t="shared" si="76"/>
        <v>196</v>
      </c>
      <c r="L933" s="212">
        <f t="shared" si="77"/>
        <v>52</v>
      </c>
      <c r="M933" s="229">
        <f t="shared" si="75"/>
        <v>5.5451425811231805E-15</v>
      </c>
      <c r="N933" s="237">
        <f t="array" ref="N933:O933">MMULT(K933:M933,$N$6:$O$8)</f>
        <v>222</v>
      </c>
      <c r="O933" s="237">
        <v>52.000000000000007</v>
      </c>
    </row>
    <row r="934" spans="5:15" ht="11.25" x14ac:dyDescent="0.2">
      <c r="E934" s="212">
        <v>923</v>
      </c>
      <c r="F934" s="214">
        <v>3</v>
      </c>
      <c r="G934" s="216">
        <v>196</v>
      </c>
      <c r="H934" s="223">
        <v>54</v>
      </c>
      <c r="I934" s="212">
        <v>923</v>
      </c>
      <c r="J934" s="219">
        <f t="shared" si="74"/>
        <v>39.584000000000003</v>
      </c>
      <c r="K934" s="212">
        <f t="shared" si="76"/>
        <v>196</v>
      </c>
      <c r="L934" s="212">
        <f t="shared" si="77"/>
        <v>54</v>
      </c>
      <c r="M934" s="229">
        <f t="shared" si="75"/>
        <v>2.9527949070378127E-13</v>
      </c>
      <c r="N934" s="237">
        <f t="array" ref="N934:O934">MMULT(K934:M934,$N$6:$O$8)</f>
        <v>223</v>
      </c>
      <c r="O934" s="237">
        <v>54.000000000000298</v>
      </c>
    </row>
    <row r="935" spans="5:15" ht="11.25" x14ac:dyDescent="0.2">
      <c r="E935" s="212">
        <v>924</v>
      </c>
      <c r="F935" s="214">
        <v>4</v>
      </c>
      <c r="G935" s="216">
        <v>196</v>
      </c>
      <c r="H935" s="223">
        <v>56</v>
      </c>
      <c r="I935" s="212">
        <v>924</v>
      </c>
      <c r="J935" s="219">
        <f t="shared" si="74"/>
        <v>34.816000000000003</v>
      </c>
      <c r="K935" s="212">
        <f t="shared" si="76"/>
        <v>196</v>
      </c>
      <c r="L935" s="212">
        <f t="shared" si="77"/>
        <v>56</v>
      </c>
      <c r="M935" s="229">
        <f t="shared" si="75"/>
        <v>1.2245604483751575E-11</v>
      </c>
      <c r="N935" s="237">
        <f t="array" ref="N935:O935">MMULT(K935:M935,$N$6:$O$8)</f>
        <v>224</v>
      </c>
      <c r="O935" s="237">
        <v>56.000000000012243</v>
      </c>
    </row>
    <row r="936" spans="5:15" ht="11.25" x14ac:dyDescent="0.2">
      <c r="E936" s="212">
        <v>925</v>
      </c>
      <c r="F936" s="214">
        <v>5</v>
      </c>
      <c r="G936" s="216">
        <v>196</v>
      </c>
      <c r="H936" s="223">
        <v>58</v>
      </c>
      <c r="I936" s="212">
        <v>925</v>
      </c>
      <c r="J936" s="219">
        <f t="shared" si="74"/>
        <v>30.368000000000002</v>
      </c>
      <c r="K936" s="212">
        <f t="shared" si="76"/>
        <v>196</v>
      </c>
      <c r="L936" s="212">
        <f t="shared" si="77"/>
        <v>58</v>
      </c>
      <c r="M936" s="229">
        <f t="shared" si="75"/>
        <v>3.9550643394335985E-10</v>
      </c>
      <c r="N936" s="237">
        <f t="array" ref="N936:O936">MMULT(K936:M936,$N$6:$O$8)</f>
        <v>225</v>
      </c>
      <c r="O936" s="237">
        <v>58.000000000395509</v>
      </c>
    </row>
    <row r="937" spans="5:15" ht="11.25" x14ac:dyDescent="0.2">
      <c r="E937" s="212">
        <v>926</v>
      </c>
      <c r="F937" s="214">
        <v>6</v>
      </c>
      <c r="G937" s="216">
        <v>196</v>
      </c>
      <c r="H937" s="223">
        <v>60</v>
      </c>
      <c r="I937" s="212">
        <v>926</v>
      </c>
      <c r="J937" s="219">
        <f t="shared" si="74"/>
        <v>26.240000000000002</v>
      </c>
      <c r="K937" s="212">
        <f t="shared" si="76"/>
        <v>196</v>
      </c>
      <c r="L937" s="212">
        <f t="shared" si="77"/>
        <v>60</v>
      </c>
      <c r="M937" s="229">
        <f t="shared" si="75"/>
        <v>9.9484004152975914E-9</v>
      </c>
      <c r="N937" s="237">
        <f t="array" ref="N937:O937">MMULT(K937:M937,$N$6:$O$8)</f>
        <v>226</v>
      </c>
      <c r="O937" s="237">
        <v>60.000000009948401</v>
      </c>
    </row>
    <row r="938" spans="5:15" ht="11.25" x14ac:dyDescent="0.2">
      <c r="E938" s="212">
        <v>927</v>
      </c>
      <c r="F938" s="214">
        <v>7</v>
      </c>
      <c r="G938" s="216">
        <v>196</v>
      </c>
      <c r="H938" s="223">
        <v>62</v>
      </c>
      <c r="I938" s="212">
        <v>927</v>
      </c>
      <c r="J938" s="219">
        <f t="shared" si="74"/>
        <v>22.432000000000002</v>
      </c>
      <c r="K938" s="212">
        <f t="shared" si="76"/>
        <v>196</v>
      </c>
      <c r="L938" s="212">
        <f t="shared" si="77"/>
        <v>62</v>
      </c>
      <c r="M938" s="229">
        <f t="shared" si="75"/>
        <v>1.9488541607180371E-7</v>
      </c>
      <c r="N938" s="237">
        <f t="array" ref="N938:O938">MMULT(K938:M938,$N$6:$O$8)</f>
        <v>227</v>
      </c>
      <c r="O938" s="237">
        <v>62.000000194885416</v>
      </c>
    </row>
    <row r="939" spans="5:15" ht="11.25" x14ac:dyDescent="0.2">
      <c r="E939" s="212">
        <v>928</v>
      </c>
      <c r="F939" s="214">
        <v>8</v>
      </c>
      <c r="G939" s="216">
        <v>196</v>
      </c>
      <c r="H939" s="223">
        <v>64</v>
      </c>
      <c r="I939" s="212">
        <v>928</v>
      </c>
      <c r="J939" s="219">
        <f t="shared" si="74"/>
        <v>18.944000000000003</v>
      </c>
      <c r="K939" s="212">
        <f t="shared" si="76"/>
        <v>196</v>
      </c>
      <c r="L939" s="212">
        <f t="shared" si="77"/>
        <v>64</v>
      </c>
      <c r="M939" s="229">
        <f t="shared" si="75"/>
        <v>2.973252575899607E-6</v>
      </c>
      <c r="N939" s="237">
        <f t="array" ref="N939:O939">MMULT(K939:M939,$N$6:$O$8)</f>
        <v>228</v>
      </c>
      <c r="O939" s="237">
        <v>64.000002973252577</v>
      </c>
    </row>
    <row r="940" spans="5:15" ht="11.25" x14ac:dyDescent="0.2">
      <c r="E940" s="212">
        <v>929</v>
      </c>
      <c r="F940" s="214">
        <v>9</v>
      </c>
      <c r="G940" s="216">
        <v>196</v>
      </c>
      <c r="H940" s="223">
        <v>66</v>
      </c>
      <c r="I940" s="212">
        <v>929</v>
      </c>
      <c r="J940" s="219">
        <f t="shared" si="74"/>
        <v>15.775999999999998</v>
      </c>
      <c r="K940" s="212">
        <f t="shared" si="76"/>
        <v>196</v>
      </c>
      <c r="L940" s="212">
        <f t="shared" si="77"/>
        <v>66</v>
      </c>
      <c r="M940" s="229">
        <f t="shared" si="75"/>
        <v>3.5327316280107643E-5</v>
      </c>
      <c r="N940" s="237">
        <f t="array" ref="N940:O940">MMULT(K940:M940,$N$6:$O$8)</f>
        <v>229</v>
      </c>
      <c r="O940" s="237">
        <v>66.000035327316283</v>
      </c>
    </row>
    <row r="941" spans="5:15" ht="11.25" x14ac:dyDescent="0.2">
      <c r="E941" s="212">
        <v>930</v>
      </c>
      <c r="F941" s="214">
        <v>10</v>
      </c>
      <c r="G941" s="216">
        <v>196</v>
      </c>
      <c r="H941" s="223">
        <v>68</v>
      </c>
      <c r="I941" s="212">
        <v>930</v>
      </c>
      <c r="J941" s="219">
        <f t="shared" si="74"/>
        <v>12.928000000000001</v>
      </c>
      <c r="K941" s="212">
        <f t="shared" si="76"/>
        <v>196</v>
      </c>
      <c r="L941" s="212">
        <f t="shared" si="77"/>
        <v>68</v>
      </c>
      <c r="M941" s="229">
        <f t="shared" si="75"/>
        <v>3.269007137061554E-4</v>
      </c>
      <c r="N941" s="237">
        <f t="array" ref="N941:O941">MMULT(K941:M941,$N$6:$O$8)</f>
        <v>230</v>
      </c>
      <c r="O941" s="237">
        <v>68.000326900713702</v>
      </c>
    </row>
    <row r="942" spans="5:15" ht="11.25" x14ac:dyDescent="0.2">
      <c r="E942" s="212">
        <v>931</v>
      </c>
      <c r="F942" s="214">
        <v>11</v>
      </c>
      <c r="G942" s="216">
        <v>196</v>
      </c>
      <c r="H942" s="223">
        <v>70</v>
      </c>
      <c r="I942" s="212">
        <v>931</v>
      </c>
      <c r="J942" s="219">
        <f t="shared" si="74"/>
        <v>10.4</v>
      </c>
      <c r="K942" s="212">
        <f t="shared" si="76"/>
        <v>196</v>
      </c>
      <c r="L942" s="212">
        <f t="shared" si="77"/>
        <v>70</v>
      </c>
      <c r="M942" s="229">
        <f t="shared" si="75"/>
        <v>2.3558491082427166E-3</v>
      </c>
      <c r="N942" s="237">
        <f t="array" ref="N942:O942">MMULT(K942:M942,$N$6:$O$8)</f>
        <v>231</v>
      </c>
      <c r="O942" s="237">
        <v>70.002355849108241</v>
      </c>
    </row>
    <row r="943" spans="5:15" ht="11.25" x14ac:dyDescent="0.2">
      <c r="E943" s="212">
        <v>932</v>
      </c>
      <c r="F943" s="214">
        <v>12</v>
      </c>
      <c r="G943" s="216">
        <v>196</v>
      </c>
      <c r="H943" s="223">
        <v>72</v>
      </c>
      <c r="I943" s="212">
        <v>932</v>
      </c>
      <c r="J943" s="219">
        <f t="shared" si="74"/>
        <v>8.1920000000000002</v>
      </c>
      <c r="K943" s="212">
        <f t="shared" si="76"/>
        <v>196</v>
      </c>
      <c r="L943" s="212">
        <f t="shared" si="77"/>
        <v>72</v>
      </c>
      <c r="M943" s="229">
        <f t="shared" si="75"/>
        <v>1.3222252662796112E-2</v>
      </c>
      <c r="N943" s="237">
        <f t="array" ref="N943:O943">MMULT(K943:M943,$N$6:$O$8)</f>
        <v>232</v>
      </c>
      <c r="O943" s="237">
        <v>72.0132222526628</v>
      </c>
    </row>
    <row r="944" spans="5:15" ht="11.25" x14ac:dyDescent="0.2">
      <c r="E944" s="212">
        <v>933</v>
      </c>
      <c r="F944" s="214">
        <v>13</v>
      </c>
      <c r="G944" s="216">
        <v>196</v>
      </c>
      <c r="H944" s="223">
        <v>74</v>
      </c>
      <c r="I944" s="212">
        <v>933</v>
      </c>
      <c r="J944" s="219">
        <f t="shared" si="74"/>
        <v>6.3040000000000003</v>
      </c>
      <c r="K944" s="212">
        <f t="shared" si="76"/>
        <v>196</v>
      </c>
      <c r="L944" s="212">
        <f t="shared" si="77"/>
        <v>74</v>
      </c>
      <c r="M944" s="229">
        <f t="shared" si="75"/>
        <v>5.7794939387797589E-2</v>
      </c>
      <c r="N944" s="237">
        <f t="array" ref="N944:O944">MMULT(K944:M944,$N$6:$O$8)</f>
        <v>233</v>
      </c>
      <c r="O944" s="237">
        <v>74.057794939387804</v>
      </c>
    </row>
    <row r="945" spans="5:15" ht="11.25" x14ac:dyDescent="0.2">
      <c r="E945" s="212">
        <v>934</v>
      </c>
      <c r="F945" s="214">
        <v>14</v>
      </c>
      <c r="G945" s="216">
        <v>196</v>
      </c>
      <c r="H945" s="223">
        <v>76</v>
      </c>
      <c r="I945" s="212">
        <v>934</v>
      </c>
      <c r="J945" s="219">
        <f t="shared" si="74"/>
        <v>4.7360000000000007</v>
      </c>
      <c r="K945" s="212">
        <f t="shared" si="76"/>
        <v>196</v>
      </c>
      <c r="L945" s="212">
        <f t="shared" si="77"/>
        <v>76</v>
      </c>
      <c r="M945" s="229">
        <f t="shared" si="75"/>
        <v>0.19674357242089155</v>
      </c>
      <c r="N945" s="237">
        <f t="array" ref="N945:O945">MMULT(K945:M945,$N$6:$O$8)</f>
        <v>234</v>
      </c>
      <c r="O945" s="237">
        <v>76.196743572420885</v>
      </c>
    </row>
    <row r="946" spans="5:15" ht="11.25" x14ac:dyDescent="0.2">
      <c r="E946" s="212">
        <v>935</v>
      </c>
      <c r="F946" s="214">
        <v>15</v>
      </c>
      <c r="G946" s="216">
        <v>196</v>
      </c>
      <c r="H946" s="223">
        <v>78</v>
      </c>
      <c r="I946" s="212">
        <v>935</v>
      </c>
      <c r="J946" s="219">
        <f t="shared" si="74"/>
        <v>3.4880000000000004</v>
      </c>
      <c r="K946" s="212">
        <f t="shared" si="76"/>
        <v>196</v>
      </c>
      <c r="L946" s="212">
        <f t="shared" si="77"/>
        <v>78</v>
      </c>
      <c r="M946" s="229">
        <f t="shared" si="75"/>
        <v>0.52160010817384994</v>
      </c>
      <c r="N946" s="237">
        <f t="array" ref="N946:O946">MMULT(K946:M946,$N$6:$O$8)</f>
        <v>235</v>
      </c>
      <c r="O946" s="237">
        <v>78.521600108173857</v>
      </c>
    </row>
    <row r="947" spans="5:15" ht="11.25" x14ac:dyDescent="0.2">
      <c r="E947" s="212">
        <v>936</v>
      </c>
      <c r="F947" s="214">
        <v>16</v>
      </c>
      <c r="G947" s="216">
        <v>196</v>
      </c>
      <c r="H947" s="223">
        <v>80</v>
      </c>
      <c r="I947" s="212">
        <v>936</v>
      </c>
      <c r="J947" s="219">
        <f t="shared" si="74"/>
        <v>2.5600000000000005</v>
      </c>
      <c r="K947" s="212">
        <f t="shared" si="76"/>
        <v>196</v>
      </c>
      <c r="L947" s="212">
        <f t="shared" si="77"/>
        <v>80</v>
      </c>
      <c r="M947" s="229">
        <f t="shared" si="75"/>
        <v>1.076963965092431</v>
      </c>
      <c r="N947" s="237">
        <f t="array" ref="N947:O947">MMULT(K947:M947,$N$6:$O$8)</f>
        <v>236</v>
      </c>
      <c r="O947" s="237">
        <v>81.076963965092432</v>
      </c>
    </row>
    <row r="948" spans="5:15" ht="11.25" x14ac:dyDescent="0.2">
      <c r="E948" s="212">
        <v>937</v>
      </c>
      <c r="F948" s="214">
        <v>17</v>
      </c>
      <c r="G948" s="216">
        <v>196</v>
      </c>
      <c r="H948" s="223">
        <v>82</v>
      </c>
      <c r="I948" s="212">
        <v>937</v>
      </c>
      <c r="J948" s="219">
        <f t="shared" si="74"/>
        <v>1.9520000000000006</v>
      </c>
      <c r="K948" s="212">
        <f t="shared" si="76"/>
        <v>196</v>
      </c>
      <c r="L948" s="212">
        <f t="shared" si="77"/>
        <v>82</v>
      </c>
      <c r="M948" s="229">
        <f t="shared" si="75"/>
        <v>1.7317733460492124</v>
      </c>
      <c r="N948" s="237">
        <f t="array" ref="N948:O948">MMULT(K948:M948,$N$6:$O$8)</f>
        <v>237</v>
      </c>
      <c r="O948" s="237">
        <v>83.731773346049209</v>
      </c>
    </row>
    <row r="949" spans="5:15" ht="11.25" x14ac:dyDescent="0.2">
      <c r="E949" s="212">
        <v>938</v>
      </c>
      <c r="F949" s="214">
        <v>18</v>
      </c>
      <c r="G949" s="216">
        <v>196</v>
      </c>
      <c r="H949" s="223">
        <v>84</v>
      </c>
      <c r="I949" s="212">
        <v>938</v>
      </c>
      <c r="J949" s="219">
        <f t="shared" si="74"/>
        <v>1.6640000000000006</v>
      </c>
      <c r="K949" s="212">
        <f t="shared" si="76"/>
        <v>196</v>
      </c>
      <c r="L949" s="212">
        <f t="shared" si="77"/>
        <v>84</v>
      </c>
      <c r="M949" s="229">
        <f t="shared" si="75"/>
        <v>2.1687391005530228</v>
      </c>
      <c r="N949" s="237">
        <f t="array" ref="N949:O949">MMULT(K949:M949,$N$6:$O$8)</f>
        <v>238</v>
      </c>
      <c r="O949" s="237">
        <v>86.168739100553026</v>
      </c>
    </row>
    <row r="950" spans="5:15" ht="11.25" x14ac:dyDescent="0.2">
      <c r="E950" s="212">
        <v>939</v>
      </c>
      <c r="F950" s="214">
        <v>19</v>
      </c>
      <c r="G950" s="216">
        <v>196</v>
      </c>
      <c r="H950" s="223">
        <v>86</v>
      </c>
      <c r="I950" s="212">
        <v>939</v>
      </c>
      <c r="J950" s="219">
        <f t="shared" si="74"/>
        <v>1.6960000000000002</v>
      </c>
      <c r="K950" s="212">
        <f t="shared" si="76"/>
        <v>196</v>
      </c>
      <c r="L950" s="212">
        <f t="shared" si="77"/>
        <v>86</v>
      </c>
      <c r="M950" s="229">
        <f t="shared" si="75"/>
        <v>2.1151927413727742</v>
      </c>
      <c r="N950" s="237">
        <f t="array" ref="N950:O950">MMULT(K950:M950,$N$6:$O$8)</f>
        <v>239</v>
      </c>
      <c r="O950" s="237">
        <v>88.11519274137278</v>
      </c>
    </row>
    <row r="951" spans="5:15" ht="11.25" x14ac:dyDescent="0.2">
      <c r="E951" s="212">
        <v>940</v>
      </c>
      <c r="F951" s="214">
        <v>20</v>
      </c>
      <c r="G951" s="216">
        <v>196</v>
      </c>
      <c r="H951" s="223">
        <v>88</v>
      </c>
      <c r="I951" s="212">
        <v>940</v>
      </c>
      <c r="J951" s="219">
        <f t="shared" si="74"/>
        <v>2.0480000000000009</v>
      </c>
      <c r="K951" s="212">
        <f t="shared" si="76"/>
        <v>196</v>
      </c>
      <c r="L951" s="212">
        <f t="shared" si="77"/>
        <v>88</v>
      </c>
      <c r="M951" s="229">
        <f t="shared" si="75"/>
        <v>1.6066414415945589</v>
      </c>
      <c r="N951" s="237">
        <f t="array" ref="N951:O951">MMULT(K951:M951,$N$6:$O$8)</f>
        <v>240</v>
      </c>
      <c r="O951" s="237">
        <v>89.606641441594562</v>
      </c>
    </row>
    <row r="952" spans="5:15" ht="11.25" x14ac:dyDescent="0.2">
      <c r="E952" s="212">
        <v>941</v>
      </c>
      <c r="F952" s="214">
        <v>21</v>
      </c>
      <c r="G952" s="216">
        <v>196</v>
      </c>
      <c r="H952" s="223">
        <v>90</v>
      </c>
      <c r="I952" s="212">
        <v>941</v>
      </c>
      <c r="J952" s="219">
        <f t="shared" si="74"/>
        <v>2.7200000000000006</v>
      </c>
      <c r="K952" s="212">
        <f t="shared" si="76"/>
        <v>196</v>
      </c>
      <c r="L952" s="212">
        <f t="shared" si="77"/>
        <v>90</v>
      </c>
      <c r="M952" s="229">
        <f t="shared" si="75"/>
        <v>0.95041736338929472</v>
      </c>
      <c r="N952" s="237">
        <f t="array" ref="N952:O952">MMULT(K952:M952,$N$6:$O$8)</f>
        <v>241</v>
      </c>
      <c r="O952" s="237">
        <v>90.950417363389292</v>
      </c>
    </row>
    <row r="953" spans="5:15" ht="11.25" x14ac:dyDescent="0.2">
      <c r="E953" s="212">
        <v>942</v>
      </c>
      <c r="F953" s="214">
        <v>22</v>
      </c>
      <c r="G953" s="216">
        <v>196</v>
      </c>
      <c r="H953" s="223">
        <v>92</v>
      </c>
      <c r="I953" s="212">
        <v>942</v>
      </c>
      <c r="J953" s="219">
        <f t="shared" si="74"/>
        <v>3.7120000000000006</v>
      </c>
      <c r="K953" s="212">
        <f t="shared" si="76"/>
        <v>196</v>
      </c>
      <c r="L953" s="212">
        <f t="shared" si="77"/>
        <v>92</v>
      </c>
      <c r="M953" s="229">
        <f t="shared" si="75"/>
        <v>0.43786087284051617</v>
      </c>
      <c r="N953" s="237">
        <f t="array" ref="N953:O953">MMULT(K953:M953,$N$6:$O$8)</f>
        <v>242</v>
      </c>
      <c r="O953" s="237">
        <v>92.437860872840517</v>
      </c>
    </row>
    <row r="954" spans="5:15" ht="11.25" x14ac:dyDescent="0.2">
      <c r="E954" s="212">
        <v>943</v>
      </c>
      <c r="F954" s="214">
        <v>23</v>
      </c>
      <c r="G954" s="216">
        <v>196</v>
      </c>
      <c r="H954" s="223">
        <v>94</v>
      </c>
      <c r="I954" s="212">
        <v>943</v>
      </c>
      <c r="J954" s="219">
        <f t="shared" si="74"/>
        <v>5.0239999999999991</v>
      </c>
      <c r="K954" s="212">
        <f t="shared" si="76"/>
        <v>196</v>
      </c>
      <c r="L954" s="212">
        <f t="shared" si="77"/>
        <v>94</v>
      </c>
      <c r="M954" s="229">
        <f t="shared" si="75"/>
        <v>0.15710293351474219</v>
      </c>
      <c r="N954" s="237">
        <f t="array" ref="N954:O954">MMULT(K954:M954,$N$6:$O$8)</f>
        <v>243</v>
      </c>
      <c r="O954" s="237">
        <v>94.157102933514736</v>
      </c>
    </row>
    <row r="955" spans="5:15" ht="11.25" x14ac:dyDescent="0.2">
      <c r="E955" s="212">
        <v>944</v>
      </c>
      <c r="F955" s="214">
        <v>24</v>
      </c>
      <c r="G955" s="216">
        <v>196</v>
      </c>
      <c r="H955" s="223">
        <v>96</v>
      </c>
      <c r="I955" s="212">
        <v>944</v>
      </c>
      <c r="J955" s="219">
        <f t="shared" si="74"/>
        <v>6.6560000000000024</v>
      </c>
      <c r="K955" s="212">
        <f t="shared" si="76"/>
        <v>196</v>
      </c>
      <c r="L955" s="212">
        <f t="shared" si="77"/>
        <v>96</v>
      </c>
      <c r="M955" s="229">
        <f t="shared" si="75"/>
        <v>4.3899424822447679E-2</v>
      </c>
      <c r="N955" s="237">
        <f t="array" ref="N955:O955">MMULT(K955:M955,$N$6:$O$8)</f>
        <v>244</v>
      </c>
      <c r="O955" s="237">
        <v>96.043899424822442</v>
      </c>
    </row>
    <row r="956" spans="5:15" ht="11.25" x14ac:dyDescent="0.2">
      <c r="E956" s="212">
        <v>945</v>
      </c>
      <c r="F956" s="214">
        <v>25</v>
      </c>
      <c r="G956" s="216">
        <v>196</v>
      </c>
      <c r="H956" s="223">
        <v>98</v>
      </c>
      <c r="I956" s="212">
        <v>945</v>
      </c>
      <c r="J956" s="219">
        <f t="shared" si="74"/>
        <v>8.6080000000000005</v>
      </c>
      <c r="K956" s="212">
        <f t="shared" si="76"/>
        <v>196</v>
      </c>
      <c r="L956" s="212">
        <f t="shared" si="77"/>
        <v>98</v>
      </c>
      <c r="M956" s="229">
        <f t="shared" si="75"/>
        <v>9.5534392256369158E-3</v>
      </c>
      <c r="N956" s="237">
        <f t="array" ref="N956:O956">MMULT(K956:M956,$N$6:$O$8)</f>
        <v>245</v>
      </c>
      <c r="O956" s="237">
        <v>98.009553439225641</v>
      </c>
    </row>
    <row r="957" spans="5:15" ht="11.25" x14ac:dyDescent="0.2">
      <c r="E957" s="212">
        <v>946</v>
      </c>
      <c r="F957" s="214">
        <v>26</v>
      </c>
      <c r="G957" s="216">
        <v>196</v>
      </c>
      <c r="H957" s="223">
        <v>100</v>
      </c>
      <c r="I957" s="212">
        <v>946</v>
      </c>
      <c r="J957" s="219">
        <f t="shared" si="74"/>
        <v>10.880000000000003</v>
      </c>
      <c r="K957" s="212">
        <f t="shared" si="76"/>
        <v>196</v>
      </c>
      <c r="L957" s="212">
        <f t="shared" si="77"/>
        <v>100</v>
      </c>
      <c r="M957" s="229">
        <f t="shared" si="75"/>
        <v>1.6191498345444889E-3</v>
      </c>
      <c r="N957" s="237">
        <f t="array" ref="N957:O957">MMULT(K957:M957,$N$6:$O$8)</f>
        <v>246</v>
      </c>
      <c r="O957" s="237">
        <v>100.00161914983454</v>
      </c>
    </row>
    <row r="958" spans="5:15" ht="11.25" x14ac:dyDescent="0.2">
      <c r="E958" s="212">
        <v>947</v>
      </c>
      <c r="F958" s="214">
        <v>27</v>
      </c>
      <c r="G958" s="216">
        <v>196</v>
      </c>
      <c r="H958" s="223">
        <v>102</v>
      </c>
      <c r="I958" s="212">
        <v>947</v>
      </c>
      <c r="J958" s="219">
        <f t="shared" si="74"/>
        <v>13.472000000000003</v>
      </c>
      <c r="K958" s="212">
        <f t="shared" si="76"/>
        <v>196</v>
      </c>
      <c r="L958" s="212">
        <f t="shared" si="77"/>
        <v>102</v>
      </c>
      <c r="M958" s="229">
        <f t="shared" si="75"/>
        <v>2.1371780935846641E-4</v>
      </c>
      <c r="N958" s="237">
        <f t="array" ref="N958:O958">MMULT(K958:M958,$N$6:$O$8)</f>
        <v>247</v>
      </c>
      <c r="O958" s="237">
        <v>102.00021371780936</v>
      </c>
    </row>
    <row r="959" spans="5:15" ht="11.25" x14ac:dyDescent="0.2">
      <c r="E959" s="212">
        <v>948</v>
      </c>
      <c r="F959" s="214">
        <v>28</v>
      </c>
      <c r="G959" s="216">
        <v>196</v>
      </c>
      <c r="H959" s="223">
        <v>104</v>
      </c>
      <c r="I959" s="212">
        <v>948</v>
      </c>
      <c r="J959" s="219">
        <f t="shared" si="74"/>
        <v>16.384</v>
      </c>
      <c r="K959" s="212">
        <f t="shared" si="76"/>
        <v>196</v>
      </c>
      <c r="L959" s="212">
        <f t="shared" si="77"/>
        <v>104</v>
      </c>
      <c r="M959" s="229">
        <f t="shared" si="75"/>
        <v>2.1969530079612294E-5</v>
      </c>
      <c r="N959" s="237">
        <f t="array" ref="N959:O959">MMULT(K959:M959,$N$6:$O$8)</f>
        <v>248</v>
      </c>
      <c r="O959" s="237">
        <v>104.00002196953008</v>
      </c>
    </row>
    <row r="960" spans="5:15" ht="11.25" x14ac:dyDescent="0.2">
      <c r="E960" s="212">
        <v>949</v>
      </c>
      <c r="F960" s="214">
        <v>29</v>
      </c>
      <c r="G960" s="216">
        <v>196</v>
      </c>
      <c r="H960" s="223">
        <v>106</v>
      </c>
      <c r="I960" s="212">
        <v>949</v>
      </c>
      <c r="J960" s="219">
        <f t="shared" si="74"/>
        <v>19.616</v>
      </c>
      <c r="K960" s="212">
        <f t="shared" si="76"/>
        <v>196</v>
      </c>
      <c r="L960" s="212">
        <f t="shared" si="77"/>
        <v>106</v>
      </c>
      <c r="M960" s="229">
        <f t="shared" si="75"/>
        <v>1.7588435108908691E-6</v>
      </c>
      <c r="N960" s="237">
        <f t="array" ref="N960:O960">MMULT(K960:M960,$N$6:$O$8)</f>
        <v>249</v>
      </c>
      <c r="O960" s="237">
        <v>106.00000175884351</v>
      </c>
    </row>
    <row r="961" spans="5:15" ht="11.25" x14ac:dyDescent="0.2">
      <c r="E961" s="212">
        <v>950</v>
      </c>
      <c r="F961" s="214">
        <v>30</v>
      </c>
      <c r="G961" s="216">
        <v>196</v>
      </c>
      <c r="H961" s="223">
        <v>108</v>
      </c>
      <c r="I961" s="212">
        <v>950</v>
      </c>
      <c r="J961" s="219">
        <f t="shared" si="74"/>
        <v>23.167999999999996</v>
      </c>
      <c r="K961" s="212">
        <f t="shared" si="76"/>
        <v>196</v>
      </c>
      <c r="L961" s="212">
        <f t="shared" si="77"/>
        <v>108</v>
      </c>
      <c r="M961" s="229">
        <f t="shared" si="75"/>
        <v>1.0966297248307375E-7</v>
      </c>
      <c r="N961" s="237">
        <f t="array" ref="N961:O961">MMULT(K961:M961,$N$6:$O$8)</f>
        <v>250</v>
      </c>
      <c r="O961" s="237">
        <v>108.00000010966298</v>
      </c>
    </row>
    <row r="962" spans="5:15" ht="11.25" x14ac:dyDescent="0.2">
      <c r="E962" s="212">
        <v>951</v>
      </c>
      <c r="F962" s="214">
        <v>31</v>
      </c>
      <c r="G962" s="216">
        <v>196</v>
      </c>
      <c r="H962" s="223">
        <v>110</v>
      </c>
      <c r="I962" s="212">
        <v>951</v>
      </c>
      <c r="J962" s="219">
        <f t="shared" si="74"/>
        <v>27.040000000000003</v>
      </c>
      <c r="K962" s="212">
        <f t="shared" si="76"/>
        <v>196</v>
      </c>
      <c r="L962" s="212">
        <f t="shared" si="77"/>
        <v>110</v>
      </c>
      <c r="M962" s="229">
        <f t="shared" si="75"/>
        <v>5.324995017771105E-9</v>
      </c>
      <c r="N962" s="237">
        <f t="array" ref="N962:O962">MMULT(K962:M962,$N$6:$O$8)</f>
        <v>251</v>
      </c>
      <c r="O962" s="237">
        <v>110.00000000532499</v>
      </c>
    </row>
    <row r="963" spans="5:15" ht="11.25" x14ac:dyDescent="0.2">
      <c r="E963" s="212">
        <v>952</v>
      </c>
      <c r="F963" s="214">
        <v>32</v>
      </c>
      <c r="G963" s="216"/>
      <c r="H963" s="223"/>
      <c r="I963" s="212">
        <v>952</v>
      </c>
      <c r="J963" s="219">
        <f t="shared" si="74"/>
        <v>234.39999999999998</v>
      </c>
      <c r="K963" s="212"/>
      <c r="M963" s="229"/>
      <c r="N963" s="239"/>
      <c r="O963" s="239"/>
    </row>
    <row r="964" spans="5:15" ht="11.25" x14ac:dyDescent="0.2">
      <c r="E964" s="212">
        <v>953</v>
      </c>
      <c r="F964" s="214">
        <v>33</v>
      </c>
      <c r="G964" s="216"/>
      <c r="H964" s="223"/>
      <c r="I964" s="212">
        <v>953</v>
      </c>
      <c r="J964" s="219">
        <f t="shared" si="74"/>
        <v>234.39999999999998</v>
      </c>
      <c r="K964" s="212"/>
      <c r="M964" s="229"/>
      <c r="N964" s="239"/>
      <c r="O964" s="239"/>
    </row>
    <row r="965" spans="5:15" ht="11.25" x14ac:dyDescent="0.2">
      <c r="E965" s="212">
        <v>954</v>
      </c>
      <c r="F965" s="214">
        <v>34</v>
      </c>
      <c r="G965" s="216"/>
      <c r="H965" s="223"/>
      <c r="I965" s="212">
        <v>954</v>
      </c>
      <c r="J965" s="219">
        <f t="shared" si="74"/>
        <v>234.39999999999998</v>
      </c>
      <c r="K965" s="212"/>
      <c r="M965" s="229"/>
      <c r="N965" s="239"/>
      <c r="O965" s="239"/>
    </row>
    <row r="966" spans="5:15" ht="11.25" x14ac:dyDescent="0.2">
      <c r="E966" s="212">
        <v>955</v>
      </c>
      <c r="F966" s="214">
        <v>35</v>
      </c>
      <c r="G966" s="216"/>
      <c r="H966" s="223"/>
      <c r="I966" s="212">
        <v>955</v>
      </c>
      <c r="J966" s="219">
        <f t="shared" si="74"/>
        <v>234.39999999999998</v>
      </c>
      <c r="K966" s="212"/>
      <c r="M966" s="229"/>
      <c r="N966" s="239"/>
      <c r="O966" s="239"/>
    </row>
    <row r="967" spans="5:15" ht="11.25" x14ac:dyDescent="0.2">
      <c r="E967" s="212">
        <v>956</v>
      </c>
      <c r="F967" s="214">
        <v>36</v>
      </c>
      <c r="G967" s="216"/>
      <c r="H967" s="223"/>
      <c r="I967" s="212">
        <v>956</v>
      </c>
      <c r="J967" s="219">
        <f t="shared" si="74"/>
        <v>234.39999999999998</v>
      </c>
      <c r="K967" s="212"/>
      <c r="M967" s="229"/>
      <c r="N967" s="239"/>
      <c r="O967" s="239"/>
    </row>
    <row r="968" spans="5:15" ht="11.25" x14ac:dyDescent="0.2">
      <c r="E968" s="212">
        <v>957</v>
      </c>
      <c r="F968" s="214">
        <v>37</v>
      </c>
      <c r="G968" s="216"/>
      <c r="H968" s="223"/>
      <c r="I968" s="212">
        <v>957</v>
      </c>
      <c r="J968" s="219">
        <f t="shared" si="74"/>
        <v>234.39999999999998</v>
      </c>
      <c r="K968" s="212"/>
      <c r="M968" s="229"/>
      <c r="N968" s="239"/>
      <c r="O968" s="239"/>
    </row>
    <row r="969" spans="5:15" ht="11.25" x14ac:dyDescent="0.2">
      <c r="E969" s="212">
        <v>958</v>
      </c>
      <c r="F969" s="214">
        <v>38</v>
      </c>
      <c r="G969" s="216"/>
      <c r="H969" s="223"/>
      <c r="I969" s="212">
        <v>958</v>
      </c>
      <c r="J969" s="219">
        <f t="shared" si="74"/>
        <v>234.39999999999998</v>
      </c>
      <c r="K969" s="212"/>
      <c r="M969" s="229"/>
      <c r="N969" s="239"/>
      <c r="O969" s="239"/>
    </row>
    <row r="970" spans="5:15" ht="11.25" x14ac:dyDescent="0.2">
      <c r="E970" s="212">
        <v>959</v>
      </c>
      <c r="F970" s="214">
        <v>39</v>
      </c>
      <c r="G970" s="216"/>
      <c r="H970" s="223"/>
      <c r="I970" s="212">
        <v>959</v>
      </c>
      <c r="J970" s="219">
        <f t="shared" si="74"/>
        <v>234.39999999999998</v>
      </c>
      <c r="K970" s="212"/>
      <c r="M970" s="229"/>
      <c r="N970" s="239"/>
      <c r="O970" s="239"/>
    </row>
    <row r="971" spans="5:15" ht="11.25" x14ac:dyDescent="0.2">
      <c r="E971" s="212">
        <v>960</v>
      </c>
      <c r="F971" s="215">
        <v>40</v>
      </c>
      <c r="G971" s="224"/>
      <c r="H971" s="225"/>
      <c r="I971" s="212">
        <v>960</v>
      </c>
      <c r="J971" s="219">
        <f t="shared" si="74"/>
        <v>234.39999999999998</v>
      </c>
      <c r="K971" s="212"/>
      <c r="M971" s="229"/>
      <c r="N971" s="239"/>
      <c r="O971" s="239"/>
    </row>
    <row r="972" spans="5:15" ht="11.25" x14ac:dyDescent="0.2">
      <c r="E972" s="212">
        <v>961</v>
      </c>
      <c r="F972" s="213">
        <v>1</v>
      </c>
      <c r="G972" s="221">
        <v>198</v>
      </c>
      <c r="H972" s="222">
        <v>50</v>
      </c>
      <c r="I972" s="212">
        <v>961</v>
      </c>
      <c r="J972" s="219">
        <f t="shared" si="74"/>
        <v>52.2</v>
      </c>
      <c r="K972" s="212">
        <f t="shared" ref="K972:K1002" si="78">G972</f>
        <v>198</v>
      </c>
      <c r="L972" s="212">
        <f t="shared" ref="L972:L1002" si="79">H972</f>
        <v>50</v>
      </c>
      <c r="M972" s="229">
        <f>$M$2*$M$5*EXP(-1/2*J972/$M$10)</f>
        <v>1.5478123082525994E-17</v>
      </c>
      <c r="N972" s="237">
        <f t="array" ref="N972:O972">MMULT(K972:M972,$N$6:$O$8)</f>
        <v>223</v>
      </c>
      <c r="O972" s="237">
        <v>50</v>
      </c>
    </row>
    <row r="973" spans="5:15" ht="11.25" x14ac:dyDescent="0.2">
      <c r="E973" s="212">
        <v>962</v>
      </c>
      <c r="F973" s="214">
        <v>2</v>
      </c>
      <c r="G973" s="216">
        <v>198</v>
      </c>
      <c r="H973" s="223">
        <v>52</v>
      </c>
      <c r="I973" s="212">
        <v>962</v>
      </c>
      <c r="J973" s="219">
        <f t="shared" ref="J973:J1036" si="80">((G973-C$8)/C$9)^2+((H973-D$8)/D$9)^2-2*$C$10*(G973-C$8)/C$9*(H973-D$8)/D$9</f>
        <v>46.695999999999991</v>
      </c>
      <c r="K973" s="212">
        <f t="shared" si="78"/>
        <v>198</v>
      </c>
      <c r="L973" s="212">
        <f t="shared" si="79"/>
        <v>52</v>
      </c>
      <c r="M973" s="229">
        <f t="shared" si="75"/>
        <v>1.1407344780391307E-15</v>
      </c>
      <c r="N973" s="237">
        <f t="array" ref="N973:O973">MMULT(K973:M973,$N$6:$O$8)</f>
        <v>224</v>
      </c>
      <c r="O973" s="237">
        <v>52</v>
      </c>
    </row>
    <row r="974" spans="5:15" ht="11.25" x14ac:dyDescent="0.2">
      <c r="E974" s="212">
        <v>963</v>
      </c>
      <c r="F974" s="214">
        <v>3</v>
      </c>
      <c r="G974" s="216">
        <v>198</v>
      </c>
      <c r="H974" s="223">
        <v>54</v>
      </c>
      <c r="I974" s="212">
        <v>963</v>
      </c>
      <c r="J974" s="219">
        <f t="shared" si="80"/>
        <v>41.512</v>
      </c>
      <c r="K974" s="212">
        <f t="shared" si="78"/>
        <v>198</v>
      </c>
      <c r="L974" s="212">
        <f t="shared" si="79"/>
        <v>54</v>
      </c>
      <c r="M974" s="229">
        <f t="shared" si="75"/>
        <v>6.5475258203509842E-14</v>
      </c>
      <c r="N974" s="237">
        <f t="array" ref="N974:O974">MMULT(K974:M974,$N$6:$O$8)</f>
        <v>225</v>
      </c>
      <c r="O974" s="237">
        <v>54.000000000000064</v>
      </c>
    </row>
    <row r="975" spans="5:15" ht="11.25" x14ac:dyDescent="0.2">
      <c r="E975" s="212">
        <v>964</v>
      </c>
      <c r="F975" s="214">
        <v>4</v>
      </c>
      <c r="G975" s="216">
        <v>198</v>
      </c>
      <c r="H975" s="223">
        <v>56</v>
      </c>
      <c r="I975" s="212">
        <v>964</v>
      </c>
      <c r="J975" s="219">
        <f t="shared" si="80"/>
        <v>36.647999999999996</v>
      </c>
      <c r="K975" s="212">
        <f t="shared" si="78"/>
        <v>198</v>
      </c>
      <c r="L975" s="212">
        <f t="shared" si="79"/>
        <v>56</v>
      </c>
      <c r="M975" s="229">
        <f t="shared" si="75"/>
        <v>2.9268215967016035E-12</v>
      </c>
      <c r="N975" s="237">
        <f t="array" ref="N975:O975">MMULT(K975:M975,$N$6:$O$8)</f>
        <v>226</v>
      </c>
      <c r="O975" s="237">
        <v>56.000000000002927</v>
      </c>
    </row>
    <row r="976" spans="5:15" ht="11.25" x14ac:dyDescent="0.2">
      <c r="E976" s="212">
        <v>965</v>
      </c>
      <c r="F976" s="214">
        <v>5</v>
      </c>
      <c r="G976" s="216">
        <v>198</v>
      </c>
      <c r="H976" s="223">
        <v>58</v>
      </c>
      <c r="I976" s="212">
        <v>965</v>
      </c>
      <c r="J976" s="219">
        <f t="shared" si="80"/>
        <v>32.103999999999999</v>
      </c>
      <c r="K976" s="212">
        <f t="shared" si="78"/>
        <v>198</v>
      </c>
      <c r="L976" s="212">
        <f t="shared" si="79"/>
        <v>58</v>
      </c>
      <c r="M976" s="229">
        <f t="shared" si="75"/>
        <v>1.0189236947554328E-10</v>
      </c>
      <c r="N976" s="237">
        <f t="array" ref="N976:O976">MMULT(K976:M976,$N$6:$O$8)</f>
        <v>227</v>
      </c>
      <c r="O976" s="237">
        <v>58.000000000101892</v>
      </c>
    </row>
    <row r="977" spans="5:15" ht="11.25" x14ac:dyDescent="0.2">
      <c r="E977" s="212">
        <v>966</v>
      </c>
      <c r="F977" s="214">
        <v>6</v>
      </c>
      <c r="G977" s="216">
        <v>198</v>
      </c>
      <c r="H977" s="223">
        <v>60</v>
      </c>
      <c r="I977" s="212">
        <v>966</v>
      </c>
      <c r="J977" s="219">
        <f t="shared" si="80"/>
        <v>27.880000000000003</v>
      </c>
      <c r="K977" s="212">
        <f t="shared" si="78"/>
        <v>198</v>
      </c>
      <c r="L977" s="212">
        <f t="shared" si="79"/>
        <v>60</v>
      </c>
      <c r="M977" s="229">
        <f t="shared" si="75"/>
        <v>2.7625710223606605E-9</v>
      </c>
      <c r="N977" s="237">
        <f t="array" ref="N977:O977">MMULT(K977:M977,$N$6:$O$8)</f>
        <v>228</v>
      </c>
      <c r="O977" s="237">
        <v>60.000000002762569</v>
      </c>
    </row>
    <row r="978" spans="5:15" ht="11.25" x14ac:dyDescent="0.2">
      <c r="E978" s="212">
        <v>967</v>
      </c>
      <c r="F978" s="214">
        <v>7</v>
      </c>
      <c r="G978" s="216">
        <v>198</v>
      </c>
      <c r="H978" s="223">
        <v>62</v>
      </c>
      <c r="I978" s="212">
        <v>967</v>
      </c>
      <c r="J978" s="219">
        <f t="shared" si="80"/>
        <v>23.976000000000003</v>
      </c>
      <c r="K978" s="212">
        <f t="shared" si="78"/>
        <v>198</v>
      </c>
      <c r="L978" s="212">
        <f t="shared" si="79"/>
        <v>62</v>
      </c>
      <c r="M978" s="229">
        <f t="shared" si="75"/>
        <v>5.8332638628875324E-8</v>
      </c>
      <c r="N978" s="237">
        <f t="array" ref="N978:O978">MMULT(K978:M978,$N$6:$O$8)</f>
        <v>229</v>
      </c>
      <c r="O978" s="237">
        <v>62.000000058332638</v>
      </c>
    </row>
    <row r="979" spans="5:15" ht="11.25" x14ac:dyDescent="0.2">
      <c r="E979" s="212">
        <v>968</v>
      </c>
      <c r="F979" s="214">
        <v>8</v>
      </c>
      <c r="G979" s="216">
        <v>198</v>
      </c>
      <c r="H979" s="223">
        <v>64</v>
      </c>
      <c r="I979" s="212">
        <v>968</v>
      </c>
      <c r="J979" s="219">
        <f t="shared" si="80"/>
        <v>20.392000000000003</v>
      </c>
      <c r="K979" s="212">
        <f t="shared" si="78"/>
        <v>198</v>
      </c>
      <c r="L979" s="212">
        <f t="shared" si="79"/>
        <v>64</v>
      </c>
      <c r="M979" s="229">
        <f t="shared" si="75"/>
        <v>9.5925963747790645E-7</v>
      </c>
      <c r="N979" s="237">
        <f t="array" ref="N979:O979">MMULT(K979:M979,$N$6:$O$8)</f>
        <v>230</v>
      </c>
      <c r="O979" s="237">
        <v>64.000000959259637</v>
      </c>
    </row>
    <row r="980" spans="5:15" ht="11.25" x14ac:dyDescent="0.2">
      <c r="E980" s="212">
        <v>969</v>
      </c>
      <c r="F980" s="214">
        <v>9</v>
      </c>
      <c r="G980" s="216">
        <v>198</v>
      </c>
      <c r="H980" s="223">
        <v>66</v>
      </c>
      <c r="I980" s="212">
        <v>969</v>
      </c>
      <c r="J980" s="219">
        <f t="shared" si="80"/>
        <v>17.127999999999997</v>
      </c>
      <c r="K980" s="212">
        <f t="shared" si="78"/>
        <v>198</v>
      </c>
      <c r="L980" s="212">
        <f t="shared" si="79"/>
        <v>66</v>
      </c>
      <c r="M980" s="229">
        <f t="shared" ref="M980:M1042" si="81">$M$2*$M$5*EXP(-1/2*J980/$M$10)</f>
        <v>1.2285337731699315E-5</v>
      </c>
      <c r="N980" s="237">
        <f t="array" ref="N980:O980">MMULT(K980:M980,$N$6:$O$8)</f>
        <v>231</v>
      </c>
      <c r="O980" s="237">
        <v>66.000012285337732</v>
      </c>
    </row>
    <row r="981" spans="5:15" ht="11.25" x14ac:dyDescent="0.2">
      <c r="E981" s="212">
        <v>970</v>
      </c>
      <c r="F981" s="214">
        <v>10</v>
      </c>
      <c r="G981" s="216">
        <v>198</v>
      </c>
      <c r="H981" s="223">
        <v>68</v>
      </c>
      <c r="I981" s="212">
        <v>970</v>
      </c>
      <c r="J981" s="219">
        <f t="shared" si="80"/>
        <v>14.183999999999999</v>
      </c>
      <c r="K981" s="212">
        <f t="shared" si="78"/>
        <v>198</v>
      </c>
      <c r="L981" s="212">
        <f t="shared" si="79"/>
        <v>68</v>
      </c>
      <c r="M981" s="229">
        <f t="shared" si="81"/>
        <v>1.2253620005498847E-4</v>
      </c>
      <c r="N981" s="237">
        <f t="array" ref="N981:O981">MMULT(K981:M981,$N$6:$O$8)</f>
        <v>232</v>
      </c>
      <c r="O981" s="237">
        <v>68.000122536200053</v>
      </c>
    </row>
    <row r="982" spans="5:15" ht="11.25" x14ac:dyDescent="0.2">
      <c r="E982" s="212">
        <v>971</v>
      </c>
      <c r="F982" s="214">
        <v>11</v>
      </c>
      <c r="G982" s="216">
        <v>198</v>
      </c>
      <c r="H982" s="223">
        <v>70</v>
      </c>
      <c r="I982" s="212">
        <v>971</v>
      </c>
      <c r="J982" s="219">
        <f t="shared" si="80"/>
        <v>11.559999999999999</v>
      </c>
      <c r="K982" s="212">
        <f t="shared" si="78"/>
        <v>198</v>
      </c>
      <c r="L982" s="212">
        <f t="shared" si="79"/>
        <v>70</v>
      </c>
      <c r="M982" s="229">
        <f t="shared" si="81"/>
        <v>9.5184908396977346E-4</v>
      </c>
      <c r="N982" s="237">
        <f t="array" ref="N982:O982">MMULT(K982:M982,$N$6:$O$8)</f>
        <v>233</v>
      </c>
      <c r="O982" s="237">
        <v>70.000951849083975</v>
      </c>
    </row>
    <row r="983" spans="5:15" ht="11.25" x14ac:dyDescent="0.2">
      <c r="E983" s="212">
        <v>972</v>
      </c>
      <c r="F983" s="214">
        <v>12</v>
      </c>
      <c r="G983" s="216">
        <v>198</v>
      </c>
      <c r="H983" s="223">
        <v>72</v>
      </c>
      <c r="I983" s="212">
        <v>972</v>
      </c>
      <c r="J983" s="219">
        <f t="shared" si="80"/>
        <v>9.2560000000000002</v>
      </c>
      <c r="K983" s="212">
        <f t="shared" si="78"/>
        <v>198</v>
      </c>
      <c r="L983" s="212">
        <f t="shared" si="79"/>
        <v>72</v>
      </c>
      <c r="M983" s="229">
        <f t="shared" si="81"/>
        <v>5.758351397341514E-3</v>
      </c>
      <c r="N983" s="237">
        <f t="array" ref="N983:O983">MMULT(K983:M983,$N$6:$O$8)</f>
        <v>234</v>
      </c>
      <c r="O983" s="237">
        <v>72.005758351397347</v>
      </c>
    </row>
    <row r="984" spans="5:15" ht="11.25" x14ac:dyDescent="0.2">
      <c r="E984" s="212">
        <v>973</v>
      </c>
      <c r="F984" s="214">
        <v>13</v>
      </c>
      <c r="G984" s="216">
        <v>198</v>
      </c>
      <c r="H984" s="223">
        <v>74</v>
      </c>
      <c r="I984" s="212">
        <v>973</v>
      </c>
      <c r="J984" s="219">
        <f t="shared" si="80"/>
        <v>7.2719999999999994</v>
      </c>
      <c r="K984" s="212">
        <f t="shared" si="78"/>
        <v>198</v>
      </c>
      <c r="L984" s="212">
        <f t="shared" si="79"/>
        <v>74</v>
      </c>
      <c r="M984" s="229">
        <f t="shared" si="81"/>
        <v>2.7130300909454293E-2</v>
      </c>
      <c r="N984" s="237">
        <f t="array" ref="N984:O984">MMULT(K984:M984,$N$6:$O$8)</f>
        <v>235</v>
      </c>
      <c r="O984" s="237">
        <v>74.027130300909448</v>
      </c>
    </row>
    <row r="985" spans="5:15" ht="11.25" x14ac:dyDescent="0.2">
      <c r="E985" s="212">
        <v>974</v>
      </c>
      <c r="F985" s="214">
        <v>14</v>
      </c>
      <c r="G985" s="216">
        <v>198</v>
      </c>
      <c r="H985" s="223">
        <v>76</v>
      </c>
      <c r="I985" s="212">
        <v>974</v>
      </c>
      <c r="J985" s="219">
        <f t="shared" si="80"/>
        <v>5.6080000000000005</v>
      </c>
      <c r="K985" s="212">
        <f t="shared" si="78"/>
        <v>198</v>
      </c>
      <c r="L985" s="212">
        <f t="shared" si="79"/>
        <v>76</v>
      </c>
      <c r="M985" s="229">
        <f t="shared" si="81"/>
        <v>9.9549122718567876E-2</v>
      </c>
      <c r="N985" s="237">
        <f t="array" ref="N985:O985">MMULT(K985:M985,$N$6:$O$8)</f>
        <v>236</v>
      </c>
      <c r="O985" s="237">
        <v>76.099549122718571</v>
      </c>
    </row>
    <row r="986" spans="5:15" ht="11.25" x14ac:dyDescent="0.2">
      <c r="E986" s="212">
        <v>975</v>
      </c>
      <c r="F986" s="214">
        <v>15</v>
      </c>
      <c r="G986" s="216">
        <v>198</v>
      </c>
      <c r="H986" s="223">
        <v>78</v>
      </c>
      <c r="I986" s="212">
        <v>975</v>
      </c>
      <c r="J986" s="219">
        <f t="shared" si="80"/>
        <v>4.2640000000000002</v>
      </c>
      <c r="K986" s="212">
        <f t="shared" si="78"/>
        <v>198</v>
      </c>
      <c r="L986" s="212">
        <f t="shared" si="79"/>
        <v>78</v>
      </c>
      <c r="M986" s="229">
        <f t="shared" si="81"/>
        <v>0.28447666183892267</v>
      </c>
      <c r="N986" s="237">
        <f t="array" ref="N986:O986">MMULT(K986:M986,$N$6:$O$8)</f>
        <v>237</v>
      </c>
      <c r="O986" s="237">
        <v>78.284476661838923</v>
      </c>
    </row>
    <row r="987" spans="5:15" ht="11.25" x14ac:dyDescent="0.2">
      <c r="E987" s="212">
        <v>976</v>
      </c>
      <c r="F987" s="214">
        <v>16</v>
      </c>
      <c r="G987" s="216">
        <v>198</v>
      </c>
      <c r="H987" s="223">
        <v>80</v>
      </c>
      <c r="I987" s="212">
        <v>976</v>
      </c>
      <c r="J987" s="219">
        <f t="shared" si="80"/>
        <v>3.24</v>
      </c>
      <c r="K987" s="212">
        <f t="shared" si="78"/>
        <v>198</v>
      </c>
      <c r="L987" s="212">
        <f t="shared" si="79"/>
        <v>80</v>
      </c>
      <c r="M987" s="229">
        <f t="shared" si="81"/>
        <v>0.63311445412343392</v>
      </c>
      <c r="N987" s="237">
        <f t="array" ref="N987:O987">MMULT(K987:M987,$N$6:$O$8)</f>
        <v>238</v>
      </c>
      <c r="O987" s="237">
        <v>80.633114454123429</v>
      </c>
    </row>
    <row r="988" spans="5:15" ht="11.25" x14ac:dyDescent="0.2">
      <c r="E988" s="212">
        <v>977</v>
      </c>
      <c r="F988" s="214">
        <v>17</v>
      </c>
      <c r="G988" s="216">
        <v>198</v>
      </c>
      <c r="H988" s="223">
        <v>82</v>
      </c>
      <c r="I988" s="212">
        <v>977</v>
      </c>
      <c r="J988" s="219">
        <f t="shared" si="80"/>
        <v>2.5360000000000005</v>
      </c>
      <c r="K988" s="212">
        <f t="shared" si="78"/>
        <v>198</v>
      </c>
      <c r="L988" s="212">
        <f t="shared" si="79"/>
        <v>82</v>
      </c>
      <c r="M988" s="229">
        <f t="shared" si="81"/>
        <v>1.0973475382649098</v>
      </c>
      <c r="N988" s="237">
        <f t="array" ref="N988:O988">MMULT(K988:M988,$N$6:$O$8)</f>
        <v>239</v>
      </c>
      <c r="O988" s="237">
        <v>83.097347538264913</v>
      </c>
    </row>
    <row r="989" spans="5:15" ht="11.25" x14ac:dyDescent="0.2">
      <c r="E989" s="212">
        <v>978</v>
      </c>
      <c r="F989" s="214">
        <v>18</v>
      </c>
      <c r="G989" s="216">
        <v>198</v>
      </c>
      <c r="H989" s="223">
        <v>84</v>
      </c>
      <c r="I989" s="212">
        <v>978</v>
      </c>
      <c r="J989" s="219">
        <f t="shared" si="80"/>
        <v>2.1520000000000006</v>
      </c>
      <c r="K989" s="212">
        <f t="shared" si="78"/>
        <v>198</v>
      </c>
      <c r="L989" s="212">
        <f t="shared" si="79"/>
        <v>84</v>
      </c>
      <c r="M989" s="229">
        <f t="shared" si="81"/>
        <v>1.4812642394987336</v>
      </c>
      <c r="N989" s="237">
        <f t="array" ref="N989:O989">MMULT(K989:M989,$N$6:$O$8)</f>
        <v>240</v>
      </c>
      <c r="O989" s="237">
        <v>85.481264239498728</v>
      </c>
    </row>
    <row r="990" spans="5:15" ht="11.25" x14ac:dyDescent="0.2">
      <c r="E990" s="212">
        <v>979</v>
      </c>
      <c r="F990" s="214">
        <v>19</v>
      </c>
      <c r="G990" s="216">
        <v>198</v>
      </c>
      <c r="H990" s="223">
        <v>86</v>
      </c>
      <c r="I990" s="212">
        <v>979</v>
      </c>
      <c r="J990" s="219">
        <f t="shared" si="80"/>
        <v>2.0880000000000001</v>
      </c>
      <c r="K990" s="212">
        <f t="shared" si="78"/>
        <v>198</v>
      </c>
      <c r="L990" s="212">
        <f t="shared" si="79"/>
        <v>86</v>
      </c>
      <c r="M990" s="229">
        <f t="shared" si="81"/>
        <v>1.5572102810804318</v>
      </c>
      <c r="N990" s="237">
        <f t="array" ref="N990:O990">MMULT(K990:M990,$N$6:$O$8)</f>
        <v>241</v>
      </c>
      <c r="O990" s="237">
        <v>87.55721028108043</v>
      </c>
    </row>
    <row r="991" spans="5:15" ht="11.25" x14ac:dyDescent="0.2">
      <c r="E991" s="212">
        <v>980</v>
      </c>
      <c r="F991" s="214">
        <v>20</v>
      </c>
      <c r="G991" s="216">
        <v>198</v>
      </c>
      <c r="H991" s="223">
        <v>88</v>
      </c>
      <c r="I991" s="212">
        <v>980</v>
      </c>
      <c r="J991" s="219">
        <f t="shared" si="80"/>
        <v>2.3440000000000012</v>
      </c>
      <c r="K991" s="212">
        <f t="shared" si="78"/>
        <v>198</v>
      </c>
      <c r="L991" s="212">
        <f t="shared" si="79"/>
        <v>88</v>
      </c>
      <c r="M991" s="229">
        <f t="shared" si="81"/>
        <v>1.2749359461297565</v>
      </c>
      <c r="N991" s="237">
        <f t="array" ref="N991:O991">MMULT(K991:M991,$N$6:$O$8)</f>
        <v>242</v>
      </c>
      <c r="O991" s="237">
        <v>89.274935946129759</v>
      </c>
    </row>
    <row r="992" spans="5:15" ht="11.25" x14ac:dyDescent="0.2">
      <c r="E992" s="212">
        <v>981</v>
      </c>
      <c r="F992" s="214">
        <v>21</v>
      </c>
      <c r="G992" s="216">
        <v>198</v>
      </c>
      <c r="H992" s="223">
        <v>90</v>
      </c>
      <c r="I992" s="212">
        <v>981</v>
      </c>
      <c r="J992" s="219">
        <f t="shared" si="80"/>
        <v>2.9200000000000008</v>
      </c>
      <c r="K992" s="212">
        <f t="shared" si="78"/>
        <v>198</v>
      </c>
      <c r="L992" s="212">
        <f t="shared" si="79"/>
        <v>90</v>
      </c>
      <c r="M992" s="229">
        <f t="shared" si="81"/>
        <v>0.81293505076687389</v>
      </c>
      <c r="N992" s="237">
        <f t="array" ref="N992:O992">MMULT(K992:M992,$N$6:$O$8)</f>
        <v>243</v>
      </c>
      <c r="O992" s="237">
        <v>90.812935050766868</v>
      </c>
    </row>
    <row r="993" spans="5:15" ht="11.25" x14ac:dyDescent="0.2">
      <c r="E993" s="212">
        <v>982</v>
      </c>
      <c r="F993" s="214">
        <v>22</v>
      </c>
      <c r="G993" s="216">
        <v>198</v>
      </c>
      <c r="H993" s="223">
        <v>92</v>
      </c>
      <c r="I993" s="212">
        <v>982</v>
      </c>
      <c r="J993" s="219">
        <f t="shared" si="80"/>
        <v>3.8160000000000007</v>
      </c>
      <c r="K993" s="212">
        <f t="shared" si="78"/>
        <v>198</v>
      </c>
      <c r="L993" s="212">
        <f t="shared" si="79"/>
        <v>92</v>
      </c>
      <c r="M993" s="229">
        <f t="shared" si="81"/>
        <v>0.40369159914775288</v>
      </c>
      <c r="N993" s="237">
        <f t="array" ref="N993:O993">MMULT(K993:M993,$N$6:$O$8)</f>
        <v>244</v>
      </c>
      <c r="O993" s="237">
        <v>92.403691599147749</v>
      </c>
    </row>
    <row r="994" spans="5:15" ht="11.25" x14ac:dyDescent="0.2">
      <c r="E994" s="212">
        <v>983</v>
      </c>
      <c r="F994" s="214">
        <v>23</v>
      </c>
      <c r="G994" s="216">
        <v>198</v>
      </c>
      <c r="H994" s="223">
        <v>94</v>
      </c>
      <c r="I994" s="212">
        <v>983</v>
      </c>
      <c r="J994" s="219">
        <f t="shared" si="80"/>
        <v>5.0319999999999991</v>
      </c>
      <c r="K994" s="212">
        <f t="shared" si="78"/>
        <v>198</v>
      </c>
      <c r="L994" s="212">
        <f t="shared" si="79"/>
        <v>94</v>
      </c>
      <c r="M994" s="229">
        <f t="shared" si="81"/>
        <v>0.15612410221438638</v>
      </c>
      <c r="N994" s="237">
        <f t="array" ref="N994:O994">MMULT(K994:M994,$N$6:$O$8)</f>
        <v>245</v>
      </c>
      <c r="O994" s="237">
        <v>94.156124102214392</v>
      </c>
    </row>
    <row r="995" spans="5:15" ht="11.25" x14ac:dyDescent="0.2">
      <c r="E995" s="212">
        <v>984</v>
      </c>
      <c r="F995" s="214">
        <v>24</v>
      </c>
      <c r="G995" s="216">
        <v>198</v>
      </c>
      <c r="H995" s="223">
        <v>96</v>
      </c>
      <c r="I995" s="212">
        <v>984</v>
      </c>
      <c r="J995" s="219">
        <f t="shared" si="80"/>
        <v>6.5680000000000032</v>
      </c>
      <c r="K995" s="212">
        <f t="shared" si="78"/>
        <v>198</v>
      </c>
      <c r="L995" s="212">
        <f t="shared" si="79"/>
        <v>96</v>
      </c>
      <c r="M995" s="229">
        <f t="shared" si="81"/>
        <v>4.7023675926962057E-2</v>
      </c>
      <c r="N995" s="237">
        <f t="array" ref="N995:O995">MMULT(K995:M995,$N$6:$O$8)</f>
        <v>246</v>
      </c>
      <c r="O995" s="237">
        <v>96.047023675926965</v>
      </c>
    </row>
    <row r="996" spans="5:15" ht="11.25" x14ac:dyDescent="0.2">
      <c r="E996" s="212">
        <v>985</v>
      </c>
      <c r="F996" s="214">
        <v>25</v>
      </c>
      <c r="G996" s="216">
        <v>198</v>
      </c>
      <c r="H996" s="223">
        <v>98</v>
      </c>
      <c r="I996" s="212">
        <v>985</v>
      </c>
      <c r="J996" s="219">
        <f t="shared" si="80"/>
        <v>8.424000000000003</v>
      </c>
      <c r="K996" s="212">
        <f t="shared" si="78"/>
        <v>198</v>
      </c>
      <c r="L996" s="212">
        <f t="shared" si="79"/>
        <v>98</v>
      </c>
      <c r="M996" s="229">
        <f t="shared" si="81"/>
        <v>1.1030357209416865E-2</v>
      </c>
      <c r="N996" s="237">
        <f t="array" ref="N996:O996">MMULT(K996:M996,$N$6:$O$8)</f>
        <v>247</v>
      </c>
      <c r="O996" s="237">
        <v>98.011030357209421</v>
      </c>
    </row>
    <row r="997" spans="5:15" ht="11.25" x14ac:dyDescent="0.2">
      <c r="E997" s="212">
        <v>986</v>
      </c>
      <c r="F997" s="214">
        <v>26</v>
      </c>
      <c r="G997" s="216">
        <v>198</v>
      </c>
      <c r="H997" s="223">
        <v>100</v>
      </c>
      <c r="I997" s="212">
        <v>986</v>
      </c>
      <c r="J997" s="219">
        <f t="shared" si="80"/>
        <v>10.600000000000003</v>
      </c>
      <c r="K997" s="212">
        <f t="shared" si="78"/>
        <v>198</v>
      </c>
      <c r="L997" s="212">
        <f t="shared" si="79"/>
        <v>100</v>
      </c>
      <c r="M997" s="229">
        <f t="shared" si="81"/>
        <v>2.0150645265767622E-3</v>
      </c>
      <c r="N997" s="237">
        <f t="array" ref="N997:O997">MMULT(K997:M997,$N$6:$O$8)</f>
        <v>248</v>
      </c>
      <c r="O997" s="237">
        <v>100.00201506452657</v>
      </c>
    </row>
    <row r="998" spans="5:15" ht="11.25" x14ac:dyDescent="0.2">
      <c r="E998" s="212">
        <v>987</v>
      </c>
      <c r="F998" s="214">
        <v>27</v>
      </c>
      <c r="G998" s="216">
        <v>198</v>
      </c>
      <c r="H998" s="223">
        <v>102</v>
      </c>
      <c r="I998" s="212">
        <v>987</v>
      </c>
      <c r="J998" s="219">
        <f t="shared" si="80"/>
        <v>13.096000000000002</v>
      </c>
      <c r="K998" s="212">
        <f t="shared" si="78"/>
        <v>198</v>
      </c>
      <c r="L998" s="212">
        <f t="shared" si="79"/>
        <v>102</v>
      </c>
      <c r="M998" s="229">
        <f t="shared" si="81"/>
        <v>2.8669143470562658E-4</v>
      </c>
      <c r="N998" s="237">
        <f t="array" ref="N998:O998">MMULT(K998:M998,$N$6:$O$8)</f>
        <v>249</v>
      </c>
      <c r="O998" s="237">
        <v>102.00028669143471</v>
      </c>
    </row>
    <row r="999" spans="5:15" ht="11.25" x14ac:dyDescent="0.2">
      <c r="E999" s="212">
        <v>988</v>
      </c>
      <c r="F999" s="214">
        <v>28</v>
      </c>
      <c r="G999" s="216">
        <v>198</v>
      </c>
      <c r="H999" s="223">
        <v>104</v>
      </c>
      <c r="I999" s="212">
        <v>988</v>
      </c>
      <c r="J999" s="219">
        <f t="shared" si="80"/>
        <v>15.912000000000003</v>
      </c>
      <c r="K999" s="212">
        <f t="shared" si="78"/>
        <v>198</v>
      </c>
      <c r="L999" s="212">
        <f t="shared" si="79"/>
        <v>104</v>
      </c>
      <c r="M999" s="229">
        <f t="shared" si="81"/>
        <v>3.1766316440812207E-5</v>
      </c>
      <c r="N999" s="237">
        <f t="array" ref="N999:O999">MMULT(K999:M999,$N$6:$O$8)</f>
        <v>250</v>
      </c>
      <c r="O999" s="237">
        <v>104.00003176631644</v>
      </c>
    </row>
    <row r="1000" spans="5:15" ht="11.25" x14ac:dyDescent="0.2">
      <c r="E1000" s="212">
        <v>989</v>
      </c>
      <c r="F1000" s="214">
        <v>29</v>
      </c>
      <c r="G1000" s="216">
        <v>198</v>
      </c>
      <c r="H1000" s="223">
        <v>106</v>
      </c>
      <c r="I1000" s="212">
        <v>989</v>
      </c>
      <c r="J1000" s="219">
        <f t="shared" si="80"/>
        <v>19.048000000000002</v>
      </c>
      <c r="K1000" s="212">
        <f t="shared" si="78"/>
        <v>198</v>
      </c>
      <c r="L1000" s="212">
        <f t="shared" si="79"/>
        <v>106</v>
      </c>
      <c r="M1000" s="229">
        <f t="shared" si="81"/>
        <v>2.7412293755516061E-6</v>
      </c>
      <c r="N1000" s="237">
        <f t="array" ref="N1000:O1000">MMULT(K1000:M1000,$N$6:$O$8)</f>
        <v>251</v>
      </c>
      <c r="O1000" s="237">
        <v>106.00000274122938</v>
      </c>
    </row>
    <row r="1001" spans="5:15" ht="11.25" x14ac:dyDescent="0.2">
      <c r="E1001" s="212">
        <v>990</v>
      </c>
      <c r="F1001" s="214">
        <v>30</v>
      </c>
      <c r="G1001" s="216">
        <v>198</v>
      </c>
      <c r="H1001" s="223">
        <v>108</v>
      </c>
      <c r="I1001" s="212">
        <v>990</v>
      </c>
      <c r="J1001" s="219">
        <f t="shared" si="80"/>
        <v>22.503999999999998</v>
      </c>
      <c r="K1001" s="212">
        <f t="shared" si="78"/>
        <v>198</v>
      </c>
      <c r="L1001" s="212">
        <f t="shared" si="79"/>
        <v>108</v>
      </c>
      <c r="M1001" s="229">
        <f t="shared" si="81"/>
        <v>1.8422572572121052E-7</v>
      </c>
      <c r="N1001" s="237">
        <f t="array" ref="N1001:O1001">MMULT(K1001:M1001,$N$6:$O$8)</f>
        <v>252</v>
      </c>
      <c r="O1001" s="237">
        <v>108.00000018422573</v>
      </c>
    </row>
    <row r="1002" spans="5:15" ht="11.25" x14ac:dyDescent="0.2">
      <c r="E1002" s="212">
        <v>991</v>
      </c>
      <c r="F1002" s="214">
        <v>31</v>
      </c>
      <c r="G1002" s="216">
        <v>198</v>
      </c>
      <c r="H1002" s="223">
        <v>110</v>
      </c>
      <c r="I1002" s="212">
        <v>991</v>
      </c>
      <c r="J1002" s="219">
        <f t="shared" si="80"/>
        <v>26.28</v>
      </c>
      <c r="K1002" s="212">
        <f t="shared" si="78"/>
        <v>198</v>
      </c>
      <c r="L1002" s="212">
        <f t="shared" si="79"/>
        <v>110</v>
      </c>
      <c r="M1002" s="229">
        <f t="shared" si="81"/>
        <v>9.6423203123846912E-9</v>
      </c>
      <c r="N1002" s="237">
        <f t="array" ref="N1002:O1002">MMULT(K1002:M1002,$N$6:$O$8)</f>
        <v>253</v>
      </c>
      <c r="O1002" s="237">
        <v>110.00000000964232</v>
      </c>
    </row>
    <row r="1003" spans="5:15" ht="11.25" x14ac:dyDescent="0.2">
      <c r="E1003" s="212">
        <v>992</v>
      </c>
      <c r="F1003" s="214">
        <v>32</v>
      </c>
      <c r="G1003" s="216"/>
      <c r="H1003" s="223"/>
      <c r="I1003" s="212">
        <v>992</v>
      </c>
      <c r="J1003" s="219">
        <f t="shared" si="80"/>
        <v>234.39999999999998</v>
      </c>
      <c r="K1003" s="212"/>
      <c r="M1003" s="229"/>
      <c r="N1003" s="239"/>
      <c r="O1003" s="239"/>
    </row>
    <row r="1004" spans="5:15" ht="11.25" x14ac:dyDescent="0.2">
      <c r="E1004" s="212">
        <v>993</v>
      </c>
      <c r="F1004" s="214">
        <v>33</v>
      </c>
      <c r="G1004" s="216"/>
      <c r="H1004" s="223"/>
      <c r="I1004" s="212">
        <v>993</v>
      </c>
      <c r="J1004" s="219">
        <f t="shared" si="80"/>
        <v>234.39999999999998</v>
      </c>
      <c r="K1004" s="212"/>
      <c r="M1004" s="229"/>
      <c r="N1004" s="239"/>
      <c r="O1004" s="239"/>
    </row>
    <row r="1005" spans="5:15" ht="11.25" x14ac:dyDescent="0.2">
      <c r="E1005" s="212">
        <v>994</v>
      </c>
      <c r="F1005" s="214">
        <v>34</v>
      </c>
      <c r="G1005" s="216"/>
      <c r="H1005" s="223"/>
      <c r="I1005" s="212">
        <v>994</v>
      </c>
      <c r="J1005" s="219">
        <f t="shared" si="80"/>
        <v>234.39999999999998</v>
      </c>
      <c r="K1005" s="212"/>
      <c r="M1005" s="229"/>
      <c r="N1005" s="239"/>
      <c r="O1005" s="239"/>
    </row>
    <row r="1006" spans="5:15" ht="11.25" x14ac:dyDescent="0.2">
      <c r="E1006" s="212">
        <v>995</v>
      </c>
      <c r="F1006" s="214">
        <v>35</v>
      </c>
      <c r="G1006" s="216"/>
      <c r="H1006" s="223"/>
      <c r="I1006" s="212">
        <v>995</v>
      </c>
      <c r="J1006" s="219">
        <f t="shared" si="80"/>
        <v>234.39999999999998</v>
      </c>
      <c r="K1006" s="212"/>
      <c r="M1006" s="229"/>
      <c r="N1006" s="239"/>
      <c r="O1006" s="239"/>
    </row>
    <row r="1007" spans="5:15" ht="11.25" x14ac:dyDescent="0.2">
      <c r="E1007" s="212">
        <v>996</v>
      </c>
      <c r="F1007" s="214">
        <v>36</v>
      </c>
      <c r="G1007" s="216"/>
      <c r="H1007" s="223"/>
      <c r="I1007" s="212">
        <v>996</v>
      </c>
      <c r="J1007" s="219">
        <f t="shared" si="80"/>
        <v>234.39999999999998</v>
      </c>
      <c r="K1007" s="212"/>
      <c r="M1007" s="229"/>
      <c r="N1007" s="239"/>
      <c r="O1007" s="239"/>
    </row>
    <row r="1008" spans="5:15" ht="11.25" x14ac:dyDescent="0.2">
      <c r="E1008" s="212">
        <v>997</v>
      </c>
      <c r="F1008" s="214">
        <v>37</v>
      </c>
      <c r="G1008" s="216"/>
      <c r="H1008" s="223"/>
      <c r="I1008" s="212">
        <v>997</v>
      </c>
      <c r="J1008" s="219">
        <f t="shared" si="80"/>
        <v>234.39999999999998</v>
      </c>
      <c r="K1008" s="212"/>
      <c r="M1008" s="229"/>
      <c r="N1008" s="239"/>
      <c r="O1008" s="239"/>
    </row>
    <row r="1009" spans="5:15" ht="11.25" x14ac:dyDescent="0.2">
      <c r="E1009" s="212">
        <v>998</v>
      </c>
      <c r="F1009" s="214">
        <v>38</v>
      </c>
      <c r="G1009" s="216"/>
      <c r="H1009" s="223"/>
      <c r="I1009" s="212">
        <v>998</v>
      </c>
      <c r="J1009" s="219">
        <f t="shared" si="80"/>
        <v>234.39999999999998</v>
      </c>
      <c r="K1009" s="212"/>
      <c r="M1009" s="229"/>
      <c r="N1009" s="239"/>
      <c r="O1009" s="239"/>
    </row>
    <row r="1010" spans="5:15" ht="11.25" x14ac:dyDescent="0.2">
      <c r="E1010" s="212">
        <v>999</v>
      </c>
      <c r="F1010" s="214">
        <v>39</v>
      </c>
      <c r="G1010" s="216"/>
      <c r="H1010" s="223"/>
      <c r="I1010" s="212">
        <v>999</v>
      </c>
      <c r="J1010" s="219">
        <f t="shared" si="80"/>
        <v>234.39999999999998</v>
      </c>
      <c r="K1010" s="212"/>
      <c r="M1010" s="229"/>
      <c r="N1010" s="239"/>
      <c r="O1010" s="239"/>
    </row>
    <row r="1011" spans="5:15" ht="11.25" x14ac:dyDescent="0.2">
      <c r="E1011" s="212">
        <v>1000</v>
      </c>
      <c r="F1011" s="215">
        <v>40</v>
      </c>
      <c r="G1011" s="224"/>
      <c r="H1011" s="225"/>
      <c r="I1011" s="212">
        <v>1000</v>
      </c>
      <c r="J1011" s="219">
        <f t="shared" si="80"/>
        <v>234.39999999999998</v>
      </c>
      <c r="K1011" s="212"/>
      <c r="M1011" s="229"/>
      <c r="N1011" s="239"/>
      <c r="O1011" s="239"/>
    </row>
    <row r="1012" spans="5:15" ht="11.25" x14ac:dyDescent="0.2">
      <c r="E1012" s="212">
        <v>1001</v>
      </c>
      <c r="F1012" s="213">
        <v>1</v>
      </c>
      <c r="G1012" s="221">
        <v>200</v>
      </c>
      <c r="H1012" s="222">
        <v>50</v>
      </c>
      <c r="I1012" s="212">
        <v>1001</v>
      </c>
      <c r="J1012" s="219">
        <f t="shared" si="80"/>
        <v>54.4</v>
      </c>
      <c r="K1012" s="212">
        <f t="shared" ref="K1012:K1042" si="82">G1012</f>
        <v>200</v>
      </c>
      <c r="L1012" s="212">
        <f t="shared" ref="L1012:L1042" si="83">H1012</f>
        <v>50</v>
      </c>
      <c r="M1012" s="229">
        <f>$M$2*$M$5*EXP(-1/2*J1012/$M$10)</f>
        <v>2.7750745533556594E-18</v>
      </c>
      <c r="N1012" s="237">
        <f t="array" ref="N1012:O1012">MMULT(K1012:M1012,$N$6:$O$8)</f>
        <v>225</v>
      </c>
      <c r="O1012" s="237">
        <v>50</v>
      </c>
    </row>
    <row r="1013" spans="5:15" ht="11.25" x14ac:dyDescent="0.2">
      <c r="E1013" s="212">
        <v>1002</v>
      </c>
      <c r="F1013" s="214">
        <v>2</v>
      </c>
      <c r="G1013" s="216">
        <v>200</v>
      </c>
      <c r="H1013" s="223">
        <v>52</v>
      </c>
      <c r="I1013" s="212">
        <v>1002</v>
      </c>
      <c r="J1013" s="219">
        <f t="shared" si="80"/>
        <v>48.8</v>
      </c>
      <c r="K1013" s="212">
        <f t="shared" si="82"/>
        <v>200</v>
      </c>
      <c r="L1013" s="212">
        <f t="shared" si="83"/>
        <v>52</v>
      </c>
      <c r="M1013" s="229">
        <f t="shared" si="81"/>
        <v>2.2045147726413687E-16</v>
      </c>
      <c r="N1013" s="237">
        <f t="array" ref="N1013:O1013">MMULT(K1013:M1013,$N$6:$O$8)</f>
        <v>226</v>
      </c>
      <c r="O1013" s="237">
        <v>52</v>
      </c>
    </row>
    <row r="1014" spans="5:15" ht="11.25" x14ac:dyDescent="0.2">
      <c r="E1014" s="212">
        <v>1003</v>
      </c>
      <c r="F1014" s="214">
        <v>3</v>
      </c>
      <c r="G1014" s="216">
        <v>200</v>
      </c>
      <c r="H1014" s="223">
        <v>54</v>
      </c>
      <c r="I1014" s="212">
        <v>1003</v>
      </c>
      <c r="J1014" s="219">
        <f t="shared" si="80"/>
        <v>43.52</v>
      </c>
      <c r="K1014" s="212">
        <f t="shared" si="82"/>
        <v>200</v>
      </c>
      <c r="L1014" s="212">
        <f t="shared" si="83"/>
        <v>54</v>
      </c>
      <c r="M1014" s="229">
        <f t="shared" si="81"/>
        <v>1.3638849944339433E-14</v>
      </c>
      <c r="N1014" s="237">
        <f t="array" ref="N1014:O1014">MMULT(K1014:M1014,$N$6:$O$8)</f>
        <v>227</v>
      </c>
      <c r="O1014" s="237">
        <v>54.000000000000014</v>
      </c>
    </row>
    <row r="1015" spans="5:15" ht="11.25" x14ac:dyDescent="0.2">
      <c r="E1015" s="212">
        <v>1004</v>
      </c>
      <c r="F1015" s="214">
        <v>4</v>
      </c>
      <c r="G1015" s="216">
        <v>200</v>
      </c>
      <c r="H1015" s="223">
        <v>56</v>
      </c>
      <c r="I1015" s="212">
        <v>1004</v>
      </c>
      <c r="J1015" s="219">
        <f t="shared" si="80"/>
        <v>38.56</v>
      </c>
      <c r="K1015" s="212">
        <f t="shared" si="82"/>
        <v>200</v>
      </c>
      <c r="L1015" s="212">
        <f t="shared" si="83"/>
        <v>56</v>
      </c>
      <c r="M1015" s="229">
        <f t="shared" si="81"/>
        <v>6.5715659190567678E-13</v>
      </c>
      <c r="N1015" s="237">
        <f t="array" ref="N1015:O1015">MMULT(K1015:M1015,$N$6:$O$8)</f>
        <v>228</v>
      </c>
      <c r="O1015" s="237">
        <v>56.000000000000654</v>
      </c>
    </row>
    <row r="1016" spans="5:15" ht="11.25" x14ac:dyDescent="0.2">
      <c r="E1016" s="212">
        <v>1005</v>
      </c>
      <c r="F1016" s="214">
        <v>5</v>
      </c>
      <c r="G1016" s="216">
        <v>200</v>
      </c>
      <c r="H1016" s="223">
        <v>58</v>
      </c>
      <c r="I1016" s="212">
        <v>1005</v>
      </c>
      <c r="J1016" s="219">
        <f t="shared" si="80"/>
        <v>33.92</v>
      </c>
      <c r="K1016" s="212">
        <f t="shared" si="82"/>
        <v>200</v>
      </c>
      <c r="L1016" s="212">
        <f t="shared" si="83"/>
        <v>58</v>
      </c>
      <c r="M1016" s="229">
        <f t="shared" si="81"/>
        <v>2.4659619183767413E-11</v>
      </c>
      <c r="N1016" s="237">
        <f t="array" ref="N1016:O1016">MMULT(K1016:M1016,$N$6:$O$8)</f>
        <v>229</v>
      </c>
      <c r="O1016" s="237">
        <v>58.000000000024663</v>
      </c>
    </row>
    <row r="1017" spans="5:15" ht="11.25" x14ac:dyDescent="0.2">
      <c r="E1017" s="212">
        <v>1006</v>
      </c>
      <c r="F1017" s="214">
        <v>6</v>
      </c>
      <c r="G1017" s="216">
        <v>200</v>
      </c>
      <c r="H1017" s="223">
        <v>60</v>
      </c>
      <c r="I1017" s="212">
        <v>1006</v>
      </c>
      <c r="J1017" s="219">
        <f t="shared" si="80"/>
        <v>29.6</v>
      </c>
      <c r="K1017" s="212">
        <f t="shared" si="82"/>
        <v>200</v>
      </c>
      <c r="L1017" s="212">
        <f t="shared" si="83"/>
        <v>60</v>
      </c>
      <c r="M1017" s="229">
        <f t="shared" si="81"/>
        <v>7.2065970896360403E-10</v>
      </c>
      <c r="N1017" s="237">
        <f t="array" ref="N1017:O1017">MMULT(K1017:M1017,$N$6:$O$8)</f>
        <v>230</v>
      </c>
      <c r="O1017" s="237">
        <v>60.000000000720661</v>
      </c>
    </row>
    <row r="1018" spans="5:15" ht="11.25" x14ac:dyDescent="0.2">
      <c r="E1018" s="212">
        <v>1007</v>
      </c>
      <c r="F1018" s="214">
        <v>7</v>
      </c>
      <c r="G1018" s="216">
        <v>200</v>
      </c>
      <c r="H1018" s="223">
        <v>62</v>
      </c>
      <c r="I1018" s="212">
        <v>1007</v>
      </c>
      <c r="J1018" s="219">
        <f t="shared" si="80"/>
        <v>25.6</v>
      </c>
      <c r="K1018" s="212">
        <f t="shared" si="82"/>
        <v>200</v>
      </c>
      <c r="L1018" s="212">
        <f t="shared" si="83"/>
        <v>62</v>
      </c>
      <c r="M1018" s="229">
        <f t="shared" si="81"/>
        <v>1.640213937414313E-8</v>
      </c>
      <c r="N1018" s="237">
        <f t="array" ref="N1018:O1018">MMULT(K1018:M1018,$N$6:$O$8)</f>
        <v>231</v>
      </c>
      <c r="O1018" s="237">
        <v>62.00000001640214</v>
      </c>
    </row>
    <row r="1019" spans="5:15" ht="11.25" x14ac:dyDescent="0.2">
      <c r="E1019" s="212">
        <v>1008</v>
      </c>
      <c r="F1019" s="214">
        <v>8</v>
      </c>
      <c r="G1019" s="216">
        <v>200</v>
      </c>
      <c r="H1019" s="223">
        <v>64</v>
      </c>
      <c r="I1019" s="212">
        <v>1008</v>
      </c>
      <c r="J1019" s="219">
        <f t="shared" si="80"/>
        <v>21.92</v>
      </c>
      <c r="K1019" s="212">
        <f t="shared" si="82"/>
        <v>200</v>
      </c>
      <c r="L1019" s="212">
        <f t="shared" si="83"/>
        <v>64</v>
      </c>
      <c r="M1019" s="229">
        <f t="shared" si="81"/>
        <v>2.907348769060124E-7</v>
      </c>
      <c r="N1019" s="237">
        <f t="array" ref="N1019:O1019">MMULT(K1019:M1019,$N$6:$O$8)</f>
        <v>232</v>
      </c>
      <c r="O1019" s="237">
        <v>64.000000290734874</v>
      </c>
    </row>
    <row r="1020" spans="5:15" ht="11.25" x14ac:dyDescent="0.2">
      <c r="E1020" s="212">
        <v>1009</v>
      </c>
      <c r="F1020" s="214">
        <v>9</v>
      </c>
      <c r="G1020" s="216">
        <v>200</v>
      </c>
      <c r="H1020" s="223">
        <v>66</v>
      </c>
      <c r="I1020" s="212">
        <v>1009</v>
      </c>
      <c r="J1020" s="219">
        <f t="shared" si="80"/>
        <v>18.560000000000002</v>
      </c>
      <c r="K1020" s="212">
        <f t="shared" si="82"/>
        <v>200</v>
      </c>
      <c r="L1020" s="212">
        <f t="shared" si="83"/>
        <v>66</v>
      </c>
      <c r="M1020" s="229">
        <f t="shared" si="81"/>
        <v>4.013471176726126E-6</v>
      </c>
      <c r="N1020" s="237">
        <f t="array" ref="N1020:O1020">MMULT(K1020:M1020,$N$6:$O$8)</f>
        <v>233</v>
      </c>
      <c r="O1020" s="237">
        <v>66.00000401347117</v>
      </c>
    </row>
    <row r="1021" spans="5:15" ht="11.25" x14ac:dyDescent="0.2">
      <c r="E1021" s="212">
        <v>1010</v>
      </c>
      <c r="F1021" s="214">
        <v>10</v>
      </c>
      <c r="G1021" s="216">
        <v>200</v>
      </c>
      <c r="H1021" s="223">
        <v>68</v>
      </c>
      <c r="I1021" s="212">
        <v>1010</v>
      </c>
      <c r="J1021" s="219">
        <f t="shared" si="80"/>
        <v>15.52</v>
      </c>
      <c r="K1021" s="212">
        <f t="shared" si="82"/>
        <v>200</v>
      </c>
      <c r="L1021" s="212">
        <f t="shared" si="83"/>
        <v>68</v>
      </c>
      <c r="M1021" s="229">
        <f t="shared" si="81"/>
        <v>4.3148881542920036E-5</v>
      </c>
      <c r="N1021" s="237">
        <f t="array" ref="N1021:O1021">MMULT(K1021:M1021,$N$6:$O$8)</f>
        <v>234</v>
      </c>
      <c r="O1021" s="237">
        <v>68.000043148881545</v>
      </c>
    </row>
    <row r="1022" spans="5:15" ht="11.25" x14ac:dyDescent="0.2">
      <c r="E1022" s="212">
        <v>1011</v>
      </c>
      <c r="F1022" s="214">
        <v>11</v>
      </c>
      <c r="G1022" s="216">
        <v>200</v>
      </c>
      <c r="H1022" s="223">
        <v>70</v>
      </c>
      <c r="I1022" s="212">
        <v>1011</v>
      </c>
      <c r="J1022" s="219">
        <f t="shared" si="80"/>
        <v>12.8</v>
      </c>
      <c r="K1022" s="212">
        <f t="shared" si="82"/>
        <v>200</v>
      </c>
      <c r="L1022" s="212">
        <f t="shared" si="83"/>
        <v>70</v>
      </c>
      <c r="M1022" s="229">
        <f t="shared" si="81"/>
        <v>3.612811618862161E-4</v>
      </c>
      <c r="N1022" s="237">
        <f t="array" ref="N1022:O1022">MMULT(K1022:M1022,$N$6:$O$8)</f>
        <v>235</v>
      </c>
      <c r="O1022" s="237">
        <v>70.000361281161886</v>
      </c>
    </row>
    <row r="1023" spans="5:15" ht="11.25" x14ac:dyDescent="0.2">
      <c r="E1023" s="212">
        <v>1012</v>
      </c>
      <c r="F1023" s="214">
        <v>12</v>
      </c>
      <c r="G1023" s="216">
        <v>200</v>
      </c>
      <c r="H1023" s="223">
        <v>72</v>
      </c>
      <c r="I1023" s="212">
        <v>1012</v>
      </c>
      <c r="J1023" s="219">
        <f t="shared" si="80"/>
        <v>10.4</v>
      </c>
      <c r="K1023" s="212">
        <f t="shared" si="82"/>
        <v>200</v>
      </c>
      <c r="L1023" s="212">
        <f t="shared" si="83"/>
        <v>72</v>
      </c>
      <c r="M1023" s="229">
        <f t="shared" si="81"/>
        <v>2.3558491082427166E-3</v>
      </c>
      <c r="N1023" s="237">
        <f t="array" ref="N1023:O1023">MMULT(K1023:M1023,$N$6:$O$8)</f>
        <v>236</v>
      </c>
      <c r="O1023" s="237">
        <v>72.002355849108241</v>
      </c>
    </row>
    <row r="1024" spans="5:15" ht="11.25" x14ac:dyDescent="0.2">
      <c r="E1024" s="212">
        <v>1013</v>
      </c>
      <c r="F1024" s="214">
        <v>13</v>
      </c>
      <c r="G1024" s="216">
        <v>200</v>
      </c>
      <c r="H1024" s="223">
        <v>74</v>
      </c>
      <c r="I1024" s="212">
        <v>1013</v>
      </c>
      <c r="J1024" s="219">
        <f t="shared" si="80"/>
        <v>8.32</v>
      </c>
      <c r="K1024" s="212">
        <f t="shared" si="82"/>
        <v>200</v>
      </c>
      <c r="L1024" s="212">
        <f t="shared" si="83"/>
        <v>74</v>
      </c>
      <c r="M1024" s="229">
        <f t="shared" si="81"/>
        <v>1.1963988960023529E-2</v>
      </c>
      <c r="N1024" s="237">
        <f t="array" ref="N1024:O1024">MMULT(K1024:M1024,$N$6:$O$8)</f>
        <v>237</v>
      </c>
      <c r="O1024" s="237">
        <v>74.011963988960019</v>
      </c>
    </row>
    <row r="1025" spans="2:15" ht="11.25" x14ac:dyDescent="0.2">
      <c r="E1025" s="212">
        <v>1014</v>
      </c>
      <c r="F1025" s="214">
        <v>14</v>
      </c>
      <c r="G1025" s="216">
        <v>200</v>
      </c>
      <c r="H1025" s="223">
        <v>76</v>
      </c>
      <c r="I1025" s="212">
        <v>1014</v>
      </c>
      <c r="J1025" s="219">
        <f t="shared" si="80"/>
        <v>6.5600000000000005</v>
      </c>
      <c r="K1025" s="212">
        <f t="shared" si="82"/>
        <v>200</v>
      </c>
      <c r="L1025" s="212">
        <f t="shared" si="83"/>
        <v>76</v>
      </c>
      <c r="M1025" s="229">
        <f t="shared" si="81"/>
        <v>4.7318494249067825E-2</v>
      </c>
      <c r="N1025" s="237">
        <f t="array" ref="N1025:O1025">MMULT(K1025:M1025,$N$6:$O$8)</f>
        <v>238</v>
      </c>
      <c r="O1025" s="237">
        <v>76.047318494249069</v>
      </c>
    </row>
    <row r="1026" spans="2:15" ht="11.25" x14ac:dyDescent="0.2">
      <c r="E1026" s="212">
        <v>1015</v>
      </c>
      <c r="F1026" s="214">
        <v>15</v>
      </c>
      <c r="G1026" s="216">
        <v>200</v>
      </c>
      <c r="H1026" s="223">
        <v>78</v>
      </c>
      <c r="I1026" s="212">
        <v>1015</v>
      </c>
      <c r="J1026" s="219">
        <f t="shared" si="80"/>
        <v>5.12</v>
      </c>
      <c r="K1026" s="212">
        <f t="shared" si="82"/>
        <v>200</v>
      </c>
      <c r="L1026" s="212">
        <f t="shared" si="83"/>
        <v>78</v>
      </c>
      <c r="M1026" s="229">
        <f t="shared" si="81"/>
        <v>0.14575122325140966</v>
      </c>
      <c r="N1026" s="237">
        <f t="array" ref="N1026:O1026">MMULT(K1026:M1026,$N$6:$O$8)</f>
        <v>239</v>
      </c>
      <c r="O1026" s="237">
        <v>78.145751223251409</v>
      </c>
    </row>
    <row r="1027" spans="2:15" ht="11.25" x14ac:dyDescent="0.2">
      <c r="E1027" s="212">
        <v>1016</v>
      </c>
      <c r="F1027" s="214">
        <v>16</v>
      </c>
      <c r="G1027" s="216">
        <v>200</v>
      </c>
      <c r="H1027" s="223">
        <v>80</v>
      </c>
      <c r="I1027" s="212">
        <v>1016</v>
      </c>
      <c r="J1027" s="219">
        <f t="shared" si="80"/>
        <v>4</v>
      </c>
      <c r="K1027" s="212">
        <f t="shared" si="82"/>
        <v>200</v>
      </c>
      <c r="L1027" s="212">
        <f t="shared" si="83"/>
        <v>80</v>
      </c>
      <c r="M1027" s="229">
        <f t="shared" si="81"/>
        <v>0.34963900852328955</v>
      </c>
      <c r="N1027" s="237">
        <f t="array" ref="N1027:O1027">MMULT(K1027:M1027,$N$6:$O$8)</f>
        <v>240</v>
      </c>
      <c r="O1027" s="237">
        <v>80.349639008523283</v>
      </c>
    </row>
    <row r="1028" spans="2:15" ht="11.25" x14ac:dyDescent="0.2">
      <c r="E1028" s="212">
        <v>1017</v>
      </c>
      <c r="F1028" s="214">
        <v>17</v>
      </c>
      <c r="G1028" s="216">
        <v>200</v>
      </c>
      <c r="H1028" s="223">
        <v>82</v>
      </c>
      <c r="I1028" s="212">
        <v>1017</v>
      </c>
      <c r="J1028" s="219">
        <f t="shared" si="80"/>
        <v>3.2</v>
      </c>
      <c r="K1028" s="212">
        <f t="shared" si="82"/>
        <v>200</v>
      </c>
      <c r="L1028" s="212">
        <f t="shared" si="83"/>
        <v>82</v>
      </c>
      <c r="M1028" s="229">
        <f t="shared" si="81"/>
        <v>0.65321166423424604</v>
      </c>
      <c r="N1028" s="237">
        <f t="array" ref="N1028:O1028">MMULT(K1028:M1028,$N$6:$O$8)</f>
        <v>241</v>
      </c>
      <c r="O1028" s="237">
        <v>82.653211664234249</v>
      </c>
    </row>
    <row r="1029" spans="2:15" ht="11.25" x14ac:dyDescent="0.2">
      <c r="E1029" s="212">
        <v>1018</v>
      </c>
      <c r="F1029" s="214">
        <v>18</v>
      </c>
      <c r="G1029" s="216">
        <v>200</v>
      </c>
      <c r="H1029" s="223">
        <v>84</v>
      </c>
      <c r="I1029" s="212">
        <v>1018</v>
      </c>
      <c r="J1029" s="219">
        <f t="shared" si="80"/>
        <v>2.7200000000000006</v>
      </c>
      <c r="K1029" s="212">
        <f t="shared" si="82"/>
        <v>200</v>
      </c>
      <c r="L1029" s="212">
        <f t="shared" si="83"/>
        <v>84</v>
      </c>
      <c r="M1029" s="229">
        <f t="shared" si="81"/>
        <v>0.95041736338929472</v>
      </c>
      <c r="N1029" s="237">
        <f t="array" ref="N1029:O1029">MMULT(K1029:M1029,$N$6:$O$8)</f>
        <v>242</v>
      </c>
      <c r="O1029" s="237">
        <v>84.950417363389292</v>
      </c>
    </row>
    <row r="1030" spans="2:15" ht="11.25" x14ac:dyDescent="0.2">
      <c r="E1030" s="212">
        <v>1019</v>
      </c>
      <c r="F1030" s="214">
        <v>19</v>
      </c>
      <c r="G1030" s="216">
        <v>200</v>
      </c>
      <c r="H1030" s="223">
        <v>86</v>
      </c>
      <c r="I1030" s="212">
        <v>1019</v>
      </c>
      <c r="J1030" s="219">
        <f t="shared" si="80"/>
        <v>2.5599999999999996</v>
      </c>
      <c r="K1030" s="212">
        <f t="shared" si="82"/>
        <v>200</v>
      </c>
      <c r="L1030" s="212">
        <f t="shared" si="83"/>
        <v>86</v>
      </c>
      <c r="M1030" s="229">
        <f t="shared" si="81"/>
        <v>1.0769639650924321</v>
      </c>
      <c r="N1030" s="237">
        <f t="array" ref="N1030:O1030">MMULT(K1030:M1030,$N$6:$O$8)</f>
        <v>243</v>
      </c>
      <c r="O1030" s="237">
        <v>87.076963965092432</v>
      </c>
    </row>
    <row r="1031" spans="2:15" ht="11.25" x14ac:dyDescent="0.2">
      <c r="E1031" s="212">
        <v>1020</v>
      </c>
      <c r="F1031" s="214">
        <v>20</v>
      </c>
      <c r="G1031" s="216">
        <v>200</v>
      </c>
      <c r="H1031" s="223">
        <v>88</v>
      </c>
      <c r="I1031" s="212">
        <v>1020</v>
      </c>
      <c r="J1031" s="219">
        <f t="shared" si="80"/>
        <v>2.7200000000000006</v>
      </c>
      <c r="K1031" s="212">
        <f t="shared" si="82"/>
        <v>200</v>
      </c>
      <c r="L1031" s="212">
        <f t="shared" si="83"/>
        <v>88</v>
      </c>
      <c r="M1031" s="229">
        <f t="shared" si="81"/>
        <v>0.95041736338929472</v>
      </c>
      <c r="N1031" s="237">
        <f t="array" ref="N1031:O1031">MMULT(K1031:M1031,$N$6:$O$8)</f>
        <v>244</v>
      </c>
      <c r="O1031" s="237">
        <v>88.950417363389292</v>
      </c>
    </row>
    <row r="1032" spans="2:15" ht="11.25" x14ac:dyDescent="0.2">
      <c r="E1032" s="212">
        <v>1021</v>
      </c>
      <c r="F1032" s="214">
        <v>21</v>
      </c>
      <c r="G1032" s="216">
        <v>200</v>
      </c>
      <c r="H1032" s="223">
        <v>90</v>
      </c>
      <c r="I1032" s="212">
        <v>1021</v>
      </c>
      <c r="J1032" s="219">
        <f t="shared" si="80"/>
        <v>3.2</v>
      </c>
      <c r="K1032" s="212">
        <f t="shared" si="82"/>
        <v>200</v>
      </c>
      <c r="L1032" s="212">
        <f t="shared" si="83"/>
        <v>90</v>
      </c>
      <c r="M1032" s="229">
        <f t="shared" si="81"/>
        <v>0.65321166423424604</v>
      </c>
      <c r="N1032" s="237">
        <f t="array" ref="N1032:O1032">MMULT(K1032:M1032,$N$6:$O$8)</f>
        <v>245</v>
      </c>
      <c r="O1032" s="237">
        <v>90.653211664234249</v>
      </c>
    </row>
    <row r="1033" spans="2:15" ht="11.25" x14ac:dyDescent="0.2">
      <c r="E1033" s="212">
        <v>1022</v>
      </c>
      <c r="F1033" s="214">
        <v>22</v>
      </c>
      <c r="G1033" s="216">
        <v>200</v>
      </c>
      <c r="H1033" s="223">
        <v>92</v>
      </c>
      <c r="I1033" s="212">
        <v>1022</v>
      </c>
      <c r="J1033" s="219">
        <f t="shared" si="80"/>
        <v>4</v>
      </c>
      <c r="K1033" s="212">
        <f t="shared" si="82"/>
        <v>200</v>
      </c>
      <c r="L1033" s="212">
        <f t="shared" si="83"/>
        <v>92</v>
      </c>
      <c r="M1033" s="229">
        <f t="shared" si="81"/>
        <v>0.34963900852328955</v>
      </c>
      <c r="N1033" s="237">
        <f t="array" ref="N1033:O1033">MMULT(K1033:M1033,$N$6:$O$8)</f>
        <v>246</v>
      </c>
      <c r="O1033" s="237">
        <v>92.349639008523283</v>
      </c>
    </row>
    <row r="1034" spans="2:15" ht="11.25" x14ac:dyDescent="0.2">
      <c r="E1034" s="212">
        <v>1023</v>
      </c>
      <c r="F1034" s="214">
        <v>23</v>
      </c>
      <c r="G1034" s="216">
        <v>200</v>
      </c>
      <c r="H1034" s="223">
        <v>94</v>
      </c>
      <c r="I1034" s="212">
        <v>1023</v>
      </c>
      <c r="J1034" s="219">
        <f t="shared" si="80"/>
        <v>5.1199999999999992</v>
      </c>
      <c r="K1034" s="212">
        <f t="shared" si="82"/>
        <v>200</v>
      </c>
      <c r="L1034" s="212">
        <f t="shared" si="83"/>
        <v>94</v>
      </c>
      <c r="M1034" s="229">
        <f t="shared" si="81"/>
        <v>0.14575122325140979</v>
      </c>
      <c r="N1034" s="237">
        <f t="array" ref="N1034:O1034">MMULT(K1034:M1034,$N$6:$O$8)</f>
        <v>247</v>
      </c>
      <c r="O1034" s="237">
        <v>94.145751223251409</v>
      </c>
    </row>
    <row r="1035" spans="2:15" ht="11.25" x14ac:dyDescent="0.2">
      <c r="E1035" s="212">
        <v>1024</v>
      </c>
      <c r="F1035" s="214">
        <v>24</v>
      </c>
      <c r="G1035" s="216">
        <v>200</v>
      </c>
      <c r="H1035" s="223">
        <v>96</v>
      </c>
      <c r="I1035" s="212">
        <v>1024</v>
      </c>
      <c r="J1035" s="219">
        <f t="shared" si="80"/>
        <v>6.5600000000000023</v>
      </c>
      <c r="K1035" s="212">
        <f t="shared" si="82"/>
        <v>200</v>
      </c>
      <c r="L1035" s="212">
        <f t="shared" si="83"/>
        <v>96</v>
      </c>
      <c r="M1035" s="229">
        <f t="shared" si="81"/>
        <v>4.7318494249067741E-2</v>
      </c>
      <c r="N1035" s="237">
        <f t="array" ref="N1035:O1035">MMULT(K1035:M1035,$N$6:$O$8)</f>
        <v>248</v>
      </c>
      <c r="O1035" s="237">
        <v>96.047318494249069</v>
      </c>
    </row>
    <row r="1036" spans="2:15" ht="11.25" x14ac:dyDescent="0.2">
      <c r="E1036" s="212">
        <v>1025</v>
      </c>
      <c r="F1036" s="214">
        <v>25</v>
      </c>
      <c r="G1036" s="216">
        <v>200</v>
      </c>
      <c r="H1036" s="223">
        <v>98</v>
      </c>
      <c r="I1036" s="212">
        <v>1025</v>
      </c>
      <c r="J1036" s="219">
        <f t="shared" si="80"/>
        <v>8.3200000000000021</v>
      </c>
      <c r="K1036" s="212">
        <f t="shared" si="82"/>
        <v>200</v>
      </c>
      <c r="L1036" s="212">
        <f t="shared" si="83"/>
        <v>98</v>
      </c>
      <c r="M1036" s="229">
        <f t="shared" si="81"/>
        <v>1.1963988960023509E-2</v>
      </c>
      <c r="N1036" s="237">
        <f t="array" ref="N1036:O1036">MMULT(K1036:M1036,$N$6:$O$8)</f>
        <v>249</v>
      </c>
      <c r="O1036" s="237">
        <v>98.011963988960019</v>
      </c>
    </row>
    <row r="1037" spans="2:15" ht="11.25" x14ac:dyDescent="0.2">
      <c r="E1037" s="212">
        <v>1026</v>
      </c>
      <c r="F1037" s="214">
        <v>26</v>
      </c>
      <c r="G1037" s="216">
        <v>200</v>
      </c>
      <c r="H1037" s="223">
        <v>100</v>
      </c>
      <c r="I1037" s="212">
        <v>1026</v>
      </c>
      <c r="J1037" s="219">
        <f t="shared" ref="J1037:J1100" si="84">((G1037-C$8)/C$9)^2+((H1037-D$8)/D$9)^2-2*$C$10*(G1037-C$8)/C$9*(H1037-D$8)/D$9</f>
        <v>10.4</v>
      </c>
      <c r="K1037" s="212">
        <f t="shared" si="82"/>
        <v>200</v>
      </c>
      <c r="L1037" s="212">
        <f t="shared" si="83"/>
        <v>100</v>
      </c>
      <c r="M1037" s="229">
        <f t="shared" si="81"/>
        <v>2.3558491082427166E-3</v>
      </c>
      <c r="N1037" s="237">
        <f t="array" ref="N1037:O1037">MMULT(K1037:M1037,$N$6:$O$8)</f>
        <v>250</v>
      </c>
      <c r="O1037" s="237">
        <v>100.00235584910824</v>
      </c>
    </row>
    <row r="1038" spans="2:15" ht="11.25" x14ac:dyDescent="0.2">
      <c r="E1038" s="212">
        <v>1027</v>
      </c>
      <c r="F1038" s="214">
        <v>27</v>
      </c>
      <c r="G1038" s="216">
        <v>200</v>
      </c>
      <c r="H1038" s="223">
        <v>102</v>
      </c>
      <c r="I1038" s="212">
        <v>1027</v>
      </c>
      <c r="J1038" s="219">
        <f t="shared" si="84"/>
        <v>12.800000000000004</v>
      </c>
      <c r="K1038" s="212">
        <f t="shared" si="82"/>
        <v>200</v>
      </c>
      <c r="L1038" s="212">
        <f t="shared" si="83"/>
        <v>102</v>
      </c>
      <c r="M1038" s="229">
        <f t="shared" si="81"/>
        <v>3.612811618862148E-4</v>
      </c>
      <c r="N1038" s="237">
        <f t="array" ref="N1038:O1038">MMULT(K1038:M1038,$N$6:$O$8)</f>
        <v>251</v>
      </c>
      <c r="O1038" s="237">
        <v>102.00036128116189</v>
      </c>
    </row>
    <row r="1039" spans="2:15" ht="11.25" x14ac:dyDescent="0.2">
      <c r="E1039" s="212">
        <v>1028</v>
      </c>
      <c r="F1039" s="214">
        <v>28</v>
      </c>
      <c r="G1039" s="216">
        <v>200</v>
      </c>
      <c r="H1039" s="223">
        <v>104</v>
      </c>
      <c r="I1039" s="212">
        <v>1028</v>
      </c>
      <c r="J1039" s="219">
        <f t="shared" si="84"/>
        <v>15.52</v>
      </c>
      <c r="K1039" s="212">
        <f t="shared" si="82"/>
        <v>200</v>
      </c>
      <c r="L1039" s="212">
        <f t="shared" si="83"/>
        <v>104</v>
      </c>
      <c r="M1039" s="229">
        <f t="shared" si="81"/>
        <v>4.3148881542920036E-5</v>
      </c>
      <c r="N1039" s="237">
        <f t="array" ref="N1039:O1039">MMULT(K1039:M1039,$N$6:$O$8)</f>
        <v>252</v>
      </c>
      <c r="O1039" s="237">
        <v>104.00004314888155</v>
      </c>
    </row>
    <row r="1040" spans="2:15" ht="11.25" x14ac:dyDescent="0.2">
      <c r="B1040" s="212">
        <f>40*31</f>
        <v>1240</v>
      </c>
      <c r="E1040" s="212">
        <v>1029</v>
      </c>
      <c r="F1040" s="214">
        <v>29</v>
      </c>
      <c r="G1040" s="216">
        <v>200</v>
      </c>
      <c r="H1040" s="223">
        <v>106</v>
      </c>
      <c r="I1040" s="212">
        <v>1029</v>
      </c>
      <c r="J1040" s="219">
        <f t="shared" si="84"/>
        <v>18.560000000000002</v>
      </c>
      <c r="K1040" s="212">
        <f t="shared" si="82"/>
        <v>200</v>
      </c>
      <c r="L1040" s="212">
        <f t="shared" si="83"/>
        <v>106</v>
      </c>
      <c r="M1040" s="229">
        <f t="shared" si="81"/>
        <v>4.013471176726126E-6</v>
      </c>
      <c r="N1040" s="237">
        <f t="array" ref="N1040:O1040">MMULT(K1040:M1040,$N$6:$O$8)</f>
        <v>253</v>
      </c>
      <c r="O1040" s="237">
        <v>106.00000401347117</v>
      </c>
    </row>
    <row r="1041" spans="5:15" ht="11.25" x14ac:dyDescent="0.2">
      <c r="E1041" s="212">
        <v>1030</v>
      </c>
      <c r="F1041" s="214">
        <v>30</v>
      </c>
      <c r="G1041" s="216">
        <v>200</v>
      </c>
      <c r="H1041" s="223">
        <v>108</v>
      </c>
      <c r="I1041" s="212">
        <v>1030</v>
      </c>
      <c r="J1041" s="219">
        <f t="shared" si="84"/>
        <v>21.919999999999998</v>
      </c>
      <c r="K1041" s="212">
        <f t="shared" si="82"/>
        <v>200</v>
      </c>
      <c r="L1041" s="212">
        <f t="shared" si="83"/>
        <v>108</v>
      </c>
      <c r="M1041" s="229">
        <f t="shared" si="81"/>
        <v>2.907348769060134E-7</v>
      </c>
      <c r="N1041" s="237">
        <f t="array" ref="N1041:O1041">MMULT(K1041:M1041,$N$6:$O$8)</f>
        <v>254</v>
      </c>
      <c r="O1041" s="237">
        <v>108.00000029073487</v>
      </c>
    </row>
    <row r="1042" spans="5:15" ht="11.25" x14ac:dyDescent="0.2">
      <c r="E1042" s="212">
        <v>1031</v>
      </c>
      <c r="F1042" s="214">
        <v>31</v>
      </c>
      <c r="G1042" s="216">
        <v>200</v>
      </c>
      <c r="H1042" s="223">
        <v>110</v>
      </c>
      <c r="I1042" s="212">
        <v>1031</v>
      </c>
      <c r="J1042" s="219">
        <f t="shared" si="84"/>
        <v>25.6</v>
      </c>
      <c r="K1042" s="212">
        <f t="shared" si="82"/>
        <v>200</v>
      </c>
      <c r="L1042" s="212">
        <f t="shared" si="83"/>
        <v>110</v>
      </c>
      <c r="M1042" s="229">
        <f t="shared" si="81"/>
        <v>1.640213937414313E-8</v>
      </c>
      <c r="N1042" s="237">
        <f t="array" ref="N1042:O1042">MMULT(K1042:M1042,$N$6:$O$8)</f>
        <v>255</v>
      </c>
      <c r="O1042" s="237">
        <v>110.00000001640214</v>
      </c>
    </row>
    <row r="1043" spans="5:15" ht="11.25" x14ac:dyDescent="0.2">
      <c r="E1043" s="212">
        <v>1032</v>
      </c>
      <c r="F1043" s="214">
        <v>32</v>
      </c>
      <c r="G1043" s="216"/>
      <c r="H1043" s="223"/>
      <c r="I1043" s="212">
        <v>1032</v>
      </c>
      <c r="J1043" s="219">
        <f t="shared" si="84"/>
        <v>234.39999999999998</v>
      </c>
      <c r="K1043" s="212"/>
      <c r="M1043" s="229"/>
      <c r="N1043" s="239"/>
      <c r="O1043" s="239"/>
    </row>
    <row r="1044" spans="5:15" ht="11.25" x14ac:dyDescent="0.2">
      <c r="E1044" s="212">
        <v>1033</v>
      </c>
      <c r="F1044" s="214">
        <v>33</v>
      </c>
      <c r="G1044" s="216"/>
      <c r="H1044" s="223"/>
      <c r="I1044" s="212">
        <v>1033</v>
      </c>
      <c r="J1044" s="219">
        <f t="shared" si="84"/>
        <v>234.39999999999998</v>
      </c>
      <c r="K1044" s="212"/>
      <c r="M1044" s="229"/>
      <c r="N1044" s="239"/>
      <c r="O1044" s="239"/>
    </row>
    <row r="1045" spans="5:15" ht="11.25" x14ac:dyDescent="0.2">
      <c r="E1045" s="212">
        <v>1034</v>
      </c>
      <c r="F1045" s="214">
        <v>34</v>
      </c>
      <c r="G1045" s="216"/>
      <c r="H1045" s="223"/>
      <c r="I1045" s="212">
        <v>1034</v>
      </c>
      <c r="J1045" s="219">
        <f t="shared" si="84"/>
        <v>234.39999999999998</v>
      </c>
      <c r="K1045" s="212"/>
      <c r="M1045" s="229"/>
      <c r="N1045" s="239"/>
      <c r="O1045" s="239"/>
    </row>
    <row r="1046" spans="5:15" ht="11.25" x14ac:dyDescent="0.2">
      <c r="E1046" s="212">
        <v>1035</v>
      </c>
      <c r="F1046" s="214">
        <v>35</v>
      </c>
      <c r="G1046" s="216"/>
      <c r="H1046" s="223"/>
      <c r="I1046" s="212">
        <v>1035</v>
      </c>
      <c r="J1046" s="219">
        <f t="shared" si="84"/>
        <v>234.39999999999998</v>
      </c>
      <c r="K1046" s="212"/>
      <c r="M1046" s="229"/>
      <c r="N1046" s="239"/>
      <c r="O1046" s="239"/>
    </row>
    <row r="1047" spans="5:15" ht="11.25" x14ac:dyDescent="0.2">
      <c r="E1047" s="212">
        <v>1036</v>
      </c>
      <c r="F1047" s="214">
        <v>36</v>
      </c>
      <c r="G1047" s="216"/>
      <c r="H1047" s="223"/>
      <c r="I1047" s="212">
        <v>1036</v>
      </c>
      <c r="J1047" s="219">
        <f t="shared" si="84"/>
        <v>234.39999999999998</v>
      </c>
      <c r="K1047" s="212"/>
      <c r="M1047" s="229"/>
      <c r="N1047" s="239"/>
      <c r="O1047" s="239"/>
    </row>
    <row r="1048" spans="5:15" ht="11.25" x14ac:dyDescent="0.2">
      <c r="E1048" s="212">
        <v>1037</v>
      </c>
      <c r="F1048" s="214">
        <v>37</v>
      </c>
      <c r="G1048" s="216"/>
      <c r="H1048" s="223"/>
      <c r="I1048" s="212">
        <v>1037</v>
      </c>
      <c r="J1048" s="219">
        <f t="shared" si="84"/>
        <v>234.39999999999998</v>
      </c>
      <c r="K1048" s="212"/>
      <c r="M1048" s="229"/>
      <c r="N1048" s="239"/>
      <c r="O1048" s="239"/>
    </row>
    <row r="1049" spans="5:15" ht="11.25" x14ac:dyDescent="0.2">
      <c r="E1049" s="212">
        <v>1038</v>
      </c>
      <c r="F1049" s="214">
        <v>38</v>
      </c>
      <c r="G1049" s="216"/>
      <c r="H1049" s="223"/>
      <c r="I1049" s="212">
        <v>1038</v>
      </c>
      <c r="J1049" s="219">
        <f t="shared" si="84"/>
        <v>234.39999999999998</v>
      </c>
      <c r="K1049" s="212"/>
      <c r="M1049" s="229"/>
      <c r="N1049" s="239"/>
      <c r="O1049" s="239"/>
    </row>
    <row r="1050" spans="5:15" ht="11.25" x14ac:dyDescent="0.2">
      <c r="E1050" s="212">
        <v>1039</v>
      </c>
      <c r="F1050" s="214">
        <v>39</v>
      </c>
      <c r="G1050" s="216"/>
      <c r="H1050" s="223"/>
      <c r="I1050" s="212">
        <v>1039</v>
      </c>
      <c r="J1050" s="219">
        <f t="shared" si="84"/>
        <v>234.39999999999998</v>
      </c>
      <c r="K1050" s="212"/>
      <c r="M1050" s="229"/>
      <c r="N1050" s="239"/>
      <c r="O1050" s="239"/>
    </row>
    <row r="1051" spans="5:15" ht="11.25" x14ac:dyDescent="0.2">
      <c r="E1051" s="212">
        <v>1040</v>
      </c>
      <c r="F1051" s="215">
        <v>40</v>
      </c>
      <c r="G1051" s="224"/>
      <c r="H1051" s="225"/>
      <c r="I1051" s="212">
        <v>1040</v>
      </c>
      <c r="J1051" s="219">
        <f t="shared" si="84"/>
        <v>234.39999999999998</v>
      </c>
      <c r="K1051" s="212"/>
      <c r="M1051" s="229"/>
      <c r="N1051" s="239"/>
      <c r="O1051" s="239"/>
    </row>
    <row r="1052" spans="5:15" ht="11.25" x14ac:dyDescent="0.2">
      <c r="E1052" s="212">
        <v>1041</v>
      </c>
      <c r="F1052" s="213">
        <v>1</v>
      </c>
      <c r="G1052" s="221">
        <v>202</v>
      </c>
      <c r="H1052" s="222">
        <v>50</v>
      </c>
      <c r="I1052" s="212">
        <v>1041</v>
      </c>
      <c r="J1052" s="219">
        <f t="shared" si="84"/>
        <v>56.68</v>
      </c>
      <c r="K1052" s="212">
        <f t="shared" ref="K1052:K1082" si="85">G1052</f>
        <v>202</v>
      </c>
      <c r="L1052" s="212">
        <f t="shared" ref="L1052:L1082" si="86">H1052</f>
        <v>50</v>
      </c>
      <c r="M1052" s="229">
        <f t="shared" ref="M1052:M1115" si="87">$M$2*$M$5*EXP(-1/2*J1052/$M$10)</f>
        <v>4.673988173808758E-19</v>
      </c>
      <c r="N1052" s="237">
        <f t="array" ref="N1052:O1052">MMULT(K1052:M1052,$N$6:$O$8)</f>
        <v>227</v>
      </c>
      <c r="O1052" s="237">
        <v>50</v>
      </c>
    </row>
    <row r="1053" spans="5:15" ht="11.25" x14ac:dyDescent="0.2">
      <c r="E1053" s="212">
        <v>1042</v>
      </c>
      <c r="F1053" s="214">
        <v>2</v>
      </c>
      <c r="G1053" s="216">
        <v>202</v>
      </c>
      <c r="H1053" s="223">
        <v>52</v>
      </c>
      <c r="I1053" s="212">
        <v>1042</v>
      </c>
      <c r="J1053" s="219">
        <f t="shared" si="84"/>
        <v>50.983999999999995</v>
      </c>
      <c r="K1053" s="212">
        <f t="shared" si="85"/>
        <v>202</v>
      </c>
      <c r="L1053" s="212">
        <f t="shared" si="86"/>
        <v>52</v>
      </c>
      <c r="M1053" s="229">
        <f t="shared" si="87"/>
        <v>4.0021932362567141E-17</v>
      </c>
      <c r="N1053" s="237">
        <f t="array" ref="N1053:O1053">MMULT(K1053:M1053,$N$6:$O$8)</f>
        <v>228</v>
      </c>
      <c r="O1053" s="237">
        <v>52</v>
      </c>
    </row>
    <row r="1054" spans="5:15" ht="11.25" x14ac:dyDescent="0.2">
      <c r="E1054" s="212">
        <v>1043</v>
      </c>
      <c r="F1054" s="214">
        <v>3</v>
      </c>
      <c r="G1054" s="216">
        <v>202</v>
      </c>
      <c r="H1054" s="223">
        <v>54</v>
      </c>
      <c r="I1054" s="212">
        <v>1043</v>
      </c>
      <c r="J1054" s="219">
        <f t="shared" si="84"/>
        <v>45.608000000000004</v>
      </c>
      <c r="K1054" s="212">
        <f t="shared" si="85"/>
        <v>202</v>
      </c>
      <c r="L1054" s="212">
        <f t="shared" si="86"/>
        <v>54</v>
      </c>
      <c r="M1054" s="229">
        <f t="shared" si="87"/>
        <v>2.6689158304276564E-15</v>
      </c>
      <c r="N1054" s="237">
        <f t="array" ref="N1054:O1054">MMULT(K1054:M1054,$N$6:$O$8)</f>
        <v>229</v>
      </c>
      <c r="O1054" s="237">
        <v>54</v>
      </c>
    </row>
    <row r="1055" spans="5:15" ht="11.25" x14ac:dyDescent="0.2">
      <c r="E1055" s="212">
        <v>1044</v>
      </c>
      <c r="F1055" s="214">
        <v>4</v>
      </c>
      <c r="G1055" s="216">
        <v>202</v>
      </c>
      <c r="H1055" s="223">
        <v>56</v>
      </c>
      <c r="I1055" s="212">
        <v>1044</v>
      </c>
      <c r="J1055" s="219">
        <f t="shared" si="84"/>
        <v>40.552</v>
      </c>
      <c r="K1055" s="212">
        <f t="shared" si="85"/>
        <v>202</v>
      </c>
      <c r="L1055" s="212">
        <f t="shared" si="86"/>
        <v>56</v>
      </c>
      <c r="M1055" s="229">
        <f t="shared" si="87"/>
        <v>1.3861112270454949E-13</v>
      </c>
      <c r="N1055" s="237">
        <f t="array" ref="N1055:O1055">MMULT(K1055:M1055,$N$6:$O$8)</f>
        <v>230</v>
      </c>
      <c r="O1055" s="237">
        <v>56.000000000000142</v>
      </c>
    </row>
    <row r="1056" spans="5:15" ht="11.25" x14ac:dyDescent="0.2">
      <c r="E1056" s="212">
        <v>1045</v>
      </c>
      <c r="F1056" s="214">
        <v>5</v>
      </c>
      <c r="G1056" s="216">
        <v>202</v>
      </c>
      <c r="H1056" s="223">
        <v>58</v>
      </c>
      <c r="I1056" s="212">
        <v>1045</v>
      </c>
      <c r="J1056" s="219">
        <f t="shared" si="84"/>
        <v>35.816000000000003</v>
      </c>
      <c r="K1056" s="212">
        <f t="shared" si="85"/>
        <v>202</v>
      </c>
      <c r="L1056" s="212">
        <f t="shared" si="86"/>
        <v>58</v>
      </c>
      <c r="M1056" s="229">
        <f t="shared" si="87"/>
        <v>5.6064462677215361E-12</v>
      </c>
      <c r="N1056" s="237">
        <f t="array" ref="N1056:O1056">MMULT(K1056:M1056,$N$6:$O$8)</f>
        <v>231</v>
      </c>
      <c r="O1056" s="237">
        <v>58.000000000005606</v>
      </c>
    </row>
    <row r="1057" spans="5:15" ht="11.25" x14ac:dyDescent="0.2">
      <c r="E1057" s="212">
        <v>1046</v>
      </c>
      <c r="F1057" s="214">
        <v>6</v>
      </c>
      <c r="G1057" s="216">
        <v>202</v>
      </c>
      <c r="H1057" s="223">
        <v>60</v>
      </c>
      <c r="I1057" s="212">
        <v>1046</v>
      </c>
      <c r="J1057" s="219">
        <f t="shared" si="84"/>
        <v>31.4</v>
      </c>
      <c r="K1057" s="212">
        <f t="shared" si="85"/>
        <v>202</v>
      </c>
      <c r="L1057" s="212">
        <f t="shared" si="86"/>
        <v>60</v>
      </c>
      <c r="M1057" s="229">
        <f t="shared" si="87"/>
        <v>1.7660525689114455E-10</v>
      </c>
      <c r="N1057" s="237">
        <f t="array" ref="N1057:O1057">MMULT(K1057:M1057,$N$6:$O$8)</f>
        <v>232</v>
      </c>
      <c r="O1057" s="237">
        <v>60.000000000176605</v>
      </c>
    </row>
    <row r="1058" spans="5:15" ht="11.25" x14ac:dyDescent="0.2">
      <c r="E1058" s="212">
        <v>1047</v>
      </c>
      <c r="F1058" s="214">
        <v>7</v>
      </c>
      <c r="G1058" s="216">
        <v>202</v>
      </c>
      <c r="H1058" s="223">
        <v>62</v>
      </c>
      <c r="I1058" s="212">
        <v>1047</v>
      </c>
      <c r="J1058" s="219">
        <f t="shared" si="84"/>
        <v>27.304000000000002</v>
      </c>
      <c r="K1058" s="212">
        <f t="shared" si="85"/>
        <v>202</v>
      </c>
      <c r="L1058" s="212">
        <f t="shared" si="86"/>
        <v>62</v>
      </c>
      <c r="M1058" s="229">
        <f t="shared" si="87"/>
        <v>4.3325737976502541E-9</v>
      </c>
      <c r="N1058" s="237">
        <f t="array" ref="N1058:O1058">MMULT(K1058:M1058,$N$6:$O$8)</f>
        <v>233</v>
      </c>
      <c r="O1058" s="237">
        <v>62.000000004332577</v>
      </c>
    </row>
    <row r="1059" spans="5:15" ht="11.25" x14ac:dyDescent="0.2">
      <c r="E1059" s="212">
        <v>1048</v>
      </c>
      <c r="F1059" s="214">
        <v>8</v>
      </c>
      <c r="G1059" s="216">
        <v>202</v>
      </c>
      <c r="H1059" s="223">
        <v>64</v>
      </c>
      <c r="I1059" s="212">
        <v>1048</v>
      </c>
      <c r="J1059" s="219">
        <f t="shared" si="84"/>
        <v>23.527999999999999</v>
      </c>
      <c r="K1059" s="212">
        <f t="shared" si="85"/>
        <v>202</v>
      </c>
      <c r="L1059" s="212">
        <f t="shared" si="86"/>
        <v>64</v>
      </c>
      <c r="M1059" s="229">
        <f t="shared" si="87"/>
        <v>8.2777954502054858E-8</v>
      </c>
      <c r="N1059" s="237">
        <f t="array" ref="N1059:O1059">MMULT(K1059:M1059,$N$6:$O$8)</f>
        <v>234</v>
      </c>
      <c r="O1059" s="237">
        <v>64.000000082777959</v>
      </c>
    </row>
    <row r="1060" spans="5:15" ht="11.25" x14ac:dyDescent="0.2">
      <c r="E1060" s="212">
        <v>1049</v>
      </c>
      <c r="F1060" s="214">
        <v>9</v>
      </c>
      <c r="G1060" s="216">
        <v>202</v>
      </c>
      <c r="H1060" s="223">
        <v>66</v>
      </c>
      <c r="I1060" s="212">
        <v>1049</v>
      </c>
      <c r="J1060" s="219">
        <f t="shared" si="84"/>
        <v>20.071999999999999</v>
      </c>
      <c r="K1060" s="212">
        <f t="shared" si="85"/>
        <v>202</v>
      </c>
      <c r="L1060" s="212">
        <f t="shared" si="86"/>
        <v>66</v>
      </c>
      <c r="M1060" s="229">
        <f t="shared" si="87"/>
        <v>1.2317137557243049E-6</v>
      </c>
      <c r="N1060" s="237">
        <f t="array" ref="N1060:O1060">MMULT(K1060:M1060,$N$6:$O$8)</f>
        <v>235</v>
      </c>
      <c r="O1060" s="237">
        <v>66.000001231713753</v>
      </c>
    </row>
    <row r="1061" spans="5:15" ht="11.25" x14ac:dyDescent="0.2">
      <c r="E1061" s="212">
        <v>1050</v>
      </c>
      <c r="F1061" s="214">
        <v>10</v>
      </c>
      <c r="G1061" s="216">
        <v>202</v>
      </c>
      <c r="H1061" s="223">
        <v>68</v>
      </c>
      <c r="I1061" s="212">
        <v>1050</v>
      </c>
      <c r="J1061" s="219">
        <f t="shared" si="84"/>
        <v>16.936</v>
      </c>
      <c r="K1061" s="212">
        <f t="shared" si="85"/>
        <v>202</v>
      </c>
      <c r="L1061" s="212">
        <f t="shared" si="86"/>
        <v>68</v>
      </c>
      <c r="M1061" s="229">
        <f t="shared" si="87"/>
        <v>1.4273526060170057E-5</v>
      </c>
      <c r="N1061" s="237">
        <f t="array" ref="N1061:O1061">MMULT(K1061:M1061,$N$6:$O$8)</f>
        <v>236</v>
      </c>
      <c r="O1061" s="237">
        <v>68.000014273526062</v>
      </c>
    </row>
    <row r="1062" spans="5:15" ht="11.25" x14ac:dyDescent="0.2">
      <c r="E1062" s="212">
        <v>1051</v>
      </c>
      <c r="F1062" s="214">
        <v>11</v>
      </c>
      <c r="G1062" s="216">
        <v>202</v>
      </c>
      <c r="H1062" s="223">
        <v>70</v>
      </c>
      <c r="I1062" s="212">
        <v>1051</v>
      </c>
      <c r="J1062" s="219">
        <f t="shared" si="84"/>
        <v>14.12</v>
      </c>
      <c r="K1062" s="212">
        <f t="shared" si="85"/>
        <v>202</v>
      </c>
      <c r="L1062" s="212">
        <f t="shared" si="86"/>
        <v>70</v>
      </c>
      <c r="M1062" s="229">
        <f t="shared" si="87"/>
        <v>1.288187653775594E-4</v>
      </c>
      <c r="N1062" s="237">
        <f t="array" ref="N1062:O1062">MMULT(K1062:M1062,$N$6:$O$8)</f>
        <v>237</v>
      </c>
      <c r="O1062" s="237">
        <v>70.000128818765376</v>
      </c>
    </row>
    <row r="1063" spans="5:15" ht="11.25" x14ac:dyDescent="0.2">
      <c r="E1063" s="212">
        <v>1052</v>
      </c>
      <c r="F1063" s="214">
        <v>12</v>
      </c>
      <c r="G1063" s="216">
        <v>202</v>
      </c>
      <c r="H1063" s="223">
        <v>72</v>
      </c>
      <c r="I1063" s="212">
        <v>1052</v>
      </c>
      <c r="J1063" s="219">
        <f t="shared" si="84"/>
        <v>11.624000000000001</v>
      </c>
      <c r="K1063" s="212">
        <f t="shared" si="85"/>
        <v>202</v>
      </c>
      <c r="L1063" s="212">
        <f t="shared" si="86"/>
        <v>72</v>
      </c>
      <c r="M1063" s="229">
        <f t="shared" si="87"/>
        <v>9.0542685635609712E-4</v>
      </c>
      <c r="N1063" s="237">
        <f t="array" ref="N1063:O1063">MMULT(K1063:M1063,$N$6:$O$8)</f>
        <v>238</v>
      </c>
      <c r="O1063" s="237">
        <v>72.000905426856363</v>
      </c>
    </row>
    <row r="1064" spans="5:15" ht="11.25" x14ac:dyDescent="0.2">
      <c r="E1064" s="212">
        <v>1053</v>
      </c>
      <c r="F1064" s="214">
        <v>13</v>
      </c>
      <c r="G1064" s="216">
        <v>202</v>
      </c>
      <c r="H1064" s="223">
        <v>74</v>
      </c>
      <c r="I1064" s="212">
        <v>1053</v>
      </c>
      <c r="J1064" s="219">
        <f t="shared" si="84"/>
        <v>9.4480000000000004</v>
      </c>
      <c r="K1064" s="212">
        <f t="shared" si="85"/>
        <v>202</v>
      </c>
      <c r="L1064" s="212">
        <f t="shared" si="86"/>
        <v>74</v>
      </c>
      <c r="M1064" s="229">
        <f t="shared" si="87"/>
        <v>4.956258978750217E-3</v>
      </c>
      <c r="N1064" s="237">
        <f t="array" ref="N1064:O1064">MMULT(K1064:M1064,$N$6:$O$8)</f>
        <v>239</v>
      </c>
      <c r="O1064" s="237">
        <v>74.004956258978751</v>
      </c>
    </row>
    <row r="1065" spans="5:15" ht="11.25" x14ac:dyDescent="0.2">
      <c r="E1065" s="212">
        <v>1054</v>
      </c>
      <c r="F1065" s="214">
        <v>14</v>
      </c>
      <c r="G1065" s="216">
        <v>202</v>
      </c>
      <c r="H1065" s="223">
        <v>76</v>
      </c>
      <c r="I1065" s="212">
        <v>1054</v>
      </c>
      <c r="J1065" s="219">
        <f t="shared" si="84"/>
        <v>7.5920000000000005</v>
      </c>
      <c r="K1065" s="212">
        <f t="shared" si="85"/>
        <v>202</v>
      </c>
      <c r="L1065" s="212">
        <f t="shared" si="86"/>
        <v>76</v>
      </c>
      <c r="M1065" s="229">
        <f t="shared" si="87"/>
        <v>2.1129099593245833E-2</v>
      </c>
      <c r="N1065" s="237">
        <f t="array" ref="N1065:O1065">MMULT(K1065:M1065,$N$6:$O$8)</f>
        <v>240</v>
      </c>
      <c r="O1065" s="237">
        <v>76.021129099593253</v>
      </c>
    </row>
    <row r="1066" spans="5:15" ht="11.25" x14ac:dyDescent="0.2">
      <c r="E1066" s="212">
        <v>1055</v>
      </c>
      <c r="F1066" s="214">
        <v>15</v>
      </c>
      <c r="G1066" s="216">
        <v>202</v>
      </c>
      <c r="H1066" s="223">
        <v>78</v>
      </c>
      <c r="I1066" s="212">
        <v>1055</v>
      </c>
      <c r="J1066" s="219">
        <f t="shared" si="84"/>
        <v>6.0560000000000009</v>
      </c>
      <c r="K1066" s="212">
        <f t="shared" si="85"/>
        <v>202</v>
      </c>
      <c r="L1066" s="212">
        <f t="shared" si="86"/>
        <v>78</v>
      </c>
      <c r="M1066" s="229">
        <f t="shared" si="87"/>
        <v>7.0151081121721331E-2</v>
      </c>
      <c r="N1066" s="237">
        <f t="array" ref="N1066:O1066">MMULT(K1066:M1066,$N$6:$O$8)</f>
        <v>241</v>
      </c>
      <c r="O1066" s="237">
        <v>78.070151081121722</v>
      </c>
    </row>
    <row r="1067" spans="5:15" ht="11.25" x14ac:dyDescent="0.2">
      <c r="E1067" s="212">
        <v>1056</v>
      </c>
      <c r="F1067" s="214">
        <v>16</v>
      </c>
      <c r="G1067" s="216">
        <v>202</v>
      </c>
      <c r="H1067" s="223">
        <v>80</v>
      </c>
      <c r="I1067" s="212">
        <v>1056</v>
      </c>
      <c r="J1067" s="219">
        <f t="shared" si="84"/>
        <v>4.8400000000000007</v>
      </c>
      <c r="K1067" s="212">
        <f t="shared" si="85"/>
        <v>202</v>
      </c>
      <c r="L1067" s="212">
        <f t="shared" si="86"/>
        <v>80</v>
      </c>
      <c r="M1067" s="229">
        <f t="shared" si="87"/>
        <v>0.18139032806788449</v>
      </c>
      <c r="N1067" s="237">
        <f t="array" ref="N1067:O1067">MMULT(K1067:M1067,$N$6:$O$8)</f>
        <v>242</v>
      </c>
      <c r="O1067" s="237">
        <v>80.181390328067891</v>
      </c>
    </row>
    <row r="1068" spans="5:15" ht="11.25" x14ac:dyDescent="0.2">
      <c r="E1068" s="212">
        <v>1057</v>
      </c>
      <c r="F1068" s="214">
        <v>17</v>
      </c>
      <c r="G1068" s="216">
        <v>202</v>
      </c>
      <c r="H1068" s="223">
        <v>82</v>
      </c>
      <c r="I1068" s="212">
        <v>1057</v>
      </c>
      <c r="J1068" s="219">
        <f t="shared" si="84"/>
        <v>3.9440000000000008</v>
      </c>
      <c r="K1068" s="212">
        <f t="shared" si="85"/>
        <v>202</v>
      </c>
      <c r="L1068" s="212">
        <f t="shared" si="86"/>
        <v>82</v>
      </c>
      <c r="M1068" s="229">
        <f t="shared" si="87"/>
        <v>0.36527526425566026</v>
      </c>
      <c r="N1068" s="237">
        <f t="array" ref="N1068:O1068">MMULT(K1068:M1068,$N$6:$O$8)</f>
        <v>243</v>
      </c>
      <c r="O1068" s="237">
        <v>82.365275264255658</v>
      </c>
    </row>
    <row r="1069" spans="5:15" ht="11.25" x14ac:dyDescent="0.2">
      <c r="E1069" s="212">
        <v>1058</v>
      </c>
      <c r="F1069" s="214">
        <v>18</v>
      </c>
      <c r="G1069" s="216">
        <v>202</v>
      </c>
      <c r="H1069" s="223">
        <v>84</v>
      </c>
      <c r="I1069" s="212">
        <v>1058</v>
      </c>
      <c r="J1069" s="219">
        <f t="shared" si="84"/>
        <v>3.3680000000000008</v>
      </c>
      <c r="K1069" s="212">
        <f t="shared" si="85"/>
        <v>202</v>
      </c>
      <c r="L1069" s="212">
        <f t="shared" si="86"/>
        <v>84</v>
      </c>
      <c r="M1069" s="229">
        <f t="shared" si="87"/>
        <v>0.5728656479902936</v>
      </c>
      <c r="N1069" s="237">
        <f t="array" ref="N1069:O1069">MMULT(K1069:M1069,$N$6:$O$8)</f>
        <v>244</v>
      </c>
      <c r="O1069" s="237">
        <v>84.572865647990298</v>
      </c>
    </row>
    <row r="1070" spans="5:15" ht="11.25" x14ac:dyDescent="0.2">
      <c r="E1070" s="212">
        <v>1059</v>
      </c>
      <c r="F1070" s="214">
        <v>19</v>
      </c>
      <c r="G1070" s="216">
        <v>202</v>
      </c>
      <c r="H1070" s="223">
        <v>86</v>
      </c>
      <c r="I1070" s="212">
        <v>1059</v>
      </c>
      <c r="J1070" s="219">
        <f t="shared" si="84"/>
        <v>3.1120000000000014</v>
      </c>
      <c r="K1070" s="212">
        <f t="shared" si="85"/>
        <v>202</v>
      </c>
      <c r="L1070" s="212">
        <f t="shared" si="86"/>
        <v>86</v>
      </c>
      <c r="M1070" s="229">
        <f t="shared" si="87"/>
        <v>0.69969968251055703</v>
      </c>
      <c r="N1070" s="237">
        <f t="array" ref="N1070:O1070">MMULT(K1070:M1070,$N$6:$O$8)</f>
        <v>245</v>
      </c>
      <c r="O1070" s="237">
        <v>86.699699682510555</v>
      </c>
    </row>
    <row r="1071" spans="5:15" ht="11.25" x14ac:dyDescent="0.2">
      <c r="E1071" s="212">
        <v>1060</v>
      </c>
      <c r="F1071" s="214">
        <v>20</v>
      </c>
      <c r="G1071" s="216">
        <v>202</v>
      </c>
      <c r="H1071" s="223">
        <v>88</v>
      </c>
      <c r="I1071" s="212">
        <v>1060</v>
      </c>
      <c r="J1071" s="219">
        <f t="shared" si="84"/>
        <v>3.1760000000000019</v>
      </c>
      <c r="K1071" s="212">
        <f t="shared" si="85"/>
        <v>202</v>
      </c>
      <c r="L1071" s="212">
        <f t="shared" si="86"/>
        <v>88</v>
      </c>
      <c r="M1071" s="229">
        <f t="shared" si="87"/>
        <v>0.66557492631784931</v>
      </c>
      <c r="N1071" s="237">
        <f t="array" ref="N1071:O1071">MMULT(K1071:M1071,$N$6:$O$8)</f>
        <v>246</v>
      </c>
      <c r="O1071" s="237">
        <v>88.665574926317845</v>
      </c>
    </row>
    <row r="1072" spans="5:15" ht="11.25" x14ac:dyDescent="0.2">
      <c r="E1072" s="212">
        <v>1061</v>
      </c>
      <c r="F1072" s="214">
        <v>21</v>
      </c>
      <c r="G1072" s="216">
        <v>202</v>
      </c>
      <c r="H1072" s="223">
        <v>90</v>
      </c>
      <c r="I1072" s="212">
        <v>1061</v>
      </c>
      <c r="J1072" s="219">
        <f t="shared" si="84"/>
        <v>3.5600000000000005</v>
      </c>
      <c r="K1072" s="212">
        <f t="shared" si="85"/>
        <v>202</v>
      </c>
      <c r="L1072" s="212">
        <f t="shared" si="86"/>
        <v>90</v>
      </c>
      <c r="M1072" s="229">
        <f t="shared" si="87"/>
        <v>0.49307003264515514</v>
      </c>
      <c r="N1072" s="237">
        <f t="array" ref="N1072:O1072">MMULT(K1072:M1072,$N$6:$O$8)</f>
        <v>247</v>
      </c>
      <c r="O1072" s="237">
        <v>90.49307003264515</v>
      </c>
    </row>
    <row r="1073" spans="5:15" ht="11.25" x14ac:dyDescent="0.2">
      <c r="E1073" s="212">
        <v>1062</v>
      </c>
      <c r="F1073" s="214">
        <v>22</v>
      </c>
      <c r="G1073" s="216">
        <v>202</v>
      </c>
      <c r="H1073" s="223">
        <v>92</v>
      </c>
      <c r="I1073" s="212">
        <v>1062</v>
      </c>
      <c r="J1073" s="219">
        <f t="shared" si="84"/>
        <v>4.264000000000002</v>
      </c>
      <c r="K1073" s="212">
        <f t="shared" si="85"/>
        <v>202</v>
      </c>
      <c r="L1073" s="212">
        <f t="shared" si="86"/>
        <v>92</v>
      </c>
      <c r="M1073" s="229">
        <f t="shared" si="87"/>
        <v>0.28447666183892228</v>
      </c>
      <c r="N1073" s="237">
        <f t="array" ref="N1073:O1073">MMULT(K1073:M1073,$N$6:$O$8)</f>
        <v>248</v>
      </c>
      <c r="O1073" s="237">
        <v>92.284476661838923</v>
      </c>
    </row>
    <row r="1074" spans="5:15" ht="11.25" x14ac:dyDescent="0.2">
      <c r="E1074" s="212">
        <v>1063</v>
      </c>
      <c r="F1074" s="214">
        <v>23</v>
      </c>
      <c r="G1074" s="216">
        <v>202</v>
      </c>
      <c r="H1074" s="223">
        <v>94</v>
      </c>
      <c r="I1074" s="212">
        <v>1063</v>
      </c>
      <c r="J1074" s="219">
        <f t="shared" si="84"/>
        <v>5.2880000000000011</v>
      </c>
      <c r="K1074" s="212">
        <f t="shared" si="85"/>
        <v>202</v>
      </c>
      <c r="L1074" s="212">
        <f t="shared" si="86"/>
        <v>94</v>
      </c>
      <c r="M1074" s="229">
        <f t="shared" si="87"/>
        <v>0.12782360377960825</v>
      </c>
      <c r="N1074" s="237">
        <f t="array" ref="N1074:O1074">MMULT(K1074:M1074,$N$6:$O$8)</f>
        <v>249</v>
      </c>
      <c r="O1074" s="237">
        <v>94.127823603779603</v>
      </c>
    </row>
    <row r="1075" spans="5:15" ht="11.25" x14ac:dyDescent="0.2">
      <c r="E1075" s="212">
        <v>1064</v>
      </c>
      <c r="F1075" s="214">
        <v>24</v>
      </c>
      <c r="G1075" s="216">
        <v>202</v>
      </c>
      <c r="H1075" s="223">
        <v>96</v>
      </c>
      <c r="I1075" s="212">
        <v>1064</v>
      </c>
      <c r="J1075" s="219">
        <f t="shared" si="84"/>
        <v>6.6320000000000032</v>
      </c>
      <c r="K1075" s="212">
        <f t="shared" si="85"/>
        <v>202</v>
      </c>
      <c r="L1075" s="212">
        <f t="shared" si="86"/>
        <v>96</v>
      </c>
      <c r="M1075" s="229">
        <f t="shared" si="87"/>
        <v>4.4730304189912203E-2</v>
      </c>
      <c r="N1075" s="237">
        <f t="array" ref="N1075:O1075">MMULT(K1075:M1075,$N$6:$O$8)</f>
        <v>250</v>
      </c>
      <c r="O1075" s="237">
        <v>96.044730304189912</v>
      </c>
    </row>
    <row r="1076" spans="5:15" ht="11.25" x14ac:dyDescent="0.2">
      <c r="E1076" s="212">
        <v>1065</v>
      </c>
      <c r="F1076" s="214">
        <v>25</v>
      </c>
      <c r="G1076" s="216">
        <v>202</v>
      </c>
      <c r="H1076" s="223">
        <v>98</v>
      </c>
      <c r="I1076" s="212">
        <v>1065</v>
      </c>
      <c r="J1076" s="219">
        <f t="shared" si="84"/>
        <v>8.2960000000000012</v>
      </c>
      <c r="K1076" s="212">
        <f t="shared" si="85"/>
        <v>202</v>
      </c>
      <c r="L1076" s="212">
        <f t="shared" si="86"/>
        <v>98</v>
      </c>
      <c r="M1076" s="229">
        <f t="shared" si="87"/>
        <v>1.2190430003833594E-2</v>
      </c>
      <c r="N1076" s="237">
        <f t="array" ref="N1076:O1076">MMULT(K1076:M1076,$N$6:$O$8)</f>
        <v>251</v>
      </c>
      <c r="O1076" s="237">
        <v>98.012190430003827</v>
      </c>
    </row>
    <row r="1077" spans="5:15" ht="11.25" x14ac:dyDescent="0.2">
      <c r="E1077" s="212">
        <v>1066</v>
      </c>
      <c r="F1077" s="214">
        <v>26</v>
      </c>
      <c r="G1077" s="216">
        <v>202</v>
      </c>
      <c r="H1077" s="223">
        <v>100</v>
      </c>
      <c r="I1077" s="212">
        <v>1066</v>
      </c>
      <c r="J1077" s="219">
        <f t="shared" si="84"/>
        <v>10.280000000000001</v>
      </c>
      <c r="K1077" s="212">
        <f t="shared" si="85"/>
        <v>202</v>
      </c>
      <c r="L1077" s="212">
        <f t="shared" si="86"/>
        <v>100</v>
      </c>
      <c r="M1077" s="229">
        <f t="shared" si="87"/>
        <v>2.5873940683904186E-3</v>
      </c>
      <c r="N1077" s="237">
        <f t="array" ref="N1077:O1077">MMULT(K1077:M1077,$N$6:$O$8)</f>
        <v>252</v>
      </c>
      <c r="O1077" s="237">
        <v>100.00258739406839</v>
      </c>
    </row>
    <row r="1078" spans="5:15" ht="11.25" x14ac:dyDescent="0.2">
      <c r="E1078" s="212">
        <v>1067</v>
      </c>
      <c r="F1078" s="214">
        <v>27</v>
      </c>
      <c r="G1078" s="216">
        <v>202</v>
      </c>
      <c r="H1078" s="223">
        <v>102</v>
      </c>
      <c r="I1078" s="212">
        <v>1067</v>
      </c>
      <c r="J1078" s="219">
        <f t="shared" si="84"/>
        <v>12.584000000000005</v>
      </c>
      <c r="K1078" s="212">
        <f t="shared" si="85"/>
        <v>202</v>
      </c>
      <c r="L1078" s="212">
        <f t="shared" si="86"/>
        <v>102</v>
      </c>
      <c r="M1078" s="229">
        <f t="shared" si="87"/>
        <v>4.2769336289606198E-4</v>
      </c>
      <c r="N1078" s="237">
        <f t="array" ref="N1078:O1078">MMULT(K1078:M1078,$N$6:$O$8)</f>
        <v>253</v>
      </c>
      <c r="O1078" s="237">
        <v>102.00042769336289</v>
      </c>
    </row>
    <row r="1079" spans="5:15" ht="11.25" x14ac:dyDescent="0.2">
      <c r="E1079" s="212">
        <v>1068</v>
      </c>
      <c r="F1079" s="214">
        <v>28</v>
      </c>
      <c r="G1079" s="216">
        <v>202</v>
      </c>
      <c r="H1079" s="223">
        <v>104</v>
      </c>
      <c r="I1079" s="212">
        <v>1068</v>
      </c>
      <c r="J1079" s="219">
        <f t="shared" si="84"/>
        <v>15.208</v>
      </c>
      <c r="K1079" s="212">
        <f t="shared" si="85"/>
        <v>202</v>
      </c>
      <c r="L1079" s="212">
        <f t="shared" si="86"/>
        <v>104</v>
      </c>
      <c r="M1079" s="229">
        <f t="shared" si="87"/>
        <v>5.5059063837568555E-5</v>
      </c>
      <c r="N1079" s="237">
        <f t="array" ref="N1079:O1079">MMULT(K1079:M1079,$N$6:$O$8)</f>
        <v>254</v>
      </c>
      <c r="O1079" s="237">
        <v>104.00005505906384</v>
      </c>
    </row>
    <row r="1080" spans="5:15" ht="11.25" x14ac:dyDescent="0.2">
      <c r="E1080" s="212">
        <v>1069</v>
      </c>
      <c r="F1080" s="214">
        <v>29</v>
      </c>
      <c r="G1080" s="216">
        <v>202</v>
      </c>
      <c r="H1080" s="223">
        <v>106</v>
      </c>
      <c r="I1080" s="212">
        <v>1069</v>
      </c>
      <c r="J1080" s="219">
        <f t="shared" si="84"/>
        <v>18.152000000000005</v>
      </c>
      <c r="K1080" s="212">
        <f t="shared" si="85"/>
        <v>202</v>
      </c>
      <c r="L1080" s="212">
        <f t="shared" si="86"/>
        <v>106</v>
      </c>
      <c r="M1080" s="229">
        <f t="shared" si="87"/>
        <v>5.5201580768146365E-6</v>
      </c>
      <c r="N1080" s="237">
        <f t="array" ref="N1080:O1080">MMULT(K1080:M1080,$N$6:$O$8)</f>
        <v>255</v>
      </c>
      <c r="O1080" s="237">
        <v>106.00000552015808</v>
      </c>
    </row>
    <row r="1081" spans="5:15" ht="11.25" x14ac:dyDescent="0.2">
      <c r="E1081" s="212">
        <v>1070</v>
      </c>
      <c r="F1081" s="214">
        <v>30</v>
      </c>
      <c r="G1081" s="216">
        <v>202</v>
      </c>
      <c r="H1081" s="223">
        <v>108</v>
      </c>
      <c r="I1081" s="212">
        <v>1070</v>
      </c>
      <c r="J1081" s="219">
        <f t="shared" si="84"/>
        <v>21.415999999999997</v>
      </c>
      <c r="K1081" s="212">
        <f t="shared" si="85"/>
        <v>202</v>
      </c>
      <c r="L1081" s="212">
        <f t="shared" si="86"/>
        <v>108</v>
      </c>
      <c r="M1081" s="229">
        <f t="shared" si="87"/>
        <v>4.3102313922741189E-7</v>
      </c>
      <c r="N1081" s="237">
        <f t="array" ref="N1081:O1081">MMULT(K1081:M1081,$N$6:$O$8)</f>
        <v>256</v>
      </c>
      <c r="O1081" s="237">
        <v>108.00000043102314</v>
      </c>
    </row>
    <row r="1082" spans="5:15" ht="11.25" x14ac:dyDescent="0.2">
      <c r="E1082" s="212">
        <v>1071</v>
      </c>
      <c r="F1082" s="214">
        <v>31</v>
      </c>
      <c r="G1082" s="216">
        <v>202</v>
      </c>
      <c r="H1082" s="223">
        <v>110</v>
      </c>
      <c r="I1082" s="212">
        <v>1071</v>
      </c>
      <c r="J1082" s="219">
        <f t="shared" si="84"/>
        <v>25.000000000000007</v>
      </c>
      <c r="K1082" s="212">
        <f t="shared" si="85"/>
        <v>202</v>
      </c>
      <c r="L1082" s="212">
        <f t="shared" si="86"/>
        <v>110</v>
      </c>
      <c r="M1082" s="229">
        <f t="shared" si="87"/>
        <v>2.6210544089336756E-8</v>
      </c>
      <c r="N1082" s="237">
        <f t="array" ref="N1082:O1082">MMULT(K1082:M1082,$N$6:$O$8)</f>
        <v>257</v>
      </c>
      <c r="O1082" s="237">
        <v>110.00000002621054</v>
      </c>
    </row>
    <row r="1083" spans="5:15" ht="11.25" x14ac:dyDescent="0.2">
      <c r="E1083" s="212">
        <v>1072</v>
      </c>
      <c r="F1083" s="214">
        <v>32</v>
      </c>
      <c r="G1083" s="216"/>
      <c r="H1083" s="223"/>
      <c r="I1083" s="212">
        <v>1072</v>
      </c>
      <c r="J1083" s="219">
        <f t="shared" si="84"/>
        <v>234.39999999999998</v>
      </c>
      <c r="K1083" s="212"/>
      <c r="M1083" s="229"/>
      <c r="N1083" s="239"/>
      <c r="O1083" s="239"/>
    </row>
    <row r="1084" spans="5:15" ht="11.25" x14ac:dyDescent="0.2">
      <c r="E1084" s="212">
        <v>1073</v>
      </c>
      <c r="F1084" s="214">
        <v>33</v>
      </c>
      <c r="G1084" s="216"/>
      <c r="H1084" s="223"/>
      <c r="I1084" s="212">
        <v>1073</v>
      </c>
      <c r="J1084" s="219">
        <f t="shared" si="84"/>
        <v>234.39999999999998</v>
      </c>
      <c r="K1084" s="212"/>
      <c r="M1084" s="229"/>
      <c r="N1084" s="239"/>
      <c r="O1084" s="239"/>
    </row>
    <row r="1085" spans="5:15" ht="11.25" x14ac:dyDescent="0.2">
      <c r="E1085" s="212">
        <v>1074</v>
      </c>
      <c r="F1085" s="214">
        <v>34</v>
      </c>
      <c r="G1085" s="216"/>
      <c r="H1085" s="223"/>
      <c r="I1085" s="212">
        <v>1074</v>
      </c>
      <c r="J1085" s="219">
        <f t="shared" si="84"/>
        <v>234.39999999999998</v>
      </c>
      <c r="K1085" s="212"/>
      <c r="M1085" s="229"/>
      <c r="N1085" s="239"/>
      <c r="O1085" s="239"/>
    </row>
    <row r="1086" spans="5:15" ht="11.25" x14ac:dyDescent="0.2">
      <c r="E1086" s="212">
        <v>1075</v>
      </c>
      <c r="F1086" s="214">
        <v>35</v>
      </c>
      <c r="G1086" s="216"/>
      <c r="H1086" s="223"/>
      <c r="I1086" s="212">
        <v>1075</v>
      </c>
      <c r="J1086" s="219">
        <f t="shared" si="84"/>
        <v>234.39999999999998</v>
      </c>
      <c r="K1086" s="212"/>
      <c r="M1086" s="229"/>
      <c r="N1086" s="239"/>
      <c r="O1086" s="239"/>
    </row>
    <row r="1087" spans="5:15" ht="11.25" x14ac:dyDescent="0.2">
      <c r="E1087" s="212">
        <v>1076</v>
      </c>
      <c r="F1087" s="214">
        <v>36</v>
      </c>
      <c r="G1087" s="216"/>
      <c r="H1087" s="223"/>
      <c r="I1087" s="212">
        <v>1076</v>
      </c>
      <c r="J1087" s="219">
        <f t="shared" si="84"/>
        <v>234.39999999999998</v>
      </c>
      <c r="K1087" s="212"/>
      <c r="M1087" s="229"/>
      <c r="N1087" s="239"/>
      <c r="O1087" s="239"/>
    </row>
    <row r="1088" spans="5:15" ht="11.25" x14ac:dyDescent="0.2">
      <c r="E1088" s="212">
        <v>1077</v>
      </c>
      <c r="F1088" s="214">
        <v>37</v>
      </c>
      <c r="G1088" s="216"/>
      <c r="H1088" s="223"/>
      <c r="I1088" s="212">
        <v>1077</v>
      </c>
      <c r="J1088" s="219">
        <f t="shared" si="84"/>
        <v>234.39999999999998</v>
      </c>
      <c r="K1088" s="212"/>
      <c r="M1088" s="229"/>
      <c r="N1088" s="239"/>
      <c r="O1088" s="239"/>
    </row>
    <row r="1089" spans="5:15" ht="11.25" x14ac:dyDescent="0.2">
      <c r="E1089" s="212">
        <v>1078</v>
      </c>
      <c r="F1089" s="214">
        <v>38</v>
      </c>
      <c r="G1089" s="216"/>
      <c r="H1089" s="223"/>
      <c r="I1089" s="212">
        <v>1078</v>
      </c>
      <c r="J1089" s="219">
        <f t="shared" si="84"/>
        <v>234.39999999999998</v>
      </c>
      <c r="K1089" s="212"/>
      <c r="M1089" s="229"/>
      <c r="N1089" s="239"/>
      <c r="O1089" s="239"/>
    </row>
    <row r="1090" spans="5:15" ht="11.25" x14ac:dyDescent="0.2">
      <c r="E1090" s="212">
        <v>1079</v>
      </c>
      <c r="F1090" s="214">
        <v>39</v>
      </c>
      <c r="G1090" s="216"/>
      <c r="H1090" s="223"/>
      <c r="I1090" s="212">
        <v>1079</v>
      </c>
      <c r="J1090" s="219">
        <f t="shared" si="84"/>
        <v>234.39999999999998</v>
      </c>
      <c r="K1090" s="212"/>
      <c r="M1090" s="229"/>
      <c r="N1090" s="239"/>
      <c r="O1090" s="239"/>
    </row>
    <row r="1091" spans="5:15" ht="11.25" x14ac:dyDescent="0.2">
      <c r="E1091" s="212">
        <v>1080</v>
      </c>
      <c r="F1091" s="215">
        <v>40</v>
      </c>
      <c r="G1091" s="224"/>
      <c r="H1091" s="225"/>
      <c r="I1091" s="212">
        <v>1080</v>
      </c>
      <c r="J1091" s="219">
        <f t="shared" si="84"/>
        <v>234.39999999999998</v>
      </c>
      <c r="K1091" s="212"/>
      <c r="M1091" s="229"/>
      <c r="N1091" s="239"/>
      <c r="O1091" s="239"/>
    </row>
    <row r="1092" spans="5:15" ht="11.25" x14ac:dyDescent="0.2">
      <c r="E1092" s="212">
        <v>1081</v>
      </c>
      <c r="F1092" s="213">
        <v>1</v>
      </c>
      <c r="G1092" s="221">
        <v>204</v>
      </c>
      <c r="H1092" s="222">
        <v>50</v>
      </c>
      <c r="I1092" s="212">
        <v>1081</v>
      </c>
      <c r="J1092" s="219">
        <f t="shared" si="84"/>
        <v>59.039999999999992</v>
      </c>
      <c r="K1092" s="212">
        <f t="shared" ref="K1092:K1122" si="88">G1092</f>
        <v>204</v>
      </c>
      <c r="L1092" s="212">
        <f t="shared" ref="L1092:L1122" si="89">H1092</f>
        <v>50</v>
      </c>
      <c r="M1092" s="229">
        <f>$M$2*$M$5*EXP(-1/2*J1092/$M$10)</f>
        <v>7.3953231888018722E-20</v>
      </c>
      <c r="N1092" s="237">
        <f t="array" ref="N1092:O1092">MMULT(K1092:M1092,$N$6:$O$8)</f>
        <v>229</v>
      </c>
      <c r="O1092" s="237">
        <v>50</v>
      </c>
    </row>
    <row r="1093" spans="5:15" ht="11.25" x14ac:dyDescent="0.2">
      <c r="E1093" s="212">
        <v>1082</v>
      </c>
      <c r="F1093" s="214">
        <v>2</v>
      </c>
      <c r="G1093" s="216">
        <v>204</v>
      </c>
      <c r="H1093" s="223">
        <v>52</v>
      </c>
      <c r="I1093" s="212">
        <v>1082</v>
      </c>
      <c r="J1093" s="219">
        <f t="shared" si="84"/>
        <v>53.247999999999998</v>
      </c>
      <c r="K1093" s="212">
        <f t="shared" si="88"/>
        <v>204</v>
      </c>
      <c r="L1093" s="212">
        <f t="shared" si="89"/>
        <v>52</v>
      </c>
      <c r="M1093" s="229">
        <f t="shared" si="87"/>
        <v>6.8255820051261018E-18</v>
      </c>
      <c r="N1093" s="237">
        <f t="array" ref="N1093:O1093">MMULT(K1093:M1093,$N$6:$O$8)</f>
        <v>230</v>
      </c>
      <c r="O1093" s="237">
        <v>52</v>
      </c>
    </row>
    <row r="1094" spans="5:15" ht="11.25" x14ac:dyDescent="0.2">
      <c r="E1094" s="212">
        <v>1083</v>
      </c>
      <c r="F1094" s="214">
        <v>3</v>
      </c>
      <c r="G1094" s="216">
        <v>204</v>
      </c>
      <c r="H1094" s="223">
        <v>54</v>
      </c>
      <c r="I1094" s="212">
        <v>1083</v>
      </c>
      <c r="J1094" s="219">
        <f t="shared" si="84"/>
        <v>47.776000000000003</v>
      </c>
      <c r="K1094" s="212">
        <f t="shared" si="88"/>
        <v>204</v>
      </c>
      <c r="L1094" s="212">
        <f t="shared" si="89"/>
        <v>54</v>
      </c>
      <c r="M1094" s="229">
        <f t="shared" si="87"/>
        <v>4.9062378539796197E-16</v>
      </c>
      <c r="N1094" s="237">
        <f t="array" ref="N1094:O1094">MMULT(K1094:M1094,$N$6:$O$8)</f>
        <v>231</v>
      </c>
      <c r="O1094" s="237">
        <v>54</v>
      </c>
    </row>
    <row r="1095" spans="5:15" ht="11.25" x14ac:dyDescent="0.2">
      <c r="E1095" s="212">
        <v>1084</v>
      </c>
      <c r="F1095" s="214">
        <v>4</v>
      </c>
      <c r="G1095" s="216">
        <v>204</v>
      </c>
      <c r="H1095" s="223">
        <v>56</v>
      </c>
      <c r="I1095" s="212">
        <v>1084</v>
      </c>
      <c r="J1095" s="219">
        <f t="shared" si="84"/>
        <v>42.623999999999995</v>
      </c>
      <c r="K1095" s="212">
        <f t="shared" si="88"/>
        <v>204</v>
      </c>
      <c r="L1095" s="212">
        <f t="shared" si="89"/>
        <v>56</v>
      </c>
      <c r="M1095" s="229">
        <f t="shared" si="87"/>
        <v>2.7465271002197168E-14</v>
      </c>
      <c r="N1095" s="237">
        <f t="array" ref="N1095:O1095">MMULT(K1095:M1095,$N$6:$O$8)</f>
        <v>232</v>
      </c>
      <c r="O1095" s="237">
        <v>56.000000000000028</v>
      </c>
    </row>
    <row r="1096" spans="5:15" ht="11.25" x14ac:dyDescent="0.2">
      <c r="E1096" s="212">
        <v>1085</v>
      </c>
      <c r="F1096" s="214">
        <v>5</v>
      </c>
      <c r="G1096" s="216">
        <v>204</v>
      </c>
      <c r="H1096" s="223">
        <v>58</v>
      </c>
      <c r="I1096" s="212">
        <v>1085</v>
      </c>
      <c r="J1096" s="219">
        <f t="shared" si="84"/>
        <v>37.792000000000002</v>
      </c>
      <c r="K1096" s="212">
        <f t="shared" si="88"/>
        <v>204</v>
      </c>
      <c r="L1096" s="212">
        <f t="shared" si="89"/>
        <v>58</v>
      </c>
      <c r="M1096" s="229">
        <f t="shared" si="87"/>
        <v>1.1974173809118845E-12</v>
      </c>
      <c r="N1096" s="237">
        <f t="array" ref="N1096:O1096">MMULT(K1096:M1096,$N$6:$O$8)</f>
        <v>233</v>
      </c>
      <c r="O1096" s="237">
        <v>58.000000000001201</v>
      </c>
    </row>
    <row r="1097" spans="5:15" ht="11.25" x14ac:dyDescent="0.2">
      <c r="E1097" s="212">
        <v>1086</v>
      </c>
      <c r="F1097" s="214">
        <v>6</v>
      </c>
      <c r="G1097" s="216">
        <v>204</v>
      </c>
      <c r="H1097" s="223">
        <v>60</v>
      </c>
      <c r="I1097" s="212">
        <v>1086</v>
      </c>
      <c r="J1097" s="219">
        <f t="shared" si="84"/>
        <v>33.28</v>
      </c>
      <c r="K1097" s="212">
        <f t="shared" si="88"/>
        <v>204</v>
      </c>
      <c r="L1097" s="212">
        <f t="shared" si="89"/>
        <v>60</v>
      </c>
      <c r="M1097" s="229">
        <f t="shared" si="87"/>
        <v>4.065683867564227E-11</v>
      </c>
      <c r="N1097" s="237">
        <f t="array" ref="N1097:O1097">MMULT(K1097:M1097,$N$6:$O$8)</f>
        <v>234</v>
      </c>
      <c r="O1097" s="237">
        <v>60.000000000040657</v>
      </c>
    </row>
    <row r="1098" spans="5:15" ht="11.25" x14ac:dyDescent="0.2">
      <c r="E1098" s="212">
        <v>1087</v>
      </c>
      <c r="F1098" s="214">
        <v>7</v>
      </c>
      <c r="G1098" s="216">
        <v>204</v>
      </c>
      <c r="H1098" s="223">
        <v>62</v>
      </c>
      <c r="I1098" s="212">
        <v>1087</v>
      </c>
      <c r="J1098" s="219">
        <f t="shared" si="84"/>
        <v>29.087999999999997</v>
      </c>
      <c r="K1098" s="212">
        <f t="shared" si="88"/>
        <v>204</v>
      </c>
      <c r="L1098" s="212">
        <f t="shared" si="89"/>
        <v>62</v>
      </c>
      <c r="M1098" s="229">
        <f t="shared" si="87"/>
        <v>1.0750979524268767E-9</v>
      </c>
      <c r="N1098" s="237">
        <f t="array" ref="N1098:O1098">MMULT(K1098:M1098,$N$6:$O$8)</f>
        <v>235</v>
      </c>
      <c r="O1098" s="237">
        <v>62.000000001075101</v>
      </c>
    </row>
    <row r="1099" spans="5:15" ht="11.25" x14ac:dyDescent="0.2">
      <c r="E1099" s="212">
        <v>1088</v>
      </c>
      <c r="F1099" s="214">
        <v>8</v>
      </c>
      <c r="G1099" s="216">
        <v>204</v>
      </c>
      <c r="H1099" s="223">
        <v>64</v>
      </c>
      <c r="I1099" s="212">
        <v>1088</v>
      </c>
      <c r="J1099" s="219">
        <f t="shared" si="84"/>
        <v>25.216000000000001</v>
      </c>
      <c r="K1099" s="212">
        <f t="shared" si="88"/>
        <v>204</v>
      </c>
      <c r="L1099" s="212">
        <f t="shared" si="89"/>
        <v>64</v>
      </c>
      <c r="M1099" s="229">
        <f t="shared" si="87"/>
        <v>2.214057229727627E-8</v>
      </c>
      <c r="N1099" s="237">
        <f t="array" ref="N1099:O1099">MMULT(K1099:M1099,$N$6:$O$8)</f>
        <v>236</v>
      </c>
      <c r="O1099" s="237">
        <v>64.000000022140568</v>
      </c>
    </row>
    <row r="1100" spans="5:15" ht="11.25" x14ac:dyDescent="0.2">
      <c r="E1100" s="212">
        <v>1089</v>
      </c>
      <c r="F1100" s="214">
        <v>9</v>
      </c>
      <c r="G1100" s="216">
        <v>204</v>
      </c>
      <c r="H1100" s="223">
        <v>66</v>
      </c>
      <c r="I1100" s="212">
        <v>1089</v>
      </c>
      <c r="J1100" s="219">
        <f t="shared" si="84"/>
        <v>21.663999999999998</v>
      </c>
      <c r="K1100" s="212">
        <f t="shared" si="88"/>
        <v>204</v>
      </c>
      <c r="L1100" s="212">
        <f t="shared" si="89"/>
        <v>66</v>
      </c>
      <c r="M1100" s="229">
        <f t="shared" si="87"/>
        <v>3.5510438054636198E-7</v>
      </c>
      <c r="N1100" s="237">
        <f t="array" ref="N1100:O1100">MMULT(K1100:M1100,$N$6:$O$8)</f>
        <v>237</v>
      </c>
      <c r="O1100" s="237">
        <v>66.000000355104376</v>
      </c>
    </row>
    <row r="1101" spans="5:15" ht="11.25" x14ac:dyDescent="0.2">
      <c r="E1101" s="212">
        <v>1090</v>
      </c>
      <c r="F1101" s="214">
        <v>10</v>
      </c>
      <c r="G1101" s="216">
        <v>204</v>
      </c>
      <c r="H1101" s="223">
        <v>68</v>
      </c>
      <c r="I1101" s="212">
        <v>1090</v>
      </c>
      <c r="J1101" s="219">
        <f t="shared" ref="J1101:J1164" si="90">((G1101-C$8)/C$9)^2+((H1101-D$8)/D$9)^2-2*$C$10*(G1101-C$8)/C$9*(H1101-D$8)/D$9</f>
        <v>18.432000000000002</v>
      </c>
      <c r="K1101" s="212">
        <f t="shared" si="88"/>
        <v>204</v>
      </c>
      <c r="L1101" s="212">
        <f t="shared" si="89"/>
        <v>68</v>
      </c>
      <c r="M1101" s="229">
        <f t="shared" si="87"/>
        <v>4.4355716250525603E-6</v>
      </c>
      <c r="N1101" s="237">
        <f t="array" ref="N1101:O1101">MMULT(K1101:M1101,$N$6:$O$8)</f>
        <v>238</v>
      </c>
      <c r="O1101" s="237">
        <v>68.000004435571626</v>
      </c>
    </row>
    <row r="1102" spans="5:15" ht="11.25" x14ac:dyDescent="0.2">
      <c r="E1102" s="212">
        <v>1091</v>
      </c>
      <c r="F1102" s="214">
        <v>11</v>
      </c>
      <c r="G1102" s="216">
        <v>204</v>
      </c>
      <c r="H1102" s="223">
        <v>70</v>
      </c>
      <c r="I1102" s="212">
        <v>1091</v>
      </c>
      <c r="J1102" s="219">
        <f t="shared" si="90"/>
        <v>15.52</v>
      </c>
      <c r="K1102" s="212">
        <f t="shared" si="88"/>
        <v>204</v>
      </c>
      <c r="L1102" s="212">
        <f t="shared" si="89"/>
        <v>70</v>
      </c>
      <c r="M1102" s="229">
        <f t="shared" si="87"/>
        <v>4.3148881542920036E-5</v>
      </c>
      <c r="N1102" s="237">
        <f t="array" ref="N1102:O1102">MMULT(K1102:M1102,$N$6:$O$8)</f>
        <v>239</v>
      </c>
      <c r="O1102" s="237">
        <v>70.000043148881545</v>
      </c>
    </row>
    <row r="1103" spans="5:15" ht="11.25" x14ac:dyDescent="0.2">
      <c r="E1103" s="212">
        <v>1092</v>
      </c>
      <c r="F1103" s="214">
        <v>12</v>
      </c>
      <c r="G1103" s="216">
        <v>204</v>
      </c>
      <c r="H1103" s="223">
        <v>72</v>
      </c>
      <c r="I1103" s="212">
        <v>1092</v>
      </c>
      <c r="J1103" s="219">
        <f t="shared" si="90"/>
        <v>12.928000000000001</v>
      </c>
      <c r="K1103" s="212">
        <f t="shared" si="88"/>
        <v>204</v>
      </c>
      <c r="L1103" s="212">
        <f t="shared" si="89"/>
        <v>72</v>
      </c>
      <c r="M1103" s="229">
        <f t="shared" si="87"/>
        <v>3.269007137061554E-4</v>
      </c>
      <c r="N1103" s="237">
        <f t="array" ref="N1103:O1103">MMULT(K1103:M1103,$N$6:$O$8)</f>
        <v>240</v>
      </c>
      <c r="O1103" s="237">
        <v>72.000326900713702</v>
      </c>
    </row>
    <row r="1104" spans="5:15" ht="11.25" x14ac:dyDescent="0.2">
      <c r="E1104" s="212">
        <v>1093</v>
      </c>
      <c r="F1104" s="214">
        <v>13</v>
      </c>
      <c r="G1104" s="216">
        <v>204</v>
      </c>
      <c r="H1104" s="223">
        <v>74</v>
      </c>
      <c r="I1104" s="212">
        <v>1093</v>
      </c>
      <c r="J1104" s="219">
        <f t="shared" si="90"/>
        <v>10.655999999999999</v>
      </c>
      <c r="K1104" s="212">
        <f t="shared" si="88"/>
        <v>204</v>
      </c>
      <c r="L1104" s="212">
        <f t="shared" si="89"/>
        <v>74</v>
      </c>
      <c r="M1104" s="229">
        <f t="shared" si="87"/>
        <v>1.9288061145296526E-3</v>
      </c>
      <c r="N1104" s="237">
        <f t="array" ref="N1104:O1104">MMULT(K1104:M1104,$N$6:$O$8)</f>
        <v>241</v>
      </c>
      <c r="O1104" s="237">
        <v>74.001928806114535</v>
      </c>
    </row>
    <row r="1105" spans="5:15" ht="11.25" x14ac:dyDescent="0.2">
      <c r="E1105" s="212">
        <v>1094</v>
      </c>
      <c r="F1105" s="214">
        <v>14</v>
      </c>
      <c r="G1105" s="216">
        <v>204</v>
      </c>
      <c r="H1105" s="223">
        <v>76</v>
      </c>
      <c r="I1105" s="212">
        <v>1094</v>
      </c>
      <c r="J1105" s="219">
        <f t="shared" si="90"/>
        <v>8.7040000000000006</v>
      </c>
      <c r="K1105" s="212">
        <f t="shared" si="88"/>
        <v>204</v>
      </c>
      <c r="L1105" s="212">
        <f t="shared" si="89"/>
        <v>76</v>
      </c>
      <c r="M1105" s="229">
        <f t="shared" si="87"/>
        <v>8.8631410136203424E-3</v>
      </c>
      <c r="N1105" s="237">
        <f t="array" ref="N1105:O1105">MMULT(K1105:M1105,$N$6:$O$8)</f>
        <v>242</v>
      </c>
      <c r="O1105" s="237">
        <v>76.00886314101362</v>
      </c>
    </row>
    <row r="1106" spans="5:15" ht="11.25" x14ac:dyDescent="0.2">
      <c r="E1106" s="212">
        <v>1095</v>
      </c>
      <c r="F1106" s="214">
        <v>15</v>
      </c>
      <c r="G1106" s="216">
        <v>204</v>
      </c>
      <c r="H1106" s="223">
        <v>78</v>
      </c>
      <c r="I1106" s="212">
        <v>1095</v>
      </c>
      <c r="J1106" s="219">
        <f t="shared" si="90"/>
        <v>7.0720000000000001</v>
      </c>
      <c r="K1106" s="212">
        <f t="shared" si="88"/>
        <v>204</v>
      </c>
      <c r="L1106" s="212">
        <f t="shared" si="89"/>
        <v>78</v>
      </c>
      <c r="M1106" s="229">
        <f t="shared" si="87"/>
        <v>3.1718535243372266E-2</v>
      </c>
      <c r="N1106" s="237">
        <f t="array" ref="N1106:O1106">MMULT(K1106:M1106,$N$6:$O$8)</f>
        <v>243</v>
      </c>
      <c r="O1106" s="237">
        <v>78.031718535243371</v>
      </c>
    </row>
    <row r="1107" spans="5:15" ht="11.25" x14ac:dyDescent="0.2">
      <c r="E1107" s="212">
        <v>1096</v>
      </c>
      <c r="F1107" s="214">
        <v>16</v>
      </c>
      <c r="G1107" s="216">
        <v>204</v>
      </c>
      <c r="H1107" s="223">
        <v>80</v>
      </c>
      <c r="I1107" s="212">
        <v>1096</v>
      </c>
      <c r="J1107" s="219">
        <f t="shared" si="90"/>
        <v>5.76</v>
      </c>
      <c r="K1107" s="212">
        <f t="shared" si="88"/>
        <v>204</v>
      </c>
      <c r="L1107" s="212">
        <f t="shared" si="89"/>
        <v>80</v>
      </c>
      <c r="M1107" s="229">
        <f t="shared" si="87"/>
        <v>8.8402585592600821E-2</v>
      </c>
      <c r="N1107" s="237">
        <f t="array" ref="N1107:O1107">MMULT(K1107:M1107,$N$6:$O$8)</f>
        <v>244</v>
      </c>
      <c r="O1107" s="237">
        <v>80.088402585592604</v>
      </c>
    </row>
    <row r="1108" spans="5:15" ht="11.25" x14ac:dyDescent="0.2">
      <c r="E1108" s="212">
        <v>1097</v>
      </c>
      <c r="F1108" s="214">
        <v>17</v>
      </c>
      <c r="G1108" s="216">
        <v>204</v>
      </c>
      <c r="H1108" s="223">
        <v>82</v>
      </c>
      <c r="I1108" s="212">
        <v>1097</v>
      </c>
      <c r="J1108" s="219">
        <f t="shared" si="90"/>
        <v>4.7679999999999998</v>
      </c>
      <c r="K1108" s="212">
        <f t="shared" si="88"/>
        <v>204</v>
      </c>
      <c r="L1108" s="212">
        <f t="shared" si="89"/>
        <v>82</v>
      </c>
      <c r="M1108" s="229">
        <f t="shared" si="87"/>
        <v>0.19188595630995983</v>
      </c>
      <c r="N1108" s="237">
        <f t="array" ref="N1108:O1108">MMULT(K1108:M1108,$N$6:$O$8)</f>
        <v>245</v>
      </c>
      <c r="O1108" s="237">
        <v>82.19188595630996</v>
      </c>
    </row>
    <row r="1109" spans="5:15" ht="11.25" x14ac:dyDescent="0.2">
      <c r="E1109" s="212">
        <v>1098</v>
      </c>
      <c r="F1109" s="214">
        <v>18</v>
      </c>
      <c r="G1109" s="216">
        <v>204</v>
      </c>
      <c r="H1109" s="223">
        <v>84</v>
      </c>
      <c r="I1109" s="212">
        <v>1098</v>
      </c>
      <c r="J1109" s="219">
        <f t="shared" si="90"/>
        <v>4.0960000000000001</v>
      </c>
      <c r="K1109" s="212">
        <f t="shared" si="88"/>
        <v>204</v>
      </c>
      <c r="L1109" s="212">
        <f t="shared" si="89"/>
        <v>84</v>
      </c>
      <c r="M1109" s="229">
        <f t="shared" si="87"/>
        <v>0.32437531272385517</v>
      </c>
      <c r="N1109" s="237">
        <f t="array" ref="N1109:O1109">MMULT(K1109:M1109,$N$6:$O$8)</f>
        <v>246</v>
      </c>
      <c r="O1109" s="237">
        <v>84.324375312723859</v>
      </c>
    </row>
    <row r="1110" spans="5:15" ht="11.25" x14ac:dyDescent="0.2">
      <c r="E1110" s="212">
        <v>1099</v>
      </c>
      <c r="F1110" s="214">
        <v>19</v>
      </c>
      <c r="G1110" s="216">
        <v>204</v>
      </c>
      <c r="H1110" s="223">
        <v>86</v>
      </c>
      <c r="I1110" s="212">
        <v>1099</v>
      </c>
      <c r="J1110" s="219">
        <f t="shared" si="90"/>
        <v>3.7439999999999989</v>
      </c>
      <c r="K1110" s="212">
        <f t="shared" si="88"/>
        <v>204</v>
      </c>
      <c r="L1110" s="212">
        <f t="shared" si="89"/>
        <v>86</v>
      </c>
      <c r="M1110" s="229">
        <f t="shared" si="87"/>
        <v>0.42705004937073343</v>
      </c>
      <c r="N1110" s="237">
        <f t="array" ref="N1110:O1110">MMULT(K1110:M1110,$N$6:$O$8)</f>
        <v>247</v>
      </c>
      <c r="O1110" s="237">
        <v>86.427050049370735</v>
      </c>
    </row>
    <row r="1111" spans="5:15" ht="11.25" x14ac:dyDescent="0.2">
      <c r="E1111" s="212">
        <v>1100</v>
      </c>
      <c r="F1111" s="214">
        <v>20</v>
      </c>
      <c r="G1111" s="216">
        <v>204</v>
      </c>
      <c r="H1111" s="223">
        <v>88</v>
      </c>
      <c r="I1111" s="212">
        <v>1100</v>
      </c>
      <c r="J1111" s="219">
        <f t="shared" si="90"/>
        <v>3.7120000000000006</v>
      </c>
      <c r="K1111" s="212">
        <f t="shared" si="88"/>
        <v>204</v>
      </c>
      <c r="L1111" s="212">
        <f t="shared" si="89"/>
        <v>88</v>
      </c>
      <c r="M1111" s="229">
        <f t="shared" si="87"/>
        <v>0.43786087284051617</v>
      </c>
      <c r="N1111" s="237">
        <f t="array" ref="N1111:O1111">MMULT(K1111:M1111,$N$6:$O$8)</f>
        <v>248</v>
      </c>
      <c r="O1111" s="237">
        <v>88.437860872840517</v>
      </c>
    </row>
    <row r="1112" spans="5:15" ht="11.25" x14ac:dyDescent="0.2">
      <c r="E1112" s="212">
        <v>1101</v>
      </c>
      <c r="F1112" s="214">
        <v>21</v>
      </c>
      <c r="G1112" s="216">
        <v>204</v>
      </c>
      <c r="H1112" s="223">
        <v>90</v>
      </c>
      <c r="I1112" s="212">
        <v>1101</v>
      </c>
      <c r="J1112" s="219">
        <f t="shared" si="90"/>
        <v>4</v>
      </c>
      <c r="K1112" s="212">
        <f t="shared" si="88"/>
        <v>204</v>
      </c>
      <c r="L1112" s="212">
        <f t="shared" si="89"/>
        <v>90</v>
      </c>
      <c r="M1112" s="229">
        <f t="shared" si="87"/>
        <v>0.34963900852328955</v>
      </c>
      <c r="N1112" s="237">
        <f t="array" ref="N1112:O1112">MMULT(K1112:M1112,$N$6:$O$8)</f>
        <v>249</v>
      </c>
      <c r="O1112" s="237">
        <v>90.349639008523283</v>
      </c>
    </row>
    <row r="1113" spans="5:15" ht="11.25" x14ac:dyDescent="0.2">
      <c r="E1113" s="212">
        <v>1102</v>
      </c>
      <c r="F1113" s="214">
        <v>22</v>
      </c>
      <c r="G1113" s="216">
        <v>204</v>
      </c>
      <c r="H1113" s="223">
        <v>92</v>
      </c>
      <c r="I1113" s="212">
        <v>1102</v>
      </c>
      <c r="J1113" s="219">
        <f t="shared" si="90"/>
        <v>4.6079999999999988</v>
      </c>
      <c r="K1113" s="212">
        <f t="shared" si="88"/>
        <v>204</v>
      </c>
      <c r="L1113" s="212">
        <f t="shared" si="89"/>
        <v>92</v>
      </c>
      <c r="M1113" s="229">
        <f t="shared" si="87"/>
        <v>0.21743527455787978</v>
      </c>
      <c r="N1113" s="237">
        <f t="array" ref="N1113:O1113">MMULT(K1113:M1113,$N$6:$O$8)</f>
        <v>250</v>
      </c>
      <c r="O1113" s="237">
        <v>92.217435274557886</v>
      </c>
    </row>
    <row r="1114" spans="5:15" ht="11.25" x14ac:dyDescent="0.2">
      <c r="E1114" s="212">
        <v>1103</v>
      </c>
      <c r="F1114" s="214">
        <v>23</v>
      </c>
      <c r="G1114" s="216">
        <v>204</v>
      </c>
      <c r="H1114" s="223">
        <v>94</v>
      </c>
      <c r="I1114" s="212">
        <v>1103</v>
      </c>
      <c r="J1114" s="219">
        <f t="shared" si="90"/>
        <v>5.5359999999999978</v>
      </c>
      <c r="K1114" s="212">
        <f t="shared" si="88"/>
        <v>204</v>
      </c>
      <c r="L1114" s="212">
        <f t="shared" si="89"/>
        <v>94</v>
      </c>
      <c r="M1114" s="229">
        <f t="shared" si="87"/>
        <v>0.10530924562593606</v>
      </c>
      <c r="N1114" s="237">
        <f t="array" ref="N1114:O1114">MMULT(K1114:M1114,$N$6:$O$8)</f>
        <v>251</v>
      </c>
      <c r="O1114" s="237">
        <v>94.105309245625932</v>
      </c>
    </row>
    <row r="1115" spans="5:15" ht="11.25" x14ac:dyDescent="0.2">
      <c r="E1115" s="212">
        <v>1104</v>
      </c>
      <c r="F1115" s="214">
        <v>24</v>
      </c>
      <c r="G1115" s="216">
        <v>204</v>
      </c>
      <c r="H1115" s="223">
        <v>96</v>
      </c>
      <c r="I1115" s="212">
        <v>1104</v>
      </c>
      <c r="J1115" s="219">
        <f t="shared" si="90"/>
        <v>6.7840000000000007</v>
      </c>
      <c r="K1115" s="212">
        <f t="shared" si="88"/>
        <v>204</v>
      </c>
      <c r="L1115" s="212">
        <f t="shared" si="89"/>
        <v>96</v>
      </c>
      <c r="M1115" s="229">
        <f t="shared" si="87"/>
        <v>3.9721842209607318E-2</v>
      </c>
      <c r="N1115" s="237">
        <f t="array" ref="N1115:O1115">MMULT(K1115:M1115,$N$6:$O$8)</f>
        <v>252</v>
      </c>
      <c r="O1115" s="237">
        <v>96.039721842209602</v>
      </c>
    </row>
    <row r="1116" spans="5:15" ht="11.25" x14ac:dyDescent="0.2">
      <c r="E1116" s="212">
        <v>1105</v>
      </c>
      <c r="F1116" s="214">
        <v>25</v>
      </c>
      <c r="G1116" s="216">
        <v>204</v>
      </c>
      <c r="H1116" s="223">
        <v>98</v>
      </c>
      <c r="I1116" s="212">
        <v>1105</v>
      </c>
      <c r="J1116" s="219">
        <f t="shared" si="90"/>
        <v>8.3520000000000003</v>
      </c>
      <c r="K1116" s="212">
        <f t="shared" si="88"/>
        <v>204</v>
      </c>
      <c r="L1116" s="212">
        <f t="shared" si="89"/>
        <v>98</v>
      </c>
      <c r="M1116" s="229">
        <f t="shared" ref="M1116:M1179" si="91">$M$2*$M$5*EXP(-1/2*J1116/$M$10)</f>
        <v>1.1668597020108487E-2</v>
      </c>
      <c r="N1116" s="237">
        <f t="array" ref="N1116:O1116">MMULT(K1116:M1116,$N$6:$O$8)</f>
        <v>253</v>
      </c>
      <c r="O1116" s="237">
        <v>98.011668597020105</v>
      </c>
    </row>
    <row r="1117" spans="5:15" ht="11.25" x14ac:dyDescent="0.2">
      <c r="E1117" s="212">
        <v>1106</v>
      </c>
      <c r="F1117" s="214">
        <v>26</v>
      </c>
      <c r="G1117" s="216">
        <v>204</v>
      </c>
      <c r="H1117" s="223">
        <v>100</v>
      </c>
      <c r="I1117" s="212">
        <v>1106</v>
      </c>
      <c r="J1117" s="219">
        <f t="shared" si="90"/>
        <v>10.239999999999998</v>
      </c>
      <c r="K1117" s="212">
        <f t="shared" si="88"/>
        <v>204</v>
      </c>
      <c r="L1117" s="212">
        <f t="shared" si="89"/>
        <v>100</v>
      </c>
      <c r="M1117" s="229">
        <f t="shared" si="91"/>
        <v>2.6695267726641013E-3</v>
      </c>
      <c r="N1117" s="237">
        <f t="array" ref="N1117:O1117">MMULT(K1117:M1117,$N$6:$O$8)</f>
        <v>254</v>
      </c>
      <c r="O1117" s="237">
        <v>100.00266952677266</v>
      </c>
    </row>
    <row r="1118" spans="5:15" ht="11.25" x14ac:dyDescent="0.2">
      <c r="E1118" s="212">
        <v>1107</v>
      </c>
      <c r="F1118" s="214">
        <v>27</v>
      </c>
      <c r="G1118" s="216">
        <v>204</v>
      </c>
      <c r="H1118" s="223">
        <v>102</v>
      </c>
      <c r="I1118" s="212">
        <v>1107</v>
      </c>
      <c r="J1118" s="219">
        <f t="shared" si="90"/>
        <v>12.448000000000004</v>
      </c>
      <c r="K1118" s="212">
        <f t="shared" si="88"/>
        <v>204</v>
      </c>
      <c r="L1118" s="212">
        <f t="shared" si="89"/>
        <v>102</v>
      </c>
      <c r="M1118" s="229">
        <f t="shared" si="91"/>
        <v>4.7563773187501702E-4</v>
      </c>
      <c r="N1118" s="237">
        <f t="array" ref="N1118:O1118">MMULT(K1118:M1118,$N$6:$O$8)</f>
        <v>255</v>
      </c>
      <c r="O1118" s="237">
        <v>102.00047563773188</v>
      </c>
    </row>
    <row r="1119" spans="5:15" ht="11.25" x14ac:dyDescent="0.2">
      <c r="E1119" s="212">
        <v>1108</v>
      </c>
      <c r="F1119" s="214">
        <v>28</v>
      </c>
      <c r="G1119" s="216">
        <v>204</v>
      </c>
      <c r="H1119" s="223">
        <v>104</v>
      </c>
      <c r="I1119" s="212">
        <v>1108</v>
      </c>
      <c r="J1119" s="219">
        <f t="shared" si="90"/>
        <v>14.975999999999996</v>
      </c>
      <c r="K1119" s="212">
        <f t="shared" si="88"/>
        <v>204</v>
      </c>
      <c r="L1119" s="212">
        <f t="shared" si="89"/>
        <v>104</v>
      </c>
      <c r="M1119" s="229">
        <f t="shared" si="91"/>
        <v>6.6000115827240762E-5</v>
      </c>
      <c r="N1119" s="237">
        <f t="array" ref="N1119:O1119">MMULT(K1119:M1119,$N$6:$O$8)</f>
        <v>256</v>
      </c>
      <c r="O1119" s="237">
        <v>104.00006600011582</v>
      </c>
    </row>
    <row r="1120" spans="5:15" ht="11.25" x14ac:dyDescent="0.2">
      <c r="E1120" s="212">
        <v>1109</v>
      </c>
      <c r="F1120" s="214">
        <v>29</v>
      </c>
      <c r="G1120" s="216">
        <v>204</v>
      </c>
      <c r="H1120" s="223">
        <v>106</v>
      </c>
      <c r="I1120" s="212">
        <v>1109</v>
      </c>
      <c r="J1120" s="219">
        <f t="shared" si="90"/>
        <v>17.824000000000005</v>
      </c>
      <c r="K1120" s="212">
        <f t="shared" si="88"/>
        <v>204</v>
      </c>
      <c r="L1120" s="212">
        <f t="shared" si="89"/>
        <v>106</v>
      </c>
      <c r="M1120" s="229">
        <f t="shared" si="91"/>
        <v>7.1324621470495878E-6</v>
      </c>
      <c r="N1120" s="237">
        <f t="array" ref="N1120:O1120">MMULT(K1120:M1120,$N$6:$O$8)</f>
        <v>257</v>
      </c>
      <c r="O1120" s="237">
        <v>106.00000713246214</v>
      </c>
    </row>
    <row r="1121" spans="5:15" ht="11.25" x14ac:dyDescent="0.2">
      <c r="E1121" s="212">
        <v>1110</v>
      </c>
      <c r="F1121" s="214">
        <v>30</v>
      </c>
      <c r="G1121" s="216">
        <v>204</v>
      </c>
      <c r="H1121" s="223">
        <v>108</v>
      </c>
      <c r="I1121" s="212">
        <v>1110</v>
      </c>
      <c r="J1121" s="219">
        <f t="shared" si="90"/>
        <v>20.991999999999997</v>
      </c>
      <c r="K1121" s="212">
        <f t="shared" si="88"/>
        <v>204</v>
      </c>
      <c r="L1121" s="212">
        <f t="shared" si="89"/>
        <v>108</v>
      </c>
      <c r="M1121" s="229">
        <f t="shared" si="91"/>
        <v>6.0028934219277282E-7</v>
      </c>
      <c r="N1121" s="237">
        <f t="array" ref="N1121:O1121">MMULT(K1121:M1121,$N$6:$O$8)</f>
        <v>258</v>
      </c>
      <c r="O1121" s="237">
        <v>108.00000060028934</v>
      </c>
    </row>
    <row r="1122" spans="5:15" ht="11.25" x14ac:dyDescent="0.2">
      <c r="E1122" s="212">
        <v>1111</v>
      </c>
      <c r="F1122" s="214">
        <v>31</v>
      </c>
      <c r="G1122" s="216">
        <v>204</v>
      </c>
      <c r="H1122" s="223">
        <v>110</v>
      </c>
      <c r="I1122" s="212">
        <v>1111</v>
      </c>
      <c r="J1122" s="219">
        <f t="shared" si="90"/>
        <v>24.48</v>
      </c>
      <c r="K1122" s="212">
        <f t="shared" si="88"/>
        <v>204</v>
      </c>
      <c r="L1122" s="212">
        <f t="shared" si="89"/>
        <v>110</v>
      </c>
      <c r="M1122" s="229">
        <f t="shared" si="91"/>
        <v>3.9346686912836913E-8</v>
      </c>
      <c r="N1122" s="237">
        <f t="array" ref="N1122:O1122">MMULT(K1122:M1122,$N$6:$O$8)</f>
        <v>259</v>
      </c>
      <c r="O1122" s="237">
        <v>110.00000003934669</v>
      </c>
    </row>
    <row r="1123" spans="5:15" ht="11.25" x14ac:dyDescent="0.2">
      <c r="E1123" s="212">
        <v>1112</v>
      </c>
      <c r="F1123" s="214">
        <v>32</v>
      </c>
      <c r="G1123" s="216"/>
      <c r="H1123" s="223"/>
      <c r="I1123" s="212">
        <v>1112</v>
      </c>
      <c r="J1123" s="219">
        <f t="shared" si="90"/>
        <v>234.39999999999998</v>
      </c>
      <c r="K1123" s="212"/>
      <c r="M1123" s="229"/>
      <c r="N1123" s="239"/>
      <c r="O1123" s="239"/>
    </row>
    <row r="1124" spans="5:15" ht="11.25" x14ac:dyDescent="0.2">
      <c r="E1124" s="212">
        <v>1113</v>
      </c>
      <c r="F1124" s="214">
        <v>33</v>
      </c>
      <c r="G1124" s="216"/>
      <c r="H1124" s="223"/>
      <c r="I1124" s="212">
        <v>1113</v>
      </c>
      <c r="J1124" s="219">
        <f t="shared" si="90"/>
        <v>234.39999999999998</v>
      </c>
      <c r="K1124" s="212"/>
      <c r="M1124" s="229"/>
      <c r="N1124" s="239"/>
      <c r="O1124" s="239"/>
    </row>
    <row r="1125" spans="5:15" ht="11.25" x14ac:dyDescent="0.2">
      <c r="E1125" s="212">
        <v>1114</v>
      </c>
      <c r="F1125" s="214">
        <v>34</v>
      </c>
      <c r="G1125" s="216"/>
      <c r="H1125" s="223"/>
      <c r="I1125" s="212">
        <v>1114</v>
      </c>
      <c r="J1125" s="219">
        <f t="shared" si="90"/>
        <v>234.39999999999998</v>
      </c>
      <c r="K1125" s="212"/>
      <c r="M1125" s="229"/>
      <c r="N1125" s="239"/>
      <c r="O1125" s="239"/>
    </row>
    <row r="1126" spans="5:15" ht="11.25" x14ac:dyDescent="0.2">
      <c r="E1126" s="212">
        <v>1115</v>
      </c>
      <c r="F1126" s="214">
        <v>35</v>
      </c>
      <c r="G1126" s="216"/>
      <c r="H1126" s="223"/>
      <c r="I1126" s="212">
        <v>1115</v>
      </c>
      <c r="J1126" s="219">
        <f t="shared" si="90"/>
        <v>234.39999999999998</v>
      </c>
      <c r="K1126" s="212"/>
      <c r="M1126" s="229"/>
      <c r="N1126" s="239"/>
      <c r="O1126" s="239"/>
    </row>
    <row r="1127" spans="5:15" ht="11.25" x14ac:dyDescent="0.2">
      <c r="E1127" s="212">
        <v>1116</v>
      </c>
      <c r="F1127" s="214">
        <v>36</v>
      </c>
      <c r="G1127" s="216"/>
      <c r="H1127" s="223"/>
      <c r="I1127" s="212">
        <v>1116</v>
      </c>
      <c r="J1127" s="219">
        <f t="shared" si="90"/>
        <v>234.39999999999998</v>
      </c>
      <c r="K1127" s="212"/>
      <c r="M1127" s="229"/>
      <c r="N1127" s="239"/>
      <c r="O1127" s="239"/>
    </row>
    <row r="1128" spans="5:15" ht="11.25" x14ac:dyDescent="0.2">
      <c r="E1128" s="212">
        <v>1117</v>
      </c>
      <c r="F1128" s="214">
        <v>37</v>
      </c>
      <c r="G1128" s="216"/>
      <c r="H1128" s="223"/>
      <c r="I1128" s="212">
        <v>1117</v>
      </c>
      <c r="J1128" s="219">
        <f t="shared" si="90"/>
        <v>234.39999999999998</v>
      </c>
      <c r="K1128" s="212"/>
      <c r="M1128" s="229"/>
      <c r="N1128" s="239"/>
      <c r="O1128" s="239"/>
    </row>
    <row r="1129" spans="5:15" ht="11.25" x14ac:dyDescent="0.2">
      <c r="E1129" s="212">
        <v>1118</v>
      </c>
      <c r="F1129" s="214">
        <v>38</v>
      </c>
      <c r="G1129" s="216"/>
      <c r="H1129" s="223"/>
      <c r="I1129" s="212">
        <v>1118</v>
      </c>
      <c r="J1129" s="219">
        <f t="shared" si="90"/>
        <v>234.39999999999998</v>
      </c>
      <c r="K1129" s="212"/>
      <c r="M1129" s="229"/>
      <c r="N1129" s="239"/>
      <c r="O1129" s="239"/>
    </row>
    <row r="1130" spans="5:15" ht="11.25" x14ac:dyDescent="0.2">
      <c r="E1130" s="212">
        <v>1119</v>
      </c>
      <c r="F1130" s="214">
        <v>39</v>
      </c>
      <c r="G1130" s="216"/>
      <c r="H1130" s="223"/>
      <c r="I1130" s="212">
        <v>1119</v>
      </c>
      <c r="J1130" s="219">
        <f t="shared" si="90"/>
        <v>234.39999999999998</v>
      </c>
      <c r="K1130" s="212"/>
      <c r="M1130" s="229"/>
      <c r="N1130" s="239"/>
      <c r="O1130" s="239"/>
    </row>
    <row r="1131" spans="5:15" ht="11.25" x14ac:dyDescent="0.2">
      <c r="E1131" s="212">
        <v>1120</v>
      </c>
      <c r="F1131" s="215">
        <v>40</v>
      </c>
      <c r="G1131" s="224"/>
      <c r="H1131" s="225"/>
      <c r="I1131" s="212">
        <v>1120</v>
      </c>
      <c r="J1131" s="219">
        <f t="shared" si="90"/>
        <v>234.39999999999998</v>
      </c>
      <c r="K1131" s="212"/>
      <c r="M1131" s="229"/>
      <c r="N1131" s="239"/>
      <c r="O1131" s="239"/>
    </row>
    <row r="1132" spans="5:15" ht="11.25" x14ac:dyDescent="0.2">
      <c r="E1132" s="212">
        <v>1121</v>
      </c>
      <c r="F1132" s="213">
        <v>1</v>
      </c>
      <c r="G1132" s="221">
        <v>206</v>
      </c>
      <c r="H1132" s="222">
        <v>50</v>
      </c>
      <c r="I1132" s="212">
        <v>1121</v>
      </c>
      <c r="J1132" s="219">
        <f t="shared" si="90"/>
        <v>61.480000000000004</v>
      </c>
      <c r="K1132" s="212">
        <f t="shared" ref="K1132:K1162" si="92">G1132</f>
        <v>206</v>
      </c>
      <c r="L1132" s="212">
        <f t="shared" ref="L1132:L1162" si="93">H1132</f>
        <v>50</v>
      </c>
      <c r="M1132" s="229">
        <f>$M$2*$M$5*EXP(-1/2*J1132/$M$10)</f>
        <v>1.0992166600562651E-20</v>
      </c>
      <c r="N1132" s="237">
        <f t="array" ref="N1132:O1132">MMULT(K1132:M1132,$N$6:$O$8)</f>
        <v>231</v>
      </c>
      <c r="O1132" s="237">
        <v>50</v>
      </c>
    </row>
    <row r="1133" spans="5:15" ht="11.25" x14ac:dyDescent="0.2">
      <c r="E1133" s="212">
        <v>1122</v>
      </c>
      <c r="F1133" s="214">
        <v>2</v>
      </c>
      <c r="G1133" s="216">
        <v>206</v>
      </c>
      <c r="H1133" s="223">
        <v>52</v>
      </c>
      <c r="I1133" s="212">
        <v>1122</v>
      </c>
      <c r="J1133" s="219">
        <f t="shared" si="90"/>
        <v>55.591999999999999</v>
      </c>
      <c r="K1133" s="212">
        <f t="shared" si="92"/>
        <v>206</v>
      </c>
      <c r="L1133" s="212">
        <f t="shared" si="93"/>
        <v>52</v>
      </c>
      <c r="M1133" s="229">
        <f t="shared" si="91"/>
        <v>1.0935481716790988E-18</v>
      </c>
      <c r="N1133" s="237">
        <f t="array" ref="N1133:O1133">MMULT(K1133:M1133,$N$6:$O$8)</f>
        <v>232</v>
      </c>
      <c r="O1133" s="237">
        <v>52</v>
      </c>
    </row>
    <row r="1134" spans="5:15" ht="11.25" x14ac:dyDescent="0.2">
      <c r="E1134" s="212">
        <v>1123</v>
      </c>
      <c r="F1134" s="214">
        <v>3</v>
      </c>
      <c r="G1134" s="216">
        <v>206</v>
      </c>
      <c r="H1134" s="223">
        <v>54</v>
      </c>
      <c r="I1134" s="212">
        <v>1123</v>
      </c>
      <c r="J1134" s="219">
        <f t="shared" si="90"/>
        <v>50.024000000000001</v>
      </c>
      <c r="K1134" s="212">
        <f t="shared" si="92"/>
        <v>206</v>
      </c>
      <c r="L1134" s="212">
        <f t="shared" si="93"/>
        <v>54</v>
      </c>
      <c r="M1134" s="229">
        <f t="shared" si="91"/>
        <v>8.4726431476425981E-17</v>
      </c>
      <c r="N1134" s="237">
        <f t="array" ref="N1134:O1134">MMULT(K1134:M1134,$N$6:$O$8)</f>
        <v>233</v>
      </c>
      <c r="O1134" s="237">
        <v>54</v>
      </c>
    </row>
    <row r="1135" spans="5:15" ht="11.25" x14ac:dyDescent="0.2">
      <c r="E1135" s="212">
        <v>1124</v>
      </c>
      <c r="F1135" s="214">
        <v>4</v>
      </c>
      <c r="G1135" s="216">
        <v>206</v>
      </c>
      <c r="H1135" s="223">
        <v>56</v>
      </c>
      <c r="I1135" s="212">
        <v>1124</v>
      </c>
      <c r="J1135" s="219">
        <f t="shared" si="90"/>
        <v>44.775999999999996</v>
      </c>
      <c r="K1135" s="212">
        <f t="shared" si="92"/>
        <v>206</v>
      </c>
      <c r="L1135" s="212">
        <f t="shared" si="93"/>
        <v>56</v>
      </c>
      <c r="M1135" s="229">
        <f t="shared" si="91"/>
        <v>5.1124172423857324E-15</v>
      </c>
      <c r="N1135" s="237">
        <f t="array" ref="N1135:O1135">MMULT(K1135:M1135,$N$6:$O$8)</f>
        <v>234</v>
      </c>
      <c r="O1135" s="237">
        <v>56.000000000000007</v>
      </c>
    </row>
    <row r="1136" spans="5:15" ht="11.25" x14ac:dyDescent="0.2">
      <c r="E1136" s="212">
        <v>1125</v>
      </c>
      <c r="F1136" s="214">
        <v>5</v>
      </c>
      <c r="G1136" s="216">
        <v>206</v>
      </c>
      <c r="H1136" s="223">
        <v>58</v>
      </c>
      <c r="I1136" s="212">
        <v>1125</v>
      </c>
      <c r="J1136" s="219">
        <f t="shared" si="90"/>
        <v>39.848000000000006</v>
      </c>
      <c r="K1136" s="212">
        <f t="shared" si="92"/>
        <v>206</v>
      </c>
      <c r="L1136" s="212">
        <f t="shared" si="93"/>
        <v>58</v>
      </c>
      <c r="M1136" s="229">
        <f t="shared" si="91"/>
        <v>2.4024814673764667E-13</v>
      </c>
      <c r="N1136" s="237">
        <f t="array" ref="N1136:O1136">MMULT(K1136:M1136,$N$6:$O$8)</f>
        <v>235</v>
      </c>
      <c r="O1136" s="237">
        <v>58.000000000000242</v>
      </c>
    </row>
    <row r="1137" spans="5:15" ht="11.25" x14ac:dyDescent="0.2">
      <c r="E1137" s="212">
        <v>1126</v>
      </c>
      <c r="F1137" s="214">
        <v>6</v>
      </c>
      <c r="G1137" s="216">
        <v>206</v>
      </c>
      <c r="H1137" s="223">
        <v>60</v>
      </c>
      <c r="I1137" s="212">
        <v>1126</v>
      </c>
      <c r="J1137" s="219">
        <f t="shared" si="90"/>
        <v>35.24</v>
      </c>
      <c r="K1137" s="212">
        <f t="shared" si="92"/>
        <v>206</v>
      </c>
      <c r="L1137" s="212">
        <f t="shared" si="93"/>
        <v>60</v>
      </c>
      <c r="M1137" s="229">
        <f t="shared" si="91"/>
        <v>8.7926579989635886E-12</v>
      </c>
      <c r="N1137" s="237">
        <f t="array" ref="N1137:O1137">MMULT(K1137:M1137,$N$6:$O$8)</f>
        <v>236</v>
      </c>
      <c r="O1137" s="237">
        <v>60.000000000008789</v>
      </c>
    </row>
    <row r="1138" spans="5:15" ht="11.25" x14ac:dyDescent="0.2">
      <c r="E1138" s="212">
        <v>1127</v>
      </c>
      <c r="F1138" s="214">
        <v>7</v>
      </c>
      <c r="G1138" s="216">
        <v>206</v>
      </c>
      <c r="H1138" s="223">
        <v>62</v>
      </c>
      <c r="I1138" s="212">
        <v>1127</v>
      </c>
      <c r="J1138" s="219">
        <f t="shared" si="90"/>
        <v>30.952000000000005</v>
      </c>
      <c r="K1138" s="212">
        <f t="shared" si="92"/>
        <v>206</v>
      </c>
      <c r="L1138" s="212">
        <f t="shared" si="93"/>
        <v>62</v>
      </c>
      <c r="M1138" s="229">
        <f t="shared" si="91"/>
        <v>2.5061478896519841E-10</v>
      </c>
      <c r="N1138" s="237">
        <f t="array" ref="N1138:O1138">MMULT(K1138:M1138,$N$6:$O$8)</f>
        <v>237</v>
      </c>
      <c r="O1138" s="237">
        <v>62.000000000250616</v>
      </c>
    </row>
    <row r="1139" spans="5:15" ht="11.25" x14ac:dyDescent="0.2">
      <c r="E1139" s="212">
        <v>1128</v>
      </c>
      <c r="F1139" s="214">
        <v>8</v>
      </c>
      <c r="G1139" s="216">
        <v>206</v>
      </c>
      <c r="H1139" s="223">
        <v>64</v>
      </c>
      <c r="I1139" s="212">
        <v>1128</v>
      </c>
      <c r="J1139" s="219">
        <f t="shared" si="90"/>
        <v>26.984000000000002</v>
      </c>
      <c r="K1139" s="212">
        <f t="shared" si="92"/>
        <v>206</v>
      </c>
      <c r="L1139" s="212">
        <f t="shared" si="93"/>
        <v>64</v>
      </c>
      <c r="M1139" s="229">
        <f t="shared" si="91"/>
        <v>5.5631348758582589E-9</v>
      </c>
      <c r="N1139" s="237">
        <f t="array" ref="N1139:O1139">MMULT(K1139:M1139,$N$6:$O$8)</f>
        <v>238</v>
      </c>
      <c r="O1139" s="237">
        <v>64.000000005563138</v>
      </c>
    </row>
    <row r="1140" spans="5:15" ht="11.25" x14ac:dyDescent="0.2">
      <c r="E1140" s="212">
        <v>1129</v>
      </c>
      <c r="F1140" s="214">
        <v>9</v>
      </c>
      <c r="G1140" s="216">
        <v>206</v>
      </c>
      <c r="H1140" s="223">
        <v>66</v>
      </c>
      <c r="I1140" s="212">
        <v>1129</v>
      </c>
      <c r="J1140" s="219">
        <f t="shared" si="90"/>
        <v>23.335999999999999</v>
      </c>
      <c r="K1140" s="212">
        <f t="shared" si="92"/>
        <v>206</v>
      </c>
      <c r="L1140" s="212">
        <f t="shared" si="93"/>
        <v>66</v>
      </c>
      <c r="M1140" s="229">
        <f t="shared" si="91"/>
        <v>9.6174262083491041E-8</v>
      </c>
      <c r="N1140" s="237">
        <f t="array" ref="N1140:O1140">MMULT(K1140:M1140,$N$6:$O$8)</f>
        <v>239</v>
      </c>
      <c r="O1140" s="237">
        <v>66.000000096174261</v>
      </c>
    </row>
    <row r="1141" spans="5:15" ht="11.25" x14ac:dyDescent="0.2">
      <c r="E1141" s="212">
        <v>1130</v>
      </c>
      <c r="F1141" s="214">
        <v>10</v>
      </c>
      <c r="G1141" s="216">
        <v>206</v>
      </c>
      <c r="H1141" s="223">
        <v>68</v>
      </c>
      <c r="I1141" s="212">
        <v>1130</v>
      </c>
      <c r="J1141" s="219">
        <f t="shared" si="90"/>
        <v>20.007999999999999</v>
      </c>
      <c r="K1141" s="212">
        <f t="shared" si="92"/>
        <v>206</v>
      </c>
      <c r="L1141" s="212">
        <f t="shared" si="93"/>
        <v>68</v>
      </c>
      <c r="M1141" s="229">
        <f t="shared" si="91"/>
        <v>1.2948650704017189E-6</v>
      </c>
      <c r="N1141" s="237">
        <f t="array" ref="N1141:O1141">MMULT(K1141:M1141,$N$6:$O$8)</f>
        <v>240</v>
      </c>
      <c r="O1141" s="237">
        <v>68.000001294865072</v>
      </c>
    </row>
    <row r="1142" spans="5:15" ht="11.25" x14ac:dyDescent="0.2">
      <c r="E1142" s="212">
        <v>1131</v>
      </c>
      <c r="F1142" s="214">
        <v>11</v>
      </c>
      <c r="G1142" s="216">
        <v>206</v>
      </c>
      <c r="H1142" s="223">
        <v>70</v>
      </c>
      <c r="I1142" s="212">
        <v>1131</v>
      </c>
      <c r="J1142" s="219">
        <f t="shared" si="90"/>
        <v>17</v>
      </c>
      <c r="K1142" s="212">
        <f t="shared" si="92"/>
        <v>206</v>
      </c>
      <c r="L1142" s="212">
        <f t="shared" si="93"/>
        <v>70</v>
      </c>
      <c r="M1142" s="229">
        <f t="shared" si="91"/>
        <v>1.3577397979811498E-5</v>
      </c>
      <c r="N1142" s="237">
        <f t="array" ref="N1142:O1142">MMULT(K1142:M1142,$N$6:$O$8)</f>
        <v>241</v>
      </c>
      <c r="O1142" s="237">
        <v>70.000013577397979</v>
      </c>
    </row>
    <row r="1143" spans="5:15" ht="11.25" x14ac:dyDescent="0.2">
      <c r="E1143" s="212">
        <v>1132</v>
      </c>
      <c r="F1143" s="214">
        <v>12</v>
      </c>
      <c r="G1143" s="216">
        <v>206</v>
      </c>
      <c r="H1143" s="223">
        <v>72</v>
      </c>
      <c r="I1143" s="212">
        <v>1132</v>
      </c>
      <c r="J1143" s="219">
        <f t="shared" si="90"/>
        <v>14.312000000000001</v>
      </c>
      <c r="K1143" s="212">
        <f t="shared" si="92"/>
        <v>206</v>
      </c>
      <c r="L1143" s="212">
        <f t="shared" si="93"/>
        <v>72</v>
      </c>
      <c r="M1143" s="229">
        <f t="shared" si="91"/>
        <v>1.1087533887369341E-4</v>
      </c>
      <c r="N1143" s="237">
        <f t="array" ref="N1143:O1143">MMULT(K1143:M1143,$N$6:$O$8)</f>
        <v>242</v>
      </c>
      <c r="O1143" s="237">
        <v>72.000110875338876</v>
      </c>
    </row>
    <row r="1144" spans="5:15" ht="11.25" x14ac:dyDescent="0.2">
      <c r="E1144" s="212">
        <v>1133</v>
      </c>
      <c r="F1144" s="214">
        <v>13</v>
      </c>
      <c r="G1144" s="216">
        <v>206</v>
      </c>
      <c r="H1144" s="223">
        <v>74</v>
      </c>
      <c r="I1144" s="212">
        <v>1133</v>
      </c>
      <c r="J1144" s="219">
        <f t="shared" si="90"/>
        <v>11.944000000000001</v>
      </c>
      <c r="K1144" s="212">
        <f t="shared" si="92"/>
        <v>206</v>
      </c>
      <c r="L1144" s="212">
        <f t="shared" si="93"/>
        <v>74</v>
      </c>
      <c r="M1144" s="229">
        <f t="shared" si="91"/>
        <v>7.0514714474400892E-4</v>
      </c>
      <c r="N1144" s="237">
        <f t="array" ref="N1144:O1144">MMULT(K1144:M1144,$N$6:$O$8)</f>
        <v>243</v>
      </c>
      <c r="O1144" s="237">
        <v>74.000705147144743</v>
      </c>
    </row>
    <row r="1145" spans="5:15" ht="11.25" x14ac:dyDescent="0.2">
      <c r="E1145" s="212">
        <v>1134</v>
      </c>
      <c r="F1145" s="214">
        <v>14</v>
      </c>
      <c r="G1145" s="216">
        <v>206</v>
      </c>
      <c r="H1145" s="223">
        <v>76</v>
      </c>
      <c r="I1145" s="212">
        <v>1134</v>
      </c>
      <c r="J1145" s="219">
        <f t="shared" si="90"/>
        <v>9.8960000000000008</v>
      </c>
      <c r="K1145" s="212">
        <f t="shared" si="92"/>
        <v>206</v>
      </c>
      <c r="L1145" s="212">
        <f t="shared" si="93"/>
        <v>76</v>
      </c>
      <c r="M1145" s="229">
        <f t="shared" si="91"/>
        <v>3.492616671886713E-3</v>
      </c>
      <c r="N1145" s="237">
        <f t="array" ref="N1145:O1145">MMULT(K1145:M1145,$N$6:$O$8)</f>
        <v>244</v>
      </c>
      <c r="O1145" s="237">
        <v>76.003492616671892</v>
      </c>
    </row>
    <row r="1146" spans="5:15" ht="11.25" x14ac:dyDescent="0.2">
      <c r="E1146" s="212">
        <v>1135</v>
      </c>
      <c r="F1146" s="214">
        <v>15</v>
      </c>
      <c r="G1146" s="216">
        <v>206</v>
      </c>
      <c r="H1146" s="223">
        <v>78</v>
      </c>
      <c r="I1146" s="212">
        <v>1135</v>
      </c>
      <c r="J1146" s="219">
        <f t="shared" si="90"/>
        <v>8.168000000000001</v>
      </c>
      <c r="K1146" s="212">
        <f t="shared" si="92"/>
        <v>206</v>
      </c>
      <c r="L1146" s="212">
        <f t="shared" si="93"/>
        <v>78</v>
      </c>
      <c r="M1146" s="229">
        <f t="shared" si="91"/>
        <v>1.3472508719073699E-2</v>
      </c>
      <c r="N1146" s="237">
        <f t="array" ref="N1146:O1146">MMULT(K1146:M1146,$N$6:$O$8)</f>
        <v>245</v>
      </c>
      <c r="O1146" s="237">
        <v>78.013472508719076</v>
      </c>
    </row>
    <row r="1147" spans="5:15" ht="11.25" x14ac:dyDescent="0.2">
      <c r="E1147" s="212">
        <v>1136</v>
      </c>
      <c r="F1147" s="214">
        <v>16</v>
      </c>
      <c r="G1147" s="216">
        <v>206</v>
      </c>
      <c r="H1147" s="223">
        <v>80</v>
      </c>
      <c r="I1147" s="212">
        <v>1136</v>
      </c>
      <c r="J1147" s="219">
        <f t="shared" si="90"/>
        <v>6.7600000000000007</v>
      </c>
      <c r="K1147" s="212">
        <f t="shared" si="92"/>
        <v>206</v>
      </c>
      <c r="L1147" s="212">
        <f t="shared" si="93"/>
        <v>80</v>
      </c>
      <c r="M1147" s="229">
        <f t="shared" si="91"/>
        <v>4.0473652951163314E-2</v>
      </c>
      <c r="N1147" s="237">
        <f t="array" ref="N1147:O1147">MMULT(K1147:M1147,$N$6:$O$8)</f>
        <v>246</v>
      </c>
      <c r="O1147" s="237">
        <v>80.040473652951164</v>
      </c>
    </row>
    <row r="1148" spans="5:15" ht="11.25" x14ac:dyDescent="0.2">
      <c r="E1148" s="212">
        <v>1137</v>
      </c>
      <c r="F1148" s="214">
        <v>17</v>
      </c>
      <c r="G1148" s="216">
        <v>206</v>
      </c>
      <c r="H1148" s="223">
        <v>82</v>
      </c>
      <c r="I1148" s="212">
        <v>1137</v>
      </c>
      <c r="J1148" s="219">
        <f t="shared" si="90"/>
        <v>5.6720000000000006</v>
      </c>
      <c r="K1148" s="212">
        <f t="shared" si="92"/>
        <v>206</v>
      </c>
      <c r="L1148" s="212">
        <f t="shared" si="93"/>
        <v>82</v>
      </c>
      <c r="M1148" s="229">
        <f t="shared" si="91"/>
        <v>9.4694054713134287E-2</v>
      </c>
      <c r="N1148" s="237">
        <f t="array" ref="N1148:O1148">MMULT(K1148:M1148,$N$6:$O$8)</f>
        <v>247</v>
      </c>
      <c r="O1148" s="237">
        <v>82.094694054713131</v>
      </c>
    </row>
    <row r="1149" spans="5:15" ht="11.25" x14ac:dyDescent="0.2">
      <c r="E1149" s="212">
        <v>1138</v>
      </c>
      <c r="F1149" s="214">
        <v>18</v>
      </c>
      <c r="G1149" s="216">
        <v>206</v>
      </c>
      <c r="H1149" s="223">
        <v>84</v>
      </c>
      <c r="I1149" s="212">
        <v>1138</v>
      </c>
      <c r="J1149" s="219">
        <f t="shared" si="90"/>
        <v>4.9039999999999999</v>
      </c>
      <c r="K1149" s="212">
        <f t="shared" si="92"/>
        <v>206</v>
      </c>
      <c r="L1149" s="212">
        <f t="shared" si="93"/>
        <v>84</v>
      </c>
      <c r="M1149" s="229">
        <f t="shared" si="91"/>
        <v>0.17254381737800958</v>
      </c>
      <c r="N1149" s="237">
        <f t="array" ref="N1149:O1149">MMULT(K1149:M1149,$N$6:$O$8)</f>
        <v>248</v>
      </c>
      <c r="O1149" s="237">
        <v>84.172543817378013</v>
      </c>
    </row>
    <row r="1150" spans="5:15" ht="11.25" x14ac:dyDescent="0.2">
      <c r="E1150" s="212">
        <v>1139</v>
      </c>
      <c r="F1150" s="214">
        <v>19</v>
      </c>
      <c r="G1150" s="216">
        <v>206</v>
      </c>
      <c r="H1150" s="223">
        <v>86</v>
      </c>
      <c r="I1150" s="212">
        <v>1139</v>
      </c>
      <c r="J1150" s="219">
        <f t="shared" si="90"/>
        <v>4.4560000000000013</v>
      </c>
      <c r="K1150" s="212">
        <f t="shared" si="92"/>
        <v>206</v>
      </c>
      <c r="L1150" s="212">
        <f t="shared" si="93"/>
        <v>86</v>
      </c>
      <c r="M1150" s="229">
        <f t="shared" si="91"/>
        <v>0.24485133195153441</v>
      </c>
      <c r="N1150" s="237">
        <f t="array" ref="N1150:O1150">MMULT(K1150:M1150,$N$6:$O$8)</f>
        <v>249</v>
      </c>
      <c r="O1150" s="237">
        <v>86.244851331951537</v>
      </c>
    </row>
    <row r="1151" spans="5:15" ht="11.25" x14ac:dyDescent="0.2">
      <c r="E1151" s="212">
        <v>1140</v>
      </c>
      <c r="F1151" s="214">
        <v>20</v>
      </c>
      <c r="G1151" s="216">
        <v>206</v>
      </c>
      <c r="H1151" s="223">
        <v>88</v>
      </c>
      <c r="I1151" s="212">
        <v>1140</v>
      </c>
      <c r="J1151" s="219">
        <f t="shared" si="90"/>
        <v>4.3280000000000003</v>
      </c>
      <c r="K1151" s="212">
        <f t="shared" si="92"/>
        <v>206</v>
      </c>
      <c r="L1151" s="212">
        <f t="shared" si="93"/>
        <v>88</v>
      </c>
      <c r="M1151" s="229">
        <f t="shared" si="91"/>
        <v>0.27060257132492266</v>
      </c>
      <c r="N1151" s="237">
        <f t="array" ref="N1151:O1151">MMULT(K1151:M1151,$N$6:$O$8)</f>
        <v>250</v>
      </c>
      <c r="O1151" s="237">
        <v>88.270602571324929</v>
      </c>
    </row>
    <row r="1152" spans="5:15" ht="11.25" x14ac:dyDescent="0.2">
      <c r="E1152" s="212">
        <v>1141</v>
      </c>
      <c r="F1152" s="214">
        <v>21</v>
      </c>
      <c r="G1152" s="216">
        <v>206</v>
      </c>
      <c r="H1152" s="223">
        <v>90</v>
      </c>
      <c r="I1152" s="212">
        <v>1141</v>
      </c>
      <c r="J1152" s="219">
        <f t="shared" si="90"/>
        <v>4.5200000000000014</v>
      </c>
      <c r="K1152" s="212">
        <f t="shared" si="92"/>
        <v>206</v>
      </c>
      <c r="L1152" s="212">
        <f t="shared" si="93"/>
        <v>90</v>
      </c>
      <c r="M1152" s="229">
        <f t="shared" si="91"/>
        <v>0.23290979158049141</v>
      </c>
      <c r="N1152" s="237">
        <f t="array" ref="N1152:O1152">MMULT(K1152:M1152,$N$6:$O$8)</f>
        <v>251</v>
      </c>
      <c r="O1152" s="237">
        <v>90.232909791580497</v>
      </c>
    </row>
    <row r="1153" spans="5:15" ht="11.25" x14ac:dyDescent="0.2">
      <c r="E1153" s="212">
        <v>1142</v>
      </c>
      <c r="F1153" s="214">
        <v>22</v>
      </c>
      <c r="G1153" s="216">
        <v>206</v>
      </c>
      <c r="H1153" s="223">
        <v>92</v>
      </c>
      <c r="I1153" s="212">
        <v>1142</v>
      </c>
      <c r="J1153" s="219">
        <f t="shared" si="90"/>
        <v>5.032</v>
      </c>
      <c r="K1153" s="212">
        <f t="shared" si="92"/>
        <v>206</v>
      </c>
      <c r="L1153" s="212">
        <f t="shared" si="93"/>
        <v>92</v>
      </c>
      <c r="M1153" s="229">
        <f t="shared" si="91"/>
        <v>0.1561241022143863</v>
      </c>
      <c r="N1153" s="237">
        <f t="array" ref="N1153:O1153">MMULT(K1153:M1153,$N$6:$O$8)</f>
        <v>252</v>
      </c>
      <c r="O1153" s="237">
        <v>92.156124102214392</v>
      </c>
    </row>
    <row r="1154" spans="5:15" ht="11.25" x14ac:dyDescent="0.2">
      <c r="E1154" s="212">
        <v>1143</v>
      </c>
      <c r="F1154" s="214">
        <v>23</v>
      </c>
      <c r="G1154" s="216">
        <v>206</v>
      </c>
      <c r="H1154" s="223">
        <v>94</v>
      </c>
      <c r="I1154" s="212">
        <v>1143</v>
      </c>
      <c r="J1154" s="219">
        <f t="shared" si="90"/>
        <v>5.863999999999999</v>
      </c>
      <c r="K1154" s="212">
        <f t="shared" si="92"/>
        <v>206</v>
      </c>
      <c r="L1154" s="212">
        <f t="shared" si="93"/>
        <v>94</v>
      </c>
      <c r="M1154" s="229">
        <f t="shared" si="91"/>
        <v>8.1503928211625637E-2</v>
      </c>
      <c r="N1154" s="237">
        <f t="array" ref="N1154:O1154">MMULT(K1154:M1154,$N$6:$O$8)</f>
        <v>253</v>
      </c>
      <c r="O1154" s="237">
        <v>94.081503928211632</v>
      </c>
    </row>
    <row r="1155" spans="5:15" ht="11.25" x14ac:dyDescent="0.2">
      <c r="E1155" s="212">
        <v>1144</v>
      </c>
      <c r="F1155" s="214">
        <v>24</v>
      </c>
      <c r="G1155" s="216">
        <v>206</v>
      </c>
      <c r="H1155" s="223">
        <v>96</v>
      </c>
      <c r="I1155" s="212">
        <v>1144</v>
      </c>
      <c r="J1155" s="219">
        <f t="shared" si="90"/>
        <v>7.0160000000000036</v>
      </c>
      <c r="K1155" s="212">
        <f t="shared" si="92"/>
        <v>206</v>
      </c>
      <c r="L1155" s="212">
        <f t="shared" si="93"/>
        <v>96</v>
      </c>
      <c r="M1155" s="229">
        <f t="shared" si="91"/>
        <v>3.3137024360522724E-2</v>
      </c>
      <c r="N1155" s="237">
        <f t="array" ref="N1155:O1155">MMULT(K1155:M1155,$N$6:$O$8)</f>
        <v>254</v>
      </c>
      <c r="O1155" s="237">
        <v>96.033137024360528</v>
      </c>
    </row>
    <row r="1156" spans="5:15" ht="11.25" x14ac:dyDescent="0.2">
      <c r="E1156" s="212">
        <v>1145</v>
      </c>
      <c r="F1156" s="214">
        <v>25</v>
      </c>
      <c r="G1156" s="216">
        <v>206</v>
      </c>
      <c r="H1156" s="223">
        <v>98</v>
      </c>
      <c r="I1156" s="212">
        <v>1145</v>
      </c>
      <c r="J1156" s="219">
        <f t="shared" si="90"/>
        <v>8.4880000000000013</v>
      </c>
      <c r="K1156" s="212">
        <f t="shared" si="92"/>
        <v>206</v>
      </c>
      <c r="L1156" s="212">
        <f t="shared" si="93"/>
        <v>98</v>
      </c>
      <c r="M1156" s="229">
        <f t="shared" si="91"/>
        <v>1.0492400340350927E-2</v>
      </c>
      <c r="N1156" s="237">
        <f t="array" ref="N1156:O1156">MMULT(K1156:M1156,$N$6:$O$8)</f>
        <v>255</v>
      </c>
      <c r="O1156" s="237">
        <v>98.010492400340354</v>
      </c>
    </row>
    <row r="1157" spans="5:15" ht="11.25" x14ac:dyDescent="0.2">
      <c r="E1157" s="212">
        <v>1146</v>
      </c>
      <c r="F1157" s="214">
        <v>26</v>
      </c>
      <c r="G1157" s="216">
        <v>206</v>
      </c>
      <c r="H1157" s="223">
        <v>100</v>
      </c>
      <c r="I1157" s="212">
        <v>1146</v>
      </c>
      <c r="J1157" s="219">
        <f t="shared" si="90"/>
        <v>10.280000000000001</v>
      </c>
      <c r="K1157" s="212">
        <f t="shared" si="92"/>
        <v>206</v>
      </c>
      <c r="L1157" s="212">
        <f t="shared" si="93"/>
        <v>100</v>
      </c>
      <c r="M1157" s="229">
        <f t="shared" si="91"/>
        <v>2.5873940683904186E-3</v>
      </c>
      <c r="N1157" s="237">
        <f t="array" ref="N1157:O1157">MMULT(K1157:M1157,$N$6:$O$8)</f>
        <v>256</v>
      </c>
      <c r="O1157" s="237">
        <v>100.00258739406839</v>
      </c>
    </row>
    <row r="1158" spans="5:15" ht="11.25" x14ac:dyDescent="0.2">
      <c r="E1158" s="212">
        <v>1147</v>
      </c>
      <c r="F1158" s="214">
        <v>27</v>
      </c>
      <c r="G1158" s="216">
        <v>206</v>
      </c>
      <c r="H1158" s="223">
        <v>102</v>
      </c>
      <c r="I1158" s="212">
        <v>1147</v>
      </c>
      <c r="J1158" s="219">
        <f t="shared" si="90"/>
        <v>12.392000000000005</v>
      </c>
      <c r="K1158" s="212">
        <f t="shared" si="92"/>
        <v>206</v>
      </c>
      <c r="L1158" s="212">
        <f t="shared" si="93"/>
        <v>102</v>
      </c>
      <c r="M1158" s="229">
        <f t="shared" si="91"/>
        <v>4.9690879440025912E-4</v>
      </c>
      <c r="N1158" s="237">
        <f t="array" ref="N1158:O1158">MMULT(K1158:M1158,$N$6:$O$8)</f>
        <v>257</v>
      </c>
      <c r="O1158" s="237">
        <v>102.0004969087944</v>
      </c>
    </row>
    <row r="1159" spans="5:15" ht="11.25" x14ac:dyDescent="0.2">
      <c r="E1159" s="212">
        <v>1148</v>
      </c>
      <c r="F1159" s="214">
        <v>28</v>
      </c>
      <c r="G1159" s="216">
        <v>206</v>
      </c>
      <c r="H1159" s="223">
        <v>104</v>
      </c>
      <c r="I1159" s="212">
        <v>1148</v>
      </c>
      <c r="J1159" s="219">
        <f t="shared" si="90"/>
        <v>14.824000000000002</v>
      </c>
      <c r="K1159" s="212">
        <f t="shared" si="92"/>
        <v>206</v>
      </c>
      <c r="L1159" s="212">
        <f t="shared" si="93"/>
        <v>104</v>
      </c>
      <c r="M1159" s="229">
        <f t="shared" si="91"/>
        <v>7.432196225803124E-5</v>
      </c>
      <c r="N1159" s="237">
        <f t="array" ref="N1159:O1159">MMULT(K1159:M1159,$N$6:$O$8)</f>
        <v>258</v>
      </c>
      <c r="O1159" s="237">
        <v>104.00007432196226</v>
      </c>
    </row>
    <row r="1160" spans="5:15" ht="11.25" x14ac:dyDescent="0.2">
      <c r="E1160" s="212">
        <v>1149</v>
      </c>
      <c r="F1160" s="214">
        <v>29</v>
      </c>
      <c r="G1160" s="216">
        <v>206</v>
      </c>
      <c r="H1160" s="223">
        <v>106</v>
      </c>
      <c r="I1160" s="212">
        <v>1149</v>
      </c>
      <c r="J1160" s="219">
        <f t="shared" si="90"/>
        <v>17.576000000000004</v>
      </c>
      <c r="K1160" s="212">
        <f t="shared" si="92"/>
        <v>206</v>
      </c>
      <c r="L1160" s="212">
        <f t="shared" si="93"/>
        <v>106</v>
      </c>
      <c r="M1160" s="229">
        <f t="shared" si="91"/>
        <v>8.6573311777003794E-6</v>
      </c>
      <c r="N1160" s="237">
        <f t="array" ref="N1160:O1160">MMULT(K1160:M1160,$N$6:$O$8)</f>
        <v>259</v>
      </c>
      <c r="O1160" s="237">
        <v>106.00000865733118</v>
      </c>
    </row>
    <row r="1161" spans="5:15" ht="11.25" x14ac:dyDescent="0.2">
      <c r="E1161" s="212">
        <v>1150</v>
      </c>
      <c r="F1161" s="214">
        <v>30</v>
      </c>
      <c r="G1161" s="216">
        <v>206</v>
      </c>
      <c r="H1161" s="223">
        <v>108</v>
      </c>
      <c r="I1161" s="212">
        <v>1150</v>
      </c>
      <c r="J1161" s="219">
        <f t="shared" si="90"/>
        <v>20.647999999999996</v>
      </c>
      <c r="K1161" s="212">
        <f t="shared" si="92"/>
        <v>206</v>
      </c>
      <c r="L1161" s="212">
        <f t="shared" si="93"/>
        <v>108</v>
      </c>
      <c r="M1161" s="229">
        <f t="shared" si="91"/>
        <v>7.8537536538960141E-7</v>
      </c>
      <c r="N1161" s="237">
        <f t="array" ref="N1161:O1161">MMULT(K1161:M1161,$N$6:$O$8)</f>
        <v>260</v>
      </c>
      <c r="O1161" s="237">
        <v>108.00000078537536</v>
      </c>
    </row>
    <row r="1162" spans="5:15" ht="11.25" x14ac:dyDescent="0.2">
      <c r="E1162" s="212">
        <v>1151</v>
      </c>
      <c r="F1162" s="214">
        <v>31</v>
      </c>
      <c r="G1162" s="216">
        <v>206</v>
      </c>
      <c r="H1162" s="223">
        <v>110</v>
      </c>
      <c r="I1162" s="212">
        <v>1151</v>
      </c>
      <c r="J1162" s="219">
        <f t="shared" si="90"/>
        <v>24.039999999999996</v>
      </c>
      <c r="K1162" s="212">
        <f t="shared" si="92"/>
        <v>206</v>
      </c>
      <c r="L1162" s="212">
        <f t="shared" si="93"/>
        <v>110</v>
      </c>
      <c r="M1162" s="229">
        <f t="shared" si="91"/>
        <v>5.5487722272553548E-8</v>
      </c>
      <c r="N1162" s="237">
        <f t="array" ref="N1162:O1162">MMULT(K1162:M1162,$N$6:$O$8)</f>
        <v>261</v>
      </c>
      <c r="O1162" s="237">
        <v>110.00000005548772</v>
      </c>
    </row>
    <row r="1163" spans="5:15" ht="11.25" x14ac:dyDescent="0.2">
      <c r="E1163" s="212">
        <v>1152</v>
      </c>
      <c r="F1163" s="214">
        <v>32</v>
      </c>
      <c r="G1163" s="216"/>
      <c r="H1163" s="223"/>
      <c r="I1163" s="212">
        <v>1152</v>
      </c>
      <c r="J1163" s="219">
        <f t="shared" si="90"/>
        <v>234.39999999999998</v>
      </c>
      <c r="K1163" s="212"/>
      <c r="M1163" s="229"/>
      <c r="N1163" s="239"/>
      <c r="O1163" s="239"/>
    </row>
    <row r="1164" spans="5:15" ht="11.25" x14ac:dyDescent="0.2">
      <c r="E1164" s="212">
        <v>1153</v>
      </c>
      <c r="F1164" s="214">
        <v>33</v>
      </c>
      <c r="G1164" s="216"/>
      <c r="H1164" s="223"/>
      <c r="I1164" s="212">
        <v>1153</v>
      </c>
      <c r="J1164" s="219">
        <f t="shared" si="90"/>
        <v>234.39999999999998</v>
      </c>
      <c r="K1164" s="212"/>
      <c r="M1164" s="229"/>
      <c r="N1164" s="239"/>
      <c r="O1164" s="239"/>
    </row>
    <row r="1165" spans="5:15" ht="11.25" x14ac:dyDescent="0.2">
      <c r="E1165" s="212">
        <v>1154</v>
      </c>
      <c r="F1165" s="214">
        <v>34</v>
      </c>
      <c r="G1165" s="216"/>
      <c r="H1165" s="223"/>
      <c r="I1165" s="212">
        <v>1154</v>
      </c>
      <c r="J1165" s="219">
        <f t="shared" ref="J1165:J1228" si="94">((G1165-C$8)/C$9)^2+((H1165-D$8)/D$9)^2-2*$C$10*(G1165-C$8)/C$9*(H1165-D$8)/D$9</f>
        <v>234.39999999999998</v>
      </c>
      <c r="K1165" s="212"/>
      <c r="M1165" s="229"/>
      <c r="N1165" s="239"/>
      <c r="O1165" s="239"/>
    </row>
    <row r="1166" spans="5:15" ht="11.25" x14ac:dyDescent="0.2">
      <c r="E1166" s="212">
        <v>1155</v>
      </c>
      <c r="F1166" s="214">
        <v>35</v>
      </c>
      <c r="G1166" s="216"/>
      <c r="H1166" s="223"/>
      <c r="I1166" s="212">
        <v>1155</v>
      </c>
      <c r="J1166" s="219">
        <f t="shared" si="94"/>
        <v>234.39999999999998</v>
      </c>
      <c r="K1166" s="212"/>
      <c r="M1166" s="229"/>
      <c r="N1166" s="239"/>
      <c r="O1166" s="239"/>
    </row>
    <row r="1167" spans="5:15" ht="11.25" x14ac:dyDescent="0.2">
      <c r="E1167" s="212">
        <v>1156</v>
      </c>
      <c r="F1167" s="214">
        <v>36</v>
      </c>
      <c r="G1167" s="216"/>
      <c r="H1167" s="223"/>
      <c r="I1167" s="212">
        <v>1156</v>
      </c>
      <c r="J1167" s="219">
        <f t="shared" si="94"/>
        <v>234.39999999999998</v>
      </c>
      <c r="K1167" s="212"/>
      <c r="M1167" s="229"/>
      <c r="N1167" s="239"/>
      <c r="O1167" s="239"/>
    </row>
    <row r="1168" spans="5:15" ht="11.25" x14ac:dyDescent="0.2">
      <c r="E1168" s="212">
        <v>1157</v>
      </c>
      <c r="F1168" s="214">
        <v>37</v>
      </c>
      <c r="G1168" s="216"/>
      <c r="H1168" s="223"/>
      <c r="I1168" s="212">
        <v>1157</v>
      </c>
      <c r="J1168" s="219">
        <f t="shared" si="94"/>
        <v>234.39999999999998</v>
      </c>
      <c r="K1168" s="212"/>
      <c r="M1168" s="229"/>
      <c r="N1168" s="239"/>
      <c r="O1168" s="239"/>
    </row>
    <row r="1169" spans="5:15" ht="11.25" x14ac:dyDescent="0.2">
      <c r="E1169" s="212">
        <v>1158</v>
      </c>
      <c r="F1169" s="214">
        <v>38</v>
      </c>
      <c r="G1169" s="216"/>
      <c r="H1169" s="223"/>
      <c r="I1169" s="212">
        <v>1158</v>
      </c>
      <c r="J1169" s="219">
        <f t="shared" si="94"/>
        <v>234.39999999999998</v>
      </c>
      <c r="K1169" s="212"/>
      <c r="M1169" s="229"/>
      <c r="N1169" s="239"/>
      <c r="O1169" s="239"/>
    </row>
    <row r="1170" spans="5:15" ht="11.25" x14ac:dyDescent="0.2">
      <c r="E1170" s="212">
        <v>1159</v>
      </c>
      <c r="F1170" s="214">
        <v>39</v>
      </c>
      <c r="G1170" s="216"/>
      <c r="H1170" s="223"/>
      <c r="I1170" s="212">
        <v>1159</v>
      </c>
      <c r="J1170" s="219">
        <f t="shared" si="94"/>
        <v>234.39999999999998</v>
      </c>
      <c r="K1170" s="212"/>
      <c r="M1170" s="229"/>
      <c r="N1170" s="239"/>
      <c r="O1170" s="239"/>
    </row>
    <row r="1171" spans="5:15" ht="11.25" x14ac:dyDescent="0.2">
      <c r="E1171" s="212">
        <v>1160</v>
      </c>
      <c r="F1171" s="215">
        <v>40</v>
      </c>
      <c r="G1171" s="224"/>
      <c r="H1171" s="225"/>
      <c r="I1171" s="212">
        <v>1160</v>
      </c>
      <c r="J1171" s="219">
        <f t="shared" si="94"/>
        <v>234.39999999999998</v>
      </c>
      <c r="K1171" s="212"/>
      <c r="M1171" s="229"/>
      <c r="N1171" s="239"/>
      <c r="O1171" s="239"/>
    </row>
    <row r="1172" spans="5:15" ht="11.25" x14ac:dyDescent="0.2">
      <c r="E1172" s="212">
        <v>1161</v>
      </c>
      <c r="F1172" s="213">
        <v>1</v>
      </c>
      <c r="G1172" s="221">
        <v>208</v>
      </c>
      <c r="H1172" s="222">
        <v>50</v>
      </c>
      <c r="I1172" s="212">
        <v>1161</v>
      </c>
      <c r="J1172" s="219">
        <f t="shared" si="94"/>
        <v>64</v>
      </c>
      <c r="K1172" s="212">
        <f t="shared" ref="K1172:K1202" si="95">G1172</f>
        <v>208</v>
      </c>
      <c r="L1172" s="212">
        <f t="shared" ref="L1172:L1202" si="96">H1172</f>
        <v>50</v>
      </c>
      <c r="M1172" s="229">
        <f>$M$2*$M$5*EXP(-1/2*J1172/$M$10)</f>
        <v>1.5348503614559956E-21</v>
      </c>
      <c r="N1172" s="237">
        <f t="array" ref="N1172:O1172">MMULT(K1172:M1172,$N$6:$O$8)</f>
        <v>233</v>
      </c>
      <c r="O1172" s="237">
        <v>50</v>
      </c>
    </row>
    <row r="1173" spans="5:15" ht="11.25" x14ac:dyDescent="0.2">
      <c r="E1173" s="212">
        <v>1162</v>
      </c>
      <c r="F1173" s="214">
        <v>2</v>
      </c>
      <c r="G1173" s="216">
        <v>208</v>
      </c>
      <c r="H1173" s="223">
        <v>52</v>
      </c>
      <c r="I1173" s="212">
        <v>1162</v>
      </c>
      <c r="J1173" s="219">
        <f t="shared" si="94"/>
        <v>58.015999999999998</v>
      </c>
      <c r="K1173" s="212">
        <f t="shared" si="95"/>
        <v>208</v>
      </c>
      <c r="L1173" s="212">
        <f t="shared" si="96"/>
        <v>52</v>
      </c>
      <c r="M1173" s="229">
        <f t="shared" si="91"/>
        <v>1.6458594436107947E-19</v>
      </c>
      <c r="N1173" s="237">
        <f t="array" ref="N1173:O1173">MMULT(K1173:M1173,$N$6:$O$8)</f>
        <v>234</v>
      </c>
      <c r="O1173" s="237">
        <v>52</v>
      </c>
    </row>
    <row r="1174" spans="5:15" ht="11.25" x14ac:dyDescent="0.2">
      <c r="E1174" s="212">
        <v>1163</v>
      </c>
      <c r="F1174" s="214">
        <v>3</v>
      </c>
      <c r="G1174" s="216">
        <v>208</v>
      </c>
      <c r="H1174" s="223">
        <v>54</v>
      </c>
      <c r="I1174" s="212">
        <v>1163</v>
      </c>
      <c r="J1174" s="219">
        <f t="shared" si="94"/>
        <v>52.352000000000004</v>
      </c>
      <c r="K1174" s="212">
        <f t="shared" si="95"/>
        <v>208</v>
      </c>
      <c r="L1174" s="212">
        <f t="shared" si="96"/>
        <v>54</v>
      </c>
      <c r="M1174" s="229">
        <f t="shared" si="91"/>
        <v>1.3745034242884295E-17</v>
      </c>
      <c r="N1174" s="237">
        <f t="array" ref="N1174:O1174">MMULT(K1174:M1174,$N$6:$O$8)</f>
        <v>235</v>
      </c>
      <c r="O1174" s="237">
        <v>54</v>
      </c>
    </row>
    <row r="1175" spans="5:15" ht="11.25" x14ac:dyDescent="0.2">
      <c r="E1175" s="212">
        <v>1164</v>
      </c>
      <c r="F1175" s="214">
        <v>4</v>
      </c>
      <c r="G1175" s="216">
        <v>208</v>
      </c>
      <c r="H1175" s="223">
        <v>56</v>
      </c>
      <c r="I1175" s="212">
        <v>1164</v>
      </c>
      <c r="J1175" s="219">
        <f t="shared" si="94"/>
        <v>47.008000000000003</v>
      </c>
      <c r="K1175" s="212">
        <f t="shared" si="95"/>
        <v>208</v>
      </c>
      <c r="L1175" s="212">
        <f t="shared" si="96"/>
        <v>56</v>
      </c>
      <c r="M1175" s="229">
        <f t="shared" si="91"/>
        <v>8.9397482329238606E-16</v>
      </c>
      <c r="N1175" s="237">
        <f t="array" ref="N1175:O1175">MMULT(K1175:M1175,$N$6:$O$8)</f>
        <v>236</v>
      </c>
      <c r="O1175" s="237">
        <v>56</v>
      </c>
    </row>
    <row r="1176" spans="5:15" ht="11.25" x14ac:dyDescent="0.2">
      <c r="E1176" s="212">
        <v>1165</v>
      </c>
      <c r="F1176" s="214">
        <v>5</v>
      </c>
      <c r="G1176" s="216">
        <v>208</v>
      </c>
      <c r="H1176" s="223">
        <v>58</v>
      </c>
      <c r="I1176" s="212">
        <v>1165</v>
      </c>
      <c r="J1176" s="219">
        <f t="shared" si="94"/>
        <v>41.984000000000002</v>
      </c>
      <c r="K1176" s="212">
        <f t="shared" si="95"/>
        <v>208</v>
      </c>
      <c r="L1176" s="212">
        <f t="shared" si="96"/>
        <v>58</v>
      </c>
      <c r="M1176" s="229">
        <f t="shared" si="91"/>
        <v>4.5282576506865896E-14</v>
      </c>
      <c r="N1176" s="237">
        <f t="array" ref="N1176:O1176">MMULT(K1176:M1176,$N$6:$O$8)</f>
        <v>237</v>
      </c>
      <c r="O1176" s="237">
        <v>58.000000000000043</v>
      </c>
    </row>
    <row r="1177" spans="5:15" ht="11.25" x14ac:dyDescent="0.2">
      <c r="E1177" s="212">
        <v>1166</v>
      </c>
      <c r="F1177" s="214">
        <v>6</v>
      </c>
      <c r="G1177" s="216">
        <v>208</v>
      </c>
      <c r="H1177" s="223">
        <v>60</v>
      </c>
      <c r="I1177" s="212">
        <v>1166</v>
      </c>
      <c r="J1177" s="219">
        <f t="shared" si="94"/>
        <v>37.28</v>
      </c>
      <c r="K1177" s="212">
        <f t="shared" si="95"/>
        <v>208</v>
      </c>
      <c r="L1177" s="212">
        <f t="shared" si="96"/>
        <v>60</v>
      </c>
      <c r="M1177" s="229">
        <f t="shared" si="91"/>
        <v>1.7863368222292778E-12</v>
      </c>
      <c r="N1177" s="237">
        <f t="array" ref="N1177:O1177">MMULT(K1177:M1177,$N$6:$O$8)</f>
        <v>238</v>
      </c>
      <c r="O1177" s="237">
        <v>60.000000000001783</v>
      </c>
    </row>
    <row r="1178" spans="5:15" ht="11.25" x14ac:dyDescent="0.2">
      <c r="E1178" s="212">
        <v>1167</v>
      </c>
      <c r="F1178" s="214">
        <v>7</v>
      </c>
      <c r="G1178" s="216">
        <v>208</v>
      </c>
      <c r="H1178" s="223">
        <v>62</v>
      </c>
      <c r="I1178" s="212">
        <v>1167</v>
      </c>
      <c r="J1178" s="219">
        <f t="shared" si="94"/>
        <v>32.896000000000001</v>
      </c>
      <c r="K1178" s="212">
        <f t="shared" si="95"/>
        <v>208</v>
      </c>
      <c r="L1178" s="212">
        <f t="shared" si="96"/>
        <v>62</v>
      </c>
      <c r="M1178" s="229">
        <f t="shared" si="91"/>
        <v>5.4880991774512432E-11</v>
      </c>
      <c r="N1178" s="237">
        <f t="array" ref="N1178:O1178">MMULT(K1178:M1178,$N$6:$O$8)</f>
        <v>239</v>
      </c>
      <c r="O1178" s="237">
        <v>62.000000000054882</v>
      </c>
    </row>
    <row r="1179" spans="5:15" ht="11.25" x14ac:dyDescent="0.2">
      <c r="E1179" s="212">
        <v>1168</v>
      </c>
      <c r="F1179" s="214">
        <v>8</v>
      </c>
      <c r="G1179" s="216">
        <v>208</v>
      </c>
      <c r="H1179" s="223">
        <v>64</v>
      </c>
      <c r="I1179" s="212">
        <v>1168</v>
      </c>
      <c r="J1179" s="219">
        <f t="shared" si="94"/>
        <v>28.832000000000001</v>
      </c>
      <c r="K1179" s="212">
        <f t="shared" si="95"/>
        <v>208</v>
      </c>
      <c r="L1179" s="212">
        <f t="shared" si="96"/>
        <v>64</v>
      </c>
      <c r="M1179" s="229">
        <f t="shared" si="91"/>
        <v>1.3131276043865372E-9</v>
      </c>
      <c r="N1179" s="237">
        <f t="array" ref="N1179:O1179">MMULT(K1179:M1179,$N$6:$O$8)</f>
        <v>240</v>
      </c>
      <c r="O1179" s="237">
        <v>64.000000001313126</v>
      </c>
    </row>
    <row r="1180" spans="5:15" ht="11.25" x14ac:dyDescent="0.2">
      <c r="E1180" s="212">
        <v>1169</v>
      </c>
      <c r="F1180" s="214">
        <v>9</v>
      </c>
      <c r="G1180" s="216">
        <v>208</v>
      </c>
      <c r="H1180" s="223">
        <v>66</v>
      </c>
      <c r="I1180" s="212">
        <v>1169</v>
      </c>
      <c r="J1180" s="219">
        <f t="shared" si="94"/>
        <v>25.088000000000001</v>
      </c>
      <c r="K1180" s="212">
        <f t="shared" si="95"/>
        <v>208</v>
      </c>
      <c r="L1180" s="212">
        <f t="shared" si="96"/>
        <v>66</v>
      </c>
      <c r="M1180" s="229">
        <f t="shared" ref="M1180:M1242" si="97">$M$2*$M$5*EXP(-1/2*J1180/$M$10)</f>
        <v>2.4469116612501012E-8</v>
      </c>
      <c r="N1180" s="237">
        <f t="array" ref="N1180:O1180">MMULT(K1180:M1180,$N$6:$O$8)</f>
        <v>241</v>
      </c>
      <c r="O1180" s="237">
        <v>66.000000024469117</v>
      </c>
    </row>
    <row r="1181" spans="5:15" ht="11.25" x14ac:dyDescent="0.2">
      <c r="E1181" s="212">
        <v>1170</v>
      </c>
      <c r="F1181" s="214">
        <v>10</v>
      </c>
      <c r="G1181" s="216">
        <v>208</v>
      </c>
      <c r="H1181" s="223">
        <v>68</v>
      </c>
      <c r="I1181" s="212">
        <v>1170</v>
      </c>
      <c r="J1181" s="219">
        <f t="shared" si="94"/>
        <v>21.664000000000001</v>
      </c>
      <c r="K1181" s="212">
        <f t="shared" si="95"/>
        <v>208</v>
      </c>
      <c r="L1181" s="212">
        <f t="shared" si="96"/>
        <v>68</v>
      </c>
      <c r="M1181" s="229">
        <f t="shared" si="97"/>
        <v>3.5510438054636071E-7</v>
      </c>
      <c r="N1181" s="237">
        <f t="array" ref="N1181:O1181">MMULT(K1181:M1181,$N$6:$O$8)</f>
        <v>242</v>
      </c>
      <c r="O1181" s="237">
        <v>68.000000355104376</v>
      </c>
    </row>
    <row r="1182" spans="5:15" ht="11.25" x14ac:dyDescent="0.2">
      <c r="E1182" s="212">
        <v>1171</v>
      </c>
      <c r="F1182" s="214">
        <v>11</v>
      </c>
      <c r="G1182" s="216">
        <v>208</v>
      </c>
      <c r="H1182" s="223">
        <v>70</v>
      </c>
      <c r="I1182" s="212">
        <v>1171</v>
      </c>
      <c r="J1182" s="219">
        <f t="shared" si="94"/>
        <v>18.560000000000002</v>
      </c>
      <c r="K1182" s="212">
        <f t="shared" si="95"/>
        <v>208</v>
      </c>
      <c r="L1182" s="212">
        <f t="shared" si="96"/>
        <v>70</v>
      </c>
      <c r="M1182" s="229">
        <f t="shared" si="97"/>
        <v>4.013471176726126E-6</v>
      </c>
      <c r="N1182" s="237">
        <f t="array" ref="N1182:O1182">MMULT(K1182:M1182,$N$6:$O$8)</f>
        <v>243</v>
      </c>
      <c r="O1182" s="237">
        <v>70.00000401347117</v>
      </c>
    </row>
    <row r="1183" spans="5:15" ht="11.25" x14ac:dyDescent="0.2">
      <c r="E1183" s="212">
        <v>1172</v>
      </c>
      <c r="F1183" s="214">
        <v>12</v>
      </c>
      <c r="G1183" s="216">
        <v>208</v>
      </c>
      <c r="H1183" s="223">
        <v>72</v>
      </c>
      <c r="I1183" s="212">
        <v>1172</v>
      </c>
      <c r="J1183" s="219">
        <f t="shared" si="94"/>
        <v>15.776</v>
      </c>
      <c r="K1183" s="212">
        <f t="shared" si="95"/>
        <v>208</v>
      </c>
      <c r="L1183" s="212">
        <f t="shared" si="96"/>
        <v>72</v>
      </c>
      <c r="M1183" s="229">
        <f t="shared" si="97"/>
        <v>3.5327316280107582E-5</v>
      </c>
      <c r="N1183" s="237">
        <f t="array" ref="N1183:O1183">MMULT(K1183:M1183,$N$6:$O$8)</f>
        <v>244</v>
      </c>
      <c r="O1183" s="237">
        <v>72.000035327316283</v>
      </c>
    </row>
    <row r="1184" spans="5:15" ht="11.25" x14ac:dyDescent="0.2">
      <c r="E1184" s="212">
        <v>1173</v>
      </c>
      <c r="F1184" s="214">
        <v>13</v>
      </c>
      <c r="G1184" s="216">
        <v>208</v>
      </c>
      <c r="H1184" s="223">
        <v>74</v>
      </c>
      <c r="I1184" s="212">
        <v>1173</v>
      </c>
      <c r="J1184" s="219">
        <f t="shared" si="94"/>
        <v>13.312000000000001</v>
      </c>
      <c r="K1184" s="212">
        <f t="shared" si="95"/>
        <v>208</v>
      </c>
      <c r="L1184" s="212">
        <f t="shared" si="96"/>
        <v>74</v>
      </c>
      <c r="M1184" s="229">
        <f t="shared" si="97"/>
        <v>2.4217400506737754E-4</v>
      </c>
      <c r="N1184" s="237">
        <f t="array" ref="N1184:O1184">MMULT(K1184:M1184,$N$6:$O$8)</f>
        <v>245</v>
      </c>
      <c r="O1184" s="237">
        <v>74.000242174005066</v>
      </c>
    </row>
    <row r="1185" spans="5:15" ht="11.25" x14ac:dyDescent="0.2">
      <c r="E1185" s="212">
        <v>1174</v>
      </c>
      <c r="F1185" s="214">
        <v>14</v>
      </c>
      <c r="G1185" s="216">
        <v>208</v>
      </c>
      <c r="H1185" s="223">
        <v>76</v>
      </c>
      <c r="I1185" s="212">
        <v>1174</v>
      </c>
      <c r="J1185" s="219">
        <f t="shared" si="94"/>
        <v>11.167999999999999</v>
      </c>
      <c r="K1185" s="212">
        <f t="shared" si="95"/>
        <v>208</v>
      </c>
      <c r="L1185" s="212">
        <f t="shared" si="96"/>
        <v>76</v>
      </c>
      <c r="M1185" s="229">
        <f t="shared" si="97"/>
        <v>1.2929174034853389E-3</v>
      </c>
      <c r="N1185" s="237">
        <f t="array" ref="N1185:O1185">MMULT(K1185:M1185,$N$6:$O$8)</f>
        <v>246</v>
      </c>
      <c r="O1185" s="237">
        <v>76.001292917403489</v>
      </c>
    </row>
    <row r="1186" spans="5:15" ht="11.25" x14ac:dyDescent="0.2">
      <c r="E1186" s="212">
        <v>1175</v>
      </c>
      <c r="F1186" s="214">
        <v>15</v>
      </c>
      <c r="G1186" s="216">
        <v>208</v>
      </c>
      <c r="H1186" s="223">
        <v>78</v>
      </c>
      <c r="I1186" s="212">
        <v>1175</v>
      </c>
      <c r="J1186" s="219">
        <f t="shared" si="94"/>
        <v>9.3439999999999994</v>
      </c>
      <c r="K1186" s="212">
        <f t="shared" si="95"/>
        <v>208</v>
      </c>
      <c r="L1186" s="212">
        <f t="shared" si="96"/>
        <v>78</v>
      </c>
      <c r="M1186" s="229">
        <f t="shared" si="97"/>
        <v>5.3757667661172492E-3</v>
      </c>
      <c r="N1186" s="237">
        <f t="array" ref="N1186:O1186">MMULT(K1186:M1186,$N$6:$O$8)</f>
        <v>247</v>
      </c>
      <c r="O1186" s="237">
        <v>78.005375766766122</v>
      </c>
    </row>
    <row r="1187" spans="5:15" ht="11.25" x14ac:dyDescent="0.2">
      <c r="E1187" s="212">
        <v>1176</v>
      </c>
      <c r="F1187" s="214">
        <v>16</v>
      </c>
      <c r="G1187" s="216">
        <v>208</v>
      </c>
      <c r="H1187" s="223">
        <v>80</v>
      </c>
      <c r="I1187" s="212">
        <v>1176</v>
      </c>
      <c r="J1187" s="219">
        <f t="shared" si="94"/>
        <v>7.839999999999999</v>
      </c>
      <c r="K1187" s="212">
        <f t="shared" si="95"/>
        <v>208</v>
      </c>
      <c r="L1187" s="212">
        <f t="shared" si="96"/>
        <v>80</v>
      </c>
      <c r="M1187" s="229">
        <f t="shared" si="97"/>
        <v>1.7407501221421196E-2</v>
      </c>
      <c r="N1187" s="237">
        <f t="array" ref="N1187:O1187">MMULT(K1187:M1187,$N$6:$O$8)</f>
        <v>248</v>
      </c>
      <c r="O1187" s="237">
        <v>80.017407501221427</v>
      </c>
    </row>
    <row r="1188" spans="5:15" ht="11.25" x14ac:dyDescent="0.2">
      <c r="E1188" s="212">
        <v>1177</v>
      </c>
      <c r="F1188" s="214">
        <v>17</v>
      </c>
      <c r="G1188" s="216">
        <v>208</v>
      </c>
      <c r="H1188" s="223">
        <v>82</v>
      </c>
      <c r="I1188" s="212">
        <v>1177</v>
      </c>
      <c r="J1188" s="219">
        <f t="shared" si="94"/>
        <v>6.6559999999999988</v>
      </c>
      <c r="K1188" s="212">
        <f t="shared" si="95"/>
        <v>208</v>
      </c>
      <c r="L1188" s="212">
        <f t="shared" si="96"/>
        <v>82</v>
      </c>
      <c r="M1188" s="229">
        <f t="shared" si="97"/>
        <v>4.3899424822447797E-2</v>
      </c>
      <c r="N1188" s="237">
        <f t="array" ref="N1188:O1188">MMULT(K1188:M1188,$N$6:$O$8)</f>
        <v>249</v>
      </c>
      <c r="O1188" s="237">
        <v>82.043899424822442</v>
      </c>
    </row>
    <row r="1189" spans="5:15" ht="11.25" x14ac:dyDescent="0.2">
      <c r="E1189" s="212">
        <v>1178</v>
      </c>
      <c r="F1189" s="214">
        <v>18</v>
      </c>
      <c r="G1189" s="216">
        <v>208</v>
      </c>
      <c r="H1189" s="223">
        <v>84</v>
      </c>
      <c r="I1189" s="212">
        <v>1178</v>
      </c>
      <c r="J1189" s="219">
        <f t="shared" si="94"/>
        <v>5.791999999999998</v>
      </c>
      <c r="K1189" s="212">
        <f t="shared" si="95"/>
        <v>208</v>
      </c>
      <c r="L1189" s="212">
        <f t="shared" si="96"/>
        <v>84</v>
      </c>
      <c r="M1189" s="229">
        <f t="shared" si="97"/>
        <v>8.6219917977396782E-2</v>
      </c>
      <c r="N1189" s="237">
        <f t="array" ref="N1189:O1189">MMULT(K1189:M1189,$N$6:$O$8)</f>
        <v>250</v>
      </c>
      <c r="O1189" s="237">
        <v>84.086219917977402</v>
      </c>
    </row>
    <row r="1190" spans="5:15" ht="11.25" x14ac:dyDescent="0.2">
      <c r="E1190" s="212">
        <v>1179</v>
      </c>
      <c r="F1190" s="214">
        <v>19</v>
      </c>
      <c r="G1190" s="216">
        <v>208</v>
      </c>
      <c r="H1190" s="223">
        <v>86</v>
      </c>
      <c r="I1190" s="212">
        <v>1179</v>
      </c>
      <c r="J1190" s="219">
        <f t="shared" si="94"/>
        <v>5.2479999999999984</v>
      </c>
      <c r="K1190" s="212">
        <f t="shared" si="95"/>
        <v>208</v>
      </c>
      <c r="L1190" s="212">
        <f t="shared" si="96"/>
        <v>86</v>
      </c>
      <c r="M1190" s="229">
        <f t="shared" si="97"/>
        <v>0.13188116052238841</v>
      </c>
      <c r="N1190" s="237">
        <f t="array" ref="N1190:O1190">MMULT(K1190:M1190,$N$6:$O$8)</f>
        <v>251</v>
      </c>
      <c r="O1190" s="237">
        <v>86.131881160522383</v>
      </c>
    </row>
    <row r="1191" spans="5:15" ht="11.25" x14ac:dyDescent="0.2">
      <c r="E1191" s="212">
        <v>1180</v>
      </c>
      <c r="F1191" s="214">
        <v>20</v>
      </c>
      <c r="G1191" s="216">
        <v>208</v>
      </c>
      <c r="H1191" s="223">
        <v>88</v>
      </c>
      <c r="I1191" s="212">
        <v>1180</v>
      </c>
      <c r="J1191" s="219">
        <f t="shared" si="94"/>
        <v>5.0239999999999982</v>
      </c>
      <c r="K1191" s="212">
        <f t="shared" si="95"/>
        <v>208</v>
      </c>
      <c r="L1191" s="212">
        <f t="shared" si="96"/>
        <v>88</v>
      </c>
      <c r="M1191" s="229">
        <f t="shared" si="97"/>
        <v>0.15710293351474233</v>
      </c>
      <c r="N1191" s="237">
        <f t="array" ref="N1191:O1191">MMULT(K1191:M1191,$N$6:$O$8)</f>
        <v>252</v>
      </c>
      <c r="O1191" s="237">
        <v>88.157102933514736</v>
      </c>
    </row>
    <row r="1192" spans="5:15" ht="11.25" x14ac:dyDescent="0.2">
      <c r="E1192" s="212">
        <v>1181</v>
      </c>
      <c r="F1192" s="214">
        <v>21</v>
      </c>
      <c r="G1192" s="216">
        <v>208</v>
      </c>
      <c r="H1192" s="223">
        <v>90</v>
      </c>
      <c r="I1192" s="212">
        <v>1181</v>
      </c>
      <c r="J1192" s="219">
        <f t="shared" si="94"/>
        <v>5.1199999999999992</v>
      </c>
      <c r="K1192" s="212">
        <f t="shared" si="95"/>
        <v>208</v>
      </c>
      <c r="L1192" s="212">
        <f t="shared" si="96"/>
        <v>90</v>
      </c>
      <c r="M1192" s="229">
        <f t="shared" si="97"/>
        <v>0.14575122325140979</v>
      </c>
      <c r="N1192" s="237">
        <f t="array" ref="N1192:O1192">MMULT(K1192:M1192,$N$6:$O$8)</f>
        <v>253</v>
      </c>
      <c r="O1192" s="237">
        <v>90.145751223251409</v>
      </c>
    </row>
    <row r="1193" spans="5:15" ht="11.25" x14ac:dyDescent="0.2">
      <c r="E1193" s="212">
        <v>1182</v>
      </c>
      <c r="F1193" s="214">
        <v>22</v>
      </c>
      <c r="G1193" s="216">
        <v>208</v>
      </c>
      <c r="H1193" s="223">
        <v>92</v>
      </c>
      <c r="I1193" s="212">
        <v>1182</v>
      </c>
      <c r="J1193" s="219">
        <f t="shared" si="94"/>
        <v>5.535999999999996</v>
      </c>
      <c r="K1193" s="212">
        <f t="shared" si="95"/>
        <v>208</v>
      </c>
      <c r="L1193" s="212">
        <f t="shared" si="96"/>
        <v>92</v>
      </c>
      <c r="M1193" s="229">
        <f t="shared" si="97"/>
        <v>0.10530924562593624</v>
      </c>
      <c r="N1193" s="237">
        <f t="array" ref="N1193:O1193">MMULT(K1193:M1193,$N$6:$O$8)</f>
        <v>254</v>
      </c>
      <c r="O1193" s="237">
        <v>92.105309245625932</v>
      </c>
    </row>
    <row r="1194" spans="5:15" ht="11.25" x14ac:dyDescent="0.2">
      <c r="E1194" s="212">
        <v>1183</v>
      </c>
      <c r="F1194" s="214">
        <v>23</v>
      </c>
      <c r="G1194" s="216">
        <v>208</v>
      </c>
      <c r="H1194" s="223">
        <v>94</v>
      </c>
      <c r="I1194" s="212">
        <v>1183</v>
      </c>
      <c r="J1194" s="219">
        <f t="shared" si="94"/>
        <v>6.2719999999999967</v>
      </c>
      <c r="K1194" s="212">
        <f t="shared" si="95"/>
        <v>208</v>
      </c>
      <c r="L1194" s="212">
        <f t="shared" si="96"/>
        <v>94</v>
      </c>
      <c r="M1194" s="229">
        <f t="shared" si="97"/>
        <v>5.925802524410187E-2</v>
      </c>
      <c r="N1194" s="237">
        <f t="array" ref="N1194:O1194">MMULT(K1194:M1194,$N$6:$O$8)</f>
        <v>255</v>
      </c>
      <c r="O1194" s="237">
        <v>94.059258025244105</v>
      </c>
    </row>
    <row r="1195" spans="5:15" ht="11.25" x14ac:dyDescent="0.2">
      <c r="E1195" s="212">
        <v>1184</v>
      </c>
      <c r="F1195" s="214">
        <v>24</v>
      </c>
      <c r="G1195" s="216">
        <v>208</v>
      </c>
      <c r="H1195" s="223">
        <v>96</v>
      </c>
      <c r="I1195" s="212">
        <v>1184</v>
      </c>
      <c r="J1195" s="219">
        <f t="shared" si="94"/>
        <v>7.3280000000000012</v>
      </c>
      <c r="K1195" s="212">
        <f t="shared" si="95"/>
        <v>208</v>
      </c>
      <c r="L1195" s="212">
        <f t="shared" si="96"/>
        <v>96</v>
      </c>
      <c r="M1195" s="229">
        <f t="shared" si="97"/>
        <v>2.596894024633668E-2</v>
      </c>
      <c r="N1195" s="237">
        <f t="array" ref="N1195:O1195">MMULT(K1195:M1195,$N$6:$O$8)</f>
        <v>256</v>
      </c>
      <c r="O1195" s="237">
        <v>96.025968940246344</v>
      </c>
    </row>
    <row r="1196" spans="5:15" ht="11.25" x14ac:dyDescent="0.2">
      <c r="E1196" s="212">
        <v>1185</v>
      </c>
      <c r="F1196" s="214">
        <v>25</v>
      </c>
      <c r="G1196" s="216">
        <v>208</v>
      </c>
      <c r="H1196" s="223">
        <v>98</v>
      </c>
      <c r="I1196" s="212">
        <v>1185</v>
      </c>
      <c r="J1196" s="219">
        <f t="shared" si="94"/>
        <v>8.7040000000000006</v>
      </c>
      <c r="K1196" s="212">
        <f t="shared" si="95"/>
        <v>208</v>
      </c>
      <c r="L1196" s="212">
        <f t="shared" si="96"/>
        <v>98</v>
      </c>
      <c r="M1196" s="229">
        <f t="shared" si="97"/>
        <v>8.8631410136203424E-3</v>
      </c>
      <c r="N1196" s="237">
        <f t="array" ref="N1196:O1196">MMULT(K1196:M1196,$N$6:$O$8)</f>
        <v>257</v>
      </c>
      <c r="O1196" s="237">
        <v>98.00886314101362</v>
      </c>
    </row>
    <row r="1197" spans="5:15" ht="11.25" x14ac:dyDescent="0.2">
      <c r="E1197" s="212">
        <v>1186</v>
      </c>
      <c r="F1197" s="214">
        <v>26</v>
      </c>
      <c r="G1197" s="216">
        <v>208</v>
      </c>
      <c r="H1197" s="223">
        <v>100</v>
      </c>
      <c r="I1197" s="212">
        <v>1186</v>
      </c>
      <c r="J1197" s="219">
        <f t="shared" si="94"/>
        <v>10.399999999999999</v>
      </c>
      <c r="K1197" s="212">
        <f t="shared" si="95"/>
        <v>208</v>
      </c>
      <c r="L1197" s="212">
        <f t="shared" si="96"/>
        <v>100</v>
      </c>
      <c r="M1197" s="229">
        <f t="shared" si="97"/>
        <v>2.3558491082427205E-3</v>
      </c>
      <c r="N1197" s="237">
        <f t="array" ref="N1197:O1197">MMULT(K1197:M1197,$N$6:$O$8)</f>
        <v>258</v>
      </c>
      <c r="O1197" s="237">
        <v>100.00235584910824</v>
      </c>
    </row>
    <row r="1198" spans="5:15" ht="11.25" x14ac:dyDescent="0.2">
      <c r="E1198" s="212">
        <v>1187</v>
      </c>
      <c r="F1198" s="214">
        <v>27</v>
      </c>
      <c r="G1198" s="216">
        <v>208</v>
      </c>
      <c r="H1198" s="223">
        <v>102</v>
      </c>
      <c r="I1198" s="212">
        <v>1187</v>
      </c>
      <c r="J1198" s="219">
        <f t="shared" si="94"/>
        <v>12.416000000000002</v>
      </c>
      <c r="K1198" s="212">
        <f t="shared" si="95"/>
        <v>208</v>
      </c>
      <c r="L1198" s="212">
        <f t="shared" si="96"/>
        <v>102</v>
      </c>
      <c r="M1198" s="229">
        <f t="shared" si="97"/>
        <v>4.8767855838340003E-4</v>
      </c>
      <c r="N1198" s="237">
        <f t="array" ref="N1198:O1198">MMULT(K1198:M1198,$N$6:$O$8)</f>
        <v>259</v>
      </c>
      <c r="O1198" s="237">
        <v>102.00048767855839</v>
      </c>
    </row>
    <row r="1199" spans="5:15" ht="11.25" x14ac:dyDescent="0.2">
      <c r="E1199" s="212">
        <v>1188</v>
      </c>
      <c r="F1199" s="214">
        <v>28</v>
      </c>
      <c r="G1199" s="216">
        <v>208</v>
      </c>
      <c r="H1199" s="223">
        <v>104</v>
      </c>
      <c r="I1199" s="212">
        <v>1188</v>
      </c>
      <c r="J1199" s="219">
        <f t="shared" si="94"/>
        <v>14.751999999999995</v>
      </c>
      <c r="K1199" s="212">
        <f t="shared" si="95"/>
        <v>208</v>
      </c>
      <c r="L1199" s="212">
        <f t="shared" si="96"/>
        <v>104</v>
      </c>
      <c r="M1199" s="229">
        <f t="shared" si="97"/>
        <v>7.8622388275177886E-5</v>
      </c>
      <c r="N1199" s="237">
        <f t="array" ref="N1199:O1199">MMULT(K1199:M1199,$N$6:$O$8)</f>
        <v>260</v>
      </c>
      <c r="O1199" s="237">
        <v>104.00007862238827</v>
      </c>
    </row>
    <row r="1200" spans="5:15" ht="11.25" x14ac:dyDescent="0.2">
      <c r="E1200" s="212">
        <v>1189</v>
      </c>
      <c r="F1200" s="214">
        <v>29</v>
      </c>
      <c r="G1200" s="216">
        <v>208</v>
      </c>
      <c r="H1200" s="223">
        <v>106</v>
      </c>
      <c r="I1200" s="212">
        <v>1189</v>
      </c>
      <c r="J1200" s="219">
        <f t="shared" si="94"/>
        <v>17.408000000000001</v>
      </c>
      <c r="K1200" s="212">
        <f t="shared" si="95"/>
        <v>208</v>
      </c>
      <c r="L1200" s="212">
        <f t="shared" si="96"/>
        <v>106</v>
      </c>
      <c r="M1200" s="229">
        <f t="shared" si="97"/>
        <v>9.8715461928143274E-6</v>
      </c>
      <c r="N1200" s="237">
        <f t="array" ref="N1200:O1200">MMULT(K1200:M1200,$N$6:$O$8)</f>
        <v>261</v>
      </c>
      <c r="O1200" s="237">
        <v>106.0000098715462</v>
      </c>
    </row>
    <row r="1201" spans="5:15" ht="11.25" x14ac:dyDescent="0.2">
      <c r="E1201" s="212">
        <v>1190</v>
      </c>
      <c r="F1201" s="214">
        <v>30</v>
      </c>
      <c r="G1201" s="216">
        <v>208</v>
      </c>
      <c r="H1201" s="223">
        <v>108</v>
      </c>
      <c r="I1201" s="212">
        <v>1190</v>
      </c>
      <c r="J1201" s="219">
        <f t="shared" si="94"/>
        <v>20.383999999999993</v>
      </c>
      <c r="K1201" s="212">
        <f t="shared" si="95"/>
        <v>208</v>
      </c>
      <c r="L1201" s="212">
        <f t="shared" si="96"/>
        <v>108</v>
      </c>
      <c r="M1201" s="229">
        <f t="shared" si="97"/>
        <v>9.6527378484538491E-7</v>
      </c>
      <c r="N1201" s="237">
        <f t="array" ref="N1201:O1201">MMULT(K1201:M1201,$N$6:$O$8)</f>
        <v>262</v>
      </c>
      <c r="O1201" s="237">
        <v>108.00000096527378</v>
      </c>
    </row>
    <row r="1202" spans="5:15" ht="11.25" x14ac:dyDescent="0.2">
      <c r="E1202" s="212">
        <v>1191</v>
      </c>
      <c r="F1202" s="214">
        <v>31</v>
      </c>
      <c r="G1202" s="216">
        <v>208</v>
      </c>
      <c r="H1202" s="223">
        <v>110</v>
      </c>
      <c r="I1202" s="212">
        <v>1191</v>
      </c>
      <c r="J1202" s="219">
        <f t="shared" si="94"/>
        <v>23.679999999999993</v>
      </c>
      <c r="K1202" s="212">
        <f t="shared" si="95"/>
        <v>208</v>
      </c>
      <c r="L1202" s="212">
        <f t="shared" si="96"/>
        <v>110</v>
      </c>
      <c r="M1202" s="229">
        <f t="shared" si="97"/>
        <v>7.3509288763259416E-8</v>
      </c>
      <c r="N1202" s="237">
        <f t="array" ref="N1202:O1202">MMULT(K1202:M1202,$N$6:$O$8)</f>
        <v>263</v>
      </c>
      <c r="O1202" s="237">
        <v>110.00000007350928</v>
      </c>
    </row>
    <row r="1203" spans="5:15" ht="11.25" x14ac:dyDescent="0.2">
      <c r="E1203" s="212">
        <v>1192</v>
      </c>
      <c r="F1203" s="214">
        <v>32</v>
      </c>
      <c r="G1203" s="216"/>
      <c r="H1203" s="223"/>
      <c r="I1203" s="212">
        <v>1192</v>
      </c>
      <c r="J1203" s="219">
        <f t="shared" si="94"/>
        <v>234.39999999999998</v>
      </c>
      <c r="K1203" s="212"/>
      <c r="M1203" s="229"/>
      <c r="N1203" s="239"/>
      <c r="O1203" s="239"/>
    </row>
    <row r="1204" spans="5:15" ht="11.25" x14ac:dyDescent="0.2">
      <c r="E1204" s="212">
        <v>1193</v>
      </c>
      <c r="F1204" s="214">
        <v>33</v>
      </c>
      <c r="G1204" s="216"/>
      <c r="H1204" s="223"/>
      <c r="I1204" s="212">
        <v>1193</v>
      </c>
      <c r="J1204" s="219">
        <f t="shared" si="94"/>
        <v>234.39999999999998</v>
      </c>
      <c r="K1204" s="212"/>
      <c r="M1204" s="229"/>
      <c r="N1204" s="239"/>
      <c r="O1204" s="239"/>
    </row>
    <row r="1205" spans="5:15" ht="11.25" x14ac:dyDescent="0.2">
      <c r="E1205" s="212">
        <v>1194</v>
      </c>
      <c r="F1205" s="214">
        <v>34</v>
      </c>
      <c r="G1205" s="216"/>
      <c r="H1205" s="223"/>
      <c r="I1205" s="212">
        <v>1194</v>
      </c>
      <c r="J1205" s="219">
        <f t="shared" si="94"/>
        <v>234.39999999999998</v>
      </c>
      <c r="K1205" s="212"/>
      <c r="M1205" s="229"/>
      <c r="N1205" s="239"/>
      <c r="O1205" s="239"/>
    </row>
    <row r="1206" spans="5:15" ht="11.25" x14ac:dyDescent="0.2">
      <c r="E1206" s="212">
        <v>1195</v>
      </c>
      <c r="F1206" s="214">
        <v>35</v>
      </c>
      <c r="G1206" s="216"/>
      <c r="H1206" s="223"/>
      <c r="I1206" s="212">
        <v>1195</v>
      </c>
      <c r="J1206" s="219">
        <f t="shared" si="94"/>
        <v>234.39999999999998</v>
      </c>
      <c r="K1206" s="212"/>
      <c r="M1206" s="229"/>
      <c r="N1206" s="239"/>
      <c r="O1206" s="239"/>
    </row>
    <row r="1207" spans="5:15" ht="11.25" x14ac:dyDescent="0.2">
      <c r="E1207" s="212">
        <v>1196</v>
      </c>
      <c r="F1207" s="214">
        <v>36</v>
      </c>
      <c r="G1207" s="216"/>
      <c r="H1207" s="223"/>
      <c r="I1207" s="212">
        <v>1196</v>
      </c>
      <c r="J1207" s="219">
        <f t="shared" si="94"/>
        <v>234.39999999999998</v>
      </c>
      <c r="K1207" s="212"/>
      <c r="M1207" s="229"/>
      <c r="N1207" s="239"/>
      <c r="O1207" s="239"/>
    </row>
    <row r="1208" spans="5:15" ht="11.25" x14ac:dyDescent="0.2">
      <c r="E1208" s="212">
        <v>1197</v>
      </c>
      <c r="F1208" s="214">
        <v>37</v>
      </c>
      <c r="G1208" s="216"/>
      <c r="H1208" s="223"/>
      <c r="I1208" s="212">
        <v>1197</v>
      </c>
      <c r="J1208" s="219">
        <f t="shared" si="94"/>
        <v>234.39999999999998</v>
      </c>
      <c r="K1208" s="212"/>
      <c r="M1208" s="229"/>
      <c r="N1208" s="239"/>
      <c r="O1208" s="239"/>
    </row>
    <row r="1209" spans="5:15" ht="11.25" x14ac:dyDescent="0.2">
      <c r="E1209" s="212">
        <v>1198</v>
      </c>
      <c r="F1209" s="214">
        <v>38</v>
      </c>
      <c r="G1209" s="216"/>
      <c r="H1209" s="223"/>
      <c r="I1209" s="212">
        <v>1198</v>
      </c>
      <c r="J1209" s="219">
        <f t="shared" si="94"/>
        <v>234.39999999999998</v>
      </c>
      <c r="K1209" s="212"/>
      <c r="M1209" s="229"/>
      <c r="N1209" s="239"/>
      <c r="O1209" s="239"/>
    </row>
    <row r="1210" spans="5:15" ht="11.25" x14ac:dyDescent="0.2">
      <c r="E1210" s="212">
        <v>1199</v>
      </c>
      <c r="F1210" s="214">
        <v>39</v>
      </c>
      <c r="G1210" s="216"/>
      <c r="H1210" s="223"/>
      <c r="I1210" s="212">
        <v>1199</v>
      </c>
      <c r="J1210" s="219">
        <f t="shared" si="94"/>
        <v>234.39999999999998</v>
      </c>
      <c r="K1210" s="212"/>
      <c r="M1210" s="229"/>
      <c r="N1210" s="239"/>
      <c r="O1210" s="239"/>
    </row>
    <row r="1211" spans="5:15" ht="11.25" x14ac:dyDescent="0.2">
      <c r="E1211" s="212">
        <v>1200</v>
      </c>
      <c r="F1211" s="215">
        <v>40</v>
      </c>
      <c r="G1211" s="224"/>
      <c r="H1211" s="225"/>
      <c r="I1211" s="212">
        <v>1200</v>
      </c>
      <c r="J1211" s="219">
        <f t="shared" si="94"/>
        <v>234.39999999999998</v>
      </c>
      <c r="K1211" s="212"/>
      <c r="M1211" s="229"/>
      <c r="N1211" s="239"/>
      <c r="O1211" s="239"/>
    </row>
    <row r="1212" spans="5:15" ht="11.25" x14ac:dyDescent="0.2">
      <c r="E1212" s="212">
        <v>1201</v>
      </c>
      <c r="F1212" s="213">
        <v>1</v>
      </c>
      <c r="G1212" s="221">
        <v>210</v>
      </c>
      <c r="H1212" s="222">
        <v>50</v>
      </c>
      <c r="I1212" s="212">
        <v>1201</v>
      </c>
      <c r="J1212" s="219">
        <f t="shared" si="94"/>
        <v>66.599999999999994</v>
      </c>
      <c r="K1212" s="212">
        <f t="shared" ref="K1212:K1242" si="98">G1212</f>
        <v>210</v>
      </c>
      <c r="L1212" s="212">
        <f t="shared" ref="L1212:L1242" si="99">H1212</f>
        <v>50</v>
      </c>
      <c r="M1212" s="229">
        <f>$M$2*$M$5*EXP(-1/2*J1212/$M$10)</f>
        <v>2.0132855406071171E-22</v>
      </c>
      <c r="N1212" s="237">
        <f t="array" ref="N1212:O1212">MMULT(K1212:M1212,$N$6:$O$8)</f>
        <v>235</v>
      </c>
      <c r="O1212" s="237">
        <v>50</v>
      </c>
    </row>
    <row r="1213" spans="5:15" ht="11.25" x14ac:dyDescent="0.2">
      <c r="E1213" s="212">
        <v>1202</v>
      </c>
      <c r="F1213" s="214">
        <v>2</v>
      </c>
      <c r="G1213" s="216">
        <v>210</v>
      </c>
      <c r="H1213" s="223">
        <v>52</v>
      </c>
      <c r="I1213" s="212">
        <v>1202</v>
      </c>
      <c r="J1213" s="219">
        <f t="shared" si="94"/>
        <v>60.519999999999996</v>
      </c>
      <c r="K1213" s="212">
        <f t="shared" si="98"/>
        <v>210</v>
      </c>
      <c r="L1213" s="212">
        <f t="shared" si="99"/>
        <v>52</v>
      </c>
      <c r="M1213" s="229">
        <f t="shared" si="97"/>
        <v>2.3270416876000584E-20</v>
      </c>
      <c r="N1213" s="237">
        <f t="array" ref="N1213:O1213">MMULT(K1213:M1213,$N$6:$O$8)</f>
        <v>236</v>
      </c>
      <c r="O1213" s="237">
        <v>52</v>
      </c>
    </row>
    <row r="1214" spans="5:15" ht="11.25" x14ac:dyDescent="0.2">
      <c r="E1214" s="212">
        <v>1203</v>
      </c>
      <c r="F1214" s="214">
        <v>3</v>
      </c>
      <c r="G1214" s="216">
        <v>210</v>
      </c>
      <c r="H1214" s="223">
        <v>54</v>
      </c>
      <c r="I1214" s="212">
        <v>1203</v>
      </c>
      <c r="J1214" s="219">
        <f t="shared" si="94"/>
        <v>54.760000000000005</v>
      </c>
      <c r="K1214" s="212">
        <f t="shared" si="98"/>
        <v>210</v>
      </c>
      <c r="L1214" s="212">
        <f t="shared" si="99"/>
        <v>54</v>
      </c>
      <c r="M1214" s="229">
        <f t="shared" si="97"/>
        <v>2.0947361713448082E-18</v>
      </c>
      <c r="N1214" s="237">
        <f t="array" ref="N1214:O1214">MMULT(K1214:M1214,$N$6:$O$8)</f>
        <v>237</v>
      </c>
      <c r="O1214" s="237">
        <v>54</v>
      </c>
    </row>
    <row r="1215" spans="5:15" ht="11.25" x14ac:dyDescent="0.2">
      <c r="E1215" s="212">
        <v>1204</v>
      </c>
      <c r="F1215" s="214">
        <v>4</v>
      </c>
      <c r="G1215" s="216">
        <v>210</v>
      </c>
      <c r="H1215" s="223">
        <v>56</v>
      </c>
      <c r="I1215" s="212">
        <v>1204</v>
      </c>
      <c r="J1215" s="219">
        <f t="shared" si="94"/>
        <v>49.32</v>
      </c>
      <c r="K1215" s="212">
        <f t="shared" si="98"/>
        <v>210</v>
      </c>
      <c r="L1215" s="212">
        <f t="shared" si="99"/>
        <v>56</v>
      </c>
      <c r="M1215" s="229">
        <f t="shared" si="97"/>
        <v>1.4685234304964999E-16</v>
      </c>
      <c r="N1215" s="237">
        <f t="array" ref="N1215:O1215">MMULT(K1215:M1215,$N$6:$O$8)</f>
        <v>238</v>
      </c>
      <c r="O1215" s="237">
        <v>56</v>
      </c>
    </row>
    <row r="1216" spans="5:15" ht="11.25" x14ac:dyDescent="0.2">
      <c r="E1216" s="212">
        <v>1205</v>
      </c>
      <c r="F1216" s="214">
        <v>5</v>
      </c>
      <c r="G1216" s="216">
        <v>210</v>
      </c>
      <c r="H1216" s="223">
        <v>58</v>
      </c>
      <c r="I1216" s="212">
        <v>1205</v>
      </c>
      <c r="J1216" s="219">
        <f t="shared" si="94"/>
        <v>44.2</v>
      </c>
      <c r="K1216" s="212">
        <f t="shared" si="98"/>
        <v>210</v>
      </c>
      <c r="L1216" s="212">
        <f t="shared" si="99"/>
        <v>58</v>
      </c>
      <c r="M1216" s="229">
        <f t="shared" si="97"/>
        <v>8.017866258543557E-15</v>
      </c>
      <c r="N1216" s="237">
        <f t="array" ref="N1216:O1216">MMULT(K1216:M1216,$N$6:$O$8)</f>
        <v>239</v>
      </c>
      <c r="O1216" s="237">
        <v>58.000000000000007</v>
      </c>
    </row>
    <row r="1217" spans="5:15" ht="11.25" x14ac:dyDescent="0.2">
      <c r="E1217" s="212">
        <v>1206</v>
      </c>
      <c r="F1217" s="214">
        <v>6</v>
      </c>
      <c r="G1217" s="216">
        <v>210</v>
      </c>
      <c r="H1217" s="223">
        <v>60</v>
      </c>
      <c r="I1217" s="212">
        <v>1206</v>
      </c>
      <c r="J1217" s="219">
        <f t="shared" si="94"/>
        <v>39.4</v>
      </c>
      <c r="K1217" s="212">
        <f t="shared" si="98"/>
        <v>210</v>
      </c>
      <c r="L1217" s="212">
        <f t="shared" si="99"/>
        <v>60</v>
      </c>
      <c r="M1217" s="229">
        <f t="shared" si="97"/>
        <v>3.4092834864506715E-13</v>
      </c>
      <c r="N1217" s="237">
        <f t="array" ref="N1217:O1217">MMULT(K1217:M1217,$N$6:$O$8)</f>
        <v>240</v>
      </c>
      <c r="O1217" s="237">
        <v>60.000000000000341</v>
      </c>
    </row>
    <row r="1218" spans="5:15" ht="11.25" x14ac:dyDescent="0.2">
      <c r="E1218" s="212">
        <v>1207</v>
      </c>
      <c r="F1218" s="214">
        <v>7</v>
      </c>
      <c r="G1218" s="216">
        <v>210</v>
      </c>
      <c r="H1218" s="223">
        <v>62</v>
      </c>
      <c r="I1218" s="212">
        <v>1207</v>
      </c>
      <c r="J1218" s="219">
        <f t="shared" si="94"/>
        <v>34.92</v>
      </c>
      <c r="K1218" s="212">
        <f t="shared" si="98"/>
        <v>210</v>
      </c>
      <c r="L1218" s="212">
        <f t="shared" si="99"/>
        <v>62</v>
      </c>
      <c r="M1218" s="229">
        <f t="shared" si="97"/>
        <v>1.1289996350912025E-11</v>
      </c>
      <c r="N1218" s="237">
        <f t="array" ref="N1218:O1218">MMULT(K1218:M1218,$N$6:$O$8)</f>
        <v>241</v>
      </c>
      <c r="O1218" s="237">
        <v>62.000000000011291</v>
      </c>
    </row>
    <row r="1219" spans="5:15" ht="11.25" x14ac:dyDescent="0.2">
      <c r="E1219" s="212">
        <v>1208</v>
      </c>
      <c r="F1219" s="214">
        <v>8</v>
      </c>
      <c r="G1219" s="216">
        <v>210</v>
      </c>
      <c r="H1219" s="223">
        <v>64</v>
      </c>
      <c r="I1219" s="212">
        <v>1208</v>
      </c>
      <c r="J1219" s="219">
        <f t="shared" si="94"/>
        <v>30.76</v>
      </c>
      <c r="K1219" s="212">
        <f t="shared" si="98"/>
        <v>210</v>
      </c>
      <c r="L1219" s="212">
        <f t="shared" si="99"/>
        <v>64</v>
      </c>
      <c r="M1219" s="229">
        <f t="shared" si="97"/>
        <v>2.9117284355389038E-10</v>
      </c>
      <c r="N1219" s="237">
        <f t="array" ref="N1219:O1219">MMULT(K1219:M1219,$N$6:$O$8)</f>
        <v>242</v>
      </c>
      <c r="O1219" s="237">
        <v>64.000000000291166</v>
      </c>
    </row>
    <row r="1220" spans="5:15" ht="11.25" x14ac:dyDescent="0.2">
      <c r="E1220" s="212">
        <v>1209</v>
      </c>
      <c r="F1220" s="214">
        <v>9</v>
      </c>
      <c r="G1220" s="216">
        <v>210</v>
      </c>
      <c r="H1220" s="223">
        <v>66</v>
      </c>
      <c r="I1220" s="212">
        <v>1209</v>
      </c>
      <c r="J1220" s="219">
        <f t="shared" si="94"/>
        <v>26.92</v>
      </c>
      <c r="K1220" s="212">
        <f t="shared" si="98"/>
        <v>210</v>
      </c>
      <c r="L1220" s="212">
        <f t="shared" si="99"/>
        <v>66</v>
      </c>
      <c r="M1220" s="229">
        <f t="shared" si="97"/>
        <v>5.8483629002312114E-9</v>
      </c>
      <c r="N1220" s="237">
        <f t="array" ref="N1220:O1220">MMULT(K1220:M1220,$N$6:$O$8)</f>
        <v>243</v>
      </c>
      <c r="O1220" s="237">
        <v>66.000000005848364</v>
      </c>
    </row>
    <row r="1221" spans="5:15" ht="11.25" x14ac:dyDescent="0.2">
      <c r="E1221" s="212">
        <v>1210</v>
      </c>
      <c r="F1221" s="214">
        <v>10</v>
      </c>
      <c r="G1221" s="216">
        <v>210</v>
      </c>
      <c r="H1221" s="223">
        <v>68</v>
      </c>
      <c r="I1221" s="212">
        <v>1210</v>
      </c>
      <c r="J1221" s="219">
        <f t="shared" si="94"/>
        <v>23.4</v>
      </c>
      <c r="K1221" s="212">
        <f t="shared" si="98"/>
        <v>210</v>
      </c>
      <c r="L1221" s="212">
        <f t="shared" si="99"/>
        <v>68</v>
      </c>
      <c r="M1221" s="229">
        <f t="shared" si="97"/>
        <v>9.1483787973459969E-8</v>
      </c>
      <c r="N1221" s="237">
        <f t="array" ref="N1221:O1221">MMULT(K1221:M1221,$N$6:$O$8)</f>
        <v>244</v>
      </c>
      <c r="O1221" s="237">
        <v>68.000000091483784</v>
      </c>
    </row>
    <row r="1222" spans="5:15" ht="11.25" x14ac:dyDescent="0.2">
      <c r="E1222" s="212">
        <v>1211</v>
      </c>
      <c r="F1222" s="214">
        <v>11</v>
      </c>
      <c r="G1222" s="216">
        <v>210</v>
      </c>
      <c r="H1222" s="223">
        <v>70</v>
      </c>
      <c r="I1222" s="212">
        <v>1211</v>
      </c>
      <c r="J1222" s="219">
        <f t="shared" si="94"/>
        <v>20.2</v>
      </c>
      <c r="K1222" s="212">
        <f t="shared" si="98"/>
        <v>210</v>
      </c>
      <c r="L1222" s="212">
        <f t="shared" si="99"/>
        <v>70</v>
      </c>
      <c r="M1222" s="229">
        <f t="shared" si="97"/>
        <v>1.114500694488953E-6</v>
      </c>
      <c r="N1222" s="237">
        <f t="array" ref="N1222:O1222">MMULT(K1222:M1222,$N$6:$O$8)</f>
        <v>245</v>
      </c>
      <c r="O1222" s="237">
        <v>70.000001114500691</v>
      </c>
    </row>
    <row r="1223" spans="5:15" ht="11.25" x14ac:dyDescent="0.2">
      <c r="E1223" s="212">
        <v>1212</v>
      </c>
      <c r="F1223" s="214">
        <v>12</v>
      </c>
      <c r="G1223" s="216">
        <v>210</v>
      </c>
      <c r="H1223" s="223">
        <v>72</v>
      </c>
      <c r="I1223" s="212">
        <v>1212</v>
      </c>
      <c r="J1223" s="219">
        <f t="shared" si="94"/>
        <v>17.32</v>
      </c>
      <c r="K1223" s="212">
        <f t="shared" si="98"/>
        <v>210</v>
      </c>
      <c r="L1223" s="212">
        <f t="shared" si="99"/>
        <v>72</v>
      </c>
      <c r="M1223" s="229">
        <f t="shared" si="97"/>
        <v>1.0574088178749305E-5</v>
      </c>
      <c r="N1223" s="237">
        <f t="array" ref="N1223:O1223">MMULT(K1223:M1223,$N$6:$O$8)</f>
        <v>246</v>
      </c>
      <c r="O1223" s="237">
        <v>72.000010574088179</v>
      </c>
    </row>
    <row r="1224" spans="5:15" ht="11.25" x14ac:dyDescent="0.2">
      <c r="E1224" s="212">
        <v>1213</v>
      </c>
      <c r="F1224" s="214">
        <v>13</v>
      </c>
      <c r="G1224" s="216">
        <v>210</v>
      </c>
      <c r="H1224" s="223">
        <v>74</v>
      </c>
      <c r="I1224" s="212">
        <v>1213</v>
      </c>
      <c r="J1224" s="219">
        <f t="shared" si="94"/>
        <v>14.76</v>
      </c>
      <c r="K1224" s="212">
        <f t="shared" si="98"/>
        <v>210</v>
      </c>
      <c r="L1224" s="212">
        <f t="shared" si="99"/>
        <v>74</v>
      </c>
      <c r="M1224" s="229">
        <f t="shared" si="97"/>
        <v>7.813253074781804E-5</v>
      </c>
      <c r="N1224" s="237">
        <f t="array" ref="N1224:O1224">MMULT(K1224:M1224,$N$6:$O$8)</f>
        <v>247</v>
      </c>
      <c r="O1224" s="237">
        <v>74.000078132530746</v>
      </c>
    </row>
    <row r="1225" spans="5:15" ht="11.25" x14ac:dyDescent="0.2">
      <c r="E1225" s="212">
        <v>1214</v>
      </c>
      <c r="F1225" s="214">
        <v>14</v>
      </c>
      <c r="G1225" s="216">
        <v>210</v>
      </c>
      <c r="H1225" s="223">
        <v>76</v>
      </c>
      <c r="I1225" s="212">
        <v>1214</v>
      </c>
      <c r="J1225" s="219">
        <f t="shared" si="94"/>
        <v>12.52</v>
      </c>
      <c r="K1225" s="212">
        <f t="shared" si="98"/>
        <v>210</v>
      </c>
      <c r="L1225" s="212">
        <f t="shared" si="99"/>
        <v>76</v>
      </c>
      <c r="M1225" s="229">
        <f t="shared" si="97"/>
        <v>4.4962167052449371E-4</v>
      </c>
      <c r="N1225" s="237">
        <f t="array" ref="N1225:O1225">MMULT(K1225:M1225,$N$6:$O$8)</f>
        <v>248</v>
      </c>
      <c r="O1225" s="237">
        <v>76.000449621670526</v>
      </c>
    </row>
    <row r="1226" spans="5:15" ht="11.25" x14ac:dyDescent="0.2">
      <c r="E1226" s="212">
        <v>1215</v>
      </c>
      <c r="F1226" s="214">
        <v>15</v>
      </c>
      <c r="G1226" s="216">
        <v>210</v>
      </c>
      <c r="H1226" s="223">
        <v>78</v>
      </c>
      <c r="I1226" s="212">
        <v>1215</v>
      </c>
      <c r="J1226" s="219">
        <f t="shared" si="94"/>
        <v>10.6</v>
      </c>
      <c r="K1226" s="212">
        <f t="shared" si="98"/>
        <v>210</v>
      </c>
      <c r="L1226" s="212">
        <f t="shared" si="99"/>
        <v>78</v>
      </c>
      <c r="M1226" s="229">
        <f t="shared" si="97"/>
        <v>2.0150645265767661E-3</v>
      </c>
      <c r="N1226" s="237">
        <f t="array" ref="N1226:O1226">MMULT(K1226:M1226,$N$6:$O$8)</f>
        <v>249</v>
      </c>
      <c r="O1226" s="237">
        <v>78.002015064526574</v>
      </c>
    </row>
    <row r="1227" spans="5:15" ht="11.25" x14ac:dyDescent="0.2">
      <c r="E1227" s="212">
        <v>1216</v>
      </c>
      <c r="F1227" s="214">
        <v>16</v>
      </c>
      <c r="G1227" s="216">
        <v>210</v>
      </c>
      <c r="H1227" s="223">
        <v>80</v>
      </c>
      <c r="I1227" s="212">
        <v>1216</v>
      </c>
      <c r="J1227" s="219">
        <f t="shared" si="94"/>
        <v>9</v>
      </c>
      <c r="K1227" s="212">
        <f t="shared" si="98"/>
        <v>210</v>
      </c>
      <c r="L1227" s="212">
        <f t="shared" si="99"/>
        <v>80</v>
      </c>
      <c r="M1227" s="229">
        <f t="shared" si="97"/>
        <v>7.0332662791683948E-3</v>
      </c>
      <c r="N1227" s="237">
        <f t="array" ref="N1227:O1227">MMULT(K1227:M1227,$N$6:$O$8)</f>
        <v>250</v>
      </c>
      <c r="O1227" s="237">
        <v>80.007033266279166</v>
      </c>
    </row>
    <row r="1228" spans="5:15" ht="11.25" x14ac:dyDescent="0.2">
      <c r="E1228" s="212">
        <v>1217</v>
      </c>
      <c r="F1228" s="214">
        <v>17</v>
      </c>
      <c r="G1228" s="216">
        <v>210</v>
      </c>
      <c r="H1228" s="223">
        <v>82</v>
      </c>
      <c r="I1228" s="212">
        <v>1217</v>
      </c>
      <c r="J1228" s="219">
        <f t="shared" si="94"/>
        <v>7.7200000000000006</v>
      </c>
      <c r="K1228" s="212">
        <f t="shared" si="98"/>
        <v>210</v>
      </c>
      <c r="L1228" s="212">
        <f t="shared" si="99"/>
        <v>82</v>
      </c>
      <c r="M1228" s="229">
        <f t="shared" si="97"/>
        <v>1.9118399921377212E-2</v>
      </c>
      <c r="N1228" s="237">
        <f t="array" ref="N1228:O1228">MMULT(K1228:M1228,$N$6:$O$8)</f>
        <v>251</v>
      </c>
      <c r="O1228" s="237">
        <v>82.019118399921382</v>
      </c>
    </row>
    <row r="1229" spans="5:15" ht="11.25" x14ac:dyDescent="0.2">
      <c r="E1229" s="212">
        <v>1218</v>
      </c>
      <c r="F1229" s="214">
        <v>18</v>
      </c>
      <c r="G1229" s="216">
        <v>210</v>
      </c>
      <c r="H1229" s="223">
        <v>84</v>
      </c>
      <c r="I1229" s="212">
        <v>1218</v>
      </c>
      <c r="J1229" s="219">
        <f t="shared" ref="J1229:J1251" si="100">((G1229-C$8)/C$9)^2+((H1229-D$8)/D$9)^2-2*$C$10*(G1229-C$8)/C$9*(H1229-D$8)/D$9</f>
        <v>6.7600000000000007</v>
      </c>
      <c r="K1229" s="212">
        <f t="shared" si="98"/>
        <v>210</v>
      </c>
      <c r="L1229" s="212">
        <f t="shared" si="99"/>
        <v>84</v>
      </c>
      <c r="M1229" s="229">
        <f t="shared" si="97"/>
        <v>4.0473652951163314E-2</v>
      </c>
      <c r="N1229" s="237">
        <f t="array" ref="N1229:O1229">MMULT(K1229:M1229,$N$6:$O$8)</f>
        <v>252</v>
      </c>
      <c r="O1229" s="237">
        <v>84.040473652951164</v>
      </c>
    </row>
    <row r="1230" spans="5:15" ht="11.25" x14ac:dyDescent="0.2">
      <c r="E1230" s="212">
        <v>1219</v>
      </c>
      <c r="F1230" s="214">
        <v>19</v>
      </c>
      <c r="G1230" s="216">
        <v>210</v>
      </c>
      <c r="H1230" s="223">
        <v>86</v>
      </c>
      <c r="I1230" s="212">
        <v>1219</v>
      </c>
      <c r="J1230" s="219">
        <f t="shared" si="100"/>
        <v>6.1199999999999992</v>
      </c>
      <c r="K1230" s="212">
        <f t="shared" si="98"/>
        <v>210</v>
      </c>
      <c r="L1230" s="212">
        <f t="shared" si="99"/>
        <v>86</v>
      </c>
      <c r="M1230" s="229">
        <f t="shared" si="97"/>
        <v>6.6729772523518027E-2</v>
      </c>
      <c r="N1230" s="237">
        <f t="array" ref="N1230:O1230">MMULT(K1230:M1230,$N$6:$O$8)</f>
        <v>253</v>
      </c>
      <c r="O1230" s="237">
        <v>86.066729772523516</v>
      </c>
    </row>
    <row r="1231" spans="5:15" ht="11.25" x14ac:dyDescent="0.2">
      <c r="E1231" s="212">
        <v>1220</v>
      </c>
      <c r="F1231" s="214">
        <v>20</v>
      </c>
      <c r="G1231" s="216">
        <v>210</v>
      </c>
      <c r="H1231" s="223">
        <v>88</v>
      </c>
      <c r="I1231" s="212">
        <v>1220</v>
      </c>
      <c r="J1231" s="219">
        <f t="shared" si="100"/>
        <v>5.8000000000000007</v>
      </c>
      <c r="K1231" s="212">
        <f t="shared" si="98"/>
        <v>210</v>
      </c>
      <c r="L1231" s="212">
        <f t="shared" si="99"/>
        <v>88</v>
      </c>
      <c r="M1231" s="229">
        <f t="shared" si="97"/>
        <v>8.5682723969988273E-2</v>
      </c>
      <c r="N1231" s="237">
        <f t="array" ref="N1231:O1231">MMULT(K1231:M1231,$N$6:$O$8)</f>
        <v>254</v>
      </c>
      <c r="O1231" s="237">
        <v>88.085682723969995</v>
      </c>
    </row>
    <row r="1232" spans="5:15" ht="11.25" x14ac:dyDescent="0.2">
      <c r="E1232" s="212">
        <v>1221</v>
      </c>
      <c r="F1232" s="214">
        <v>21</v>
      </c>
      <c r="G1232" s="216">
        <v>210</v>
      </c>
      <c r="H1232" s="223">
        <v>90</v>
      </c>
      <c r="I1232" s="212">
        <v>1221</v>
      </c>
      <c r="J1232" s="219">
        <f t="shared" si="100"/>
        <v>5.8</v>
      </c>
      <c r="K1232" s="212">
        <f t="shared" si="98"/>
        <v>210</v>
      </c>
      <c r="L1232" s="212">
        <f t="shared" si="99"/>
        <v>90</v>
      </c>
      <c r="M1232" s="229">
        <f t="shared" si="97"/>
        <v>8.5682723969988356E-2</v>
      </c>
      <c r="N1232" s="237">
        <f t="array" ref="N1232:O1232">MMULT(K1232:M1232,$N$6:$O$8)</f>
        <v>255</v>
      </c>
      <c r="O1232" s="237">
        <v>90.085682723969995</v>
      </c>
    </row>
    <row r="1233" spans="5:15" ht="11.25" x14ac:dyDescent="0.2">
      <c r="E1233" s="212">
        <v>1222</v>
      </c>
      <c r="F1233" s="214">
        <v>22</v>
      </c>
      <c r="G1233" s="216">
        <v>210</v>
      </c>
      <c r="H1233" s="223">
        <v>92</v>
      </c>
      <c r="I1233" s="212">
        <v>1222</v>
      </c>
      <c r="J1233" s="219">
        <f t="shared" si="100"/>
        <v>6.1199999999999992</v>
      </c>
      <c r="K1233" s="212">
        <f t="shared" si="98"/>
        <v>210</v>
      </c>
      <c r="L1233" s="212">
        <f t="shared" si="99"/>
        <v>92</v>
      </c>
      <c r="M1233" s="229">
        <f t="shared" si="97"/>
        <v>6.6729772523518027E-2</v>
      </c>
      <c r="N1233" s="237">
        <f t="array" ref="N1233:O1233">MMULT(K1233:M1233,$N$6:$O$8)</f>
        <v>256</v>
      </c>
      <c r="O1233" s="237">
        <v>92.066729772523516</v>
      </c>
    </row>
    <row r="1234" spans="5:15" ht="11.25" x14ac:dyDescent="0.2">
      <c r="E1234" s="212">
        <v>1223</v>
      </c>
      <c r="F1234" s="214">
        <v>23</v>
      </c>
      <c r="G1234" s="216">
        <v>210</v>
      </c>
      <c r="H1234" s="223">
        <v>94</v>
      </c>
      <c r="I1234" s="212">
        <v>1223</v>
      </c>
      <c r="J1234" s="219">
        <f t="shared" si="100"/>
        <v>6.76</v>
      </c>
      <c r="K1234" s="212">
        <f t="shared" si="98"/>
        <v>210</v>
      </c>
      <c r="L1234" s="212">
        <f t="shared" si="99"/>
        <v>94</v>
      </c>
      <c r="M1234" s="229">
        <f t="shared" si="97"/>
        <v>4.0473652951163314E-2</v>
      </c>
      <c r="N1234" s="237">
        <f t="array" ref="N1234:O1234">MMULT(K1234:M1234,$N$6:$O$8)</f>
        <v>257</v>
      </c>
      <c r="O1234" s="237">
        <v>94.040473652951164</v>
      </c>
    </row>
    <row r="1235" spans="5:15" ht="11.25" x14ac:dyDescent="0.2">
      <c r="E1235" s="212">
        <v>1224</v>
      </c>
      <c r="F1235" s="214">
        <v>24</v>
      </c>
      <c r="G1235" s="216">
        <v>210</v>
      </c>
      <c r="H1235" s="223">
        <v>96</v>
      </c>
      <c r="I1235" s="212">
        <v>1224</v>
      </c>
      <c r="J1235" s="219">
        <f t="shared" si="100"/>
        <v>7.7200000000000024</v>
      </c>
      <c r="K1235" s="212">
        <f t="shared" si="98"/>
        <v>210</v>
      </c>
      <c r="L1235" s="212">
        <f t="shared" si="99"/>
        <v>96</v>
      </c>
      <c r="M1235" s="229">
        <f t="shared" si="97"/>
        <v>1.9118399921377177E-2</v>
      </c>
      <c r="N1235" s="237">
        <f t="array" ref="N1235:O1235">MMULT(K1235:M1235,$N$6:$O$8)</f>
        <v>258</v>
      </c>
      <c r="O1235" s="237">
        <v>96.019118399921382</v>
      </c>
    </row>
    <row r="1236" spans="5:15" ht="11.25" x14ac:dyDescent="0.2">
      <c r="E1236" s="212">
        <v>1225</v>
      </c>
      <c r="F1236" s="214">
        <v>25</v>
      </c>
      <c r="G1236" s="216">
        <v>210</v>
      </c>
      <c r="H1236" s="223">
        <v>98</v>
      </c>
      <c r="I1236" s="212">
        <v>1225</v>
      </c>
      <c r="J1236" s="219">
        <f t="shared" si="100"/>
        <v>9.0000000000000018</v>
      </c>
      <c r="K1236" s="212">
        <f t="shared" si="98"/>
        <v>210</v>
      </c>
      <c r="L1236" s="212">
        <f t="shared" si="99"/>
        <v>98</v>
      </c>
      <c r="M1236" s="229">
        <f t="shared" si="97"/>
        <v>7.0332662791683879E-3</v>
      </c>
      <c r="N1236" s="237">
        <f t="array" ref="N1236:O1236">MMULT(K1236:M1236,$N$6:$O$8)</f>
        <v>259</v>
      </c>
      <c r="O1236" s="237">
        <v>98.007033266279166</v>
      </c>
    </row>
    <row r="1237" spans="5:15" ht="11.25" x14ac:dyDescent="0.2">
      <c r="E1237" s="212">
        <v>1226</v>
      </c>
      <c r="F1237" s="214">
        <v>26</v>
      </c>
      <c r="G1237" s="216">
        <v>210</v>
      </c>
      <c r="H1237" s="223">
        <v>100</v>
      </c>
      <c r="I1237" s="212">
        <v>1226</v>
      </c>
      <c r="J1237" s="219">
        <f t="shared" si="100"/>
        <v>10.6</v>
      </c>
      <c r="K1237" s="212">
        <f t="shared" si="98"/>
        <v>210</v>
      </c>
      <c r="L1237" s="212">
        <f t="shared" si="99"/>
        <v>100</v>
      </c>
      <c r="M1237" s="229">
        <f t="shared" si="97"/>
        <v>2.0150645265767661E-3</v>
      </c>
      <c r="N1237" s="237">
        <f t="array" ref="N1237:O1237">MMULT(K1237:M1237,$N$6:$O$8)</f>
        <v>260</v>
      </c>
      <c r="O1237" s="237">
        <v>100.00201506452657</v>
      </c>
    </row>
    <row r="1238" spans="5:15" ht="11.25" x14ac:dyDescent="0.2">
      <c r="E1238" s="212">
        <v>1227</v>
      </c>
      <c r="F1238" s="214">
        <v>27</v>
      </c>
      <c r="G1238" s="216">
        <v>210</v>
      </c>
      <c r="H1238" s="223">
        <v>102</v>
      </c>
      <c r="I1238" s="212">
        <v>1227</v>
      </c>
      <c r="J1238" s="219">
        <f t="shared" si="100"/>
        <v>12.520000000000003</v>
      </c>
      <c r="K1238" s="212">
        <f t="shared" si="98"/>
        <v>210</v>
      </c>
      <c r="L1238" s="212">
        <f t="shared" si="99"/>
        <v>102</v>
      </c>
      <c r="M1238" s="229">
        <f t="shared" si="97"/>
        <v>4.496216705244929E-4</v>
      </c>
      <c r="N1238" s="237">
        <f t="array" ref="N1238:O1238">MMULT(K1238:M1238,$N$6:$O$8)</f>
        <v>261</v>
      </c>
      <c r="O1238" s="237">
        <v>102.00044962167053</v>
      </c>
    </row>
    <row r="1239" spans="5:15" ht="11.25" x14ac:dyDescent="0.2">
      <c r="E1239" s="212">
        <v>1228</v>
      </c>
      <c r="F1239" s="214">
        <v>28</v>
      </c>
      <c r="G1239" s="216">
        <v>210</v>
      </c>
      <c r="H1239" s="223">
        <v>104</v>
      </c>
      <c r="I1239" s="212">
        <v>1228</v>
      </c>
      <c r="J1239" s="219">
        <f t="shared" si="100"/>
        <v>14.759999999999998</v>
      </c>
      <c r="K1239" s="212">
        <f t="shared" si="98"/>
        <v>210</v>
      </c>
      <c r="L1239" s="212">
        <f t="shared" si="99"/>
        <v>104</v>
      </c>
      <c r="M1239" s="229">
        <f t="shared" si="97"/>
        <v>7.8132530747818175E-5</v>
      </c>
      <c r="N1239" s="237">
        <f t="array" ref="N1239:O1239">MMULT(K1239:M1239,$N$6:$O$8)</f>
        <v>262</v>
      </c>
      <c r="O1239" s="237">
        <v>104.00007813253075</v>
      </c>
    </row>
    <row r="1240" spans="5:15" ht="11.25" x14ac:dyDescent="0.2">
      <c r="E1240" s="212">
        <v>1229</v>
      </c>
      <c r="F1240" s="214">
        <v>29</v>
      </c>
      <c r="G1240" s="216">
        <v>210</v>
      </c>
      <c r="H1240" s="223">
        <v>106</v>
      </c>
      <c r="I1240" s="212">
        <v>1229</v>
      </c>
      <c r="J1240" s="219">
        <f t="shared" si="100"/>
        <v>17.320000000000004</v>
      </c>
      <c r="K1240" s="212">
        <f t="shared" si="98"/>
        <v>210</v>
      </c>
      <c r="L1240" s="212">
        <f t="shared" si="99"/>
        <v>106</v>
      </c>
      <c r="M1240" s="229">
        <f t="shared" si="97"/>
        <v>1.0574088178749268E-5</v>
      </c>
      <c r="N1240" s="237">
        <f t="array" ref="N1240:O1240">MMULT(K1240:M1240,$N$6:$O$8)</f>
        <v>263</v>
      </c>
      <c r="O1240" s="237">
        <v>106.00001057408818</v>
      </c>
    </row>
    <row r="1241" spans="5:15" ht="11.25" x14ac:dyDescent="0.2">
      <c r="E1241" s="212">
        <v>1230</v>
      </c>
      <c r="F1241" s="214">
        <v>30</v>
      </c>
      <c r="G1241" s="216">
        <v>210</v>
      </c>
      <c r="H1241" s="223">
        <v>108</v>
      </c>
      <c r="I1241" s="212">
        <v>1230</v>
      </c>
      <c r="J1241" s="219">
        <f t="shared" si="100"/>
        <v>20.2</v>
      </c>
      <c r="K1241" s="212">
        <f t="shared" si="98"/>
        <v>210</v>
      </c>
      <c r="L1241" s="212">
        <f t="shared" si="99"/>
        <v>108</v>
      </c>
      <c r="M1241" s="229">
        <f t="shared" si="97"/>
        <v>1.114500694488953E-6</v>
      </c>
      <c r="N1241" s="237">
        <f t="array" ref="N1241:O1241">MMULT(K1241:M1241,$N$6:$O$8)</f>
        <v>264</v>
      </c>
      <c r="O1241" s="237">
        <v>108.00000111450069</v>
      </c>
    </row>
    <row r="1242" spans="5:15" ht="11.25" x14ac:dyDescent="0.2">
      <c r="E1242" s="212">
        <v>1231</v>
      </c>
      <c r="F1242" s="214">
        <v>31</v>
      </c>
      <c r="G1242" s="216">
        <v>210</v>
      </c>
      <c r="H1242" s="223">
        <v>110</v>
      </c>
      <c r="I1242" s="212">
        <v>1231</v>
      </c>
      <c r="J1242" s="219">
        <f t="shared" si="100"/>
        <v>23.4</v>
      </c>
      <c r="K1242" s="212">
        <f t="shared" si="98"/>
        <v>210</v>
      </c>
      <c r="L1242" s="212">
        <f t="shared" si="99"/>
        <v>110</v>
      </c>
      <c r="M1242" s="229">
        <f t="shared" si="97"/>
        <v>9.1483787973459969E-8</v>
      </c>
      <c r="N1242" s="237">
        <f t="array" ref="N1242:O1242">MMULT(K1242:M1242,$N$6:$O$8)</f>
        <v>265</v>
      </c>
      <c r="O1242" s="237">
        <v>110.00000009148378</v>
      </c>
    </row>
    <row r="1243" spans="5:15" ht="11.25" x14ac:dyDescent="0.2">
      <c r="E1243" s="212">
        <v>1232</v>
      </c>
      <c r="F1243" s="214">
        <v>32</v>
      </c>
      <c r="G1243" s="216"/>
      <c r="H1243" s="223"/>
      <c r="I1243" s="212">
        <v>1232</v>
      </c>
      <c r="J1243" s="219">
        <f t="shared" si="100"/>
        <v>234.39999999999998</v>
      </c>
      <c r="K1243" s="212"/>
      <c r="M1243" s="229"/>
      <c r="N1243" s="239"/>
      <c r="O1243" s="239"/>
    </row>
    <row r="1244" spans="5:15" ht="11.25" x14ac:dyDescent="0.2">
      <c r="E1244" s="212">
        <v>1233</v>
      </c>
      <c r="F1244" s="214">
        <v>33</v>
      </c>
      <c r="G1244" s="216"/>
      <c r="H1244" s="223"/>
      <c r="I1244" s="212">
        <v>1233</v>
      </c>
      <c r="J1244" s="219">
        <f t="shared" si="100"/>
        <v>234.39999999999998</v>
      </c>
      <c r="K1244" s="212"/>
      <c r="M1244" s="229"/>
      <c r="N1244" s="239"/>
      <c r="O1244" s="239"/>
    </row>
    <row r="1245" spans="5:15" ht="11.25" x14ac:dyDescent="0.2">
      <c r="E1245" s="212">
        <v>1234</v>
      </c>
      <c r="F1245" s="214">
        <v>34</v>
      </c>
      <c r="G1245" s="216"/>
      <c r="H1245" s="223"/>
      <c r="I1245" s="212">
        <v>1234</v>
      </c>
      <c r="J1245" s="219">
        <f t="shared" si="100"/>
        <v>234.39999999999998</v>
      </c>
      <c r="K1245" s="212"/>
      <c r="M1245" s="229"/>
      <c r="N1245" s="239"/>
      <c r="O1245" s="239"/>
    </row>
    <row r="1246" spans="5:15" ht="11.25" x14ac:dyDescent="0.2">
      <c r="E1246" s="212">
        <v>1235</v>
      </c>
      <c r="F1246" s="214">
        <v>35</v>
      </c>
      <c r="G1246" s="216"/>
      <c r="H1246" s="223"/>
      <c r="I1246" s="212">
        <v>1235</v>
      </c>
      <c r="J1246" s="219">
        <f t="shared" si="100"/>
        <v>234.39999999999998</v>
      </c>
      <c r="K1246" s="212"/>
      <c r="M1246" s="229"/>
      <c r="N1246" s="239"/>
      <c r="O1246" s="239"/>
    </row>
    <row r="1247" spans="5:15" ht="11.25" x14ac:dyDescent="0.2">
      <c r="E1247" s="212">
        <v>1236</v>
      </c>
      <c r="F1247" s="214">
        <v>36</v>
      </c>
      <c r="G1247" s="216"/>
      <c r="H1247" s="223"/>
      <c r="I1247" s="212">
        <v>1236</v>
      </c>
      <c r="J1247" s="219">
        <f t="shared" si="100"/>
        <v>234.39999999999998</v>
      </c>
      <c r="K1247" s="212"/>
      <c r="M1247" s="229"/>
      <c r="N1247" s="239"/>
      <c r="O1247" s="239"/>
    </row>
    <row r="1248" spans="5:15" ht="11.25" x14ac:dyDescent="0.2">
      <c r="E1248" s="212">
        <v>1237</v>
      </c>
      <c r="F1248" s="214">
        <v>37</v>
      </c>
      <c r="G1248" s="216"/>
      <c r="H1248" s="223"/>
      <c r="I1248" s="212">
        <v>1237</v>
      </c>
      <c r="J1248" s="219">
        <f t="shared" si="100"/>
        <v>234.39999999999998</v>
      </c>
      <c r="K1248" s="212"/>
      <c r="M1248" s="229"/>
      <c r="N1248" s="239"/>
      <c r="O1248" s="239"/>
    </row>
    <row r="1249" spans="5:15" ht="11.25" x14ac:dyDescent="0.2">
      <c r="E1249" s="212">
        <v>1238</v>
      </c>
      <c r="F1249" s="214">
        <v>38</v>
      </c>
      <c r="G1249" s="216"/>
      <c r="H1249" s="223"/>
      <c r="I1249" s="212">
        <v>1238</v>
      </c>
      <c r="J1249" s="219">
        <f t="shared" si="100"/>
        <v>234.39999999999998</v>
      </c>
      <c r="K1249" s="212"/>
      <c r="M1249" s="229"/>
      <c r="N1249" s="239"/>
      <c r="O1249" s="239"/>
    </row>
    <row r="1250" spans="5:15" ht="11.25" x14ac:dyDescent="0.2">
      <c r="E1250" s="212">
        <v>1239</v>
      </c>
      <c r="F1250" s="214">
        <v>39</v>
      </c>
      <c r="G1250" s="216"/>
      <c r="H1250" s="223"/>
      <c r="I1250" s="212">
        <v>1239</v>
      </c>
      <c r="J1250" s="219">
        <f t="shared" si="100"/>
        <v>234.39999999999998</v>
      </c>
      <c r="K1250" s="212"/>
      <c r="M1250" s="229"/>
      <c r="N1250" s="239"/>
      <c r="O1250" s="239"/>
    </row>
    <row r="1251" spans="5:15" ht="11.25" x14ac:dyDescent="0.2">
      <c r="E1251" s="212">
        <v>1240</v>
      </c>
      <c r="F1251" s="215">
        <v>40</v>
      </c>
      <c r="G1251" s="224"/>
      <c r="H1251" s="225"/>
      <c r="I1251" s="212">
        <v>2440</v>
      </c>
      <c r="J1251" s="219">
        <f t="shared" si="100"/>
        <v>234.39999999999998</v>
      </c>
      <c r="K1251" s="212"/>
      <c r="M1251" s="229"/>
      <c r="N1251" s="239"/>
      <c r="O1251" s="239"/>
    </row>
  </sheetData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251"/>
  <sheetViews>
    <sheetView workbookViewId="0"/>
  </sheetViews>
  <sheetFormatPr defaultRowHeight="12.75" x14ac:dyDescent="0.2"/>
  <cols>
    <col min="1" max="1" width="9.140625" style="212"/>
    <col min="2" max="2" width="12.5703125" style="212" bestFit="1" customWidth="1"/>
    <col min="3" max="4" width="9.140625" style="212"/>
    <col min="5" max="5" width="4.42578125" style="212" bestFit="1" customWidth="1"/>
    <col min="6" max="8" width="4.28515625" style="212" customWidth="1"/>
    <col min="9" max="9" width="4.42578125" style="212" bestFit="1" customWidth="1"/>
    <col min="10" max="10" width="9.140625" style="212"/>
    <col min="11" max="11" width="4.42578125" customWidth="1"/>
    <col min="12" max="12" width="4.42578125" style="212" customWidth="1"/>
    <col min="13" max="13" width="12.5703125" style="212" customWidth="1"/>
    <col min="14" max="15" width="10" style="212" customWidth="1"/>
    <col min="16" max="16384" width="9.140625" style="212"/>
  </cols>
  <sheetData>
    <row r="1" spans="2:15" x14ac:dyDescent="0.2">
      <c r="M1" s="212" t="s">
        <v>85</v>
      </c>
    </row>
    <row r="2" spans="2:15" ht="11.25" x14ac:dyDescent="0.2">
      <c r="B2" s="217" t="s">
        <v>78</v>
      </c>
      <c r="K2" s="212"/>
      <c r="M2" s="212">
        <f>'s11'!$M$2</f>
        <v>2000</v>
      </c>
    </row>
    <row r="3" spans="2:15" ht="11.25" x14ac:dyDescent="0.2">
      <c r="B3" s="243" t="s">
        <v>88</v>
      </c>
      <c r="K3" s="212"/>
    </row>
    <row r="4" spans="2:15" ht="11.25" x14ac:dyDescent="0.2">
      <c r="C4" s="216"/>
      <c r="D4" s="216"/>
      <c r="E4" s="219"/>
      <c r="I4" s="219"/>
      <c r="K4" s="212"/>
      <c r="M4" s="244" t="s">
        <v>84</v>
      </c>
    </row>
    <row r="5" spans="2:15" ht="11.25" x14ac:dyDescent="0.2">
      <c r="C5" s="238"/>
      <c r="D5" s="238"/>
      <c r="K5" s="212"/>
      <c r="M5" s="231">
        <f>1/(2*PI()*C9*D9*SQRT(1-C10^2))</f>
        <v>3.9788735772973835E-3</v>
      </c>
      <c r="N5" s="233" t="s">
        <v>89</v>
      </c>
      <c r="O5" s="234"/>
    </row>
    <row r="6" spans="2:15" ht="11.25" x14ac:dyDescent="0.2">
      <c r="K6" s="212"/>
      <c r="N6" s="235">
        <f>'s11'!N6</f>
        <v>1</v>
      </c>
      <c r="O6" s="235">
        <f>'s11'!O6</f>
        <v>0</v>
      </c>
    </row>
    <row r="7" spans="2:15" ht="11.25" x14ac:dyDescent="0.2">
      <c r="C7" s="232" t="str">
        <f>'1'!F6</f>
        <v>Height</v>
      </c>
      <c r="D7" s="232" t="str">
        <f>'1'!I6</f>
        <v>Weight</v>
      </c>
      <c r="K7" s="212"/>
      <c r="M7" s="226" t="s">
        <v>83</v>
      </c>
      <c r="N7" s="235">
        <f>'s11'!N7</f>
        <v>0.5</v>
      </c>
      <c r="O7" s="235">
        <f>'s11'!O7</f>
        <v>1</v>
      </c>
    </row>
    <row r="8" spans="2:15" ht="11.25" x14ac:dyDescent="0.2">
      <c r="B8" s="232" t="str">
        <f>'1'!B8</f>
        <v>ExpValue</v>
      </c>
      <c r="C8" s="238">
        <f>'s11'!C8</f>
        <v>180</v>
      </c>
      <c r="D8" s="238">
        <f>'s11'!D8</f>
        <v>80</v>
      </c>
      <c r="G8" s="245"/>
      <c r="H8" s="245"/>
      <c r="K8" s="212"/>
      <c r="M8" s="227" t="s">
        <v>81</v>
      </c>
      <c r="N8" s="235">
        <f>'s11'!N8</f>
        <v>0</v>
      </c>
      <c r="O8" s="235">
        <f>'s11'!O8</f>
        <v>1</v>
      </c>
    </row>
    <row r="9" spans="2:15" ht="11.25" x14ac:dyDescent="0.2">
      <c r="B9" s="232" t="str">
        <f>'1'!B10</f>
        <v>StDev</v>
      </c>
      <c r="C9" s="238">
        <f>'s11'!C9</f>
        <v>10</v>
      </c>
      <c r="D9" s="238">
        <f>'s11'!D9</f>
        <v>5</v>
      </c>
      <c r="G9" s="245"/>
      <c r="H9" s="245"/>
      <c r="J9" s="226" t="s">
        <v>80</v>
      </c>
      <c r="K9" s="212"/>
      <c r="M9" s="228" t="s">
        <v>82</v>
      </c>
    </row>
    <row r="10" spans="2:15" ht="11.25" x14ac:dyDescent="0.2">
      <c r="B10" s="232" t="str">
        <f>'1'!B13</f>
        <v>Corr coeff</v>
      </c>
      <c r="C10" s="238">
        <f>'s11'!C10</f>
        <v>0.6</v>
      </c>
      <c r="D10" s="238"/>
      <c r="E10" s="219"/>
      <c r="I10" s="219"/>
      <c r="J10" s="227" t="s">
        <v>81</v>
      </c>
      <c r="K10" s="212"/>
      <c r="M10" s="230">
        <f>1-C10^2</f>
        <v>0.64</v>
      </c>
    </row>
    <row r="11" spans="2:15" ht="11.25" x14ac:dyDescent="0.2">
      <c r="B11" s="219"/>
      <c r="G11" s="212" t="s">
        <v>15</v>
      </c>
      <c r="H11" s="212" t="s">
        <v>14</v>
      </c>
      <c r="J11" s="228" t="s">
        <v>82</v>
      </c>
      <c r="K11" s="212" t="s">
        <v>15</v>
      </c>
      <c r="L11" s="212" t="s">
        <v>14</v>
      </c>
      <c r="M11" s="212" t="s">
        <v>79</v>
      </c>
    </row>
    <row r="12" spans="2:15" ht="11.25" x14ac:dyDescent="0.2">
      <c r="C12" s="220"/>
      <c r="E12" s="212">
        <v>1</v>
      </c>
      <c r="F12" s="213">
        <v>1</v>
      </c>
      <c r="G12" s="221">
        <v>150</v>
      </c>
      <c r="H12" s="222">
        <v>50</v>
      </c>
      <c r="I12" s="212">
        <v>1</v>
      </c>
      <c r="J12" s="219">
        <f>((G12-C$8)/C$9)^2+((H12-D$8)/D$9)^2-2*$C$10*(G12-C$8)/C$9*(H12-D$8)/D$9</f>
        <v>23.4</v>
      </c>
      <c r="K12" s="212">
        <f t="shared" ref="K12:L27" si="0">G12</f>
        <v>150</v>
      </c>
      <c r="L12" s="212">
        <f t="shared" si="0"/>
        <v>50</v>
      </c>
      <c r="M12" s="229">
        <f>$M$2*$M$5*EXP(-1/2*J12/$M$10)</f>
        <v>9.1483787973459969E-8</v>
      </c>
      <c r="N12" s="237">
        <f t="array" ref="N12:O12">MMULT(K12:M12,$N$6:$O$8)</f>
        <v>175</v>
      </c>
      <c r="O12" s="237">
        <v>50.000000091483791</v>
      </c>
    </row>
    <row r="13" spans="2:15" ht="11.25" x14ac:dyDescent="0.2">
      <c r="B13" s="219"/>
      <c r="D13" s="220"/>
      <c r="E13" s="212">
        <v>2</v>
      </c>
      <c r="F13" s="214">
        <v>2</v>
      </c>
      <c r="G13" s="216">
        <v>152</v>
      </c>
      <c r="H13" s="223">
        <v>50</v>
      </c>
      <c r="I13" s="212">
        <v>2</v>
      </c>
      <c r="J13" s="219">
        <f t="shared" ref="J13:J76" si="1">((G13-C$8)/C$9)^2+((H13-D$8)/D$9)^2-2*$C$10*(G13-C$8)/C$9*(H13-D$8)/D$9</f>
        <v>23.679999999999993</v>
      </c>
      <c r="K13" s="212">
        <f t="shared" si="0"/>
        <v>152</v>
      </c>
      <c r="L13" s="212">
        <f t="shared" si="0"/>
        <v>50</v>
      </c>
      <c r="M13" s="229">
        <f t="shared" ref="M13:M42" si="2">$M$2*$M$5*EXP(-1/2*J13/$M$10)</f>
        <v>7.3509288763259416E-8</v>
      </c>
      <c r="N13" s="237">
        <f t="array" ref="N13:O13">MMULT(K13:M13,$N$6:$O$8)</f>
        <v>177</v>
      </c>
      <c r="O13" s="237">
        <v>50.000000073509291</v>
      </c>
    </row>
    <row r="14" spans="2:15" ht="11.25" x14ac:dyDescent="0.2">
      <c r="B14" s="219"/>
      <c r="E14" s="212">
        <v>3</v>
      </c>
      <c r="F14" s="214">
        <v>3</v>
      </c>
      <c r="G14" s="216">
        <v>154</v>
      </c>
      <c r="H14" s="223">
        <v>50</v>
      </c>
      <c r="I14" s="212">
        <v>3</v>
      </c>
      <c r="J14" s="219">
        <f t="shared" si="1"/>
        <v>24.039999999999996</v>
      </c>
      <c r="K14" s="212">
        <f t="shared" si="0"/>
        <v>154</v>
      </c>
      <c r="L14" s="212">
        <f t="shared" si="0"/>
        <v>50</v>
      </c>
      <c r="M14" s="229">
        <f t="shared" si="2"/>
        <v>5.5487722272553548E-8</v>
      </c>
      <c r="N14" s="237">
        <f t="array" ref="N14:O14">MMULT(K14:M14,$N$6:$O$8)</f>
        <v>179</v>
      </c>
      <c r="O14" s="237">
        <v>50.000000055487725</v>
      </c>
    </row>
    <row r="15" spans="2:15" ht="11.25" x14ac:dyDescent="0.2">
      <c r="B15" s="219"/>
      <c r="E15" s="212">
        <v>4</v>
      </c>
      <c r="F15" s="214">
        <v>4</v>
      </c>
      <c r="G15" s="216">
        <v>156</v>
      </c>
      <c r="H15" s="223">
        <v>50</v>
      </c>
      <c r="I15" s="212">
        <v>4</v>
      </c>
      <c r="J15" s="219">
        <f t="shared" si="1"/>
        <v>24.48</v>
      </c>
      <c r="K15" s="212">
        <f t="shared" si="0"/>
        <v>156</v>
      </c>
      <c r="L15" s="212">
        <f t="shared" si="0"/>
        <v>50</v>
      </c>
      <c r="M15" s="229">
        <f t="shared" si="2"/>
        <v>3.9346686912836913E-8</v>
      </c>
      <c r="N15" s="237">
        <f t="array" ref="N15:O15">MMULT(K15:M15,$N$6:$O$8)</f>
        <v>181</v>
      </c>
      <c r="O15" s="237">
        <v>50.000000039346688</v>
      </c>
    </row>
    <row r="16" spans="2:15" ht="11.25" x14ac:dyDescent="0.2">
      <c r="C16" s="218"/>
      <c r="D16" s="218"/>
      <c r="E16" s="212">
        <v>5</v>
      </c>
      <c r="F16" s="214">
        <v>5</v>
      </c>
      <c r="G16" s="216">
        <v>158</v>
      </c>
      <c r="H16" s="223">
        <v>50</v>
      </c>
      <c r="I16" s="212">
        <v>5</v>
      </c>
      <c r="J16" s="219">
        <f t="shared" si="1"/>
        <v>25.000000000000007</v>
      </c>
      <c r="K16" s="212">
        <f t="shared" si="0"/>
        <v>158</v>
      </c>
      <c r="L16" s="212">
        <f t="shared" si="0"/>
        <v>50</v>
      </c>
      <c r="M16" s="229">
        <f t="shared" si="2"/>
        <v>2.6210544089336756E-8</v>
      </c>
      <c r="N16" s="237">
        <f t="array" ref="N16:O16">MMULT(K16:M16,$N$6:$O$8)</f>
        <v>183</v>
      </c>
      <c r="O16" s="237">
        <v>50.000000026210543</v>
      </c>
    </row>
    <row r="17" spans="3:15" ht="11.25" x14ac:dyDescent="0.2">
      <c r="C17" s="218"/>
      <c r="D17" s="218"/>
      <c r="E17" s="212">
        <v>6</v>
      </c>
      <c r="F17" s="214">
        <v>6</v>
      </c>
      <c r="G17" s="216">
        <v>160</v>
      </c>
      <c r="H17" s="223">
        <v>50</v>
      </c>
      <c r="I17" s="212">
        <v>6</v>
      </c>
      <c r="J17" s="219">
        <f t="shared" si="1"/>
        <v>25.6</v>
      </c>
      <c r="K17" s="212">
        <f t="shared" si="0"/>
        <v>160</v>
      </c>
      <c r="L17" s="212">
        <f t="shared" si="0"/>
        <v>50</v>
      </c>
      <c r="M17" s="229">
        <f t="shared" si="2"/>
        <v>1.640213937414313E-8</v>
      </c>
      <c r="N17" s="237">
        <f t="array" ref="N17:O17">MMULT(K17:M17,$N$6:$O$8)</f>
        <v>185</v>
      </c>
      <c r="O17" s="237">
        <v>50.00000001640214</v>
      </c>
    </row>
    <row r="18" spans="3:15" ht="11.25" x14ac:dyDescent="0.2">
      <c r="E18" s="212">
        <v>7</v>
      </c>
      <c r="F18" s="214">
        <v>7</v>
      </c>
      <c r="G18" s="216">
        <v>162</v>
      </c>
      <c r="H18" s="223">
        <v>50</v>
      </c>
      <c r="I18" s="212">
        <v>7</v>
      </c>
      <c r="J18" s="219">
        <f t="shared" si="1"/>
        <v>26.28</v>
      </c>
      <c r="K18" s="212">
        <f t="shared" si="0"/>
        <v>162</v>
      </c>
      <c r="L18" s="212">
        <f t="shared" si="0"/>
        <v>50</v>
      </c>
      <c r="M18" s="229">
        <f t="shared" si="2"/>
        <v>9.6423203123846912E-9</v>
      </c>
      <c r="N18" s="237">
        <f t="array" ref="N18:O18">MMULT(K18:M18,$N$6:$O$8)</f>
        <v>187</v>
      </c>
      <c r="O18" s="237">
        <v>50.000000009642321</v>
      </c>
    </row>
    <row r="19" spans="3:15" ht="11.25" x14ac:dyDescent="0.2">
      <c r="E19" s="212">
        <v>8</v>
      </c>
      <c r="F19" s="214">
        <v>8</v>
      </c>
      <c r="G19" s="216">
        <v>164</v>
      </c>
      <c r="H19" s="223">
        <v>50</v>
      </c>
      <c r="I19" s="212">
        <v>8</v>
      </c>
      <c r="J19" s="219">
        <f t="shared" si="1"/>
        <v>27.040000000000003</v>
      </c>
      <c r="K19" s="212">
        <f t="shared" si="0"/>
        <v>164</v>
      </c>
      <c r="L19" s="212">
        <f t="shared" si="0"/>
        <v>50</v>
      </c>
      <c r="M19" s="229">
        <f t="shared" si="2"/>
        <v>5.324995017771105E-9</v>
      </c>
      <c r="N19" s="237">
        <f t="array" ref="N19:O19">MMULT(K19:M19,$N$6:$O$8)</f>
        <v>189</v>
      </c>
      <c r="O19" s="237">
        <v>50.000000005324992</v>
      </c>
    </row>
    <row r="20" spans="3:15" ht="11.25" x14ac:dyDescent="0.2">
      <c r="E20" s="212">
        <v>9</v>
      </c>
      <c r="F20" s="214">
        <v>9</v>
      </c>
      <c r="G20" s="216">
        <v>166</v>
      </c>
      <c r="H20" s="223">
        <v>50</v>
      </c>
      <c r="I20" s="212">
        <v>9</v>
      </c>
      <c r="J20" s="219">
        <f t="shared" si="1"/>
        <v>27.88</v>
      </c>
      <c r="K20" s="212">
        <f t="shared" si="0"/>
        <v>166</v>
      </c>
      <c r="L20" s="212">
        <f t="shared" si="0"/>
        <v>50</v>
      </c>
      <c r="M20" s="229">
        <f t="shared" si="2"/>
        <v>2.7625710223606605E-9</v>
      </c>
      <c r="N20" s="237">
        <f t="array" ref="N20:O20">MMULT(K20:M20,$N$6:$O$8)</f>
        <v>191</v>
      </c>
      <c r="O20" s="237">
        <v>50.000000002762569</v>
      </c>
    </row>
    <row r="21" spans="3:15" ht="11.25" x14ac:dyDescent="0.2">
      <c r="E21" s="212">
        <v>10</v>
      </c>
      <c r="F21" s="214">
        <v>10</v>
      </c>
      <c r="G21" s="216">
        <v>168</v>
      </c>
      <c r="H21" s="223">
        <v>50</v>
      </c>
      <c r="I21" s="212">
        <v>10</v>
      </c>
      <c r="J21" s="219">
        <f t="shared" si="1"/>
        <v>28.799999999999997</v>
      </c>
      <c r="K21" s="212">
        <f t="shared" si="0"/>
        <v>168</v>
      </c>
      <c r="L21" s="212">
        <f t="shared" si="0"/>
        <v>50</v>
      </c>
      <c r="M21" s="229">
        <f t="shared" si="2"/>
        <v>1.3463695879555398E-9</v>
      </c>
      <c r="N21" s="237">
        <f t="array" ref="N21:O21">MMULT(K21:M21,$N$6:$O$8)</f>
        <v>193</v>
      </c>
      <c r="O21" s="237">
        <v>50.000000001346372</v>
      </c>
    </row>
    <row r="22" spans="3:15" ht="11.25" x14ac:dyDescent="0.2">
      <c r="E22" s="212">
        <v>11</v>
      </c>
      <c r="F22" s="214">
        <v>11</v>
      </c>
      <c r="G22" s="216">
        <v>170</v>
      </c>
      <c r="H22" s="223">
        <v>50</v>
      </c>
      <c r="I22" s="212">
        <v>11</v>
      </c>
      <c r="J22" s="219">
        <f t="shared" si="1"/>
        <v>29.8</v>
      </c>
      <c r="K22" s="212">
        <f t="shared" si="0"/>
        <v>170</v>
      </c>
      <c r="L22" s="212">
        <f t="shared" si="0"/>
        <v>50</v>
      </c>
      <c r="M22" s="229">
        <f t="shared" si="2"/>
        <v>6.1641291464074574E-10</v>
      </c>
      <c r="N22" s="237">
        <f t="array" ref="N22:O22">MMULT(K22:M22,$N$6:$O$8)</f>
        <v>195</v>
      </c>
      <c r="O22" s="237">
        <v>50.00000000061641</v>
      </c>
    </row>
    <row r="23" spans="3:15" ht="11.25" x14ac:dyDescent="0.2">
      <c r="E23" s="212">
        <v>12</v>
      </c>
      <c r="F23" s="214">
        <v>12</v>
      </c>
      <c r="G23" s="216">
        <v>172</v>
      </c>
      <c r="H23" s="223">
        <v>50</v>
      </c>
      <c r="I23" s="212">
        <v>12</v>
      </c>
      <c r="J23" s="219">
        <f t="shared" si="1"/>
        <v>30.880000000000003</v>
      </c>
      <c r="K23" s="212">
        <f t="shared" si="0"/>
        <v>172</v>
      </c>
      <c r="L23" s="212">
        <f t="shared" si="0"/>
        <v>50</v>
      </c>
      <c r="M23" s="229">
        <f t="shared" si="2"/>
        <v>2.6511589100830489E-10</v>
      </c>
      <c r="N23" s="237">
        <f t="array" ref="N23:O23">MMULT(K23:M23,$N$6:$O$8)</f>
        <v>197</v>
      </c>
      <c r="O23" s="237">
        <v>50.000000000265118</v>
      </c>
    </row>
    <row r="24" spans="3:15" ht="11.25" x14ac:dyDescent="0.2">
      <c r="E24" s="212">
        <v>13</v>
      </c>
      <c r="F24" s="214">
        <v>13</v>
      </c>
      <c r="G24" s="216">
        <v>174</v>
      </c>
      <c r="H24" s="223">
        <v>50</v>
      </c>
      <c r="I24" s="212">
        <v>13</v>
      </c>
      <c r="J24" s="219">
        <f t="shared" si="1"/>
        <v>32.04</v>
      </c>
      <c r="K24" s="212">
        <f t="shared" si="0"/>
        <v>174</v>
      </c>
      <c r="L24" s="212">
        <f t="shared" si="0"/>
        <v>50</v>
      </c>
      <c r="M24" s="229">
        <f t="shared" si="2"/>
        <v>1.07116502970905E-10</v>
      </c>
      <c r="N24" s="237">
        <f t="array" ref="N24:O24">MMULT(K24:M24,$N$6:$O$8)</f>
        <v>199</v>
      </c>
      <c r="O24" s="237">
        <v>50.000000000107114</v>
      </c>
    </row>
    <row r="25" spans="3:15" ht="11.25" x14ac:dyDescent="0.2">
      <c r="E25" s="212">
        <v>14</v>
      </c>
      <c r="F25" s="214">
        <v>14</v>
      </c>
      <c r="G25" s="216">
        <v>176</v>
      </c>
      <c r="H25" s="223">
        <v>50</v>
      </c>
      <c r="I25" s="212">
        <v>14</v>
      </c>
      <c r="J25" s="219">
        <f t="shared" si="1"/>
        <v>33.279999999999994</v>
      </c>
      <c r="K25" s="212">
        <f t="shared" si="0"/>
        <v>176</v>
      </c>
      <c r="L25" s="212">
        <f t="shared" si="0"/>
        <v>50</v>
      </c>
      <c r="M25" s="229">
        <f t="shared" si="2"/>
        <v>4.0656838675642406E-11</v>
      </c>
      <c r="N25" s="237">
        <f t="array" ref="N25:O25">MMULT(K25:M25,$N$6:$O$8)</f>
        <v>201</v>
      </c>
      <c r="O25" s="237">
        <v>50.000000000040657</v>
      </c>
    </row>
    <row r="26" spans="3:15" ht="11.25" x14ac:dyDescent="0.2">
      <c r="E26" s="212">
        <v>15</v>
      </c>
      <c r="F26" s="214">
        <v>15</v>
      </c>
      <c r="G26" s="216">
        <v>178</v>
      </c>
      <c r="H26" s="223">
        <v>50</v>
      </c>
      <c r="I26" s="212">
        <v>15</v>
      </c>
      <c r="J26" s="219">
        <f t="shared" si="1"/>
        <v>34.6</v>
      </c>
      <c r="K26" s="212">
        <f t="shared" si="0"/>
        <v>178</v>
      </c>
      <c r="L26" s="212">
        <f t="shared" si="0"/>
        <v>50</v>
      </c>
      <c r="M26" s="229">
        <f t="shared" si="2"/>
        <v>1.4496642268882894E-11</v>
      </c>
      <c r="N26" s="237">
        <f t="array" ref="N26:O26">MMULT(K26:M26,$N$6:$O$8)</f>
        <v>203</v>
      </c>
      <c r="O26" s="237">
        <v>50.000000000014495</v>
      </c>
    </row>
    <row r="27" spans="3:15" ht="11.25" x14ac:dyDescent="0.2">
      <c r="E27" s="212">
        <v>16</v>
      </c>
      <c r="F27" s="214">
        <v>16</v>
      </c>
      <c r="G27" s="216">
        <v>180</v>
      </c>
      <c r="H27" s="223">
        <v>50</v>
      </c>
      <c r="I27" s="212">
        <v>16</v>
      </c>
      <c r="J27" s="219">
        <f t="shared" si="1"/>
        <v>36</v>
      </c>
      <c r="K27" s="212">
        <f t="shared" si="0"/>
        <v>180</v>
      </c>
      <c r="L27" s="212">
        <f t="shared" si="0"/>
        <v>50</v>
      </c>
      <c r="M27" s="229">
        <f t="shared" si="2"/>
        <v>4.8557669233731214E-12</v>
      </c>
      <c r="N27" s="237">
        <f t="array" ref="N27:O27">MMULT(K27:M27,$N$6:$O$8)</f>
        <v>205</v>
      </c>
      <c r="O27" s="237">
        <v>50.000000000004853</v>
      </c>
    </row>
    <row r="28" spans="3:15" ht="11.25" x14ac:dyDescent="0.2">
      <c r="E28" s="212">
        <v>17</v>
      </c>
      <c r="F28" s="214">
        <v>17</v>
      </c>
      <c r="G28" s="216">
        <v>182</v>
      </c>
      <c r="H28" s="223">
        <v>50</v>
      </c>
      <c r="I28" s="212">
        <v>17</v>
      </c>
      <c r="J28" s="219">
        <f t="shared" si="1"/>
        <v>37.479999999999997</v>
      </c>
      <c r="K28" s="212">
        <f t="shared" ref="K28:K42" si="3">G28</f>
        <v>182</v>
      </c>
      <c r="L28" s="212">
        <f t="shared" ref="L28:L42" si="4">H28</f>
        <v>50</v>
      </c>
      <c r="M28" s="229">
        <f t="shared" si="2"/>
        <v>1.527934853891008E-12</v>
      </c>
      <c r="N28" s="237">
        <f t="array" ref="N28:O28">MMULT(K28:M28,$N$6:$O$8)</f>
        <v>207</v>
      </c>
      <c r="O28" s="237">
        <v>50.000000000001528</v>
      </c>
    </row>
    <row r="29" spans="3:15" ht="11.25" x14ac:dyDescent="0.2">
      <c r="E29" s="212">
        <v>18</v>
      </c>
      <c r="F29" s="214">
        <v>18</v>
      </c>
      <c r="G29" s="216">
        <v>184</v>
      </c>
      <c r="H29" s="223">
        <v>50</v>
      </c>
      <c r="I29" s="212">
        <v>18</v>
      </c>
      <c r="J29" s="219">
        <f t="shared" si="1"/>
        <v>39.04</v>
      </c>
      <c r="K29" s="212">
        <f t="shared" si="3"/>
        <v>184</v>
      </c>
      <c r="L29" s="212">
        <f t="shared" si="4"/>
        <v>50</v>
      </c>
      <c r="M29" s="229">
        <f t="shared" si="2"/>
        <v>4.5165668010358585E-13</v>
      </c>
      <c r="N29" s="237">
        <f t="array" ref="N29:O29">MMULT(K29:M29,$N$6:$O$8)</f>
        <v>209</v>
      </c>
      <c r="O29" s="237">
        <v>50.000000000000455</v>
      </c>
    </row>
    <row r="30" spans="3:15" ht="11.25" x14ac:dyDescent="0.2">
      <c r="E30" s="212">
        <v>19</v>
      </c>
      <c r="F30" s="214">
        <v>19</v>
      </c>
      <c r="G30" s="216">
        <v>186</v>
      </c>
      <c r="H30" s="223">
        <v>50</v>
      </c>
      <c r="I30" s="212">
        <v>19</v>
      </c>
      <c r="J30" s="219">
        <f t="shared" si="1"/>
        <v>40.68</v>
      </c>
      <c r="K30" s="212">
        <f t="shared" si="3"/>
        <v>186</v>
      </c>
      <c r="L30" s="212">
        <f t="shared" si="4"/>
        <v>50</v>
      </c>
      <c r="M30" s="229">
        <f t="shared" si="2"/>
        <v>1.2542053037904994E-13</v>
      </c>
      <c r="N30" s="237">
        <f t="array" ref="N30:O30">MMULT(K30:M30,$N$6:$O$8)</f>
        <v>211</v>
      </c>
      <c r="O30" s="237">
        <v>50.000000000000128</v>
      </c>
    </row>
    <row r="31" spans="3:15" ht="11.25" x14ac:dyDescent="0.2">
      <c r="E31" s="212">
        <v>20</v>
      </c>
      <c r="F31" s="214">
        <v>20</v>
      </c>
      <c r="G31" s="216">
        <v>188</v>
      </c>
      <c r="H31" s="223">
        <v>50</v>
      </c>
      <c r="I31" s="212">
        <v>20</v>
      </c>
      <c r="J31" s="219">
        <f t="shared" si="1"/>
        <v>42.4</v>
      </c>
      <c r="K31" s="212">
        <f t="shared" si="3"/>
        <v>188</v>
      </c>
      <c r="L31" s="212">
        <f t="shared" si="4"/>
        <v>50</v>
      </c>
      <c r="M31" s="229">
        <f t="shared" si="2"/>
        <v>3.2717900169600391E-14</v>
      </c>
      <c r="N31" s="237">
        <f t="array" ref="N31:O31">MMULT(K31:M31,$N$6:$O$8)</f>
        <v>213</v>
      </c>
      <c r="O31" s="237">
        <v>50.000000000000036</v>
      </c>
    </row>
    <row r="32" spans="3:15" ht="11.25" x14ac:dyDescent="0.2">
      <c r="E32" s="212">
        <v>21</v>
      </c>
      <c r="F32" s="214">
        <v>21</v>
      </c>
      <c r="G32" s="216">
        <v>190</v>
      </c>
      <c r="H32" s="223">
        <v>50</v>
      </c>
      <c r="I32" s="212">
        <v>21</v>
      </c>
      <c r="J32" s="219">
        <f t="shared" si="1"/>
        <v>44.2</v>
      </c>
      <c r="K32" s="212">
        <f t="shared" si="3"/>
        <v>190</v>
      </c>
      <c r="L32" s="212">
        <f t="shared" si="4"/>
        <v>50</v>
      </c>
      <c r="M32" s="229">
        <f t="shared" si="2"/>
        <v>8.017866258543557E-15</v>
      </c>
      <c r="N32" s="237">
        <f t="array" ref="N32:O32">MMULT(K32:M32,$N$6:$O$8)</f>
        <v>215</v>
      </c>
      <c r="O32" s="237">
        <v>50.000000000000007</v>
      </c>
    </row>
    <row r="33" spans="5:15" ht="11.25" x14ac:dyDescent="0.2">
      <c r="E33" s="212">
        <v>22</v>
      </c>
      <c r="F33" s="214">
        <v>22</v>
      </c>
      <c r="G33" s="216">
        <v>192</v>
      </c>
      <c r="H33" s="223">
        <v>50</v>
      </c>
      <c r="I33" s="212">
        <v>22</v>
      </c>
      <c r="J33" s="219">
        <f t="shared" si="1"/>
        <v>46.08</v>
      </c>
      <c r="K33" s="212">
        <f t="shared" si="3"/>
        <v>192</v>
      </c>
      <c r="L33" s="212">
        <f t="shared" si="4"/>
        <v>50</v>
      </c>
      <c r="M33" s="229">
        <f t="shared" si="2"/>
        <v>1.845817620238836E-15</v>
      </c>
      <c r="N33" s="237">
        <f t="array" ref="N33:O33">MMULT(K33:M33,$N$6:$O$8)</f>
        <v>217</v>
      </c>
      <c r="O33" s="237">
        <v>50</v>
      </c>
    </row>
    <row r="34" spans="5:15" ht="11.25" x14ac:dyDescent="0.2">
      <c r="E34" s="212">
        <v>23</v>
      </c>
      <c r="F34" s="214">
        <v>23</v>
      </c>
      <c r="G34" s="216">
        <v>194</v>
      </c>
      <c r="H34" s="223">
        <v>50</v>
      </c>
      <c r="I34" s="212">
        <v>23</v>
      </c>
      <c r="J34" s="219">
        <f t="shared" si="1"/>
        <v>48.040000000000006</v>
      </c>
      <c r="K34" s="212">
        <f t="shared" si="3"/>
        <v>194</v>
      </c>
      <c r="L34" s="212">
        <f t="shared" si="4"/>
        <v>50</v>
      </c>
      <c r="M34" s="229">
        <f t="shared" si="2"/>
        <v>3.9918605557849463E-16</v>
      </c>
      <c r="N34" s="237">
        <f t="array" ref="N34:O34">MMULT(K34:M34,$N$6:$O$8)</f>
        <v>219</v>
      </c>
      <c r="O34" s="237">
        <v>50</v>
      </c>
    </row>
    <row r="35" spans="5:15" ht="11.25" x14ac:dyDescent="0.2">
      <c r="E35" s="212">
        <v>24</v>
      </c>
      <c r="F35" s="214">
        <v>24</v>
      </c>
      <c r="G35" s="216">
        <v>196</v>
      </c>
      <c r="H35" s="223">
        <v>50</v>
      </c>
      <c r="I35" s="212">
        <v>24</v>
      </c>
      <c r="J35" s="219">
        <f t="shared" si="1"/>
        <v>50.08</v>
      </c>
      <c r="K35" s="212">
        <f t="shared" si="3"/>
        <v>196</v>
      </c>
      <c r="L35" s="212">
        <f t="shared" si="4"/>
        <v>50</v>
      </c>
      <c r="M35" s="229">
        <f t="shared" si="2"/>
        <v>8.1099566261349594E-17</v>
      </c>
      <c r="N35" s="237">
        <f t="array" ref="N35:O35">MMULT(K35:M35,$N$6:$O$8)</f>
        <v>221</v>
      </c>
      <c r="O35" s="237">
        <v>50</v>
      </c>
    </row>
    <row r="36" spans="5:15" ht="11.25" x14ac:dyDescent="0.2">
      <c r="E36" s="212">
        <v>25</v>
      </c>
      <c r="F36" s="214">
        <v>25</v>
      </c>
      <c r="G36" s="216">
        <v>198</v>
      </c>
      <c r="H36" s="223">
        <v>50</v>
      </c>
      <c r="I36" s="212">
        <v>25</v>
      </c>
      <c r="J36" s="219">
        <f t="shared" si="1"/>
        <v>52.2</v>
      </c>
      <c r="K36" s="212">
        <f t="shared" si="3"/>
        <v>198</v>
      </c>
      <c r="L36" s="212">
        <f t="shared" si="4"/>
        <v>50</v>
      </c>
      <c r="M36" s="229">
        <f t="shared" si="2"/>
        <v>1.5478123082525994E-17</v>
      </c>
      <c r="N36" s="237">
        <f t="array" ref="N36:O36">MMULT(K36:M36,$N$6:$O$8)</f>
        <v>223</v>
      </c>
      <c r="O36" s="237">
        <v>50</v>
      </c>
    </row>
    <row r="37" spans="5:15" ht="11.25" x14ac:dyDescent="0.2">
      <c r="E37" s="212">
        <v>26</v>
      </c>
      <c r="F37" s="214">
        <v>26</v>
      </c>
      <c r="G37" s="216">
        <v>200</v>
      </c>
      <c r="H37" s="223">
        <v>50</v>
      </c>
      <c r="I37" s="212">
        <v>26</v>
      </c>
      <c r="J37" s="219">
        <f t="shared" si="1"/>
        <v>54.4</v>
      </c>
      <c r="K37" s="212">
        <f t="shared" si="3"/>
        <v>200</v>
      </c>
      <c r="L37" s="212">
        <f t="shared" si="4"/>
        <v>50</v>
      </c>
      <c r="M37" s="229">
        <f t="shared" si="2"/>
        <v>2.7750745533556594E-18</v>
      </c>
      <c r="N37" s="237">
        <f t="array" ref="N37:O37">MMULT(K37:M37,$N$6:$O$8)</f>
        <v>225</v>
      </c>
      <c r="O37" s="237">
        <v>50</v>
      </c>
    </row>
    <row r="38" spans="5:15" ht="11.25" x14ac:dyDescent="0.2">
      <c r="E38" s="212">
        <v>27</v>
      </c>
      <c r="F38" s="214">
        <v>27</v>
      </c>
      <c r="G38" s="216">
        <v>202</v>
      </c>
      <c r="H38" s="223">
        <v>50</v>
      </c>
      <c r="I38" s="212">
        <v>27</v>
      </c>
      <c r="J38" s="219">
        <f t="shared" si="1"/>
        <v>56.68</v>
      </c>
      <c r="K38" s="212">
        <f t="shared" si="3"/>
        <v>202</v>
      </c>
      <c r="L38" s="212">
        <f t="shared" si="4"/>
        <v>50</v>
      </c>
      <c r="M38" s="229">
        <f t="shared" si="2"/>
        <v>4.673988173808758E-19</v>
      </c>
      <c r="N38" s="237">
        <f t="array" ref="N38:O38">MMULT(K38:M38,$N$6:$O$8)</f>
        <v>227</v>
      </c>
      <c r="O38" s="237">
        <v>50</v>
      </c>
    </row>
    <row r="39" spans="5:15" ht="11.25" x14ac:dyDescent="0.2">
      <c r="E39" s="212">
        <v>28</v>
      </c>
      <c r="F39" s="214">
        <v>28</v>
      </c>
      <c r="G39" s="216">
        <v>204</v>
      </c>
      <c r="H39" s="223">
        <v>50</v>
      </c>
      <c r="I39" s="212">
        <v>28</v>
      </c>
      <c r="J39" s="219">
        <f t="shared" si="1"/>
        <v>59.039999999999992</v>
      </c>
      <c r="K39" s="212">
        <f t="shared" si="3"/>
        <v>204</v>
      </c>
      <c r="L39" s="212">
        <f t="shared" si="4"/>
        <v>50</v>
      </c>
      <c r="M39" s="229">
        <f t="shared" si="2"/>
        <v>7.3953231888018722E-20</v>
      </c>
      <c r="N39" s="237">
        <f t="array" ref="N39:O39">MMULT(K39:M39,$N$6:$O$8)</f>
        <v>229</v>
      </c>
      <c r="O39" s="237">
        <v>50</v>
      </c>
    </row>
    <row r="40" spans="5:15" ht="11.25" x14ac:dyDescent="0.2">
      <c r="E40" s="212">
        <v>29</v>
      </c>
      <c r="F40" s="214">
        <v>29</v>
      </c>
      <c r="G40" s="216">
        <v>206</v>
      </c>
      <c r="H40" s="223">
        <v>50</v>
      </c>
      <c r="I40" s="212">
        <v>29</v>
      </c>
      <c r="J40" s="219">
        <f t="shared" si="1"/>
        <v>61.480000000000004</v>
      </c>
      <c r="K40" s="212">
        <f t="shared" si="3"/>
        <v>206</v>
      </c>
      <c r="L40" s="212">
        <f t="shared" si="4"/>
        <v>50</v>
      </c>
      <c r="M40" s="229">
        <f t="shared" si="2"/>
        <v>1.0992166600562651E-20</v>
      </c>
      <c r="N40" s="237">
        <f t="array" ref="N40:O40">MMULT(K40:M40,$N$6:$O$8)</f>
        <v>231</v>
      </c>
      <c r="O40" s="237">
        <v>50</v>
      </c>
    </row>
    <row r="41" spans="5:15" ht="11.25" x14ac:dyDescent="0.2">
      <c r="E41" s="212">
        <v>30</v>
      </c>
      <c r="F41" s="214">
        <v>30</v>
      </c>
      <c r="G41" s="216">
        <v>208</v>
      </c>
      <c r="H41" s="223">
        <v>50</v>
      </c>
      <c r="I41" s="212">
        <v>30</v>
      </c>
      <c r="J41" s="219">
        <f t="shared" si="1"/>
        <v>64</v>
      </c>
      <c r="K41" s="212">
        <f t="shared" si="3"/>
        <v>208</v>
      </c>
      <c r="L41" s="212">
        <f t="shared" si="4"/>
        <v>50</v>
      </c>
      <c r="M41" s="229">
        <f t="shared" si="2"/>
        <v>1.5348503614559956E-21</v>
      </c>
      <c r="N41" s="237">
        <f t="array" ref="N41:O41">MMULT(K41:M41,$N$6:$O$8)</f>
        <v>233</v>
      </c>
      <c r="O41" s="237">
        <v>50</v>
      </c>
    </row>
    <row r="42" spans="5:15" ht="11.25" x14ac:dyDescent="0.2">
      <c r="E42" s="212">
        <v>31</v>
      </c>
      <c r="F42" s="214">
        <v>31</v>
      </c>
      <c r="G42" s="216">
        <v>210</v>
      </c>
      <c r="H42" s="223">
        <v>50</v>
      </c>
      <c r="I42" s="212">
        <v>31</v>
      </c>
      <c r="J42" s="219">
        <f t="shared" si="1"/>
        <v>66.599999999999994</v>
      </c>
      <c r="K42" s="212">
        <f t="shared" si="3"/>
        <v>210</v>
      </c>
      <c r="L42" s="212">
        <f t="shared" si="4"/>
        <v>50</v>
      </c>
      <c r="M42" s="229">
        <f t="shared" si="2"/>
        <v>2.0132855406071171E-22</v>
      </c>
      <c r="N42" s="237">
        <f t="array" ref="N42:O42">MMULT(K42:M42,$N$6:$O$8)</f>
        <v>235</v>
      </c>
      <c r="O42" s="237">
        <v>50</v>
      </c>
    </row>
    <row r="43" spans="5:15" ht="11.25" x14ac:dyDescent="0.2">
      <c r="E43" s="212">
        <v>32</v>
      </c>
      <c r="F43" s="214">
        <v>32</v>
      </c>
      <c r="G43" s="216"/>
      <c r="H43" s="223"/>
      <c r="I43" s="212">
        <v>32</v>
      </c>
      <c r="J43" s="219">
        <f t="shared" si="1"/>
        <v>234.39999999999998</v>
      </c>
      <c r="K43" s="212"/>
      <c r="M43" s="229"/>
      <c r="N43" s="239"/>
      <c r="O43" s="239"/>
    </row>
    <row r="44" spans="5:15" ht="11.25" x14ac:dyDescent="0.2">
      <c r="E44" s="212">
        <v>33</v>
      </c>
      <c r="F44" s="214">
        <v>33</v>
      </c>
      <c r="G44" s="216"/>
      <c r="H44" s="223"/>
      <c r="I44" s="212">
        <v>33</v>
      </c>
      <c r="J44" s="219">
        <f t="shared" si="1"/>
        <v>234.39999999999998</v>
      </c>
      <c r="K44" s="212"/>
      <c r="M44" s="229"/>
      <c r="N44" s="239"/>
      <c r="O44" s="239"/>
    </row>
    <row r="45" spans="5:15" ht="11.25" x14ac:dyDescent="0.2">
      <c r="E45" s="212">
        <v>34</v>
      </c>
      <c r="F45" s="214">
        <v>34</v>
      </c>
      <c r="G45" s="216"/>
      <c r="H45" s="223"/>
      <c r="I45" s="212">
        <v>34</v>
      </c>
      <c r="J45" s="219">
        <f t="shared" si="1"/>
        <v>234.39999999999998</v>
      </c>
      <c r="K45" s="212"/>
      <c r="M45" s="229"/>
      <c r="N45" s="239"/>
      <c r="O45" s="239"/>
    </row>
    <row r="46" spans="5:15" ht="11.25" x14ac:dyDescent="0.2">
      <c r="E46" s="212">
        <v>35</v>
      </c>
      <c r="F46" s="214">
        <v>35</v>
      </c>
      <c r="G46" s="216"/>
      <c r="H46" s="223"/>
      <c r="I46" s="212">
        <v>35</v>
      </c>
      <c r="J46" s="219">
        <f t="shared" si="1"/>
        <v>234.39999999999998</v>
      </c>
      <c r="K46" s="212"/>
      <c r="M46" s="229"/>
      <c r="N46" s="239"/>
      <c r="O46" s="239"/>
    </row>
    <row r="47" spans="5:15" ht="11.25" x14ac:dyDescent="0.2">
      <c r="E47" s="212">
        <v>36</v>
      </c>
      <c r="F47" s="214">
        <v>36</v>
      </c>
      <c r="G47" s="216"/>
      <c r="H47" s="223"/>
      <c r="I47" s="212">
        <v>36</v>
      </c>
      <c r="J47" s="219">
        <f t="shared" si="1"/>
        <v>234.39999999999998</v>
      </c>
      <c r="K47" s="212"/>
      <c r="M47" s="229"/>
      <c r="N47" s="239"/>
      <c r="O47" s="239"/>
    </row>
    <row r="48" spans="5:15" ht="11.25" x14ac:dyDescent="0.2">
      <c r="E48" s="212">
        <v>37</v>
      </c>
      <c r="F48" s="214">
        <v>37</v>
      </c>
      <c r="G48" s="216"/>
      <c r="H48" s="223"/>
      <c r="I48" s="212">
        <v>37</v>
      </c>
      <c r="J48" s="219">
        <f t="shared" si="1"/>
        <v>234.39999999999998</v>
      </c>
      <c r="K48" s="212"/>
      <c r="M48" s="229"/>
      <c r="N48" s="239"/>
      <c r="O48" s="239"/>
    </row>
    <row r="49" spans="5:15" ht="11.25" x14ac:dyDescent="0.2">
      <c r="E49" s="212">
        <v>38</v>
      </c>
      <c r="F49" s="214">
        <v>38</v>
      </c>
      <c r="G49" s="216"/>
      <c r="H49" s="223"/>
      <c r="I49" s="212">
        <v>38</v>
      </c>
      <c r="J49" s="219">
        <f t="shared" si="1"/>
        <v>234.39999999999998</v>
      </c>
      <c r="K49" s="212"/>
      <c r="M49" s="229"/>
      <c r="N49" s="239"/>
      <c r="O49" s="239"/>
    </row>
    <row r="50" spans="5:15" ht="11.25" x14ac:dyDescent="0.2">
      <c r="E50" s="212">
        <v>39</v>
      </c>
      <c r="F50" s="214">
        <v>39</v>
      </c>
      <c r="G50" s="216"/>
      <c r="H50" s="223"/>
      <c r="I50" s="212">
        <v>39</v>
      </c>
      <c r="J50" s="219">
        <f t="shared" si="1"/>
        <v>234.39999999999998</v>
      </c>
      <c r="K50" s="212"/>
      <c r="M50" s="229"/>
      <c r="N50" s="239"/>
      <c r="O50" s="239"/>
    </row>
    <row r="51" spans="5:15" ht="11.25" x14ac:dyDescent="0.2">
      <c r="E51" s="212">
        <v>40</v>
      </c>
      <c r="F51" s="214">
        <v>40</v>
      </c>
      <c r="G51" s="216"/>
      <c r="H51" s="223"/>
      <c r="I51" s="212">
        <v>40</v>
      </c>
      <c r="J51" s="219">
        <f t="shared" si="1"/>
        <v>234.39999999999998</v>
      </c>
      <c r="K51" s="212"/>
      <c r="M51" s="229"/>
      <c r="N51" s="239"/>
      <c r="O51" s="239"/>
    </row>
    <row r="52" spans="5:15" ht="11.25" x14ac:dyDescent="0.2">
      <c r="E52" s="212">
        <v>41</v>
      </c>
      <c r="F52" s="213">
        <v>1</v>
      </c>
      <c r="G52" s="221">
        <v>150</v>
      </c>
      <c r="H52" s="222">
        <v>52</v>
      </c>
      <c r="I52" s="212">
        <v>41</v>
      </c>
      <c r="J52" s="219">
        <f t="shared" si="1"/>
        <v>20.2</v>
      </c>
      <c r="K52" s="212">
        <f t="shared" ref="K52:K82" si="5">G52</f>
        <v>150</v>
      </c>
      <c r="L52" s="212">
        <f t="shared" ref="L52:L82" si="6">H52</f>
        <v>52</v>
      </c>
      <c r="M52" s="229">
        <f t="shared" ref="M52:M82" si="7">$M$2*$M$5*EXP(-1/2*J52/$M$10)</f>
        <v>1.114500694488953E-6</v>
      </c>
      <c r="N52" s="237">
        <f t="array" ref="N52:O52">MMULT(K52:M52,$N$6:$O$8)</f>
        <v>176</v>
      </c>
      <c r="O52" s="237">
        <v>52.000001114500698</v>
      </c>
    </row>
    <row r="53" spans="5:15" ht="11.25" x14ac:dyDescent="0.2">
      <c r="E53" s="212">
        <v>42</v>
      </c>
      <c r="F53" s="214">
        <v>2</v>
      </c>
      <c r="G53" s="216">
        <v>152</v>
      </c>
      <c r="H53" s="223">
        <v>52</v>
      </c>
      <c r="I53" s="212">
        <v>42</v>
      </c>
      <c r="J53" s="219">
        <f t="shared" si="1"/>
        <v>20.383999999999993</v>
      </c>
      <c r="K53" s="212">
        <f t="shared" si="5"/>
        <v>152</v>
      </c>
      <c r="L53" s="212">
        <f t="shared" si="6"/>
        <v>52</v>
      </c>
      <c r="M53" s="229">
        <f t="shared" si="7"/>
        <v>9.6527378484538491E-7</v>
      </c>
      <c r="N53" s="237">
        <f t="array" ref="N53:O53">MMULT(K53:M53,$N$6:$O$8)</f>
        <v>178</v>
      </c>
      <c r="O53" s="237">
        <v>52.000000965273784</v>
      </c>
    </row>
    <row r="54" spans="5:15" ht="11.25" x14ac:dyDescent="0.2">
      <c r="E54" s="212">
        <v>43</v>
      </c>
      <c r="F54" s="214">
        <v>3</v>
      </c>
      <c r="G54" s="216">
        <v>154</v>
      </c>
      <c r="H54" s="223">
        <v>52</v>
      </c>
      <c r="I54" s="212">
        <v>43</v>
      </c>
      <c r="J54" s="219">
        <f t="shared" si="1"/>
        <v>20.647999999999996</v>
      </c>
      <c r="K54" s="212">
        <f t="shared" si="5"/>
        <v>154</v>
      </c>
      <c r="L54" s="212">
        <f t="shared" si="6"/>
        <v>52</v>
      </c>
      <c r="M54" s="229">
        <f t="shared" si="7"/>
        <v>7.8537536538960141E-7</v>
      </c>
      <c r="N54" s="237">
        <f t="array" ref="N54:O54">MMULT(K54:M54,$N$6:$O$8)</f>
        <v>180</v>
      </c>
      <c r="O54" s="237">
        <v>52.000000785375363</v>
      </c>
    </row>
    <row r="55" spans="5:15" ht="11.25" x14ac:dyDescent="0.2">
      <c r="E55" s="212">
        <v>44</v>
      </c>
      <c r="F55" s="214">
        <v>4</v>
      </c>
      <c r="G55" s="216">
        <v>156</v>
      </c>
      <c r="H55" s="223">
        <v>52</v>
      </c>
      <c r="I55" s="212">
        <v>44</v>
      </c>
      <c r="J55" s="219">
        <f t="shared" si="1"/>
        <v>20.991999999999997</v>
      </c>
      <c r="K55" s="212">
        <f t="shared" si="5"/>
        <v>156</v>
      </c>
      <c r="L55" s="212">
        <f t="shared" si="6"/>
        <v>52</v>
      </c>
      <c r="M55" s="229">
        <f t="shared" si="7"/>
        <v>6.0028934219277282E-7</v>
      </c>
      <c r="N55" s="237">
        <f t="array" ref="N55:O55">MMULT(K55:M55,$N$6:$O$8)</f>
        <v>182</v>
      </c>
      <c r="O55" s="237">
        <v>52.00000060028934</v>
      </c>
    </row>
    <row r="56" spans="5:15" ht="11.25" x14ac:dyDescent="0.2">
      <c r="E56" s="212">
        <v>45</v>
      </c>
      <c r="F56" s="214">
        <v>5</v>
      </c>
      <c r="G56" s="216">
        <v>158</v>
      </c>
      <c r="H56" s="223">
        <v>52</v>
      </c>
      <c r="I56" s="212">
        <v>45</v>
      </c>
      <c r="J56" s="219">
        <f t="shared" si="1"/>
        <v>21.415999999999997</v>
      </c>
      <c r="K56" s="212">
        <f t="shared" si="5"/>
        <v>158</v>
      </c>
      <c r="L56" s="212">
        <f t="shared" si="6"/>
        <v>52</v>
      </c>
      <c r="M56" s="229">
        <f t="shared" si="7"/>
        <v>4.3102313922741189E-7</v>
      </c>
      <c r="N56" s="237">
        <f t="array" ref="N56:O56">MMULT(K56:M56,$N$6:$O$8)</f>
        <v>184</v>
      </c>
      <c r="O56" s="237">
        <v>52.000000431023139</v>
      </c>
    </row>
    <row r="57" spans="5:15" ht="11.25" x14ac:dyDescent="0.2">
      <c r="E57" s="212">
        <v>46</v>
      </c>
      <c r="F57" s="214">
        <v>6</v>
      </c>
      <c r="G57" s="216">
        <v>160</v>
      </c>
      <c r="H57" s="223">
        <v>52</v>
      </c>
      <c r="I57" s="212">
        <v>46</v>
      </c>
      <c r="J57" s="219">
        <f t="shared" si="1"/>
        <v>21.919999999999998</v>
      </c>
      <c r="K57" s="212">
        <f t="shared" si="5"/>
        <v>160</v>
      </c>
      <c r="L57" s="212">
        <f t="shared" si="6"/>
        <v>52</v>
      </c>
      <c r="M57" s="229">
        <f t="shared" si="7"/>
        <v>2.907348769060134E-7</v>
      </c>
      <c r="N57" s="237">
        <f t="array" ref="N57:O57">MMULT(K57:M57,$N$6:$O$8)</f>
        <v>186</v>
      </c>
      <c r="O57" s="237">
        <v>52.000000290734874</v>
      </c>
    </row>
    <row r="58" spans="5:15" ht="11.25" x14ac:dyDescent="0.2">
      <c r="E58" s="212">
        <v>47</v>
      </c>
      <c r="F58" s="214">
        <v>7</v>
      </c>
      <c r="G58" s="216">
        <v>162</v>
      </c>
      <c r="H58" s="223">
        <v>52</v>
      </c>
      <c r="I58" s="212">
        <v>47</v>
      </c>
      <c r="J58" s="219">
        <f t="shared" si="1"/>
        <v>22.503999999999998</v>
      </c>
      <c r="K58" s="212">
        <f t="shared" si="5"/>
        <v>162</v>
      </c>
      <c r="L58" s="212">
        <f t="shared" si="6"/>
        <v>52</v>
      </c>
      <c r="M58" s="229">
        <f t="shared" si="7"/>
        <v>1.8422572572121052E-7</v>
      </c>
      <c r="N58" s="237">
        <f t="array" ref="N58:O58">MMULT(K58:M58,$N$6:$O$8)</f>
        <v>188</v>
      </c>
      <c r="O58" s="237">
        <v>52.000000184225726</v>
      </c>
    </row>
    <row r="59" spans="5:15" ht="11.25" x14ac:dyDescent="0.2">
      <c r="E59" s="212">
        <v>48</v>
      </c>
      <c r="F59" s="214">
        <v>8</v>
      </c>
      <c r="G59" s="216">
        <v>164</v>
      </c>
      <c r="H59" s="223">
        <v>52</v>
      </c>
      <c r="I59" s="212">
        <v>48</v>
      </c>
      <c r="J59" s="219">
        <f t="shared" si="1"/>
        <v>23.167999999999996</v>
      </c>
      <c r="K59" s="212">
        <f t="shared" si="5"/>
        <v>164</v>
      </c>
      <c r="L59" s="212">
        <f t="shared" si="6"/>
        <v>52</v>
      </c>
      <c r="M59" s="229">
        <f t="shared" si="7"/>
        <v>1.0966297248307375E-7</v>
      </c>
      <c r="N59" s="237">
        <f t="array" ref="N59:O59">MMULT(K59:M59,$N$6:$O$8)</f>
        <v>190</v>
      </c>
      <c r="O59" s="237">
        <v>52.00000010966297</v>
      </c>
    </row>
    <row r="60" spans="5:15" ht="11.25" x14ac:dyDescent="0.2">
      <c r="E60" s="212">
        <v>49</v>
      </c>
      <c r="F60" s="214">
        <v>9</v>
      </c>
      <c r="G60" s="216">
        <v>166</v>
      </c>
      <c r="H60" s="223">
        <v>52</v>
      </c>
      <c r="I60" s="212">
        <v>49</v>
      </c>
      <c r="J60" s="219">
        <f t="shared" si="1"/>
        <v>23.911999999999992</v>
      </c>
      <c r="K60" s="212">
        <f t="shared" si="5"/>
        <v>166</v>
      </c>
      <c r="L60" s="212">
        <f t="shared" si="6"/>
        <v>52</v>
      </c>
      <c r="M60" s="229">
        <f t="shared" si="7"/>
        <v>6.1323416965884653E-8</v>
      </c>
      <c r="N60" s="237">
        <f t="array" ref="N60:O60">MMULT(K60:M60,$N$6:$O$8)</f>
        <v>192</v>
      </c>
      <c r="O60" s="237">
        <v>52.000000061323419</v>
      </c>
    </row>
    <row r="61" spans="5:15" ht="11.25" x14ac:dyDescent="0.2">
      <c r="E61" s="212">
        <v>50</v>
      </c>
      <c r="F61" s="214">
        <v>10</v>
      </c>
      <c r="G61" s="216">
        <v>168</v>
      </c>
      <c r="H61" s="223">
        <v>52</v>
      </c>
      <c r="I61" s="212">
        <v>50</v>
      </c>
      <c r="J61" s="219">
        <f t="shared" si="1"/>
        <v>24.735999999999997</v>
      </c>
      <c r="K61" s="212">
        <f t="shared" si="5"/>
        <v>168</v>
      </c>
      <c r="L61" s="212">
        <f t="shared" si="6"/>
        <v>52</v>
      </c>
      <c r="M61" s="229">
        <f t="shared" si="7"/>
        <v>3.2214342607270673E-8</v>
      </c>
      <c r="N61" s="237">
        <f t="array" ref="N61:O61">MMULT(K61:M61,$N$6:$O$8)</f>
        <v>194</v>
      </c>
      <c r="O61" s="237">
        <v>52.000000032214345</v>
      </c>
    </row>
    <row r="62" spans="5:15" ht="11.25" x14ac:dyDescent="0.2">
      <c r="E62" s="212">
        <v>51</v>
      </c>
      <c r="F62" s="214">
        <v>11</v>
      </c>
      <c r="G62" s="216">
        <v>170</v>
      </c>
      <c r="H62" s="223">
        <v>52</v>
      </c>
      <c r="I62" s="212">
        <v>51</v>
      </c>
      <c r="J62" s="219">
        <f t="shared" si="1"/>
        <v>25.64</v>
      </c>
      <c r="K62" s="212">
        <f t="shared" si="5"/>
        <v>170</v>
      </c>
      <c r="L62" s="212">
        <f t="shared" si="6"/>
        <v>52</v>
      </c>
      <c r="M62" s="229">
        <f t="shared" si="7"/>
        <v>1.5897498597932542E-8</v>
      </c>
      <c r="N62" s="237">
        <f t="array" ref="N62:O62">MMULT(K62:M62,$N$6:$O$8)</f>
        <v>196</v>
      </c>
      <c r="O62" s="237">
        <v>52.000000015897498</v>
      </c>
    </row>
    <row r="63" spans="5:15" ht="11.25" x14ac:dyDescent="0.2">
      <c r="E63" s="212">
        <v>52</v>
      </c>
      <c r="F63" s="214">
        <v>12</v>
      </c>
      <c r="G63" s="216">
        <v>172</v>
      </c>
      <c r="H63" s="223">
        <v>52</v>
      </c>
      <c r="I63" s="212">
        <v>52</v>
      </c>
      <c r="J63" s="219">
        <f t="shared" si="1"/>
        <v>26.623999999999995</v>
      </c>
      <c r="K63" s="212">
        <f t="shared" si="5"/>
        <v>172</v>
      </c>
      <c r="L63" s="212">
        <f t="shared" si="6"/>
        <v>52</v>
      </c>
      <c r="M63" s="229">
        <f t="shared" si="7"/>
        <v>7.3699562942900468E-9</v>
      </c>
      <c r="N63" s="237">
        <f t="array" ref="N63:O63">MMULT(K63:M63,$N$6:$O$8)</f>
        <v>198</v>
      </c>
      <c r="O63" s="237">
        <v>52.000000007369955</v>
      </c>
    </row>
    <row r="64" spans="5:15" ht="11.25" x14ac:dyDescent="0.2">
      <c r="E64" s="212">
        <v>53</v>
      </c>
      <c r="F64" s="214">
        <v>13</v>
      </c>
      <c r="G64" s="216">
        <v>174</v>
      </c>
      <c r="H64" s="223">
        <v>52</v>
      </c>
      <c r="I64" s="212">
        <v>53</v>
      </c>
      <c r="J64" s="219">
        <f t="shared" si="1"/>
        <v>27.687999999999995</v>
      </c>
      <c r="K64" s="212">
        <f t="shared" si="5"/>
        <v>174</v>
      </c>
      <c r="L64" s="212">
        <f t="shared" si="6"/>
        <v>52</v>
      </c>
      <c r="M64" s="229">
        <f t="shared" si="7"/>
        <v>3.2096496117475151E-9</v>
      </c>
      <c r="N64" s="237">
        <f t="array" ref="N64:O64">MMULT(K64:M64,$N$6:$O$8)</f>
        <v>200</v>
      </c>
      <c r="O64" s="237">
        <v>52.000000003209649</v>
      </c>
    </row>
    <row r="65" spans="5:15" ht="11.25" x14ac:dyDescent="0.2">
      <c r="E65" s="212">
        <v>54</v>
      </c>
      <c r="F65" s="214">
        <v>14</v>
      </c>
      <c r="G65" s="216">
        <v>176</v>
      </c>
      <c r="H65" s="223">
        <v>52</v>
      </c>
      <c r="I65" s="212">
        <v>54</v>
      </c>
      <c r="J65" s="219">
        <f t="shared" si="1"/>
        <v>28.831999999999997</v>
      </c>
      <c r="K65" s="212">
        <f t="shared" si="5"/>
        <v>176</v>
      </c>
      <c r="L65" s="212">
        <f t="shared" si="6"/>
        <v>52</v>
      </c>
      <c r="M65" s="229">
        <f t="shared" si="7"/>
        <v>1.3131276043865372E-9</v>
      </c>
      <c r="N65" s="237">
        <f t="array" ref="N65:O65">MMULT(K65:M65,$N$6:$O$8)</f>
        <v>202</v>
      </c>
      <c r="O65" s="237">
        <v>52.000000001313126</v>
      </c>
    </row>
    <row r="66" spans="5:15" ht="11.25" x14ac:dyDescent="0.2">
      <c r="E66" s="212">
        <v>55</v>
      </c>
      <c r="F66" s="214">
        <v>15</v>
      </c>
      <c r="G66" s="216">
        <v>178</v>
      </c>
      <c r="H66" s="223">
        <v>52</v>
      </c>
      <c r="I66" s="212">
        <v>55</v>
      </c>
      <c r="J66" s="219">
        <f t="shared" si="1"/>
        <v>30.055999999999994</v>
      </c>
      <c r="K66" s="212">
        <f t="shared" si="5"/>
        <v>178</v>
      </c>
      <c r="L66" s="212">
        <f t="shared" si="6"/>
        <v>52</v>
      </c>
      <c r="M66" s="229">
        <f t="shared" si="7"/>
        <v>5.0467620981081359E-10</v>
      </c>
      <c r="N66" s="237">
        <f t="array" ref="N66:O66">MMULT(K66:M66,$N$6:$O$8)</f>
        <v>204</v>
      </c>
      <c r="O66" s="237">
        <v>52.000000000504677</v>
      </c>
    </row>
    <row r="67" spans="5:15" ht="11.25" x14ac:dyDescent="0.2">
      <c r="E67" s="212">
        <v>56</v>
      </c>
      <c r="F67" s="214">
        <v>16</v>
      </c>
      <c r="G67" s="216">
        <v>180</v>
      </c>
      <c r="H67" s="223">
        <v>52</v>
      </c>
      <c r="I67" s="212">
        <v>56</v>
      </c>
      <c r="J67" s="219">
        <f t="shared" si="1"/>
        <v>31.359999999999996</v>
      </c>
      <c r="K67" s="212">
        <f t="shared" si="5"/>
        <v>180</v>
      </c>
      <c r="L67" s="212">
        <f t="shared" si="6"/>
        <v>52</v>
      </c>
      <c r="M67" s="229">
        <f t="shared" si="7"/>
        <v>1.822113095271245E-10</v>
      </c>
      <c r="N67" s="237">
        <f t="array" ref="N67:O67">MMULT(K67:M67,$N$6:$O$8)</f>
        <v>206</v>
      </c>
      <c r="O67" s="237">
        <v>52.000000000182212</v>
      </c>
    </row>
    <row r="68" spans="5:15" ht="11.25" x14ac:dyDescent="0.2">
      <c r="E68" s="212">
        <v>57</v>
      </c>
      <c r="F68" s="214">
        <v>17</v>
      </c>
      <c r="G68" s="216">
        <v>182</v>
      </c>
      <c r="H68" s="223">
        <v>52</v>
      </c>
      <c r="I68" s="212">
        <v>57</v>
      </c>
      <c r="J68" s="219">
        <f t="shared" si="1"/>
        <v>32.743999999999993</v>
      </c>
      <c r="K68" s="212">
        <f t="shared" si="5"/>
        <v>182</v>
      </c>
      <c r="L68" s="212">
        <f t="shared" si="6"/>
        <v>52</v>
      </c>
      <c r="M68" s="229">
        <f t="shared" si="7"/>
        <v>6.180084607768488E-11</v>
      </c>
      <c r="N68" s="237">
        <f t="array" ref="N68:O68">MMULT(K68:M68,$N$6:$O$8)</f>
        <v>208</v>
      </c>
      <c r="O68" s="237">
        <v>52.000000000061803</v>
      </c>
    </row>
    <row r="69" spans="5:15" ht="11.25" x14ac:dyDescent="0.2">
      <c r="E69" s="212">
        <v>58</v>
      </c>
      <c r="F69" s="214">
        <v>18</v>
      </c>
      <c r="G69" s="216">
        <v>184</v>
      </c>
      <c r="H69" s="223">
        <v>52</v>
      </c>
      <c r="I69" s="212">
        <v>58</v>
      </c>
      <c r="J69" s="219">
        <f t="shared" si="1"/>
        <v>34.207999999999998</v>
      </c>
      <c r="K69" s="212">
        <f t="shared" si="5"/>
        <v>184</v>
      </c>
      <c r="L69" s="212">
        <f t="shared" si="6"/>
        <v>52</v>
      </c>
      <c r="M69" s="229">
        <f t="shared" si="7"/>
        <v>1.9691105866668189E-11</v>
      </c>
      <c r="N69" s="237">
        <f t="array" ref="N69:O69">MMULT(K69:M69,$N$6:$O$8)</f>
        <v>210</v>
      </c>
      <c r="O69" s="237">
        <v>52.000000000019689</v>
      </c>
    </row>
    <row r="70" spans="5:15" ht="11.25" x14ac:dyDescent="0.2">
      <c r="E70" s="212">
        <v>59</v>
      </c>
      <c r="F70" s="214">
        <v>19</v>
      </c>
      <c r="G70" s="216">
        <v>186</v>
      </c>
      <c r="H70" s="223">
        <v>52</v>
      </c>
      <c r="I70" s="212">
        <v>59</v>
      </c>
      <c r="J70" s="219">
        <f t="shared" si="1"/>
        <v>35.751999999999995</v>
      </c>
      <c r="K70" s="212">
        <f t="shared" si="5"/>
        <v>186</v>
      </c>
      <c r="L70" s="212">
        <f t="shared" si="6"/>
        <v>52</v>
      </c>
      <c r="M70" s="229">
        <f t="shared" si="7"/>
        <v>5.8938949146409341E-12</v>
      </c>
      <c r="N70" s="237">
        <f t="array" ref="N70:O70">MMULT(K70:M70,$N$6:$O$8)</f>
        <v>212</v>
      </c>
      <c r="O70" s="237">
        <v>52.00000000000589</v>
      </c>
    </row>
    <row r="71" spans="5:15" ht="11.25" x14ac:dyDescent="0.2">
      <c r="E71" s="212">
        <v>60</v>
      </c>
      <c r="F71" s="214">
        <v>20</v>
      </c>
      <c r="G71" s="216">
        <v>188</v>
      </c>
      <c r="H71" s="223">
        <v>52</v>
      </c>
      <c r="I71" s="212">
        <v>60</v>
      </c>
      <c r="J71" s="219">
        <f t="shared" si="1"/>
        <v>37.375999999999998</v>
      </c>
      <c r="K71" s="212">
        <f t="shared" si="5"/>
        <v>188</v>
      </c>
      <c r="L71" s="212">
        <f t="shared" si="6"/>
        <v>52</v>
      </c>
      <c r="M71" s="229">
        <f t="shared" si="7"/>
        <v>1.6572623512120596E-12</v>
      </c>
      <c r="N71" s="237">
        <f t="array" ref="N71:O71">MMULT(K71:M71,$N$6:$O$8)</f>
        <v>214</v>
      </c>
      <c r="O71" s="237">
        <v>52.000000000001656</v>
      </c>
    </row>
    <row r="72" spans="5:15" ht="11.25" x14ac:dyDescent="0.2">
      <c r="E72" s="212">
        <v>61</v>
      </c>
      <c r="F72" s="214">
        <v>21</v>
      </c>
      <c r="G72" s="216">
        <v>190</v>
      </c>
      <c r="H72" s="223">
        <v>52</v>
      </c>
      <c r="I72" s="212">
        <v>61</v>
      </c>
      <c r="J72" s="219">
        <f t="shared" si="1"/>
        <v>39.08</v>
      </c>
      <c r="K72" s="212">
        <f t="shared" si="5"/>
        <v>190</v>
      </c>
      <c r="L72" s="212">
        <f t="shared" si="6"/>
        <v>52</v>
      </c>
      <c r="M72" s="229">
        <f t="shared" si="7"/>
        <v>4.3776066492964749E-13</v>
      </c>
      <c r="N72" s="237">
        <f t="array" ref="N72:O72">MMULT(K72:M72,$N$6:$O$8)</f>
        <v>216</v>
      </c>
      <c r="O72" s="237">
        <v>52.000000000000441</v>
      </c>
    </row>
    <row r="73" spans="5:15" ht="11.25" x14ac:dyDescent="0.2">
      <c r="E73" s="212">
        <v>62</v>
      </c>
      <c r="F73" s="214">
        <v>22</v>
      </c>
      <c r="G73" s="216">
        <v>192</v>
      </c>
      <c r="H73" s="223">
        <v>52</v>
      </c>
      <c r="I73" s="212">
        <v>62</v>
      </c>
      <c r="J73" s="219">
        <f t="shared" si="1"/>
        <v>40.863999999999997</v>
      </c>
      <c r="K73" s="212">
        <f t="shared" si="5"/>
        <v>192</v>
      </c>
      <c r="L73" s="212">
        <f t="shared" si="6"/>
        <v>52</v>
      </c>
      <c r="M73" s="229">
        <f t="shared" si="7"/>
        <v>1.0862725402949554E-13</v>
      </c>
      <c r="N73" s="237">
        <f t="array" ref="N73:O73">MMULT(K73:M73,$N$6:$O$8)</f>
        <v>218</v>
      </c>
      <c r="O73" s="237">
        <v>52.000000000000107</v>
      </c>
    </row>
    <row r="74" spans="5:15" ht="11.25" x14ac:dyDescent="0.2">
      <c r="E74" s="212">
        <v>63</v>
      </c>
      <c r="F74" s="214">
        <v>23</v>
      </c>
      <c r="G74" s="216">
        <v>194</v>
      </c>
      <c r="H74" s="223">
        <v>52</v>
      </c>
      <c r="I74" s="212">
        <v>63</v>
      </c>
      <c r="J74" s="219">
        <f t="shared" si="1"/>
        <v>42.727999999999994</v>
      </c>
      <c r="K74" s="212">
        <f t="shared" si="5"/>
        <v>194</v>
      </c>
      <c r="L74" s="212">
        <f t="shared" si="6"/>
        <v>52</v>
      </c>
      <c r="M74" s="229">
        <f t="shared" si="7"/>
        <v>2.5321968368573229E-14</v>
      </c>
      <c r="N74" s="237">
        <f t="array" ref="N74:O74">MMULT(K74:M74,$N$6:$O$8)</f>
        <v>220</v>
      </c>
      <c r="O74" s="237">
        <v>52.000000000000028</v>
      </c>
    </row>
    <row r="75" spans="5:15" ht="11.25" x14ac:dyDescent="0.2">
      <c r="E75" s="212">
        <v>64</v>
      </c>
      <c r="F75" s="214">
        <v>24</v>
      </c>
      <c r="G75" s="216">
        <v>196</v>
      </c>
      <c r="H75" s="223">
        <v>52</v>
      </c>
      <c r="I75" s="212">
        <v>64</v>
      </c>
      <c r="J75" s="219">
        <f t="shared" si="1"/>
        <v>44.671999999999997</v>
      </c>
      <c r="K75" s="212">
        <f t="shared" si="5"/>
        <v>196</v>
      </c>
      <c r="L75" s="212">
        <f t="shared" si="6"/>
        <v>52</v>
      </c>
      <c r="M75" s="229">
        <f t="shared" si="7"/>
        <v>5.5451425811231805E-15</v>
      </c>
      <c r="N75" s="237">
        <f t="array" ref="N75:O75">MMULT(K75:M75,$N$6:$O$8)</f>
        <v>222</v>
      </c>
      <c r="O75" s="237">
        <v>52.000000000000007</v>
      </c>
    </row>
    <row r="76" spans="5:15" ht="11.25" x14ac:dyDescent="0.2">
      <c r="E76" s="212">
        <v>65</v>
      </c>
      <c r="F76" s="214">
        <v>25</v>
      </c>
      <c r="G76" s="216">
        <v>198</v>
      </c>
      <c r="H76" s="223">
        <v>52</v>
      </c>
      <c r="I76" s="212">
        <v>65</v>
      </c>
      <c r="J76" s="219">
        <f t="shared" si="1"/>
        <v>46.695999999999991</v>
      </c>
      <c r="K76" s="212">
        <f t="shared" si="5"/>
        <v>198</v>
      </c>
      <c r="L76" s="212">
        <f t="shared" si="6"/>
        <v>52</v>
      </c>
      <c r="M76" s="229">
        <f t="shared" si="7"/>
        <v>1.1407344780391307E-15</v>
      </c>
      <c r="N76" s="237">
        <f t="array" ref="N76:O76">MMULT(K76:M76,$N$6:$O$8)</f>
        <v>224</v>
      </c>
      <c r="O76" s="237">
        <v>52</v>
      </c>
    </row>
    <row r="77" spans="5:15" ht="11.25" x14ac:dyDescent="0.2">
      <c r="E77" s="212">
        <v>66</v>
      </c>
      <c r="F77" s="214">
        <v>26</v>
      </c>
      <c r="G77" s="216">
        <v>200</v>
      </c>
      <c r="H77" s="223">
        <v>52</v>
      </c>
      <c r="I77" s="212">
        <v>66</v>
      </c>
      <c r="J77" s="219">
        <f t="shared" ref="J77:J140" si="8">((G77-C$8)/C$9)^2+((H77-D$8)/D$9)^2-2*$C$10*(G77-C$8)/C$9*(H77-D$8)/D$9</f>
        <v>48.8</v>
      </c>
      <c r="K77" s="212">
        <f t="shared" si="5"/>
        <v>200</v>
      </c>
      <c r="L77" s="212">
        <f t="shared" si="6"/>
        <v>52</v>
      </c>
      <c r="M77" s="229">
        <f t="shared" si="7"/>
        <v>2.2045147726413687E-16</v>
      </c>
      <c r="N77" s="237">
        <f t="array" ref="N77:O77">MMULT(K77:M77,$N$6:$O$8)</f>
        <v>226</v>
      </c>
      <c r="O77" s="237">
        <v>52</v>
      </c>
    </row>
    <row r="78" spans="5:15" ht="11.25" x14ac:dyDescent="0.2">
      <c r="E78" s="212">
        <v>67</v>
      </c>
      <c r="F78" s="214">
        <v>27</v>
      </c>
      <c r="G78" s="216">
        <v>202</v>
      </c>
      <c r="H78" s="223">
        <v>52</v>
      </c>
      <c r="I78" s="212">
        <v>67</v>
      </c>
      <c r="J78" s="219">
        <f t="shared" si="8"/>
        <v>50.983999999999995</v>
      </c>
      <c r="K78" s="212">
        <f t="shared" si="5"/>
        <v>202</v>
      </c>
      <c r="L78" s="212">
        <f t="shared" si="6"/>
        <v>52</v>
      </c>
      <c r="M78" s="229">
        <f t="shared" si="7"/>
        <v>4.0021932362567141E-17</v>
      </c>
      <c r="N78" s="237">
        <f t="array" ref="N78:O78">MMULT(K78:M78,$N$6:$O$8)</f>
        <v>228</v>
      </c>
      <c r="O78" s="237">
        <v>52</v>
      </c>
    </row>
    <row r="79" spans="5:15" ht="11.25" x14ac:dyDescent="0.2">
      <c r="E79" s="212">
        <v>68</v>
      </c>
      <c r="F79" s="214">
        <v>28</v>
      </c>
      <c r="G79" s="216">
        <v>204</v>
      </c>
      <c r="H79" s="223">
        <v>52</v>
      </c>
      <c r="I79" s="212">
        <v>68</v>
      </c>
      <c r="J79" s="219">
        <f t="shared" si="8"/>
        <v>53.247999999999998</v>
      </c>
      <c r="K79" s="212">
        <f t="shared" si="5"/>
        <v>204</v>
      </c>
      <c r="L79" s="212">
        <f t="shared" si="6"/>
        <v>52</v>
      </c>
      <c r="M79" s="229">
        <f t="shared" si="7"/>
        <v>6.8255820051261018E-18</v>
      </c>
      <c r="N79" s="237">
        <f t="array" ref="N79:O79">MMULT(K79:M79,$N$6:$O$8)</f>
        <v>230</v>
      </c>
      <c r="O79" s="237">
        <v>52</v>
      </c>
    </row>
    <row r="80" spans="5:15" ht="11.25" x14ac:dyDescent="0.2">
      <c r="E80" s="212">
        <v>69</v>
      </c>
      <c r="F80" s="214">
        <v>29</v>
      </c>
      <c r="G80" s="216">
        <v>206</v>
      </c>
      <c r="H80" s="223">
        <v>52</v>
      </c>
      <c r="I80" s="212">
        <v>69</v>
      </c>
      <c r="J80" s="219">
        <f t="shared" si="8"/>
        <v>55.591999999999999</v>
      </c>
      <c r="K80" s="212">
        <f t="shared" si="5"/>
        <v>206</v>
      </c>
      <c r="L80" s="212">
        <f t="shared" si="6"/>
        <v>52</v>
      </c>
      <c r="M80" s="229">
        <f t="shared" si="7"/>
        <v>1.0935481716790988E-18</v>
      </c>
      <c r="N80" s="237">
        <f t="array" ref="N80:O80">MMULT(K80:M80,$N$6:$O$8)</f>
        <v>232</v>
      </c>
      <c r="O80" s="237">
        <v>52</v>
      </c>
    </row>
    <row r="81" spans="5:15" ht="11.25" x14ac:dyDescent="0.2">
      <c r="E81" s="212">
        <v>70</v>
      </c>
      <c r="F81" s="214">
        <v>30</v>
      </c>
      <c r="G81" s="216">
        <v>208</v>
      </c>
      <c r="H81" s="223">
        <v>52</v>
      </c>
      <c r="I81" s="212">
        <v>70</v>
      </c>
      <c r="J81" s="219">
        <f t="shared" si="8"/>
        <v>58.015999999999998</v>
      </c>
      <c r="K81" s="212">
        <f t="shared" si="5"/>
        <v>208</v>
      </c>
      <c r="L81" s="212">
        <f t="shared" si="6"/>
        <v>52</v>
      </c>
      <c r="M81" s="229">
        <f t="shared" si="7"/>
        <v>1.6458594436107947E-19</v>
      </c>
      <c r="N81" s="237">
        <f t="array" ref="N81:O81">MMULT(K81:M81,$N$6:$O$8)</f>
        <v>234</v>
      </c>
      <c r="O81" s="237">
        <v>52</v>
      </c>
    </row>
    <row r="82" spans="5:15" ht="11.25" x14ac:dyDescent="0.2">
      <c r="E82" s="212">
        <v>71</v>
      </c>
      <c r="F82" s="214">
        <v>31</v>
      </c>
      <c r="G82" s="216">
        <v>210</v>
      </c>
      <c r="H82" s="223">
        <v>52</v>
      </c>
      <c r="I82" s="212">
        <v>71</v>
      </c>
      <c r="J82" s="219">
        <f t="shared" si="8"/>
        <v>60.519999999999996</v>
      </c>
      <c r="K82" s="212">
        <f t="shared" si="5"/>
        <v>210</v>
      </c>
      <c r="L82" s="212">
        <f t="shared" si="6"/>
        <v>52</v>
      </c>
      <c r="M82" s="229">
        <f t="shared" si="7"/>
        <v>2.3270416876000584E-20</v>
      </c>
      <c r="N82" s="237">
        <f t="array" ref="N82:O82">MMULT(K82:M82,$N$6:$O$8)</f>
        <v>236</v>
      </c>
      <c r="O82" s="237">
        <v>52</v>
      </c>
    </row>
    <row r="83" spans="5:15" ht="11.25" x14ac:dyDescent="0.2">
      <c r="E83" s="212">
        <v>72</v>
      </c>
      <c r="F83" s="214">
        <v>32</v>
      </c>
      <c r="G83" s="216"/>
      <c r="H83" s="223"/>
      <c r="I83" s="212">
        <v>72</v>
      </c>
      <c r="J83" s="219">
        <f t="shared" si="8"/>
        <v>234.39999999999998</v>
      </c>
      <c r="K83" s="212"/>
      <c r="M83" s="229"/>
      <c r="N83" s="239"/>
      <c r="O83" s="239"/>
    </row>
    <row r="84" spans="5:15" ht="11.25" x14ac:dyDescent="0.2">
      <c r="E84" s="212">
        <v>73</v>
      </c>
      <c r="F84" s="214">
        <v>33</v>
      </c>
      <c r="G84" s="216"/>
      <c r="H84" s="223"/>
      <c r="I84" s="212">
        <v>73</v>
      </c>
      <c r="J84" s="219">
        <f t="shared" si="8"/>
        <v>234.39999999999998</v>
      </c>
      <c r="K84" s="212"/>
      <c r="M84" s="229"/>
      <c r="N84" s="239"/>
      <c r="O84" s="239"/>
    </row>
    <row r="85" spans="5:15" ht="11.25" x14ac:dyDescent="0.2">
      <c r="E85" s="212">
        <v>74</v>
      </c>
      <c r="F85" s="214">
        <v>34</v>
      </c>
      <c r="G85" s="216"/>
      <c r="H85" s="223"/>
      <c r="I85" s="212">
        <v>74</v>
      </c>
      <c r="J85" s="219">
        <f t="shared" si="8"/>
        <v>234.39999999999998</v>
      </c>
      <c r="K85" s="212"/>
      <c r="M85" s="229"/>
      <c r="N85" s="239"/>
      <c r="O85" s="239"/>
    </row>
    <row r="86" spans="5:15" ht="11.25" x14ac:dyDescent="0.2">
      <c r="E86" s="212">
        <v>75</v>
      </c>
      <c r="F86" s="214">
        <v>35</v>
      </c>
      <c r="G86" s="216"/>
      <c r="H86" s="223"/>
      <c r="I86" s="212">
        <v>75</v>
      </c>
      <c r="J86" s="219">
        <f t="shared" si="8"/>
        <v>234.39999999999998</v>
      </c>
      <c r="K86" s="212"/>
      <c r="M86" s="229"/>
      <c r="N86" s="239"/>
      <c r="O86" s="239"/>
    </row>
    <row r="87" spans="5:15" ht="11.25" x14ac:dyDescent="0.2">
      <c r="E87" s="212">
        <v>76</v>
      </c>
      <c r="F87" s="214">
        <v>36</v>
      </c>
      <c r="G87" s="216"/>
      <c r="H87" s="223"/>
      <c r="I87" s="212">
        <v>76</v>
      </c>
      <c r="J87" s="219">
        <f t="shared" si="8"/>
        <v>234.39999999999998</v>
      </c>
      <c r="K87" s="212"/>
      <c r="M87" s="229"/>
      <c r="N87" s="239"/>
      <c r="O87" s="239"/>
    </row>
    <row r="88" spans="5:15" ht="11.25" x14ac:dyDescent="0.2">
      <c r="E88" s="212">
        <v>77</v>
      </c>
      <c r="F88" s="214">
        <v>37</v>
      </c>
      <c r="G88" s="216"/>
      <c r="H88" s="223"/>
      <c r="I88" s="212">
        <v>77</v>
      </c>
      <c r="J88" s="219">
        <f t="shared" si="8"/>
        <v>234.39999999999998</v>
      </c>
      <c r="K88" s="212"/>
      <c r="M88" s="229"/>
      <c r="N88" s="239"/>
      <c r="O88" s="239"/>
    </row>
    <row r="89" spans="5:15" ht="11.25" x14ac:dyDescent="0.2">
      <c r="E89" s="212">
        <v>78</v>
      </c>
      <c r="F89" s="214">
        <v>38</v>
      </c>
      <c r="G89" s="216"/>
      <c r="H89" s="223"/>
      <c r="I89" s="212">
        <v>78</v>
      </c>
      <c r="J89" s="219">
        <f t="shared" si="8"/>
        <v>234.39999999999998</v>
      </c>
      <c r="K89" s="212"/>
      <c r="M89" s="229"/>
      <c r="N89" s="239"/>
      <c r="O89" s="239"/>
    </row>
    <row r="90" spans="5:15" ht="11.25" x14ac:dyDescent="0.2">
      <c r="E90" s="212">
        <v>79</v>
      </c>
      <c r="F90" s="214">
        <v>39</v>
      </c>
      <c r="G90" s="216"/>
      <c r="H90" s="223"/>
      <c r="I90" s="212">
        <v>79</v>
      </c>
      <c r="J90" s="219">
        <f t="shared" si="8"/>
        <v>234.39999999999998</v>
      </c>
      <c r="K90" s="212"/>
      <c r="M90" s="229"/>
      <c r="N90" s="239"/>
      <c r="O90" s="239"/>
    </row>
    <row r="91" spans="5:15" ht="11.25" x14ac:dyDescent="0.2">
      <c r="E91" s="212">
        <v>80</v>
      </c>
      <c r="F91" s="215">
        <v>40</v>
      </c>
      <c r="G91" s="224"/>
      <c r="H91" s="225"/>
      <c r="I91" s="212">
        <v>80</v>
      </c>
      <c r="J91" s="219">
        <f t="shared" si="8"/>
        <v>234.39999999999998</v>
      </c>
      <c r="K91" s="212"/>
      <c r="M91" s="229"/>
      <c r="N91" s="239"/>
      <c r="O91" s="239"/>
    </row>
    <row r="92" spans="5:15" ht="11.25" x14ac:dyDescent="0.2">
      <c r="E92" s="212">
        <v>81</v>
      </c>
      <c r="F92" s="213">
        <v>1</v>
      </c>
      <c r="G92" s="221">
        <v>150</v>
      </c>
      <c r="H92" s="222">
        <v>54</v>
      </c>
      <c r="I92" s="212">
        <v>81</v>
      </c>
      <c r="J92" s="219">
        <f t="shared" si="8"/>
        <v>17.320000000000004</v>
      </c>
      <c r="K92" s="212">
        <f t="shared" ref="K92:L122" si="9">G92</f>
        <v>150</v>
      </c>
      <c r="L92" s="212">
        <f t="shared" si="9"/>
        <v>54</v>
      </c>
      <c r="M92" s="229">
        <f t="shared" ref="M92:M122" si="10">$M$2*$M$5*EXP(-1/2*J92/$M$10)</f>
        <v>1.0574088178749268E-5</v>
      </c>
      <c r="N92" s="237">
        <f t="array" ref="N92:O92">MMULT(K92:M92,$N$6:$O$8)</f>
        <v>177</v>
      </c>
      <c r="O92" s="237">
        <v>54.000010574088179</v>
      </c>
    </row>
    <row r="93" spans="5:15" ht="11.25" x14ac:dyDescent="0.2">
      <c r="E93" s="212">
        <v>82</v>
      </c>
      <c r="F93" s="214">
        <v>2</v>
      </c>
      <c r="G93" s="216">
        <v>152</v>
      </c>
      <c r="H93" s="223">
        <v>54</v>
      </c>
      <c r="I93" s="212">
        <v>82</v>
      </c>
      <c r="J93" s="219">
        <f t="shared" si="8"/>
        <v>17.408000000000001</v>
      </c>
      <c r="K93" s="212">
        <f t="shared" si="9"/>
        <v>152</v>
      </c>
      <c r="L93" s="212">
        <f t="shared" si="9"/>
        <v>54</v>
      </c>
      <c r="M93" s="229">
        <f t="shared" si="10"/>
        <v>9.8715461928143274E-6</v>
      </c>
      <c r="N93" s="237">
        <f t="array" ref="N93:O93">MMULT(K93:M93,$N$6:$O$8)</f>
        <v>179</v>
      </c>
      <c r="O93" s="237">
        <v>54.00000987154619</v>
      </c>
    </row>
    <row r="94" spans="5:15" ht="11.25" x14ac:dyDescent="0.2">
      <c r="E94" s="212">
        <v>83</v>
      </c>
      <c r="F94" s="214">
        <v>3</v>
      </c>
      <c r="G94" s="216">
        <v>154</v>
      </c>
      <c r="H94" s="223">
        <v>54</v>
      </c>
      <c r="I94" s="212">
        <v>83</v>
      </c>
      <c r="J94" s="219">
        <f t="shared" si="8"/>
        <v>17.576000000000004</v>
      </c>
      <c r="K94" s="212">
        <f t="shared" si="9"/>
        <v>154</v>
      </c>
      <c r="L94" s="212">
        <f t="shared" si="9"/>
        <v>54</v>
      </c>
      <c r="M94" s="229">
        <f t="shared" si="10"/>
        <v>8.6573311777003794E-6</v>
      </c>
      <c r="N94" s="237">
        <f t="array" ref="N94:O94">MMULT(K94:M94,$N$6:$O$8)</f>
        <v>181</v>
      </c>
      <c r="O94" s="237">
        <v>54.000008657331179</v>
      </c>
    </row>
    <row r="95" spans="5:15" ht="11.25" x14ac:dyDescent="0.2">
      <c r="E95" s="212">
        <v>84</v>
      </c>
      <c r="F95" s="214">
        <v>4</v>
      </c>
      <c r="G95" s="216">
        <v>156</v>
      </c>
      <c r="H95" s="223">
        <v>54</v>
      </c>
      <c r="I95" s="212">
        <v>84</v>
      </c>
      <c r="J95" s="219">
        <f t="shared" si="8"/>
        <v>17.824000000000005</v>
      </c>
      <c r="K95" s="212">
        <f t="shared" si="9"/>
        <v>156</v>
      </c>
      <c r="L95" s="212">
        <f t="shared" si="9"/>
        <v>54</v>
      </c>
      <c r="M95" s="229">
        <f t="shared" si="10"/>
        <v>7.1324621470495878E-6</v>
      </c>
      <c r="N95" s="237">
        <f t="array" ref="N95:O95">MMULT(K95:M95,$N$6:$O$8)</f>
        <v>183</v>
      </c>
      <c r="O95" s="237">
        <v>54.000007132462144</v>
      </c>
    </row>
    <row r="96" spans="5:15" ht="11.25" x14ac:dyDescent="0.2">
      <c r="E96" s="212">
        <v>85</v>
      </c>
      <c r="F96" s="214">
        <v>5</v>
      </c>
      <c r="G96" s="216">
        <v>158</v>
      </c>
      <c r="H96" s="223">
        <v>54</v>
      </c>
      <c r="I96" s="212">
        <v>85</v>
      </c>
      <c r="J96" s="219">
        <f t="shared" si="8"/>
        <v>18.152000000000005</v>
      </c>
      <c r="K96" s="212">
        <f t="shared" si="9"/>
        <v>158</v>
      </c>
      <c r="L96" s="212">
        <f t="shared" si="9"/>
        <v>54</v>
      </c>
      <c r="M96" s="229">
        <f t="shared" si="10"/>
        <v>5.5201580768146365E-6</v>
      </c>
      <c r="N96" s="237">
        <f t="array" ref="N96:O96">MMULT(K96:M96,$N$6:$O$8)</f>
        <v>185</v>
      </c>
      <c r="O96" s="237">
        <v>54.000005520158076</v>
      </c>
    </row>
    <row r="97" spans="5:15" ht="11.25" x14ac:dyDescent="0.2">
      <c r="E97" s="212">
        <v>86</v>
      </c>
      <c r="F97" s="214">
        <v>6</v>
      </c>
      <c r="G97" s="216">
        <v>160</v>
      </c>
      <c r="H97" s="223">
        <v>54</v>
      </c>
      <c r="I97" s="212">
        <v>86</v>
      </c>
      <c r="J97" s="219">
        <f t="shared" si="8"/>
        <v>18.560000000000002</v>
      </c>
      <c r="K97" s="212">
        <f t="shared" si="9"/>
        <v>160</v>
      </c>
      <c r="L97" s="212">
        <f t="shared" si="9"/>
        <v>54</v>
      </c>
      <c r="M97" s="229">
        <f t="shared" si="10"/>
        <v>4.013471176726126E-6</v>
      </c>
      <c r="N97" s="237">
        <f t="array" ref="N97:O97">MMULT(K97:M97,$N$6:$O$8)</f>
        <v>187</v>
      </c>
      <c r="O97" s="237">
        <v>54.000004013471177</v>
      </c>
    </row>
    <row r="98" spans="5:15" ht="11.25" x14ac:dyDescent="0.2">
      <c r="E98" s="212">
        <v>87</v>
      </c>
      <c r="F98" s="214">
        <v>7</v>
      </c>
      <c r="G98" s="216">
        <v>162</v>
      </c>
      <c r="H98" s="223">
        <v>54</v>
      </c>
      <c r="I98" s="212">
        <v>87</v>
      </c>
      <c r="J98" s="219">
        <f t="shared" si="8"/>
        <v>19.048000000000002</v>
      </c>
      <c r="K98" s="212">
        <f t="shared" si="9"/>
        <v>162</v>
      </c>
      <c r="L98" s="212">
        <f t="shared" si="9"/>
        <v>54</v>
      </c>
      <c r="M98" s="229">
        <f t="shared" si="10"/>
        <v>2.7412293755516061E-6</v>
      </c>
      <c r="N98" s="237">
        <f t="array" ref="N98:O98">MMULT(K98:M98,$N$6:$O$8)</f>
        <v>189</v>
      </c>
      <c r="O98" s="237">
        <v>54.000002741229373</v>
      </c>
    </row>
    <row r="99" spans="5:15" ht="11.25" x14ac:dyDescent="0.2">
      <c r="E99" s="212">
        <v>88</v>
      </c>
      <c r="F99" s="214">
        <v>8</v>
      </c>
      <c r="G99" s="216">
        <v>164</v>
      </c>
      <c r="H99" s="223">
        <v>54</v>
      </c>
      <c r="I99" s="212">
        <v>88</v>
      </c>
      <c r="J99" s="219">
        <f t="shared" si="8"/>
        <v>19.616</v>
      </c>
      <c r="K99" s="212">
        <f t="shared" si="9"/>
        <v>164</v>
      </c>
      <c r="L99" s="212">
        <f t="shared" si="9"/>
        <v>54</v>
      </c>
      <c r="M99" s="229">
        <f t="shared" si="10"/>
        <v>1.7588435108908691E-6</v>
      </c>
      <c r="N99" s="237">
        <f t="array" ref="N99:O99">MMULT(K99:M99,$N$6:$O$8)</f>
        <v>191</v>
      </c>
      <c r="O99" s="237">
        <v>54.00000175884351</v>
      </c>
    </row>
    <row r="100" spans="5:15" ht="11.25" x14ac:dyDescent="0.2">
      <c r="E100" s="212">
        <v>89</v>
      </c>
      <c r="F100" s="214">
        <v>9</v>
      </c>
      <c r="G100" s="216">
        <v>166</v>
      </c>
      <c r="H100" s="223">
        <v>54</v>
      </c>
      <c r="I100" s="212">
        <v>89</v>
      </c>
      <c r="J100" s="219">
        <f t="shared" si="8"/>
        <v>20.264000000000003</v>
      </c>
      <c r="K100" s="212">
        <f t="shared" si="9"/>
        <v>166</v>
      </c>
      <c r="L100" s="212">
        <f t="shared" si="9"/>
        <v>54</v>
      </c>
      <c r="M100" s="229">
        <f t="shared" si="10"/>
        <v>1.0601458542243703E-6</v>
      </c>
      <c r="N100" s="237">
        <f t="array" ref="N100:O100">MMULT(K100:M100,$N$6:$O$8)</f>
        <v>193</v>
      </c>
      <c r="O100" s="237">
        <v>54.000001060145856</v>
      </c>
    </row>
    <row r="101" spans="5:15" ht="11.25" x14ac:dyDescent="0.2">
      <c r="E101" s="212">
        <v>90</v>
      </c>
      <c r="F101" s="214">
        <v>10</v>
      </c>
      <c r="G101" s="216">
        <v>168</v>
      </c>
      <c r="H101" s="223">
        <v>54</v>
      </c>
      <c r="I101" s="212">
        <v>90</v>
      </c>
      <c r="J101" s="219">
        <f t="shared" si="8"/>
        <v>20.992000000000004</v>
      </c>
      <c r="K101" s="212">
        <f t="shared" si="9"/>
        <v>168</v>
      </c>
      <c r="L101" s="212">
        <f t="shared" si="9"/>
        <v>54</v>
      </c>
      <c r="M101" s="229">
        <f t="shared" si="10"/>
        <v>6.002893421927707E-7</v>
      </c>
      <c r="N101" s="237">
        <f t="array" ref="N101:O101">MMULT(K101:M101,$N$6:$O$8)</f>
        <v>195</v>
      </c>
      <c r="O101" s="237">
        <v>54.00000060028934</v>
      </c>
    </row>
    <row r="102" spans="5:15" ht="11.25" x14ac:dyDescent="0.2">
      <c r="E102" s="212">
        <v>91</v>
      </c>
      <c r="F102" s="214">
        <v>11</v>
      </c>
      <c r="G102" s="216">
        <v>170</v>
      </c>
      <c r="H102" s="223">
        <v>54</v>
      </c>
      <c r="I102" s="212">
        <v>91</v>
      </c>
      <c r="J102" s="219">
        <f t="shared" si="8"/>
        <v>21.800000000000004</v>
      </c>
      <c r="K102" s="212">
        <f t="shared" si="9"/>
        <v>170</v>
      </c>
      <c r="L102" s="212">
        <f t="shared" si="9"/>
        <v>54</v>
      </c>
      <c r="M102" s="229">
        <f t="shared" si="10"/>
        <v>3.1930979507509716E-7</v>
      </c>
      <c r="N102" s="237">
        <f t="array" ref="N102:O102">MMULT(K102:M102,$N$6:$O$8)</f>
        <v>197</v>
      </c>
      <c r="O102" s="237">
        <v>54.000000319309798</v>
      </c>
    </row>
    <row r="103" spans="5:15" ht="11.25" x14ac:dyDescent="0.2">
      <c r="E103" s="212">
        <v>92</v>
      </c>
      <c r="F103" s="214">
        <v>12</v>
      </c>
      <c r="G103" s="216">
        <v>172</v>
      </c>
      <c r="H103" s="223">
        <v>54</v>
      </c>
      <c r="I103" s="212">
        <v>92</v>
      </c>
      <c r="J103" s="219">
        <f t="shared" si="8"/>
        <v>22.688000000000002</v>
      </c>
      <c r="K103" s="212">
        <f t="shared" si="9"/>
        <v>172</v>
      </c>
      <c r="L103" s="212">
        <f t="shared" si="9"/>
        <v>54</v>
      </c>
      <c r="M103" s="229">
        <f t="shared" si="10"/>
        <v>1.595586834643838E-7</v>
      </c>
      <c r="N103" s="237">
        <f t="array" ref="N103:O103">MMULT(K103:M103,$N$6:$O$8)</f>
        <v>199</v>
      </c>
      <c r="O103" s="237">
        <v>54.000000159558681</v>
      </c>
    </row>
    <row r="104" spans="5:15" ht="11.25" x14ac:dyDescent="0.2">
      <c r="E104" s="212">
        <v>93</v>
      </c>
      <c r="F104" s="214">
        <v>13</v>
      </c>
      <c r="G104" s="216">
        <v>174</v>
      </c>
      <c r="H104" s="223">
        <v>54</v>
      </c>
      <c r="I104" s="212">
        <v>93</v>
      </c>
      <c r="J104" s="219">
        <f t="shared" si="8"/>
        <v>23.656000000000002</v>
      </c>
      <c r="K104" s="212">
        <f t="shared" si="9"/>
        <v>174</v>
      </c>
      <c r="L104" s="212">
        <f t="shared" si="9"/>
        <v>54</v>
      </c>
      <c r="M104" s="229">
        <f t="shared" si="10"/>
        <v>7.490059062193709E-8</v>
      </c>
      <c r="N104" s="237">
        <f t="array" ref="N104:O104">MMULT(K104:M104,$N$6:$O$8)</f>
        <v>201</v>
      </c>
      <c r="O104" s="237">
        <v>54.000000074900591</v>
      </c>
    </row>
    <row r="105" spans="5:15" ht="11.25" x14ac:dyDescent="0.2">
      <c r="E105" s="212">
        <v>94</v>
      </c>
      <c r="F105" s="214">
        <v>14</v>
      </c>
      <c r="G105" s="216">
        <v>176</v>
      </c>
      <c r="H105" s="223">
        <v>54</v>
      </c>
      <c r="I105" s="212">
        <v>94</v>
      </c>
      <c r="J105" s="219">
        <f t="shared" si="8"/>
        <v>24.704000000000004</v>
      </c>
      <c r="K105" s="212">
        <f t="shared" si="9"/>
        <v>176</v>
      </c>
      <c r="L105" s="212">
        <f t="shared" si="9"/>
        <v>54</v>
      </c>
      <c r="M105" s="229">
        <f t="shared" si="10"/>
        <v>3.3029852572988696E-8</v>
      </c>
      <c r="N105" s="237">
        <f t="array" ref="N105:O105">MMULT(K105:M105,$N$6:$O$8)</f>
        <v>203</v>
      </c>
      <c r="O105" s="237">
        <v>54.000000033029849</v>
      </c>
    </row>
    <row r="106" spans="5:15" ht="11.25" x14ac:dyDescent="0.2">
      <c r="E106" s="212">
        <v>95</v>
      </c>
      <c r="F106" s="214">
        <v>15</v>
      </c>
      <c r="G106" s="216">
        <v>178</v>
      </c>
      <c r="H106" s="223">
        <v>54</v>
      </c>
      <c r="I106" s="212">
        <v>95</v>
      </c>
      <c r="J106" s="219">
        <f t="shared" si="8"/>
        <v>25.832000000000001</v>
      </c>
      <c r="K106" s="212">
        <f t="shared" si="9"/>
        <v>178</v>
      </c>
      <c r="L106" s="212">
        <f t="shared" si="9"/>
        <v>54</v>
      </c>
      <c r="M106" s="229">
        <f t="shared" si="10"/>
        <v>1.3683103848446733E-8</v>
      </c>
      <c r="N106" s="237">
        <f t="array" ref="N106:O106">MMULT(K106:M106,$N$6:$O$8)</f>
        <v>205</v>
      </c>
      <c r="O106" s="237">
        <v>54.000000013683106</v>
      </c>
    </row>
    <row r="107" spans="5:15" ht="11.25" x14ac:dyDescent="0.2">
      <c r="E107" s="212">
        <v>96</v>
      </c>
      <c r="F107" s="214">
        <v>16</v>
      </c>
      <c r="G107" s="216">
        <v>180</v>
      </c>
      <c r="H107" s="223">
        <v>54</v>
      </c>
      <c r="I107" s="212">
        <v>96</v>
      </c>
      <c r="J107" s="219">
        <f t="shared" si="8"/>
        <v>27.040000000000003</v>
      </c>
      <c r="K107" s="212">
        <f t="shared" si="9"/>
        <v>180</v>
      </c>
      <c r="L107" s="212">
        <f t="shared" si="9"/>
        <v>54</v>
      </c>
      <c r="M107" s="229">
        <f t="shared" si="10"/>
        <v>5.324995017771105E-9</v>
      </c>
      <c r="N107" s="237">
        <f t="array" ref="N107:O107">MMULT(K107:M107,$N$6:$O$8)</f>
        <v>207</v>
      </c>
      <c r="O107" s="237">
        <v>54.000000005324992</v>
      </c>
    </row>
    <row r="108" spans="5:15" ht="11.25" x14ac:dyDescent="0.2">
      <c r="E108" s="212">
        <v>97</v>
      </c>
      <c r="F108" s="214">
        <v>17</v>
      </c>
      <c r="G108" s="216">
        <v>182</v>
      </c>
      <c r="H108" s="223">
        <v>54</v>
      </c>
      <c r="I108" s="212">
        <v>97</v>
      </c>
      <c r="J108" s="219">
        <f t="shared" si="8"/>
        <v>28.328000000000003</v>
      </c>
      <c r="K108" s="212">
        <f t="shared" si="9"/>
        <v>182</v>
      </c>
      <c r="L108" s="212">
        <f t="shared" si="9"/>
        <v>54</v>
      </c>
      <c r="M108" s="229">
        <f t="shared" si="10"/>
        <v>1.9467508964596045E-9</v>
      </c>
      <c r="N108" s="237">
        <f t="array" ref="N108:O108">MMULT(K108:M108,$N$6:$O$8)</f>
        <v>209</v>
      </c>
      <c r="O108" s="237">
        <v>54.000000001946752</v>
      </c>
    </row>
    <row r="109" spans="5:15" ht="11.25" x14ac:dyDescent="0.2">
      <c r="E109" s="212">
        <v>98</v>
      </c>
      <c r="F109" s="214">
        <v>18</v>
      </c>
      <c r="G109" s="216">
        <v>184</v>
      </c>
      <c r="H109" s="223">
        <v>54</v>
      </c>
      <c r="I109" s="212">
        <v>98</v>
      </c>
      <c r="J109" s="219">
        <f t="shared" si="8"/>
        <v>29.696000000000002</v>
      </c>
      <c r="K109" s="212">
        <f t="shared" si="9"/>
        <v>184</v>
      </c>
      <c r="L109" s="212">
        <f t="shared" si="9"/>
        <v>54</v>
      </c>
      <c r="M109" s="229">
        <f t="shared" si="10"/>
        <v>6.6858735085041472E-10</v>
      </c>
      <c r="N109" s="237">
        <f t="array" ref="N109:O109">MMULT(K109:M109,$N$6:$O$8)</f>
        <v>211</v>
      </c>
      <c r="O109" s="237">
        <v>54.000000000668585</v>
      </c>
    </row>
    <row r="110" spans="5:15" ht="11.25" x14ac:dyDescent="0.2">
      <c r="E110" s="212">
        <v>99</v>
      </c>
      <c r="F110" s="214">
        <v>19</v>
      </c>
      <c r="G110" s="216">
        <v>186</v>
      </c>
      <c r="H110" s="223">
        <v>54</v>
      </c>
      <c r="I110" s="212">
        <v>99</v>
      </c>
      <c r="J110" s="219">
        <f t="shared" si="8"/>
        <v>31.144000000000002</v>
      </c>
      <c r="K110" s="212">
        <f t="shared" si="9"/>
        <v>186</v>
      </c>
      <c r="L110" s="212">
        <f t="shared" si="9"/>
        <v>54</v>
      </c>
      <c r="M110" s="229">
        <f t="shared" si="10"/>
        <v>2.1570614787242915E-10</v>
      </c>
      <c r="N110" s="237">
        <f t="array" ref="N110:O110">MMULT(K110:M110,$N$6:$O$8)</f>
        <v>213</v>
      </c>
      <c r="O110" s="237">
        <v>54.000000000215707</v>
      </c>
    </row>
    <row r="111" spans="5:15" ht="11.25" x14ac:dyDescent="0.2">
      <c r="E111" s="212">
        <v>100</v>
      </c>
      <c r="F111" s="214">
        <v>20</v>
      </c>
      <c r="G111" s="216">
        <v>188</v>
      </c>
      <c r="H111" s="223">
        <v>54</v>
      </c>
      <c r="I111" s="212">
        <v>100</v>
      </c>
      <c r="J111" s="219">
        <f t="shared" si="8"/>
        <v>32.672000000000004</v>
      </c>
      <c r="K111" s="212">
        <f t="shared" si="9"/>
        <v>188</v>
      </c>
      <c r="L111" s="212">
        <f t="shared" si="9"/>
        <v>54</v>
      </c>
      <c r="M111" s="229">
        <f t="shared" si="10"/>
        <v>6.5376773815321702E-11</v>
      </c>
      <c r="N111" s="237">
        <f t="array" ref="N111:O111">MMULT(K111:M111,$N$6:$O$8)</f>
        <v>215</v>
      </c>
      <c r="O111" s="237">
        <v>54.000000000065377</v>
      </c>
    </row>
    <row r="112" spans="5:15" ht="11.25" x14ac:dyDescent="0.2">
      <c r="E112" s="212">
        <v>101</v>
      </c>
      <c r="F112" s="214">
        <v>21</v>
      </c>
      <c r="G112" s="216">
        <v>190</v>
      </c>
      <c r="H112" s="223">
        <v>54</v>
      </c>
      <c r="I112" s="212">
        <v>101</v>
      </c>
      <c r="J112" s="219">
        <f t="shared" si="8"/>
        <v>34.28</v>
      </c>
      <c r="K112" s="212">
        <f t="shared" si="9"/>
        <v>190</v>
      </c>
      <c r="L112" s="212">
        <f t="shared" si="9"/>
        <v>54</v>
      </c>
      <c r="M112" s="229">
        <f t="shared" si="10"/>
        <v>1.8614057129875483E-11</v>
      </c>
      <c r="N112" s="237">
        <f t="array" ref="N112:O112">MMULT(K112:M112,$N$6:$O$8)</f>
        <v>217</v>
      </c>
      <c r="O112" s="237">
        <v>54.000000000018616</v>
      </c>
    </row>
    <row r="113" spans="5:15" ht="11.25" x14ac:dyDescent="0.2">
      <c r="E113" s="212">
        <v>102</v>
      </c>
      <c r="F113" s="214">
        <v>22</v>
      </c>
      <c r="G113" s="216">
        <v>192</v>
      </c>
      <c r="H113" s="223">
        <v>54</v>
      </c>
      <c r="I113" s="212">
        <v>102</v>
      </c>
      <c r="J113" s="219">
        <f t="shared" si="8"/>
        <v>35.968000000000004</v>
      </c>
      <c r="K113" s="212">
        <f t="shared" si="9"/>
        <v>192</v>
      </c>
      <c r="L113" s="212">
        <f t="shared" si="9"/>
        <v>54</v>
      </c>
      <c r="M113" s="229">
        <f t="shared" si="10"/>
        <v>4.9786912482768398E-12</v>
      </c>
      <c r="N113" s="237">
        <f t="array" ref="N113:O113">MMULT(K113:M113,$N$6:$O$8)</f>
        <v>219</v>
      </c>
      <c r="O113" s="237">
        <v>54.000000000004981</v>
      </c>
    </row>
    <row r="114" spans="5:15" ht="11.25" x14ac:dyDescent="0.2">
      <c r="E114" s="212">
        <v>103</v>
      </c>
      <c r="F114" s="214">
        <v>23</v>
      </c>
      <c r="G114" s="216">
        <v>194</v>
      </c>
      <c r="H114" s="223">
        <v>54</v>
      </c>
      <c r="I114" s="212">
        <v>103</v>
      </c>
      <c r="J114" s="219">
        <f t="shared" si="8"/>
        <v>37.736000000000004</v>
      </c>
      <c r="K114" s="212">
        <f t="shared" si="9"/>
        <v>194</v>
      </c>
      <c r="L114" s="212">
        <f t="shared" si="9"/>
        <v>54</v>
      </c>
      <c r="M114" s="229">
        <f t="shared" si="10"/>
        <v>1.2509672535802731E-12</v>
      </c>
      <c r="N114" s="237">
        <f t="array" ref="N114:O114">MMULT(K114:M114,$N$6:$O$8)</f>
        <v>221</v>
      </c>
      <c r="O114" s="237">
        <v>54.000000000001251</v>
      </c>
    </row>
    <row r="115" spans="5:15" ht="11.25" x14ac:dyDescent="0.2">
      <c r="E115" s="212">
        <v>104</v>
      </c>
      <c r="F115" s="214">
        <v>24</v>
      </c>
      <c r="G115" s="216">
        <v>196</v>
      </c>
      <c r="H115" s="223">
        <v>54</v>
      </c>
      <c r="I115" s="212">
        <v>104</v>
      </c>
      <c r="J115" s="219">
        <f t="shared" si="8"/>
        <v>39.584000000000003</v>
      </c>
      <c r="K115" s="212">
        <f t="shared" si="9"/>
        <v>196</v>
      </c>
      <c r="L115" s="212">
        <f t="shared" si="9"/>
        <v>54</v>
      </c>
      <c r="M115" s="229">
        <f t="shared" si="10"/>
        <v>2.9527949070378127E-13</v>
      </c>
      <c r="N115" s="237">
        <f t="array" ref="N115:O115">MMULT(K115:M115,$N$6:$O$8)</f>
        <v>223</v>
      </c>
      <c r="O115" s="237">
        <v>54.000000000000298</v>
      </c>
    </row>
    <row r="116" spans="5:15" ht="11.25" x14ac:dyDescent="0.2">
      <c r="E116" s="212">
        <v>105</v>
      </c>
      <c r="F116" s="214">
        <v>25</v>
      </c>
      <c r="G116" s="216">
        <v>198</v>
      </c>
      <c r="H116" s="223">
        <v>54</v>
      </c>
      <c r="I116" s="212">
        <v>105</v>
      </c>
      <c r="J116" s="219">
        <f t="shared" si="8"/>
        <v>41.512</v>
      </c>
      <c r="K116" s="212">
        <f t="shared" si="9"/>
        <v>198</v>
      </c>
      <c r="L116" s="212">
        <f t="shared" si="9"/>
        <v>54</v>
      </c>
      <c r="M116" s="229">
        <f t="shared" si="10"/>
        <v>6.5475258203509842E-14</v>
      </c>
      <c r="N116" s="237">
        <f t="array" ref="N116:O116">MMULT(K116:M116,$N$6:$O$8)</f>
        <v>225</v>
      </c>
      <c r="O116" s="237">
        <v>54.000000000000064</v>
      </c>
    </row>
    <row r="117" spans="5:15" ht="11.25" x14ac:dyDescent="0.2">
      <c r="E117" s="212">
        <v>106</v>
      </c>
      <c r="F117" s="214">
        <v>26</v>
      </c>
      <c r="G117" s="216">
        <v>200</v>
      </c>
      <c r="H117" s="223">
        <v>54</v>
      </c>
      <c r="I117" s="212">
        <v>106</v>
      </c>
      <c r="J117" s="219">
        <f t="shared" si="8"/>
        <v>43.52</v>
      </c>
      <c r="K117" s="212">
        <f t="shared" si="9"/>
        <v>200</v>
      </c>
      <c r="L117" s="212">
        <f t="shared" si="9"/>
        <v>54</v>
      </c>
      <c r="M117" s="229">
        <f t="shared" si="10"/>
        <v>1.3638849944339433E-14</v>
      </c>
      <c r="N117" s="237">
        <f t="array" ref="N117:O117">MMULT(K117:M117,$N$6:$O$8)</f>
        <v>227</v>
      </c>
      <c r="O117" s="237">
        <v>54.000000000000014</v>
      </c>
    </row>
    <row r="118" spans="5:15" ht="11.25" x14ac:dyDescent="0.2">
      <c r="E118" s="212">
        <v>107</v>
      </c>
      <c r="F118" s="214">
        <v>27</v>
      </c>
      <c r="G118" s="216">
        <v>202</v>
      </c>
      <c r="H118" s="223">
        <v>54</v>
      </c>
      <c r="I118" s="212">
        <v>107</v>
      </c>
      <c r="J118" s="219">
        <f t="shared" si="8"/>
        <v>45.608000000000004</v>
      </c>
      <c r="K118" s="212">
        <f t="shared" si="9"/>
        <v>202</v>
      </c>
      <c r="L118" s="212">
        <f t="shared" si="9"/>
        <v>54</v>
      </c>
      <c r="M118" s="229">
        <f t="shared" si="10"/>
        <v>2.6689158304276564E-15</v>
      </c>
      <c r="N118" s="237">
        <f t="array" ref="N118:O118">MMULT(K118:M118,$N$6:$O$8)</f>
        <v>229</v>
      </c>
      <c r="O118" s="237">
        <v>54</v>
      </c>
    </row>
    <row r="119" spans="5:15" ht="11.25" x14ac:dyDescent="0.2">
      <c r="E119" s="212">
        <v>108</v>
      </c>
      <c r="F119" s="214">
        <v>28</v>
      </c>
      <c r="G119" s="216">
        <v>204</v>
      </c>
      <c r="H119" s="223">
        <v>54</v>
      </c>
      <c r="I119" s="212">
        <v>108</v>
      </c>
      <c r="J119" s="219">
        <f t="shared" si="8"/>
        <v>47.776000000000003</v>
      </c>
      <c r="K119" s="212">
        <f t="shared" si="9"/>
        <v>204</v>
      </c>
      <c r="L119" s="212">
        <f t="shared" si="9"/>
        <v>54</v>
      </c>
      <c r="M119" s="229">
        <f t="shared" si="10"/>
        <v>4.9062378539796197E-16</v>
      </c>
      <c r="N119" s="237">
        <f t="array" ref="N119:O119">MMULT(K119:M119,$N$6:$O$8)</f>
        <v>231</v>
      </c>
      <c r="O119" s="237">
        <v>54</v>
      </c>
    </row>
    <row r="120" spans="5:15" ht="11.25" x14ac:dyDescent="0.2">
      <c r="E120" s="212">
        <v>109</v>
      </c>
      <c r="F120" s="214">
        <v>29</v>
      </c>
      <c r="G120" s="216">
        <v>206</v>
      </c>
      <c r="H120" s="223">
        <v>54</v>
      </c>
      <c r="I120" s="212">
        <v>109</v>
      </c>
      <c r="J120" s="219">
        <f t="shared" si="8"/>
        <v>50.024000000000001</v>
      </c>
      <c r="K120" s="212">
        <f t="shared" si="9"/>
        <v>206</v>
      </c>
      <c r="L120" s="212">
        <f t="shared" si="9"/>
        <v>54</v>
      </c>
      <c r="M120" s="229">
        <f t="shared" si="10"/>
        <v>8.4726431476425981E-17</v>
      </c>
      <c r="N120" s="237">
        <f t="array" ref="N120:O120">MMULT(K120:M120,$N$6:$O$8)</f>
        <v>233</v>
      </c>
      <c r="O120" s="237">
        <v>54</v>
      </c>
    </row>
    <row r="121" spans="5:15" ht="11.25" x14ac:dyDescent="0.2">
      <c r="E121" s="212">
        <v>110</v>
      </c>
      <c r="F121" s="214">
        <v>30</v>
      </c>
      <c r="G121" s="216">
        <v>208</v>
      </c>
      <c r="H121" s="223">
        <v>54</v>
      </c>
      <c r="I121" s="212">
        <v>110</v>
      </c>
      <c r="J121" s="219">
        <f t="shared" si="8"/>
        <v>52.352000000000004</v>
      </c>
      <c r="K121" s="212">
        <f t="shared" si="9"/>
        <v>208</v>
      </c>
      <c r="L121" s="212">
        <f t="shared" si="9"/>
        <v>54</v>
      </c>
      <c r="M121" s="229">
        <f t="shared" si="10"/>
        <v>1.3745034242884295E-17</v>
      </c>
      <c r="N121" s="237">
        <f t="array" ref="N121:O121">MMULT(K121:M121,$N$6:$O$8)</f>
        <v>235</v>
      </c>
      <c r="O121" s="237">
        <v>54</v>
      </c>
    </row>
    <row r="122" spans="5:15" ht="11.25" x14ac:dyDescent="0.2">
      <c r="E122" s="212">
        <v>111</v>
      </c>
      <c r="F122" s="214">
        <v>31</v>
      </c>
      <c r="G122" s="216">
        <v>210</v>
      </c>
      <c r="H122" s="223">
        <v>54</v>
      </c>
      <c r="I122" s="212">
        <v>111</v>
      </c>
      <c r="J122" s="219">
        <f t="shared" si="8"/>
        <v>54.760000000000005</v>
      </c>
      <c r="K122" s="212">
        <f t="shared" si="9"/>
        <v>210</v>
      </c>
      <c r="L122" s="212">
        <f t="shared" si="9"/>
        <v>54</v>
      </c>
      <c r="M122" s="229">
        <f t="shared" si="10"/>
        <v>2.0947361713448082E-18</v>
      </c>
      <c r="N122" s="237">
        <f t="array" ref="N122:O122">MMULT(K122:M122,$N$6:$O$8)</f>
        <v>237</v>
      </c>
      <c r="O122" s="237">
        <v>54</v>
      </c>
    </row>
    <row r="123" spans="5:15" ht="11.25" x14ac:dyDescent="0.2">
      <c r="E123" s="212">
        <v>112</v>
      </c>
      <c r="F123" s="214">
        <v>32</v>
      </c>
      <c r="G123" s="216"/>
      <c r="H123" s="223"/>
      <c r="I123" s="212">
        <v>112</v>
      </c>
      <c r="J123" s="219">
        <f t="shared" si="8"/>
        <v>234.39999999999998</v>
      </c>
      <c r="K123" s="212"/>
      <c r="M123" s="229"/>
      <c r="N123" s="239"/>
      <c r="O123" s="239"/>
    </row>
    <row r="124" spans="5:15" ht="11.25" x14ac:dyDescent="0.2">
      <c r="E124" s="212">
        <v>113</v>
      </c>
      <c r="F124" s="214">
        <v>33</v>
      </c>
      <c r="G124" s="216"/>
      <c r="H124" s="223"/>
      <c r="I124" s="212">
        <v>113</v>
      </c>
      <c r="J124" s="219">
        <f t="shared" si="8"/>
        <v>234.39999999999998</v>
      </c>
      <c r="K124" s="212"/>
      <c r="M124" s="229"/>
      <c r="N124" s="239"/>
      <c r="O124" s="239"/>
    </row>
    <row r="125" spans="5:15" ht="11.25" x14ac:dyDescent="0.2">
      <c r="E125" s="212">
        <v>114</v>
      </c>
      <c r="F125" s="214">
        <v>34</v>
      </c>
      <c r="G125" s="216"/>
      <c r="H125" s="223"/>
      <c r="I125" s="212">
        <v>114</v>
      </c>
      <c r="J125" s="219">
        <f t="shared" si="8"/>
        <v>234.39999999999998</v>
      </c>
      <c r="K125" s="212"/>
      <c r="M125" s="229"/>
      <c r="N125" s="239"/>
      <c r="O125" s="239"/>
    </row>
    <row r="126" spans="5:15" ht="11.25" x14ac:dyDescent="0.2">
      <c r="E126" s="212">
        <v>115</v>
      </c>
      <c r="F126" s="214">
        <v>35</v>
      </c>
      <c r="G126" s="216"/>
      <c r="H126" s="223"/>
      <c r="I126" s="212">
        <v>115</v>
      </c>
      <c r="J126" s="219">
        <f t="shared" si="8"/>
        <v>234.39999999999998</v>
      </c>
      <c r="K126" s="212"/>
      <c r="M126" s="229"/>
      <c r="N126" s="239"/>
      <c r="O126" s="239"/>
    </row>
    <row r="127" spans="5:15" ht="11.25" x14ac:dyDescent="0.2">
      <c r="E127" s="212">
        <v>116</v>
      </c>
      <c r="F127" s="214">
        <v>36</v>
      </c>
      <c r="G127" s="216"/>
      <c r="H127" s="223"/>
      <c r="I127" s="212">
        <v>116</v>
      </c>
      <c r="J127" s="219">
        <f t="shared" si="8"/>
        <v>234.39999999999998</v>
      </c>
      <c r="K127" s="212"/>
      <c r="M127" s="229"/>
      <c r="N127" s="239"/>
      <c r="O127" s="239"/>
    </row>
    <row r="128" spans="5:15" ht="11.25" x14ac:dyDescent="0.2">
      <c r="E128" s="212">
        <v>117</v>
      </c>
      <c r="F128" s="214">
        <v>37</v>
      </c>
      <c r="G128" s="216"/>
      <c r="H128" s="223"/>
      <c r="I128" s="212">
        <v>117</v>
      </c>
      <c r="J128" s="219">
        <f t="shared" si="8"/>
        <v>234.39999999999998</v>
      </c>
      <c r="K128" s="212"/>
      <c r="M128" s="229"/>
      <c r="N128" s="239"/>
      <c r="O128" s="239"/>
    </row>
    <row r="129" spans="5:15" ht="11.25" x14ac:dyDescent="0.2">
      <c r="E129" s="212">
        <v>118</v>
      </c>
      <c r="F129" s="214">
        <v>38</v>
      </c>
      <c r="G129" s="216"/>
      <c r="H129" s="223"/>
      <c r="I129" s="212">
        <v>118</v>
      </c>
      <c r="J129" s="219">
        <f t="shared" si="8"/>
        <v>234.39999999999998</v>
      </c>
      <c r="K129" s="212"/>
      <c r="M129" s="229"/>
      <c r="N129" s="239"/>
      <c r="O129" s="239"/>
    </row>
    <row r="130" spans="5:15" ht="11.25" x14ac:dyDescent="0.2">
      <c r="E130" s="212">
        <v>119</v>
      </c>
      <c r="F130" s="214">
        <v>39</v>
      </c>
      <c r="G130" s="216"/>
      <c r="H130" s="223"/>
      <c r="I130" s="212">
        <v>119</v>
      </c>
      <c r="J130" s="219">
        <f t="shared" si="8"/>
        <v>234.39999999999998</v>
      </c>
      <c r="K130" s="212"/>
      <c r="M130" s="229"/>
      <c r="N130" s="239"/>
      <c r="O130" s="239"/>
    </row>
    <row r="131" spans="5:15" ht="11.25" x14ac:dyDescent="0.2">
      <c r="E131" s="212">
        <v>120</v>
      </c>
      <c r="F131" s="215">
        <v>40</v>
      </c>
      <c r="G131" s="224"/>
      <c r="H131" s="225"/>
      <c r="I131" s="212">
        <v>120</v>
      </c>
      <c r="J131" s="219">
        <f t="shared" si="8"/>
        <v>234.39999999999998</v>
      </c>
      <c r="K131" s="212"/>
      <c r="M131" s="229"/>
      <c r="N131" s="239"/>
      <c r="O131" s="239"/>
    </row>
    <row r="132" spans="5:15" ht="11.25" x14ac:dyDescent="0.2">
      <c r="E132" s="212">
        <v>121</v>
      </c>
      <c r="F132" s="213">
        <v>1</v>
      </c>
      <c r="G132" s="221">
        <v>150</v>
      </c>
      <c r="H132" s="222">
        <v>56</v>
      </c>
      <c r="I132" s="212">
        <v>121</v>
      </c>
      <c r="J132" s="219">
        <f t="shared" si="8"/>
        <v>14.759999999999998</v>
      </c>
      <c r="K132" s="212">
        <f t="shared" ref="K132:L162" si="11">G132</f>
        <v>150</v>
      </c>
      <c r="L132" s="212">
        <f t="shared" si="11"/>
        <v>56</v>
      </c>
      <c r="M132" s="229">
        <f t="shared" ref="M132:M162" si="12">$M$2*$M$5*EXP(-1/2*J132/$M$10)</f>
        <v>7.8132530747818175E-5</v>
      </c>
      <c r="N132" s="237">
        <f t="array" ref="N132:O132">MMULT(K132:M132,$N$6:$O$8)</f>
        <v>178</v>
      </c>
      <c r="O132" s="237">
        <v>56.000078132530746</v>
      </c>
    </row>
    <row r="133" spans="5:15" ht="11.25" x14ac:dyDescent="0.2">
      <c r="E133" s="212">
        <v>122</v>
      </c>
      <c r="F133" s="214">
        <v>2</v>
      </c>
      <c r="G133" s="216">
        <v>152</v>
      </c>
      <c r="H133" s="223">
        <v>56</v>
      </c>
      <c r="I133" s="212">
        <v>122</v>
      </c>
      <c r="J133" s="219">
        <f t="shared" si="8"/>
        <v>14.751999999999995</v>
      </c>
      <c r="K133" s="212">
        <f t="shared" si="11"/>
        <v>152</v>
      </c>
      <c r="L133" s="212">
        <f t="shared" si="11"/>
        <v>56</v>
      </c>
      <c r="M133" s="229">
        <f t="shared" si="12"/>
        <v>7.8622388275177886E-5</v>
      </c>
      <c r="N133" s="237">
        <f t="array" ref="N133:O133">MMULT(K133:M133,$N$6:$O$8)</f>
        <v>180</v>
      </c>
      <c r="O133" s="237">
        <v>56.000078622388273</v>
      </c>
    </row>
    <row r="134" spans="5:15" ht="11.25" x14ac:dyDescent="0.2">
      <c r="E134" s="212">
        <v>123</v>
      </c>
      <c r="F134" s="214">
        <v>3</v>
      </c>
      <c r="G134" s="216">
        <v>154</v>
      </c>
      <c r="H134" s="223">
        <v>56</v>
      </c>
      <c r="I134" s="212">
        <v>123</v>
      </c>
      <c r="J134" s="219">
        <f t="shared" si="8"/>
        <v>14.824000000000002</v>
      </c>
      <c r="K134" s="212">
        <f t="shared" si="11"/>
        <v>154</v>
      </c>
      <c r="L134" s="212">
        <f t="shared" si="11"/>
        <v>56</v>
      </c>
      <c r="M134" s="229">
        <f t="shared" si="12"/>
        <v>7.432196225803124E-5</v>
      </c>
      <c r="N134" s="237">
        <f t="array" ref="N134:O134">MMULT(K134:M134,$N$6:$O$8)</f>
        <v>182</v>
      </c>
      <c r="O134" s="237">
        <v>56.000074321962259</v>
      </c>
    </row>
    <row r="135" spans="5:15" ht="11.25" x14ac:dyDescent="0.2">
      <c r="E135" s="212">
        <v>124</v>
      </c>
      <c r="F135" s="214">
        <v>4</v>
      </c>
      <c r="G135" s="216">
        <v>156</v>
      </c>
      <c r="H135" s="223">
        <v>56</v>
      </c>
      <c r="I135" s="212">
        <v>124</v>
      </c>
      <c r="J135" s="219">
        <f t="shared" si="8"/>
        <v>14.975999999999996</v>
      </c>
      <c r="K135" s="212">
        <f t="shared" si="11"/>
        <v>156</v>
      </c>
      <c r="L135" s="212">
        <f t="shared" si="11"/>
        <v>56</v>
      </c>
      <c r="M135" s="229">
        <f t="shared" si="12"/>
        <v>6.6000115827240762E-5</v>
      </c>
      <c r="N135" s="237">
        <f t="array" ref="N135:O135">MMULT(K135:M135,$N$6:$O$8)</f>
        <v>184</v>
      </c>
      <c r="O135" s="237">
        <v>56.000066000115829</v>
      </c>
    </row>
    <row r="136" spans="5:15" ht="11.25" x14ac:dyDescent="0.2">
      <c r="E136" s="212">
        <v>125</v>
      </c>
      <c r="F136" s="214">
        <v>5</v>
      </c>
      <c r="G136" s="216">
        <v>158</v>
      </c>
      <c r="H136" s="223">
        <v>56</v>
      </c>
      <c r="I136" s="212">
        <v>125</v>
      </c>
      <c r="J136" s="219">
        <f t="shared" si="8"/>
        <v>15.208</v>
      </c>
      <c r="K136" s="212">
        <f t="shared" si="11"/>
        <v>158</v>
      </c>
      <c r="L136" s="212">
        <f t="shared" si="11"/>
        <v>56</v>
      </c>
      <c r="M136" s="229">
        <f t="shared" si="12"/>
        <v>5.5059063837568555E-5</v>
      </c>
      <c r="N136" s="237">
        <f t="array" ref="N136:O136">MMULT(K136:M136,$N$6:$O$8)</f>
        <v>186</v>
      </c>
      <c r="O136" s="237">
        <v>56.00005505906384</v>
      </c>
    </row>
    <row r="137" spans="5:15" ht="11.25" x14ac:dyDescent="0.2">
      <c r="E137" s="212">
        <v>126</v>
      </c>
      <c r="F137" s="214">
        <v>6</v>
      </c>
      <c r="G137" s="216">
        <v>160</v>
      </c>
      <c r="H137" s="223">
        <v>56</v>
      </c>
      <c r="I137" s="212">
        <v>126</v>
      </c>
      <c r="J137" s="219">
        <f t="shared" si="8"/>
        <v>15.52</v>
      </c>
      <c r="K137" s="212">
        <f t="shared" si="11"/>
        <v>160</v>
      </c>
      <c r="L137" s="212">
        <f t="shared" si="11"/>
        <v>56</v>
      </c>
      <c r="M137" s="229">
        <f t="shared" si="12"/>
        <v>4.3148881542920036E-5</v>
      </c>
      <c r="N137" s="237">
        <f t="array" ref="N137:O137">MMULT(K137:M137,$N$6:$O$8)</f>
        <v>188</v>
      </c>
      <c r="O137" s="237">
        <v>56.000043148881545</v>
      </c>
    </row>
    <row r="138" spans="5:15" ht="11.25" x14ac:dyDescent="0.2">
      <c r="E138" s="212">
        <v>127</v>
      </c>
      <c r="F138" s="214">
        <v>7</v>
      </c>
      <c r="G138" s="216">
        <v>162</v>
      </c>
      <c r="H138" s="223">
        <v>56</v>
      </c>
      <c r="I138" s="212">
        <v>127</v>
      </c>
      <c r="J138" s="219">
        <f t="shared" si="8"/>
        <v>15.912000000000003</v>
      </c>
      <c r="K138" s="212">
        <f t="shared" si="11"/>
        <v>162</v>
      </c>
      <c r="L138" s="212">
        <f t="shared" si="11"/>
        <v>56</v>
      </c>
      <c r="M138" s="229">
        <f t="shared" si="12"/>
        <v>3.1766316440812207E-5</v>
      </c>
      <c r="N138" s="237">
        <f t="array" ref="N138:O138">MMULT(K138:M138,$N$6:$O$8)</f>
        <v>190</v>
      </c>
      <c r="O138" s="237">
        <v>56.00003176631644</v>
      </c>
    </row>
    <row r="139" spans="5:15" ht="11.25" x14ac:dyDescent="0.2">
      <c r="E139" s="212">
        <v>128</v>
      </c>
      <c r="F139" s="214">
        <v>8</v>
      </c>
      <c r="G139" s="216">
        <v>164</v>
      </c>
      <c r="H139" s="223">
        <v>56</v>
      </c>
      <c r="I139" s="212">
        <v>128</v>
      </c>
      <c r="J139" s="219">
        <f t="shared" si="8"/>
        <v>16.384</v>
      </c>
      <c r="K139" s="212">
        <f t="shared" si="11"/>
        <v>164</v>
      </c>
      <c r="L139" s="212">
        <f t="shared" si="11"/>
        <v>56</v>
      </c>
      <c r="M139" s="229">
        <f t="shared" si="12"/>
        <v>2.1969530079612294E-5</v>
      </c>
      <c r="N139" s="237">
        <f t="array" ref="N139:O139">MMULT(K139:M139,$N$6:$O$8)</f>
        <v>192</v>
      </c>
      <c r="O139" s="237">
        <v>56.000021969530081</v>
      </c>
    </row>
    <row r="140" spans="5:15" ht="11.25" x14ac:dyDescent="0.2">
      <c r="E140" s="212">
        <v>129</v>
      </c>
      <c r="F140" s="214">
        <v>9</v>
      </c>
      <c r="G140" s="216">
        <v>166</v>
      </c>
      <c r="H140" s="223">
        <v>56</v>
      </c>
      <c r="I140" s="212">
        <v>129</v>
      </c>
      <c r="J140" s="219">
        <f t="shared" si="8"/>
        <v>16.936</v>
      </c>
      <c r="K140" s="212">
        <f t="shared" si="11"/>
        <v>166</v>
      </c>
      <c r="L140" s="212">
        <f t="shared" si="11"/>
        <v>56</v>
      </c>
      <c r="M140" s="229">
        <f t="shared" si="12"/>
        <v>1.4273526060170057E-5</v>
      </c>
      <c r="N140" s="237">
        <f t="array" ref="N140:O140">MMULT(K140:M140,$N$6:$O$8)</f>
        <v>194</v>
      </c>
      <c r="O140" s="237">
        <v>56.000014273526062</v>
      </c>
    </row>
    <row r="141" spans="5:15" ht="11.25" x14ac:dyDescent="0.2">
      <c r="E141" s="212">
        <v>130</v>
      </c>
      <c r="F141" s="214">
        <v>10</v>
      </c>
      <c r="G141" s="216">
        <v>168</v>
      </c>
      <c r="H141" s="223">
        <v>56</v>
      </c>
      <c r="I141" s="212">
        <v>130</v>
      </c>
      <c r="J141" s="219">
        <f t="shared" ref="J141:J204" si="13">((G141-C$8)/C$9)^2+((H141-D$8)/D$9)^2-2*$C$10*(G141-C$8)/C$9*(H141-D$8)/D$9</f>
        <v>17.567999999999998</v>
      </c>
      <c r="K141" s="212">
        <f t="shared" si="11"/>
        <v>168</v>
      </c>
      <c r="L141" s="212">
        <f t="shared" si="11"/>
        <v>56</v>
      </c>
      <c r="M141" s="229">
        <f t="shared" si="12"/>
        <v>8.71160893887943E-6</v>
      </c>
      <c r="N141" s="237">
        <f t="array" ref="N141:O141">MMULT(K141:M141,$N$6:$O$8)</f>
        <v>196</v>
      </c>
      <c r="O141" s="237">
        <v>56.000008711608942</v>
      </c>
    </row>
    <row r="142" spans="5:15" ht="11.25" x14ac:dyDescent="0.2">
      <c r="E142" s="212">
        <v>131</v>
      </c>
      <c r="F142" s="214">
        <v>11</v>
      </c>
      <c r="G142" s="216">
        <v>170</v>
      </c>
      <c r="H142" s="223">
        <v>56</v>
      </c>
      <c r="I142" s="212">
        <v>131</v>
      </c>
      <c r="J142" s="219">
        <f t="shared" si="13"/>
        <v>18.28</v>
      </c>
      <c r="K142" s="212">
        <f t="shared" si="11"/>
        <v>170</v>
      </c>
      <c r="L142" s="212">
        <f t="shared" si="11"/>
        <v>56</v>
      </c>
      <c r="M142" s="229">
        <f t="shared" si="12"/>
        <v>4.9948455813753238E-6</v>
      </c>
      <c r="N142" s="237">
        <f t="array" ref="N142:O142">MMULT(K142:M142,$N$6:$O$8)</f>
        <v>198</v>
      </c>
      <c r="O142" s="237">
        <v>56.000004994845582</v>
      </c>
    </row>
    <row r="143" spans="5:15" ht="11.25" x14ac:dyDescent="0.2">
      <c r="E143" s="212">
        <v>132</v>
      </c>
      <c r="F143" s="214">
        <v>12</v>
      </c>
      <c r="G143" s="216">
        <v>172</v>
      </c>
      <c r="H143" s="223">
        <v>56</v>
      </c>
      <c r="I143" s="212">
        <v>132</v>
      </c>
      <c r="J143" s="219">
        <f t="shared" si="13"/>
        <v>19.071999999999999</v>
      </c>
      <c r="K143" s="212">
        <f t="shared" si="11"/>
        <v>172</v>
      </c>
      <c r="L143" s="212">
        <f t="shared" si="11"/>
        <v>56</v>
      </c>
      <c r="M143" s="229">
        <f t="shared" si="12"/>
        <v>2.6903101839457767E-6</v>
      </c>
      <c r="N143" s="237">
        <f t="array" ref="N143:O143">MMULT(K143:M143,$N$6:$O$8)</f>
        <v>200</v>
      </c>
      <c r="O143" s="237">
        <v>56.000002690310183</v>
      </c>
    </row>
    <row r="144" spans="5:15" ht="11.25" x14ac:dyDescent="0.2">
      <c r="E144" s="212">
        <v>133</v>
      </c>
      <c r="F144" s="214">
        <v>13</v>
      </c>
      <c r="G144" s="216">
        <v>174</v>
      </c>
      <c r="H144" s="223">
        <v>56</v>
      </c>
      <c r="I144" s="212">
        <v>133</v>
      </c>
      <c r="J144" s="219">
        <f t="shared" si="13"/>
        <v>19.943999999999999</v>
      </c>
      <c r="K144" s="212">
        <f t="shared" si="11"/>
        <v>174</v>
      </c>
      <c r="L144" s="212">
        <f t="shared" si="11"/>
        <v>56</v>
      </c>
      <c r="M144" s="229">
        <f t="shared" si="12"/>
        <v>1.3612542222202336E-6</v>
      </c>
      <c r="N144" s="237">
        <f t="array" ref="N144:O144">MMULT(K144:M144,$N$6:$O$8)</f>
        <v>202</v>
      </c>
      <c r="O144" s="237">
        <v>56.00000136125422</v>
      </c>
    </row>
    <row r="145" spans="5:15" ht="11.25" x14ac:dyDescent="0.2">
      <c r="E145" s="212">
        <v>134</v>
      </c>
      <c r="F145" s="214">
        <v>14</v>
      </c>
      <c r="G145" s="216">
        <v>176</v>
      </c>
      <c r="H145" s="223">
        <v>56</v>
      </c>
      <c r="I145" s="212">
        <v>134</v>
      </c>
      <c r="J145" s="219">
        <f t="shared" si="13"/>
        <v>20.896000000000001</v>
      </c>
      <c r="K145" s="212">
        <f t="shared" si="11"/>
        <v>176</v>
      </c>
      <c r="L145" s="212">
        <f t="shared" si="11"/>
        <v>56</v>
      </c>
      <c r="M145" s="229">
        <f t="shared" si="12"/>
        <v>6.470423678945505E-7</v>
      </c>
      <c r="N145" s="237">
        <f t="array" ref="N145:O145">MMULT(K145:M145,$N$6:$O$8)</f>
        <v>204</v>
      </c>
      <c r="O145" s="237">
        <v>56.00000064704237</v>
      </c>
    </row>
    <row r="146" spans="5:15" ht="11.25" x14ac:dyDescent="0.2">
      <c r="E146" s="212">
        <v>135</v>
      </c>
      <c r="F146" s="214">
        <v>15</v>
      </c>
      <c r="G146" s="216">
        <v>178</v>
      </c>
      <c r="H146" s="223">
        <v>56</v>
      </c>
      <c r="I146" s="212">
        <v>135</v>
      </c>
      <c r="J146" s="219">
        <f t="shared" si="13"/>
        <v>21.927999999999997</v>
      </c>
      <c r="K146" s="212">
        <f t="shared" si="11"/>
        <v>178</v>
      </c>
      <c r="L146" s="212">
        <f t="shared" si="11"/>
        <v>56</v>
      </c>
      <c r="M146" s="229">
        <f t="shared" si="12"/>
        <v>2.8892345052934391E-7</v>
      </c>
      <c r="N146" s="237">
        <f t="array" ref="N146:O146">MMULT(K146:M146,$N$6:$O$8)</f>
        <v>206</v>
      </c>
      <c r="O146" s="237">
        <v>56.000000288923452</v>
      </c>
    </row>
    <row r="147" spans="5:15" ht="11.25" x14ac:dyDescent="0.2">
      <c r="E147" s="212">
        <v>136</v>
      </c>
      <c r="F147" s="214">
        <v>16</v>
      </c>
      <c r="G147" s="216">
        <v>180</v>
      </c>
      <c r="H147" s="223">
        <v>56</v>
      </c>
      <c r="I147" s="212">
        <v>136</v>
      </c>
      <c r="J147" s="219">
        <f t="shared" si="13"/>
        <v>23.04</v>
      </c>
      <c r="K147" s="212">
        <f t="shared" si="11"/>
        <v>180</v>
      </c>
      <c r="L147" s="212">
        <f t="shared" si="11"/>
        <v>56</v>
      </c>
      <c r="M147" s="229">
        <f t="shared" si="12"/>
        <v>1.2119632797802285E-7</v>
      </c>
      <c r="N147" s="237">
        <f t="array" ref="N147:O147">MMULT(K147:M147,$N$6:$O$8)</f>
        <v>208</v>
      </c>
      <c r="O147" s="237">
        <v>56.000000121196329</v>
      </c>
    </row>
    <row r="148" spans="5:15" ht="11.25" x14ac:dyDescent="0.2">
      <c r="E148" s="212">
        <v>137</v>
      </c>
      <c r="F148" s="214">
        <v>17</v>
      </c>
      <c r="G148" s="216">
        <v>182</v>
      </c>
      <c r="H148" s="223">
        <v>56</v>
      </c>
      <c r="I148" s="212">
        <v>137</v>
      </c>
      <c r="J148" s="219">
        <f t="shared" si="13"/>
        <v>24.231999999999999</v>
      </c>
      <c r="K148" s="212">
        <f t="shared" si="11"/>
        <v>182</v>
      </c>
      <c r="L148" s="212">
        <f t="shared" si="11"/>
        <v>56</v>
      </c>
      <c r="M148" s="229">
        <f t="shared" si="12"/>
        <v>4.7758725153645073E-8</v>
      </c>
      <c r="N148" s="237">
        <f t="array" ref="N148:O148">MMULT(K148:M148,$N$6:$O$8)</f>
        <v>210</v>
      </c>
      <c r="O148" s="237">
        <v>56.000000047758725</v>
      </c>
    </row>
    <row r="149" spans="5:15" ht="11.25" x14ac:dyDescent="0.2">
      <c r="E149" s="212">
        <v>138</v>
      </c>
      <c r="F149" s="214">
        <v>18</v>
      </c>
      <c r="G149" s="216">
        <v>184</v>
      </c>
      <c r="H149" s="223">
        <v>56</v>
      </c>
      <c r="I149" s="212">
        <v>138</v>
      </c>
      <c r="J149" s="219">
        <f t="shared" si="13"/>
        <v>25.503999999999998</v>
      </c>
      <c r="K149" s="212">
        <f t="shared" si="11"/>
        <v>184</v>
      </c>
      <c r="L149" s="212">
        <f t="shared" si="11"/>
        <v>56</v>
      </c>
      <c r="M149" s="229">
        <f t="shared" si="12"/>
        <v>1.7679606071989701E-8</v>
      </c>
      <c r="N149" s="237">
        <f t="array" ref="N149:O149">MMULT(K149:M149,$N$6:$O$8)</f>
        <v>212</v>
      </c>
      <c r="O149" s="237">
        <v>56.000000017679604</v>
      </c>
    </row>
    <row r="150" spans="5:15" ht="11.25" x14ac:dyDescent="0.2">
      <c r="E150" s="212">
        <v>139</v>
      </c>
      <c r="F150" s="214">
        <v>19</v>
      </c>
      <c r="G150" s="216">
        <v>186</v>
      </c>
      <c r="H150" s="223">
        <v>56</v>
      </c>
      <c r="I150" s="212">
        <v>139</v>
      </c>
      <c r="J150" s="219">
        <f t="shared" si="13"/>
        <v>26.855999999999998</v>
      </c>
      <c r="K150" s="212">
        <f t="shared" si="11"/>
        <v>186</v>
      </c>
      <c r="L150" s="212">
        <f t="shared" si="11"/>
        <v>56</v>
      </c>
      <c r="M150" s="229">
        <f t="shared" si="12"/>
        <v>6.1482148781309342E-9</v>
      </c>
      <c r="N150" s="237">
        <f t="array" ref="N150:O150">MMULT(K150:M150,$N$6:$O$8)</f>
        <v>214</v>
      </c>
      <c r="O150" s="237">
        <v>56.000000006148213</v>
      </c>
    </row>
    <row r="151" spans="5:15" ht="11.25" x14ac:dyDescent="0.2">
      <c r="E151" s="212">
        <v>140</v>
      </c>
      <c r="F151" s="214">
        <v>20</v>
      </c>
      <c r="G151" s="216">
        <v>188</v>
      </c>
      <c r="H151" s="223">
        <v>56</v>
      </c>
      <c r="I151" s="212">
        <v>140</v>
      </c>
      <c r="J151" s="219">
        <f t="shared" si="13"/>
        <v>28.288</v>
      </c>
      <c r="K151" s="212">
        <f t="shared" si="11"/>
        <v>188</v>
      </c>
      <c r="L151" s="212">
        <f t="shared" si="11"/>
        <v>56</v>
      </c>
      <c r="M151" s="229">
        <f t="shared" si="12"/>
        <v>2.0085474034651651E-9</v>
      </c>
      <c r="N151" s="237">
        <f t="array" ref="N151:O151">MMULT(K151:M151,$N$6:$O$8)</f>
        <v>216</v>
      </c>
      <c r="O151" s="237">
        <v>56.000000002008548</v>
      </c>
    </row>
    <row r="152" spans="5:15" ht="11.25" x14ac:dyDescent="0.2">
      <c r="E152" s="212">
        <v>141</v>
      </c>
      <c r="F152" s="214">
        <v>21</v>
      </c>
      <c r="G152" s="216">
        <v>190</v>
      </c>
      <c r="H152" s="223">
        <v>56</v>
      </c>
      <c r="I152" s="212">
        <v>141</v>
      </c>
      <c r="J152" s="219">
        <f t="shared" si="13"/>
        <v>29.799999999999997</v>
      </c>
      <c r="K152" s="212">
        <f t="shared" si="11"/>
        <v>190</v>
      </c>
      <c r="L152" s="212">
        <f t="shared" si="11"/>
        <v>56</v>
      </c>
      <c r="M152" s="229">
        <f t="shared" si="12"/>
        <v>6.1641291464074792E-10</v>
      </c>
      <c r="N152" s="237">
        <f t="array" ref="N152:O152">MMULT(K152:M152,$N$6:$O$8)</f>
        <v>218</v>
      </c>
      <c r="O152" s="237">
        <v>56.00000000061641</v>
      </c>
    </row>
    <row r="153" spans="5:15" ht="11.25" x14ac:dyDescent="0.2">
      <c r="E153" s="212">
        <v>142</v>
      </c>
      <c r="F153" s="214">
        <v>22</v>
      </c>
      <c r="G153" s="216">
        <v>192</v>
      </c>
      <c r="H153" s="223">
        <v>56</v>
      </c>
      <c r="I153" s="212">
        <v>142</v>
      </c>
      <c r="J153" s="219">
        <f t="shared" si="13"/>
        <v>31.392000000000003</v>
      </c>
      <c r="K153" s="212">
        <f t="shared" si="11"/>
        <v>192</v>
      </c>
      <c r="L153" s="212">
        <f t="shared" si="11"/>
        <v>56</v>
      </c>
      <c r="M153" s="229">
        <f t="shared" si="12"/>
        <v>1.7771249626546608E-10</v>
      </c>
      <c r="N153" s="237">
        <f t="array" ref="N153:O153">MMULT(K153:M153,$N$6:$O$8)</f>
        <v>220</v>
      </c>
      <c r="O153" s="237">
        <v>56.000000000177714</v>
      </c>
    </row>
    <row r="154" spans="5:15" ht="11.25" x14ac:dyDescent="0.2">
      <c r="E154" s="212">
        <v>143</v>
      </c>
      <c r="F154" s="214">
        <v>23</v>
      </c>
      <c r="G154" s="216">
        <v>194</v>
      </c>
      <c r="H154" s="223">
        <v>56</v>
      </c>
      <c r="I154" s="212">
        <v>143</v>
      </c>
      <c r="J154" s="219">
        <f t="shared" si="13"/>
        <v>33.064</v>
      </c>
      <c r="K154" s="212">
        <f t="shared" si="11"/>
        <v>194</v>
      </c>
      <c r="L154" s="212">
        <f t="shared" si="11"/>
        <v>56</v>
      </c>
      <c r="M154" s="229">
        <f t="shared" si="12"/>
        <v>4.8130547319776003E-11</v>
      </c>
      <c r="N154" s="237">
        <f t="array" ref="N154:O154">MMULT(K154:M154,$N$6:$O$8)</f>
        <v>222</v>
      </c>
      <c r="O154" s="237">
        <v>56.000000000048132</v>
      </c>
    </row>
    <row r="155" spans="5:15" ht="11.25" x14ac:dyDescent="0.2">
      <c r="E155" s="212">
        <v>144</v>
      </c>
      <c r="F155" s="214">
        <v>24</v>
      </c>
      <c r="G155" s="216">
        <v>196</v>
      </c>
      <c r="H155" s="223">
        <v>56</v>
      </c>
      <c r="I155" s="212">
        <v>144</v>
      </c>
      <c r="J155" s="219">
        <f t="shared" si="13"/>
        <v>34.816000000000003</v>
      </c>
      <c r="K155" s="212">
        <f t="shared" si="11"/>
        <v>196</v>
      </c>
      <c r="L155" s="212">
        <f t="shared" si="11"/>
        <v>56</v>
      </c>
      <c r="M155" s="229">
        <f t="shared" si="12"/>
        <v>1.2245604483751575E-11</v>
      </c>
      <c r="N155" s="237">
        <f t="array" ref="N155:O155">MMULT(K155:M155,$N$6:$O$8)</f>
        <v>224</v>
      </c>
      <c r="O155" s="237">
        <v>56.000000000012243</v>
      </c>
    </row>
    <row r="156" spans="5:15" ht="11.25" x14ac:dyDescent="0.2">
      <c r="E156" s="212">
        <v>145</v>
      </c>
      <c r="F156" s="214">
        <v>25</v>
      </c>
      <c r="G156" s="216">
        <v>198</v>
      </c>
      <c r="H156" s="223">
        <v>56</v>
      </c>
      <c r="I156" s="212">
        <v>145</v>
      </c>
      <c r="J156" s="219">
        <f t="shared" si="13"/>
        <v>36.647999999999996</v>
      </c>
      <c r="K156" s="212">
        <f t="shared" si="11"/>
        <v>198</v>
      </c>
      <c r="L156" s="212">
        <f t="shared" si="11"/>
        <v>56</v>
      </c>
      <c r="M156" s="229">
        <f t="shared" si="12"/>
        <v>2.9268215967016035E-12</v>
      </c>
      <c r="N156" s="237">
        <f t="array" ref="N156:O156">MMULT(K156:M156,$N$6:$O$8)</f>
        <v>226</v>
      </c>
      <c r="O156" s="237">
        <v>56.000000000002927</v>
      </c>
    </row>
    <row r="157" spans="5:15" ht="11.25" x14ac:dyDescent="0.2">
      <c r="E157" s="212">
        <v>146</v>
      </c>
      <c r="F157" s="214">
        <v>26</v>
      </c>
      <c r="G157" s="216">
        <v>200</v>
      </c>
      <c r="H157" s="223">
        <v>56</v>
      </c>
      <c r="I157" s="212">
        <v>146</v>
      </c>
      <c r="J157" s="219">
        <f t="shared" si="13"/>
        <v>38.56</v>
      </c>
      <c r="K157" s="212">
        <f t="shared" si="11"/>
        <v>200</v>
      </c>
      <c r="L157" s="212">
        <f t="shared" si="11"/>
        <v>56</v>
      </c>
      <c r="M157" s="229">
        <f t="shared" si="12"/>
        <v>6.5715659190567678E-13</v>
      </c>
      <c r="N157" s="237">
        <f t="array" ref="N157:O157">MMULT(K157:M157,$N$6:$O$8)</f>
        <v>228</v>
      </c>
      <c r="O157" s="237">
        <v>56.000000000000654</v>
      </c>
    </row>
    <row r="158" spans="5:15" ht="11.25" x14ac:dyDescent="0.2">
      <c r="E158" s="212">
        <v>147</v>
      </c>
      <c r="F158" s="214">
        <v>27</v>
      </c>
      <c r="G158" s="216">
        <v>202</v>
      </c>
      <c r="H158" s="223">
        <v>56</v>
      </c>
      <c r="I158" s="212">
        <v>147</v>
      </c>
      <c r="J158" s="219">
        <f t="shared" si="13"/>
        <v>40.552</v>
      </c>
      <c r="K158" s="212">
        <f t="shared" si="11"/>
        <v>202</v>
      </c>
      <c r="L158" s="212">
        <f t="shared" si="11"/>
        <v>56</v>
      </c>
      <c r="M158" s="229">
        <f t="shared" si="12"/>
        <v>1.3861112270454949E-13</v>
      </c>
      <c r="N158" s="237">
        <f t="array" ref="N158:O158">MMULT(K158:M158,$N$6:$O$8)</f>
        <v>230</v>
      </c>
      <c r="O158" s="237">
        <v>56.000000000000142</v>
      </c>
    </row>
    <row r="159" spans="5:15" ht="11.25" x14ac:dyDescent="0.2">
      <c r="E159" s="212">
        <v>148</v>
      </c>
      <c r="F159" s="214">
        <v>28</v>
      </c>
      <c r="G159" s="216">
        <v>204</v>
      </c>
      <c r="H159" s="223">
        <v>56</v>
      </c>
      <c r="I159" s="212">
        <v>148</v>
      </c>
      <c r="J159" s="219">
        <f t="shared" si="13"/>
        <v>42.623999999999995</v>
      </c>
      <c r="K159" s="212">
        <f t="shared" si="11"/>
        <v>204</v>
      </c>
      <c r="L159" s="212">
        <f t="shared" si="11"/>
        <v>56</v>
      </c>
      <c r="M159" s="229">
        <f t="shared" si="12"/>
        <v>2.7465271002197168E-14</v>
      </c>
      <c r="N159" s="237">
        <f t="array" ref="N159:O159">MMULT(K159:M159,$N$6:$O$8)</f>
        <v>232</v>
      </c>
      <c r="O159" s="237">
        <v>56.000000000000028</v>
      </c>
    </row>
    <row r="160" spans="5:15" ht="11.25" x14ac:dyDescent="0.2">
      <c r="E160" s="212">
        <v>149</v>
      </c>
      <c r="F160" s="214">
        <v>29</v>
      </c>
      <c r="G160" s="216">
        <v>206</v>
      </c>
      <c r="H160" s="223">
        <v>56</v>
      </c>
      <c r="I160" s="212">
        <v>149</v>
      </c>
      <c r="J160" s="219">
        <f t="shared" si="13"/>
        <v>44.775999999999996</v>
      </c>
      <c r="K160" s="212">
        <f t="shared" si="11"/>
        <v>206</v>
      </c>
      <c r="L160" s="212">
        <f t="shared" si="11"/>
        <v>56</v>
      </c>
      <c r="M160" s="229">
        <f t="shared" si="12"/>
        <v>5.1124172423857324E-15</v>
      </c>
      <c r="N160" s="237">
        <f t="array" ref="N160:O160">MMULT(K160:M160,$N$6:$O$8)</f>
        <v>234</v>
      </c>
      <c r="O160" s="237">
        <v>56.000000000000007</v>
      </c>
    </row>
    <row r="161" spans="5:15" ht="11.25" x14ac:dyDescent="0.2">
      <c r="E161" s="212">
        <v>150</v>
      </c>
      <c r="F161" s="214">
        <v>30</v>
      </c>
      <c r="G161" s="216">
        <v>208</v>
      </c>
      <c r="H161" s="223">
        <v>56</v>
      </c>
      <c r="I161" s="212">
        <v>150</v>
      </c>
      <c r="J161" s="219">
        <f t="shared" si="13"/>
        <v>47.008000000000003</v>
      </c>
      <c r="K161" s="212">
        <f t="shared" si="11"/>
        <v>208</v>
      </c>
      <c r="L161" s="212">
        <f t="shared" si="11"/>
        <v>56</v>
      </c>
      <c r="M161" s="229">
        <f t="shared" si="12"/>
        <v>8.9397482329238606E-16</v>
      </c>
      <c r="N161" s="237">
        <f t="array" ref="N161:O161">MMULT(K161:M161,$N$6:$O$8)</f>
        <v>236</v>
      </c>
      <c r="O161" s="237">
        <v>56</v>
      </c>
    </row>
    <row r="162" spans="5:15" ht="11.25" x14ac:dyDescent="0.2">
      <c r="E162" s="212">
        <v>151</v>
      </c>
      <c r="F162" s="214">
        <v>31</v>
      </c>
      <c r="G162" s="216">
        <v>210</v>
      </c>
      <c r="H162" s="223">
        <v>56</v>
      </c>
      <c r="I162" s="212">
        <v>151</v>
      </c>
      <c r="J162" s="219">
        <f t="shared" si="13"/>
        <v>49.32</v>
      </c>
      <c r="K162" s="212">
        <f t="shared" si="11"/>
        <v>210</v>
      </c>
      <c r="L162" s="212">
        <f t="shared" si="11"/>
        <v>56</v>
      </c>
      <c r="M162" s="229">
        <f t="shared" si="12"/>
        <v>1.4685234304964999E-16</v>
      </c>
      <c r="N162" s="237">
        <f t="array" ref="N162:O162">MMULT(K162:M162,$N$6:$O$8)</f>
        <v>238</v>
      </c>
      <c r="O162" s="237">
        <v>56</v>
      </c>
    </row>
    <row r="163" spans="5:15" ht="11.25" x14ac:dyDescent="0.2">
      <c r="E163" s="212">
        <v>152</v>
      </c>
      <c r="F163" s="214">
        <v>32</v>
      </c>
      <c r="G163" s="216"/>
      <c r="H163" s="223"/>
      <c r="I163" s="212">
        <v>152</v>
      </c>
      <c r="J163" s="219">
        <f t="shared" si="13"/>
        <v>234.39999999999998</v>
      </c>
      <c r="K163" s="212"/>
      <c r="M163" s="229"/>
      <c r="N163" s="239"/>
      <c r="O163" s="239"/>
    </row>
    <row r="164" spans="5:15" ht="11.25" x14ac:dyDescent="0.2">
      <c r="E164" s="212">
        <v>153</v>
      </c>
      <c r="F164" s="214">
        <v>33</v>
      </c>
      <c r="G164" s="216"/>
      <c r="H164" s="223"/>
      <c r="I164" s="212">
        <v>153</v>
      </c>
      <c r="J164" s="219">
        <f t="shared" si="13"/>
        <v>234.39999999999998</v>
      </c>
      <c r="K164" s="212"/>
      <c r="M164" s="229"/>
      <c r="N164" s="239"/>
      <c r="O164" s="239"/>
    </row>
    <row r="165" spans="5:15" ht="11.25" x14ac:dyDescent="0.2">
      <c r="E165" s="212">
        <v>154</v>
      </c>
      <c r="F165" s="214">
        <v>34</v>
      </c>
      <c r="G165" s="216"/>
      <c r="H165" s="223"/>
      <c r="I165" s="212">
        <v>154</v>
      </c>
      <c r="J165" s="219">
        <f t="shared" si="13"/>
        <v>234.39999999999998</v>
      </c>
      <c r="K165" s="212"/>
      <c r="M165" s="229"/>
      <c r="N165" s="239"/>
      <c r="O165" s="239"/>
    </row>
    <row r="166" spans="5:15" ht="11.25" x14ac:dyDescent="0.2">
      <c r="E166" s="212">
        <v>155</v>
      </c>
      <c r="F166" s="214">
        <v>35</v>
      </c>
      <c r="G166" s="216"/>
      <c r="H166" s="223"/>
      <c r="I166" s="212">
        <v>155</v>
      </c>
      <c r="J166" s="219">
        <f t="shared" si="13"/>
        <v>234.39999999999998</v>
      </c>
      <c r="K166" s="212"/>
      <c r="M166" s="229"/>
      <c r="N166" s="239"/>
      <c r="O166" s="239"/>
    </row>
    <row r="167" spans="5:15" ht="11.25" x14ac:dyDescent="0.2">
      <c r="E167" s="212">
        <v>156</v>
      </c>
      <c r="F167" s="214">
        <v>36</v>
      </c>
      <c r="G167" s="216"/>
      <c r="H167" s="223"/>
      <c r="I167" s="212">
        <v>156</v>
      </c>
      <c r="J167" s="219">
        <f t="shared" si="13"/>
        <v>234.39999999999998</v>
      </c>
      <c r="K167" s="212"/>
      <c r="M167" s="229"/>
      <c r="N167" s="239"/>
      <c r="O167" s="239"/>
    </row>
    <row r="168" spans="5:15" ht="11.25" x14ac:dyDescent="0.2">
      <c r="E168" s="212">
        <v>157</v>
      </c>
      <c r="F168" s="214">
        <v>37</v>
      </c>
      <c r="G168" s="216"/>
      <c r="H168" s="223"/>
      <c r="I168" s="212">
        <v>157</v>
      </c>
      <c r="J168" s="219">
        <f t="shared" si="13"/>
        <v>234.39999999999998</v>
      </c>
      <c r="K168" s="212"/>
      <c r="M168" s="229"/>
      <c r="N168" s="239"/>
      <c r="O168" s="239"/>
    </row>
    <row r="169" spans="5:15" ht="11.25" x14ac:dyDescent="0.2">
      <c r="E169" s="212">
        <v>158</v>
      </c>
      <c r="F169" s="214">
        <v>38</v>
      </c>
      <c r="G169" s="216"/>
      <c r="H169" s="223"/>
      <c r="I169" s="212">
        <v>158</v>
      </c>
      <c r="J169" s="219">
        <f t="shared" si="13"/>
        <v>234.39999999999998</v>
      </c>
      <c r="K169" s="212"/>
      <c r="M169" s="229"/>
      <c r="N169" s="239"/>
      <c r="O169" s="239"/>
    </row>
    <row r="170" spans="5:15" ht="11.25" x14ac:dyDescent="0.2">
      <c r="E170" s="212">
        <v>159</v>
      </c>
      <c r="F170" s="214">
        <v>39</v>
      </c>
      <c r="G170" s="216"/>
      <c r="H170" s="223"/>
      <c r="I170" s="212">
        <v>159</v>
      </c>
      <c r="J170" s="219">
        <f t="shared" si="13"/>
        <v>234.39999999999998</v>
      </c>
      <c r="K170" s="212"/>
      <c r="M170" s="229"/>
      <c r="N170" s="239"/>
      <c r="O170" s="239"/>
    </row>
    <row r="171" spans="5:15" ht="11.25" x14ac:dyDescent="0.2">
      <c r="E171" s="212">
        <v>160</v>
      </c>
      <c r="F171" s="215">
        <v>40</v>
      </c>
      <c r="G171" s="224"/>
      <c r="H171" s="225"/>
      <c r="I171" s="212">
        <v>160</v>
      </c>
      <c r="J171" s="219">
        <f t="shared" si="13"/>
        <v>234.39999999999998</v>
      </c>
      <c r="K171" s="212"/>
      <c r="M171" s="229"/>
      <c r="N171" s="239"/>
      <c r="O171" s="239"/>
    </row>
    <row r="172" spans="5:15" ht="11.25" x14ac:dyDescent="0.2">
      <c r="E172" s="212">
        <v>161</v>
      </c>
      <c r="F172" s="213">
        <v>1</v>
      </c>
      <c r="G172" s="221">
        <v>150</v>
      </c>
      <c r="H172" s="222">
        <v>58</v>
      </c>
      <c r="I172" s="212">
        <v>161</v>
      </c>
      <c r="J172" s="219">
        <f t="shared" si="13"/>
        <v>12.520000000000003</v>
      </c>
      <c r="K172" s="212">
        <f t="shared" ref="K172:L202" si="14">G172</f>
        <v>150</v>
      </c>
      <c r="L172" s="212">
        <f t="shared" si="14"/>
        <v>58</v>
      </c>
      <c r="M172" s="229">
        <f t="shared" ref="M172:M202" si="15">$M$2*$M$5*EXP(-1/2*J172/$M$10)</f>
        <v>4.496216705244929E-4</v>
      </c>
      <c r="N172" s="237">
        <f t="array" ref="N172:O172">MMULT(K172:M172,$N$6:$O$8)</f>
        <v>179</v>
      </c>
      <c r="O172" s="237">
        <v>58.000449621670526</v>
      </c>
    </row>
    <row r="173" spans="5:15" ht="11.25" x14ac:dyDescent="0.2">
      <c r="E173" s="212">
        <v>162</v>
      </c>
      <c r="F173" s="214">
        <v>2</v>
      </c>
      <c r="G173" s="216">
        <v>152</v>
      </c>
      <c r="H173" s="223">
        <v>58</v>
      </c>
      <c r="I173" s="212">
        <v>162</v>
      </c>
      <c r="J173" s="219">
        <f t="shared" si="13"/>
        <v>12.416000000000002</v>
      </c>
      <c r="K173" s="212">
        <f t="shared" si="14"/>
        <v>152</v>
      </c>
      <c r="L173" s="212">
        <f t="shared" si="14"/>
        <v>58</v>
      </c>
      <c r="M173" s="229">
        <f t="shared" si="15"/>
        <v>4.8767855838340003E-4</v>
      </c>
      <c r="N173" s="237">
        <f t="array" ref="N173:O173">MMULT(K173:M173,$N$6:$O$8)</f>
        <v>181</v>
      </c>
      <c r="O173" s="237">
        <v>58.000487678558386</v>
      </c>
    </row>
    <row r="174" spans="5:15" ht="11.25" x14ac:dyDescent="0.2">
      <c r="E174" s="212">
        <v>163</v>
      </c>
      <c r="F174" s="214">
        <v>3</v>
      </c>
      <c r="G174" s="216">
        <v>154</v>
      </c>
      <c r="H174" s="223">
        <v>58</v>
      </c>
      <c r="I174" s="212">
        <v>163</v>
      </c>
      <c r="J174" s="219">
        <f t="shared" si="13"/>
        <v>12.392000000000005</v>
      </c>
      <c r="K174" s="212">
        <f t="shared" si="14"/>
        <v>154</v>
      </c>
      <c r="L174" s="212">
        <f t="shared" si="14"/>
        <v>58</v>
      </c>
      <c r="M174" s="229">
        <f t="shared" si="15"/>
        <v>4.9690879440025912E-4</v>
      </c>
      <c r="N174" s="237">
        <f t="array" ref="N174:O174">MMULT(K174:M174,$N$6:$O$8)</f>
        <v>183</v>
      </c>
      <c r="O174" s="237">
        <v>58.000496908794403</v>
      </c>
    </row>
    <row r="175" spans="5:15" ht="11.25" x14ac:dyDescent="0.2">
      <c r="E175" s="212">
        <v>164</v>
      </c>
      <c r="F175" s="214">
        <v>4</v>
      </c>
      <c r="G175" s="216">
        <v>156</v>
      </c>
      <c r="H175" s="223">
        <v>58</v>
      </c>
      <c r="I175" s="212">
        <v>164</v>
      </c>
      <c r="J175" s="219">
        <f t="shared" si="13"/>
        <v>12.448000000000004</v>
      </c>
      <c r="K175" s="212">
        <f t="shared" si="14"/>
        <v>156</v>
      </c>
      <c r="L175" s="212">
        <f t="shared" si="14"/>
        <v>58</v>
      </c>
      <c r="M175" s="229">
        <f t="shared" si="15"/>
        <v>4.7563773187501702E-4</v>
      </c>
      <c r="N175" s="237">
        <f t="array" ref="N175:O175">MMULT(K175:M175,$N$6:$O$8)</f>
        <v>185</v>
      </c>
      <c r="O175" s="237">
        <v>58.000475637731874</v>
      </c>
    </row>
    <row r="176" spans="5:15" ht="11.25" x14ac:dyDescent="0.2">
      <c r="E176" s="212">
        <v>165</v>
      </c>
      <c r="F176" s="214">
        <v>5</v>
      </c>
      <c r="G176" s="216">
        <v>158</v>
      </c>
      <c r="H176" s="223">
        <v>58</v>
      </c>
      <c r="I176" s="212">
        <v>165</v>
      </c>
      <c r="J176" s="219">
        <f t="shared" si="13"/>
        <v>12.584000000000005</v>
      </c>
      <c r="K176" s="212">
        <f t="shared" si="14"/>
        <v>158</v>
      </c>
      <c r="L176" s="212">
        <f t="shared" si="14"/>
        <v>58</v>
      </c>
      <c r="M176" s="229">
        <f t="shared" si="15"/>
        <v>4.2769336289606198E-4</v>
      </c>
      <c r="N176" s="237">
        <f t="array" ref="N176:O176">MMULT(K176:M176,$N$6:$O$8)</f>
        <v>187</v>
      </c>
      <c r="O176" s="237">
        <v>58.000427693362894</v>
      </c>
    </row>
    <row r="177" spans="5:15" ht="11.25" x14ac:dyDescent="0.2">
      <c r="E177" s="212">
        <v>166</v>
      </c>
      <c r="F177" s="214">
        <v>6</v>
      </c>
      <c r="G177" s="216">
        <v>160</v>
      </c>
      <c r="H177" s="223">
        <v>58</v>
      </c>
      <c r="I177" s="212">
        <v>166</v>
      </c>
      <c r="J177" s="219">
        <f t="shared" si="13"/>
        <v>12.800000000000004</v>
      </c>
      <c r="K177" s="212">
        <f t="shared" si="14"/>
        <v>160</v>
      </c>
      <c r="L177" s="212">
        <f t="shared" si="14"/>
        <v>58</v>
      </c>
      <c r="M177" s="229">
        <f t="shared" si="15"/>
        <v>3.612811618862148E-4</v>
      </c>
      <c r="N177" s="237">
        <f t="array" ref="N177:O177">MMULT(K177:M177,$N$6:$O$8)</f>
        <v>189</v>
      </c>
      <c r="O177" s="237">
        <v>58.000361281161886</v>
      </c>
    </row>
    <row r="178" spans="5:15" ht="11.25" x14ac:dyDescent="0.2">
      <c r="E178" s="212">
        <v>167</v>
      </c>
      <c r="F178" s="214">
        <v>7</v>
      </c>
      <c r="G178" s="216">
        <v>162</v>
      </c>
      <c r="H178" s="223">
        <v>58</v>
      </c>
      <c r="I178" s="212">
        <v>167</v>
      </c>
      <c r="J178" s="219">
        <f t="shared" si="13"/>
        <v>13.096000000000002</v>
      </c>
      <c r="K178" s="212">
        <f t="shared" si="14"/>
        <v>162</v>
      </c>
      <c r="L178" s="212">
        <f t="shared" si="14"/>
        <v>58</v>
      </c>
      <c r="M178" s="229">
        <f t="shared" si="15"/>
        <v>2.8669143470562658E-4</v>
      </c>
      <c r="N178" s="237">
        <f t="array" ref="N178:O178">MMULT(K178:M178,$N$6:$O$8)</f>
        <v>191</v>
      </c>
      <c r="O178" s="237">
        <v>58.000286691434702</v>
      </c>
    </row>
    <row r="179" spans="5:15" ht="11.25" x14ac:dyDescent="0.2">
      <c r="E179" s="212">
        <v>168</v>
      </c>
      <c r="F179" s="214">
        <v>8</v>
      </c>
      <c r="G179" s="216">
        <v>164</v>
      </c>
      <c r="H179" s="223">
        <v>58</v>
      </c>
      <c r="I179" s="212">
        <v>168</v>
      </c>
      <c r="J179" s="219">
        <f t="shared" si="13"/>
        <v>13.472000000000003</v>
      </c>
      <c r="K179" s="212">
        <f t="shared" si="14"/>
        <v>164</v>
      </c>
      <c r="L179" s="212">
        <f t="shared" si="14"/>
        <v>58</v>
      </c>
      <c r="M179" s="229">
        <f t="shared" si="15"/>
        <v>2.1371780935846641E-4</v>
      </c>
      <c r="N179" s="237">
        <f t="array" ref="N179:O179">MMULT(K179:M179,$N$6:$O$8)</f>
        <v>193</v>
      </c>
      <c r="O179" s="237">
        <v>58.000213717809359</v>
      </c>
    </row>
    <row r="180" spans="5:15" ht="11.25" x14ac:dyDescent="0.2">
      <c r="E180" s="212">
        <v>169</v>
      </c>
      <c r="F180" s="214">
        <v>9</v>
      </c>
      <c r="G180" s="216">
        <v>166</v>
      </c>
      <c r="H180" s="223">
        <v>58</v>
      </c>
      <c r="I180" s="212">
        <v>169</v>
      </c>
      <c r="J180" s="219">
        <f t="shared" si="13"/>
        <v>13.928000000000004</v>
      </c>
      <c r="K180" s="212">
        <f t="shared" si="14"/>
        <v>166</v>
      </c>
      <c r="L180" s="212">
        <f t="shared" si="14"/>
        <v>58</v>
      </c>
      <c r="M180" s="229">
        <f t="shared" si="15"/>
        <v>1.4966605272162862E-4</v>
      </c>
      <c r="N180" s="237">
        <f t="array" ref="N180:O180">MMULT(K180:M180,$N$6:$O$8)</f>
        <v>195</v>
      </c>
      <c r="O180" s="237">
        <v>58.000149666052721</v>
      </c>
    </row>
    <row r="181" spans="5:15" ht="11.25" x14ac:dyDescent="0.2">
      <c r="E181" s="212">
        <v>170</v>
      </c>
      <c r="F181" s="214">
        <v>10</v>
      </c>
      <c r="G181" s="216">
        <v>168</v>
      </c>
      <c r="H181" s="223">
        <v>58</v>
      </c>
      <c r="I181" s="212">
        <v>170</v>
      </c>
      <c r="J181" s="219">
        <f t="shared" si="13"/>
        <v>14.464000000000004</v>
      </c>
      <c r="K181" s="212">
        <f t="shared" si="14"/>
        <v>168</v>
      </c>
      <c r="L181" s="212">
        <f t="shared" si="14"/>
        <v>58</v>
      </c>
      <c r="M181" s="229">
        <f t="shared" si="15"/>
        <v>9.8460602838261599E-5</v>
      </c>
      <c r="N181" s="237">
        <f t="array" ref="N181:O181">MMULT(K181:M181,$N$6:$O$8)</f>
        <v>197</v>
      </c>
      <c r="O181" s="237">
        <v>58.000098460602835</v>
      </c>
    </row>
    <row r="182" spans="5:15" ht="11.25" x14ac:dyDescent="0.2">
      <c r="E182" s="212">
        <v>171</v>
      </c>
      <c r="F182" s="214">
        <v>11</v>
      </c>
      <c r="G182" s="216">
        <v>170</v>
      </c>
      <c r="H182" s="223">
        <v>58</v>
      </c>
      <c r="I182" s="212">
        <v>171</v>
      </c>
      <c r="J182" s="219">
        <f t="shared" si="13"/>
        <v>15.080000000000004</v>
      </c>
      <c r="K182" s="212">
        <f t="shared" si="14"/>
        <v>170</v>
      </c>
      <c r="L182" s="212">
        <f t="shared" si="14"/>
        <v>58</v>
      </c>
      <c r="M182" s="229">
        <f t="shared" si="15"/>
        <v>6.0849676129751192E-5</v>
      </c>
      <c r="N182" s="237">
        <f t="array" ref="N182:O182">MMULT(K182:M182,$N$6:$O$8)</f>
        <v>199</v>
      </c>
      <c r="O182" s="237">
        <v>58.000060849676132</v>
      </c>
    </row>
    <row r="183" spans="5:15" ht="11.25" x14ac:dyDescent="0.2">
      <c r="E183" s="212">
        <v>172</v>
      </c>
      <c r="F183" s="214">
        <v>12</v>
      </c>
      <c r="G183" s="216">
        <v>172</v>
      </c>
      <c r="H183" s="223">
        <v>58</v>
      </c>
      <c r="I183" s="212">
        <v>172</v>
      </c>
      <c r="J183" s="219">
        <f t="shared" si="13"/>
        <v>15.776000000000003</v>
      </c>
      <c r="K183" s="212">
        <f t="shared" si="14"/>
        <v>172</v>
      </c>
      <c r="L183" s="212">
        <f t="shared" si="14"/>
        <v>58</v>
      </c>
      <c r="M183" s="229">
        <f t="shared" si="15"/>
        <v>3.5327316280107453E-5</v>
      </c>
      <c r="N183" s="237">
        <f t="array" ref="N183:O183">MMULT(K183:M183,$N$6:$O$8)</f>
        <v>201</v>
      </c>
      <c r="O183" s="237">
        <v>58.000035327316283</v>
      </c>
    </row>
    <row r="184" spans="5:15" ht="11.25" x14ac:dyDescent="0.2">
      <c r="E184" s="212">
        <v>173</v>
      </c>
      <c r="F184" s="214">
        <v>13</v>
      </c>
      <c r="G184" s="216">
        <v>174</v>
      </c>
      <c r="H184" s="223">
        <v>58</v>
      </c>
      <c r="I184" s="212">
        <v>173</v>
      </c>
      <c r="J184" s="219">
        <f t="shared" si="13"/>
        <v>16.552000000000003</v>
      </c>
      <c r="K184" s="212">
        <f t="shared" si="14"/>
        <v>174</v>
      </c>
      <c r="L184" s="212">
        <f t="shared" si="14"/>
        <v>58</v>
      </c>
      <c r="M184" s="229">
        <f t="shared" si="15"/>
        <v>1.9267244867486104E-5</v>
      </c>
      <c r="N184" s="237">
        <f t="array" ref="N184:O184">MMULT(K184:M184,$N$6:$O$8)</f>
        <v>203</v>
      </c>
      <c r="O184" s="237">
        <v>58.000019267244866</v>
      </c>
    </row>
    <row r="185" spans="5:15" ht="11.25" x14ac:dyDescent="0.2">
      <c r="E185" s="212">
        <v>174</v>
      </c>
      <c r="F185" s="214">
        <v>14</v>
      </c>
      <c r="G185" s="216">
        <v>176</v>
      </c>
      <c r="H185" s="223">
        <v>58</v>
      </c>
      <c r="I185" s="212">
        <v>174</v>
      </c>
      <c r="J185" s="219">
        <f t="shared" si="13"/>
        <v>17.408000000000005</v>
      </c>
      <c r="K185" s="212">
        <f t="shared" si="14"/>
        <v>176</v>
      </c>
      <c r="L185" s="212">
        <f t="shared" si="14"/>
        <v>58</v>
      </c>
      <c r="M185" s="229">
        <f t="shared" si="15"/>
        <v>9.8715461928143088E-6</v>
      </c>
      <c r="N185" s="237">
        <f t="array" ref="N185:O185">MMULT(K185:M185,$N$6:$O$8)</f>
        <v>205</v>
      </c>
      <c r="O185" s="237">
        <v>58.00000987154619</v>
      </c>
    </row>
    <row r="186" spans="5:15" ht="11.25" x14ac:dyDescent="0.2">
      <c r="E186" s="212">
        <v>175</v>
      </c>
      <c r="F186" s="214">
        <v>15</v>
      </c>
      <c r="G186" s="216">
        <v>178</v>
      </c>
      <c r="H186" s="223">
        <v>58</v>
      </c>
      <c r="I186" s="212">
        <v>175</v>
      </c>
      <c r="J186" s="219">
        <f t="shared" si="13"/>
        <v>18.344000000000001</v>
      </c>
      <c r="K186" s="212">
        <f t="shared" si="14"/>
        <v>178</v>
      </c>
      <c r="L186" s="212">
        <f t="shared" si="14"/>
        <v>58</v>
      </c>
      <c r="M186" s="229">
        <f t="shared" si="15"/>
        <v>4.7512440878415805E-6</v>
      </c>
      <c r="N186" s="237">
        <f t="array" ref="N186:O186">MMULT(K186:M186,$N$6:$O$8)</f>
        <v>207</v>
      </c>
      <c r="O186" s="237">
        <v>58.000004751244084</v>
      </c>
    </row>
    <row r="187" spans="5:15" ht="11.25" x14ac:dyDescent="0.2">
      <c r="E187" s="212">
        <v>176</v>
      </c>
      <c r="F187" s="214">
        <v>16</v>
      </c>
      <c r="G187" s="216">
        <v>180</v>
      </c>
      <c r="H187" s="223">
        <v>58</v>
      </c>
      <c r="I187" s="212">
        <v>176</v>
      </c>
      <c r="J187" s="219">
        <f t="shared" si="13"/>
        <v>19.360000000000003</v>
      </c>
      <c r="K187" s="212">
        <f t="shared" si="14"/>
        <v>180</v>
      </c>
      <c r="L187" s="212">
        <f t="shared" si="14"/>
        <v>58</v>
      </c>
      <c r="M187" s="229">
        <f t="shared" si="15"/>
        <v>2.1482563153742186E-6</v>
      </c>
      <c r="N187" s="237">
        <f t="array" ref="N187:O187">MMULT(K187:M187,$N$6:$O$8)</f>
        <v>209</v>
      </c>
      <c r="O187" s="237">
        <v>58.000002148256314</v>
      </c>
    </row>
    <row r="188" spans="5:15" ht="11.25" x14ac:dyDescent="0.2">
      <c r="E188" s="212">
        <v>177</v>
      </c>
      <c r="F188" s="214">
        <v>17</v>
      </c>
      <c r="G188" s="216">
        <v>182</v>
      </c>
      <c r="H188" s="223">
        <v>58</v>
      </c>
      <c r="I188" s="212">
        <v>177</v>
      </c>
      <c r="J188" s="219">
        <f t="shared" si="13"/>
        <v>20.456000000000003</v>
      </c>
      <c r="K188" s="212">
        <f t="shared" si="14"/>
        <v>182</v>
      </c>
      <c r="L188" s="212">
        <f t="shared" si="14"/>
        <v>58</v>
      </c>
      <c r="M188" s="229">
        <f t="shared" si="15"/>
        <v>9.1247599290487163E-7</v>
      </c>
      <c r="N188" s="237">
        <f t="array" ref="N188:O188">MMULT(K188:M188,$N$6:$O$8)</f>
        <v>211</v>
      </c>
      <c r="O188" s="237">
        <v>58.00000091247599</v>
      </c>
    </row>
    <row r="189" spans="5:15" ht="11.25" x14ac:dyDescent="0.2">
      <c r="E189" s="212">
        <v>178</v>
      </c>
      <c r="F189" s="214">
        <v>18</v>
      </c>
      <c r="G189" s="216">
        <v>184</v>
      </c>
      <c r="H189" s="223">
        <v>58</v>
      </c>
      <c r="I189" s="212">
        <v>178</v>
      </c>
      <c r="J189" s="219">
        <f t="shared" si="13"/>
        <v>21.632000000000001</v>
      </c>
      <c r="K189" s="212">
        <f t="shared" si="14"/>
        <v>184</v>
      </c>
      <c r="L189" s="212">
        <f t="shared" si="14"/>
        <v>58</v>
      </c>
      <c r="M189" s="229">
        <f t="shared" si="15"/>
        <v>3.6409389073864402E-7</v>
      </c>
      <c r="N189" s="237">
        <f t="array" ref="N189:O189">MMULT(K189:M189,$N$6:$O$8)</f>
        <v>213</v>
      </c>
      <c r="O189" s="237">
        <v>58.000000364093893</v>
      </c>
    </row>
    <row r="190" spans="5:15" ht="11.25" x14ac:dyDescent="0.2">
      <c r="E190" s="212">
        <v>179</v>
      </c>
      <c r="F190" s="214">
        <v>19</v>
      </c>
      <c r="G190" s="216">
        <v>186</v>
      </c>
      <c r="H190" s="223">
        <v>58</v>
      </c>
      <c r="I190" s="212">
        <v>179</v>
      </c>
      <c r="J190" s="219">
        <f t="shared" si="13"/>
        <v>22.888000000000002</v>
      </c>
      <c r="K190" s="212">
        <f t="shared" si="14"/>
        <v>186</v>
      </c>
      <c r="L190" s="212">
        <f t="shared" si="14"/>
        <v>58</v>
      </c>
      <c r="M190" s="229">
        <f t="shared" si="15"/>
        <v>1.364777743325848E-7</v>
      </c>
      <c r="N190" s="237">
        <f t="array" ref="N190:O190">MMULT(K190:M190,$N$6:$O$8)</f>
        <v>215</v>
      </c>
      <c r="O190" s="237">
        <v>58.000000136477773</v>
      </c>
    </row>
    <row r="191" spans="5:15" ht="11.25" x14ac:dyDescent="0.2">
      <c r="E191" s="212">
        <v>180</v>
      </c>
      <c r="F191" s="214">
        <v>20</v>
      </c>
      <c r="G191" s="216">
        <v>188</v>
      </c>
      <c r="H191" s="223">
        <v>58</v>
      </c>
      <c r="I191" s="212">
        <v>180</v>
      </c>
      <c r="J191" s="219">
        <f t="shared" si="13"/>
        <v>24.224000000000004</v>
      </c>
      <c r="K191" s="212">
        <f t="shared" si="14"/>
        <v>188</v>
      </c>
      <c r="L191" s="212">
        <f t="shared" si="14"/>
        <v>58</v>
      </c>
      <c r="M191" s="229">
        <f t="shared" si="15"/>
        <v>4.8058151919803458E-8</v>
      </c>
      <c r="N191" s="237">
        <f t="array" ref="N191:O191">MMULT(K191:M191,$N$6:$O$8)</f>
        <v>217</v>
      </c>
      <c r="O191" s="237">
        <v>58.000000048058155</v>
      </c>
    </row>
    <row r="192" spans="5:15" ht="11.25" x14ac:dyDescent="0.2">
      <c r="E192" s="212">
        <v>181</v>
      </c>
      <c r="F192" s="214">
        <v>21</v>
      </c>
      <c r="G192" s="216">
        <v>190</v>
      </c>
      <c r="H192" s="223">
        <v>58</v>
      </c>
      <c r="I192" s="212">
        <v>181</v>
      </c>
      <c r="J192" s="219">
        <f t="shared" si="13"/>
        <v>25.64</v>
      </c>
      <c r="K192" s="212">
        <f t="shared" si="14"/>
        <v>190</v>
      </c>
      <c r="L192" s="212">
        <f t="shared" si="14"/>
        <v>58</v>
      </c>
      <c r="M192" s="229">
        <f t="shared" si="15"/>
        <v>1.5897498597932542E-8</v>
      </c>
      <c r="N192" s="237">
        <f t="array" ref="N192:O192">MMULT(K192:M192,$N$6:$O$8)</f>
        <v>219</v>
      </c>
      <c r="O192" s="237">
        <v>58.000000015897498</v>
      </c>
    </row>
    <row r="193" spans="5:15" ht="11.25" x14ac:dyDescent="0.2">
      <c r="E193" s="212">
        <v>182</v>
      </c>
      <c r="F193" s="214">
        <v>22</v>
      </c>
      <c r="G193" s="216">
        <v>192</v>
      </c>
      <c r="H193" s="223">
        <v>58</v>
      </c>
      <c r="I193" s="212">
        <v>182</v>
      </c>
      <c r="J193" s="219">
        <f t="shared" si="13"/>
        <v>27.136000000000003</v>
      </c>
      <c r="K193" s="212">
        <f t="shared" si="14"/>
        <v>192</v>
      </c>
      <c r="L193" s="212">
        <f t="shared" si="14"/>
        <v>58</v>
      </c>
      <c r="M193" s="229">
        <f t="shared" si="15"/>
        <v>4.9402294424691254E-9</v>
      </c>
      <c r="N193" s="237">
        <f t="array" ref="N193:O193">MMULT(K193:M193,$N$6:$O$8)</f>
        <v>221</v>
      </c>
      <c r="O193" s="237">
        <v>58.000000004940226</v>
      </c>
    </row>
    <row r="194" spans="5:15" ht="11.25" x14ac:dyDescent="0.2">
      <c r="E194" s="212">
        <v>183</v>
      </c>
      <c r="F194" s="214">
        <v>23</v>
      </c>
      <c r="G194" s="216">
        <v>194</v>
      </c>
      <c r="H194" s="223">
        <v>58</v>
      </c>
      <c r="I194" s="212">
        <v>183</v>
      </c>
      <c r="J194" s="219">
        <f t="shared" si="13"/>
        <v>28.712000000000003</v>
      </c>
      <c r="K194" s="212">
        <f t="shared" si="14"/>
        <v>194</v>
      </c>
      <c r="L194" s="212">
        <f t="shared" si="14"/>
        <v>58</v>
      </c>
      <c r="M194" s="229">
        <f t="shared" si="15"/>
        <v>1.4421885352257421E-9</v>
      </c>
      <c r="N194" s="237">
        <f t="array" ref="N194:O194">MMULT(K194:M194,$N$6:$O$8)</f>
        <v>223</v>
      </c>
      <c r="O194" s="237">
        <v>58.000000001442189</v>
      </c>
    </row>
    <row r="195" spans="5:15" ht="11.25" x14ac:dyDescent="0.2">
      <c r="E195" s="212">
        <v>184</v>
      </c>
      <c r="F195" s="214">
        <v>24</v>
      </c>
      <c r="G195" s="216">
        <v>196</v>
      </c>
      <c r="H195" s="223">
        <v>58</v>
      </c>
      <c r="I195" s="212">
        <v>184</v>
      </c>
      <c r="J195" s="219">
        <f t="shared" si="13"/>
        <v>30.368000000000002</v>
      </c>
      <c r="K195" s="212">
        <f t="shared" si="14"/>
        <v>196</v>
      </c>
      <c r="L195" s="212">
        <f t="shared" si="14"/>
        <v>58</v>
      </c>
      <c r="M195" s="229">
        <f t="shared" si="15"/>
        <v>3.9550643394335985E-10</v>
      </c>
      <c r="N195" s="237">
        <f t="array" ref="N195:O195">MMULT(K195:M195,$N$6:$O$8)</f>
        <v>225</v>
      </c>
      <c r="O195" s="237">
        <v>58.000000000395509</v>
      </c>
    </row>
    <row r="196" spans="5:15" ht="11.25" x14ac:dyDescent="0.2">
      <c r="E196" s="212">
        <v>185</v>
      </c>
      <c r="F196" s="214">
        <v>25</v>
      </c>
      <c r="G196" s="216">
        <v>198</v>
      </c>
      <c r="H196" s="223">
        <v>58</v>
      </c>
      <c r="I196" s="212">
        <v>185</v>
      </c>
      <c r="J196" s="219">
        <f t="shared" si="13"/>
        <v>32.103999999999999</v>
      </c>
      <c r="K196" s="212">
        <f t="shared" si="14"/>
        <v>198</v>
      </c>
      <c r="L196" s="212">
        <f t="shared" si="14"/>
        <v>58</v>
      </c>
      <c r="M196" s="229">
        <f t="shared" si="15"/>
        <v>1.0189236947554328E-10</v>
      </c>
      <c r="N196" s="237">
        <f t="array" ref="N196:O196">MMULT(K196:M196,$N$6:$O$8)</f>
        <v>227</v>
      </c>
      <c r="O196" s="237">
        <v>58.000000000101892</v>
      </c>
    </row>
    <row r="197" spans="5:15" ht="11.25" x14ac:dyDescent="0.2">
      <c r="E197" s="212">
        <v>186</v>
      </c>
      <c r="F197" s="214">
        <v>26</v>
      </c>
      <c r="G197" s="216">
        <v>200</v>
      </c>
      <c r="H197" s="223">
        <v>58</v>
      </c>
      <c r="I197" s="212">
        <v>186</v>
      </c>
      <c r="J197" s="219">
        <f t="shared" si="13"/>
        <v>33.92</v>
      </c>
      <c r="K197" s="212">
        <f t="shared" si="14"/>
        <v>200</v>
      </c>
      <c r="L197" s="212">
        <f t="shared" si="14"/>
        <v>58</v>
      </c>
      <c r="M197" s="229">
        <f t="shared" si="15"/>
        <v>2.4659619183767413E-11</v>
      </c>
      <c r="N197" s="237">
        <f t="array" ref="N197:O197">MMULT(K197:M197,$N$6:$O$8)</f>
        <v>229</v>
      </c>
      <c r="O197" s="237">
        <v>58.000000000024663</v>
      </c>
    </row>
    <row r="198" spans="5:15" ht="11.25" x14ac:dyDescent="0.2">
      <c r="E198" s="212">
        <v>187</v>
      </c>
      <c r="F198" s="214">
        <v>27</v>
      </c>
      <c r="G198" s="216">
        <v>202</v>
      </c>
      <c r="H198" s="223">
        <v>58</v>
      </c>
      <c r="I198" s="212">
        <v>187</v>
      </c>
      <c r="J198" s="219">
        <f t="shared" si="13"/>
        <v>35.816000000000003</v>
      </c>
      <c r="K198" s="212">
        <f t="shared" si="14"/>
        <v>202</v>
      </c>
      <c r="L198" s="212">
        <f t="shared" si="14"/>
        <v>58</v>
      </c>
      <c r="M198" s="229">
        <f t="shared" si="15"/>
        <v>5.6064462677215361E-12</v>
      </c>
      <c r="N198" s="237">
        <f t="array" ref="N198:O198">MMULT(K198:M198,$N$6:$O$8)</f>
        <v>231</v>
      </c>
      <c r="O198" s="237">
        <v>58.000000000005606</v>
      </c>
    </row>
    <row r="199" spans="5:15" ht="11.25" x14ac:dyDescent="0.2">
      <c r="E199" s="212">
        <v>188</v>
      </c>
      <c r="F199" s="214">
        <v>28</v>
      </c>
      <c r="G199" s="216">
        <v>204</v>
      </c>
      <c r="H199" s="223">
        <v>58</v>
      </c>
      <c r="I199" s="212">
        <v>188</v>
      </c>
      <c r="J199" s="219">
        <f t="shared" si="13"/>
        <v>37.792000000000002</v>
      </c>
      <c r="K199" s="212">
        <f t="shared" si="14"/>
        <v>204</v>
      </c>
      <c r="L199" s="212">
        <f t="shared" si="14"/>
        <v>58</v>
      </c>
      <c r="M199" s="229">
        <f t="shared" si="15"/>
        <v>1.1974173809118845E-12</v>
      </c>
      <c r="N199" s="237">
        <f t="array" ref="N199:O199">MMULT(K199:M199,$N$6:$O$8)</f>
        <v>233</v>
      </c>
      <c r="O199" s="237">
        <v>58.000000000001201</v>
      </c>
    </row>
    <row r="200" spans="5:15" ht="11.25" x14ac:dyDescent="0.2">
      <c r="E200" s="212">
        <v>189</v>
      </c>
      <c r="F200" s="214">
        <v>29</v>
      </c>
      <c r="G200" s="216">
        <v>206</v>
      </c>
      <c r="H200" s="223">
        <v>58</v>
      </c>
      <c r="I200" s="212">
        <v>189</v>
      </c>
      <c r="J200" s="219">
        <f t="shared" si="13"/>
        <v>39.848000000000006</v>
      </c>
      <c r="K200" s="212">
        <f t="shared" si="14"/>
        <v>206</v>
      </c>
      <c r="L200" s="212">
        <f t="shared" si="14"/>
        <v>58</v>
      </c>
      <c r="M200" s="229">
        <f t="shared" si="15"/>
        <v>2.4024814673764667E-13</v>
      </c>
      <c r="N200" s="237">
        <f t="array" ref="N200:O200">MMULT(K200:M200,$N$6:$O$8)</f>
        <v>235</v>
      </c>
      <c r="O200" s="237">
        <v>58.000000000000242</v>
      </c>
    </row>
    <row r="201" spans="5:15" ht="11.25" x14ac:dyDescent="0.2">
      <c r="E201" s="212">
        <v>190</v>
      </c>
      <c r="F201" s="214">
        <v>30</v>
      </c>
      <c r="G201" s="216">
        <v>208</v>
      </c>
      <c r="H201" s="223">
        <v>58</v>
      </c>
      <c r="I201" s="212">
        <v>190</v>
      </c>
      <c r="J201" s="219">
        <f t="shared" si="13"/>
        <v>41.984000000000002</v>
      </c>
      <c r="K201" s="212">
        <f t="shared" si="14"/>
        <v>208</v>
      </c>
      <c r="L201" s="212">
        <f t="shared" si="14"/>
        <v>58</v>
      </c>
      <c r="M201" s="229">
        <f t="shared" si="15"/>
        <v>4.5282576506865896E-14</v>
      </c>
      <c r="N201" s="237">
        <f t="array" ref="N201:O201">MMULT(K201:M201,$N$6:$O$8)</f>
        <v>237</v>
      </c>
      <c r="O201" s="237">
        <v>58.000000000000043</v>
      </c>
    </row>
    <row r="202" spans="5:15" ht="11.25" x14ac:dyDescent="0.2">
      <c r="E202" s="212">
        <v>191</v>
      </c>
      <c r="F202" s="214">
        <v>31</v>
      </c>
      <c r="G202" s="216">
        <v>210</v>
      </c>
      <c r="H202" s="223">
        <v>58</v>
      </c>
      <c r="I202" s="212">
        <v>191</v>
      </c>
      <c r="J202" s="219">
        <f t="shared" si="13"/>
        <v>44.2</v>
      </c>
      <c r="K202" s="212">
        <f t="shared" si="14"/>
        <v>210</v>
      </c>
      <c r="L202" s="212">
        <f t="shared" si="14"/>
        <v>58</v>
      </c>
      <c r="M202" s="229">
        <f t="shared" si="15"/>
        <v>8.017866258543557E-15</v>
      </c>
      <c r="N202" s="237">
        <f t="array" ref="N202:O202">MMULT(K202:M202,$N$6:$O$8)</f>
        <v>239</v>
      </c>
      <c r="O202" s="237">
        <v>58.000000000000007</v>
      </c>
    </row>
    <row r="203" spans="5:15" ht="11.25" x14ac:dyDescent="0.2">
      <c r="E203" s="212">
        <v>192</v>
      </c>
      <c r="F203" s="214">
        <v>32</v>
      </c>
      <c r="G203" s="216"/>
      <c r="H203" s="223"/>
      <c r="I203" s="212">
        <v>192</v>
      </c>
      <c r="J203" s="219">
        <f t="shared" si="13"/>
        <v>234.39999999999998</v>
      </c>
      <c r="K203" s="212"/>
      <c r="M203" s="229"/>
      <c r="N203" s="239"/>
      <c r="O203" s="239"/>
    </row>
    <row r="204" spans="5:15" ht="11.25" x14ac:dyDescent="0.2">
      <c r="E204" s="212">
        <v>193</v>
      </c>
      <c r="F204" s="214">
        <v>33</v>
      </c>
      <c r="G204" s="216"/>
      <c r="H204" s="223"/>
      <c r="I204" s="212">
        <v>193</v>
      </c>
      <c r="J204" s="219">
        <f t="shared" si="13"/>
        <v>234.39999999999998</v>
      </c>
      <c r="K204" s="212"/>
      <c r="M204" s="229"/>
      <c r="N204" s="239"/>
      <c r="O204" s="239"/>
    </row>
    <row r="205" spans="5:15" ht="11.25" x14ac:dyDescent="0.2">
      <c r="E205" s="212">
        <v>194</v>
      </c>
      <c r="F205" s="214">
        <v>34</v>
      </c>
      <c r="G205" s="216"/>
      <c r="H205" s="223"/>
      <c r="I205" s="212">
        <v>194</v>
      </c>
      <c r="J205" s="219">
        <f t="shared" ref="J205:J268" si="16">((G205-C$8)/C$9)^2+((H205-D$8)/D$9)^2-2*$C$10*(G205-C$8)/C$9*(H205-D$8)/D$9</f>
        <v>234.39999999999998</v>
      </c>
      <c r="K205" s="212"/>
      <c r="M205" s="229"/>
      <c r="N205" s="239"/>
      <c r="O205" s="239"/>
    </row>
    <row r="206" spans="5:15" ht="11.25" x14ac:dyDescent="0.2">
      <c r="E206" s="212">
        <v>195</v>
      </c>
      <c r="F206" s="214">
        <v>35</v>
      </c>
      <c r="G206" s="216"/>
      <c r="H206" s="223"/>
      <c r="I206" s="212">
        <v>195</v>
      </c>
      <c r="J206" s="219">
        <f t="shared" si="16"/>
        <v>234.39999999999998</v>
      </c>
      <c r="K206" s="212"/>
      <c r="M206" s="229"/>
      <c r="N206" s="239"/>
      <c r="O206" s="239"/>
    </row>
    <row r="207" spans="5:15" ht="11.25" x14ac:dyDescent="0.2">
      <c r="E207" s="212">
        <v>196</v>
      </c>
      <c r="F207" s="214">
        <v>36</v>
      </c>
      <c r="G207" s="216"/>
      <c r="H207" s="223"/>
      <c r="I207" s="212">
        <v>196</v>
      </c>
      <c r="J207" s="219">
        <f t="shared" si="16"/>
        <v>234.39999999999998</v>
      </c>
      <c r="K207" s="212"/>
      <c r="M207" s="229"/>
      <c r="N207" s="239"/>
      <c r="O207" s="239"/>
    </row>
    <row r="208" spans="5:15" ht="11.25" x14ac:dyDescent="0.2">
      <c r="E208" s="212">
        <v>197</v>
      </c>
      <c r="F208" s="214">
        <v>37</v>
      </c>
      <c r="G208" s="216"/>
      <c r="H208" s="223"/>
      <c r="I208" s="212">
        <v>197</v>
      </c>
      <c r="J208" s="219">
        <f t="shared" si="16"/>
        <v>234.39999999999998</v>
      </c>
      <c r="K208" s="212"/>
      <c r="M208" s="229"/>
      <c r="N208" s="239"/>
      <c r="O208" s="239"/>
    </row>
    <row r="209" spans="5:15" ht="11.25" x14ac:dyDescent="0.2">
      <c r="E209" s="212">
        <v>198</v>
      </c>
      <c r="F209" s="214">
        <v>38</v>
      </c>
      <c r="G209" s="216"/>
      <c r="H209" s="223"/>
      <c r="I209" s="212">
        <v>198</v>
      </c>
      <c r="J209" s="219">
        <f t="shared" si="16"/>
        <v>234.39999999999998</v>
      </c>
      <c r="K209" s="212"/>
      <c r="M209" s="229"/>
      <c r="N209" s="239"/>
      <c r="O209" s="239"/>
    </row>
    <row r="210" spans="5:15" ht="11.25" x14ac:dyDescent="0.2">
      <c r="E210" s="212">
        <v>199</v>
      </c>
      <c r="F210" s="214">
        <v>39</v>
      </c>
      <c r="G210" s="216"/>
      <c r="H210" s="223"/>
      <c r="I210" s="212">
        <v>199</v>
      </c>
      <c r="J210" s="219">
        <f t="shared" si="16"/>
        <v>234.39999999999998</v>
      </c>
      <c r="K210" s="212"/>
      <c r="M210" s="229"/>
      <c r="N210" s="239"/>
      <c r="O210" s="239"/>
    </row>
    <row r="211" spans="5:15" ht="11.25" x14ac:dyDescent="0.2">
      <c r="E211" s="212">
        <v>200</v>
      </c>
      <c r="F211" s="215">
        <v>40</v>
      </c>
      <c r="G211" s="224"/>
      <c r="H211" s="225"/>
      <c r="I211" s="212">
        <v>200</v>
      </c>
      <c r="J211" s="219">
        <f t="shared" si="16"/>
        <v>234.39999999999998</v>
      </c>
      <c r="K211" s="212"/>
      <c r="M211" s="229"/>
      <c r="N211" s="239"/>
      <c r="O211" s="239"/>
    </row>
    <row r="212" spans="5:15" ht="11.25" x14ac:dyDescent="0.2">
      <c r="E212" s="212">
        <v>201</v>
      </c>
      <c r="F212" s="213">
        <v>1</v>
      </c>
      <c r="G212" s="221">
        <v>150</v>
      </c>
      <c r="H212" s="222">
        <v>60</v>
      </c>
      <c r="I212" s="212">
        <v>201</v>
      </c>
      <c r="J212" s="219">
        <f t="shared" si="16"/>
        <v>10.6</v>
      </c>
      <c r="K212" s="212">
        <f t="shared" ref="K212:L242" si="17">G212</f>
        <v>150</v>
      </c>
      <c r="L212" s="212">
        <f t="shared" si="17"/>
        <v>60</v>
      </c>
      <c r="M212" s="229">
        <f t="shared" ref="M212:M242" si="18">$M$2*$M$5*EXP(-1/2*J212/$M$10)</f>
        <v>2.0150645265767661E-3</v>
      </c>
      <c r="N212" s="237">
        <f t="array" ref="N212:O212">MMULT(K212:M212,$N$6:$O$8)</f>
        <v>180</v>
      </c>
      <c r="O212" s="237">
        <v>60.002015064526574</v>
      </c>
    </row>
    <row r="213" spans="5:15" ht="11.25" x14ac:dyDescent="0.2">
      <c r="E213" s="212">
        <v>202</v>
      </c>
      <c r="F213" s="214">
        <v>2</v>
      </c>
      <c r="G213" s="216">
        <v>152</v>
      </c>
      <c r="H213" s="223">
        <v>60</v>
      </c>
      <c r="I213" s="212">
        <v>202</v>
      </c>
      <c r="J213" s="219">
        <f t="shared" si="16"/>
        <v>10.399999999999999</v>
      </c>
      <c r="K213" s="212">
        <f t="shared" si="17"/>
        <v>152</v>
      </c>
      <c r="L213" s="212">
        <f t="shared" si="17"/>
        <v>60</v>
      </c>
      <c r="M213" s="229">
        <f t="shared" si="18"/>
        <v>2.3558491082427205E-3</v>
      </c>
      <c r="N213" s="237">
        <f t="array" ref="N213:O213">MMULT(K213:M213,$N$6:$O$8)</f>
        <v>182</v>
      </c>
      <c r="O213" s="237">
        <v>60.002355849108241</v>
      </c>
    </row>
    <row r="214" spans="5:15" ht="11.25" x14ac:dyDescent="0.2">
      <c r="E214" s="212">
        <v>203</v>
      </c>
      <c r="F214" s="214">
        <v>3</v>
      </c>
      <c r="G214" s="216">
        <v>154</v>
      </c>
      <c r="H214" s="223">
        <v>60</v>
      </c>
      <c r="I214" s="212">
        <v>203</v>
      </c>
      <c r="J214" s="219">
        <f t="shared" si="16"/>
        <v>10.280000000000001</v>
      </c>
      <c r="K214" s="212">
        <f t="shared" si="17"/>
        <v>154</v>
      </c>
      <c r="L214" s="212">
        <f t="shared" si="17"/>
        <v>60</v>
      </c>
      <c r="M214" s="229">
        <f t="shared" si="18"/>
        <v>2.5873940683904186E-3</v>
      </c>
      <c r="N214" s="237">
        <f t="array" ref="N214:O214">MMULT(K214:M214,$N$6:$O$8)</f>
        <v>184</v>
      </c>
      <c r="O214" s="237">
        <v>60.002587394068392</v>
      </c>
    </row>
    <row r="215" spans="5:15" ht="11.25" x14ac:dyDescent="0.2">
      <c r="E215" s="212">
        <v>204</v>
      </c>
      <c r="F215" s="214">
        <v>4</v>
      </c>
      <c r="G215" s="216">
        <v>156</v>
      </c>
      <c r="H215" s="223">
        <v>60</v>
      </c>
      <c r="I215" s="212">
        <v>204</v>
      </c>
      <c r="J215" s="219">
        <f t="shared" si="16"/>
        <v>10.239999999999998</v>
      </c>
      <c r="K215" s="212">
        <f t="shared" si="17"/>
        <v>156</v>
      </c>
      <c r="L215" s="212">
        <f t="shared" si="17"/>
        <v>60</v>
      </c>
      <c r="M215" s="229">
        <f t="shared" si="18"/>
        <v>2.6695267726641013E-3</v>
      </c>
      <c r="N215" s="237">
        <f t="array" ref="N215:O215">MMULT(K215:M215,$N$6:$O$8)</f>
        <v>186</v>
      </c>
      <c r="O215" s="237">
        <v>60.002669526772664</v>
      </c>
    </row>
    <row r="216" spans="5:15" ht="11.25" x14ac:dyDescent="0.2">
      <c r="E216" s="212">
        <v>205</v>
      </c>
      <c r="F216" s="214">
        <v>5</v>
      </c>
      <c r="G216" s="216">
        <v>158</v>
      </c>
      <c r="H216" s="223">
        <v>60</v>
      </c>
      <c r="I216" s="212">
        <v>205</v>
      </c>
      <c r="J216" s="219">
        <f t="shared" si="16"/>
        <v>10.280000000000001</v>
      </c>
      <c r="K216" s="212">
        <f t="shared" si="17"/>
        <v>158</v>
      </c>
      <c r="L216" s="212">
        <f t="shared" si="17"/>
        <v>60</v>
      </c>
      <c r="M216" s="229">
        <f t="shared" si="18"/>
        <v>2.5873940683904186E-3</v>
      </c>
      <c r="N216" s="237">
        <f t="array" ref="N216:O216">MMULT(K216:M216,$N$6:$O$8)</f>
        <v>188</v>
      </c>
      <c r="O216" s="237">
        <v>60.002587394068392</v>
      </c>
    </row>
    <row r="217" spans="5:15" ht="11.25" x14ac:dyDescent="0.2">
      <c r="E217" s="212">
        <v>206</v>
      </c>
      <c r="F217" s="214">
        <v>6</v>
      </c>
      <c r="G217" s="216">
        <v>160</v>
      </c>
      <c r="H217" s="223">
        <v>60</v>
      </c>
      <c r="I217" s="212">
        <v>206</v>
      </c>
      <c r="J217" s="219">
        <f t="shared" si="16"/>
        <v>10.4</v>
      </c>
      <c r="K217" s="212">
        <f t="shared" si="17"/>
        <v>160</v>
      </c>
      <c r="L217" s="212">
        <f t="shared" si="17"/>
        <v>60</v>
      </c>
      <c r="M217" s="229">
        <f t="shared" si="18"/>
        <v>2.3558491082427166E-3</v>
      </c>
      <c r="N217" s="237">
        <f t="array" ref="N217:O217">MMULT(K217:M217,$N$6:$O$8)</f>
        <v>190</v>
      </c>
      <c r="O217" s="237">
        <v>60.002355849108241</v>
      </c>
    </row>
    <row r="218" spans="5:15" ht="11.25" x14ac:dyDescent="0.2">
      <c r="E218" s="212">
        <v>207</v>
      </c>
      <c r="F218" s="214">
        <v>7</v>
      </c>
      <c r="G218" s="216">
        <v>162</v>
      </c>
      <c r="H218" s="223">
        <v>60</v>
      </c>
      <c r="I218" s="212">
        <v>207</v>
      </c>
      <c r="J218" s="219">
        <f t="shared" si="16"/>
        <v>10.600000000000003</v>
      </c>
      <c r="K218" s="212">
        <f t="shared" si="17"/>
        <v>162</v>
      </c>
      <c r="L218" s="212">
        <f t="shared" si="17"/>
        <v>60</v>
      </c>
      <c r="M218" s="229">
        <f t="shared" si="18"/>
        <v>2.0150645265767622E-3</v>
      </c>
      <c r="N218" s="237">
        <f t="array" ref="N218:O218">MMULT(K218:M218,$N$6:$O$8)</f>
        <v>192</v>
      </c>
      <c r="O218" s="237">
        <v>60.002015064526574</v>
      </c>
    </row>
    <row r="219" spans="5:15" ht="11.25" x14ac:dyDescent="0.2">
      <c r="E219" s="212">
        <v>208</v>
      </c>
      <c r="F219" s="214">
        <v>8</v>
      </c>
      <c r="G219" s="216">
        <v>164</v>
      </c>
      <c r="H219" s="223">
        <v>60</v>
      </c>
      <c r="I219" s="212">
        <v>208</v>
      </c>
      <c r="J219" s="219">
        <f t="shared" si="16"/>
        <v>10.880000000000003</v>
      </c>
      <c r="K219" s="212">
        <f t="shared" si="17"/>
        <v>164</v>
      </c>
      <c r="L219" s="212">
        <f t="shared" si="17"/>
        <v>60</v>
      </c>
      <c r="M219" s="229">
        <f t="shared" si="18"/>
        <v>1.6191498345444889E-3</v>
      </c>
      <c r="N219" s="237">
        <f t="array" ref="N219:O219">MMULT(K219:M219,$N$6:$O$8)</f>
        <v>194</v>
      </c>
      <c r="O219" s="237">
        <v>60.001619149834546</v>
      </c>
    </row>
    <row r="220" spans="5:15" ht="11.25" x14ac:dyDescent="0.2">
      <c r="E220" s="212">
        <v>209</v>
      </c>
      <c r="F220" s="214">
        <v>9</v>
      </c>
      <c r="G220" s="216">
        <v>166</v>
      </c>
      <c r="H220" s="223">
        <v>60</v>
      </c>
      <c r="I220" s="212">
        <v>209</v>
      </c>
      <c r="J220" s="219">
        <f t="shared" si="16"/>
        <v>11.24</v>
      </c>
      <c r="K220" s="212">
        <f t="shared" si="17"/>
        <v>166</v>
      </c>
      <c r="L220" s="212">
        <f t="shared" si="17"/>
        <v>60</v>
      </c>
      <c r="M220" s="229">
        <f t="shared" si="18"/>
        <v>1.2221984166681313E-3</v>
      </c>
      <c r="N220" s="237">
        <f t="array" ref="N220:O220">MMULT(K220:M220,$N$6:$O$8)</f>
        <v>196</v>
      </c>
      <c r="O220" s="237">
        <v>60.00122219841667</v>
      </c>
    </row>
    <row r="221" spans="5:15" ht="11.25" x14ac:dyDescent="0.2">
      <c r="E221" s="212">
        <v>210</v>
      </c>
      <c r="F221" s="214">
        <v>10</v>
      </c>
      <c r="G221" s="216">
        <v>168</v>
      </c>
      <c r="H221" s="223">
        <v>60</v>
      </c>
      <c r="I221" s="212">
        <v>210</v>
      </c>
      <c r="J221" s="219">
        <f t="shared" si="16"/>
        <v>11.680000000000001</v>
      </c>
      <c r="K221" s="212">
        <f t="shared" si="17"/>
        <v>168</v>
      </c>
      <c r="L221" s="212">
        <f t="shared" si="17"/>
        <v>60</v>
      </c>
      <c r="M221" s="229">
        <f t="shared" si="18"/>
        <v>8.6666845342456972E-4</v>
      </c>
      <c r="N221" s="237">
        <f t="array" ref="N221:O221">MMULT(K221:M221,$N$6:$O$8)</f>
        <v>198</v>
      </c>
      <c r="O221" s="237">
        <v>60.000866668453426</v>
      </c>
    </row>
    <row r="222" spans="5:15" ht="11.25" x14ac:dyDescent="0.2">
      <c r="E222" s="212">
        <v>211</v>
      </c>
      <c r="F222" s="214">
        <v>11</v>
      </c>
      <c r="G222" s="216">
        <v>170</v>
      </c>
      <c r="H222" s="223">
        <v>60</v>
      </c>
      <c r="I222" s="212">
        <v>211</v>
      </c>
      <c r="J222" s="219">
        <f t="shared" si="16"/>
        <v>12.2</v>
      </c>
      <c r="K222" s="212">
        <f t="shared" si="17"/>
        <v>170</v>
      </c>
      <c r="L222" s="212">
        <f t="shared" si="17"/>
        <v>60</v>
      </c>
      <c r="M222" s="229">
        <f t="shared" si="18"/>
        <v>5.7732565284705144E-4</v>
      </c>
      <c r="N222" s="237">
        <f t="array" ref="N222:O222">MMULT(K222:M222,$N$6:$O$8)</f>
        <v>200</v>
      </c>
      <c r="O222" s="237">
        <v>60.000577325652849</v>
      </c>
    </row>
    <row r="223" spans="5:15" ht="11.25" x14ac:dyDescent="0.2">
      <c r="E223" s="212">
        <v>212</v>
      </c>
      <c r="F223" s="214">
        <v>12</v>
      </c>
      <c r="G223" s="216">
        <v>172</v>
      </c>
      <c r="H223" s="223">
        <v>60</v>
      </c>
      <c r="I223" s="212">
        <v>212</v>
      </c>
      <c r="J223" s="219">
        <f t="shared" si="16"/>
        <v>12.8</v>
      </c>
      <c r="K223" s="212">
        <f t="shared" si="17"/>
        <v>172</v>
      </c>
      <c r="L223" s="212">
        <f t="shared" si="17"/>
        <v>60</v>
      </c>
      <c r="M223" s="229">
        <f t="shared" si="18"/>
        <v>3.612811618862161E-4</v>
      </c>
      <c r="N223" s="237">
        <f t="array" ref="N223:O223">MMULT(K223:M223,$N$6:$O$8)</f>
        <v>202</v>
      </c>
      <c r="O223" s="237">
        <v>60.000361281161886</v>
      </c>
    </row>
    <row r="224" spans="5:15" ht="11.25" x14ac:dyDescent="0.2">
      <c r="E224" s="212">
        <v>213</v>
      </c>
      <c r="F224" s="214">
        <v>13</v>
      </c>
      <c r="G224" s="216">
        <v>174</v>
      </c>
      <c r="H224" s="223">
        <v>60</v>
      </c>
      <c r="I224" s="212">
        <v>213</v>
      </c>
      <c r="J224" s="219">
        <f t="shared" si="16"/>
        <v>13.48</v>
      </c>
      <c r="K224" s="212">
        <f t="shared" si="17"/>
        <v>174</v>
      </c>
      <c r="L224" s="212">
        <f t="shared" si="17"/>
        <v>60</v>
      </c>
      <c r="M224" s="229">
        <f t="shared" si="18"/>
        <v>2.1238623854331142E-4</v>
      </c>
      <c r="N224" s="237">
        <f t="array" ref="N224:O224">MMULT(K224:M224,$N$6:$O$8)</f>
        <v>204</v>
      </c>
      <c r="O224" s="237">
        <v>60.000212386238545</v>
      </c>
    </row>
    <row r="225" spans="5:15" ht="11.25" x14ac:dyDescent="0.2">
      <c r="E225" s="212">
        <v>214</v>
      </c>
      <c r="F225" s="214">
        <v>14</v>
      </c>
      <c r="G225" s="216">
        <v>176</v>
      </c>
      <c r="H225" s="223">
        <v>60</v>
      </c>
      <c r="I225" s="212">
        <v>214</v>
      </c>
      <c r="J225" s="219">
        <f t="shared" si="16"/>
        <v>14.24</v>
      </c>
      <c r="K225" s="212">
        <f t="shared" si="17"/>
        <v>176</v>
      </c>
      <c r="L225" s="212">
        <f t="shared" si="17"/>
        <v>60</v>
      </c>
      <c r="M225" s="229">
        <f t="shared" si="18"/>
        <v>1.1729082061645143E-4</v>
      </c>
      <c r="N225" s="237">
        <f t="array" ref="N225:O225">MMULT(K225:M225,$N$6:$O$8)</f>
        <v>206</v>
      </c>
      <c r="O225" s="237">
        <v>60.000117290820619</v>
      </c>
    </row>
    <row r="226" spans="5:15" ht="11.25" x14ac:dyDescent="0.2">
      <c r="E226" s="212">
        <v>215</v>
      </c>
      <c r="F226" s="214">
        <v>15</v>
      </c>
      <c r="G226" s="216">
        <v>178</v>
      </c>
      <c r="H226" s="223">
        <v>60</v>
      </c>
      <c r="I226" s="212">
        <v>215</v>
      </c>
      <c r="J226" s="219">
        <f t="shared" si="16"/>
        <v>15.079999999999998</v>
      </c>
      <c r="K226" s="212">
        <f t="shared" si="17"/>
        <v>178</v>
      </c>
      <c r="L226" s="212">
        <f t="shared" si="17"/>
        <v>60</v>
      </c>
      <c r="M226" s="229">
        <f t="shared" si="18"/>
        <v>6.0849676129751423E-5</v>
      </c>
      <c r="N226" s="237">
        <f t="array" ref="N226:O226">MMULT(K226:M226,$N$6:$O$8)</f>
        <v>208</v>
      </c>
      <c r="O226" s="237">
        <v>60.000060849676132</v>
      </c>
    </row>
    <row r="227" spans="5:15" ht="11.25" x14ac:dyDescent="0.2">
      <c r="E227" s="212">
        <v>216</v>
      </c>
      <c r="F227" s="214">
        <v>16</v>
      </c>
      <c r="G227" s="216">
        <v>180</v>
      </c>
      <c r="H227" s="223">
        <v>60</v>
      </c>
      <c r="I227" s="212">
        <v>216</v>
      </c>
      <c r="J227" s="219">
        <f t="shared" si="16"/>
        <v>16</v>
      </c>
      <c r="K227" s="212">
        <f t="shared" si="17"/>
        <v>180</v>
      </c>
      <c r="L227" s="212">
        <f t="shared" si="17"/>
        <v>60</v>
      </c>
      <c r="M227" s="229">
        <f t="shared" si="18"/>
        <v>2.9655763676270604E-5</v>
      </c>
      <c r="N227" s="237">
        <f t="array" ref="N227:O227">MMULT(K227:M227,$N$6:$O$8)</f>
        <v>210</v>
      </c>
      <c r="O227" s="237">
        <v>60.000029655763676</v>
      </c>
    </row>
    <row r="228" spans="5:15" ht="11.25" x14ac:dyDescent="0.2">
      <c r="E228" s="212">
        <v>217</v>
      </c>
      <c r="F228" s="214">
        <v>17</v>
      </c>
      <c r="G228" s="216">
        <v>182</v>
      </c>
      <c r="H228" s="223">
        <v>60</v>
      </c>
      <c r="I228" s="212">
        <v>217</v>
      </c>
      <c r="J228" s="219">
        <f t="shared" si="16"/>
        <v>17</v>
      </c>
      <c r="K228" s="212">
        <f t="shared" si="17"/>
        <v>182</v>
      </c>
      <c r="L228" s="212">
        <f t="shared" si="17"/>
        <v>60</v>
      </c>
      <c r="M228" s="229">
        <f t="shared" si="18"/>
        <v>1.3577397979811498E-5</v>
      </c>
      <c r="N228" s="237">
        <f t="array" ref="N228:O228">MMULT(K228:M228,$N$6:$O$8)</f>
        <v>212</v>
      </c>
      <c r="O228" s="237">
        <v>60.000013577397979</v>
      </c>
    </row>
    <row r="229" spans="5:15" ht="11.25" x14ac:dyDescent="0.2">
      <c r="E229" s="212">
        <v>218</v>
      </c>
      <c r="F229" s="214">
        <v>18</v>
      </c>
      <c r="G229" s="216">
        <v>184</v>
      </c>
      <c r="H229" s="223">
        <v>60</v>
      </c>
      <c r="I229" s="212">
        <v>218</v>
      </c>
      <c r="J229" s="219">
        <f t="shared" si="16"/>
        <v>18.079999999999998</v>
      </c>
      <c r="K229" s="212">
        <f t="shared" si="17"/>
        <v>184</v>
      </c>
      <c r="L229" s="212">
        <f t="shared" si="17"/>
        <v>60</v>
      </c>
      <c r="M229" s="229">
        <f t="shared" si="18"/>
        <v>5.8395661049541435E-6</v>
      </c>
      <c r="N229" s="237">
        <f t="array" ref="N229:O229">MMULT(K229:M229,$N$6:$O$8)</f>
        <v>214</v>
      </c>
      <c r="O229" s="237">
        <v>60.000005839566107</v>
      </c>
    </row>
    <row r="230" spans="5:15" ht="11.25" x14ac:dyDescent="0.2">
      <c r="E230" s="212">
        <v>219</v>
      </c>
      <c r="F230" s="214">
        <v>19</v>
      </c>
      <c r="G230" s="216">
        <v>186</v>
      </c>
      <c r="H230" s="223">
        <v>60</v>
      </c>
      <c r="I230" s="212">
        <v>219</v>
      </c>
      <c r="J230" s="219">
        <f t="shared" si="16"/>
        <v>19.239999999999998</v>
      </c>
      <c r="K230" s="212">
        <f t="shared" si="17"/>
        <v>186</v>
      </c>
      <c r="L230" s="212">
        <f t="shared" si="17"/>
        <v>60</v>
      </c>
      <c r="M230" s="229">
        <f t="shared" si="18"/>
        <v>2.3593979887479552E-6</v>
      </c>
      <c r="N230" s="237">
        <f t="array" ref="N230:O230">MMULT(K230:M230,$N$6:$O$8)</f>
        <v>216</v>
      </c>
      <c r="O230" s="237">
        <v>60.000002359397989</v>
      </c>
    </row>
    <row r="231" spans="5:15" ht="11.25" x14ac:dyDescent="0.2">
      <c r="E231" s="212">
        <v>220</v>
      </c>
      <c r="F231" s="214">
        <v>20</v>
      </c>
      <c r="G231" s="216">
        <v>188</v>
      </c>
      <c r="H231" s="223">
        <v>60</v>
      </c>
      <c r="I231" s="212">
        <v>220</v>
      </c>
      <c r="J231" s="219">
        <f t="shared" si="16"/>
        <v>20.48</v>
      </c>
      <c r="K231" s="212">
        <f t="shared" si="17"/>
        <v>188</v>
      </c>
      <c r="L231" s="212">
        <f t="shared" si="17"/>
        <v>60</v>
      </c>
      <c r="M231" s="229">
        <f t="shared" si="18"/>
        <v>8.9552646641400918E-7</v>
      </c>
      <c r="N231" s="237">
        <f t="array" ref="N231:O231">MMULT(K231:M231,$N$6:$O$8)</f>
        <v>218</v>
      </c>
      <c r="O231" s="237">
        <v>60.000000895526469</v>
      </c>
    </row>
    <row r="232" spans="5:15" ht="11.25" x14ac:dyDescent="0.2">
      <c r="E232" s="212">
        <v>221</v>
      </c>
      <c r="F232" s="214">
        <v>21</v>
      </c>
      <c r="G232" s="216">
        <v>190</v>
      </c>
      <c r="H232" s="223">
        <v>60</v>
      </c>
      <c r="I232" s="212">
        <v>221</v>
      </c>
      <c r="J232" s="219">
        <f t="shared" si="16"/>
        <v>21.8</v>
      </c>
      <c r="K232" s="212">
        <f t="shared" si="17"/>
        <v>190</v>
      </c>
      <c r="L232" s="212">
        <f t="shared" si="17"/>
        <v>60</v>
      </c>
      <c r="M232" s="229">
        <f t="shared" si="18"/>
        <v>3.1930979507509827E-7</v>
      </c>
      <c r="N232" s="237">
        <f t="array" ref="N232:O232">MMULT(K232:M232,$N$6:$O$8)</f>
        <v>220</v>
      </c>
      <c r="O232" s="237">
        <v>60.000000319309798</v>
      </c>
    </row>
    <row r="233" spans="5:15" ht="11.25" x14ac:dyDescent="0.2">
      <c r="E233" s="212">
        <v>222</v>
      </c>
      <c r="F233" s="214">
        <v>22</v>
      </c>
      <c r="G233" s="216">
        <v>192</v>
      </c>
      <c r="H233" s="223">
        <v>60</v>
      </c>
      <c r="I233" s="212">
        <v>222</v>
      </c>
      <c r="J233" s="219">
        <f t="shared" si="16"/>
        <v>23.200000000000003</v>
      </c>
      <c r="K233" s="212">
        <f t="shared" si="17"/>
        <v>192</v>
      </c>
      <c r="L233" s="212">
        <f t="shared" si="17"/>
        <v>60</v>
      </c>
      <c r="M233" s="229">
        <f t="shared" si="18"/>
        <v>1.0695538404523152E-7</v>
      </c>
      <c r="N233" s="237">
        <f t="array" ref="N233:O233">MMULT(K233:M233,$N$6:$O$8)</f>
        <v>222</v>
      </c>
      <c r="O233" s="237">
        <v>60.000000106955383</v>
      </c>
    </row>
    <row r="234" spans="5:15" ht="11.25" x14ac:dyDescent="0.2">
      <c r="E234" s="212">
        <v>223</v>
      </c>
      <c r="F234" s="214">
        <v>23</v>
      </c>
      <c r="G234" s="216">
        <v>194</v>
      </c>
      <c r="H234" s="223">
        <v>60</v>
      </c>
      <c r="I234" s="212">
        <v>223</v>
      </c>
      <c r="J234" s="219">
        <f t="shared" si="16"/>
        <v>24.68</v>
      </c>
      <c r="K234" s="212">
        <f t="shared" si="17"/>
        <v>194</v>
      </c>
      <c r="L234" s="212">
        <f t="shared" si="17"/>
        <v>60</v>
      </c>
      <c r="M234" s="229">
        <f t="shared" si="18"/>
        <v>3.3655004795923165E-8</v>
      </c>
      <c r="N234" s="237">
        <f t="array" ref="N234:O234">MMULT(K234:M234,$N$6:$O$8)</f>
        <v>224</v>
      </c>
      <c r="O234" s="237">
        <v>60.000000033655006</v>
      </c>
    </row>
    <row r="235" spans="5:15" ht="11.25" x14ac:dyDescent="0.2">
      <c r="E235" s="212">
        <v>224</v>
      </c>
      <c r="F235" s="214">
        <v>24</v>
      </c>
      <c r="G235" s="216">
        <v>196</v>
      </c>
      <c r="H235" s="223">
        <v>60</v>
      </c>
      <c r="I235" s="212">
        <v>224</v>
      </c>
      <c r="J235" s="219">
        <f t="shared" si="16"/>
        <v>26.240000000000002</v>
      </c>
      <c r="K235" s="212">
        <f t="shared" si="17"/>
        <v>196</v>
      </c>
      <c r="L235" s="212">
        <f t="shared" si="17"/>
        <v>60</v>
      </c>
      <c r="M235" s="229">
        <f t="shared" si="18"/>
        <v>9.9484004152975914E-9</v>
      </c>
      <c r="N235" s="237">
        <f t="array" ref="N235:O235">MMULT(K235:M235,$N$6:$O$8)</f>
        <v>226</v>
      </c>
      <c r="O235" s="237">
        <v>60.000000009948401</v>
      </c>
    </row>
    <row r="236" spans="5:15" ht="11.25" x14ac:dyDescent="0.2">
      <c r="E236" s="212">
        <v>225</v>
      </c>
      <c r="F236" s="214">
        <v>25</v>
      </c>
      <c r="G236" s="216">
        <v>198</v>
      </c>
      <c r="H236" s="223">
        <v>60</v>
      </c>
      <c r="I236" s="212">
        <v>225</v>
      </c>
      <c r="J236" s="219">
        <f t="shared" si="16"/>
        <v>27.880000000000003</v>
      </c>
      <c r="K236" s="212">
        <f t="shared" si="17"/>
        <v>198</v>
      </c>
      <c r="L236" s="212">
        <f t="shared" si="17"/>
        <v>60</v>
      </c>
      <c r="M236" s="229">
        <f t="shared" si="18"/>
        <v>2.7625710223606605E-9</v>
      </c>
      <c r="N236" s="237">
        <f t="array" ref="N236:O236">MMULT(K236:M236,$N$6:$O$8)</f>
        <v>228</v>
      </c>
      <c r="O236" s="237">
        <v>60.000000002762569</v>
      </c>
    </row>
    <row r="237" spans="5:15" ht="11.25" x14ac:dyDescent="0.2">
      <c r="E237" s="212">
        <v>226</v>
      </c>
      <c r="F237" s="214">
        <v>26</v>
      </c>
      <c r="G237" s="216">
        <v>200</v>
      </c>
      <c r="H237" s="223">
        <v>60</v>
      </c>
      <c r="I237" s="212">
        <v>226</v>
      </c>
      <c r="J237" s="219">
        <f t="shared" si="16"/>
        <v>29.6</v>
      </c>
      <c r="K237" s="212">
        <f t="shared" si="17"/>
        <v>200</v>
      </c>
      <c r="L237" s="212">
        <f t="shared" si="17"/>
        <v>60</v>
      </c>
      <c r="M237" s="229">
        <f t="shared" si="18"/>
        <v>7.2065970896360403E-10</v>
      </c>
      <c r="N237" s="237">
        <f t="array" ref="N237:O237">MMULT(K237:M237,$N$6:$O$8)</f>
        <v>230</v>
      </c>
      <c r="O237" s="237">
        <v>60.000000000720661</v>
      </c>
    </row>
    <row r="238" spans="5:15" ht="11.25" x14ac:dyDescent="0.2">
      <c r="E238" s="212">
        <v>227</v>
      </c>
      <c r="F238" s="214">
        <v>27</v>
      </c>
      <c r="G238" s="216">
        <v>202</v>
      </c>
      <c r="H238" s="223">
        <v>60</v>
      </c>
      <c r="I238" s="212">
        <v>227</v>
      </c>
      <c r="J238" s="219">
        <f t="shared" si="16"/>
        <v>31.4</v>
      </c>
      <c r="K238" s="212">
        <f t="shared" si="17"/>
        <v>202</v>
      </c>
      <c r="L238" s="212">
        <f t="shared" si="17"/>
        <v>60</v>
      </c>
      <c r="M238" s="229">
        <f t="shared" si="18"/>
        <v>1.7660525689114455E-10</v>
      </c>
      <c r="N238" s="237">
        <f t="array" ref="N238:O238">MMULT(K238:M238,$N$6:$O$8)</f>
        <v>232</v>
      </c>
      <c r="O238" s="237">
        <v>60.000000000176605</v>
      </c>
    </row>
    <row r="239" spans="5:15" ht="11.25" x14ac:dyDescent="0.2">
      <c r="E239" s="212">
        <v>228</v>
      </c>
      <c r="F239" s="214">
        <v>28</v>
      </c>
      <c r="G239" s="216">
        <v>204</v>
      </c>
      <c r="H239" s="223">
        <v>60</v>
      </c>
      <c r="I239" s="212">
        <v>228</v>
      </c>
      <c r="J239" s="219">
        <f t="shared" si="16"/>
        <v>33.28</v>
      </c>
      <c r="K239" s="212">
        <f t="shared" si="17"/>
        <v>204</v>
      </c>
      <c r="L239" s="212">
        <f t="shared" si="17"/>
        <v>60</v>
      </c>
      <c r="M239" s="229">
        <f t="shared" si="18"/>
        <v>4.065683867564227E-11</v>
      </c>
      <c r="N239" s="237">
        <f t="array" ref="N239:O239">MMULT(K239:M239,$N$6:$O$8)</f>
        <v>234</v>
      </c>
      <c r="O239" s="237">
        <v>60.000000000040657</v>
      </c>
    </row>
    <row r="240" spans="5:15" ht="11.25" x14ac:dyDescent="0.2">
      <c r="E240" s="212">
        <v>229</v>
      </c>
      <c r="F240" s="214">
        <v>29</v>
      </c>
      <c r="G240" s="216">
        <v>206</v>
      </c>
      <c r="H240" s="223">
        <v>60</v>
      </c>
      <c r="I240" s="212">
        <v>229</v>
      </c>
      <c r="J240" s="219">
        <f t="shared" si="16"/>
        <v>35.24</v>
      </c>
      <c r="K240" s="212">
        <f t="shared" si="17"/>
        <v>206</v>
      </c>
      <c r="L240" s="212">
        <f t="shared" si="17"/>
        <v>60</v>
      </c>
      <c r="M240" s="229">
        <f t="shared" si="18"/>
        <v>8.7926579989635886E-12</v>
      </c>
      <c r="N240" s="237">
        <f t="array" ref="N240:O240">MMULT(K240:M240,$N$6:$O$8)</f>
        <v>236</v>
      </c>
      <c r="O240" s="237">
        <v>60.000000000008789</v>
      </c>
    </row>
    <row r="241" spans="5:15" ht="11.25" x14ac:dyDescent="0.2">
      <c r="E241" s="212">
        <v>230</v>
      </c>
      <c r="F241" s="214">
        <v>30</v>
      </c>
      <c r="G241" s="216">
        <v>208</v>
      </c>
      <c r="H241" s="223">
        <v>60</v>
      </c>
      <c r="I241" s="212">
        <v>230</v>
      </c>
      <c r="J241" s="219">
        <f t="shared" si="16"/>
        <v>37.28</v>
      </c>
      <c r="K241" s="212">
        <f t="shared" si="17"/>
        <v>208</v>
      </c>
      <c r="L241" s="212">
        <f t="shared" si="17"/>
        <v>60</v>
      </c>
      <c r="M241" s="229">
        <f t="shared" si="18"/>
        <v>1.7863368222292778E-12</v>
      </c>
      <c r="N241" s="237">
        <f t="array" ref="N241:O241">MMULT(K241:M241,$N$6:$O$8)</f>
        <v>238</v>
      </c>
      <c r="O241" s="237">
        <v>60.000000000001783</v>
      </c>
    </row>
    <row r="242" spans="5:15" ht="11.25" x14ac:dyDescent="0.2">
      <c r="E242" s="212">
        <v>231</v>
      </c>
      <c r="F242" s="214">
        <v>31</v>
      </c>
      <c r="G242" s="216">
        <v>210</v>
      </c>
      <c r="H242" s="223">
        <v>60</v>
      </c>
      <c r="I242" s="212">
        <v>231</v>
      </c>
      <c r="J242" s="219">
        <f t="shared" si="16"/>
        <v>39.4</v>
      </c>
      <c r="K242" s="212">
        <f t="shared" si="17"/>
        <v>210</v>
      </c>
      <c r="L242" s="212">
        <f t="shared" si="17"/>
        <v>60</v>
      </c>
      <c r="M242" s="229">
        <f t="shared" si="18"/>
        <v>3.4092834864506715E-13</v>
      </c>
      <c r="N242" s="237">
        <f t="array" ref="N242:O242">MMULT(K242:M242,$N$6:$O$8)</f>
        <v>240</v>
      </c>
      <c r="O242" s="237">
        <v>60.000000000000341</v>
      </c>
    </row>
    <row r="243" spans="5:15" ht="11.25" x14ac:dyDescent="0.2">
      <c r="E243" s="212">
        <v>232</v>
      </c>
      <c r="F243" s="214">
        <v>32</v>
      </c>
      <c r="G243" s="216"/>
      <c r="H243" s="223"/>
      <c r="I243" s="212">
        <v>232</v>
      </c>
      <c r="J243" s="219">
        <f t="shared" si="16"/>
        <v>234.39999999999998</v>
      </c>
      <c r="K243" s="212"/>
      <c r="M243" s="229"/>
      <c r="N243" s="239"/>
      <c r="O243" s="239"/>
    </row>
    <row r="244" spans="5:15" ht="11.25" x14ac:dyDescent="0.2">
      <c r="E244" s="212">
        <v>233</v>
      </c>
      <c r="F244" s="214">
        <v>33</v>
      </c>
      <c r="G244" s="216"/>
      <c r="H244" s="223"/>
      <c r="I244" s="212">
        <v>233</v>
      </c>
      <c r="J244" s="219">
        <f t="shared" si="16"/>
        <v>234.39999999999998</v>
      </c>
      <c r="K244" s="212"/>
      <c r="M244" s="229"/>
      <c r="N244" s="239"/>
      <c r="O244" s="239"/>
    </row>
    <row r="245" spans="5:15" ht="11.25" x14ac:dyDescent="0.2">
      <c r="E245" s="212">
        <v>234</v>
      </c>
      <c r="F245" s="214">
        <v>34</v>
      </c>
      <c r="G245" s="216"/>
      <c r="H245" s="223"/>
      <c r="I245" s="212">
        <v>234</v>
      </c>
      <c r="J245" s="219">
        <f t="shared" si="16"/>
        <v>234.39999999999998</v>
      </c>
      <c r="K245" s="212"/>
      <c r="M245" s="229"/>
      <c r="N245" s="239"/>
      <c r="O245" s="239"/>
    </row>
    <row r="246" spans="5:15" ht="11.25" x14ac:dyDescent="0.2">
      <c r="E246" s="212">
        <v>235</v>
      </c>
      <c r="F246" s="214">
        <v>35</v>
      </c>
      <c r="G246" s="216"/>
      <c r="H246" s="223"/>
      <c r="I246" s="212">
        <v>235</v>
      </c>
      <c r="J246" s="219">
        <f t="shared" si="16"/>
        <v>234.39999999999998</v>
      </c>
      <c r="K246" s="212"/>
      <c r="M246" s="229"/>
      <c r="N246" s="239"/>
      <c r="O246" s="239"/>
    </row>
    <row r="247" spans="5:15" ht="11.25" x14ac:dyDescent="0.2">
      <c r="E247" s="212">
        <v>236</v>
      </c>
      <c r="F247" s="214">
        <v>36</v>
      </c>
      <c r="G247" s="216"/>
      <c r="H247" s="223"/>
      <c r="I247" s="212">
        <v>236</v>
      </c>
      <c r="J247" s="219">
        <f t="shared" si="16"/>
        <v>234.39999999999998</v>
      </c>
      <c r="K247" s="212"/>
      <c r="M247" s="229"/>
      <c r="N247" s="239"/>
      <c r="O247" s="239"/>
    </row>
    <row r="248" spans="5:15" ht="11.25" x14ac:dyDescent="0.2">
      <c r="E248" s="212">
        <v>237</v>
      </c>
      <c r="F248" s="214">
        <v>37</v>
      </c>
      <c r="G248" s="216"/>
      <c r="H248" s="223"/>
      <c r="I248" s="212">
        <v>237</v>
      </c>
      <c r="J248" s="219">
        <f t="shared" si="16"/>
        <v>234.39999999999998</v>
      </c>
      <c r="K248" s="212"/>
      <c r="M248" s="229"/>
      <c r="N248" s="239"/>
      <c r="O248" s="239"/>
    </row>
    <row r="249" spans="5:15" ht="11.25" x14ac:dyDescent="0.2">
      <c r="E249" s="212">
        <v>238</v>
      </c>
      <c r="F249" s="214">
        <v>38</v>
      </c>
      <c r="G249" s="216"/>
      <c r="H249" s="223"/>
      <c r="I249" s="212">
        <v>238</v>
      </c>
      <c r="J249" s="219">
        <f t="shared" si="16"/>
        <v>234.39999999999998</v>
      </c>
      <c r="K249" s="212"/>
      <c r="M249" s="229"/>
      <c r="N249" s="239"/>
      <c r="O249" s="239"/>
    </row>
    <row r="250" spans="5:15" ht="11.25" x14ac:dyDescent="0.2">
      <c r="E250" s="212">
        <v>239</v>
      </c>
      <c r="F250" s="214">
        <v>39</v>
      </c>
      <c r="G250" s="216"/>
      <c r="H250" s="223"/>
      <c r="I250" s="212">
        <v>239</v>
      </c>
      <c r="J250" s="219">
        <f t="shared" si="16"/>
        <v>234.39999999999998</v>
      </c>
      <c r="K250" s="212"/>
      <c r="M250" s="229"/>
      <c r="N250" s="239"/>
      <c r="O250" s="239"/>
    </row>
    <row r="251" spans="5:15" ht="11.25" x14ac:dyDescent="0.2">
      <c r="E251" s="212">
        <v>240</v>
      </c>
      <c r="F251" s="215">
        <v>40</v>
      </c>
      <c r="G251" s="224"/>
      <c r="H251" s="225"/>
      <c r="I251" s="212">
        <v>240</v>
      </c>
      <c r="J251" s="219">
        <f t="shared" si="16"/>
        <v>234.39999999999998</v>
      </c>
      <c r="K251" s="212"/>
      <c r="M251" s="229"/>
      <c r="N251" s="239"/>
      <c r="O251" s="239"/>
    </row>
    <row r="252" spans="5:15" ht="11.25" x14ac:dyDescent="0.2">
      <c r="E252" s="212">
        <v>241</v>
      </c>
      <c r="F252" s="213">
        <v>1</v>
      </c>
      <c r="G252" s="221">
        <v>150</v>
      </c>
      <c r="H252" s="222">
        <v>62</v>
      </c>
      <c r="I252" s="212">
        <v>241</v>
      </c>
      <c r="J252" s="219">
        <f t="shared" si="16"/>
        <v>9.0000000000000018</v>
      </c>
      <c r="K252" s="212">
        <f t="shared" ref="K252:L282" si="19">G252</f>
        <v>150</v>
      </c>
      <c r="L252" s="212">
        <f t="shared" si="19"/>
        <v>62</v>
      </c>
      <c r="M252" s="229">
        <f t="shared" ref="M252:M282" si="20">$M$2*$M$5*EXP(-1/2*J252/$M$10)</f>
        <v>7.0332662791683879E-3</v>
      </c>
      <c r="N252" s="237">
        <f t="array" ref="N252:O252">MMULT(K252:M252,$N$6:$O$8)</f>
        <v>181</v>
      </c>
      <c r="O252" s="237">
        <v>62.007033266279166</v>
      </c>
    </row>
    <row r="253" spans="5:15" ht="11.25" x14ac:dyDescent="0.2">
      <c r="E253" s="212">
        <v>242</v>
      </c>
      <c r="F253" s="214">
        <v>2</v>
      </c>
      <c r="G253" s="216">
        <v>152</v>
      </c>
      <c r="H253" s="223">
        <v>62</v>
      </c>
      <c r="I253" s="212">
        <v>242</v>
      </c>
      <c r="J253" s="219">
        <f t="shared" si="16"/>
        <v>8.7040000000000006</v>
      </c>
      <c r="K253" s="212">
        <f t="shared" si="19"/>
        <v>152</v>
      </c>
      <c r="L253" s="212">
        <f t="shared" si="19"/>
        <v>62</v>
      </c>
      <c r="M253" s="229">
        <f t="shared" si="20"/>
        <v>8.8631410136203424E-3</v>
      </c>
      <c r="N253" s="237">
        <f t="array" ref="N253:O253">MMULT(K253:M253,$N$6:$O$8)</f>
        <v>183</v>
      </c>
      <c r="O253" s="237">
        <v>62.00886314101362</v>
      </c>
    </row>
    <row r="254" spans="5:15" ht="11.25" x14ac:dyDescent="0.2">
      <c r="E254" s="212">
        <v>243</v>
      </c>
      <c r="F254" s="214">
        <v>3</v>
      </c>
      <c r="G254" s="216">
        <v>154</v>
      </c>
      <c r="H254" s="223">
        <v>62</v>
      </c>
      <c r="I254" s="212">
        <v>243</v>
      </c>
      <c r="J254" s="219">
        <f t="shared" si="16"/>
        <v>8.4880000000000013</v>
      </c>
      <c r="K254" s="212">
        <f t="shared" si="19"/>
        <v>154</v>
      </c>
      <c r="L254" s="212">
        <f t="shared" si="19"/>
        <v>62</v>
      </c>
      <c r="M254" s="229">
        <f t="shared" si="20"/>
        <v>1.0492400340350927E-2</v>
      </c>
      <c r="N254" s="237">
        <f t="array" ref="N254:O254">MMULT(K254:M254,$N$6:$O$8)</f>
        <v>185</v>
      </c>
      <c r="O254" s="237">
        <v>62.010492400340354</v>
      </c>
    </row>
    <row r="255" spans="5:15" ht="11.25" x14ac:dyDescent="0.2">
      <c r="E255" s="212">
        <v>244</v>
      </c>
      <c r="F255" s="214">
        <v>4</v>
      </c>
      <c r="G255" s="216">
        <v>156</v>
      </c>
      <c r="H255" s="223">
        <v>62</v>
      </c>
      <c r="I255" s="212">
        <v>244</v>
      </c>
      <c r="J255" s="219">
        <f t="shared" si="16"/>
        <v>8.3520000000000003</v>
      </c>
      <c r="K255" s="212">
        <f t="shared" si="19"/>
        <v>156</v>
      </c>
      <c r="L255" s="212">
        <f t="shared" si="19"/>
        <v>62</v>
      </c>
      <c r="M255" s="229">
        <f t="shared" si="20"/>
        <v>1.1668597020108487E-2</v>
      </c>
      <c r="N255" s="237">
        <f t="array" ref="N255:O255">MMULT(K255:M255,$N$6:$O$8)</f>
        <v>187</v>
      </c>
      <c r="O255" s="237">
        <v>62.011668597020112</v>
      </c>
    </row>
    <row r="256" spans="5:15" ht="11.25" x14ac:dyDescent="0.2">
      <c r="E256" s="212">
        <v>245</v>
      </c>
      <c r="F256" s="214">
        <v>5</v>
      </c>
      <c r="G256" s="216">
        <v>158</v>
      </c>
      <c r="H256" s="223">
        <v>62</v>
      </c>
      <c r="I256" s="212">
        <v>245</v>
      </c>
      <c r="J256" s="219">
        <f t="shared" si="16"/>
        <v>8.2960000000000012</v>
      </c>
      <c r="K256" s="212">
        <f t="shared" si="19"/>
        <v>158</v>
      </c>
      <c r="L256" s="212">
        <f t="shared" si="19"/>
        <v>62</v>
      </c>
      <c r="M256" s="229">
        <f t="shared" si="20"/>
        <v>1.2190430003833594E-2</v>
      </c>
      <c r="N256" s="237">
        <f t="array" ref="N256:O256">MMULT(K256:M256,$N$6:$O$8)</f>
        <v>189</v>
      </c>
      <c r="O256" s="237">
        <v>62.012190430003834</v>
      </c>
    </row>
    <row r="257" spans="5:15" ht="11.25" x14ac:dyDescent="0.2">
      <c r="E257" s="212">
        <v>246</v>
      </c>
      <c r="F257" s="214">
        <v>6</v>
      </c>
      <c r="G257" s="216">
        <v>160</v>
      </c>
      <c r="H257" s="223">
        <v>62</v>
      </c>
      <c r="I257" s="212">
        <v>246</v>
      </c>
      <c r="J257" s="219">
        <f t="shared" si="16"/>
        <v>8.3200000000000021</v>
      </c>
      <c r="K257" s="212">
        <f t="shared" si="19"/>
        <v>160</v>
      </c>
      <c r="L257" s="212">
        <f t="shared" si="19"/>
        <v>62</v>
      </c>
      <c r="M257" s="229">
        <f t="shared" si="20"/>
        <v>1.1963988960023509E-2</v>
      </c>
      <c r="N257" s="237">
        <f t="array" ref="N257:O257">MMULT(K257:M257,$N$6:$O$8)</f>
        <v>191</v>
      </c>
      <c r="O257" s="237">
        <v>62.011963988960026</v>
      </c>
    </row>
    <row r="258" spans="5:15" ht="11.25" x14ac:dyDescent="0.2">
      <c r="E258" s="212">
        <v>247</v>
      </c>
      <c r="F258" s="214">
        <v>7</v>
      </c>
      <c r="G258" s="216">
        <v>162</v>
      </c>
      <c r="H258" s="223">
        <v>62</v>
      </c>
      <c r="I258" s="212">
        <v>247</v>
      </c>
      <c r="J258" s="219">
        <f t="shared" si="16"/>
        <v>8.424000000000003</v>
      </c>
      <c r="K258" s="212">
        <f t="shared" si="19"/>
        <v>162</v>
      </c>
      <c r="L258" s="212">
        <f t="shared" si="19"/>
        <v>62</v>
      </c>
      <c r="M258" s="229">
        <f t="shared" si="20"/>
        <v>1.1030357209416865E-2</v>
      </c>
      <c r="N258" s="237">
        <f t="array" ref="N258:O258">MMULT(K258:M258,$N$6:$O$8)</f>
        <v>193</v>
      </c>
      <c r="O258" s="237">
        <v>62.011030357209414</v>
      </c>
    </row>
    <row r="259" spans="5:15" ht="11.25" x14ac:dyDescent="0.2">
      <c r="E259" s="212">
        <v>248</v>
      </c>
      <c r="F259" s="214">
        <v>8</v>
      </c>
      <c r="G259" s="216">
        <v>164</v>
      </c>
      <c r="H259" s="223">
        <v>62</v>
      </c>
      <c r="I259" s="212">
        <v>248</v>
      </c>
      <c r="J259" s="219">
        <f t="shared" si="16"/>
        <v>8.6080000000000005</v>
      </c>
      <c r="K259" s="212">
        <f t="shared" si="19"/>
        <v>164</v>
      </c>
      <c r="L259" s="212">
        <f t="shared" si="19"/>
        <v>62</v>
      </c>
      <c r="M259" s="229">
        <f t="shared" si="20"/>
        <v>9.5534392256369158E-3</v>
      </c>
      <c r="N259" s="237">
        <f t="array" ref="N259:O259">MMULT(K259:M259,$N$6:$O$8)</f>
        <v>195</v>
      </c>
      <c r="O259" s="237">
        <v>62.009553439225634</v>
      </c>
    </row>
    <row r="260" spans="5:15" ht="11.25" x14ac:dyDescent="0.2">
      <c r="E260" s="212">
        <v>249</v>
      </c>
      <c r="F260" s="214">
        <v>9</v>
      </c>
      <c r="G260" s="216">
        <v>166</v>
      </c>
      <c r="H260" s="223">
        <v>62</v>
      </c>
      <c r="I260" s="212">
        <v>249</v>
      </c>
      <c r="J260" s="219">
        <f t="shared" si="16"/>
        <v>8.8719999999999999</v>
      </c>
      <c r="K260" s="212">
        <f t="shared" si="19"/>
        <v>166</v>
      </c>
      <c r="L260" s="212">
        <f t="shared" si="19"/>
        <v>62</v>
      </c>
      <c r="M260" s="229">
        <f t="shared" si="20"/>
        <v>7.7729613508190328E-3</v>
      </c>
      <c r="N260" s="237">
        <f t="array" ref="N260:O260">MMULT(K260:M260,$N$6:$O$8)</f>
        <v>197</v>
      </c>
      <c r="O260" s="237">
        <v>62.007772961350817</v>
      </c>
    </row>
    <row r="261" spans="5:15" ht="11.25" x14ac:dyDescent="0.2">
      <c r="E261" s="212">
        <v>250</v>
      </c>
      <c r="F261" s="214">
        <v>10</v>
      </c>
      <c r="G261" s="216">
        <v>168</v>
      </c>
      <c r="H261" s="223">
        <v>62</v>
      </c>
      <c r="I261" s="212">
        <v>250</v>
      </c>
      <c r="J261" s="219">
        <f t="shared" si="16"/>
        <v>9.2160000000000011</v>
      </c>
      <c r="K261" s="212">
        <f t="shared" si="19"/>
        <v>168</v>
      </c>
      <c r="L261" s="212">
        <f t="shared" si="19"/>
        <v>62</v>
      </c>
      <c r="M261" s="229">
        <f t="shared" si="20"/>
        <v>5.9411410922703472E-3</v>
      </c>
      <c r="N261" s="237">
        <f t="array" ref="N261:O261">MMULT(K261:M261,$N$6:$O$8)</f>
        <v>199</v>
      </c>
      <c r="O261" s="237">
        <v>62.005941141092272</v>
      </c>
    </row>
    <row r="262" spans="5:15" ht="11.25" x14ac:dyDescent="0.2">
      <c r="E262" s="212">
        <v>251</v>
      </c>
      <c r="F262" s="214">
        <v>11</v>
      </c>
      <c r="G262" s="216">
        <v>170</v>
      </c>
      <c r="H262" s="223">
        <v>62</v>
      </c>
      <c r="I262" s="212">
        <v>251</v>
      </c>
      <c r="J262" s="219">
        <f t="shared" si="16"/>
        <v>9.64</v>
      </c>
      <c r="K262" s="212">
        <f t="shared" si="19"/>
        <v>170</v>
      </c>
      <c r="L262" s="212">
        <f t="shared" si="19"/>
        <v>62</v>
      </c>
      <c r="M262" s="229">
        <f t="shared" si="20"/>
        <v>4.2658916362386251E-3</v>
      </c>
      <c r="N262" s="237">
        <f t="array" ref="N262:O262">MMULT(K262:M262,$N$6:$O$8)</f>
        <v>201</v>
      </c>
      <c r="O262" s="237">
        <v>62.004265891636237</v>
      </c>
    </row>
    <row r="263" spans="5:15" ht="11.25" x14ac:dyDescent="0.2">
      <c r="E263" s="212">
        <v>252</v>
      </c>
      <c r="F263" s="214">
        <v>12</v>
      </c>
      <c r="G263" s="216">
        <v>172</v>
      </c>
      <c r="H263" s="223">
        <v>62</v>
      </c>
      <c r="I263" s="212">
        <v>252</v>
      </c>
      <c r="J263" s="219">
        <f t="shared" si="16"/>
        <v>10.144000000000002</v>
      </c>
      <c r="K263" s="212">
        <f t="shared" si="19"/>
        <v>172</v>
      </c>
      <c r="L263" s="212">
        <f t="shared" si="19"/>
        <v>62</v>
      </c>
      <c r="M263" s="229">
        <f t="shared" si="20"/>
        <v>2.877440598616826E-3</v>
      </c>
      <c r="N263" s="237">
        <f t="array" ref="N263:O263">MMULT(K263:M263,$N$6:$O$8)</f>
        <v>203</v>
      </c>
      <c r="O263" s="237">
        <v>62.002877440598617</v>
      </c>
    </row>
    <row r="264" spans="5:15" ht="11.25" x14ac:dyDescent="0.2">
      <c r="E264" s="212">
        <v>253</v>
      </c>
      <c r="F264" s="214">
        <v>13</v>
      </c>
      <c r="G264" s="216">
        <v>174</v>
      </c>
      <c r="H264" s="223">
        <v>62</v>
      </c>
      <c r="I264" s="212">
        <v>253</v>
      </c>
      <c r="J264" s="219">
        <f t="shared" si="16"/>
        <v>10.728000000000002</v>
      </c>
      <c r="K264" s="212">
        <f t="shared" si="19"/>
        <v>174</v>
      </c>
      <c r="L264" s="212">
        <f t="shared" si="19"/>
        <v>62</v>
      </c>
      <c r="M264" s="229">
        <f t="shared" si="20"/>
        <v>1.8233057834035717E-3</v>
      </c>
      <c r="N264" s="237">
        <f t="array" ref="N264:O264">MMULT(K264:M264,$N$6:$O$8)</f>
        <v>205</v>
      </c>
      <c r="O264" s="237">
        <v>62.001823305783404</v>
      </c>
    </row>
    <row r="265" spans="5:15" ht="11.25" x14ac:dyDescent="0.2">
      <c r="E265" s="212">
        <v>254</v>
      </c>
      <c r="F265" s="214">
        <v>14</v>
      </c>
      <c r="G265" s="216">
        <v>176</v>
      </c>
      <c r="H265" s="223">
        <v>62</v>
      </c>
      <c r="I265" s="212">
        <v>254</v>
      </c>
      <c r="J265" s="219">
        <f t="shared" si="16"/>
        <v>11.392000000000001</v>
      </c>
      <c r="K265" s="212">
        <f t="shared" si="19"/>
        <v>176</v>
      </c>
      <c r="L265" s="212">
        <f t="shared" si="19"/>
        <v>62</v>
      </c>
      <c r="M265" s="229">
        <f t="shared" si="20"/>
        <v>1.0853485916304611E-3</v>
      </c>
      <c r="N265" s="237">
        <f t="array" ref="N265:O265">MMULT(K265:M265,$N$6:$O$8)</f>
        <v>207</v>
      </c>
      <c r="O265" s="237">
        <v>62.00108534859163</v>
      </c>
    </row>
    <row r="266" spans="5:15" ht="11.25" x14ac:dyDescent="0.2">
      <c r="E266" s="212">
        <v>255</v>
      </c>
      <c r="F266" s="214">
        <v>15</v>
      </c>
      <c r="G266" s="216">
        <v>178</v>
      </c>
      <c r="H266" s="223">
        <v>62</v>
      </c>
      <c r="I266" s="212">
        <v>255</v>
      </c>
      <c r="J266" s="219">
        <f t="shared" si="16"/>
        <v>12.135999999999999</v>
      </c>
      <c r="K266" s="212">
        <f t="shared" si="19"/>
        <v>178</v>
      </c>
      <c r="L266" s="212">
        <f t="shared" si="19"/>
        <v>62</v>
      </c>
      <c r="M266" s="229">
        <f t="shared" si="20"/>
        <v>6.0692577203452411E-4</v>
      </c>
      <c r="N266" s="237">
        <f t="array" ref="N266:O266">MMULT(K266:M266,$N$6:$O$8)</f>
        <v>209</v>
      </c>
      <c r="O266" s="237">
        <v>62.000606925772033</v>
      </c>
    </row>
    <row r="267" spans="5:15" ht="11.25" x14ac:dyDescent="0.2">
      <c r="E267" s="212">
        <v>256</v>
      </c>
      <c r="F267" s="214">
        <v>16</v>
      </c>
      <c r="G267" s="216">
        <v>180</v>
      </c>
      <c r="H267" s="223">
        <v>62</v>
      </c>
      <c r="I267" s="212">
        <v>256</v>
      </c>
      <c r="J267" s="219">
        <f t="shared" si="16"/>
        <v>12.96</v>
      </c>
      <c r="K267" s="212">
        <f t="shared" si="19"/>
        <v>180</v>
      </c>
      <c r="L267" s="212">
        <f t="shared" si="19"/>
        <v>62</v>
      </c>
      <c r="M267" s="229">
        <f t="shared" si="20"/>
        <v>3.1882950632674948E-4</v>
      </c>
      <c r="N267" s="237">
        <f t="array" ref="N267:O267">MMULT(K267:M267,$N$6:$O$8)</f>
        <v>211</v>
      </c>
      <c r="O267" s="237">
        <v>62.000318829506327</v>
      </c>
    </row>
    <row r="268" spans="5:15" ht="11.25" x14ac:dyDescent="0.2">
      <c r="E268" s="212">
        <v>257</v>
      </c>
      <c r="F268" s="214">
        <v>17</v>
      </c>
      <c r="G268" s="216">
        <v>182</v>
      </c>
      <c r="H268" s="223">
        <v>62</v>
      </c>
      <c r="I268" s="212">
        <v>257</v>
      </c>
      <c r="J268" s="219">
        <f t="shared" si="16"/>
        <v>13.864000000000001</v>
      </c>
      <c r="K268" s="212">
        <f t="shared" si="19"/>
        <v>182</v>
      </c>
      <c r="L268" s="212">
        <f t="shared" si="19"/>
        <v>62</v>
      </c>
      <c r="M268" s="229">
        <f t="shared" si="20"/>
        <v>1.573395953349387E-4</v>
      </c>
      <c r="N268" s="237">
        <f t="array" ref="N268:O268">MMULT(K268:M268,$N$6:$O$8)</f>
        <v>213</v>
      </c>
      <c r="O268" s="237">
        <v>62.000157339595333</v>
      </c>
    </row>
    <row r="269" spans="5:15" ht="11.25" x14ac:dyDescent="0.2">
      <c r="E269" s="212">
        <v>258</v>
      </c>
      <c r="F269" s="214">
        <v>18</v>
      </c>
      <c r="G269" s="216">
        <v>184</v>
      </c>
      <c r="H269" s="223">
        <v>62</v>
      </c>
      <c r="I269" s="212">
        <v>258</v>
      </c>
      <c r="J269" s="219">
        <f t="shared" ref="J269:J332" si="21">((G269-C$8)/C$9)^2+((H269-D$8)/D$9)^2-2*$C$10*(G269-C$8)/C$9*(H269-D$8)/D$9</f>
        <v>14.848000000000001</v>
      </c>
      <c r="K269" s="212">
        <f t="shared" si="19"/>
        <v>184</v>
      </c>
      <c r="L269" s="212">
        <f t="shared" si="19"/>
        <v>62</v>
      </c>
      <c r="M269" s="229">
        <f t="shared" si="20"/>
        <v>7.294140860189046E-5</v>
      </c>
      <c r="N269" s="237">
        <f t="array" ref="N269:O269">MMULT(K269:M269,$N$6:$O$8)</f>
        <v>215</v>
      </c>
      <c r="O269" s="237">
        <v>62.000072941408604</v>
      </c>
    </row>
    <row r="270" spans="5:15" ht="11.25" x14ac:dyDescent="0.2">
      <c r="E270" s="212">
        <v>259</v>
      </c>
      <c r="F270" s="214">
        <v>19</v>
      </c>
      <c r="G270" s="216">
        <v>186</v>
      </c>
      <c r="H270" s="223">
        <v>62</v>
      </c>
      <c r="I270" s="212">
        <v>259</v>
      </c>
      <c r="J270" s="219">
        <f t="shared" si="21"/>
        <v>15.911999999999999</v>
      </c>
      <c r="K270" s="212">
        <f t="shared" si="19"/>
        <v>186</v>
      </c>
      <c r="L270" s="212">
        <f t="shared" si="19"/>
        <v>62</v>
      </c>
      <c r="M270" s="229">
        <f t="shared" si="20"/>
        <v>3.1766316440812322E-5</v>
      </c>
      <c r="N270" s="237">
        <f t="array" ref="N270:O270">MMULT(K270:M270,$N$6:$O$8)</f>
        <v>217</v>
      </c>
      <c r="O270" s="237">
        <v>62.00003176631644</v>
      </c>
    </row>
    <row r="271" spans="5:15" ht="11.25" x14ac:dyDescent="0.2">
      <c r="E271" s="212">
        <v>260</v>
      </c>
      <c r="F271" s="214">
        <v>20</v>
      </c>
      <c r="G271" s="216">
        <v>188</v>
      </c>
      <c r="H271" s="223">
        <v>62</v>
      </c>
      <c r="I271" s="212">
        <v>260</v>
      </c>
      <c r="J271" s="219">
        <f t="shared" si="21"/>
        <v>17.056000000000001</v>
      </c>
      <c r="K271" s="212">
        <f t="shared" si="19"/>
        <v>188</v>
      </c>
      <c r="L271" s="212">
        <f t="shared" si="19"/>
        <v>62</v>
      </c>
      <c r="M271" s="229">
        <f t="shared" si="20"/>
        <v>1.299619337121275E-5</v>
      </c>
      <c r="N271" s="237">
        <f t="array" ref="N271:O271">MMULT(K271:M271,$N$6:$O$8)</f>
        <v>219</v>
      </c>
      <c r="O271" s="237">
        <v>62.000012996193369</v>
      </c>
    </row>
    <row r="272" spans="5:15" ht="11.25" x14ac:dyDescent="0.2">
      <c r="E272" s="212">
        <v>261</v>
      </c>
      <c r="F272" s="214">
        <v>21</v>
      </c>
      <c r="G272" s="216">
        <v>190</v>
      </c>
      <c r="H272" s="223">
        <v>62</v>
      </c>
      <c r="I272" s="212">
        <v>261</v>
      </c>
      <c r="J272" s="219">
        <f t="shared" si="21"/>
        <v>18.28</v>
      </c>
      <c r="K272" s="212">
        <f t="shared" si="19"/>
        <v>190</v>
      </c>
      <c r="L272" s="212">
        <f t="shared" si="19"/>
        <v>62</v>
      </c>
      <c r="M272" s="229">
        <f t="shared" si="20"/>
        <v>4.9948455813753238E-6</v>
      </c>
      <c r="N272" s="237">
        <f t="array" ref="N272:O272">MMULT(K272:M272,$N$6:$O$8)</f>
        <v>221</v>
      </c>
      <c r="O272" s="237">
        <v>62.000004994845582</v>
      </c>
    </row>
    <row r="273" spans="5:15" ht="11.25" x14ac:dyDescent="0.2">
      <c r="E273" s="212">
        <v>262</v>
      </c>
      <c r="F273" s="214">
        <v>22</v>
      </c>
      <c r="G273" s="216">
        <v>192</v>
      </c>
      <c r="H273" s="223">
        <v>62</v>
      </c>
      <c r="I273" s="212">
        <v>262</v>
      </c>
      <c r="J273" s="219">
        <f t="shared" si="21"/>
        <v>19.584</v>
      </c>
      <c r="K273" s="212">
        <f t="shared" si="19"/>
        <v>192</v>
      </c>
      <c r="L273" s="212">
        <f t="shared" si="19"/>
        <v>62</v>
      </c>
      <c r="M273" s="229">
        <f t="shared" si="20"/>
        <v>1.8033688463526817E-6</v>
      </c>
      <c r="N273" s="237">
        <f t="array" ref="N273:O273">MMULT(K273:M273,$N$6:$O$8)</f>
        <v>223</v>
      </c>
      <c r="O273" s="237">
        <v>62.000001803368846</v>
      </c>
    </row>
    <row r="274" spans="5:15" ht="11.25" x14ac:dyDescent="0.2">
      <c r="E274" s="212">
        <v>263</v>
      </c>
      <c r="F274" s="214">
        <v>23</v>
      </c>
      <c r="G274" s="216">
        <v>194</v>
      </c>
      <c r="H274" s="223">
        <v>62</v>
      </c>
      <c r="I274" s="212">
        <v>263</v>
      </c>
      <c r="J274" s="219">
        <f t="shared" si="21"/>
        <v>20.968</v>
      </c>
      <c r="K274" s="212">
        <f t="shared" si="19"/>
        <v>194</v>
      </c>
      <c r="L274" s="212">
        <f t="shared" si="19"/>
        <v>62</v>
      </c>
      <c r="M274" s="229">
        <f t="shared" si="20"/>
        <v>6.1165094957041227E-7</v>
      </c>
      <c r="N274" s="237">
        <f t="array" ref="N274:O274">MMULT(K274:M274,$N$6:$O$8)</f>
        <v>225</v>
      </c>
      <c r="O274" s="237">
        <v>62.000000611650947</v>
      </c>
    </row>
    <row r="275" spans="5:15" ht="11.25" x14ac:dyDescent="0.2">
      <c r="E275" s="212">
        <v>264</v>
      </c>
      <c r="F275" s="214">
        <v>24</v>
      </c>
      <c r="G275" s="216">
        <v>196</v>
      </c>
      <c r="H275" s="223">
        <v>62</v>
      </c>
      <c r="I275" s="212">
        <v>264</v>
      </c>
      <c r="J275" s="219">
        <f t="shared" si="21"/>
        <v>22.432000000000002</v>
      </c>
      <c r="K275" s="212">
        <f t="shared" si="19"/>
        <v>196</v>
      </c>
      <c r="L275" s="212">
        <f t="shared" si="19"/>
        <v>62</v>
      </c>
      <c r="M275" s="229">
        <f t="shared" si="20"/>
        <v>1.9488541607180371E-7</v>
      </c>
      <c r="N275" s="237">
        <f t="array" ref="N275:O275">MMULT(K275:M275,$N$6:$O$8)</f>
        <v>227</v>
      </c>
      <c r="O275" s="237">
        <v>62.000000194885416</v>
      </c>
    </row>
    <row r="276" spans="5:15" ht="11.25" x14ac:dyDescent="0.2">
      <c r="E276" s="212">
        <v>265</v>
      </c>
      <c r="F276" s="214">
        <v>25</v>
      </c>
      <c r="G276" s="216">
        <v>198</v>
      </c>
      <c r="H276" s="223">
        <v>62</v>
      </c>
      <c r="I276" s="212">
        <v>265</v>
      </c>
      <c r="J276" s="219">
        <f t="shared" si="21"/>
        <v>23.976000000000003</v>
      </c>
      <c r="K276" s="212">
        <f t="shared" si="19"/>
        <v>198</v>
      </c>
      <c r="L276" s="212">
        <f t="shared" si="19"/>
        <v>62</v>
      </c>
      <c r="M276" s="229">
        <f t="shared" si="20"/>
        <v>5.8332638628875324E-8</v>
      </c>
      <c r="N276" s="237">
        <f t="array" ref="N276:O276">MMULT(K276:M276,$N$6:$O$8)</f>
        <v>229</v>
      </c>
      <c r="O276" s="237">
        <v>62.000000058332638</v>
      </c>
    </row>
    <row r="277" spans="5:15" ht="11.25" x14ac:dyDescent="0.2">
      <c r="E277" s="212">
        <v>266</v>
      </c>
      <c r="F277" s="214">
        <v>26</v>
      </c>
      <c r="G277" s="216">
        <v>200</v>
      </c>
      <c r="H277" s="223">
        <v>62</v>
      </c>
      <c r="I277" s="212">
        <v>266</v>
      </c>
      <c r="J277" s="219">
        <f t="shared" si="21"/>
        <v>25.6</v>
      </c>
      <c r="K277" s="212">
        <f t="shared" si="19"/>
        <v>200</v>
      </c>
      <c r="L277" s="212">
        <f t="shared" si="19"/>
        <v>62</v>
      </c>
      <c r="M277" s="229">
        <f t="shared" si="20"/>
        <v>1.640213937414313E-8</v>
      </c>
      <c r="N277" s="237">
        <f t="array" ref="N277:O277">MMULT(K277:M277,$N$6:$O$8)</f>
        <v>231</v>
      </c>
      <c r="O277" s="237">
        <v>62.00000001640214</v>
      </c>
    </row>
    <row r="278" spans="5:15" ht="11.25" x14ac:dyDescent="0.2">
      <c r="E278" s="212">
        <v>267</v>
      </c>
      <c r="F278" s="214">
        <v>27</v>
      </c>
      <c r="G278" s="216">
        <v>202</v>
      </c>
      <c r="H278" s="223">
        <v>62</v>
      </c>
      <c r="I278" s="212">
        <v>267</v>
      </c>
      <c r="J278" s="219">
        <f t="shared" si="21"/>
        <v>27.304000000000002</v>
      </c>
      <c r="K278" s="212">
        <f t="shared" si="19"/>
        <v>202</v>
      </c>
      <c r="L278" s="212">
        <f t="shared" si="19"/>
        <v>62</v>
      </c>
      <c r="M278" s="229">
        <f t="shared" si="20"/>
        <v>4.3325737976502541E-9</v>
      </c>
      <c r="N278" s="237">
        <f t="array" ref="N278:O278">MMULT(K278:M278,$N$6:$O$8)</f>
        <v>233</v>
      </c>
      <c r="O278" s="237">
        <v>62.000000004332577</v>
      </c>
    </row>
    <row r="279" spans="5:15" ht="11.25" x14ac:dyDescent="0.2">
      <c r="E279" s="212">
        <v>268</v>
      </c>
      <c r="F279" s="214">
        <v>28</v>
      </c>
      <c r="G279" s="216">
        <v>204</v>
      </c>
      <c r="H279" s="223">
        <v>62</v>
      </c>
      <c r="I279" s="212">
        <v>268</v>
      </c>
      <c r="J279" s="219">
        <f t="shared" si="21"/>
        <v>29.087999999999997</v>
      </c>
      <c r="K279" s="212">
        <f t="shared" si="19"/>
        <v>204</v>
      </c>
      <c r="L279" s="212">
        <f t="shared" si="19"/>
        <v>62</v>
      </c>
      <c r="M279" s="229">
        <f t="shared" si="20"/>
        <v>1.0750979524268767E-9</v>
      </c>
      <c r="N279" s="237">
        <f t="array" ref="N279:O279">MMULT(K279:M279,$N$6:$O$8)</f>
        <v>235</v>
      </c>
      <c r="O279" s="237">
        <v>62.000000001075101</v>
      </c>
    </row>
    <row r="280" spans="5:15" ht="11.25" x14ac:dyDescent="0.2">
      <c r="E280" s="212">
        <v>269</v>
      </c>
      <c r="F280" s="214">
        <v>29</v>
      </c>
      <c r="G280" s="216">
        <v>206</v>
      </c>
      <c r="H280" s="223">
        <v>62</v>
      </c>
      <c r="I280" s="212">
        <v>269</v>
      </c>
      <c r="J280" s="219">
        <f t="shared" si="21"/>
        <v>30.952000000000005</v>
      </c>
      <c r="K280" s="212">
        <f t="shared" si="19"/>
        <v>206</v>
      </c>
      <c r="L280" s="212">
        <f t="shared" si="19"/>
        <v>62</v>
      </c>
      <c r="M280" s="229">
        <f t="shared" si="20"/>
        <v>2.5061478896519841E-10</v>
      </c>
      <c r="N280" s="237">
        <f t="array" ref="N280:O280">MMULT(K280:M280,$N$6:$O$8)</f>
        <v>237</v>
      </c>
      <c r="O280" s="237">
        <v>62.000000000250616</v>
      </c>
    </row>
    <row r="281" spans="5:15" ht="11.25" x14ac:dyDescent="0.2">
      <c r="E281" s="212">
        <v>270</v>
      </c>
      <c r="F281" s="214">
        <v>30</v>
      </c>
      <c r="G281" s="216">
        <v>208</v>
      </c>
      <c r="H281" s="223">
        <v>62</v>
      </c>
      <c r="I281" s="212">
        <v>270</v>
      </c>
      <c r="J281" s="219">
        <f t="shared" si="21"/>
        <v>32.896000000000001</v>
      </c>
      <c r="K281" s="212">
        <f t="shared" si="19"/>
        <v>208</v>
      </c>
      <c r="L281" s="212">
        <f t="shared" si="19"/>
        <v>62</v>
      </c>
      <c r="M281" s="229">
        <f t="shared" si="20"/>
        <v>5.4880991774512432E-11</v>
      </c>
      <c r="N281" s="237">
        <f t="array" ref="N281:O281">MMULT(K281:M281,$N$6:$O$8)</f>
        <v>239</v>
      </c>
      <c r="O281" s="237">
        <v>62.000000000054882</v>
      </c>
    </row>
    <row r="282" spans="5:15" ht="11.25" x14ac:dyDescent="0.2">
      <c r="E282" s="212">
        <v>271</v>
      </c>
      <c r="F282" s="214">
        <v>31</v>
      </c>
      <c r="G282" s="216">
        <v>210</v>
      </c>
      <c r="H282" s="223">
        <v>62</v>
      </c>
      <c r="I282" s="212">
        <v>271</v>
      </c>
      <c r="J282" s="219">
        <f t="shared" si="21"/>
        <v>34.92</v>
      </c>
      <c r="K282" s="212">
        <f t="shared" si="19"/>
        <v>210</v>
      </c>
      <c r="L282" s="212">
        <f t="shared" si="19"/>
        <v>62</v>
      </c>
      <c r="M282" s="229">
        <f t="shared" si="20"/>
        <v>1.1289996350912025E-11</v>
      </c>
      <c r="N282" s="237">
        <f t="array" ref="N282:O282">MMULT(K282:M282,$N$6:$O$8)</f>
        <v>241</v>
      </c>
      <c r="O282" s="237">
        <v>62.000000000011291</v>
      </c>
    </row>
    <row r="283" spans="5:15" ht="11.25" x14ac:dyDescent="0.2">
      <c r="E283" s="212">
        <v>272</v>
      </c>
      <c r="F283" s="214">
        <v>32</v>
      </c>
      <c r="G283" s="216"/>
      <c r="H283" s="223"/>
      <c r="I283" s="212">
        <v>272</v>
      </c>
      <c r="J283" s="219">
        <f t="shared" si="21"/>
        <v>234.39999999999998</v>
      </c>
      <c r="K283" s="212"/>
      <c r="M283" s="229"/>
      <c r="N283" s="239"/>
      <c r="O283" s="239"/>
    </row>
    <row r="284" spans="5:15" ht="11.25" x14ac:dyDescent="0.2">
      <c r="E284" s="212">
        <v>273</v>
      </c>
      <c r="F284" s="214">
        <v>33</v>
      </c>
      <c r="G284" s="216"/>
      <c r="H284" s="223"/>
      <c r="I284" s="212">
        <v>273</v>
      </c>
      <c r="J284" s="219">
        <f t="shared" si="21"/>
        <v>234.39999999999998</v>
      </c>
      <c r="K284" s="212"/>
      <c r="M284" s="229"/>
      <c r="N284" s="239"/>
      <c r="O284" s="239"/>
    </row>
    <row r="285" spans="5:15" ht="11.25" x14ac:dyDescent="0.2">
      <c r="E285" s="212">
        <v>274</v>
      </c>
      <c r="F285" s="214">
        <v>34</v>
      </c>
      <c r="G285" s="216"/>
      <c r="H285" s="223"/>
      <c r="I285" s="212">
        <v>274</v>
      </c>
      <c r="J285" s="219">
        <f t="shared" si="21"/>
        <v>234.39999999999998</v>
      </c>
      <c r="K285" s="212"/>
      <c r="M285" s="229"/>
      <c r="N285" s="239"/>
      <c r="O285" s="239"/>
    </row>
    <row r="286" spans="5:15" ht="11.25" x14ac:dyDescent="0.2">
      <c r="E286" s="212">
        <v>275</v>
      </c>
      <c r="F286" s="214">
        <v>35</v>
      </c>
      <c r="G286" s="216"/>
      <c r="H286" s="223"/>
      <c r="I286" s="212">
        <v>275</v>
      </c>
      <c r="J286" s="219">
        <f t="shared" si="21"/>
        <v>234.39999999999998</v>
      </c>
      <c r="K286" s="212"/>
      <c r="M286" s="229"/>
      <c r="N286" s="239"/>
      <c r="O286" s="239"/>
    </row>
    <row r="287" spans="5:15" ht="11.25" x14ac:dyDescent="0.2">
      <c r="E287" s="212">
        <v>276</v>
      </c>
      <c r="F287" s="214">
        <v>36</v>
      </c>
      <c r="G287" s="216"/>
      <c r="H287" s="223"/>
      <c r="I287" s="212">
        <v>276</v>
      </c>
      <c r="J287" s="219">
        <f t="shared" si="21"/>
        <v>234.39999999999998</v>
      </c>
      <c r="K287" s="212"/>
      <c r="M287" s="229"/>
      <c r="N287" s="239"/>
      <c r="O287" s="239"/>
    </row>
    <row r="288" spans="5:15" ht="11.25" x14ac:dyDescent="0.2">
      <c r="E288" s="212">
        <v>277</v>
      </c>
      <c r="F288" s="214">
        <v>37</v>
      </c>
      <c r="G288" s="216"/>
      <c r="H288" s="223"/>
      <c r="I288" s="212">
        <v>277</v>
      </c>
      <c r="J288" s="219">
        <f t="shared" si="21"/>
        <v>234.39999999999998</v>
      </c>
      <c r="K288" s="212"/>
      <c r="M288" s="229"/>
      <c r="N288" s="239"/>
      <c r="O288" s="239"/>
    </row>
    <row r="289" spans="5:15" ht="11.25" x14ac:dyDescent="0.2">
      <c r="E289" s="212">
        <v>278</v>
      </c>
      <c r="F289" s="214">
        <v>38</v>
      </c>
      <c r="G289" s="216"/>
      <c r="H289" s="223"/>
      <c r="I289" s="212">
        <v>278</v>
      </c>
      <c r="J289" s="219">
        <f t="shared" si="21"/>
        <v>234.39999999999998</v>
      </c>
      <c r="K289" s="212"/>
      <c r="M289" s="229"/>
      <c r="N289" s="239"/>
      <c r="O289" s="239"/>
    </row>
    <row r="290" spans="5:15" ht="11.25" x14ac:dyDescent="0.2">
      <c r="E290" s="212">
        <v>279</v>
      </c>
      <c r="F290" s="214">
        <v>39</v>
      </c>
      <c r="G290" s="216"/>
      <c r="H290" s="223"/>
      <c r="I290" s="212">
        <v>279</v>
      </c>
      <c r="J290" s="219">
        <f t="shared" si="21"/>
        <v>234.39999999999998</v>
      </c>
      <c r="K290" s="212"/>
      <c r="M290" s="229"/>
      <c r="N290" s="239"/>
      <c r="O290" s="239"/>
    </row>
    <row r="291" spans="5:15" ht="11.25" x14ac:dyDescent="0.2">
      <c r="E291" s="212">
        <v>280</v>
      </c>
      <c r="F291" s="215">
        <v>40</v>
      </c>
      <c r="G291" s="224"/>
      <c r="H291" s="225"/>
      <c r="I291" s="212">
        <v>280</v>
      </c>
      <c r="J291" s="219">
        <f t="shared" si="21"/>
        <v>234.39999999999998</v>
      </c>
      <c r="K291" s="212"/>
      <c r="M291" s="229"/>
      <c r="N291" s="239"/>
      <c r="O291" s="239"/>
    </row>
    <row r="292" spans="5:15" ht="11.25" x14ac:dyDescent="0.2">
      <c r="E292" s="212">
        <v>281</v>
      </c>
      <c r="F292" s="213">
        <v>1</v>
      </c>
      <c r="G292" s="221">
        <v>150</v>
      </c>
      <c r="H292" s="222">
        <v>64</v>
      </c>
      <c r="I292" s="212">
        <v>281</v>
      </c>
      <c r="J292" s="219">
        <f t="shared" si="21"/>
        <v>7.7200000000000024</v>
      </c>
      <c r="K292" s="212">
        <f t="shared" ref="K292:L322" si="22">G292</f>
        <v>150</v>
      </c>
      <c r="L292" s="212">
        <f t="shared" si="22"/>
        <v>64</v>
      </c>
      <c r="M292" s="229">
        <f t="shared" ref="M292:M322" si="23">$M$2*$M$5*EXP(-1/2*J292/$M$10)</f>
        <v>1.9118399921377177E-2</v>
      </c>
      <c r="N292" s="237">
        <f t="array" ref="N292:O292">MMULT(K292:M292,$N$6:$O$8)</f>
        <v>182</v>
      </c>
      <c r="O292" s="237">
        <v>64.019118399921382</v>
      </c>
    </row>
    <row r="293" spans="5:15" ht="11.25" x14ac:dyDescent="0.2">
      <c r="E293" s="212">
        <v>282</v>
      </c>
      <c r="F293" s="214">
        <v>2</v>
      </c>
      <c r="G293" s="216">
        <v>152</v>
      </c>
      <c r="H293" s="223">
        <v>64</v>
      </c>
      <c r="I293" s="212">
        <v>282</v>
      </c>
      <c r="J293" s="219">
        <f t="shared" si="21"/>
        <v>7.3280000000000012</v>
      </c>
      <c r="K293" s="212">
        <f t="shared" si="22"/>
        <v>152</v>
      </c>
      <c r="L293" s="212">
        <f t="shared" si="22"/>
        <v>64</v>
      </c>
      <c r="M293" s="229">
        <f t="shared" si="23"/>
        <v>2.596894024633668E-2</v>
      </c>
      <c r="N293" s="237">
        <f t="array" ref="N293:O293">MMULT(K293:M293,$N$6:$O$8)</f>
        <v>184</v>
      </c>
      <c r="O293" s="237">
        <v>64.025968940246344</v>
      </c>
    </row>
    <row r="294" spans="5:15" ht="11.25" x14ac:dyDescent="0.2">
      <c r="E294" s="212">
        <v>283</v>
      </c>
      <c r="F294" s="214">
        <v>3</v>
      </c>
      <c r="G294" s="216">
        <v>154</v>
      </c>
      <c r="H294" s="223">
        <v>64</v>
      </c>
      <c r="I294" s="212">
        <v>283</v>
      </c>
      <c r="J294" s="219">
        <f t="shared" si="21"/>
        <v>7.0160000000000036</v>
      </c>
      <c r="K294" s="212">
        <f t="shared" si="22"/>
        <v>154</v>
      </c>
      <c r="L294" s="212">
        <f t="shared" si="22"/>
        <v>64</v>
      </c>
      <c r="M294" s="229">
        <f t="shared" si="23"/>
        <v>3.3137024360522724E-2</v>
      </c>
      <c r="N294" s="237">
        <f t="array" ref="N294:O294">MMULT(K294:M294,$N$6:$O$8)</f>
        <v>186</v>
      </c>
      <c r="O294" s="237">
        <v>64.033137024360528</v>
      </c>
    </row>
    <row r="295" spans="5:15" ht="11.25" x14ac:dyDescent="0.2">
      <c r="E295" s="212">
        <v>284</v>
      </c>
      <c r="F295" s="214">
        <v>4</v>
      </c>
      <c r="G295" s="216">
        <v>156</v>
      </c>
      <c r="H295" s="223">
        <v>64</v>
      </c>
      <c r="I295" s="212">
        <v>284</v>
      </c>
      <c r="J295" s="219">
        <f t="shared" si="21"/>
        <v>6.7840000000000007</v>
      </c>
      <c r="K295" s="212">
        <f t="shared" si="22"/>
        <v>156</v>
      </c>
      <c r="L295" s="212">
        <f t="shared" si="22"/>
        <v>64</v>
      </c>
      <c r="M295" s="229">
        <f t="shared" si="23"/>
        <v>3.9721842209607318E-2</v>
      </c>
      <c r="N295" s="237">
        <f t="array" ref="N295:O295">MMULT(K295:M295,$N$6:$O$8)</f>
        <v>188</v>
      </c>
      <c r="O295" s="237">
        <v>64.039721842209602</v>
      </c>
    </row>
    <row r="296" spans="5:15" ht="11.25" x14ac:dyDescent="0.2">
      <c r="E296" s="212">
        <v>285</v>
      </c>
      <c r="F296" s="214">
        <v>5</v>
      </c>
      <c r="G296" s="216">
        <v>158</v>
      </c>
      <c r="H296" s="223">
        <v>64</v>
      </c>
      <c r="I296" s="212">
        <v>285</v>
      </c>
      <c r="J296" s="219">
        <f t="shared" si="21"/>
        <v>6.6320000000000032</v>
      </c>
      <c r="K296" s="212">
        <f t="shared" si="22"/>
        <v>158</v>
      </c>
      <c r="L296" s="212">
        <f t="shared" si="22"/>
        <v>64</v>
      </c>
      <c r="M296" s="229">
        <f t="shared" si="23"/>
        <v>4.4730304189912203E-2</v>
      </c>
      <c r="N296" s="237">
        <f t="array" ref="N296:O296">MMULT(K296:M296,$N$6:$O$8)</f>
        <v>190</v>
      </c>
      <c r="O296" s="237">
        <v>64.044730304189912</v>
      </c>
    </row>
    <row r="297" spans="5:15" ht="11.25" x14ac:dyDescent="0.2">
      <c r="E297" s="212">
        <v>286</v>
      </c>
      <c r="F297" s="214">
        <v>6</v>
      </c>
      <c r="G297" s="216">
        <v>160</v>
      </c>
      <c r="H297" s="223">
        <v>64</v>
      </c>
      <c r="I297" s="212">
        <v>286</v>
      </c>
      <c r="J297" s="219">
        <f t="shared" si="21"/>
        <v>6.5600000000000023</v>
      </c>
      <c r="K297" s="212">
        <f t="shared" si="22"/>
        <v>160</v>
      </c>
      <c r="L297" s="212">
        <f t="shared" si="22"/>
        <v>64</v>
      </c>
      <c r="M297" s="229">
        <f t="shared" si="23"/>
        <v>4.7318494249067741E-2</v>
      </c>
      <c r="N297" s="237">
        <f t="array" ref="N297:O297">MMULT(K297:M297,$N$6:$O$8)</f>
        <v>192</v>
      </c>
      <c r="O297" s="237">
        <v>64.047318494249069</v>
      </c>
    </row>
    <row r="298" spans="5:15" ht="11.25" x14ac:dyDescent="0.2">
      <c r="E298" s="212">
        <v>287</v>
      </c>
      <c r="F298" s="214">
        <v>7</v>
      </c>
      <c r="G298" s="216">
        <v>162</v>
      </c>
      <c r="H298" s="223">
        <v>64</v>
      </c>
      <c r="I298" s="212">
        <v>287</v>
      </c>
      <c r="J298" s="219">
        <f t="shared" si="21"/>
        <v>6.5680000000000032</v>
      </c>
      <c r="K298" s="212">
        <f t="shared" si="22"/>
        <v>162</v>
      </c>
      <c r="L298" s="212">
        <f t="shared" si="22"/>
        <v>64</v>
      </c>
      <c r="M298" s="229">
        <f t="shared" si="23"/>
        <v>4.7023675926962057E-2</v>
      </c>
      <c r="N298" s="237">
        <f t="array" ref="N298:O298">MMULT(K298:M298,$N$6:$O$8)</f>
        <v>194</v>
      </c>
      <c r="O298" s="237">
        <v>64.047023675926965</v>
      </c>
    </row>
    <row r="299" spans="5:15" ht="11.25" x14ac:dyDescent="0.2">
      <c r="E299" s="212">
        <v>288</v>
      </c>
      <c r="F299" s="214">
        <v>8</v>
      </c>
      <c r="G299" s="216">
        <v>164</v>
      </c>
      <c r="H299" s="223">
        <v>64</v>
      </c>
      <c r="I299" s="212">
        <v>288</v>
      </c>
      <c r="J299" s="219">
        <f t="shared" si="21"/>
        <v>6.6560000000000024</v>
      </c>
      <c r="K299" s="212">
        <f t="shared" si="22"/>
        <v>164</v>
      </c>
      <c r="L299" s="212">
        <f t="shared" si="22"/>
        <v>64</v>
      </c>
      <c r="M299" s="229">
        <f t="shared" si="23"/>
        <v>4.3899424822447679E-2</v>
      </c>
      <c r="N299" s="237">
        <f t="array" ref="N299:O299">MMULT(K299:M299,$N$6:$O$8)</f>
        <v>196</v>
      </c>
      <c r="O299" s="237">
        <v>64.043899424822442</v>
      </c>
    </row>
    <row r="300" spans="5:15" ht="11.25" x14ac:dyDescent="0.2">
      <c r="E300" s="212">
        <v>289</v>
      </c>
      <c r="F300" s="214">
        <v>9</v>
      </c>
      <c r="G300" s="216">
        <v>166</v>
      </c>
      <c r="H300" s="223">
        <v>64</v>
      </c>
      <c r="I300" s="212">
        <v>289</v>
      </c>
      <c r="J300" s="219">
        <f t="shared" si="21"/>
        <v>6.8240000000000007</v>
      </c>
      <c r="K300" s="212">
        <f t="shared" si="22"/>
        <v>166</v>
      </c>
      <c r="L300" s="212">
        <f t="shared" si="22"/>
        <v>64</v>
      </c>
      <c r="M300" s="229">
        <f t="shared" si="23"/>
        <v>3.849972960417667E-2</v>
      </c>
      <c r="N300" s="237">
        <f t="array" ref="N300:O300">MMULT(K300:M300,$N$6:$O$8)</f>
        <v>198</v>
      </c>
      <c r="O300" s="237">
        <v>64.038499729604183</v>
      </c>
    </row>
    <row r="301" spans="5:15" ht="11.25" x14ac:dyDescent="0.2">
      <c r="E301" s="212">
        <v>290</v>
      </c>
      <c r="F301" s="214">
        <v>10</v>
      </c>
      <c r="G301" s="216">
        <v>168</v>
      </c>
      <c r="H301" s="223">
        <v>64</v>
      </c>
      <c r="I301" s="212">
        <v>290</v>
      </c>
      <c r="J301" s="219">
        <f t="shared" si="21"/>
        <v>7.0720000000000018</v>
      </c>
      <c r="K301" s="212">
        <f t="shared" si="22"/>
        <v>168</v>
      </c>
      <c r="L301" s="212">
        <f t="shared" si="22"/>
        <v>64</v>
      </c>
      <c r="M301" s="229">
        <f t="shared" si="23"/>
        <v>3.1718535243372238E-2</v>
      </c>
      <c r="N301" s="237">
        <f t="array" ref="N301:O301">MMULT(K301:M301,$N$6:$O$8)</f>
        <v>200</v>
      </c>
      <c r="O301" s="237">
        <v>64.031718535243371</v>
      </c>
    </row>
    <row r="302" spans="5:15" ht="11.25" x14ac:dyDescent="0.2">
      <c r="E302" s="212">
        <v>291</v>
      </c>
      <c r="F302" s="214">
        <v>11</v>
      </c>
      <c r="G302" s="216">
        <v>170</v>
      </c>
      <c r="H302" s="223">
        <v>64</v>
      </c>
      <c r="I302" s="212">
        <v>291</v>
      </c>
      <c r="J302" s="219">
        <f t="shared" si="21"/>
        <v>7.4000000000000021</v>
      </c>
      <c r="K302" s="212">
        <f t="shared" si="22"/>
        <v>170</v>
      </c>
      <c r="L302" s="212">
        <f t="shared" si="22"/>
        <v>64</v>
      </c>
      <c r="M302" s="229">
        <f t="shared" si="23"/>
        <v>2.4548511425449209E-2</v>
      </c>
      <c r="N302" s="237">
        <f t="array" ref="N302:O302">MMULT(K302:M302,$N$6:$O$8)</f>
        <v>202</v>
      </c>
      <c r="O302" s="237">
        <v>64.024548511425451</v>
      </c>
    </row>
    <row r="303" spans="5:15" ht="11.25" x14ac:dyDescent="0.2">
      <c r="E303" s="212">
        <v>292</v>
      </c>
      <c r="F303" s="214">
        <v>12</v>
      </c>
      <c r="G303" s="216">
        <v>172</v>
      </c>
      <c r="H303" s="223">
        <v>64</v>
      </c>
      <c r="I303" s="212">
        <v>292</v>
      </c>
      <c r="J303" s="219">
        <f t="shared" si="21"/>
        <v>7.8080000000000025</v>
      </c>
      <c r="K303" s="212">
        <f t="shared" si="22"/>
        <v>172</v>
      </c>
      <c r="L303" s="212">
        <f t="shared" si="22"/>
        <v>64</v>
      </c>
      <c r="M303" s="229">
        <f t="shared" si="23"/>
        <v>1.7848174212870573E-2</v>
      </c>
      <c r="N303" s="237">
        <f t="array" ref="N303:O303">MMULT(K303:M303,$N$6:$O$8)</f>
        <v>204</v>
      </c>
      <c r="O303" s="237">
        <v>64.017848174212872</v>
      </c>
    </row>
    <row r="304" spans="5:15" ht="11.25" x14ac:dyDescent="0.2">
      <c r="E304" s="212">
        <v>293</v>
      </c>
      <c r="F304" s="214">
        <v>13</v>
      </c>
      <c r="G304" s="216">
        <v>174</v>
      </c>
      <c r="H304" s="223">
        <v>64</v>
      </c>
      <c r="I304" s="212">
        <v>293</v>
      </c>
      <c r="J304" s="219">
        <f t="shared" si="21"/>
        <v>8.2960000000000012</v>
      </c>
      <c r="K304" s="212">
        <f t="shared" si="22"/>
        <v>174</v>
      </c>
      <c r="L304" s="212">
        <f t="shared" si="22"/>
        <v>64</v>
      </c>
      <c r="M304" s="229">
        <f t="shared" si="23"/>
        <v>1.2190430003833594E-2</v>
      </c>
      <c r="N304" s="237">
        <f t="array" ref="N304:O304">MMULT(K304:M304,$N$6:$O$8)</f>
        <v>206</v>
      </c>
      <c r="O304" s="237">
        <v>64.012190430003827</v>
      </c>
    </row>
    <row r="305" spans="5:15" ht="11.25" x14ac:dyDescent="0.2">
      <c r="E305" s="212">
        <v>294</v>
      </c>
      <c r="F305" s="214">
        <v>14</v>
      </c>
      <c r="G305" s="216">
        <v>176</v>
      </c>
      <c r="H305" s="223">
        <v>64</v>
      </c>
      <c r="I305" s="212">
        <v>294</v>
      </c>
      <c r="J305" s="219">
        <f t="shared" si="21"/>
        <v>8.8640000000000025</v>
      </c>
      <c r="K305" s="212">
        <f t="shared" si="22"/>
        <v>176</v>
      </c>
      <c r="L305" s="212">
        <f t="shared" si="22"/>
        <v>64</v>
      </c>
      <c r="M305" s="229">
        <f t="shared" si="23"/>
        <v>7.8216944916904355E-3</v>
      </c>
      <c r="N305" s="237">
        <f t="array" ref="N305:O305">MMULT(K305:M305,$N$6:$O$8)</f>
        <v>208</v>
      </c>
      <c r="O305" s="237">
        <v>64.007821694491696</v>
      </c>
    </row>
    <row r="306" spans="5:15" ht="11.25" x14ac:dyDescent="0.2">
      <c r="E306" s="212">
        <v>295</v>
      </c>
      <c r="F306" s="214">
        <v>15</v>
      </c>
      <c r="G306" s="216">
        <v>178</v>
      </c>
      <c r="H306" s="223">
        <v>64</v>
      </c>
      <c r="I306" s="212">
        <v>295</v>
      </c>
      <c r="J306" s="219">
        <f t="shared" si="21"/>
        <v>9.5120000000000005</v>
      </c>
      <c r="K306" s="212">
        <f t="shared" si="22"/>
        <v>178</v>
      </c>
      <c r="L306" s="212">
        <f t="shared" si="22"/>
        <v>64</v>
      </c>
      <c r="M306" s="229">
        <f t="shared" si="23"/>
        <v>4.714539376033066E-3</v>
      </c>
      <c r="N306" s="237">
        <f t="array" ref="N306:O306">MMULT(K306:M306,$N$6:$O$8)</f>
        <v>210</v>
      </c>
      <c r="O306" s="237">
        <v>64.004714539376039</v>
      </c>
    </row>
    <row r="307" spans="5:15" ht="11.25" x14ac:dyDescent="0.2">
      <c r="E307" s="212">
        <v>296</v>
      </c>
      <c r="F307" s="214">
        <v>16</v>
      </c>
      <c r="G307" s="216">
        <v>180</v>
      </c>
      <c r="H307" s="223">
        <v>64</v>
      </c>
      <c r="I307" s="212">
        <v>296</v>
      </c>
      <c r="J307" s="219">
        <f t="shared" si="21"/>
        <v>10.240000000000002</v>
      </c>
      <c r="K307" s="212">
        <f t="shared" si="22"/>
        <v>180</v>
      </c>
      <c r="L307" s="212">
        <f t="shared" si="22"/>
        <v>64</v>
      </c>
      <c r="M307" s="229">
        <f t="shared" si="23"/>
        <v>2.6695267726640918E-3</v>
      </c>
      <c r="N307" s="237">
        <f t="array" ref="N307:O307">MMULT(K307:M307,$N$6:$O$8)</f>
        <v>212</v>
      </c>
      <c r="O307" s="237">
        <v>64.002669526772664</v>
      </c>
    </row>
    <row r="308" spans="5:15" ht="11.25" x14ac:dyDescent="0.2">
      <c r="E308" s="212">
        <v>297</v>
      </c>
      <c r="F308" s="214">
        <v>17</v>
      </c>
      <c r="G308" s="216">
        <v>182</v>
      </c>
      <c r="H308" s="223">
        <v>64</v>
      </c>
      <c r="I308" s="212">
        <v>297</v>
      </c>
      <c r="J308" s="219">
        <f t="shared" si="21"/>
        <v>11.048000000000002</v>
      </c>
      <c r="K308" s="212">
        <f t="shared" si="22"/>
        <v>182</v>
      </c>
      <c r="L308" s="212">
        <f t="shared" si="22"/>
        <v>64</v>
      </c>
      <c r="M308" s="229">
        <f t="shared" si="23"/>
        <v>1.4199919718933228E-3</v>
      </c>
      <c r="N308" s="237">
        <f t="array" ref="N308:O308">MMULT(K308:M308,$N$6:$O$8)</f>
        <v>214</v>
      </c>
      <c r="O308" s="237">
        <v>64.001419991971886</v>
      </c>
    </row>
    <row r="309" spans="5:15" ht="11.25" x14ac:dyDescent="0.2">
      <c r="E309" s="212">
        <v>298</v>
      </c>
      <c r="F309" s="214">
        <v>18</v>
      </c>
      <c r="G309" s="216">
        <v>184</v>
      </c>
      <c r="H309" s="223">
        <v>64</v>
      </c>
      <c r="I309" s="212">
        <v>298</v>
      </c>
      <c r="J309" s="219">
        <f t="shared" si="21"/>
        <v>11.936000000000002</v>
      </c>
      <c r="K309" s="212">
        <f t="shared" si="22"/>
        <v>184</v>
      </c>
      <c r="L309" s="212">
        <f t="shared" si="22"/>
        <v>64</v>
      </c>
      <c r="M309" s="229">
        <f t="shared" si="23"/>
        <v>7.0956811554122833E-4</v>
      </c>
      <c r="N309" s="237">
        <f t="array" ref="N309:O309">MMULT(K309:M309,$N$6:$O$8)</f>
        <v>216</v>
      </c>
      <c r="O309" s="237">
        <v>64.000709568115539</v>
      </c>
    </row>
    <row r="310" spans="5:15" ht="11.25" x14ac:dyDescent="0.2">
      <c r="E310" s="212">
        <v>299</v>
      </c>
      <c r="F310" s="214">
        <v>19</v>
      </c>
      <c r="G310" s="216">
        <v>186</v>
      </c>
      <c r="H310" s="223">
        <v>64</v>
      </c>
      <c r="I310" s="212">
        <v>299</v>
      </c>
      <c r="J310" s="219">
        <f t="shared" si="21"/>
        <v>12.904000000000002</v>
      </c>
      <c r="K310" s="212">
        <f t="shared" si="22"/>
        <v>186</v>
      </c>
      <c r="L310" s="212">
        <f t="shared" si="22"/>
        <v>64</v>
      </c>
      <c r="M310" s="229">
        <f t="shared" si="23"/>
        <v>3.3308792593789675E-4</v>
      </c>
      <c r="N310" s="237">
        <f t="array" ref="N310:O310">MMULT(K310:M310,$N$6:$O$8)</f>
        <v>218</v>
      </c>
      <c r="O310" s="237">
        <v>64.000333087925938</v>
      </c>
    </row>
    <row r="311" spans="5:15" ht="11.25" x14ac:dyDescent="0.2">
      <c r="E311" s="212">
        <v>300</v>
      </c>
      <c r="F311" s="214">
        <v>20</v>
      </c>
      <c r="G311" s="216">
        <v>188</v>
      </c>
      <c r="H311" s="223">
        <v>64</v>
      </c>
      <c r="I311" s="212">
        <v>300</v>
      </c>
      <c r="J311" s="219">
        <f t="shared" si="21"/>
        <v>13.952000000000002</v>
      </c>
      <c r="K311" s="212">
        <f t="shared" si="22"/>
        <v>188</v>
      </c>
      <c r="L311" s="212">
        <f t="shared" si="22"/>
        <v>64</v>
      </c>
      <c r="M311" s="229">
        <f t="shared" si="23"/>
        <v>1.4688595905876714E-4</v>
      </c>
      <c r="N311" s="237">
        <f t="array" ref="N311:O311">MMULT(K311:M311,$N$6:$O$8)</f>
        <v>220</v>
      </c>
      <c r="O311" s="237">
        <v>64.000146885959055</v>
      </c>
    </row>
    <row r="312" spans="5:15" ht="11.25" x14ac:dyDescent="0.2">
      <c r="E312" s="212">
        <v>301</v>
      </c>
      <c r="F312" s="214">
        <v>21</v>
      </c>
      <c r="G312" s="216">
        <v>190</v>
      </c>
      <c r="H312" s="223">
        <v>64</v>
      </c>
      <c r="I312" s="212">
        <v>301</v>
      </c>
      <c r="J312" s="219">
        <f t="shared" si="21"/>
        <v>15.080000000000002</v>
      </c>
      <c r="K312" s="212">
        <f t="shared" si="22"/>
        <v>190</v>
      </c>
      <c r="L312" s="212">
        <f t="shared" si="22"/>
        <v>64</v>
      </c>
      <c r="M312" s="229">
        <f t="shared" si="23"/>
        <v>6.0849676129751192E-5</v>
      </c>
      <c r="N312" s="237">
        <f t="array" ref="N312:O312">MMULT(K312:M312,$N$6:$O$8)</f>
        <v>222</v>
      </c>
      <c r="O312" s="237">
        <v>64.000060849676132</v>
      </c>
    </row>
    <row r="313" spans="5:15" ht="11.25" x14ac:dyDescent="0.2">
      <c r="E313" s="212">
        <v>302</v>
      </c>
      <c r="F313" s="214">
        <v>22</v>
      </c>
      <c r="G313" s="216">
        <v>192</v>
      </c>
      <c r="H313" s="223">
        <v>64</v>
      </c>
      <c r="I313" s="212">
        <v>302</v>
      </c>
      <c r="J313" s="219">
        <f t="shared" si="21"/>
        <v>16.288</v>
      </c>
      <c r="K313" s="212">
        <f t="shared" si="22"/>
        <v>192</v>
      </c>
      <c r="L313" s="212">
        <f t="shared" si="22"/>
        <v>64</v>
      </c>
      <c r="M313" s="229">
        <f t="shared" si="23"/>
        <v>2.3680608275197295E-5</v>
      </c>
      <c r="N313" s="237">
        <f t="array" ref="N313:O313">MMULT(K313:M313,$N$6:$O$8)</f>
        <v>224</v>
      </c>
      <c r="O313" s="237">
        <v>64.00002368060828</v>
      </c>
    </row>
    <row r="314" spans="5:15" ht="11.25" x14ac:dyDescent="0.2">
      <c r="E314" s="212">
        <v>303</v>
      </c>
      <c r="F314" s="214">
        <v>23</v>
      </c>
      <c r="G314" s="216">
        <v>194</v>
      </c>
      <c r="H314" s="223">
        <v>64</v>
      </c>
      <c r="I314" s="212">
        <v>303</v>
      </c>
      <c r="J314" s="219">
        <f t="shared" si="21"/>
        <v>17.576000000000001</v>
      </c>
      <c r="K314" s="212">
        <f t="shared" si="22"/>
        <v>194</v>
      </c>
      <c r="L314" s="212">
        <f t="shared" si="22"/>
        <v>64</v>
      </c>
      <c r="M314" s="229">
        <f t="shared" si="23"/>
        <v>8.6573311777004099E-6</v>
      </c>
      <c r="N314" s="237">
        <f t="array" ref="N314:O314">MMULT(K314:M314,$N$6:$O$8)</f>
        <v>226</v>
      </c>
      <c r="O314" s="237">
        <v>64.000008657331179</v>
      </c>
    </row>
    <row r="315" spans="5:15" ht="11.25" x14ac:dyDescent="0.2">
      <c r="E315" s="212">
        <v>304</v>
      </c>
      <c r="F315" s="214">
        <v>24</v>
      </c>
      <c r="G315" s="216">
        <v>196</v>
      </c>
      <c r="H315" s="223">
        <v>64</v>
      </c>
      <c r="I315" s="212">
        <v>304</v>
      </c>
      <c r="J315" s="219">
        <f t="shared" si="21"/>
        <v>18.944000000000003</v>
      </c>
      <c r="K315" s="212">
        <f t="shared" si="22"/>
        <v>196</v>
      </c>
      <c r="L315" s="212">
        <f t="shared" si="22"/>
        <v>64</v>
      </c>
      <c r="M315" s="229">
        <f t="shared" si="23"/>
        <v>2.973252575899607E-6</v>
      </c>
      <c r="N315" s="237">
        <f t="array" ref="N315:O315">MMULT(K315:M315,$N$6:$O$8)</f>
        <v>228</v>
      </c>
      <c r="O315" s="237">
        <v>64.000002973252577</v>
      </c>
    </row>
    <row r="316" spans="5:15" ht="11.25" x14ac:dyDescent="0.2">
      <c r="E316" s="212">
        <v>305</v>
      </c>
      <c r="F316" s="214">
        <v>25</v>
      </c>
      <c r="G316" s="216">
        <v>198</v>
      </c>
      <c r="H316" s="223">
        <v>64</v>
      </c>
      <c r="I316" s="212">
        <v>305</v>
      </c>
      <c r="J316" s="219">
        <f t="shared" si="21"/>
        <v>20.392000000000003</v>
      </c>
      <c r="K316" s="212">
        <f t="shared" si="22"/>
        <v>198</v>
      </c>
      <c r="L316" s="212">
        <f t="shared" si="22"/>
        <v>64</v>
      </c>
      <c r="M316" s="229">
        <f t="shared" si="23"/>
        <v>9.5925963747790645E-7</v>
      </c>
      <c r="N316" s="237">
        <f t="array" ref="N316:O316">MMULT(K316:M316,$N$6:$O$8)</f>
        <v>230</v>
      </c>
      <c r="O316" s="237">
        <v>64.000000959259637</v>
      </c>
    </row>
    <row r="317" spans="5:15" ht="11.25" x14ac:dyDescent="0.2">
      <c r="E317" s="212">
        <v>306</v>
      </c>
      <c r="F317" s="214">
        <v>26</v>
      </c>
      <c r="G317" s="216">
        <v>200</v>
      </c>
      <c r="H317" s="223">
        <v>64</v>
      </c>
      <c r="I317" s="212">
        <v>306</v>
      </c>
      <c r="J317" s="219">
        <f t="shared" si="21"/>
        <v>21.92</v>
      </c>
      <c r="K317" s="212">
        <f t="shared" si="22"/>
        <v>200</v>
      </c>
      <c r="L317" s="212">
        <f t="shared" si="22"/>
        <v>64</v>
      </c>
      <c r="M317" s="229">
        <f t="shared" si="23"/>
        <v>2.907348769060124E-7</v>
      </c>
      <c r="N317" s="237">
        <f t="array" ref="N317:O317">MMULT(K317:M317,$N$6:$O$8)</f>
        <v>232</v>
      </c>
      <c r="O317" s="237">
        <v>64.000000290734874</v>
      </c>
    </row>
    <row r="318" spans="5:15" ht="11.25" x14ac:dyDescent="0.2">
      <c r="E318" s="212">
        <v>307</v>
      </c>
      <c r="F318" s="214">
        <v>27</v>
      </c>
      <c r="G318" s="216">
        <v>202</v>
      </c>
      <c r="H318" s="223">
        <v>64</v>
      </c>
      <c r="I318" s="212">
        <v>307</v>
      </c>
      <c r="J318" s="219">
        <f t="shared" si="21"/>
        <v>23.527999999999999</v>
      </c>
      <c r="K318" s="212">
        <f t="shared" si="22"/>
        <v>202</v>
      </c>
      <c r="L318" s="212">
        <f t="shared" si="22"/>
        <v>64</v>
      </c>
      <c r="M318" s="229">
        <f t="shared" si="23"/>
        <v>8.2777954502054858E-8</v>
      </c>
      <c r="N318" s="237">
        <f t="array" ref="N318:O318">MMULT(K318:M318,$N$6:$O$8)</f>
        <v>234</v>
      </c>
      <c r="O318" s="237">
        <v>64.000000082777959</v>
      </c>
    </row>
    <row r="319" spans="5:15" ht="11.25" x14ac:dyDescent="0.2">
      <c r="E319" s="212">
        <v>308</v>
      </c>
      <c r="F319" s="214">
        <v>28</v>
      </c>
      <c r="G319" s="216">
        <v>204</v>
      </c>
      <c r="H319" s="223">
        <v>64</v>
      </c>
      <c r="I319" s="212">
        <v>308</v>
      </c>
      <c r="J319" s="219">
        <f t="shared" si="21"/>
        <v>25.216000000000001</v>
      </c>
      <c r="K319" s="212">
        <f t="shared" si="22"/>
        <v>204</v>
      </c>
      <c r="L319" s="212">
        <f t="shared" si="22"/>
        <v>64</v>
      </c>
      <c r="M319" s="229">
        <f t="shared" si="23"/>
        <v>2.214057229727627E-8</v>
      </c>
      <c r="N319" s="237">
        <f t="array" ref="N319:O319">MMULT(K319:M319,$N$6:$O$8)</f>
        <v>236</v>
      </c>
      <c r="O319" s="237">
        <v>64.000000022140568</v>
      </c>
    </row>
    <row r="320" spans="5:15" ht="11.25" x14ac:dyDescent="0.2">
      <c r="E320" s="212">
        <v>309</v>
      </c>
      <c r="F320" s="214">
        <v>29</v>
      </c>
      <c r="G320" s="216">
        <v>206</v>
      </c>
      <c r="H320" s="223">
        <v>64</v>
      </c>
      <c r="I320" s="212">
        <v>309</v>
      </c>
      <c r="J320" s="219">
        <f t="shared" si="21"/>
        <v>26.984000000000002</v>
      </c>
      <c r="K320" s="212">
        <f t="shared" si="22"/>
        <v>206</v>
      </c>
      <c r="L320" s="212">
        <f t="shared" si="22"/>
        <v>64</v>
      </c>
      <c r="M320" s="229">
        <f t="shared" si="23"/>
        <v>5.5631348758582589E-9</v>
      </c>
      <c r="N320" s="237">
        <f t="array" ref="N320:O320">MMULT(K320:M320,$N$6:$O$8)</f>
        <v>238</v>
      </c>
      <c r="O320" s="237">
        <v>64.000000005563138</v>
      </c>
    </row>
    <row r="321" spans="5:15" ht="11.25" x14ac:dyDescent="0.2">
      <c r="E321" s="212">
        <v>310</v>
      </c>
      <c r="F321" s="214">
        <v>30</v>
      </c>
      <c r="G321" s="216">
        <v>208</v>
      </c>
      <c r="H321" s="223">
        <v>64</v>
      </c>
      <c r="I321" s="212">
        <v>310</v>
      </c>
      <c r="J321" s="219">
        <f t="shared" si="21"/>
        <v>28.832000000000001</v>
      </c>
      <c r="K321" s="212">
        <f t="shared" si="22"/>
        <v>208</v>
      </c>
      <c r="L321" s="212">
        <f t="shared" si="22"/>
        <v>64</v>
      </c>
      <c r="M321" s="229">
        <f t="shared" si="23"/>
        <v>1.3131276043865372E-9</v>
      </c>
      <c r="N321" s="237">
        <f t="array" ref="N321:O321">MMULT(K321:M321,$N$6:$O$8)</f>
        <v>240</v>
      </c>
      <c r="O321" s="237">
        <v>64.000000001313126</v>
      </c>
    </row>
    <row r="322" spans="5:15" ht="11.25" x14ac:dyDescent="0.2">
      <c r="E322" s="212">
        <v>311</v>
      </c>
      <c r="F322" s="214">
        <v>31</v>
      </c>
      <c r="G322" s="216">
        <v>210</v>
      </c>
      <c r="H322" s="223">
        <v>64</v>
      </c>
      <c r="I322" s="212">
        <v>311</v>
      </c>
      <c r="J322" s="219">
        <f t="shared" si="21"/>
        <v>30.76</v>
      </c>
      <c r="K322" s="212">
        <f t="shared" si="22"/>
        <v>210</v>
      </c>
      <c r="L322" s="212">
        <f t="shared" si="22"/>
        <v>64</v>
      </c>
      <c r="M322" s="229">
        <f t="shared" si="23"/>
        <v>2.9117284355389038E-10</v>
      </c>
      <c r="N322" s="237">
        <f t="array" ref="N322:O322">MMULT(K322:M322,$N$6:$O$8)</f>
        <v>242</v>
      </c>
      <c r="O322" s="237">
        <v>64.000000000291166</v>
      </c>
    </row>
    <row r="323" spans="5:15" ht="11.25" x14ac:dyDescent="0.2">
      <c r="E323" s="212">
        <v>312</v>
      </c>
      <c r="F323" s="214">
        <v>32</v>
      </c>
      <c r="G323" s="216"/>
      <c r="H323" s="223"/>
      <c r="I323" s="212">
        <v>312</v>
      </c>
      <c r="J323" s="219">
        <f t="shared" si="21"/>
        <v>234.39999999999998</v>
      </c>
      <c r="K323" s="212"/>
      <c r="M323" s="229"/>
      <c r="N323" s="239"/>
      <c r="O323" s="239"/>
    </row>
    <row r="324" spans="5:15" ht="11.25" x14ac:dyDescent="0.2">
      <c r="E324" s="212">
        <v>313</v>
      </c>
      <c r="F324" s="214">
        <v>33</v>
      </c>
      <c r="G324" s="216"/>
      <c r="H324" s="223"/>
      <c r="I324" s="212">
        <v>313</v>
      </c>
      <c r="J324" s="219">
        <f t="shared" si="21"/>
        <v>234.39999999999998</v>
      </c>
      <c r="K324" s="212"/>
      <c r="M324" s="229"/>
      <c r="N324" s="239"/>
      <c r="O324" s="239"/>
    </row>
    <row r="325" spans="5:15" ht="11.25" x14ac:dyDescent="0.2">
      <c r="E325" s="212">
        <v>314</v>
      </c>
      <c r="F325" s="214">
        <v>34</v>
      </c>
      <c r="G325" s="216"/>
      <c r="H325" s="223"/>
      <c r="I325" s="212">
        <v>314</v>
      </c>
      <c r="J325" s="219">
        <f t="shared" si="21"/>
        <v>234.39999999999998</v>
      </c>
      <c r="K325" s="212"/>
      <c r="M325" s="229"/>
      <c r="N325" s="239"/>
      <c r="O325" s="239"/>
    </row>
    <row r="326" spans="5:15" ht="11.25" x14ac:dyDescent="0.2">
      <c r="E326" s="212">
        <v>315</v>
      </c>
      <c r="F326" s="214">
        <v>35</v>
      </c>
      <c r="G326" s="216"/>
      <c r="H326" s="223"/>
      <c r="I326" s="212">
        <v>315</v>
      </c>
      <c r="J326" s="219">
        <f t="shared" si="21"/>
        <v>234.39999999999998</v>
      </c>
      <c r="K326" s="212"/>
      <c r="M326" s="229"/>
      <c r="N326" s="239"/>
      <c r="O326" s="239"/>
    </row>
    <row r="327" spans="5:15" ht="11.25" x14ac:dyDescent="0.2">
      <c r="E327" s="212">
        <v>316</v>
      </c>
      <c r="F327" s="214">
        <v>36</v>
      </c>
      <c r="G327" s="216"/>
      <c r="H327" s="223"/>
      <c r="I327" s="212">
        <v>316</v>
      </c>
      <c r="J327" s="219">
        <f t="shared" si="21"/>
        <v>234.39999999999998</v>
      </c>
      <c r="K327" s="212"/>
      <c r="M327" s="229"/>
      <c r="N327" s="239"/>
      <c r="O327" s="239"/>
    </row>
    <row r="328" spans="5:15" ht="11.25" x14ac:dyDescent="0.2">
      <c r="E328" s="212">
        <v>317</v>
      </c>
      <c r="F328" s="214">
        <v>37</v>
      </c>
      <c r="G328" s="216"/>
      <c r="H328" s="223"/>
      <c r="I328" s="212">
        <v>317</v>
      </c>
      <c r="J328" s="219">
        <f t="shared" si="21"/>
        <v>234.39999999999998</v>
      </c>
      <c r="K328" s="212"/>
      <c r="M328" s="229"/>
      <c r="N328" s="239"/>
      <c r="O328" s="239"/>
    </row>
    <row r="329" spans="5:15" ht="11.25" x14ac:dyDescent="0.2">
      <c r="E329" s="212">
        <v>318</v>
      </c>
      <c r="F329" s="214">
        <v>38</v>
      </c>
      <c r="G329" s="216"/>
      <c r="H329" s="223"/>
      <c r="I329" s="212">
        <v>318</v>
      </c>
      <c r="J329" s="219">
        <f t="shared" si="21"/>
        <v>234.39999999999998</v>
      </c>
      <c r="K329" s="212"/>
      <c r="M329" s="229"/>
      <c r="N329" s="239"/>
      <c r="O329" s="239"/>
    </row>
    <row r="330" spans="5:15" ht="11.25" x14ac:dyDescent="0.2">
      <c r="E330" s="212">
        <v>319</v>
      </c>
      <c r="F330" s="214">
        <v>39</v>
      </c>
      <c r="G330" s="216"/>
      <c r="H330" s="223"/>
      <c r="I330" s="212">
        <v>319</v>
      </c>
      <c r="J330" s="219">
        <f t="shared" si="21"/>
        <v>234.39999999999998</v>
      </c>
      <c r="K330" s="212"/>
      <c r="M330" s="229"/>
      <c r="N330" s="239"/>
      <c r="O330" s="239"/>
    </row>
    <row r="331" spans="5:15" ht="11.25" x14ac:dyDescent="0.2">
      <c r="E331" s="212">
        <v>320</v>
      </c>
      <c r="F331" s="215">
        <v>40</v>
      </c>
      <c r="G331" s="224"/>
      <c r="H331" s="225"/>
      <c r="I331" s="212">
        <v>320</v>
      </c>
      <c r="J331" s="219">
        <f t="shared" si="21"/>
        <v>234.39999999999998</v>
      </c>
      <c r="K331" s="212"/>
      <c r="M331" s="229"/>
      <c r="N331" s="239"/>
      <c r="O331" s="239"/>
    </row>
    <row r="332" spans="5:15" ht="11.25" x14ac:dyDescent="0.2">
      <c r="E332" s="212">
        <v>321</v>
      </c>
      <c r="F332" s="213">
        <v>1</v>
      </c>
      <c r="G332" s="221">
        <v>150</v>
      </c>
      <c r="H332" s="222">
        <v>66</v>
      </c>
      <c r="I332" s="212">
        <v>321</v>
      </c>
      <c r="J332" s="219">
        <f t="shared" si="21"/>
        <v>6.76</v>
      </c>
      <c r="K332" s="212">
        <f t="shared" ref="K332:L362" si="24">G332</f>
        <v>150</v>
      </c>
      <c r="L332" s="212">
        <f t="shared" si="24"/>
        <v>66</v>
      </c>
      <c r="M332" s="229">
        <f t="shared" ref="M332:M362" si="25">$M$2*$M$5*EXP(-1/2*J332/$M$10)</f>
        <v>4.0473652951163314E-2</v>
      </c>
      <c r="N332" s="237">
        <f t="array" ref="N332:O332">MMULT(K332:M332,$N$6:$O$8)</f>
        <v>183</v>
      </c>
      <c r="O332" s="237">
        <v>66.040473652951164</v>
      </c>
    </row>
    <row r="333" spans="5:15" ht="11.25" x14ac:dyDescent="0.2">
      <c r="E333" s="212">
        <v>322</v>
      </c>
      <c r="F333" s="214">
        <v>2</v>
      </c>
      <c r="G333" s="216">
        <v>152</v>
      </c>
      <c r="H333" s="223">
        <v>66</v>
      </c>
      <c r="I333" s="212">
        <v>322</v>
      </c>
      <c r="J333" s="219">
        <f t="shared" ref="J333:J396" si="26">((G333-C$8)/C$9)^2+((H333-D$8)/D$9)^2-2*$C$10*(G333-C$8)/C$9*(H333-D$8)/D$9</f>
        <v>6.2719999999999967</v>
      </c>
      <c r="K333" s="212">
        <f t="shared" si="24"/>
        <v>152</v>
      </c>
      <c r="L333" s="212">
        <f t="shared" si="24"/>
        <v>66</v>
      </c>
      <c r="M333" s="229">
        <f t="shared" si="25"/>
        <v>5.925802524410187E-2</v>
      </c>
      <c r="N333" s="237">
        <f t="array" ref="N333:O333">MMULT(K333:M333,$N$6:$O$8)</f>
        <v>185</v>
      </c>
      <c r="O333" s="237">
        <v>66.059258025244105</v>
      </c>
    </row>
    <row r="334" spans="5:15" ht="11.25" x14ac:dyDescent="0.2">
      <c r="E334" s="212">
        <v>323</v>
      </c>
      <c r="F334" s="214">
        <v>3</v>
      </c>
      <c r="G334" s="216">
        <v>154</v>
      </c>
      <c r="H334" s="223">
        <v>66</v>
      </c>
      <c r="I334" s="212">
        <v>323</v>
      </c>
      <c r="J334" s="219">
        <f t="shared" si="26"/>
        <v>5.863999999999999</v>
      </c>
      <c r="K334" s="212">
        <f t="shared" si="24"/>
        <v>154</v>
      </c>
      <c r="L334" s="212">
        <f t="shared" si="24"/>
        <v>66</v>
      </c>
      <c r="M334" s="229">
        <f t="shared" si="25"/>
        <v>8.1503928211625637E-2</v>
      </c>
      <c r="N334" s="237">
        <f t="array" ref="N334:O334">MMULT(K334:M334,$N$6:$O$8)</f>
        <v>187</v>
      </c>
      <c r="O334" s="237">
        <v>66.081503928211632</v>
      </c>
    </row>
    <row r="335" spans="5:15" ht="11.25" x14ac:dyDescent="0.2">
      <c r="E335" s="212">
        <v>324</v>
      </c>
      <c r="F335" s="214">
        <v>4</v>
      </c>
      <c r="G335" s="216">
        <v>156</v>
      </c>
      <c r="H335" s="223">
        <v>66</v>
      </c>
      <c r="I335" s="212">
        <v>324</v>
      </c>
      <c r="J335" s="219">
        <f t="shared" si="26"/>
        <v>5.5359999999999978</v>
      </c>
      <c r="K335" s="212">
        <f t="shared" si="24"/>
        <v>156</v>
      </c>
      <c r="L335" s="212">
        <f t="shared" si="24"/>
        <v>66</v>
      </c>
      <c r="M335" s="229">
        <f t="shared" si="25"/>
        <v>0.10530924562593606</v>
      </c>
      <c r="N335" s="237">
        <f t="array" ref="N335:O335">MMULT(K335:M335,$N$6:$O$8)</f>
        <v>189</v>
      </c>
      <c r="O335" s="237">
        <v>66.105309245625932</v>
      </c>
    </row>
    <row r="336" spans="5:15" ht="11.25" x14ac:dyDescent="0.2">
      <c r="E336" s="212">
        <v>325</v>
      </c>
      <c r="F336" s="214">
        <v>5</v>
      </c>
      <c r="G336" s="216">
        <v>158</v>
      </c>
      <c r="H336" s="223">
        <v>66</v>
      </c>
      <c r="I336" s="212">
        <v>325</v>
      </c>
      <c r="J336" s="219">
        <f t="shared" si="26"/>
        <v>5.2880000000000011</v>
      </c>
      <c r="K336" s="212">
        <f t="shared" si="24"/>
        <v>158</v>
      </c>
      <c r="L336" s="212">
        <f t="shared" si="24"/>
        <v>66</v>
      </c>
      <c r="M336" s="229">
        <f t="shared" si="25"/>
        <v>0.12782360377960825</v>
      </c>
      <c r="N336" s="237">
        <f t="array" ref="N336:O336">MMULT(K336:M336,$N$6:$O$8)</f>
        <v>191</v>
      </c>
      <c r="O336" s="237">
        <v>66.127823603779603</v>
      </c>
    </row>
    <row r="337" spans="5:15" ht="11.25" x14ac:dyDescent="0.2">
      <c r="E337" s="212">
        <v>326</v>
      </c>
      <c r="F337" s="214">
        <v>6</v>
      </c>
      <c r="G337" s="216">
        <v>160</v>
      </c>
      <c r="H337" s="223">
        <v>66</v>
      </c>
      <c r="I337" s="212">
        <v>326</v>
      </c>
      <c r="J337" s="219">
        <f t="shared" si="26"/>
        <v>5.1199999999999992</v>
      </c>
      <c r="K337" s="212">
        <f t="shared" si="24"/>
        <v>160</v>
      </c>
      <c r="L337" s="212">
        <f t="shared" si="24"/>
        <v>66</v>
      </c>
      <c r="M337" s="229">
        <f t="shared" si="25"/>
        <v>0.14575122325140979</v>
      </c>
      <c r="N337" s="237">
        <f t="array" ref="N337:O337">MMULT(K337:M337,$N$6:$O$8)</f>
        <v>193</v>
      </c>
      <c r="O337" s="237">
        <v>66.145751223251409</v>
      </c>
    </row>
    <row r="338" spans="5:15" ht="11.25" x14ac:dyDescent="0.2">
      <c r="E338" s="212">
        <v>327</v>
      </c>
      <c r="F338" s="214">
        <v>7</v>
      </c>
      <c r="G338" s="216">
        <v>162</v>
      </c>
      <c r="H338" s="223">
        <v>66</v>
      </c>
      <c r="I338" s="212">
        <v>327</v>
      </c>
      <c r="J338" s="219">
        <f t="shared" si="26"/>
        <v>5.0319999999999991</v>
      </c>
      <c r="K338" s="212">
        <f t="shared" si="24"/>
        <v>162</v>
      </c>
      <c r="L338" s="212">
        <f t="shared" si="24"/>
        <v>66</v>
      </c>
      <c r="M338" s="229">
        <f t="shared" si="25"/>
        <v>0.15612410221438638</v>
      </c>
      <c r="N338" s="237">
        <f t="array" ref="N338:O338">MMULT(K338:M338,$N$6:$O$8)</f>
        <v>195</v>
      </c>
      <c r="O338" s="237">
        <v>66.156124102214392</v>
      </c>
    </row>
    <row r="339" spans="5:15" ht="11.25" x14ac:dyDescent="0.2">
      <c r="E339" s="212">
        <v>328</v>
      </c>
      <c r="F339" s="214">
        <v>8</v>
      </c>
      <c r="G339" s="216">
        <v>164</v>
      </c>
      <c r="H339" s="223">
        <v>66</v>
      </c>
      <c r="I339" s="212">
        <v>328</v>
      </c>
      <c r="J339" s="219">
        <f t="shared" si="26"/>
        <v>5.0239999999999991</v>
      </c>
      <c r="K339" s="212">
        <f t="shared" si="24"/>
        <v>164</v>
      </c>
      <c r="L339" s="212">
        <f t="shared" si="24"/>
        <v>66</v>
      </c>
      <c r="M339" s="229">
        <f t="shared" si="25"/>
        <v>0.15710293351474219</v>
      </c>
      <c r="N339" s="237">
        <f t="array" ref="N339:O339">MMULT(K339:M339,$N$6:$O$8)</f>
        <v>197</v>
      </c>
      <c r="O339" s="237">
        <v>66.157102933514736</v>
      </c>
    </row>
    <row r="340" spans="5:15" ht="11.25" x14ac:dyDescent="0.2">
      <c r="E340" s="212">
        <v>329</v>
      </c>
      <c r="F340" s="214">
        <v>9</v>
      </c>
      <c r="G340" s="216">
        <v>166</v>
      </c>
      <c r="H340" s="223">
        <v>66</v>
      </c>
      <c r="I340" s="212">
        <v>329</v>
      </c>
      <c r="J340" s="219">
        <f t="shared" si="26"/>
        <v>5.0959999999999983</v>
      </c>
      <c r="K340" s="212">
        <f t="shared" si="24"/>
        <v>166</v>
      </c>
      <c r="L340" s="212">
        <f t="shared" si="24"/>
        <v>66</v>
      </c>
      <c r="M340" s="229">
        <f t="shared" si="25"/>
        <v>0.14850983990008154</v>
      </c>
      <c r="N340" s="237">
        <f t="array" ref="N340:O340">MMULT(K340:M340,$N$6:$O$8)</f>
        <v>199</v>
      </c>
      <c r="O340" s="237">
        <v>66.148509839900086</v>
      </c>
    </row>
    <row r="341" spans="5:15" ht="11.25" x14ac:dyDescent="0.2">
      <c r="E341" s="212">
        <v>330</v>
      </c>
      <c r="F341" s="214">
        <v>10</v>
      </c>
      <c r="G341" s="216">
        <v>168</v>
      </c>
      <c r="H341" s="223">
        <v>66</v>
      </c>
      <c r="I341" s="212">
        <v>330</v>
      </c>
      <c r="J341" s="219">
        <f t="shared" si="26"/>
        <v>5.2479999999999993</v>
      </c>
      <c r="K341" s="212">
        <f t="shared" si="24"/>
        <v>168</v>
      </c>
      <c r="L341" s="212">
        <f t="shared" si="24"/>
        <v>66</v>
      </c>
      <c r="M341" s="229">
        <f t="shared" si="25"/>
        <v>0.1318811605223883</v>
      </c>
      <c r="N341" s="237">
        <f t="array" ref="N341:O341">MMULT(K341:M341,$N$6:$O$8)</f>
        <v>201</v>
      </c>
      <c r="O341" s="237">
        <v>66.131881160522383</v>
      </c>
    </row>
    <row r="342" spans="5:15" ht="11.25" x14ac:dyDescent="0.2">
      <c r="E342" s="212">
        <v>331</v>
      </c>
      <c r="F342" s="214">
        <v>11</v>
      </c>
      <c r="G342" s="216">
        <v>170</v>
      </c>
      <c r="H342" s="223">
        <v>66</v>
      </c>
      <c r="I342" s="212">
        <v>331</v>
      </c>
      <c r="J342" s="219">
        <f t="shared" si="26"/>
        <v>5.4799999999999995</v>
      </c>
      <c r="K342" s="212">
        <f t="shared" si="24"/>
        <v>170</v>
      </c>
      <c r="L342" s="212">
        <f t="shared" si="24"/>
        <v>66</v>
      </c>
      <c r="M342" s="229">
        <f t="shared" si="25"/>
        <v>0.11001879534850513</v>
      </c>
      <c r="N342" s="237">
        <f t="array" ref="N342:O342">MMULT(K342:M342,$N$6:$O$8)</f>
        <v>203</v>
      </c>
      <c r="O342" s="237">
        <v>66.110018795348509</v>
      </c>
    </row>
    <row r="343" spans="5:15" ht="11.25" x14ac:dyDescent="0.2">
      <c r="E343" s="212">
        <v>332</v>
      </c>
      <c r="F343" s="214">
        <v>12</v>
      </c>
      <c r="G343" s="216">
        <v>172</v>
      </c>
      <c r="H343" s="223">
        <v>66</v>
      </c>
      <c r="I343" s="212">
        <v>332</v>
      </c>
      <c r="J343" s="219">
        <f t="shared" si="26"/>
        <v>5.7919999999999989</v>
      </c>
      <c r="K343" s="212">
        <f t="shared" si="24"/>
        <v>172</v>
      </c>
      <c r="L343" s="212">
        <f t="shared" si="24"/>
        <v>66</v>
      </c>
      <c r="M343" s="229">
        <f t="shared" si="25"/>
        <v>8.6219917977396712E-2</v>
      </c>
      <c r="N343" s="237">
        <f t="array" ref="N343:O343">MMULT(K343:M343,$N$6:$O$8)</f>
        <v>205</v>
      </c>
      <c r="O343" s="237">
        <v>66.086219917977402</v>
      </c>
    </row>
    <row r="344" spans="5:15" ht="11.25" x14ac:dyDescent="0.2">
      <c r="E344" s="212">
        <v>333</v>
      </c>
      <c r="F344" s="214">
        <v>13</v>
      </c>
      <c r="G344" s="216">
        <v>174</v>
      </c>
      <c r="H344" s="223">
        <v>66</v>
      </c>
      <c r="I344" s="212">
        <v>333</v>
      </c>
      <c r="J344" s="219">
        <f t="shared" si="26"/>
        <v>6.1839999999999993</v>
      </c>
      <c r="K344" s="212">
        <f t="shared" si="24"/>
        <v>174</v>
      </c>
      <c r="L344" s="212">
        <f t="shared" si="24"/>
        <v>66</v>
      </c>
      <c r="M344" s="229">
        <f t="shared" si="25"/>
        <v>6.3475323114609614E-2</v>
      </c>
      <c r="N344" s="237">
        <f t="array" ref="N344:O344">MMULT(K344:M344,$N$6:$O$8)</f>
        <v>207</v>
      </c>
      <c r="O344" s="237">
        <v>66.063475323114616</v>
      </c>
    </row>
    <row r="345" spans="5:15" ht="11.25" x14ac:dyDescent="0.2">
      <c r="E345" s="212">
        <v>334</v>
      </c>
      <c r="F345" s="214">
        <v>14</v>
      </c>
      <c r="G345" s="216">
        <v>176</v>
      </c>
      <c r="H345" s="223">
        <v>66</v>
      </c>
      <c r="I345" s="212">
        <v>334</v>
      </c>
      <c r="J345" s="219">
        <f t="shared" si="26"/>
        <v>6.6559999999999988</v>
      </c>
      <c r="K345" s="212">
        <f t="shared" si="24"/>
        <v>176</v>
      </c>
      <c r="L345" s="212">
        <f t="shared" si="24"/>
        <v>66</v>
      </c>
      <c r="M345" s="229">
        <f t="shared" si="25"/>
        <v>4.3899424822447797E-2</v>
      </c>
      <c r="N345" s="237">
        <f t="array" ref="N345:O345">MMULT(K345:M345,$N$6:$O$8)</f>
        <v>209</v>
      </c>
      <c r="O345" s="237">
        <v>66.043899424822442</v>
      </c>
    </row>
    <row r="346" spans="5:15" ht="11.25" x14ac:dyDescent="0.2">
      <c r="E346" s="212">
        <v>335</v>
      </c>
      <c r="F346" s="214">
        <v>15</v>
      </c>
      <c r="G346" s="216">
        <v>178</v>
      </c>
      <c r="H346" s="223">
        <v>66</v>
      </c>
      <c r="I346" s="212">
        <v>335</v>
      </c>
      <c r="J346" s="219">
        <f t="shared" si="26"/>
        <v>7.2079999999999993</v>
      </c>
      <c r="K346" s="212">
        <f t="shared" si="24"/>
        <v>178</v>
      </c>
      <c r="L346" s="212">
        <f t="shared" si="24"/>
        <v>66</v>
      </c>
      <c r="M346" s="229">
        <f t="shared" si="25"/>
        <v>2.852130118209345E-2</v>
      </c>
      <c r="N346" s="237">
        <f t="array" ref="N346:O346">MMULT(K346:M346,$N$6:$O$8)</f>
        <v>211</v>
      </c>
      <c r="O346" s="237">
        <v>66.028521301182096</v>
      </c>
    </row>
    <row r="347" spans="5:15" ht="11.25" x14ac:dyDescent="0.2">
      <c r="E347" s="212">
        <v>336</v>
      </c>
      <c r="F347" s="214">
        <v>16</v>
      </c>
      <c r="G347" s="216">
        <v>180</v>
      </c>
      <c r="H347" s="223">
        <v>66</v>
      </c>
      <c r="I347" s="212">
        <v>336</v>
      </c>
      <c r="J347" s="219">
        <f t="shared" si="26"/>
        <v>7.839999999999999</v>
      </c>
      <c r="K347" s="212">
        <f t="shared" si="24"/>
        <v>180</v>
      </c>
      <c r="L347" s="212">
        <f t="shared" si="24"/>
        <v>66</v>
      </c>
      <c r="M347" s="229">
        <f t="shared" si="25"/>
        <v>1.7407501221421196E-2</v>
      </c>
      <c r="N347" s="237">
        <f t="array" ref="N347:O347">MMULT(K347:M347,$N$6:$O$8)</f>
        <v>213</v>
      </c>
      <c r="O347" s="237">
        <v>66.017407501221427</v>
      </c>
    </row>
    <row r="348" spans="5:15" ht="11.25" x14ac:dyDescent="0.2">
      <c r="E348" s="212">
        <v>337</v>
      </c>
      <c r="F348" s="214">
        <v>17</v>
      </c>
      <c r="G348" s="216">
        <v>182</v>
      </c>
      <c r="H348" s="223">
        <v>66</v>
      </c>
      <c r="I348" s="212">
        <v>337</v>
      </c>
      <c r="J348" s="219">
        <f t="shared" si="26"/>
        <v>8.5519999999999996</v>
      </c>
      <c r="K348" s="212">
        <f t="shared" si="24"/>
        <v>182</v>
      </c>
      <c r="L348" s="212">
        <f t="shared" si="24"/>
        <v>66</v>
      </c>
      <c r="M348" s="229">
        <f t="shared" si="25"/>
        <v>9.9806799373831183E-3</v>
      </c>
      <c r="N348" s="237">
        <f t="array" ref="N348:O348">MMULT(K348:M348,$N$6:$O$8)</f>
        <v>215</v>
      </c>
      <c r="O348" s="237">
        <v>66.009980679937385</v>
      </c>
    </row>
    <row r="349" spans="5:15" ht="11.25" x14ac:dyDescent="0.2">
      <c r="E349" s="212">
        <v>338</v>
      </c>
      <c r="F349" s="214">
        <v>18</v>
      </c>
      <c r="G349" s="216">
        <v>184</v>
      </c>
      <c r="H349" s="223">
        <v>66</v>
      </c>
      <c r="I349" s="212">
        <v>338</v>
      </c>
      <c r="J349" s="219">
        <f t="shared" si="26"/>
        <v>9.3439999999999994</v>
      </c>
      <c r="K349" s="212">
        <f t="shared" si="24"/>
        <v>184</v>
      </c>
      <c r="L349" s="212">
        <f t="shared" si="24"/>
        <v>66</v>
      </c>
      <c r="M349" s="229">
        <f t="shared" si="25"/>
        <v>5.3757667661172492E-3</v>
      </c>
      <c r="N349" s="237">
        <f t="array" ref="N349:O349">MMULT(K349:M349,$N$6:$O$8)</f>
        <v>217</v>
      </c>
      <c r="O349" s="237">
        <v>66.005375766766122</v>
      </c>
    </row>
    <row r="350" spans="5:15" ht="11.25" x14ac:dyDescent="0.2">
      <c r="E350" s="212">
        <v>339</v>
      </c>
      <c r="F350" s="214">
        <v>19</v>
      </c>
      <c r="G350" s="216">
        <v>186</v>
      </c>
      <c r="H350" s="223">
        <v>66</v>
      </c>
      <c r="I350" s="212">
        <v>339</v>
      </c>
      <c r="J350" s="219">
        <f t="shared" si="26"/>
        <v>10.215999999999999</v>
      </c>
      <c r="K350" s="212">
        <f t="shared" si="24"/>
        <v>186</v>
      </c>
      <c r="L350" s="212">
        <f t="shared" si="24"/>
        <v>66</v>
      </c>
      <c r="M350" s="229">
        <f t="shared" si="25"/>
        <v>2.7200525990336184E-3</v>
      </c>
      <c r="N350" s="237">
        <f t="array" ref="N350:O350">MMULT(K350:M350,$N$6:$O$8)</f>
        <v>219</v>
      </c>
      <c r="O350" s="237">
        <v>66.002720052599031</v>
      </c>
    </row>
    <row r="351" spans="5:15" ht="11.25" x14ac:dyDescent="0.2">
      <c r="E351" s="212">
        <v>340</v>
      </c>
      <c r="F351" s="214">
        <v>20</v>
      </c>
      <c r="G351" s="216">
        <v>188</v>
      </c>
      <c r="H351" s="223">
        <v>66</v>
      </c>
      <c r="I351" s="212">
        <v>340</v>
      </c>
      <c r="J351" s="219">
        <f t="shared" si="26"/>
        <v>11.167999999999999</v>
      </c>
      <c r="K351" s="212">
        <f t="shared" si="24"/>
        <v>188</v>
      </c>
      <c r="L351" s="212">
        <f t="shared" si="24"/>
        <v>66</v>
      </c>
      <c r="M351" s="229">
        <f t="shared" si="25"/>
        <v>1.2929174034853389E-3</v>
      </c>
      <c r="N351" s="237">
        <f t="array" ref="N351:O351">MMULT(K351:M351,$N$6:$O$8)</f>
        <v>221</v>
      </c>
      <c r="O351" s="237">
        <v>66.001292917403489</v>
      </c>
    </row>
    <row r="352" spans="5:15" ht="11.25" x14ac:dyDescent="0.2">
      <c r="E352" s="212">
        <v>341</v>
      </c>
      <c r="F352" s="214">
        <v>21</v>
      </c>
      <c r="G352" s="216">
        <v>190</v>
      </c>
      <c r="H352" s="223">
        <v>66</v>
      </c>
      <c r="I352" s="212">
        <v>341</v>
      </c>
      <c r="J352" s="219">
        <f t="shared" si="26"/>
        <v>12.2</v>
      </c>
      <c r="K352" s="212">
        <f t="shared" si="24"/>
        <v>190</v>
      </c>
      <c r="L352" s="212">
        <f t="shared" si="24"/>
        <v>66</v>
      </c>
      <c r="M352" s="229">
        <f t="shared" si="25"/>
        <v>5.7732565284705144E-4</v>
      </c>
      <c r="N352" s="237">
        <f t="array" ref="N352:O352">MMULT(K352:M352,$N$6:$O$8)</f>
        <v>223</v>
      </c>
      <c r="O352" s="237">
        <v>66.000577325652841</v>
      </c>
    </row>
    <row r="353" spans="5:15" ht="11.25" x14ac:dyDescent="0.2">
      <c r="E353" s="212">
        <v>342</v>
      </c>
      <c r="F353" s="214">
        <v>22</v>
      </c>
      <c r="G353" s="216">
        <v>192</v>
      </c>
      <c r="H353" s="223">
        <v>66</v>
      </c>
      <c r="I353" s="212">
        <v>342</v>
      </c>
      <c r="J353" s="219">
        <f t="shared" si="26"/>
        <v>13.311999999999999</v>
      </c>
      <c r="K353" s="212">
        <f t="shared" si="24"/>
        <v>192</v>
      </c>
      <c r="L353" s="212">
        <f t="shared" si="24"/>
        <v>66</v>
      </c>
      <c r="M353" s="229">
        <f t="shared" si="25"/>
        <v>2.4217400506737797E-4</v>
      </c>
      <c r="N353" s="237">
        <f t="array" ref="N353:O353">MMULT(K353:M353,$N$6:$O$8)</f>
        <v>225</v>
      </c>
      <c r="O353" s="237">
        <v>66.000242174005066</v>
      </c>
    </row>
    <row r="354" spans="5:15" ht="11.25" x14ac:dyDescent="0.2">
      <c r="E354" s="212">
        <v>343</v>
      </c>
      <c r="F354" s="214">
        <v>23</v>
      </c>
      <c r="G354" s="216">
        <v>194</v>
      </c>
      <c r="H354" s="223">
        <v>66</v>
      </c>
      <c r="I354" s="212">
        <v>343</v>
      </c>
      <c r="J354" s="219">
        <f t="shared" si="26"/>
        <v>14.504</v>
      </c>
      <c r="K354" s="212">
        <f t="shared" si="24"/>
        <v>194</v>
      </c>
      <c r="L354" s="212">
        <f t="shared" si="24"/>
        <v>66</v>
      </c>
      <c r="M354" s="229">
        <f t="shared" si="25"/>
        <v>9.5431288557419334E-5</v>
      </c>
      <c r="N354" s="237">
        <f t="array" ref="N354:O354">MMULT(K354:M354,$N$6:$O$8)</f>
        <v>227</v>
      </c>
      <c r="O354" s="237">
        <v>66.000095431288557</v>
      </c>
    </row>
    <row r="355" spans="5:15" ht="11.25" x14ac:dyDescent="0.2">
      <c r="E355" s="212">
        <v>344</v>
      </c>
      <c r="F355" s="214">
        <v>24</v>
      </c>
      <c r="G355" s="216">
        <v>196</v>
      </c>
      <c r="H355" s="223">
        <v>66</v>
      </c>
      <c r="I355" s="212">
        <v>344</v>
      </c>
      <c r="J355" s="219">
        <f t="shared" si="26"/>
        <v>15.775999999999998</v>
      </c>
      <c r="K355" s="212">
        <f t="shared" si="24"/>
        <v>196</v>
      </c>
      <c r="L355" s="212">
        <f t="shared" si="24"/>
        <v>66</v>
      </c>
      <c r="M355" s="229">
        <f t="shared" si="25"/>
        <v>3.5327316280107643E-5</v>
      </c>
      <c r="N355" s="237">
        <f t="array" ref="N355:O355">MMULT(K355:M355,$N$6:$O$8)</f>
        <v>229</v>
      </c>
      <c r="O355" s="237">
        <v>66.000035327316283</v>
      </c>
    </row>
    <row r="356" spans="5:15" ht="11.25" x14ac:dyDescent="0.2">
      <c r="E356" s="212">
        <v>345</v>
      </c>
      <c r="F356" s="214">
        <v>25</v>
      </c>
      <c r="G356" s="216">
        <v>198</v>
      </c>
      <c r="H356" s="223">
        <v>66</v>
      </c>
      <c r="I356" s="212">
        <v>345</v>
      </c>
      <c r="J356" s="219">
        <f t="shared" si="26"/>
        <v>17.127999999999997</v>
      </c>
      <c r="K356" s="212">
        <f t="shared" si="24"/>
        <v>198</v>
      </c>
      <c r="L356" s="212">
        <f t="shared" si="24"/>
        <v>66</v>
      </c>
      <c r="M356" s="229">
        <f t="shared" si="25"/>
        <v>1.2285337731699315E-5</v>
      </c>
      <c r="N356" s="237">
        <f t="array" ref="N356:O356">MMULT(K356:M356,$N$6:$O$8)</f>
        <v>231</v>
      </c>
      <c r="O356" s="237">
        <v>66.000012285337732</v>
      </c>
    </row>
    <row r="357" spans="5:15" ht="11.25" x14ac:dyDescent="0.2">
      <c r="E357" s="212">
        <v>346</v>
      </c>
      <c r="F357" s="214">
        <v>26</v>
      </c>
      <c r="G357" s="216">
        <v>200</v>
      </c>
      <c r="H357" s="223">
        <v>66</v>
      </c>
      <c r="I357" s="212">
        <v>346</v>
      </c>
      <c r="J357" s="219">
        <f t="shared" si="26"/>
        <v>18.560000000000002</v>
      </c>
      <c r="K357" s="212">
        <f t="shared" si="24"/>
        <v>200</v>
      </c>
      <c r="L357" s="212">
        <f t="shared" si="24"/>
        <v>66</v>
      </c>
      <c r="M357" s="229">
        <f t="shared" si="25"/>
        <v>4.013471176726126E-6</v>
      </c>
      <c r="N357" s="237">
        <f t="array" ref="N357:O357">MMULT(K357:M357,$N$6:$O$8)</f>
        <v>233</v>
      </c>
      <c r="O357" s="237">
        <v>66.00000401347117</v>
      </c>
    </row>
    <row r="358" spans="5:15" ht="11.25" x14ac:dyDescent="0.2">
      <c r="E358" s="212">
        <v>347</v>
      </c>
      <c r="F358" s="214">
        <v>27</v>
      </c>
      <c r="G358" s="216">
        <v>202</v>
      </c>
      <c r="H358" s="223">
        <v>66</v>
      </c>
      <c r="I358" s="212">
        <v>347</v>
      </c>
      <c r="J358" s="219">
        <f t="shared" si="26"/>
        <v>20.071999999999999</v>
      </c>
      <c r="K358" s="212">
        <f t="shared" si="24"/>
        <v>202</v>
      </c>
      <c r="L358" s="212">
        <f t="shared" si="24"/>
        <v>66</v>
      </c>
      <c r="M358" s="229">
        <f t="shared" si="25"/>
        <v>1.2317137557243049E-6</v>
      </c>
      <c r="N358" s="237">
        <f t="array" ref="N358:O358">MMULT(K358:M358,$N$6:$O$8)</f>
        <v>235</v>
      </c>
      <c r="O358" s="237">
        <v>66.000001231713753</v>
      </c>
    </row>
    <row r="359" spans="5:15" ht="11.25" x14ac:dyDescent="0.2">
      <c r="E359" s="212">
        <v>348</v>
      </c>
      <c r="F359" s="214">
        <v>28</v>
      </c>
      <c r="G359" s="216">
        <v>204</v>
      </c>
      <c r="H359" s="223">
        <v>66</v>
      </c>
      <c r="I359" s="212">
        <v>348</v>
      </c>
      <c r="J359" s="219">
        <f t="shared" si="26"/>
        <v>21.663999999999998</v>
      </c>
      <c r="K359" s="212">
        <f t="shared" si="24"/>
        <v>204</v>
      </c>
      <c r="L359" s="212">
        <f t="shared" si="24"/>
        <v>66</v>
      </c>
      <c r="M359" s="229">
        <f t="shared" si="25"/>
        <v>3.5510438054636198E-7</v>
      </c>
      <c r="N359" s="237">
        <f t="array" ref="N359:O359">MMULT(K359:M359,$N$6:$O$8)</f>
        <v>237</v>
      </c>
      <c r="O359" s="237">
        <v>66.000000355104376</v>
      </c>
    </row>
    <row r="360" spans="5:15" ht="11.25" x14ac:dyDescent="0.2">
      <c r="E360" s="212">
        <v>349</v>
      </c>
      <c r="F360" s="214">
        <v>29</v>
      </c>
      <c r="G360" s="216">
        <v>206</v>
      </c>
      <c r="H360" s="223">
        <v>66</v>
      </c>
      <c r="I360" s="212">
        <v>349</v>
      </c>
      <c r="J360" s="219">
        <f t="shared" si="26"/>
        <v>23.335999999999999</v>
      </c>
      <c r="K360" s="212">
        <f t="shared" si="24"/>
        <v>206</v>
      </c>
      <c r="L360" s="212">
        <f t="shared" si="24"/>
        <v>66</v>
      </c>
      <c r="M360" s="229">
        <f t="shared" si="25"/>
        <v>9.6174262083491041E-8</v>
      </c>
      <c r="N360" s="237">
        <f t="array" ref="N360:O360">MMULT(K360:M360,$N$6:$O$8)</f>
        <v>239</v>
      </c>
      <c r="O360" s="237">
        <v>66.000000096174261</v>
      </c>
    </row>
    <row r="361" spans="5:15" ht="11.25" x14ac:dyDescent="0.2">
      <c r="E361" s="212">
        <v>350</v>
      </c>
      <c r="F361" s="214">
        <v>30</v>
      </c>
      <c r="G361" s="216">
        <v>208</v>
      </c>
      <c r="H361" s="223">
        <v>66</v>
      </c>
      <c r="I361" s="212">
        <v>350</v>
      </c>
      <c r="J361" s="219">
        <f t="shared" si="26"/>
        <v>25.088000000000001</v>
      </c>
      <c r="K361" s="212">
        <f t="shared" si="24"/>
        <v>208</v>
      </c>
      <c r="L361" s="212">
        <f t="shared" si="24"/>
        <v>66</v>
      </c>
      <c r="M361" s="229">
        <f t="shared" si="25"/>
        <v>2.4469116612501012E-8</v>
      </c>
      <c r="N361" s="237">
        <f t="array" ref="N361:O361">MMULT(K361:M361,$N$6:$O$8)</f>
        <v>241</v>
      </c>
      <c r="O361" s="237">
        <v>66.000000024469117</v>
      </c>
    </row>
    <row r="362" spans="5:15" ht="11.25" x14ac:dyDescent="0.2">
      <c r="E362" s="212">
        <v>351</v>
      </c>
      <c r="F362" s="214">
        <v>31</v>
      </c>
      <c r="G362" s="216">
        <v>210</v>
      </c>
      <c r="H362" s="223">
        <v>66</v>
      </c>
      <c r="I362" s="212">
        <v>351</v>
      </c>
      <c r="J362" s="219">
        <f t="shared" si="26"/>
        <v>26.92</v>
      </c>
      <c r="K362" s="212">
        <f t="shared" si="24"/>
        <v>210</v>
      </c>
      <c r="L362" s="212">
        <f t="shared" si="24"/>
        <v>66</v>
      </c>
      <c r="M362" s="229">
        <f t="shared" si="25"/>
        <v>5.8483629002312114E-9</v>
      </c>
      <c r="N362" s="237">
        <f t="array" ref="N362:O362">MMULT(K362:M362,$N$6:$O$8)</f>
        <v>243</v>
      </c>
      <c r="O362" s="237">
        <v>66.000000005848364</v>
      </c>
    </row>
    <row r="363" spans="5:15" ht="11.25" x14ac:dyDescent="0.2">
      <c r="E363" s="212">
        <v>352</v>
      </c>
      <c r="F363" s="214">
        <v>32</v>
      </c>
      <c r="G363" s="216"/>
      <c r="H363" s="223"/>
      <c r="I363" s="212">
        <v>352</v>
      </c>
      <c r="J363" s="219">
        <f t="shared" si="26"/>
        <v>234.39999999999998</v>
      </c>
      <c r="K363" s="212"/>
      <c r="M363" s="229"/>
      <c r="N363" s="239"/>
      <c r="O363" s="239"/>
    </row>
    <row r="364" spans="5:15" ht="11.25" x14ac:dyDescent="0.2">
      <c r="E364" s="212">
        <v>353</v>
      </c>
      <c r="F364" s="214">
        <v>33</v>
      </c>
      <c r="G364" s="216"/>
      <c r="H364" s="223"/>
      <c r="I364" s="212">
        <v>353</v>
      </c>
      <c r="J364" s="219">
        <f t="shared" si="26"/>
        <v>234.39999999999998</v>
      </c>
      <c r="K364" s="212"/>
      <c r="M364" s="229"/>
      <c r="N364" s="239"/>
      <c r="O364" s="239"/>
    </row>
    <row r="365" spans="5:15" ht="11.25" x14ac:dyDescent="0.2">
      <c r="E365" s="212">
        <v>354</v>
      </c>
      <c r="F365" s="214">
        <v>34</v>
      </c>
      <c r="G365" s="216"/>
      <c r="H365" s="223"/>
      <c r="I365" s="212">
        <v>354</v>
      </c>
      <c r="J365" s="219">
        <f t="shared" si="26"/>
        <v>234.39999999999998</v>
      </c>
      <c r="K365" s="212"/>
      <c r="M365" s="229"/>
      <c r="N365" s="239"/>
      <c r="O365" s="239"/>
    </row>
    <row r="366" spans="5:15" ht="11.25" x14ac:dyDescent="0.2">
      <c r="E366" s="212">
        <v>355</v>
      </c>
      <c r="F366" s="214">
        <v>35</v>
      </c>
      <c r="G366" s="216"/>
      <c r="H366" s="223"/>
      <c r="I366" s="212">
        <v>355</v>
      </c>
      <c r="J366" s="219">
        <f t="shared" si="26"/>
        <v>234.39999999999998</v>
      </c>
      <c r="K366" s="212"/>
      <c r="M366" s="229"/>
      <c r="N366" s="239"/>
      <c r="O366" s="239"/>
    </row>
    <row r="367" spans="5:15" ht="11.25" x14ac:dyDescent="0.2">
      <c r="E367" s="212">
        <v>356</v>
      </c>
      <c r="F367" s="214">
        <v>36</v>
      </c>
      <c r="G367" s="216"/>
      <c r="H367" s="223"/>
      <c r="I367" s="212">
        <v>356</v>
      </c>
      <c r="J367" s="219">
        <f t="shared" si="26"/>
        <v>234.39999999999998</v>
      </c>
      <c r="K367" s="212"/>
      <c r="M367" s="229"/>
      <c r="N367" s="239"/>
      <c r="O367" s="239"/>
    </row>
    <row r="368" spans="5:15" ht="11.25" x14ac:dyDescent="0.2">
      <c r="E368" s="212">
        <v>357</v>
      </c>
      <c r="F368" s="214">
        <v>37</v>
      </c>
      <c r="G368" s="216"/>
      <c r="H368" s="223"/>
      <c r="I368" s="212">
        <v>357</v>
      </c>
      <c r="J368" s="219">
        <f t="shared" si="26"/>
        <v>234.39999999999998</v>
      </c>
      <c r="K368" s="212"/>
      <c r="M368" s="229"/>
      <c r="N368" s="239"/>
      <c r="O368" s="239"/>
    </row>
    <row r="369" spans="5:15" ht="11.25" x14ac:dyDescent="0.2">
      <c r="E369" s="212">
        <v>358</v>
      </c>
      <c r="F369" s="214">
        <v>38</v>
      </c>
      <c r="G369" s="216"/>
      <c r="H369" s="223"/>
      <c r="I369" s="212">
        <v>358</v>
      </c>
      <c r="J369" s="219">
        <f t="shared" si="26"/>
        <v>234.39999999999998</v>
      </c>
      <c r="K369" s="212"/>
      <c r="M369" s="229"/>
      <c r="N369" s="239"/>
      <c r="O369" s="239"/>
    </row>
    <row r="370" spans="5:15" ht="11.25" x14ac:dyDescent="0.2">
      <c r="E370" s="212">
        <v>359</v>
      </c>
      <c r="F370" s="214">
        <v>39</v>
      </c>
      <c r="G370" s="216"/>
      <c r="H370" s="223"/>
      <c r="I370" s="212">
        <v>359</v>
      </c>
      <c r="J370" s="219">
        <f t="shared" si="26"/>
        <v>234.39999999999998</v>
      </c>
      <c r="K370" s="212"/>
      <c r="M370" s="229"/>
      <c r="N370" s="239"/>
      <c r="O370" s="239"/>
    </row>
    <row r="371" spans="5:15" ht="11.25" x14ac:dyDescent="0.2">
      <c r="E371" s="212">
        <v>360</v>
      </c>
      <c r="F371" s="215">
        <v>40</v>
      </c>
      <c r="G371" s="224"/>
      <c r="H371" s="225"/>
      <c r="I371" s="212">
        <v>360</v>
      </c>
      <c r="J371" s="219">
        <f t="shared" si="26"/>
        <v>234.39999999999998</v>
      </c>
      <c r="K371" s="212"/>
      <c r="M371" s="229"/>
      <c r="N371" s="239"/>
      <c r="O371" s="239"/>
    </row>
    <row r="372" spans="5:15" ht="11.25" x14ac:dyDescent="0.2">
      <c r="E372" s="212">
        <v>361</v>
      </c>
      <c r="F372" s="213">
        <v>1</v>
      </c>
      <c r="G372" s="221">
        <v>150</v>
      </c>
      <c r="H372" s="222">
        <v>68</v>
      </c>
      <c r="I372" s="212">
        <v>361</v>
      </c>
      <c r="J372" s="219">
        <f t="shared" si="26"/>
        <v>6.1199999999999992</v>
      </c>
      <c r="K372" s="212">
        <f t="shared" ref="K372:L402" si="27">G372</f>
        <v>150</v>
      </c>
      <c r="L372" s="212">
        <f t="shared" si="27"/>
        <v>68</v>
      </c>
      <c r="M372" s="229">
        <f t="shared" ref="M372:M402" si="28">$M$2*$M$5*EXP(-1/2*J372/$M$10)</f>
        <v>6.6729772523518027E-2</v>
      </c>
      <c r="N372" s="237">
        <f t="array" ref="N372:O372">MMULT(K372:M372,$N$6:$O$8)</f>
        <v>184</v>
      </c>
      <c r="O372" s="237">
        <v>68.066729772523516</v>
      </c>
    </row>
    <row r="373" spans="5:15" ht="11.25" x14ac:dyDescent="0.2">
      <c r="E373" s="212">
        <v>362</v>
      </c>
      <c r="F373" s="214">
        <v>2</v>
      </c>
      <c r="G373" s="216">
        <v>152</v>
      </c>
      <c r="H373" s="223">
        <v>68</v>
      </c>
      <c r="I373" s="212">
        <v>362</v>
      </c>
      <c r="J373" s="219">
        <f t="shared" si="26"/>
        <v>5.535999999999996</v>
      </c>
      <c r="K373" s="212">
        <f t="shared" si="27"/>
        <v>152</v>
      </c>
      <c r="L373" s="212">
        <f t="shared" si="27"/>
        <v>68</v>
      </c>
      <c r="M373" s="229">
        <f t="shared" si="28"/>
        <v>0.10530924562593624</v>
      </c>
      <c r="N373" s="237">
        <f t="array" ref="N373:O373">MMULT(K373:M373,$N$6:$O$8)</f>
        <v>186</v>
      </c>
      <c r="O373" s="237">
        <v>68.105309245625932</v>
      </c>
    </row>
    <row r="374" spans="5:15" ht="11.25" x14ac:dyDescent="0.2">
      <c r="E374" s="212">
        <v>363</v>
      </c>
      <c r="F374" s="214">
        <v>3</v>
      </c>
      <c r="G374" s="216">
        <v>154</v>
      </c>
      <c r="H374" s="223">
        <v>68</v>
      </c>
      <c r="I374" s="212">
        <v>363</v>
      </c>
      <c r="J374" s="219">
        <f t="shared" si="26"/>
        <v>5.032</v>
      </c>
      <c r="K374" s="212">
        <f t="shared" si="27"/>
        <v>154</v>
      </c>
      <c r="L374" s="212">
        <f t="shared" si="27"/>
        <v>68</v>
      </c>
      <c r="M374" s="229">
        <f t="shared" si="28"/>
        <v>0.1561241022143863</v>
      </c>
      <c r="N374" s="237">
        <f t="array" ref="N374:O374">MMULT(K374:M374,$N$6:$O$8)</f>
        <v>188</v>
      </c>
      <c r="O374" s="237">
        <v>68.156124102214392</v>
      </c>
    </row>
    <row r="375" spans="5:15" ht="11.25" x14ac:dyDescent="0.2">
      <c r="E375" s="212">
        <v>364</v>
      </c>
      <c r="F375" s="214">
        <v>4</v>
      </c>
      <c r="G375" s="216">
        <v>156</v>
      </c>
      <c r="H375" s="223">
        <v>68</v>
      </c>
      <c r="I375" s="212">
        <v>364</v>
      </c>
      <c r="J375" s="219">
        <f t="shared" si="26"/>
        <v>4.6079999999999988</v>
      </c>
      <c r="K375" s="212">
        <f t="shared" si="27"/>
        <v>156</v>
      </c>
      <c r="L375" s="212">
        <f t="shared" si="27"/>
        <v>68</v>
      </c>
      <c r="M375" s="229">
        <f t="shared" si="28"/>
        <v>0.21743527455787978</v>
      </c>
      <c r="N375" s="237">
        <f t="array" ref="N375:O375">MMULT(K375:M375,$N$6:$O$8)</f>
        <v>190</v>
      </c>
      <c r="O375" s="237">
        <v>68.217435274557886</v>
      </c>
    </row>
    <row r="376" spans="5:15" ht="11.25" x14ac:dyDescent="0.2">
      <c r="E376" s="212">
        <v>365</v>
      </c>
      <c r="F376" s="214">
        <v>5</v>
      </c>
      <c r="G376" s="216">
        <v>158</v>
      </c>
      <c r="H376" s="223">
        <v>68</v>
      </c>
      <c r="I376" s="212">
        <v>365</v>
      </c>
      <c r="J376" s="219">
        <f t="shared" si="26"/>
        <v>4.264000000000002</v>
      </c>
      <c r="K376" s="212">
        <f t="shared" si="27"/>
        <v>158</v>
      </c>
      <c r="L376" s="212">
        <f t="shared" si="27"/>
        <v>68</v>
      </c>
      <c r="M376" s="229">
        <f t="shared" si="28"/>
        <v>0.28447666183892228</v>
      </c>
      <c r="N376" s="237">
        <f t="array" ref="N376:O376">MMULT(K376:M376,$N$6:$O$8)</f>
        <v>192</v>
      </c>
      <c r="O376" s="237">
        <v>68.284476661838923</v>
      </c>
    </row>
    <row r="377" spans="5:15" ht="11.25" x14ac:dyDescent="0.2">
      <c r="E377" s="212">
        <v>366</v>
      </c>
      <c r="F377" s="214">
        <v>6</v>
      </c>
      <c r="G377" s="216">
        <v>160</v>
      </c>
      <c r="H377" s="223">
        <v>68</v>
      </c>
      <c r="I377" s="212">
        <v>366</v>
      </c>
      <c r="J377" s="219">
        <f t="shared" si="26"/>
        <v>4</v>
      </c>
      <c r="K377" s="212">
        <f t="shared" si="27"/>
        <v>160</v>
      </c>
      <c r="L377" s="212">
        <f t="shared" si="27"/>
        <v>68</v>
      </c>
      <c r="M377" s="229">
        <f t="shared" si="28"/>
        <v>0.34963900852328955</v>
      </c>
      <c r="N377" s="237">
        <f t="array" ref="N377:O377">MMULT(K377:M377,$N$6:$O$8)</f>
        <v>194</v>
      </c>
      <c r="O377" s="237">
        <v>68.349639008523283</v>
      </c>
    </row>
    <row r="378" spans="5:15" ht="11.25" x14ac:dyDescent="0.2">
      <c r="E378" s="212">
        <v>367</v>
      </c>
      <c r="F378" s="214">
        <v>7</v>
      </c>
      <c r="G378" s="216">
        <v>162</v>
      </c>
      <c r="H378" s="223">
        <v>68</v>
      </c>
      <c r="I378" s="212">
        <v>367</v>
      </c>
      <c r="J378" s="219">
        <f t="shared" si="26"/>
        <v>3.8160000000000007</v>
      </c>
      <c r="K378" s="212">
        <f t="shared" si="27"/>
        <v>162</v>
      </c>
      <c r="L378" s="212">
        <f t="shared" si="27"/>
        <v>68</v>
      </c>
      <c r="M378" s="229">
        <f t="shared" si="28"/>
        <v>0.40369159914775288</v>
      </c>
      <c r="N378" s="237">
        <f t="array" ref="N378:O378">MMULT(K378:M378,$N$6:$O$8)</f>
        <v>196</v>
      </c>
      <c r="O378" s="237">
        <v>68.403691599147749</v>
      </c>
    </row>
    <row r="379" spans="5:15" ht="11.25" x14ac:dyDescent="0.2">
      <c r="E379" s="212">
        <v>368</v>
      </c>
      <c r="F379" s="214">
        <v>8</v>
      </c>
      <c r="G379" s="216">
        <v>164</v>
      </c>
      <c r="H379" s="223">
        <v>68</v>
      </c>
      <c r="I379" s="212">
        <v>368</v>
      </c>
      <c r="J379" s="219">
        <f t="shared" si="26"/>
        <v>3.7120000000000006</v>
      </c>
      <c r="K379" s="212">
        <f t="shared" si="27"/>
        <v>164</v>
      </c>
      <c r="L379" s="212">
        <f t="shared" si="27"/>
        <v>68</v>
      </c>
      <c r="M379" s="229">
        <f t="shared" si="28"/>
        <v>0.43786087284051617</v>
      </c>
      <c r="N379" s="237">
        <f t="array" ref="N379:O379">MMULT(K379:M379,$N$6:$O$8)</f>
        <v>198</v>
      </c>
      <c r="O379" s="237">
        <v>68.437860872840517</v>
      </c>
    </row>
    <row r="380" spans="5:15" ht="11.25" x14ac:dyDescent="0.2">
      <c r="E380" s="212">
        <v>369</v>
      </c>
      <c r="F380" s="214">
        <v>9</v>
      </c>
      <c r="G380" s="216">
        <v>166</v>
      </c>
      <c r="H380" s="223">
        <v>68</v>
      </c>
      <c r="I380" s="212">
        <v>369</v>
      </c>
      <c r="J380" s="219">
        <f t="shared" si="26"/>
        <v>3.6879999999999988</v>
      </c>
      <c r="K380" s="212">
        <f t="shared" si="27"/>
        <v>166</v>
      </c>
      <c r="L380" s="212">
        <f t="shared" si="27"/>
        <v>68</v>
      </c>
      <c r="M380" s="229">
        <f t="shared" si="28"/>
        <v>0.44614821524954901</v>
      </c>
      <c r="N380" s="237">
        <f t="array" ref="N380:O380">MMULT(K380:M380,$N$6:$O$8)</f>
        <v>200</v>
      </c>
      <c r="O380" s="237">
        <v>68.446148215249551</v>
      </c>
    </row>
    <row r="381" spans="5:15" ht="11.25" x14ac:dyDescent="0.2">
      <c r="E381" s="212">
        <v>370</v>
      </c>
      <c r="F381" s="214">
        <v>10</v>
      </c>
      <c r="G381" s="216">
        <v>168</v>
      </c>
      <c r="H381" s="223">
        <v>68</v>
      </c>
      <c r="I381" s="212">
        <v>370</v>
      </c>
      <c r="J381" s="219">
        <f t="shared" si="26"/>
        <v>3.7439999999999989</v>
      </c>
      <c r="K381" s="212">
        <f t="shared" si="27"/>
        <v>168</v>
      </c>
      <c r="L381" s="212">
        <f t="shared" si="27"/>
        <v>68</v>
      </c>
      <c r="M381" s="229">
        <f t="shared" si="28"/>
        <v>0.42705004937073343</v>
      </c>
      <c r="N381" s="237">
        <f t="array" ref="N381:O381">MMULT(K381:M381,$N$6:$O$8)</f>
        <v>202</v>
      </c>
      <c r="O381" s="237">
        <v>68.427050049370735</v>
      </c>
    </row>
    <row r="382" spans="5:15" ht="11.25" x14ac:dyDescent="0.2">
      <c r="E382" s="212">
        <v>371</v>
      </c>
      <c r="F382" s="214">
        <v>11</v>
      </c>
      <c r="G382" s="216">
        <v>170</v>
      </c>
      <c r="H382" s="223">
        <v>68</v>
      </c>
      <c r="I382" s="212">
        <v>371</v>
      </c>
      <c r="J382" s="219">
        <f t="shared" si="26"/>
        <v>3.88</v>
      </c>
      <c r="K382" s="212">
        <f t="shared" si="27"/>
        <v>170</v>
      </c>
      <c r="L382" s="212">
        <f t="shared" si="27"/>
        <v>68</v>
      </c>
      <c r="M382" s="229">
        <f t="shared" si="28"/>
        <v>0.38400332753309013</v>
      </c>
      <c r="N382" s="237">
        <f t="array" ref="N382:O382">MMULT(K382:M382,$N$6:$O$8)</f>
        <v>204</v>
      </c>
      <c r="O382" s="237">
        <v>68.384003327533094</v>
      </c>
    </row>
    <row r="383" spans="5:15" ht="11.25" x14ac:dyDescent="0.2">
      <c r="E383" s="212">
        <v>372</v>
      </c>
      <c r="F383" s="214">
        <v>12</v>
      </c>
      <c r="G383" s="216">
        <v>172</v>
      </c>
      <c r="H383" s="223">
        <v>68</v>
      </c>
      <c r="I383" s="212">
        <v>372</v>
      </c>
      <c r="J383" s="219">
        <f t="shared" si="26"/>
        <v>4.0960000000000001</v>
      </c>
      <c r="K383" s="212">
        <f t="shared" si="27"/>
        <v>172</v>
      </c>
      <c r="L383" s="212">
        <f t="shared" si="27"/>
        <v>68</v>
      </c>
      <c r="M383" s="229">
        <f t="shared" si="28"/>
        <v>0.32437531272385517</v>
      </c>
      <c r="N383" s="237">
        <f t="array" ref="N383:O383">MMULT(K383:M383,$N$6:$O$8)</f>
        <v>206</v>
      </c>
      <c r="O383" s="237">
        <v>68.324375312723859</v>
      </c>
    </row>
    <row r="384" spans="5:15" ht="11.25" x14ac:dyDescent="0.2">
      <c r="E384" s="212">
        <v>373</v>
      </c>
      <c r="F384" s="214">
        <v>13</v>
      </c>
      <c r="G384" s="216">
        <v>174</v>
      </c>
      <c r="H384" s="223">
        <v>68</v>
      </c>
      <c r="I384" s="212">
        <v>373</v>
      </c>
      <c r="J384" s="219">
        <f t="shared" si="26"/>
        <v>4.3919999999999995</v>
      </c>
      <c r="K384" s="212">
        <f t="shared" si="27"/>
        <v>174</v>
      </c>
      <c r="L384" s="212">
        <f t="shared" si="27"/>
        <v>68</v>
      </c>
      <c r="M384" s="229">
        <f t="shared" si="28"/>
        <v>0.25740512818981981</v>
      </c>
      <c r="N384" s="237">
        <f t="array" ref="N384:O384">MMULT(K384:M384,$N$6:$O$8)</f>
        <v>208</v>
      </c>
      <c r="O384" s="237">
        <v>68.257405128189816</v>
      </c>
    </row>
    <row r="385" spans="5:15" ht="11.25" x14ac:dyDescent="0.2">
      <c r="E385" s="212">
        <v>374</v>
      </c>
      <c r="F385" s="214">
        <v>14</v>
      </c>
      <c r="G385" s="216">
        <v>176</v>
      </c>
      <c r="H385" s="223">
        <v>68</v>
      </c>
      <c r="I385" s="212">
        <v>374</v>
      </c>
      <c r="J385" s="219">
        <f t="shared" si="26"/>
        <v>4.7679999999999998</v>
      </c>
      <c r="K385" s="212">
        <f t="shared" si="27"/>
        <v>176</v>
      </c>
      <c r="L385" s="212">
        <f t="shared" si="27"/>
        <v>68</v>
      </c>
      <c r="M385" s="229">
        <f t="shared" si="28"/>
        <v>0.19188595630995983</v>
      </c>
      <c r="N385" s="237">
        <f t="array" ref="N385:O385">MMULT(K385:M385,$N$6:$O$8)</f>
        <v>210</v>
      </c>
      <c r="O385" s="237">
        <v>68.19188595630996</v>
      </c>
    </row>
    <row r="386" spans="5:15" ht="11.25" x14ac:dyDescent="0.2">
      <c r="E386" s="212">
        <v>375</v>
      </c>
      <c r="F386" s="214">
        <v>15</v>
      </c>
      <c r="G386" s="216">
        <v>178</v>
      </c>
      <c r="H386" s="223">
        <v>68</v>
      </c>
      <c r="I386" s="212">
        <v>375</v>
      </c>
      <c r="J386" s="219">
        <f t="shared" si="26"/>
        <v>5.2240000000000002</v>
      </c>
      <c r="K386" s="212">
        <f t="shared" si="27"/>
        <v>178</v>
      </c>
      <c r="L386" s="212">
        <f t="shared" si="27"/>
        <v>68</v>
      </c>
      <c r="M386" s="229">
        <f t="shared" si="28"/>
        <v>0.13437726008812334</v>
      </c>
      <c r="N386" s="237">
        <f t="array" ref="N386:O386">MMULT(K386:M386,$N$6:$O$8)</f>
        <v>212</v>
      </c>
      <c r="O386" s="237">
        <v>68.134377260088129</v>
      </c>
    </row>
    <row r="387" spans="5:15" ht="11.25" x14ac:dyDescent="0.2">
      <c r="E387" s="212">
        <v>376</v>
      </c>
      <c r="F387" s="214">
        <v>16</v>
      </c>
      <c r="G387" s="216">
        <v>180</v>
      </c>
      <c r="H387" s="223">
        <v>68</v>
      </c>
      <c r="I387" s="212">
        <v>376</v>
      </c>
      <c r="J387" s="219">
        <f t="shared" si="26"/>
        <v>5.76</v>
      </c>
      <c r="K387" s="212">
        <f t="shared" si="27"/>
        <v>180</v>
      </c>
      <c r="L387" s="212">
        <f t="shared" si="27"/>
        <v>68</v>
      </c>
      <c r="M387" s="229">
        <f t="shared" si="28"/>
        <v>8.8402585592600821E-2</v>
      </c>
      <c r="N387" s="237">
        <f t="array" ref="N387:O387">MMULT(K387:M387,$N$6:$O$8)</f>
        <v>214</v>
      </c>
      <c r="O387" s="237">
        <v>68.088402585592604</v>
      </c>
    </row>
    <row r="388" spans="5:15" ht="11.25" x14ac:dyDescent="0.2">
      <c r="E388" s="212">
        <v>377</v>
      </c>
      <c r="F388" s="214">
        <v>17</v>
      </c>
      <c r="G388" s="216">
        <v>182</v>
      </c>
      <c r="H388" s="223">
        <v>68</v>
      </c>
      <c r="I388" s="212">
        <v>377</v>
      </c>
      <c r="J388" s="219">
        <f t="shared" si="26"/>
        <v>6.3759999999999994</v>
      </c>
      <c r="K388" s="212">
        <f t="shared" si="27"/>
        <v>182</v>
      </c>
      <c r="L388" s="212">
        <f t="shared" si="27"/>
        <v>68</v>
      </c>
      <c r="M388" s="229">
        <f t="shared" si="28"/>
        <v>5.4633716910902325E-2</v>
      </c>
      <c r="N388" s="237">
        <f t="array" ref="N388:O388">MMULT(K388:M388,$N$6:$O$8)</f>
        <v>216</v>
      </c>
      <c r="O388" s="237">
        <v>68.054633716910899</v>
      </c>
    </row>
    <row r="389" spans="5:15" ht="11.25" x14ac:dyDescent="0.2">
      <c r="E389" s="212">
        <v>378</v>
      </c>
      <c r="F389" s="214">
        <v>18</v>
      </c>
      <c r="G389" s="216">
        <v>184</v>
      </c>
      <c r="H389" s="223">
        <v>68</v>
      </c>
      <c r="I389" s="212">
        <v>378</v>
      </c>
      <c r="J389" s="219">
        <f t="shared" si="26"/>
        <v>7.0720000000000001</v>
      </c>
      <c r="K389" s="212">
        <f t="shared" si="27"/>
        <v>184</v>
      </c>
      <c r="L389" s="212">
        <f t="shared" si="27"/>
        <v>68</v>
      </c>
      <c r="M389" s="229">
        <f t="shared" si="28"/>
        <v>3.1718535243372266E-2</v>
      </c>
      <c r="N389" s="237">
        <f t="array" ref="N389:O389">MMULT(K389:M389,$N$6:$O$8)</f>
        <v>218</v>
      </c>
      <c r="O389" s="237">
        <v>68.031718535243371</v>
      </c>
    </row>
    <row r="390" spans="5:15" ht="11.25" x14ac:dyDescent="0.2">
      <c r="E390" s="212">
        <v>379</v>
      </c>
      <c r="F390" s="214">
        <v>19</v>
      </c>
      <c r="G390" s="216">
        <v>186</v>
      </c>
      <c r="H390" s="223">
        <v>68</v>
      </c>
      <c r="I390" s="212">
        <v>379</v>
      </c>
      <c r="J390" s="219">
        <f t="shared" si="26"/>
        <v>7.8480000000000008</v>
      </c>
      <c r="K390" s="212">
        <f t="shared" si="27"/>
        <v>186</v>
      </c>
      <c r="L390" s="212">
        <f t="shared" si="27"/>
        <v>68</v>
      </c>
      <c r="M390" s="229">
        <f t="shared" si="28"/>
        <v>1.7299043621837838E-2</v>
      </c>
      <c r="N390" s="237">
        <f t="array" ref="N390:O390">MMULT(K390:M390,$N$6:$O$8)</f>
        <v>220</v>
      </c>
      <c r="O390" s="237">
        <v>68.017299043621833</v>
      </c>
    </row>
    <row r="391" spans="5:15" ht="11.25" x14ac:dyDescent="0.2">
      <c r="E391" s="212">
        <v>380</v>
      </c>
      <c r="F391" s="214">
        <v>20</v>
      </c>
      <c r="G391" s="216">
        <v>188</v>
      </c>
      <c r="H391" s="223">
        <v>68</v>
      </c>
      <c r="I391" s="212">
        <v>380</v>
      </c>
      <c r="J391" s="219">
        <f t="shared" si="26"/>
        <v>8.7040000000000006</v>
      </c>
      <c r="K391" s="212">
        <f t="shared" si="27"/>
        <v>188</v>
      </c>
      <c r="L391" s="212">
        <f t="shared" si="27"/>
        <v>68</v>
      </c>
      <c r="M391" s="229">
        <f t="shared" si="28"/>
        <v>8.8631410136203424E-3</v>
      </c>
      <c r="N391" s="237">
        <f t="array" ref="N391:O391">MMULT(K391:M391,$N$6:$O$8)</f>
        <v>222</v>
      </c>
      <c r="O391" s="237">
        <v>68.00886314101362</v>
      </c>
    </row>
    <row r="392" spans="5:15" ht="11.25" x14ac:dyDescent="0.2">
      <c r="E392" s="212">
        <v>381</v>
      </c>
      <c r="F392" s="214">
        <v>21</v>
      </c>
      <c r="G392" s="216">
        <v>190</v>
      </c>
      <c r="H392" s="223">
        <v>68</v>
      </c>
      <c r="I392" s="212">
        <v>381</v>
      </c>
      <c r="J392" s="219">
        <f t="shared" si="26"/>
        <v>9.64</v>
      </c>
      <c r="K392" s="212">
        <f t="shared" si="27"/>
        <v>190</v>
      </c>
      <c r="L392" s="212">
        <f t="shared" si="27"/>
        <v>68</v>
      </c>
      <c r="M392" s="229">
        <f t="shared" si="28"/>
        <v>4.2658916362386251E-3</v>
      </c>
      <c r="N392" s="237">
        <f t="array" ref="N392:O392">MMULT(K392:M392,$N$6:$O$8)</f>
        <v>224</v>
      </c>
      <c r="O392" s="237">
        <v>68.004265891636237</v>
      </c>
    </row>
    <row r="393" spans="5:15" ht="11.25" x14ac:dyDescent="0.2">
      <c r="E393" s="212">
        <v>382</v>
      </c>
      <c r="F393" s="214">
        <v>22</v>
      </c>
      <c r="G393" s="216">
        <v>192</v>
      </c>
      <c r="H393" s="223">
        <v>68</v>
      </c>
      <c r="I393" s="212">
        <v>382</v>
      </c>
      <c r="J393" s="219">
        <f t="shared" si="26"/>
        <v>10.655999999999999</v>
      </c>
      <c r="K393" s="212">
        <f t="shared" si="27"/>
        <v>192</v>
      </c>
      <c r="L393" s="212">
        <f t="shared" si="27"/>
        <v>68</v>
      </c>
      <c r="M393" s="229">
        <f t="shared" si="28"/>
        <v>1.9288061145296526E-3</v>
      </c>
      <c r="N393" s="237">
        <f t="array" ref="N393:O393">MMULT(K393:M393,$N$6:$O$8)</f>
        <v>226</v>
      </c>
      <c r="O393" s="237">
        <v>68.001928806114535</v>
      </c>
    </row>
    <row r="394" spans="5:15" ht="11.25" x14ac:dyDescent="0.2">
      <c r="E394" s="212">
        <v>383</v>
      </c>
      <c r="F394" s="214">
        <v>23</v>
      </c>
      <c r="G394" s="216">
        <v>194</v>
      </c>
      <c r="H394" s="223">
        <v>68</v>
      </c>
      <c r="I394" s="212">
        <v>383</v>
      </c>
      <c r="J394" s="219">
        <f t="shared" si="26"/>
        <v>11.752000000000001</v>
      </c>
      <c r="K394" s="212">
        <f t="shared" si="27"/>
        <v>194</v>
      </c>
      <c r="L394" s="212">
        <f t="shared" si="27"/>
        <v>68</v>
      </c>
      <c r="M394" s="229">
        <f t="shared" si="28"/>
        <v>8.1926409892566681E-4</v>
      </c>
      <c r="N394" s="237">
        <f t="array" ref="N394:O394">MMULT(K394:M394,$N$6:$O$8)</f>
        <v>228</v>
      </c>
      <c r="O394" s="237">
        <v>68.000819264098922</v>
      </c>
    </row>
    <row r="395" spans="5:15" ht="11.25" x14ac:dyDescent="0.2">
      <c r="E395" s="212">
        <v>384</v>
      </c>
      <c r="F395" s="214">
        <v>24</v>
      </c>
      <c r="G395" s="216">
        <v>196</v>
      </c>
      <c r="H395" s="223">
        <v>68</v>
      </c>
      <c r="I395" s="212">
        <v>384</v>
      </c>
      <c r="J395" s="219">
        <f t="shared" si="26"/>
        <v>12.928000000000001</v>
      </c>
      <c r="K395" s="212">
        <f t="shared" si="27"/>
        <v>196</v>
      </c>
      <c r="L395" s="212">
        <f t="shared" si="27"/>
        <v>68</v>
      </c>
      <c r="M395" s="229">
        <f t="shared" si="28"/>
        <v>3.269007137061554E-4</v>
      </c>
      <c r="N395" s="237">
        <f t="array" ref="N395:O395">MMULT(K395:M395,$N$6:$O$8)</f>
        <v>230</v>
      </c>
      <c r="O395" s="237">
        <v>68.000326900713702</v>
      </c>
    </row>
    <row r="396" spans="5:15" ht="11.25" x14ac:dyDescent="0.2">
      <c r="E396" s="212">
        <v>385</v>
      </c>
      <c r="F396" s="214">
        <v>25</v>
      </c>
      <c r="G396" s="216">
        <v>198</v>
      </c>
      <c r="H396" s="223">
        <v>68</v>
      </c>
      <c r="I396" s="212">
        <v>385</v>
      </c>
      <c r="J396" s="219">
        <f t="shared" si="26"/>
        <v>14.183999999999999</v>
      </c>
      <c r="K396" s="212">
        <f t="shared" si="27"/>
        <v>198</v>
      </c>
      <c r="L396" s="212">
        <f t="shared" si="27"/>
        <v>68</v>
      </c>
      <c r="M396" s="229">
        <f t="shared" si="28"/>
        <v>1.2253620005498847E-4</v>
      </c>
      <c r="N396" s="237">
        <f t="array" ref="N396:O396">MMULT(K396:M396,$N$6:$O$8)</f>
        <v>232</v>
      </c>
      <c r="O396" s="237">
        <v>68.000122536200053</v>
      </c>
    </row>
    <row r="397" spans="5:15" ht="11.25" x14ac:dyDescent="0.2">
      <c r="E397" s="212">
        <v>386</v>
      </c>
      <c r="F397" s="214">
        <v>26</v>
      </c>
      <c r="G397" s="216">
        <v>200</v>
      </c>
      <c r="H397" s="223">
        <v>68</v>
      </c>
      <c r="I397" s="212">
        <v>386</v>
      </c>
      <c r="J397" s="219">
        <f t="shared" ref="J397:J460" si="29">((G397-C$8)/C$9)^2+((H397-D$8)/D$9)^2-2*$C$10*(G397-C$8)/C$9*(H397-D$8)/D$9</f>
        <v>15.52</v>
      </c>
      <c r="K397" s="212">
        <f t="shared" si="27"/>
        <v>200</v>
      </c>
      <c r="L397" s="212">
        <f t="shared" si="27"/>
        <v>68</v>
      </c>
      <c r="M397" s="229">
        <f t="shared" si="28"/>
        <v>4.3148881542920036E-5</v>
      </c>
      <c r="N397" s="237">
        <f t="array" ref="N397:O397">MMULT(K397:M397,$N$6:$O$8)</f>
        <v>234</v>
      </c>
      <c r="O397" s="237">
        <v>68.000043148881545</v>
      </c>
    </row>
    <row r="398" spans="5:15" ht="11.25" x14ac:dyDescent="0.2">
      <c r="E398" s="212">
        <v>387</v>
      </c>
      <c r="F398" s="214">
        <v>27</v>
      </c>
      <c r="G398" s="216">
        <v>202</v>
      </c>
      <c r="H398" s="223">
        <v>68</v>
      </c>
      <c r="I398" s="212">
        <v>387</v>
      </c>
      <c r="J398" s="219">
        <f t="shared" si="29"/>
        <v>16.936</v>
      </c>
      <c r="K398" s="212">
        <f t="shared" si="27"/>
        <v>202</v>
      </c>
      <c r="L398" s="212">
        <f t="shared" si="27"/>
        <v>68</v>
      </c>
      <c r="M398" s="229">
        <f t="shared" si="28"/>
        <v>1.4273526060170057E-5</v>
      </c>
      <c r="N398" s="237">
        <f t="array" ref="N398:O398">MMULT(K398:M398,$N$6:$O$8)</f>
        <v>236</v>
      </c>
      <c r="O398" s="237">
        <v>68.000014273526062</v>
      </c>
    </row>
    <row r="399" spans="5:15" ht="11.25" x14ac:dyDescent="0.2">
      <c r="E399" s="212">
        <v>388</v>
      </c>
      <c r="F399" s="214">
        <v>28</v>
      </c>
      <c r="G399" s="216">
        <v>204</v>
      </c>
      <c r="H399" s="223">
        <v>68</v>
      </c>
      <c r="I399" s="212">
        <v>388</v>
      </c>
      <c r="J399" s="219">
        <f t="shared" si="29"/>
        <v>18.432000000000002</v>
      </c>
      <c r="K399" s="212">
        <f t="shared" si="27"/>
        <v>204</v>
      </c>
      <c r="L399" s="212">
        <f t="shared" si="27"/>
        <v>68</v>
      </c>
      <c r="M399" s="229">
        <f t="shared" si="28"/>
        <v>4.4355716250525603E-6</v>
      </c>
      <c r="N399" s="237">
        <f t="array" ref="N399:O399">MMULT(K399:M399,$N$6:$O$8)</f>
        <v>238</v>
      </c>
      <c r="O399" s="237">
        <v>68.000004435571626</v>
      </c>
    </row>
    <row r="400" spans="5:15" ht="11.25" x14ac:dyDescent="0.2">
      <c r="E400" s="212">
        <v>389</v>
      </c>
      <c r="F400" s="214">
        <v>29</v>
      </c>
      <c r="G400" s="216">
        <v>206</v>
      </c>
      <c r="H400" s="223">
        <v>68</v>
      </c>
      <c r="I400" s="212">
        <v>389</v>
      </c>
      <c r="J400" s="219">
        <f t="shared" si="29"/>
        <v>20.007999999999999</v>
      </c>
      <c r="K400" s="212">
        <f t="shared" si="27"/>
        <v>206</v>
      </c>
      <c r="L400" s="212">
        <f t="shared" si="27"/>
        <v>68</v>
      </c>
      <c r="M400" s="229">
        <f t="shared" si="28"/>
        <v>1.2948650704017189E-6</v>
      </c>
      <c r="N400" s="237">
        <f t="array" ref="N400:O400">MMULT(K400:M400,$N$6:$O$8)</f>
        <v>240</v>
      </c>
      <c r="O400" s="237">
        <v>68.000001294865072</v>
      </c>
    </row>
    <row r="401" spans="5:15" ht="11.25" x14ac:dyDescent="0.2">
      <c r="E401" s="212">
        <v>390</v>
      </c>
      <c r="F401" s="214">
        <v>30</v>
      </c>
      <c r="G401" s="216">
        <v>208</v>
      </c>
      <c r="H401" s="223">
        <v>68</v>
      </c>
      <c r="I401" s="212">
        <v>390</v>
      </c>
      <c r="J401" s="219">
        <f t="shared" si="29"/>
        <v>21.664000000000001</v>
      </c>
      <c r="K401" s="212">
        <f t="shared" si="27"/>
        <v>208</v>
      </c>
      <c r="L401" s="212">
        <f t="shared" si="27"/>
        <v>68</v>
      </c>
      <c r="M401" s="229">
        <f t="shared" si="28"/>
        <v>3.5510438054636071E-7</v>
      </c>
      <c r="N401" s="237">
        <f t="array" ref="N401:O401">MMULT(K401:M401,$N$6:$O$8)</f>
        <v>242</v>
      </c>
      <c r="O401" s="237">
        <v>68.000000355104376</v>
      </c>
    </row>
    <row r="402" spans="5:15" ht="11.25" x14ac:dyDescent="0.2">
      <c r="E402" s="212">
        <v>391</v>
      </c>
      <c r="F402" s="214">
        <v>31</v>
      </c>
      <c r="G402" s="216">
        <v>210</v>
      </c>
      <c r="H402" s="223">
        <v>68</v>
      </c>
      <c r="I402" s="212">
        <v>391</v>
      </c>
      <c r="J402" s="219">
        <f t="shared" si="29"/>
        <v>23.4</v>
      </c>
      <c r="K402" s="212">
        <f t="shared" si="27"/>
        <v>210</v>
      </c>
      <c r="L402" s="212">
        <f t="shared" si="27"/>
        <v>68</v>
      </c>
      <c r="M402" s="229">
        <f t="shared" si="28"/>
        <v>9.1483787973459969E-8</v>
      </c>
      <c r="N402" s="237">
        <f t="array" ref="N402:O402">MMULT(K402:M402,$N$6:$O$8)</f>
        <v>244</v>
      </c>
      <c r="O402" s="237">
        <v>68.000000091483784</v>
      </c>
    </row>
    <row r="403" spans="5:15" ht="11.25" x14ac:dyDescent="0.2">
      <c r="E403" s="212">
        <v>392</v>
      </c>
      <c r="F403" s="214">
        <v>32</v>
      </c>
      <c r="G403" s="216"/>
      <c r="H403" s="223"/>
      <c r="I403" s="212">
        <v>392</v>
      </c>
      <c r="J403" s="219">
        <f t="shared" si="29"/>
        <v>234.39999999999998</v>
      </c>
      <c r="K403" s="212"/>
      <c r="M403" s="229"/>
      <c r="N403" s="239"/>
      <c r="O403" s="239"/>
    </row>
    <row r="404" spans="5:15" ht="11.25" x14ac:dyDescent="0.2">
      <c r="E404" s="212">
        <v>393</v>
      </c>
      <c r="F404" s="214">
        <v>33</v>
      </c>
      <c r="G404" s="216"/>
      <c r="H404" s="223"/>
      <c r="I404" s="212">
        <v>393</v>
      </c>
      <c r="J404" s="219">
        <f t="shared" si="29"/>
        <v>234.39999999999998</v>
      </c>
      <c r="K404" s="212"/>
      <c r="M404" s="229"/>
      <c r="N404" s="239"/>
      <c r="O404" s="239"/>
    </row>
    <row r="405" spans="5:15" ht="11.25" x14ac:dyDescent="0.2">
      <c r="E405" s="212">
        <v>394</v>
      </c>
      <c r="F405" s="214">
        <v>34</v>
      </c>
      <c r="G405" s="216"/>
      <c r="H405" s="223"/>
      <c r="I405" s="212">
        <v>394</v>
      </c>
      <c r="J405" s="219">
        <f t="shared" si="29"/>
        <v>234.39999999999998</v>
      </c>
      <c r="K405" s="212"/>
      <c r="M405" s="229"/>
      <c r="N405" s="239"/>
      <c r="O405" s="239"/>
    </row>
    <row r="406" spans="5:15" ht="11.25" x14ac:dyDescent="0.2">
      <c r="E406" s="212">
        <v>395</v>
      </c>
      <c r="F406" s="214">
        <v>35</v>
      </c>
      <c r="G406" s="216"/>
      <c r="H406" s="223"/>
      <c r="I406" s="212">
        <v>395</v>
      </c>
      <c r="J406" s="219">
        <f t="shared" si="29"/>
        <v>234.39999999999998</v>
      </c>
      <c r="K406" s="212"/>
      <c r="M406" s="229"/>
      <c r="N406" s="239"/>
      <c r="O406" s="239"/>
    </row>
    <row r="407" spans="5:15" ht="11.25" x14ac:dyDescent="0.2">
      <c r="E407" s="212">
        <v>396</v>
      </c>
      <c r="F407" s="214">
        <v>36</v>
      </c>
      <c r="G407" s="216"/>
      <c r="H407" s="223"/>
      <c r="I407" s="212">
        <v>396</v>
      </c>
      <c r="J407" s="219">
        <f t="shared" si="29"/>
        <v>234.39999999999998</v>
      </c>
      <c r="K407" s="212"/>
      <c r="M407" s="229"/>
      <c r="N407" s="239"/>
      <c r="O407" s="239"/>
    </row>
    <row r="408" spans="5:15" ht="11.25" x14ac:dyDescent="0.2">
      <c r="E408" s="212">
        <v>397</v>
      </c>
      <c r="F408" s="214">
        <v>37</v>
      </c>
      <c r="G408" s="216"/>
      <c r="H408" s="223"/>
      <c r="I408" s="212">
        <v>397</v>
      </c>
      <c r="J408" s="219">
        <f t="shared" si="29"/>
        <v>234.39999999999998</v>
      </c>
      <c r="K408" s="212"/>
      <c r="M408" s="229"/>
      <c r="N408" s="239"/>
      <c r="O408" s="239"/>
    </row>
    <row r="409" spans="5:15" ht="11.25" x14ac:dyDescent="0.2">
      <c r="E409" s="212">
        <v>398</v>
      </c>
      <c r="F409" s="214">
        <v>38</v>
      </c>
      <c r="G409" s="216"/>
      <c r="H409" s="223"/>
      <c r="I409" s="212">
        <v>398</v>
      </c>
      <c r="J409" s="219">
        <f t="shared" si="29"/>
        <v>234.39999999999998</v>
      </c>
      <c r="K409" s="212"/>
      <c r="M409" s="229"/>
      <c r="N409" s="239"/>
      <c r="O409" s="239"/>
    </row>
    <row r="410" spans="5:15" ht="11.25" x14ac:dyDescent="0.2">
      <c r="E410" s="212">
        <v>399</v>
      </c>
      <c r="F410" s="214">
        <v>39</v>
      </c>
      <c r="G410" s="216"/>
      <c r="H410" s="223"/>
      <c r="I410" s="212">
        <v>399</v>
      </c>
      <c r="J410" s="219">
        <f t="shared" si="29"/>
        <v>234.39999999999998</v>
      </c>
      <c r="K410" s="212"/>
      <c r="M410" s="229"/>
      <c r="N410" s="239"/>
      <c r="O410" s="239"/>
    </row>
    <row r="411" spans="5:15" ht="11.25" x14ac:dyDescent="0.2">
      <c r="E411" s="212">
        <v>400</v>
      </c>
      <c r="F411" s="215">
        <v>40</v>
      </c>
      <c r="G411" s="224"/>
      <c r="H411" s="225"/>
      <c r="I411" s="212">
        <v>400</v>
      </c>
      <c r="J411" s="219">
        <f t="shared" si="29"/>
        <v>234.39999999999998</v>
      </c>
      <c r="K411" s="212"/>
      <c r="M411" s="229"/>
      <c r="N411" s="239"/>
      <c r="O411" s="239"/>
    </row>
    <row r="412" spans="5:15" ht="11.25" x14ac:dyDescent="0.2">
      <c r="E412" s="212">
        <v>401</v>
      </c>
      <c r="F412" s="213">
        <v>1</v>
      </c>
      <c r="G412" s="221">
        <v>150</v>
      </c>
      <c r="H412" s="222">
        <v>70</v>
      </c>
      <c r="I412" s="212">
        <v>401</v>
      </c>
      <c r="J412" s="219">
        <f t="shared" si="29"/>
        <v>5.8</v>
      </c>
      <c r="K412" s="212">
        <f t="shared" ref="K412:L442" si="30">G412</f>
        <v>150</v>
      </c>
      <c r="L412" s="212">
        <f t="shared" si="30"/>
        <v>70</v>
      </c>
      <c r="M412" s="229">
        <f t="shared" ref="M412:M442" si="31">$M$2*$M$5*EXP(-1/2*J412/$M$10)</f>
        <v>8.5682723969988356E-2</v>
      </c>
      <c r="N412" s="237">
        <f t="array" ref="N412:O412">MMULT(K412:M412,$N$6:$O$8)</f>
        <v>185</v>
      </c>
      <c r="O412" s="237">
        <v>70.085682723969995</v>
      </c>
    </row>
    <row r="413" spans="5:15" ht="11.25" x14ac:dyDescent="0.2">
      <c r="E413" s="212">
        <v>402</v>
      </c>
      <c r="F413" s="214">
        <v>2</v>
      </c>
      <c r="G413" s="216">
        <v>152</v>
      </c>
      <c r="H413" s="223">
        <v>70</v>
      </c>
      <c r="I413" s="212">
        <v>402</v>
      </c>
      <c r="J413" s="219">
        <f t="shared" si="29"/>
        <v>5.1199999999999992</v>
      </c>
      <c r="K413" s="212">
        <f t="shared" si="30"/>
        <v>152</v>
      </c>
      <c r="L413" s="212">
        <f t="shared" si="30"/>
        <v>70</v>
      </c>
      <c r="M413" s="229">
        <f t="shared" si="31"/>
        <v>0.14575122325140979</v>
      </c>
      <c r="N413" s="237">
        <f t="array" ref="N413:O413">MMULT(K413:M413,$N$6:$O$8)</f>
        <v>187</v>
      </c>
      <c r="O413" s="237">
        <v>70.145751223251409</v>
      </c>
    </row>
    <row r="414" spans="5:15" ht="11.25" x14ac:dyDescent="0.2">
      <c r="E414" s="212">
        <v>403</v>
      </c>
      <c r="F414" s="214">
        <v>3</v>
      </c>
      <c r="G414" s="216">
        <v>154</v>
      </c>
      <c r="H414" s="223">
        <v>70</v>
      </c>
      <c r="I414" s="212">
        <v>403</v>
      </c>
      <c r="J414" s="219">
        <f t="shared" si="29"/>
        <v>4.5200000000000014</v>
      </c>
      <c r="K414" s="212">
        <f t="shared" si="30"/>
        <v>154</v>
      </c>
      <c r="L414" s="212">
        <f t="shared" si="30"/>
        <v>70</v>
      </c>
      <c r="M414" s="229">
        <f t="shared" si="31"/>
        <v>0.23290979158049141</v>
      </c>
      <c r="N414" s="237">
        <f t="array" ref="N414:O414">MMULT(K414:M414,$N$6:$O$8)</f>
        <v>189</v>
      </c>
      <c r="O414" s="237">
        <v>70.232909791580497</v>
      </c>
    </row>
    <row r="415" spans="5:15" ht="11.25" x14ac:dyDescent="0.2">
      <c r="E415" s="212">
        <v>404</v>
      </c>
      <c r="F415" s="214">
        <v>4</v>
      </c>
      <c r="G415" s="216">
        <v>156</v>
      </c>
      <c r="H415" s="223">
        <v>70</v>
      </c>
      <c r="I415" s="212">
        <v>404</v>
      </c>
      <c r="J415" s="219">
        <f t="shared" si="29"/>
        <v>4</v>
      </c>
      <c r="K415" s="212">
        <f t="shared" si="30"/>
        <v>156</v>
      </c>
      <c r="L415" s="212">
        <f t="shared" si="30"/>
        <v>70</v>
      </c>
      <c r="M415" s="229">
        <f t="shared" si="31"/>
        <v>0.34963900852328955</v>
      </c>
      <c r="N415" s="237">
        <f t="array" ref="N415:O415">MMULT(K415:M415,$N$6:$O$8)</f>
        <v>191</v>
      </c>
      <c r="O415" s="237">
        <v>70.349639008523283</v>
      </c>
    </row>
    <row r="416" spans="5:15" ht="11.25" x14ac:dyDescent="0.2">
      <c r="E416" s="212">
        <v>405</v>
      </c>
      <c r="F416" s="214">
        <v>5</v>
      </c>
      <c r="G416" s="216">
        <v>158</v>
      </c>
      <c r="H416" s="223">
        <v>70</v>
      </c>
      <c r="I416" s="212">
        <v>405</v>
      </c>
      <c r="J416" s="219">
        <f t="shared" si="29"/>
        <v>3.5600000000000005</v>
      </c>
      <c r="K416" s="212">
        <f t="shared" si="30"/>
        <v>158</v>
      </c>
      <c r="L416" s="212">
        <f t="shared" si="30"/>
        <v>70</v>
      </c>
      <c r="M416" s="229">
        <f t="shared" si="31"/>
        <v>0.49307003264515514</v>
      </c>
      <c r="N416" s="237">
        <f t="array" ref="N416:O416">MMULT(K416:M416,$N$6:$O$8)</f>
        <v>193</v>
      </c>
      <c r="O416" s="237">
        <v>70.49307003264515</v>
      </c>
    </row>
    <row r="417" spans="5:15" ht="11.25" x14ac:dyDescent="0.2">
      <c r="E417" s="212">
        <v>406</v>
      </c>
      <c r="F417" s="214">
        <v>6</v>
      </c>
      <c r="G417" s="216">
        <v>160</v>
      </c>
      <c r="H417" s="223">
        <v>70</v>
      </c>
      <c r="I417" s="212">
        <v>406</v>
      </c>
      <c r="J417" s="219">
        <f t="shared" si="29"/>
        <v>3.2</v>
      </c>
      <c r="K417" s="212">
        <f t="shared" si="30"/>
        <v>160</v>
      </c>
      <c r="L417" s="212">
        <f t="shared" si="30"/>
        <v>70</v>
      </c>
      <c r="M417" s="229">
        <f t="shared" si="31"/>
        <v>0.65321166423424604</v>
      </c>
      <c r="N417" s="237">
        <f t="array" ref="N417:O417">MMULT(K417:M417,$N$6:$O$8)</f>
        <v>195</v>
      </c>
      <c r="O417" s="237">
        <v>70.653211664234249</v>
      </c>
    </row>
    <row r="418" spans="5:15" ht="11.25" x14ac:dyDescent="0.2">
      <c r="E418" s="212">
        <v>407</v>
      </c>
      <c r="F418" s="214">
        <v>7</v>
      </c>
      <c r="G418" s="216">
        <v>162</v>
      </c>
      <c r="H418" s="223">
        <v>70</v>
      </c>
      <c r="I418" s="212">
        <v>407</v>
      </c>
      <c r="J418" s="219">
        <f t="shared" si="29"/>
        <v>2.9200000000000008</v>
      </c>
      <c r="K418" s="212">
        <f t="shared" si="30"/>
        <v>162</v>
      </c>
      <c r="L418" s="212">
        <f t="shared" si="30"/>
        <v>70</v>
      </c>
      <c r="M418" s="229">
        <f t="shared" si="31"/>
        <v>0.81293505076687389</v>
      </c>
      <c r="N418" s="237">
        <f t="array" ref="N418:O418">MMULT(K418:M418,$N$6:$O$8)</f>
        <v>197</v>
      </c>
      <c r="O418" s="237">
        <v>70.812935050766868</v>
      </c>
    </row>
    <row r="419" spans="5:15" ht="11.25" x14ac:dyDescent="0.2">
      <c r="E419" s="212">
        <v>408</v>
      </c>
      <c r="F419" s="214">
        <v>8</v>
      </c>
      <c r="G419" s="216">
        <v>164</v>
      </c>
      <c r="H419" s="223">
        <v>70</v>
      </c>
      <c r="I419" s="212">
        <v>408</v>
      </c>
      <c r="J419" s="219">
        <f t="shared" si="29"/>
        <v>2.7200000000000006</v>
      </c>
      <c r="K419" s="212">
        <f t="shared" si="30"/>
        <v>164</v>
      </c>
      <c r="L419" s="212">
        <f t="shared" si="30"/>
        <v>70</v>
      </c>
      <c r="M419" s="229">
        <f t="shared" si="31"/>
        <v>0.95041736338929472</v>
      </c>
      <c r="N419" s="237">
        <f t="array" ref="N419:O419">MMULT(K419:M419,$N$6:$O$8)</f>
        <v>199</v>
      </c>
      <c r="O419" s="237">
        <v>70.950417363389292</v>
      </c>
    </row>
    <row r="420" spans="5:15" ht="11.25" x14ac:dyDescent="0.2">
      <c r="E420" s="212">
        <v>409</v>
      </c>
      <c r="F420" s="214">
        <v>9</v>
      </c>
      <c r="G420" s="216">
        <v>166</v>
      </c>
      <c r="H420" s="223">
        <v>70</v>
      </c>
      <c r="I420" s="212">
        <v>409</v>
      </c>
      <c r="J420" s="219">
        <f t="shared" si="29"/>
        <v>2.5999999999999996</v>
      </c>
      <c r="K420" s="212">
        <f t="shared" si="30"/>
        <v>166</v>
      </c>
      <c r="L420" s="212">
        <f t="shared" si="30"/>
        <v>70</v>
      </c>
      <c r="M420" s="229">
        <f t="shared" si="31"/>
        <v>1.0438292673010063</v>
      </c>
      <c r="N420" s="237">
        <f t="array" ref="N420:O420">MMULT(K420:M420,$N$6:$O$8)</f>
        <v>201</v>
      </c>
      <c r="O420" s="237">
        <v>71.043829267301007</v>
      </c>
    </row>
    <row r="421" spans="5:15" ht="11.25" x14ac:dyDescent="0.2">
      <c r="E421" s="212">
        <v>410</v>
      </c>
      <c r="F421" s="214">
        <v>10</v>
      </c>
      <c r="G421" s="216">
        <v>168</v>
      </c>
      <c r="H421" s="223">
        <v>70</v>
      </c>
      <c r="I421" s="212">
        <v>410</v>
      </c>
      <c r="J421" s="219">
        <f t="shared" si="29"/>
        <v>2.5599999999999996</v>
      </c>
      <c r="K421" s="212">
        <f t="shared" si="30"/>
        <v>168</v>
      </c>
      <c r="L421" s="212">
        <f t="shared" si="30"/>
        <v>70</v>
      </c>
      <c r="M421" s="229">
        <f t="shared" si="31"/>
        <v>1.0769639650924321</v>
      </c>
      <c r="N421" s="237">
        <f t="array" ref="N421:O421">MMULT(K421:M421,$N$6:$O$8)</f>
        <v>203</v>
      </c>
      <c r="O421" s="237">
        <v>71.076963965092432</v>
      </c>
    </row>
    <row r="422" spans="5:15" ht="11.25" x14ac:dyDescent="0.2">
      <c r="E422" s="212">
        <v>411</v>
      </c>
      <c r="F422" s="214">
        <v>11</v>
      </c>
      <c r="G422" s="216">
        <v>170</v>
      </c>
      <c r="H422" s="223">
        <v>70</v>
      </c>
      <c r="I422" s="212">
        <v>411</v>
      </c>
      <c r="J422" s="219">
        <f t="shared" si="29"/>
        <v>2.6</v>
      </c>
      <c r="K422" s="212">
        <f t="shared" si="30"/>
        <v>170</v>
      </c>
      <c r="L422" s="212">
        <f t="shared" si="30"/>
        <v>70</v>
      </c>
      <c r="M422" s="229">
        <f t="shared" si="31"/>
        <v>1.0438292673010059</v>
      </c>
      <c r="N422" s="237">
        <f t="array" ref="N422:O422">MMULT(K422:M422,$N$6:$O$8)</f>
        <v>205</v>
      </c>
      <c r="O422" s="237">
        <v>71.043829267301007</v>
      </c>
    </row>
    <row r="423" spans="5:15" ht="11.25" x14ac:dyDescent="0.2">
      <c r="E423" s="212">
        <v>412</v>
      </c>
      <c r="F423" s="214">
        <v>12</v>
      </c>
      <c r="G423" s="216">
        <v>172</v>
      </c>
      <c r="H423" s="223">
        <v>70</v>
      </c>
      <c r="I423" s="212">
        <v>412</v>
      </c>
      <c r="J423" s="219">
        <f t="shared" si="29"/>
        <v>2.7200000000000006</v>
      </c>
      <c r="K423" s="212">
        <f t="shared" si="30"/>
        <v>172</v>
      </c>
      <c r="L423" s="212">
        <f t="shared" si="30"/>
        <v>70</v>
      </c>
      <c r="M423" s="229">
        <f t="shared" si="31"/>
        <v>0.95041736338929472</v>
      </c>
      <c r="N423" s="237">
        <f t="array" ref="N423:O423">MMULT(K423:M423,$N$6:$O$8)</f>
        <v>207</v>
      </c>
      <c r="O423" s="237">
        <v>70.950417363389292</v>
      </c>
    </row>
    <row r="424" spans="5:15" ht="11.25" x14ac:dyDescent="0.2">
      <c r="E424" s="212">
        <v>413</v>
      </c>
      <c r="F424" s="214">
        <v>13</v>
      </c>
      <c r="G424" s="216">
        <v>174</v>
      </c>
      <c r="H424" s="223">
        <v>70</v>
      </c>
      <c r="I424" s="212">
        <v>413</v>
      </c>
      <c r="J424" s="219">
        <f t="shared" si="29"/>
        <v>2.9200000000000004</v>
      </c>
      <c r="K424" s="212">
        <f t="shared" si="30"/>
        <v>174</v>
      </c>
      <c r="L424" s="212">
        <f t="shared" si="30"/>
        <v>70</v>
      </c>
      <c r="M424" s="229">
        <f t="shared" si="31"/>
        <v>0.81293505076687389</v>
      </c>
      <c r="N424" s="237">
        <f t="array" ref="N424:O424">MMULT(K424:M424,$N$6:$O$8)</f>
        <v>209</v>
      </c>
      <c r="O424" s="237">
        <v>70.812935050766868</v>
      </c>
    </row>
    <row r="425" spans="5:15" ht="11.25" x14ac:dyDescent="0.2">
      <c r="E425" s="212">
        <v>414</v>
      </c>
      <c r="F425" s="214">
        <v>14</v>
      </c>
      <c r="G425" s="216">
        <v>176</v>
      </c>
      <c r="H425" s="223">
        <v>70</v>
      </c>
      <c r="I425" s="212">
        <v>414</v>
      </c>
      <c r="J425" s="219">
        <f t="shared" si="29"/>
        <v>3.2</v>
      </c>
      <c r="K425" s="212">
        <f t="shared" si="30"/>
        <v>176</v>
      </c>
      <c r="L425" s="212">
        <f t="shared" si="30"/>
        <v>70</v>
      </c>
      <c r="M425" s="229">
        <f t="shared" si="31"/>
        <v>0.65321166423424604</v>
      </c>
      <c r="N425" s="237">
        <f t="array" ref="N425:O425">MMULT(K425:M425,$N$6:$O$8)</f>
        <v>211</v>
      </c>
      <c r="O425" s="237">
        <v>70.653211664234249</v>
      </c>
    </row>
    <row r="426" spans="5:15" ht="11.25" x14ac:dyDescent="0.2">
      <c r="E426" s="212">
        <v>415</v>
      </c>
      <c r="F426" s="214">
        <v>15</v>
      </c>
      <c r="G426" s="216">
        <v>178</v>
      </c>
      <c r="H426" s="223">
        <v>70</v>
      </c>
      <c r="I426" s="212">
        <v>415</v>
      </c>
      <c r="J426" s="219">
        <f t="shared" si="29"/>
        <v>3.56</v>
      </c>
      <c r="K426" s="212">
        <f t="shared" si="30"/>
        <v>178</v>
      </c>
      <c r="L426" s="212">
        <f t="shared" si="30"/>
        <v>70</v>
      </c>
      <c r="M426" s="229">
        <f t="shared" si="31"/>
        <v>0.49307003264515537</v>
      </c>
      <c r="N426" s="237">
        <f t="array" ref="N426:O426">MMULT(K426:M426,$N$6:$O$8)</f>
        <v>213</v>
      </c>
      <c r="O426" s="237">
        <v>70.49307003264515</v>
      </c>
    </row>
    <row r="427" spans="5:15" ht="11.25" x14ac:dyDescent="0.2">
      <c r="E427" s="212">
        <v>416</v>
      </c>
      <c r="F427" s="214">
        <v>16</v>
      </c>
      <c r="G427" s="216">
        <v>180</v>
      </c>
      <c r="H427" s="223">
        <v>70</v>
      </c>
      <c r="I427" s="212">
        <v>416</v>
      </c>
      <c r="J427" s="219">
        <f t="shared" si="29"/>
        <v>4</v>
      </c>
      <c r="K427" s="212">
        <f t="shared" si="30"/>
        <v>180</v>
      </c>
      <c r="L427" s="212">
        <f t="shared" si="30"/>
        <v>70</v>
      </c>
      <c r="M427" s="229">
        <f t="shared" si="31"/>
        <v>0.34963900852328955</v>
      </c>
      <c r="N427" s="237">
        <f t="array" ref="N427:O427">MMULT(K427:M427,$N$6:$O$8)</f>
        <v>215</v>
      </c>
      <c r="O427" s="237">
        <v>70.349639008523283</v>
      </c>
    </row>
    <row r="428" spans="5:15" ht="11.25" x14ac:dyDescent="0.2">
      <c r="E428" s="212">
        <v>417</v>
      </c>
      <c r="F428" s="214">
        <v>17</v>
      </c>
      <c r="G428" s="216">
        <v>182</v>
      </c>
      <c r="H428" s="223">
        <v>70</v>
      </c>
      <c r="I428" s="212">
        <v>417</v>
      </c>
      <c r="J428" s="219">
        <f t="shared" si="29"/>
        <v>4.5199999999999996</v>
      </c>
      <c r="K428" s="212">
        <f t="shared" si="30"/>
        <v>182</v>
      </c>
      <c r="L428" s="212">
        <f t="shared" si="30"/>
        <v>70</v>
      </c>
      <c r="M428" s="229">
        <f t="shared" si="31"/>
        <v>0.23290979158049172</v>
      </c>
      <c r="N428" s="237">
        <f t="array" ref="N428:O428">MMULT(K428:M428,$N$6:$O$8)</f>
        <v>217</v>
      </c>
      <c r="O428" s="237">
        <v>70.232909791580497</v>
      </c>
    </row>
    <row r="429" spans="5:15" ht="11.25" x14ac:dyDescent="0.2">
      <c r="E429" s="212">
        <v>418</v>
      </c>
      <c r="F429" s="214">
        <v>18</v>
      </c>
      <c r="G429" s="216">
        <v>184</v>
      </c>
      <c r="H429" s="223">
        <v>70</v>
      </c>
      <c r="I429" s="212">
        <v>418</v>
      </c>
      <c r="J429" s="219">
        <f t="shared" si="29"/>
        <v>5.12</v>
      </c>
      <c r="K429" s="212">
        <f t="shared" si="30"/>
        <v>184</v>
      </c>
      <c r="L429" s="212">
        <f t="shared" si="30"/>
        <v>70</v>
      </c>
      <c r="M429" s="229">
        <f t="shared" si="31"/>
        <v>0.14575122325140966</v>
      </c>
      <c r="N429" s="237">
        <f t="array" ref="N429:O429">MMULT(K429:M429,$N$6:$O$8)</f>
        <v>219</v>
      </c>
      <c r="O429" s="237">
        <v>70.145751223251409</v>
      </c>
    </row>
    <row r="430" spans="5:15" ht="11.25" x14ac:dyDescent="0.2">
      <c r="E430" s="212">
        <v>419</v>
      </c>
      <c r="F430" s="214">
        <v>19</v>
      </c>
      <c r="G430" s="216">
        <v>186</v>
      </c>
      <c r="H430" s="223">
        <v>70</v>
      </c>
      <c r="I430" s="212">
        <v>419</v>
      </c>
      <c r="J430" s="219">
        <f t="shared" si="29"/>
        <v>5.8000000000000007</v>
      </c>
      <c r="K430" s="212">
        <f t="shared" si="30"/>
        <v>186</v>
      </c>
      <c r="L430" s="212">
        <f t="shared" si="30"/>
        <v>70</v>
      </c>
      <c r="M430" s="229">
        <f t="shared" si="31"/>
        <v>8.5682723969988273E-2</v>
      </c>
      <c r="N430" s="237">
        <f t="array" ref="N430:O430">MMULT(K430:M430,$N$6:$O$8)</f>
        <v>221</v>
      </c>
      <c r="O430" s="237">
        <v>70.085682723969995</v>
      </c>
    </row>
    <row r="431" spans="5:15" ht="11.25" x14ac:dyDescent="0.2">
      <c r="E431" s="212">
        <v>420</v>
      </c>
      <c r="F431" s="214">
        <v>20</v>
      </c>
      <c r="G431" s="216">
        <v>188</v>
      </c>
      <c r="H431" s="223">
        <v>70</v>
      </c>
      <c r="I431" s="212">
        <v>420</v>
      </c>
      <c r="J431" s="219">
        <f t="shared" si="29"/>
        <v>6.5600000000000005</v>
      </c>
      <c r="K431" s="212">
        <f t="shared" si="30"/>
        <v>188</v>
      </c>
      <c r="L431" s="212">
        <f t="shared" si="30"/>
        <v>70</v>
      </c>
      <c r="M431" s="229">
        <f t="shared" si="31"/>
        <v>4.7318494249067825E-2</v>
      </c>
      <c r="N431" s="237">
        <f t="array" ref="N431:O431">MMULT(K431:M431,$N$6:$O$8)</f>
        <v>223</v>
      </c>
      <c r="O431" s="237">
        <v>70.047318494249069</v>
      </c>
    </row>
    <row r="432" spans="5:15" ht="11.25" x14ac:dyDescent="0.2">
      <c r="E432" s="212">
        <v>421</v>
      </c>
      <c r="F432" s="214">
        <v>21</v>
      </c>
      <c r="G432" s="216">
        <v>190</v>
      </c>
      <c r="H432" s="223">
        <v>70</v>
      </c>
      <c r="I432" s="212">
        <v>421</v>
      </c>
      <c r="J432" s="219">
        <f t="shared" si="29"/>
        <v>7.4</v>
      </c>
      <c r="K432" s="212">
        <f t="shared" si="30"/>
        <v>190</v>
      </c>
      <c r="L432" s="212">
        <f t="shared" si="30"/>
        <v>70</v>
      </c>
      <c r="M432" s="229">
        <f t="shared" si="31"/>
        <v>2.4548511425449254E-2</v>
      </c>
      <c r="N432" s="237">
        <f t="array" ref="N432:O432">MMULT(K432:M432,$N$6:$O$8)</f>
        <v>225</v>
      </c>
      <c r="O432" s="237">
        <v>70.024548511425451</v>
      </c>
    </row>
    <row r="433" spans="5:15" ht="11.25" x14ac:dyDescent="0.2">
      <c r="E433" s="212">
        <v>422</v>
      </c>
      <c r="F433" s="214">
        <v>22</v>
      </c>
      <c r="G433" s="216">
        <v>192</v>
      </c>
      <c r="H433" s="223">
        <v>70</v>
      </c>
      <c r="I433" s="212">
        <v>422</v>
      </c>
      <c r="J433" s="219">
        <f t="shared" si="29"/>
        <v>8.32</v>
      </c>
      <c r="K433" s="212">
        <f t="shared" si="30"/>
        <v>192</v>
      </c>
      <c r="L433" s="212">
        <f t="shared" si="30"/>
        <v>70</v>
      </c>
      <c r="M433" s="229">
        <f t="shared" si="31"/>
        <v>1.1963988960023529E-2</v>
      </c>
      <c r="N433" s="237">
        <f t="array" ref="N433:O433">MMULT(K433:M433,$N$6:$O$8)</f>
        <v>227</v>
      </c>
      <c r="O433" s="237">
        <v>70.011963988960019</v>
      </c>
    </row>
    <row r="434" spans="5:15" ht="11.25" x14ac:dyDescent="0.2">
      <c r="E434" s="212">
        <v>423</v>
      </c>
      <c r="F434" s="214">
        <v>23</v>
      </c>
      <c r="G434" s="216">
        <v>194</v>
      </c>
      <c r="H434" s="223">
        <v>70</v>
      </c>
      <c r="I434" s="212">
        <v>423</v>
      </c>
      <c r="J434" s="219">
        <f t="shared" si="29"/>
        <v>9.32</v>
      </c>
      <c r="K434" s="212">
        <f t="shared" si="30"/>
        <v>194</v>
      </c>
      <c r="L434" s="212">
        <f t="shared" si="30"/>
        <v>70</v>
      </c>
      <c r="M434" s="229">
        <f t="shared" si="31"/>
        <v>5.4775132857660521E-3</v>
      </c>
      <c r="N434" s="237">
        <f t="array" ref="N434:O434">MMULT(K434:M434,$N$6:$O$8)</f>
        <v>229</v>
      </c>
      <c r="O434" s="237">
        <v>70.005477513285769</v>
      </c>
    </row>
    <row r="435" spans="5:15" ht="11.25" x14ac:dyDescent="0.2">
      <c r="E435" s="212">
        <v>424</v>
      </c>
      <c r="F435" s="214">
        <v>24</v>
      </c>
      <c r="G435" s="216">
        <v>196</v>
      </c>
      <c r="H435" s="223">
        <v>70</v>
      </c>
      <c r="I435" s="212">
        <v>424</v>
      </c>
      <c r="J435" s="219">
        <f t="shared" si="29"/>
        <v>10.4</v>
      </c>
      <c r="K435" s="212">
        <f t="shared" si="30"/>
        <v>196</v>
      </c>
      <c r="L435" s="212">
        <f t="shared" si="30"/>
        <v>70</v>
      </c>
      <c r="M435" s="229">
        <f t="shared" si="31"/>
        <v>2.3558491082427166E-3</v>
      </c>
      <c r="N435" s="237">
        <f t="array" ref="N435:O435">MMULT(K435:M435,$N$6:$O$8)</f>
        <v>231</v>
      </c>
      <c r="O435" s="237">
        <v>70.002355849108241</v>
      </c>
    </row>
    <row r="436" spans="5:15" ht="11.25" x14ac:dyDescent="0.2">
      <c r="E436" s="212">
        <v>425</v>
      </c>
      <c r="F436" s="214">
        <v>25</v>
      </c>
      <c r="G436" s="216">
        <v>198</v>
      </c>
      <c r="H436" s="223">
        <v>70</v>
      </c>
      <c r="I436" s="212">
        <v>425</v>
      </c>
      <c r="J436" s="219">
        <f t="shared" si="29"/>
        <v>11.559999999999999</v>
      </c>
      <c r="K436" s="212">
        <f t="shared" si="30"/>
        <v>198</v>
      </c>
      <c r="L436" s="212">
        <f t="shared" si="30"/>
        <v>70</v>
      </c>
      <c r="M436" s="229">
        <f t="shared" si="31"/>
        <v>9.5184908396977346E-4</v>
      </c>
      <c r="N436" s="237">
        <f t="array" ref="N436:O436">MMULT(K436:M436,$N$6:$O$8)</f>
        <v>233</v>
      </c>
      <c r="O436" s="237">
        <v>70.000951849083975</v>
      </c>
    </row>
    <row r="437" spans="5:15" ht="11.25" x14ac:dyDescent="0.2">
      <c r="E437" s="212">
        <v>426</v>
      </c>
      <c r="F437" s="214">
        <v>26</v>
      </c>
      <c r="G437" s="216">
        <v>200</v>
      </c>
      <c r="H437" s="223">
        <v>70</v>
      </c>
      <c r="I437" s="212">
        <v>426</v>
      </c>
      <c r="J437" s="219">
        <f t="shared" si="29"/>
        <v>12.8</v>
      </c>
      <c r="K437" s="212">
        <f t="shared" si="30"/>
        <v>200</v>
      </c>
      <c r="L437" s="212">
        <f t="shared" si="30"/>
        <v>70</v>
      </c>
      <c r="M437" s="229">
        <f t="shared" si="31"/>
        <v>3.612811618862161E-4</v>
      </c>
      <c r="N437" s="237">
        <f t="array" ref="N437:O437">MMULT(K437:M437,$N$6:$O$8)</f>
        <v>235</v>
      </c>
      <c r="O437" s="237">
        <v>70.000361281161886</v>
      </c>
    </row>
    <row r="438" spans="5:15" ht="11.25" x14ac:dyDescent="0.2">
      <c r="E438" s="212">
        <v>427</v>
      </c>
      <c r="F438" s="214">
        <v>27</v>
      </c>
      <c r="G438" s="216">
        <v>202</v>
      </c>
      <c r="H438" s="223">
        <v>70</v>
      </c>
      <c r="I438" s="212">
        <v>427</v>
      </c>
      <c r="J438" s="219">
        <f t="shared" si="29"/>
        <v>14.12</v>
      </c>
      <c r="K438" s="212">
        <f t="shared" si="30"/>
        <v>202</v>
      </c>
      <c r="L438" s="212">
        <f t="shared" si="30"/>
        <v>70</v>
      </c>
      <c r="M438" s="229">
        <f t="shared" si="31"/>
        <v>1.288187653775594E-4</v>
      </c>
      <c r="N438" s="237">
        <f t="array" ref="N438:O438">MMULT(K438:M438,$N$6:$O$8)</f>
        <v>237</v>
      </c>
      <c r="O438" s="237">
        <v>70.000128818765376</v>
      </c>
    </row>
    <row r="439" spans="5:15" ht="11.25" x14ac:dyDescent="0.2">
      <c r="E439" s="212">
        <v>428</v>
      </c>
      <c r="F439" s="214">
        <v>28</v>
      </c>
      <c r="G439" s="216">
        <v>204</v>
      </c>
      <c r="H439" s="223">
        <v>70</v>
      </c>
      <c r="I439" s="212">
        <v>428</v>
      </c>
      <c r="J439" s="219">
        <f t="shared" si="29"/>
        <v>15.52</v>
      </c>
      <c r="K439" s="212">
        <f t="shared" si="30"/>
        <v>204</v>
      </c>
      <c r="L439" s="212">
        <f t="shared" si="30"/>
        <v>70</v>
      </c>
      <c r="M439" s="229">
        <f t="shared" si="31"/>
        <v>4.3148881542920036E-5</v>
      </c>
      <c r="N439" s="237">
        <f t="array" ref="N439:O439">MMULT(K439:M439,$N$6:$O$8)</f>
        <v>239</v>
      </c>
      <c r="O439" s="237">
        <v>70.000043148881545</v>
      </c>
    </row>
    <row r="440" spans="5:15" ht="11.25" x14ac:dyDescent="0.2">
      <c r="E440" s="212">
        <v>429</v>
      </c>
      <c r="F440" s="214">
        <v>29</v>
      </c>
      <c r="G440" s="216">
        <v>206</v>
      </c>
      <c r="H440" s="223">
        <v>70</v>
      </c>
      <c r="I440" s="212">
        <v>429</v>
      </c>
      <c r="J440" s="219">
        <f t="shared" si="29"/>
        <v>17</v>
      </c>
      <c r="K440" s="212">
        <f t="shared" si="30"/>
        <v>206</v>
      </c>
      <c r="L440" s="212">
        <f t="shared" si="30"/>
        <v>70</v>
      </c>
      <c r="M440" s="229">
        <f t="shared" si="31"/>
        <v>1.3577397979811498E-5</v>
      </c>
      <c r="N440" s="237">
        <f t="array" ref="N440:O440">MMULT(K440:M440,$N$6:$O$8)</f>
        <v>241</v>
      </c>
      <c r="O440" s="237">
        <v>70.000013577397979</v>
      </c>
    </row>
    <row r="441" spans="5:15" ht="11.25" x14ac:dyDescent="0.2">
      <c r="E441" s="212">
        <v>430</v>
      </c>
      <c r="F441" s="214">
        <v>30</v>
      </c>
      <c r="G441" s="216">
        <v>208</v>
      </c>
      <c r="H441" s="223">
        <v>70</v>
      </c>
      <c r="I441" s="212">
        <v>430</v>
      </c>
      <c r="J441" s="219">
        <f t="shared" si="29"/>
        <v>18.560000000000002</v>
      </c>
      <c r="K441" s="212">
        <f t="shared" si="30"/>
        <v>208</v>
      </c>
      <c r="L441" s="212">
        <f t="shared" si="30"/>
        <v>70</v>
      </c>
      <c r="M441" s="229">
        <f t="shared" si="31"/>
        <v>4.013471176726126E-6</v>
      </c>
      <c r="N441" s="237">
        <f t="array" ref="N441:O441">MMULT(K441:M441,$N$6:$O$8)</f>
        <v>243</v>
      </c>
      <c r="O441" s="237">
        <v>70.00000401347117</v>
      </c>
    </row>
    <row r="442" spans="5:15" ht="11.25" x14ac:dyDescent="0.2">
      <c r="E442" s="212">
        <v>431</v>
      </c>
      <c r="F442" s="214">
        <v>31</v>
      </c>
      <c r="G442" s="216">
        <v>210</v>
      </c>
      <c r="H442" s="223">
        <v>70</v>
      </c>
      <c r="I442" s="212">
        <v>431</v>
      </c>
      <c r="J442" s="219">
        <f t="shared" si="29"/>
        <v>20.2</v>
      </c>
      <c r="K442" s="212">
        <f t="shared" si="30"/>
        <v>210</v>
      </c>
      <c r="L442" s="212">
        <f t="shared" si="30"/>
        <v>70</v>
      </c>
      <c r="M442" s="229">
        <f t="shared" si="31"/>
        <v>1.114500694488953E-6</v>
      </c>
      <c r="N442" s="237">
        <f t="array" ref="N442:O442">MMULT(K442:M442,$N$6:$O$8)</f>
        <v>245</v>
      </c>
      <c r="O442" s="237">
        <v>70.000001114500691</v>
      </c>
    </row>
    <row r="443" spans="5:15" ht="11.25" x14ac:dyDescent="0.2">
      <c r="E443" s="212">
        <v>432</v>
      </c>
      <c r="F443" s="214">
        <v>32</v>
      </c>
      <c r="G443" s="216"/>
      <c r="H443" s="223"/>
      <c r="I443" s="212">
        <v>432</v>
      </c>
      <c r="J443" s="219">
        <f t="shared" si="29"/>
        <v>234.39999999999998</v>
      </c>
      <c r="K443" s="212"/>
      <c r="M443" s="229"/>
      <c r="N443" s="239"/>
      <c r="O443" s="239"/>
    </row>
    <row r="444" spans="5:15" ht="11.25" x14ac:dyDescent="0.2">
      <c r="E444" s="212">
        <v>433</v>
      </c>
      <c r="F444" s="214">
        <v>33</v>
      </c>
      <c r="G444" s="216"/>
      <c r="H444" s="223"/>
      <c r="I444" s="212">
        <v>433</v>
      </c>
      <c r="J444" s="219">
        <f t="shared" si="29"/>
        <v>234.39999999999998</v>
      </c>
      <c r="K444" s="212"/>
      <c r="M444" s="229"/>
      <c r="N444" s="239"/>
      <c r="O444" s="239"/>
    </row>
    <row r="445" spans="5:15" ht="11.25" x14ac:dyDescent="0.2">
      <c r="E445" s="212">
        <v>434</v>
      </c>
      <c r="F445" s="214">
        <v>34</v>
      </c>
      <c r="G445" s="216"/>
      <c r="H445" s="223"/>
      <c r="I445" s="212">
        <v>434</v>
      </c>
      <c r="J445" s="219">
        <f t="shared" si="29"/>
        <v>234.39999999999998</v>
      </c>
      <c r="K445" s="212"/>
      <c r="M445" s="229"/>
      <c r="N445" s="239"/>
      <c r="O445" s="239"/>
    </row>
    <row r="446" spans="5:15" ht="11.25" x14ac:dyDescent="0.2">
      <c r="E446" s="212">
        <v>435</v>
      </c>
      <c r="F446" s="214">
        <v>35</v>
      </c>
      <c r="G446" s="216"/>
      <c r="H446" s="223"/>
      <c r="I446" s="212">
        <v>435</v>
      </c>
      <c r="J446" s="219">
        <f t="shared" si="29"/>
        <v>234.39999999999998</v>
      </c>
      <c r="K446" s="212"/>
      <c r="M446" s="229"/>
      <c r="N446" s="239"/>
      <c r="O446" s="239"/>
    </row>
    <row r="447" spans="5:15" ht="11.25" x14ac:dyDescent="0.2">
      <c r="E447" s="212">
        <v>436</v>
      </c>
      <c r="F447" s="214">
        <v>36</v>
      </c>
      <c r="G447" s="216"/>
      <c r="H447" s="223"/>
      <c r="I447" s="212">
        <v>436</v>
      </c>
      <c r="J447" s="219">
        <f t="shared" si="29"/>
        <v>234.39999999999998</v>
      </c>
      <c r="K447" s="212"/>
      <c r="M447" s="229"/>
      <c r="N447" s="239"/>
      <c r="O447" s="239"/>
    </row>
    <row r="448" spans="5:15" ht="11.25" x14ac:dyDescent="0.2">
      <c r="E448" s="212">
        <v>437</v>
      </c>
      <c r="F448" s="214">
        <v>37</v>
      </c>
      <c r="G448" s="216"/>
      <c r="H448" s="223"/>
      <c r="I448" s="212">
        <v>437</v>
      </c>
      <c r="J448" s="219">
        <f t="shared" si="29"/>
        <v>234.39999999999998</v>
      </c>
      <c r="K448" s="212"/>
      <c r="M448" s="229"/>
      <c r="N448" s="239"/>
      <c r="O448" s="239"/>
    </row>
    <row r="449" spans="5:15" ht="11.25" x14ac:dyDescent="0.2">
      <c r="E449" s="212">
        <v>438</v>
      </c>
      <c r="F449" s="214">
        <v>38</v>
      </c>
      <c r="G449" s="216"/>
      <c r="H449" s="223"/>
      <c r="I449" s="212">
        <v>438</v>
      </c>
      <c r="J449" s="219">
        <f t="shared" si="29"/>
        <v>234.39999999999998</v>
      </c>
      <c r="K449" s="212"/>
      <c r="M449" s="229"/>
      <c r="N449" s="239"/>
      <c r="O449" s="239"/>
    </row>
    <row r="450" spans="5:15" ht="11.25" x14ac:dyDescent="0.2">
      <c r="E450" s="212">
        <v>439</v>
      </c>
      <c r="F450" s="214">
        <v>39</v>
      </c>
      <c r="G450" s="216"/>
      <c r="H450" s="223"/>
      <c r="I450" s="212">
        <v>439</v>
      </c>
      <c r="J450" s="219">
        <f t="shared" si="29"/>
        <v>234.39999999999998</v>
      </c>
      <c r="K450" s="212"/>
      <c r="M450" s="229"/>
      <c r="N450" s="239"/>
      <c r="O450" s="239"/>
    </row>
    <row r="451" spans="5:15" ht="11.25" x14ac:dyDescent="0.2">
      <c r="E451" s="212">
        <v>440</v>
      </c>
      <c r="F451" s="215">
        <v>40</v>
      </c>
      <c r="G451" s="224"/>
      <c r="H451" s="225"/>
      <c r="I451" s="212">
        <v>440</v>
      </c>
      <c r="J451" s="219">
        <f t="shared" si="29"/>
        <v>234.39999999999998</v>
      </c>
      <c r="K451" s="212"/>
      <c r="M451" s="229"/>
      <c r="N451" s="239"/>
      <c r="O451" s="239"/>
    </row>
    <row r="452" spans="5:15" ht="11.25" x14ac:dyDescent="0.2">
      <c r="E452" s="212">
        <v>441</v>
      </c>
      <c r="F452" s="213">
        <v>1</v>
      </c>
      <c r="G452" s="221">
        <v>150</v>
      </c>
      <c r="H452" s="222">
        <v>72</v>
      </c>
      <c r="I452" s="212">
        <v>441</v>
      </c>
      <c r="J452" s="219">
        <f t="shared" si="29"/>
        <v>5.8000000000000007</v>
      </c>
      <c r="K452" s="212">
        <f t="shared" ref="K452:L482" si="32">G452</f>
        <v>150</v>
      </c>
      <c r="L452" s="212">
        <f t="shared" si="32"/>
        <v>72</v>
      </c>
      <c r="M452" s="229">
        <f t="shared" ref="M452:M482" si="33">$M$2*$M$5*EXP(-1/2*J452/$M$10)</f>
        <v>8.5682723969988273E-2</v>
      </c>
      <c r="N452" s="237">
        <f t="array" ref="N452:O452">MMULT(K452:M452,$N$6:$O$8)</f>
        <v>186</v>
      </c>
      <c r="O452" s="237">
        <v>72.085682723969995</v>
      </c>
    </row>
    <row r="453" spans="5:15" ht="11.25" x14ac:dyDescent="0.2">
      <c r="E453" s="212">
        <v>442</v>
      </c>
      <c r="F453" s="214">
        <v>2</v>
      </c>
      <c r="G453" s="216">
        <v>152</v>
      </c>
      <c r="H453" s="223">
        <v>72</v>
      </c>
      <c r="I453" s="212">
        <v>442</v>
      </c>
      <c r="J453" s="219">
        <f t="shared" si="29"/>
        <v>5.0239999999999982</v>
      </c>
      <c r="K453" s="212">
        <f t="shared" si="32"/>
        <v>152</v>
      </c>
      <c r="L453" s="212">
        <f t="shared" si="32"/>
        <v>72</v>
      </c>
      <c r="M453" s="229">
        <f t="shared" si="33"/>
        <v>0.15710293351474233</v>
      </c>
      <c r="N453" s="237">
        <f t="array" ref="N453:O453">MMULT(K453:M453,$N$6:$O$8)</f>
        <v>188</v>
      </c>
      <c r="O453" s="237">
        <v>72.157102933514736</v>
      </c>
    </row>
    <row r="454" spans="5:15" ht="11.25" x14ac:dyDescent="0.2">
      <c r="E454" s="212">
        <v>443</v>
      </c>
      <c r="F454" s="214">
        <v>3</v>
      </c>
      <c r="G454" s="216">
        <v>154</v>
      </c>
      <c r="H454" s="223">
        <v>72</v>
      </c>
      <c r="I454" s="212">
        <v>443</v>
      </c>
      <c r="J454" s="219">
        <f t="shared" si="29"/>
        <v>4.3280000000000003</v>
      </c>
      <c r="K454" s="212">
        <f t="shared" si="32"/>
        <v>154</v>
      </c>
      <c r="L454" s="212">
        <f t="shared" si="32"/>
        <v>72</v>
      </c>
      <c r="M454" s="229">
        <f t="shared" si="33"/>
        <v>0.27060257132492266</v>
      </c>
      <c r="N454" s="237">
        <f t="array" ref="N454:O454">MMULT(K454:M454,$N$6:$O$8)</f>
        <v>190</v>
      </c>
      <c r="O454" s="237">
        <v>72.270602571324929</v>
      </c>
    </row>
    <row r="455" spans="5:15" ht="11.25" x14ac:dyDescent="0.2">
      <c r="E455" s="212">
        <v>444</v>
      </c>
      <c r="F455" s="214">
        <v>4</v>
      </c>
      <c r="G455" s="216">
        <v>156</v>
      </c>
      <c r="H455" s="223">
        <v>72</v>
      </c>
      <c r="I455" s="212">
        <v>444</v>
      </c>
      <c r="J455" s="219">
        <f t="shared" si="29"/>
        <v>3.7120000000000006</v>
      </c>
      <c r="K455" s="212">
        <f t="shared" si="32"/>
        <v>156</v>
      </c>
      <c r="L455" s="212">
        <f t="shared" si="32"/>
        <v>72</v>
      </c>
      <c r="M455" s="229">
        <f t="shared" si="33"/>
        <v>0.43786087284051617</v>
      </c>
      <c r="N455" s="237">
        <f t="array" ref="N455:O455">MMULT(K455:M455,$N$6:$O$8)</f>
        <v>192</v>
      </c>
      <c r="O455" s="237">
        <v>72.437860872840517</v>
      </c>
    </row>
    <row r="456" spans="5:15" ht="11.25" x14ac:dyDescent="0.2">
      <c r="E456" s="212">
        <v>445</v>
      </c>
      <c r="F456" s="214">
        <v>5</v>
      </c>
      <c r="G456" s="216">
        <v>158</v>
      </c>
      <c r="H456" s="223">
        <v>72</v>
      </c>
      <c r="I456" s="212">
        <v>445</v>
      </c>
      <c r="J456" s="219">
        <f t="shared" si="29"/>
        <v>3.1760000000000019</v>
      </c>
      <c r="K456" s="212">
        <f t="shared" si="32"/>
        <v>158</v>
      </c>
      <c r="L456" s="212">
        <f t="shared" si="32"/>
        <v>72</v>
      </c>
      <c r="M456" s="229">
        <f t="shared" si="33"/>
        <v>0.66557492631784931</v>
      </c>
      <c r="N456" s="237">
        <f t="array" ref="N456:O456">MMULT(K456:M456,$N$6:$O$8)</f>
        <v>194</v>
      </c>
      <c r="O456" s="237">
        <v>72.665574926317845</v>
      </c>
    </row>
    <row r="457" spans="5:15" ht="11.25" x14ac:dyDescent="0.2">
      <c r="E457" s="212">
        <v>446</v>
      </c>
      <c r="F457" s="214">
        <v>6</v>
      </c>
      <c r="G457" s="216">
        <v>160</v>
      </c>
      <c r="H457" s="223">
        <v>72</v>
      </c>
      <c r="I457" s="212">
        <v>446</v>
      </c>
      <c r="J457" s="219">
        <f t="shared" si="29"/>
        <v>2.7200000000000006</v>
      </c>
      <c r="K457" s="212">
        <f t="shared" si="32"/>
        <v>160</v>
      </c>
      <c r="L457" s="212">
        <f t="shared" si="32"/>
        <v>72</v>
      </c>
      <c r="M457" s="229">
        <f t="shared" si="33"/>
        <v>0.95041736338929472</v>
      </c>
      <c r="N457" s="237">
        <f t="array" ref="N457:O457">MMULT(K457:M457,$N$6:$O$8)</f>
        <v>196</v>
      </c>
      <c r="O457" s="237">
        <v>72.950417363389292</v>
      </c>
    </row>
    <row r="458" spans="5:15" ht="11.25" x14ac:dyDescent="0.2">
      <c r="E458" s="212">
        <v>447</v>
      </c>
      <c r="F458" s="214">
        <v>7</v>
      </c>
      <c r="G458" s="216">
        <v>162</v>
      </c>
      <c r="H458" s="223">
        <v>72</v>
      </c>
      <c r="I458" s="212">
        <v>447</v>
      </c>
      <c r="J458" s="219">
        <f t="shared" si="29"/>
        <v>2.3440000000000012</v>
      </c>
      <c r="K458" s="212">
        <f t="shared" si="32"/>
        <v>162</v>
      </c>
      <c r="L458" s="212">
        <f t="shared" si="32"/>
        <v>72</v>
      </c>
      <c r="M458" s="229">
        <f t="shared" si="33"/>
        <v>1.2749359461297565</v>
      </c>
      <c r="N458" s="237">
        <f t="array" ref="N458:O458">MMULT(K458:M458,$N$6:$O$8)</f>
        <v>198</v>
      </c>
      <c r="O458" s="237">
        <v>73.274935946129759</v>
      </c>
    </row>
    <row r="459" spans="5:15" ht="11.25" x14ac:dyDescent="0.2">
      <c r="E459" s="212">
        <v>448</v>
      </c>
      <c r="F459" s="214">
        <v>8</v>
      </c>
      <c r="G459" s="216">
        <v>164</v>
      </c>
      <c r="H459" s="223">
        <v>72</v>
      </c>
      <c r="I459" s="212">
        <v>448</v>
      </c>
      <c r="J459" s="219">
        <f t="shared" si="29"/>
        <v>2.0480000000000009</v>
      </c>
      <c r="K459" s="212">
        <f t="shared" si="32"/>
        <v>164</v>
      </c>
      <c r="L459" s="212">
        <f t="shared" si="32"/>
        <v>72</v>
      </c>
      <c r="M459" s="229">
        <f t="shared" si="33"/>
        <v>1.6066414415945589</v>
      </c>
      <c r="N459" s="237">
        <f t="array" ref="N459:O459">MMULT(K459:M459,$N$6:$O$8)</f>
        <v>200</v>
      </c>
      <c r="O459" s="237">
        <v>73.606641441594562</v>
      </c>
    </row>
    <row r="460" spans="5:15" ht="11.25" x14ac:dyDescent="0.2">
      <c r="E460" s="212">
        <v>449</v>
      </c>
      <c r="F460" s="214">
        <v>9</v>
      </c>
      <c r="G460" s="216">
        <v>166</v>
      </c>
      <c r="H460" s="223">
        <v>72</v>
      </c>
      <c r="I460" s="212">
        <v>449</v>
      </c>
      <c r="J460" s="219">
        <f t="shared" si="29"/>
        <v>1.8320000000000003</v>
      </c>
      <c r="K460" s="212">
        <f t="shared" si="32"/>
        <v>166</v>
      </c>
      <c r="L460" s="212">
        <f t="shared" si="32"/>
        <v>72</v>
      </c>
      <c r="M460" s="229">
        <f t="shared" si="33"/>
        <v>1.9019809323470125</v>
      </c>
      <c r="N460" s="237">
        <f t="array" ref="N460:O460">MMULT(K460:M460,$N$6:$O$8)</f>
        <v>202</v>
      </c>
      <c r="O460" s="237">
        <v>73.901980932347016</v>
      </c>
    </row>
    <row r="461" spans="5:15" ht="11.25" x14ac:dyDescent="0.2">
      <c r="E461" s="212">
        <v>450</v>
      </c>
      <c r="F461" s="214">
        <v>10</v>
      </c>
      <c r="G461" s="216">
        <v>168</v>
      </c>
      <c r="H461" s="223">
        <v>72</v>
      </c>
      <c r="I461" s="212">
        <v>450</v>
      </c>
      <c r="J461" s="219">
        <f t="shared" ref="J461:J524" si="34">((G461-C$8)/C$9)^2+((H461-D$8)/D$9)^2-2*$C$10*(G461-C$8)/C$9*(H461-D$8)/D$9</f>
        <v>1.6960000000000002</v>
      </c>
      <c r="K461" s="212">
        <f t="shared" si="32"/>
        <v>168</v>
      </c>
      <c r="L461" s="212">
        <f t="shared" si="32"/>
        <v>72</v>
      </c>
      <c r="M461" s="229">
        <f t="shared" si="33"/>
        <v>2.1151927413727742</v>
      </c>
      <c r="N461" s="237">
        <f t="array" ref="N461:O461">MMULT(K461:M461,$N$6:$O$8)</f>
        <v>204</v>
      </c>
      <c r="O461" s="237">
        <v>74.11519274137278</v>
      </c>
    </row>
    <row r="462" spans="5:15" ht="11.25" x14ac:dyDescent="0.2">
      <c r="E462" s="212">
        <v>451</v>
      </c>
      <c r="F462" s="214">
        <v>11</v>
      </c>
      <c r="G462" s="216">
        <v>170</v>
      </c>
      <c r="H462" s="223">
        <v>72</v>
      </c>
      <c r="I462" s="212">
        <v>451</v>
      </c>
      <c r="J462" s="219">
        <f t="shared" si="34"/>
        <v>1.6400000000000006</v>
      </c>
      <c r="K462" s="212">
        <f t="shared" si="32"/>
        <v>170</v>
      </c>
      <c r="L462" s="212">
        <f t="shared" si="32"/>
        <v>72</v>
      </c>
      <c r="M462" s="229">
        <f t="shared" si="33"/>
        <v>2.2097865762170246</v>
      </c>
      <c r="N462" s="237">
        <f t="array" ref="N462:O462">MMULT(K462:M462,$N$6:$O$8)</f>
        <v>206</v>
      </c>
      <c r="O462" s="237">
        <v>74.209786576217027</v>
      </c>
    </row>
    <row r="463" spans="5:15" ht="11.25" x14ac:dyDescent="0.2">
      <c r="E463" s="212">
        <v>452</v>
      </c>
      <c r="F463" s="214">
        <v>12</v>
      </c>
      <c r="G463" s="216">
        <v>172</v>
      </c>
      <c r="H463" s="223">
        <v>72</v>
      </c>
      <c r="I463" s="212">
        <v>452</v>
      </c>
      <c r="J463" s="219">
        <f t="shared" si="34"/>
        <v>1.6640000000000006</v>
      </c>
      <c r="K463" s="212">
        <f t="shared" si="32"/>
        <v>172</v>
      </c>
      <c r="L463" s="212">
        <f t="shared" si="32"/>
        <v>72</v>
      </c>
      <c r="M463" s="229">
        <f t="shared" si="33"/>
        <v>2.1687391005530228</v>
      </c>
      <c r="N463" s="237">
        <f t="array" ref="N463:O463">MMULT(K463:M463,$N$6:$O$8)</f>
        <v>208</v>
      </c>
      <c r="O463" s="237">
        <v>74.168739100553026</v>
      </c>
    </row>
    <row r="464" spans="5:15" ht="11.25" x14ac:dyDescent="0.2">
      <c r="E464" s="212">
        <v>453</v>
      </c>
      <c r="F464" s="214">
        <v>13</v>
      </c>
      <c r="G464" s="216">
        <v>174</v>
      </c>
      <c r="H464" s="223">
        <v>72</v>
      </c>
      <c r="I464" s="212">
        <v>453</v>
      </c>
      <c r="J464" s="219">
        <f t="shared" si="34"/>
        <v>1.7680000000000005</v>
      </c>
      <c r="K464" s="212">
        <f t="shared" si="32"/>
        <v>174</v>
      </c>
      <c r="L464" s="212">
        <f t="shared" si="32"/>
        <v>72</v>
      </c>
      <c r="M464" s="229">
        <f t="shared" si="33"/>
        <v>1.9994975800347361</v>
      </c>
      <c r="N464" s="237">
        <f t="array" ref="N464:O464">MMULT(K464:M464,$N$6:$O$8)</f>
        <v>210</v>
      </c>
      <c r="O464" s="237">
        <v>73.999497580034742</v>
      </c>
    </row>
    <row r="465" spans="5:15" ht="11.25" x14ac:dyDescent="0.2">
      <c r="E465" s="212">
        <v>454</v>
      </c>
      <c r="F465" s="214">
        <v>14</v>
      </c>
      <c r="G465" s="216">
        <v>176</v>
      </c>
      <c r="H465" s="223">
        <v>72</v>
      </c>
      <c r="I465" s="212">
        <v>454</v>
      </c>
      <c r="J465" s="219">
        <f t="shared" si="34"/>
        <v>1.9520000000000006</v>
      </c>
      <c r="K465" s="212">
        <f t="shared" si="32"/>
        <v>176</v>
      </c>
      <c r="L465" s="212">
        <f t="shared" si="32"/>
        <v>72</v>
      </c>
      <c r="M465" s="229">
        <f t="shared" si="33"/>
        <v>1.7317733460492124</v>
      </c>
      <c r="N465" s="237">
        <f t="array" ref="N465:O465">MMULT(K465:M465,$N$6:$O$8)</f>
        <v>212</v>
      </c>
      <c r="O465" s="237">
        <v>73.731773346049209</v>
      </c>
    </row>
    <row r="466" spans="5:15" ht="11.25" x14ac:dyDescent="0.2">
      <c r="E466" s="212">
        <v>455</v>
      </c>
      <c r="F466" s="214">
        <v>15</v>
      </c>
      <c r="G466" s="216">
        <v>178</v>
      </c>
      <c r="H466" s="223">
        <v>72</v>
      </c>
      <c r="I466" s="212">
        <v>455</v>
      </c>
      <c r="J466" s="219">
        <f t="shared" si="34"/>
        <v>2.2160000000000006</v>
      </c>
      <c r="K466" s="212">
        <f t="shared" si="32"/>
        <v>178</v>
      </c>
      <c r="L466" s="212">
        <f t="shared" si="32"/>
        <v>72</v>
      </c>
      <c r="M466" s="229">
        <f t="shared" si="33"/>
        <v>1.4090221300718682</v>
      </c>
      <c r="N466" s="237">
        <f t="array" ref="N466:O466">MMULT(K466:M466,$N$6:$O$8)</f>
        <v>214</v>
      </c>
      <c r="O466" s="237">
        <v>73.409022130071861</v>
      </c>
    </row>
    <row r="467" spans="5:15" ht="11.25" x14ac:dyDescent="0.2">
      <c r="E467" s="212">
        <v>456</v>
      </c>
      <c r="F467" s="214">
        <v>16</v>
      </c>
      <c r="G467" s="216">
        <v>180</v>
      </c>
      <c r="H467" s="223">
        <v>72</v>
      </c>
      <c r="I467" s="212">
        <v>456</v>
      </c>
      <c r="J467" s="219">
        <f t="shared" si="34"/>
        <v>2.5600000000000005</v>
      </c>
      <c r="K467" s="212">
        <f t="shared" si="32"/>
        <v>180</v>
      </c>
      <c r="L467" s="212">
        <f t="shared" si="32"/>
        <v>72</v>
      </c>
      <c r="M467" s="229">
        <f t="shared" si="33"/>
        <v>1.076963965092431</v>
      </c>
      <c r="N467" s="237">
        <f t="array" ref="N467:O467">MMULT(K467:M467,$N$6:$O$8)</f>
        <v>216</v>
      </c>
      <c r="O467" s="237">
        <v>73.076963965092432</v>
      </c>
    </row>
    <row r="468" spans="5:15" ht="11.25" x14ac:dyDescent="0.2">
      <c r="E468" s="212">
        <v>457</v>
      </c>
      <c r="F468" s="214">
        <v>17</v>
      </c>
      <c r="G468" s="216">
        <v>182</v>
      </c>
      <c r="H468" s="223">
        <v>72</v>
      </c>
      <c r="I468" s="212">
        <v>457</v>
      </c>
      <c r="J468" s="219">
        <f t="shared" si="34"/>
        <v>2.9840000000000004</v>
      </c>
      <c r="K468" s="212">
        <f t="shared" si="32"/>
        <v>182</v>
      </c>
      <c r="L468" s="212">
        <f t="shared" si="32"/>
        <v>72</v>
      </c>
      <c r="M468" s="229">
        <f t="shared" si="33"/>
        <v>0.77328774049743221</v>
      </c>
      <c r="N468" s="237">
        <f t="array" ref="N468:O468">MMULT(K468:M468,$N$6:$O$8)</f>
        <v>218</v>
      </c>
      <c r="O468" s="237">
        <v>72.773287740497437</v>
      </c>
    </row>
    <row r="469" spans="5:15" ht="11.25" x14ac:dyDescent="0.2">
      <c r="E469" s="212">
        <v>458</v>
      </c>
      <c r="F469" s="214">
        <v>18</v>
      </c>
      <c r="G469" s="216">
        <v>184</v>
      </c>
      <c r="H469" s="223">
        <v>72</v>
      </c>
      <c r="I469" s="212">
        <v>458</v>
      </c>
      <c r="J469" s="219">
        <f t="shared" si="34"/>
        <v>3.4880000000000004</v>
      </c>
      <c r="K469" s="212">
        <f t="shared" si="32"/>
        <v>184</v>
      </c>
      <c r="L469" s="212">
        <f t="shared" si="32"/>
        <v>72</v>
      </c>
      <c r="M469" s="229">
        <f t="shared" si="33"/>
        <v>0.52160010817384994</v>
      </c>
      <c r="N469" s="237">
        <f t="array" ref="N469:O469">MMULT(K469:M469,$N$6:$O$8)</f>
        <v>220</v>
      </c>
      <c r="O469" s="237">
        <v>72.521600108173857</v>
      </c>
    </row>
    <row r="470" spans="5:15" ht="11.25" x14ac:dyDescent="0.2">
      <c r="E470" s="212">
        <v>459</v>
      </c>
      <c r="F470" s="214">
        <v>19</v>
      </c>
      <c r="G470" s="216">
        <v>186</v>
      </c>
      <c r="H470" s="223">
        <v>72</v>
      </c>
      <c r="I470" s="212">
        <v>459</v>
      </c>
      <c r="J470" s="219">
        <f t="shared" si="34"/>
        <v>4.0720000000000001</v>
      </c>
      <c r="K470" s="212">
        <f t="shared" si="32"/>
        <v>186</v>
      </c>
      <c r="L470" s="212">
        <f t="shared" si="32"/>
        <v>72</v>
      </c>
      <c r="M470" s="229">
        <f t="shared" si="33"/>
        <v>0.3305147269814947</v>
      </c>
      <c r="N470" s="237">
        <f t="array" ref="N470:O470">MMULT(K470:M470,$N$6:$O$8)</f>
        <v>222</v>
      </c>
      <c r="O470" s="237">
        <v>72.330514726981491</v>
      </c>
    </row>
    <row r="471" spans="5:15" ht="11.25" x14ac:dyDescent="0.2">
      <c r="E471" s="212">
        <v>460</v>
      </c>
      <c r="F471" s="214">
        <v>20</v>
      </c>
      <c r="G471" s="216">
        <v>188</v>
      </c>
      <c r="H471" s="223">
        <v>72</v>
      </c>
      <c r="I471" s="212">
        <v>460</v>
      </c>
      <c r="J471" s="219">
        <f t="shared" si="34"/>
        <v>4.7360000000000007</v>
      </c>
      <c r="K471" s="212">
        <f t="shared" si="32"/>
        <v>188</v>
      </c>
      <c r="L471" s="212">
        <f t="shared" si="32"/>
        <v>72</v>
      </c>
      <c r="M471" s="229">
        <f t="shared" si="33"/>
        <v>0.19674357242089155</v>
      </c>
      <c r="N471" s="237">
        <f t="array" ref="N471:O471">MMULT(K471:M471,$N$6:$O$8)</f>
        <v>224</v>
      </c>
      <c r="O471" s="237">
        <v>72.196743572420885</v>
      </c>
    </row>
    <row r="472" spans="5:15" ht="11.25" x14ac:dyDescent="0.2">
      <c r="E472" s="212">
        <v>461</v>
      </c>
      <c r="F472" s="214">
        <v>21</v>
      </c>
      <c r="G472" s="216">
        <v>190</v>
      </c>
      <c r="H472" s="223">
        <v>72</v>
      </c>
      <c r="I472" s="212">
        <v>461</v>
      </c>
      <c r="J472" s="219">
        <f t="shared" si="34"/>
        <v>5.48</v>
      </c>
      <c r="K472" s="212">
        <f t="shared" si="32"/>
        <v>190</v>
      </c>
      <c r="L472" s="212">
        <f t="shared" si="32"/>
        <v>72</v>
      </c>
      <c r="M472" s="229">
        <f t="shared" si="33"/>
        <v>0.11001879534850503</v>
      </c>
      <c r="N472" s="237">
        <f t="array" ref="N472:O472">MMULT(K472:M472,$N$6:$O$8)</f>
        <v>226</v>
      </c>
      <c r="O472" s="237">
        <v>72.110018795348509</v>
      </c>
    </row>
    <row r="473" spans="5:15" ht="11.25" x14ac:dyDescent="0.2">
      <c r="E473" s="212">
        <v>462</v>
      </c>
      <c r="F473" s="214">
        <v>22</v>
      </c>
      <c r="G473" s="216">
        <v>192</v>
      </c>
      <c r="H473" s="223">
        <v>72</v>
      </c>
      <c r="I473" s="212">
        <v>462</v>
      </c>
      <c r="J473" s="219">
        <f t="shared" si="34"/>
        <v>6.3040000000000003</v>
      </c>
      <c r="K473" s="212">
        <f t="shared" si="32"/>
        <v>192</v>
      </c>
      <c r="L473" s="212">
        <f t="shared" si="32"/>
        <v>72</v>
      </c>
      <c r="M473" s="229">
        <f t="shared" si="33"/>
        <v>5.7794939387797589E-2</v>
      </c>
      <c r="N473" s="237">
        <f t="array" ref="N473:O473">MMULT(K473:M473,$N$6:$O$8)</f>
        <v>228</v>
      </c>
      <c r="O473" s="237">
        <v>72.057794939387804</v>
      </c>
    </row>
    <row r="474" spans="5:15" ht="11.25" x14ac:dyDescent="0.2">
      <c r="E474" s="212">
        <v>463</v>
      </c>
      <c r="F474" s="214">
        <v>23</v>
      </c>
      <c r="G474" s="216">
        <v>194</v>
      </c>
      <c r="H474" s="223">
        <v>72</v>
      </c>
      <c r="I474" s="212">
        <v>463</v>
      </c>
      <c r="J474" s="219">
        <f t="shared" si="34"/>
        <v>7.2080000000000002</v>
      </c>
      <c r="K474" s="212">
        <f t="shared" si="32"/>
        <v>194</v>
      </c>
      <c r="L474" s="212">
        <f t="shared" si="32"/>
        <v>72</v>
      </c>
      <c r="M474" s="229">
        <f t="shared" si="33"/>
        <v>2.852130118209345E-2</v>
      </c>
      <c r="N474" s="237">
        <f t="array" ref="N474:O474">MMULT(K474:M474,$N$6:$O$8)</f>
        <v>230</v>
      </c>
      <c r="O474" s="237">
        <v>72.028521301182096</v>
      </c>
    </row>
    <row r="475" spans="5:15" ht="11.25" x14ac:dyDescent="0.2">
      <c r="E475" s="212">
        <v>464</v>
      </c>
      <c r="F475" s="214">
        <v>24</v>
      </c>
      <c r="G475" s="216">
        <v>196</v>
      </c>
      <c r="H475" s="223">
        <v>72</v>
      </c>
      <c r="I475" s="212">
        <v>464</v>
      </c>
      <c r="J475" s="219">
        <f t="shared" si="34"/>
        <v>8.1920000000000002</v>
      </c>
      <c r="K475" s="212">
        <f t="shared" si="32"/>
        <v>196</v>
      </c>
      <c r="L475" s="212">
        <f t="shared" si="32"/>
        <v>72</v>
      </c>
      <c r="M475" s="229">
        <f t="shared" si="33"/>
        <v>1.3222252662796112E-2</v>
      </c>
      <c r="N475" s="237">
        <f t="array" ref="N475:O475">MMULT(K475:M475,$N$6:$O$8)</f>
        <v>232</v>
      </c>
      <c r="O475" s="237">
        <v>72.0132222526628</v>
      </c>
    </row>
    <row r="476" spans="5:15" ht="11.25" x14ac:dyDescent="0.2">
      <c r="E476" s="212">
        <v>465</v>
      </c>
      <c r="F476" s="214">
        <v>25</v>
      </c>
      <c r="G476" s="216">
        <v>198</v>
      </c>
      <c r="H476" s="223">
        <v>72</v>
      </c>
      <c r="I476" s="212">
        <v>465</v>
      </c>
      <c r="J476" s="219">
        <f t="shared" si="34"/>
        <v>9.2560000000000002</v>
      </c>
      <c r="K476" s="212">
        <f t="shared" si="32"/>
        <v>198</v>
      </c>
      <c r="L476" s="212">
        <f t="shared" si="32"/>
        <v>72</v>
      </c>
      <c r="M476" s="229">
        <f t="shared" si="33"/>
        <v>5.758351397341514E-3</v>
      </c>
      <c r="N476" s="237">
        <f t="array" ref="N476:O476">MMULT(K476:M476,$N$6:$O$8)</f>
        <v>234</v>
      </c>
      <c r="O476" s="237">
        <v>72.005758351397347</v>
      </c>
    </row>
    <row r="477" spans="5:15" ht="11.25" x14ac:dyDescent="0.2">
      <c r="E477" s="212">
        <v>466</v>
      </c>
      <c r="F477" s="214">
        <v>26</v>
      </c>
      <c r="G477" s="216">
        <v>200</v>
      </c>
      <c r="H477" s="223">
        <v>72</v>
      </c>
      <c r="I477" s="212">
        <v>466</v>
      </c>
      <c r="J477" s="219">
        <f t="shared" si="34"/>
        <v>10.4</v>
      </c>
      <c r="K477" s="212">
        <f t="shared" si="32"/>
        <v>200</v>
      </c>
      <c r="L477" s="212">
        <f t="shared" si="32"/>
        <v>72</v>
      </c>
      <c r="M477" s="229">
        <f t="shared" si="33"/>
        <v>2.3558491082427166E-3</v>
      </c>
      <c r="N477" s="237">
        <f t="array" ref="N477:O477">MMULT(K477:M477,$N$6:$O$8)</f>
        <v>236</v>
      </c>
      <c r="O477" s="237">
        <v>72.002355849108241</v>
      </c>
    </row>
    <row r="478" spans="5:15" ht="11.25" x14ac:dyDescent="0.2">
      <c r="E478" s="212">
        <v>467</v>
      </c>
      <c r="F478" s="214">
        <v>27</v>
      </c>
      <c r="G478" s="216">
        <v>202</v>
      </c>
      <c r="H478" s="223">
        <v>72</v>
      </c>
      <c r="I478" s="212">
        <v>467</v>
      </c>
      <c r="J478" s="219">
        <f t="shared" si="34"/>
        <v>11.624000000000001</v>
      </c>
      <c r="K478" s="212">
        <f t="shared" si="32"/>
        <v>202</v>
      </c>
      <c r="L478" s="212">
        <f t="shared" si="32"/>
        <v>72</v>
      </c>
      <c r="M478" s="229">
        <f t="shared" si="33"/>
        <v>9.0542685635609712E-4</v>
      </c>
      <c r="N478" s="237">
        <f t="array" ref="N478:O478">MMULT(K478:M478,$N$6:$O$8)</f>
        <v>238</v>
      </c>
      <c r="O478" s="237">
        <v>72.000905426856363</v>
      </c>
    </row>
    <row r="479" spans="5:15" ht="11.25" x14ac:dyDescent="0.2">
      <c r="E479" s="212">
        <v>468</v>
      </c>
      <c r="F479" s="214">
        <v>28</v>
      </c>
      <c r="G479" s="216">
        <v>204</v>
      </c>
      <c r="H479" s="223">
        <v>72</v>
      </c>
      <c r="I479" s="212">
        <v>468</v>
      </c>
      <c r="J479" s="219">
        <f t="shared" si="34"/>
        <v>12.928000000000001</v>
      </c>
      <c r="K479" s="212">
        <f t="shared" si="32"/>
        <v>204</v>
      </c>
      <c r="L479" s="212">
        <f t="shared" si="32"/>
        <v>72</v>
      </c>
      <c r="M479" s="229">
        <f t="shared" si="33"/>
        <v>3.269007137061554E-4</v>
      </c>
      <c r="N479" s="237">
        <f t="array" ref="N479:O479">MMULT(K479:M479,$N$6:$O$8)</f>
        <v>240</v>
      </c>
      <c r="O479" s="237">
        <v>72.000326900713702</v>
      </c>
    </row>
    <row r="480" spans="5:15" ht="11.25" x14ac:dyDescent="0.2">
      <c r="E480" s="212">
        <v>469</v>
      </c>
      <c r="F480" s="214">
        <v>29</v>
      </c>
      <c r="G480" s="216">
        <v>206</v>
      </c>
      <c r="H480" s="223">
        <v>72</v>
      </c>
      <c r="I480" s="212">
        <v>469</v>
      </c>
      <c r="J480" s="219">
        <f t="shared" si="34"/>
        <v>14.312000000000001</v>
      </c>
      <c r="K480" s="212">
        <f t="shared" si="32"/>
        <v>206</v>
      </c>
      <c r="L480" s="212">
        <f t="shared" si="32"/>
        <v>72</v>
      </c>
      <c r="M480" s="229">
        <f t="shared" si="33"/>
        <v>1.1087533887369341E-4</v>
      </c>
      <c r="N480" s="237">
        <f t="array" ref="N480:O480">MMULT(K480:M480,$N$6:$O$8)</f>
        <v>242</v>
      </c>
      <c r="O480" s="237">
        <v>72.000110875338876</v>
      </c>
    </row>
    <row r="481" spans="5:15" ht="11.25" x14ac:dyDescent="0.2">
      <c r="E481" s="212">
        <v>470</v>
      </c>
      <c r="F481" s="214">
        <v>30</v>
      </c>
      <c r="G481" s="216">
        <v>208</v>
      </c>
      <c r="H481" s="223">
        <v>72</v>
      </c>
      <c r="I481" s="212">
        <v>470</v>
      </c>
      <c r="J481" s="219">
        <f t="shared" si="34"/>
        <v>15.776</v>
      </c>
      <c r="K481" s="212">
        <f t="shared" si="32"/>
        <v>208</v>
      </c>
      <c r="L481" s="212">
        <f t="shared" si="32"/>
        <v>72</v>
      </c>
      <c r="M481" s="229">
        <f t="shared" si="33"/>
        <v>3.5327316280107582E-5</v>
      </c>
      <c r="N481" s="237">
        <f t="array" ref="N481:O481">MMULT(K481:M481,$N$6:$O$8)</f>
        <v>244</v>
      </c>
      <c r="O481" s="237">
        <v>72.000035327316283</v>
      </c>
    </row>
    <row r="482" spans="5:15" ht="11.25" x14ac:dyDescent="0.2">
      <c r="E482" s="212">
        <v>471</v>
      </c>
      <c r="F482" s="214">
        <v>31</v>
      </c>
      <c r="G482" s="216">
        <v>210</v>
      </c>
      <c r="H482" s="223">
        <v>72</v>
      </c>
      <c r="I482" s="212">
        <v>471</v>
      </c>
      <c r="J482" s="219">
        <f t="shared" si="34"/>
        <v>17.32</v>
      </c>
      <c r="K482" s="212">
        <f t="shared" si="32"/>
        <v>210</v>
      </c>
      <c r="L482" s="212">
        <f t="shared" si="32"/>
        <v>72</v>
      </c>
      <c r="M482" s="229">
        <f t="shared" si="33"/>
        <v>1.0574088178749305E-5</v>
      </c>
      <c r="N482" s="237">
        <f t="array" ref="N482:O482">MMULT(K482:M482,$N$6:$O$8)</f>
        <v>246</v>
      </c>
      <c r="O482" s="237">
        <v>72.000010574088179</v>
      </c>
    </row>
    <row r="483" spans="5:15" ht="11.25" x14ac:dyDescent="0.2">
      <c r="E483" s="212">
        <v>472</v>
      </c>
      <c r="F483" s="214">
        <v>32</v>
      </c>
      <c r="G483" s="216"/>
      <c r="H483" s="223"/>
      <c r="I483" s="212">
        <v>472</v>
      </c>
      <c r="J483" s="219">
        <f t="shared" si="34"/>
        <v>234.39999999999998</v>
      </c>
      <c r="K483" s="212"/>
      <c r="M483" s="229"/>
      <c r="N483" s="239"/>
      <c r="O483" s="239"/>
    </row>
    <row r="484" spans="5:15" ht="11.25" x14ac:dyDescent="0.2">
      <c r="E484" s="212">
        <v>473</v>
      </c>
      <c r="F484" s="214">
        <v>33</v>
      </c>
      <c r="G484" s="216"/>
      <c r="H484" s="223"/>
      <c r="I484" s="212">
        <v>473</v>
      </c>
      <c r="J484" s="219">
        <f t="shared" si="34"/>
        <v>234.39999999999998</v>
      </c>
      <c r="K484" s="212"/>
      <c r="M484" s="229"/>
      <c r="N484" s="239"/>
      <c r="O484" s="239"/>
    </row>
    <row r="485" spans="5:15" ht="11.25" x14ac:dyDescent="0.2">
      <c r="E485" s="212">
        <v>474</v>
      </c>
      <c r="F485" s="214">
        <v>34</v>
      </c>
      <c r="G485" s="216"/>
      <c r="H485" s="223"/>
      <c r="I485" s="212">
        <v>474</v>
      </c>
      <c r="J485" s="219">
        <f t="shared" si="34"/>
        <v>234.39999999999998</v>
      </c>
      <c r="K485" s="212"/>
      <c r="M485" s="229"/>
      <c r="N485" s="239"/>
      <c r="O485" s="239"/>
    </row>
    <row r="486" spans="5:15" ht="11.25" x14ac:dyDescent="0.2">
      <c r="E486" s="212">
        <v>475</v>
      </c>
      <c r="F486" s="214">
        <v>35</v>
      </c>
      <c r="G486" s="216"/>
      <c r="H486" s="223"/>
      <c r="I486" s="212">
        <v>475</v>
      </c>
      <c r="J486" s="219">
        <f t="shared" si="34"/>
        <v>234.39999999999998</v>
      </c>
      <c r="K486" s="212"/>
      <c r="M486" s="229"/>
      <c r="N486" s="239"/>
      <c r="O486" s="239"/>
    </row>
    <row r="487" spans="5:15" ht="11.25" x14ac:dyDescent="0.2">
      <c r="E487" s="212">
        <v>476</v>
      </c>
      <c r="F487" s="214">
        <v>36</v>
      </c>
      <c r="G487" s="216"/>
      <c r="H487" s="223"/>
      <c r="I487" s="212">
        <v>476</v>
      </c>
      <c r="J487" s="219">
        <f t="shared" si="34"/>
        <v>234.39999999999998</v>
      </c>
      <c r="K487" s="212"/>
      <c r="M487" s="229"/>
      <c r="N487" s="239"/>
      <c r="O487" s="239"/>
    </row>
    <row r="488" spans="5:15" ht="11.25" x14ac:dyDescent="0.2">
      <c r="E488" s="212">
        <v>477</v>
      </c>
      <c r="F488" s="214">
        <v>37</v>
      </c>
      <c r="G488" s="216"/>
      <c r="H488" s="223"/>
      <c r="I488" s="212">
        <v>477</v>
      </c>
      <c r="J488" s="219">
        <f t="shared" si="34"/>
        <v>234.39999999999998</v>
      </c>
      <c r="K488" s="212"/>
      <c r="M488" s="229"/>
      <c r="N488" s="239"/>
      <c r="O488" s="239"/>
    </row>
    <row r="489" spans="5:15" ht="11.25" x14ac:dyDescent="0.2">
      <c r="E489" s="212">
        <v>478</v>
      </c>
      <c r="F489" s="214">
        <v>38</v>
      </c>
      <c r="G489" s="216"/>
      <c r="H489" s="223"/>
      <c r="I489" s="212">
        <v>478</v>
      </c>
      <c r="J489" s="219">
        <f t="shared" si="34"/>
        <v>234.39999999999998</v>
      </c>
      <c r="K489" s="212"/>
      <c r="M489" s="229"/>
      <c r="N489" s="239"/>
      <c r="O489" s="239"/>
    </row>
    <row r="490" spans="5:15" ht="11.25" x14ac:dyDescent="0.2">
      <c r="E490" s="212">
        <v>479</v>
      </c>
      <c r="F490" s="214">
        <v>39</v>
      </c>
      <c r="G490" s="216"/>
      <c r="H490" s="223"/>
      <c r="I490" s="212">
        <v>479</v>
      </c>
      <c r="J490" s="219">
        <f t="shared" si="34"/>
        <v>234.39999999999998</v>
      </c>
      <c r="K490" s="212"/>
      <c r="M490" s="229"/>
      <c r="N490" s="239"/>
      <c r="O490" s="239"/>
    </row>
    <row r="491" spans="5:15" ht="11.25" x14ac:dyDescent="0.2">
      <c r="E491" s="212">
        <v>480</v>
      </c>
      <c r="F491" s="215">
        <v>40</v>
      </c>
      <c r="G491" s="224"/>
      <c r="H491" s="225"/>
      <c r="I491" s="212">
        <v>480</v>
      </c>
      <c r="J491" s="219">
        <f t="shared" si="34"/>
        <v>234.39999999999998</v>
      </c>
      <c r="K491" s="212"/>
      <c r="M491" s="229"/>
      <c r="N491" s="239"/>
      <c r="O491" s="239"/>
    </row>
    <row r="492" spans="5:15" ht="11.25" x14ac:dyDescent="0.2">
      <c r="E492" s="212">
        <v>481</v>
      </c>
      <c r="F492" s="213">
        <v>1</v>
      </c>
      <c r="G492" s="221">
        <v>150</v>
      </c>
      <c r="H492" s="222">
        <v>74</v>
      </c>
      <c r="I492" s="212">
        <v>481</v>
      </c>
      <c r="J492" s="219">
        <f t="shared" si="34"/>
        <v>6.1199999999999992</v>
      </c>
      <c r="K492" s="212">
        <f t="shared" ref="K492:L522" si="35">G492</f>
        <v>150</v>
      </c>
      <c r="L492" s="212">
        <f t="shared" si="35"/>
        <v>74</v>
      </c>
      <c r="M492" s="229">
        <f t="shared" ref="M492:M522" si="36">$M$2*$M$5*EXP(-1/2*J492/$M$10)</f>
        <v>6.6729772523518027E-2</v>
      </c>
      <c r="N492" s="237">
        <f t="array" ref="N492:O492">MMULT(K492:M492,$N$6:$O$8)</f>
        <v>187</v>
      </c>
      <c r="O492" s="237">
        <v>74.066729772523516</v>
      </c>
    </row>
    <row r="493" spans="5:15" ht="11.25" x14ac:dyDescent="0.2">
      <c r="E493" s="212">
        <v>482</v>
      </c>
      <c r="F493" s="214">
        <v>2</v>
      </c>
      <c r="G493" s="216">
        <v>152</v>
      </c>
      <c r="H493" s="223">
        <v>74</v>
      </c>
      <c r="I493" s="212">
        <v>482</v>
      </c>
      <c r="J493" s="219">
        <f t="shared" si="34"/>
        <v>5.2479999999999984</v>
      </c>
      <c r="K493" s="212">
        <f t="shared" si="35"/>
        <v>152</v>
      </c>
      <c r="L493" s="212">
        <f t="shared" si="35"/>
        <v>74</v>
      </c>
      <c r="M493" s="229">
        <f t="shared" si="36"/>
        <v>0.13188116052238841</v>
      </c>
      <c r="N493" s="237">
        <f t="array" ref="N493:O493">MMULT(K493:M493,$N$6:$O$8)</f>
        <v>189</v>
      </c>
      <c r="O493" s="237">
        <v>74.131881160522383</v>
      </c>
    </row>
    <row r="494" spans="5:15" ht="11.25" x14ac:dyDescent="0.2">
      <c r="E494" s="212">
        <v>483</v>
      </c>
      <c r="F494" s="214">
        <v>3</v>
      </c>
      <c r="G494" s="216">
        <v>154</v>
      </c>
      <c r="H494" s="223">
        <v>74</v>
      </c>
      <c r="I494" s="212">
        <v>483</v>
      </c>
      <c r="J494" s="219">
        <f t="shared" si="34"/>
        <v>4.4560000000000013</v>
      </c>
      <c r="K494" s="212">
        <f t="shared" si="35"/>
        <v>154</v>
      </c>
      <c r="L494" s="212">
        <f t="shared" si="35"/>
        <v>74</v>
      </c>
      <c r="M494" s="229">
        <f t="shared" si="36"/>
        <v>0.24485133195153441</v>
      </c>
      <c r="N494" s="237">
        <f t="array" ref="N494:O494">MMULT(K494:M494,$N$6:$O$8)</f>
        <v>191</v>
      </c>
      <c r="O494" s="237">
        <v>74.244851331951537</v>
      </c>
    </row>
    <row r="495" spans="5:15" ht="11.25" x14ac:dyDescent="0.2">
      <c r="E495" s="212">
        <v>484</v>
      </c>
      <c r="F495" s="214">
        <v>4</v>
      </c>
      <c r="G495" s="216">
        <v>156</v>
      </c>
      <c r="H495" s="223">
        <v>74</v>
      </c>
      <c r="I495" s="212">
        <v>484</v>
      </c>
      <c r="J495" s="219">
        <f t="shared" si="34"/>
        <v>3.7439999999999989</v>
      </c>
      <c r="K495" s="212">
        <f t="shared" si="35"/>
        <v>156</v>
      </c>
      <c r="L495" s="212">
        <f t="shared" si="35"/>
        <v>74</v>
      </c>
      <c r="M495" s="229">
        <f t="shared" si="36"/>
        <v>0.42705004937073343</v>
      </c>
      <c r="N495" s="237">
        <f t="array" ref="N495:O495">MMULT(K495:M495,$N$6:$O$8)</f>
        <v>193</v>
      </c>
      <c r="O495" s="237">
        <v>74.427050049370735</v>
      </c>
    </row>
    <row r="496" spans="5:15" ht="11.25" x14ac:dyDescent="0.2">
      <c r="E496" s="212">
        <v>485</v>
      </c>
      <c r="F496" s="214">
        <v>5</v>
      </c>
      <c r="G496" s="216">
        <v>158</v>
      </c>
      <c r="H496" s="223">
        <v>74</v>
      </c>
      <c r="I496" s="212">
        <v>485</v>
      </c>
      <c r="J496" s="219">
        <f t="shared" si="34"/>
        <v>3.1120000000000014</v>
      </c>
      <c r="K496" s="212">
        <f t="shared" si="35"/>
        <v>158</v>
      </c>
      <c r="L496" s="212">
        <f t="shared" si="35"/>
        <v>74</v>
      </c>
      <c r="M496" s="229">
        <f t="shared" si="36"/>
        <v>0.69969968251055703</v>
      </c>
      <c r="N496" s="237">
        <f t="array" ref="N496:O496">MMULT(K496:M496,$N$6:$O$8)</f>
        <v>195</v>
      </c>
      <c r="O496" s="237">
        <v>74.699699682510555</v>
      </c>
    </row>
    <row r="497" spans="5:15" ht="11.25" x14ac:dyDescent="0.2">
      <c r="E497" s="212">
        <v>486</v>
      </c>
      <c r="F497" s="214">
        <v>6</v>
      </c>
      <c r="G497" s="216">
        <v>160</v>
      </c>
      <c r="H497" s="223">
        <v>74</v>
      </c>
      <c r="I497" s="212">
        <v>486</v>
      </c>
      <c r="J497" s="219">
        <f t="shared" si="34"/>
        <v>2.5599999999999996</v>
      </c>
      <c r="K497" s="212">
        <f t="shared" si="35"/>
        <v>160</v>
      </c>
      <c r="L497" s="212">
        <f t="shared" si="35"/>
        <v>74</v>
      </c>
      <c r="M497" s="229">
        <f t="shared" si="36"/>
        <v>1.0769639650924321</v>
      </c>
      <c r="N497" s="237">
        <f t="array" ref="N497:O497">MMULT(K497:M497,$N$6:$O$8)</f>
        <v>197</v>
      </c>
      <c r="O497" s="237">
        <v>75.076963965092432</v>
      </c>
    </row>
    <row r="498" spans="5:15" ht="11.25" x14ac:dyDescent="0.2">
      <c r="E498" s="212">
        <v>487</v>
      </c>
      <c r="F498" s="214">
        <v>7</v>
      </c>
      <c r="G498" s="216">
        <v>162</v>
      </c>
      <c r="H498" s="223">
        <v>74</v>
      </c>
      <c r="I498" s="212">
        <v>487</v>
      </c>
      <c r="J498" s="219">
        <f t="shared" si="34"/>
        <v>2.0880000000000001</v>
      </c>
      <c r="K498" s="212">
        <f t="shared" si="35"/>
        <v>162</v>
      </c>
      <c r="L498" s="212">
        <f t="shared" si="35"/>
        <v>74</v>
      </c>
      <c r="M498" s="229">
        <f t="shared" si="36"/>
        <v>1.5572102810804318</v>
      </c>
      <c r="N498" s="237">
        <f t="array" ref="N498:O498">MMULT(K498:M498,$N$6:$O$8)</f>
        <v>199</v>
      </c>
      <c r="O498" s="237">
        <v>75.55721028108043</v>
      </c>
    </row>
    <row r="499" spans="5:15" ht="11.25" x14ac:dyDescent="0.2">
      <c r="E499" s="212">
        <v>488</v>
      </c>
      <c r="F499" s="214">
        <v>8</v>
      </c>
      <c r="G499" s="216">
        <v>164</v>
      </c>
      <c r="H499" s="223">
        <v>74</v>
      </c>
      <c r="I499" s="212">
        <v>488</v>
      </c>
      <c r="J499" s="219">
        <f t="shared" si="34"/>
        <v>1.6960000000000002</v>
      </c>
      <c r="K499" s="212">
        <f t="shared" si="35"/>
        <v>164</v>
      </c>
      <c r="L499" s="212">
        <f t="shared" si="35"/>
        <v>74</v>
      </c>
      <c r="M499" s="229">
        <f t="shared" si="36"/>
        <v>2.1151927413727742</v>
      </c>
      <c r="N499" s="237">
        <f t="array" ref="N499:O499">MMULT(K499:M499,$N$6:$O$8)</f>
        <v>201</v>
      </c>
      <c r="O499" s="237">
        <v>76.11519274137278</v>
      </c>
    </row>
    <row r="500" spans="5:15" ht="11.25" x14ac:dyDescent="0.2">
      <c r="E500" s="212">
        <v>489</v>
      </c>
      <c r="F500" s="214">
        <v>9</v>
      </c>
      <c r="G500" s="216">
        <v>166</v>
      </c>
      <c r="H500" s="223">
        <v>74</v>
      </c>
      <c r="I500" s="212">
        <v>489</v>
      </c>
      <c r="J500" s="219">
        <f t="shared" si="34"/>
        <v>1.383999999999999</v>
      </c>
      <c r="K500" s="212">
        <f t="shared" si="35"/>
        <v>166</v>
      </c>
      <c r="L500" s="212">
        <f t="shared" si="35"/>
        <v>74</v>
      </c>
      <c r="M500" s="229">
        <f t="shared" si="36"/>
        <v>2.6990394191367955</v>
      </c>
      <c r="N500" s="237">
        <f t="array" ref="N500:O500">MMULT(K500:M500,$N$6:$O$8)</f>
        <v>203</v>
      </c>
      <c r="O500" s="237">
        <v>76.699039419136795</v>
      </c>
    </row>
    <row r="501" spans="5:15" ht="11.25" x14ac:dyDescent="0.2">
      <c r="E501" s="212">
        <v>490</v>
      </c>
      <c r="F501" s="214">
        <v>10</v>
      </c>
      <c r="G501" s="216">
        <v>168</v>
      </c>
      <c r="H501" s="223">
        <v>74</v>
      </c>
      <c r="I501" s="212">
        <v>490</v>
      </c>
      <c r="J501" s="219">
        <f t="shared" si="34"/>
        <v>1.1519999999999997</v>
      </c>
      <c r="K501" s="212">
        <f t="shared" si="35"/>
        <v>168</v>
      </c>
      <c r="L501" s="212">
        <f t="shared" si="35"/>
        <v>74</v>
      </c>
      <c r="M501" s="229">
        <f t="shared" si="36"/>
        <v>3.2353785529453161</v>
      </c>
      <c r="N501" s="237">
        <f t="array" ref="N501:O501">MMULT(K501:M501,$N$6:$O$8)</f>
        <v>205</v>
      </c>
      <c r="O501" s="237">
        <v>77.235378552945321</v>
      </c>
    </row>
    <row r="502" spans="5:15" ht="11.25" x14ac:dyDescent="0.2">
      <c r="E502" s="212">
        <v>491</v>
      </c>
      <c r="F502" s="214">
        <v>11</v>
      </c>
      <c r="G502" s="216">
        <v>170</v>
      </c>
      <c r="H502" s="223">
        <v>74</v>
      </c>
      <c r="I502" s="212">
        <v>491</v>
      </c>
      <c r="J502" s="219">
        <f t="shared" si="34"/>
        <v>1</v>
      </c>
      <c r="K502" s="212">
        <f t="shared" si="35"/>
        <v>170</v>
      </c>
      <c r="L502" s="212">
        <f t="shared" si="35"/>
        <v>74</v>
      </c>
      <c r="M502" s="229">
        <f t="shared" si="36"/>
        <v>3.6433221319166198</v>
      </c>
      <c r="N502" s="237">
        <f t="array" ref="N502:O502">MMULT(K502:M502,$N$6:$O$8)</f>
        <v>207</v>
      </c>
      <c r="O502" s="237">
        <v>77.643322131916619</v>
      </c>
    </row>
    <row r="503" spans="5:15" ht="11.25" x14ac:dyDescent="0.2">
      <c r="E503" s="212">
        <v>492</v>
      </c>
      <c r="F503" s="214">
        <v>12</v>
      </c>
      <c r="G503" s="216">
        <v>172</v>
      </c>
      <c r="H503" s="223">
        <v>74</v>
      </c>
      <c r="I503" s="212">
        <v>492</v>
      </c>
      <c r="J503" s="219">
        <f t="shared" si="34"/>
        <v>0.92800000000000016</v>
      </c>
      <c r="K503" s="212">
        <f t="shared" si="35"/>
        <v>172</v>
      </c>
      <c r="L503" s="212">
        <f t="shared" si="35"/>
        <v>74</v>
      </c>
      <c r="M503" s="229">
        <f t="shared" si="36"/>
        <v>3.8541324605048719</v>
      </c>
      <c r="N503" s="237">
        <f t="array" ref="N503:O503">MMULT(K503:M503,$N$6:$O$8)</f>
        <v>209</v>
      </c>
      <c r="O503" s="237">
        <v>77.854132460504871</v>
      </c>
    </row>
    <row r="504" spans="5:15" ht="11.25" x14ac:dyDescent="0.2">
      <c r="E504" s="212">
        <v>493</v>
      </c>
      <c r="F504" s="214">
        <v>13</v>
      </c>
      <c r="G504" s="216">
        <v>174</v>
      </c>
      <c r="H504" s="223">
        <v>74</v>
      </c>
      <c r="I504" s="212">
        <v>493</v>
      </c>
      <c r="J504" s="219">
        <f t="shared" si="34"/>
        <v>0.93599999999999972</v>
      </c>
      <c r="K504" s="212">
        <f t="shared" si="35"/>
        <v>174</v>
      </c>
      <c r="L504" s="212">
        <f t="shared" si="35"/>
        <v>74</v>
      </c>
      <c r="M504" s="229">
        <f t="shared" si="36"/>
        <v>3.830119252071019</v>
      </c>
      <c r="N504" s="237">
        <f t="array" ref="N504:O504">MMULT(K504:M504,$N$6:$O$8)</f>
        <v>211</v>
      </c>
      <c r="O504" s="237">
        <v>77.830119252071015</v>
      </c>
    </row>
    <row r="505" spans="5:15" ht="11.25" x14ac:dyDescent="0.2">
      <c r="E505" s="212">
        <v>494</v>
      </c>
      <c r="F505" s="214">
        <v>14</v>
      </c>
      <c r="G505" s="216">
        <v>176</v>
      </c>
      <c r="H505" s="223">
        <v>74</v>
      </c>
      <c r="I505" s="212">
        <v>494</v>
      </c>
      <c r="J505" s="219">
        <f t="shared" si="34"/>
        <v>1.024</v>
      </c>
      <c r="K505" s="212">
        <f t="shared" si="35"/>
        <v>176</v>
      </c>
      <c r="L505" s="212">
        <f t="shared" si="35"/>
        <v>74</v>
      </c>
      <c r="M505" s="229">
        <f t="shared" si="36"/>
        <v>3.575646285680834</v>
      </c>
      <c r="N505" s="237">
        <f t="array" ref="N505:O505">MMULT(K505:M505,$N$6:$O$8)</f>
        <v>213</v>
      </c>
      <c r="O505" s="237">
        <v>77.575646285680833</v>
      </c>
    </row>
    <row r="506" spans="5:15" ht="11.25" x14ac:dyDescent="0.2">
      <c r="E506" s="212">
        <v>495</v>
      </c>
      <c r="F506" s="214">
        <v>15</v>
      </c>
      <c r="G506" s="216">
        <v>178</v>
      </c>
      <c r="H506" s="223">
        <v>74</v>
      </c>
      <c r="I506" s="212">
        <v>495</v>
      </c>
      <c r="J506" s="219">
        <f t="shared" si="34"/>
        <v>1.1919999999999999</v>
      </c>
      <c r="K506" s="212">
        <f t="shared" si="35"/>
        <v>178</v>
      </c>
      <c r="L506" s="212">
        <f t="shared" si="35"/>
        <v>74</v>
      </c>
      <c r="M506" s="229">
        <f t="shared" si="36"/>
        <v>3.1358364196265818</v>
      </c>
      <c r="N506" s="237">
        <f t="array" ref="N506:O506">MMULT(K506:M506,$N$6:$O$8)</f>
        <v>215</v>
      </c>
      <c r="O506" s="237">
        <v>77.135836419626585</v>
      </c>
    </row>
    <row r="507" spans="5:15" ht="11.25" x14ac:dyDescent="0.2">
      <c r="E507" s="212">
        <v>496</v>
      </c>
      <c r="F507" s="214">
        <v>16</v>
      </c>
      <c r="G507" s="216">
        <v>180</v>
      </c>
      <c r="H507" s="223">
        <v>74</v>
      </c>
      <c r="I507" s="212">
        <v>496</v>
      </c>
      <c r="J507" s="219">
        <f t="shared" si="34"/>
        <v>1.44</v>
      </c>
      <c r="K507" s="212">
        <f t="shared" si="35"/>
        <v>180</v>
      </c>
      <c r="L507" s="212">
        <f t="shared" si="35"/>
        <v>74</v>
      </c>
      <c r="M507" s="229">
        <f t="shared" si="36"/>
        <v>2.5835022483530778</v>
      </c>
      <c r="N507" s="237">
        <f t="array" ref="N507:O507">MMULT(K507:M507,$N$6:$O$8)</f>
        <v>217</v>
      </c>
      <c r="O507" s="237">
        <v>76.583502248353085</v>
      </c>
    </row>
    <row r="508" spans="5:15" ht="11.25" x14ac:dyDescent="0.2">
      <c r="E508" s="212">
        <v>497</v>
      </c>
      <c r="F508" s="214">
        <v>17</v>
      </c>
      <c r="G508" s="216">
        <v>182</v>
      </c>
      <c r="H508" s="223">
        <v>74</v>
      </c>
      <c r="I508" s="212">
        <v>497</v>
      </c>
      <c r="J508" s="219">
        <f t="shared" si="34"/>
        <v>1.768</v>
      </c>
      <c r="K508" s="212">
        <f t="shared" si="35"/>
        <v>182</v>
      </c>
      <c r="L508" s="212">
        <f t="shared" si="35"/>
        <v>74</v>
      </c>
      <c r="M508" s="229">
        <f t="shared" si="36"/>
        <v>1.9994975800347365</v>
      </c>
      <c r="N508" s="237">
        <f t="array" ref="N508:O508">MMULT(K508:M508,$N$6:$O$8)</f>
        <v>219</v>
      </c>
      <c r="O508" s="237">
        <v>75.999497580034742</v>
      </c>
    </row>
    <row r="509" spans="5:15" ht="11.25" x14ac:dyDescent="0.2">
      <c r="E509" s="212">
        <v>498</v>
      </c>
      <c r="F509" s="214">
        <v>18</v>
      </c>
      <c r="G509" s="216">
        <v>184</v>
      </c>
      <c r="H509" s="223">
        <v>74</v>
      </c>
      <c r="I509" s="212">
        <v>498</v>
      </c>
      <c r="J509" s="219">
        <f t="shared" si="34"/>
        <v>2.1760000000000002</v>
      </c>
      <c r="K509" s="212">
        <f t="shared" si="35"/>
        <v>184</v>
      </c>
      <c r="L509" s="212">
        <f t="shared" si="35"/>
        <v>74</v>
      </c>
      <c r="M509" s="229">
        <f t="shared" si="36"/>
        <v>1.4537492937219934</v>
      </c>
      <c r="N509" s="237">
        <f t="array" ref="N509:O509">MMULT(K509:M509,$N$6:$O$8)</f>
        <v>221</v>
      </c>
      <c r="O509" s="237">
        <v>75.453749293721998</v>
      </c>
    </row>
    <row r="510" spans="5:15" ht="11.25" x14ac:dyDescent="0.2">
      <c r="E510" s="212">
        <v>499</v>
      </c>
      <c r="F510" s="214">
        <v>19</v>
      </c>
      <c r="G510" s="216">
        <v>186</v>
      </c>
      <c r="H510" s="223">
        <v>74</v>
      </c>
      <c r="I510" s="212">
        <v>499</v>
      </c>
      <c r="J510" s="219">
        <f t="shared" si="34"/>
        <v>2.6639999999999997</v>
      </c>
      <c r="K510" s="212">
        <f t="shared" si="35"/>
        <v>186</v>
      </c>
      <c r="L510" s="212">
        <f t="shared" si="35"/>
        <v>74</v>
      </c>
      <c r="M510" s="229">
        <f t="shared" si="36"/>
        <v>0.99292111321173804</v>
      </c>
      <c r="N510" s="237">
        <f t="array" ref="N510:O510">MMULT(K510:M510,$N$6:$O$8)</f>
        <v>223</v>
      </c>
      <c r="O510" s="237">
        <v>74.992921113211736</v>
      </c>
    </row>
    <row r="511" spans="5:15" ht="11.25" x14ac:dyDescent="0.2">
      <c r="E511" s="212">
        <v>500</v>
      </c>
      <c r="F511" s="214">
        <v>20</v>
      </c>
      <c r="G511" s="216">
        <v>188</v>
      </c>
      <c r="H511" s="223">
        <v>74</v>
      </c>
      <c r="I511" s="212">
        <v>500</v>
      </c>
      <c r="J511" s="219">
        <f t="shared" si="34"/>
        <v>3.2320000000000002</v>
      </c>
      <c r="K511" s="212">
        <f t="shared" si="35"/>
        <v>188</v>
      </c>
      <c r="L511" s="212">
        <f t="shared" si="35"/>
        <v>74</v>
      </c>
      <c r="M511" s="229">
        <f t="shared" si="36"/>
        <v>0.63708381078018317</v>
      </c>
      <c r="N511" s="237">
        <f t="array" ref="N511:O511">MMULT(K511:M511,$N$6:$O$8)</f>
        <v>225</v>
      </c>
      <c r="O511" s="237">
        <v>74.637083810780183</v>
      </c>
    </row>
    <row r="512" spans="5:15" ht="11.25" x14ac:dyDescent="0.2">
      <c r="E512" s="212">
        <v>501</v>
      </c>
      <c r="F512" s="214">
        <v>21</v>
      </c>
      <c r="G512" s="216">
        <v>190</v>
      </c>
      <c r="H512" s="223">
        <v>74</v>
      </c>
      <c r="I512" s="212">
        <v>501</v>
      </c>
      <c r="J512" s="219">
        <f t="shared" si="34"/>
        <v>3.88</v>
      </c>
      <c r="K512" s="212">
        <f t="shared" si="35"/>
        <v>190</v>
      </c>
      <c r="L512" s="212">
        <f t="shared" si="35"/>
        <v>74</v>
      </c>
      <c r="M512" s="229">
        <f t="shared" si="36"/>
        <v>0.38400332753309013</v>
      </c>
      <c r="N512" s="237">
        <f t="array" ref="N512:O512">MMULT(K512:M512,$N$6:$O$8)</f>
        <v>227</v>
      </c>
      <c r="O512" s="237">
        <v>74.384003327533094</v>
      </c>
    </row>
    <row r="513" spans="5:15" ht="11.25" x14ac:dyDescent="0.2">
      <c r="E513" s="212">
        <v>502</v>
      </c>
      <c r="F513" s="214">
        <v>22</v>
      </c>
      <c r="G513" s="216">
        <v>192</v>
      </c>
      <c r="H513" s="223">
        <v>74</v>
      </c>
      <c r="I513" s="212">
        <v>502</v>
      </c>
      <c r="J513" s="219">
        <f t="shared" si="34"/>
        <v>4.6080000000000005</v>
      </c>
      <c r="K513" s="212">
        <f t="shared" si="35"/>
        <v>192</v>
      </c>
      <c r="L513" s="212">
        <f t="shared" si="35"/>
        <v>74</v>
      </c>
      <c r="M513" s="229">
        <f t="shared" si="36"/>
        <v>0.21743527455787939</v>
      </c>
      <c r="N513" s="237">
        <f t="array" ref="N513:O513">MMULT(K513:M513,$N$6:$O$8)</f>
        <v>229</v>
      </c>
      <c r="O513" s="237">
        <v>74.217435274557886</v>
      </c>
    </row>
    <row r="514" spans="5:15" ht="11.25" x14ac:dyDescent="0.2">
      <c r="E514" s="212">
        <v>503</v>
      </c>
      <c r="F514" s="214">
        <v>23</v>
      </c>
      <c r="G514" s="216">
        <v>194</v>
      </c>
      <c r="H514" s="223">
        <v>74</v>
      </c>
      <c r="I514" s="212">
        <v>503</v>
      </c>
      <c r="J514" s="219">
        <f t="shared" si="34"/>
        <v>5.4160000000000004</v>
      </c>
      <c r="K514" s="212">
        <f t="shared" si="35"/>
        <v>194</v>
      </c>
      <c r="L514" s="212">
        <f t="shared" si="35"/>
        <v>74</v>
      </c>
      <c r="M514" s="229">
        <f t="shared" si="36"/>
        <v>0.11565957960799228</v>
      </c>
      <c r="N514" s="237">
        <f t="array" ref="N514:O514">MMULT(K514:M514,$N$6:$O$8)</f>
        <v>231</v>
      </c>
      <c r="O514" s="237">
        <v>74.115659579607993</v>
      </c>
    </row>
    <row r="515" spans="5:15" ht="11.25" x14ac:dyDescent="0.2">
      <c r="E515" s="212">
        <v>504</v>
      </c>
      <c r="F515" s="214">
        <v>24</v>
      </c>
      <c r="G515" s="216">
        <v>196</v>
      </c>
      <c r="H515" s="223">
        <v>74</v>
      </c>
      <c r="I515" s="212">
        <v>504</v>
      </c>
      <c r="J515" s="219">
        <f t="shared" si="34"/>
        <v>6.3040000000000003</v>
      </c>
      <c r="K515" s="212">
        <f t="shared" si="35"/>
        <v>196</v>
      </c>
      <c r="L515" s="212">
        <f t="shared" si="35"/>
        <v>74</v>
      </c>
      <c r="M515" s="229">
        <f t="shared" si="36"/>
        <v>5.7794939387797589E-2</v>
      </c>
      <c r="N515" s="237">
        <f t="array" ref="N515:O515">MMULT(K515:M515,$N$6:$O$8)</f>
        <v>233</v>
      </c>
      <c r="O515" s="237">
        <v>74.057794939387804</v>
      </c>
    </row>
    <row r="516" spans="5:15" ht="11.25" x14ac:dyDescent="0.2">
      <c r="E516" s="212">
        <v>505</v>
      </c>
      <c r="F516" s="214">
        <v>25</v>
      </c>
      <c r="G516" s="216">
        <v>198</v>
      </c>
      <c r="H516" s="223">
        <v>74</v>
      </c>
      <c r="I516" s="212">
        <v>505</v>
      </c>
      <c r="J516" s="219">
        <f t="shared" si="34"/>
        <v>7.2719999999999994</v>
      </c>
      <c r="K516" s="212">
        <f t="shared" si="35"/>
        <v>198</v>
      </c>
      <c r="L516" s="212">
        <f t="shared" si="35"/>
        <v>74</v>
      </c>
      <c r="M516" s="229">
        <f t="shared" si="36"/>
        <v>2.7130300909454293E-2</v>
      </c>
      <c r="N516" s="237">
        <f t="array" ref="N516:O516">MMULT(K516:M516,$N$6:$O$8)</f>
        <v>235</v>
      </c>
      <c r="O516" s="237">
        <v>74.027130300909448</v>
      </c>
    </row>
    <row r="517" spans="5:15" ht="11.25" x14ac:dyDescent="0.2">
      <c r="E517" s="212">
        <v>506</v>
      </c>
      <c r="F517" s="214">
        <v>26</v>
      </c>
      <c r="G517" s="216">
        <v>200</v>
      </c>
      <c r="H517" s="223">
        <v>74</v>
      </c>
      <c r="I517" s="212">
        <v>506</v>
      </c>
      <c r="J517" s="219">
        <f t="shared" si="34"/>
        <v>8.32</v>
      </c>
      <c r="K517" s="212">
        <f t="shared" si="35"/>
        <v>200</v>
      </c>
      <c r="L517" s="212">
        <f t="shared" si="35"/>
        <v>74</v>
      </c>
      <c r="M517" s="229">
        <f t="shared" si="36"/>
        <v>1.1963988960023529E-2</v>
      </c>
      <c r="N517" s="237">
        <f t="array" ref="N517:O517">MMULT(K517:M517,$N$6:$O$8)</f>
        <v>237</v>
      </c>
      <c r="O517" s="237">
        <v>74.011963988960019</v>
      </c>
    </row>
    <row r="518" spans="5:15" ht="11.25" x14ac:dyDescent="0.2">
      <c r="E518" s="212">
        <v>507</v>
      </c>
      <c r="F518" s="214">
        <v>27</v>
      </c>
      <c r="G518" s="216">
        <v>202</v>
      </c>
      <c r="H518" s="223">
        <v>74</v>
      </c>
      <c r="I518" s="212">
        <v>507</v>
      </c>
      <c r="J518" s="219">
        <f t="shared" si="34"/>
        <v>9.4480000000000004</v>
      </c>
      <c r="K518" s="212">
        <f t="shared" si="35"/>
        <v>202</v>
      </c>
      <c r="L518" s="212">
        <f t="shared" si="35"/>
        <v>74</v>
      </c>
      <c r="M518" s="229">
        <f t="shared" si="36"/>
        <v>4.956258978750217E-3</v>
      </c>
      <c r="N518" s="237">
        <f t="array" ref="N518:O518">MMULT(K518:M518,$N$6:$O$8)</f>
        <v>239</v>
      </c>
      <c r="O518" s="237">
        <v>74.004956258978751</v>
      </c>
    </row>
    <row r="519" spans="5:15" ht="11.25" x14ac:dyDescent="0.2">
      <c r="E519" s="212">
        <v>508</v>
      </c>
      <c r="F519" s="214">
        <v>28</v>
      </c>
      <c r="G519" s="216">
        <v>204</v>
      </c>
      <c r="H519" s="223">
        <v>74</v>
      </c>
      <c r="I519" s="212">
        <v>508</v>
      </c>
      <c r="J519" s="219">
        <f t="shared" si="34"/>
        <v>10.655999999999999</v>
      </c>
      <c r="K519" s="212">
        <f t="shared" si="35"/>
        <v>204</v>
      </c>
      <c r="L519" s="212">
        <f t="shared" si="35"/>
        <v>74</v>
      </c>
      <c r="M519" s="229">
        <f t="shared" si="36"/>
        <v>1.9288061145296526E-3</v>
      </c>
      <c r="N519" s="237">
        <f t="array" ref="N519:O519">MMULT(K519:M519,$N$6:$O$8)</f>
        <v>241</v>
      </c>
      <c r="O519" s="237">
        <v>74.001928806114535</v>
      </c>
    </row>
    <row r="520" spans="5:15" ht="11.25" x14ac:dyDescent="0.2">
      <c r="E520" s="212">
        <v>509</v>
      </c>
      <c r="F520" s="214">
        <v>29</v>
      </c>
      <c r="G520" s="216">
        <v>206</v>
      </c>
      <c r="H520" s="223">
        <v>74</v>
      </c>
      <c r="I520" s="212">
        <v>509</v>
      </c>
      <c r="J520" s="219">
        <f t="shared" si="34"/>
        <v>11.944000000000001</v>
      </c>
      <c r="K520" s="212">
        <f t="shared" si="35"/>
        <v>206</v>
      </c>
      <c r="L520" s="212">
        <f t="shared" si="35"/>
        <v>74</v>
      </c>
      <c r="M520" s="229">
        <f t="shared" si="36"/>
        <v>7.0514714474400892E-4</v>
      </c>
      <c r="N520" s="237">
        <f t="array" ref="N520:O520">MMULT(K520:M520,$N$6:$O$8)</f>
        <v>243</v>
      </c>
      <c r="O520" s="237">
        <v>74.000705147144743</v>
      </c>
    </row>
    <row r="521" spans="5:15" ht="11.25" x14ac:dyDescent="0.2">
      <c r="E521" s="212">
        <v>510</v>
      </c>
      <c r="F521" s="214">
        <v>30</v>
      </c>
      <c r="G521" s="216">
        <v>208</v>
      </c>
      <c r="H521" s="223">
        <v>74</v>
      </c>
      <c r="I521" s="212">
        <v>510</v>
      </c>
      <c r="J521" s="219">
        <f t="shared" si="34"/>
        <v>13.312000000000001</v>
      </c>
      <c r="K521" s="212">
        <f t="shared" si="35"/>
        <v>208</v>
      </c>
      <c r="L521" s="212">
        <f t="shared" si="35"/>
        <v>74</v>
      </c>
      <c r="M521" s="229">
        <f t="shared" si="36"/>
        <v>2.4217400506737754E-4</v>
      </c>
      <c r="N521" s="237">
        <f t="array" ref="N521:O521">MMULT(K521:M521,$N$6:$O$8)</f>
        <v>245</v>
      </c>
      <c r="O521" s="237">
        <v>74.000242174005066</v>
      </c>
    </row>
    <row r="522" spans="5:15" ht="11.25" x14ac:dyDescent="0.2">
      <c r="E522" s="212">
        <v>511</v>
      </c>
      <c r="F522" s="214">
        <v>31</v>
      </c>
      <c r="G522" s="216">
        <v>210</v>
      </c>
      <c r="H522" s="223">
        <v>74</v>
      </c>
      <c r="I522" s="212">
        <v>511</v>
      </c>
      <c r="J522" s="219">
        <f t="shared" si="34"/>
        <v>14.76</v>
      </c>
      <c r="K522" s="212">
        <f t="shared" si="35"/>
        <v>210</v>
      </c>
      <c r="L522" s="212">
        <f t="shared" si="35"/>
        <v>74</v>
      </c>
      <c r="M522" s="229">
        <f t="shared" si="36"/>
        <v>7.813253074781804E-5</v>
      </c>
      <c r="N522" s="237">
        <f t="array" ref="N522:O522">MMULT(K522:M522,$N$6:$O$8)</f>
        <v>247</v>
      </c>
      <c r="O522" s="237">
        <v>74.000078132530746</v>
      </c>
    </row>
    <row r="523" spans="5:15" ht="11.25" x14ac:dyDescent="0.2">
      <c r="E523" s="212">
        <v>512</v>
      </c>
      <c r="F523" s="214">
        <v>32</v>
      </c>
      <c r="G523" s="216"/>
      <c r="H523" s="223"/>
      <c r="I523" s="212">
        <v>512</v>
      </c>
      <c r="J523" s="219">
        <f t="shared" si="34"/>
        <v>234.39999999999998</v>
      </c>
      <c r="K523" s="212"/>
      <c r="M523" s="229"/>
      <c r="N523" s="239"/>
      <c r="O523" s="239"/>
    </row>
    <row r="524" spans="5:15" ht="11.25" x14ac:dyDescent="0.2">
      <c r="E524" s="212">
        <v>513</v>
      </c>
      <c r="F524" s="214">
        <v>33</v>
      </c>
      <c r="G524" s="216"/>
      <c r="H524" s="223"/>
      <c r="I524" s="212">
        <v>513</v>
      </c>
      <c r="J524" s="219">
        <f t="shared" si="34"/>
        <v>234.39999999999998</v>
      </c>
      <c r="K524" s="212"/>
      <c r="M524" s="229"/>
      <c r="N524" s="239"/>
      <c r="O524" s="239"/>
    </row>
    <row r="525" spans="5:15" ht="11.25" x14ac:dyDescent="0.2">
      <c r="E525" s="212">
        <v>514</v>
      </c>
      <c r="F525" s="214">
        <v>34</v>
      </c>
      <c r="G525" s="216"/>
      <c r="H525" s="223"/>
      <c r="I525" s="212">
        <v>514</v>
      </c>
      <c r="J525" s="219">
        <f t="shared" ref="J525:J588" si="37">((G525-C$8)/C$9)^2+((H525-D$8)/D$9)^2-2*$C$10*(G525-C$8)/C$9*(H525-D$8)/D$9</f>
        <v>234.39999999999998</v>
      </c>
      <c r="K525" s="212"/>
      <c r="M525" s="229"/>
      <c r="N525" s="239"/>
      <c r="O525" s="239"/>
    </row>
    <row r="526" spans="5:15" ht="11.25" x14ac:dyDescent="0.2">
      <c r="E526" s="212">
        <v>515</v>
      </c>
      <c r="F526" s="214">
        <v>35</v>
      </c>
      <c r="G526" s="216"/>
      <c r="H526" s="223"/>
      <c r="I526" s="212">
        <v>515</v>
      </c>
      <c r="J526" s="219">
        <f t="shared" si="37"/>
        <v>234.39999999999998</v>
      </c>
      <c r="K526" s="212"/>
      <c r="M526" s="229"/>
      <c r="N526" s="239"/>
      <c r="O526" s="239"/>
    </row>
    <row r="527" spans="5:15" ht="11.25" x14ac:dyDescent="0.2">
      <c r="E527" s="212">
        <v>516</v>
      </c>
      <c r="F527" s="214">
        <v>36</v>
      </c>
      <c r="G527" s="216"/>
      <c r="H527" s="223"/>
      <c r="I527" s="212">
        <v>516</v>
      </c>
      <c r="J527" s="219">
        <f t="shared" si="37"/>
        <v>234.39999999999998</v>
      </c>
      <c r="K527" s="212"/>
      <c r="M527" s="229"/>
      <c r="N527" s="239"/>
      <c r="O527" s="239"/>
    </row>
    <row r="528" spans="5:15" ht="11.25" x14ac:dyDescent="0.2">
      <c r="E528" s="212">
        <v>517</v>
      </c>
      <c r="F528" s="214">
        <v>37</v>
      </c>
      <c r="G528" s="216"/>
      <c r="H528" s="223"/>
      <c r="I528" s="212">
        <v>517</v>
      </c>
      <c r="J528" s="219">
        <f t="shared" si="37"/>
        <v>234.39999999999998</v>
      </c>
      <c r="K528" s="212"/>
      <c r="M528" s="229"/>
      <c r="N528" s="239"/>
      <c r="O528" s="239"/>
    </row>
    <row r="529" spans="5:15" ht="11.25" x14ac:dyDescent="0.2">
      <c r="E529" s="212">
        <v>518</v>
      </c>
      <c r="F529" s="214">
        <v>38</v>
      </c>
      <c r="G529" s="216"/>
      <c r="H529" s="223"/>
      <c r="I529" s="212">
        <v>518</v>
      </c>
      <c r="J529" s="219">
        <f t="shared" si="37"/>
        <v>234.39999999999998</v>
      </c>
      <c r="K529" s="212"/>
      <c r="M529" s="229"/>
      <c r="N529" s="239"/>
      <c r="O529" s="239"/>
    </row>
    <row r="530" spans="5:15" ht="11.25" x14ac:dyDescent="0.2">
      <c r="E530" s="212">
        <v>519</v>
      </c>
      <c r="F530" s="214">
        <v>39</v>
      </c>
      <c r="G530" s="216"/>
      <c r="H530" s="223"/>
      <c r="I530" s="212">
        <v>519</v>
      </c>
      <c r="J530" s="219">
        <f t="shared" si="37"/>
        <v>234.39999999999998</v>
      </c>
      <c r="K530" s="212"/>
      <c r="M530" s="229"/>
      <c r="N530" s="239"/>
      <c r="O530" s="239"/>
    </row>
    <row r="531" spans="5:15" ht="11.25" x14ac:dyDescent="0.2">
      <c r="E531" s="212">
        <v>520</v>
      </c>
      <c r="F531" s="215">
        <v>40</v>
      </c>
      <c r="G531" s="224"/>
      <c r="H531" s="225"/>
      <c r="I531" s="212">
        <v>520</v>
      </c>
      <c r="J531" s="219">
        <f t="shared" si="37"/>
        <v>234.39999999999998</v>
      </c>
      <c r="K531" s="212"/>
      <c r="M531" s="229"/>
      <c r="N531" s="239"/>
      <c r="O531" s="239"/>
    </row>
    <row r="532" spans="5:15" ht="11.25" x14ac:dyDescent="0.2">
      <c r="E532" s="212">
        <v>521</v>
      </c>
      <c r="F532" s="213">
        <v>1</v>
      </c>
      <c r="G532" s="221">
        <v>150</v>
      </c>
      <c r="H532" s="222">
        <v>76</v>
      </c>
      <c r="I532" s="212">
        <v>521</v>
      </c>
      <c r="J532" s="219">
        <f t="shared" si="37"/>
        <v>6.7600000000000007</v>
      </c>
      <c r="K532" s="212">
        <f t="shared" ref="K532:L562" si="38">G532</f>
        <v>150</v>
      </c>
      <c r="L532" s="212">
        <f t="shared" si="38"/>
        <v>76</v>
      </c>
      <c r="M532" s="229">
        <f t="shared" ref="M532:M562" si="39">$M$2*$M$5*EXP(-1/2*J532/$M$10)</f>
        <v>4.0473652951163314E-2</v>
      </c>
      <c r="N532" s="237">
        <f t="array" ref="N532:O532">MMULT(K532:M532,$N$6:$O$8)</f>
        <v>188</v>
      </c>
      <c r="O532" s="237">
        <v>76.040473652951164</v>
      </c>
    </row>
    <row r="533" spans="5:15" ht="11.25" x14ac:dyDescent="0.2">
      <c r="E533" s="212">
        <v>522</v>
      </c>
      <c r="F533" s="214">
        <v>2</v>
      </c>
      <c r="G533" s="216">
        <v>152</v>
      </c>
      <c r="H533" s="223">
        <v>76</v>
      </c>
      <c r="I533" s="212">
        <v>522</v>
      </c>
      <c r="J533" s="219">
        <f t="shared" si="37"/>
        <v>5.791999999999998</v>
      </c>
      <c r="K533" s="212">
        <f t="shared" si="38"/>
        <v>152</v>
      </c>
      <c r="L533" s="212">
        <f t="shared" si="38"/>
        <v>76</v>
      </c>
      <c r="M533" s="229">
        <f t="shared" si="39"/>
        <v>8.6219917977396782E-2</v>
      </c>
      <c r="N533" s="237">
        <f t="array" ref="N533:O533">MMULT(K533:M533,$N$6:$O$8)</f>
        <v>190</v>
      </c>
      <c r="O533" s="237">
        <v>76.086219917977402</v>
      </c>
    </row>
    <row r="534" spans="5:15" ht="11.25" x14ac:dyDescent="0.2">
      <c r="E534" s="212">
        <v>523</v>
      </c>
      <c r="F534" s="214">
        <v>3</v>
      </c>
      <c r="G534" s="216">
        <v>154</v>
      </c>
      <c r="H534" s="223">
        <v>76</v>
      </c>
      <c r="I534" s="212">
        <v>523</v>
      </c>
      <c r="J534" s="219">
        <f t="shared" si="37"/>
        <v>4.9039999999999999</v>
      </c>
      <c r="K534" s="212">
        <f t="shared" si="38"/>
        <v>154</v>
      </c>
      <c r="L534" s="212">
        <f t="shared" si="38"/>
        <v>76</v>
      </c>
      <c r="M534" s="229">
        <f t="shared" si="39"/>
        <v>0.17254381737800958</v>
      </c>
      <c r="N534" s="237">
        <f t="array" ref="N534:O534">MMULT(K534:M534,$N$6:$O$8)</f>
        <v>192</v>
      </c>
      <c r="O534" s="237">
        <v>76.172543817378013</v>
      </c>
    </row>
    <row r="535" spans="5:15" ht="11.25" x14ac:dyDescent="0.2">
      <c r="E535" s="212">
        <v>524</v>
      </c>
      <c r="F535" s="214">
        <v>4</v>
      </c>
      <c r="G535" s="216">
        <v>156</v>
      </c>
      <c r="H535" s="223">
        <v>76</v>
      </c>
      <c r="I535" s="212">
        <v>524</v>
      </c>
      <c r="J535" s="219">
        <f t="shared" si="37"/>
        <v>4.0960000000000001</v>
      </c>
      <c r="K535" s="212">
        <f t="shared" si="38"/>
        <v>156</v>
      </c>
      <c r="L535" s="212">
        <f t="shared" si="38"/>
        <v>76</v>
      </c>
      <c r="M535" s="229">
        <f t="shared" si="39"/>
        <v>0.32437531272385517</v>
      </c>
      <c r="N535" s="237">
        <f t="array" ref="N535:O535">MMULT(K535:M535,$N$6:$O$8)</f>
        <v>194</v>
      </c>
      <c r="O535" s="237">
        <v>76.324375312723859</v>
      </c>
    </row>
    <row r="536" spans="5:15" ht="11.25" x14ac:dyDescent="0.2">
      <c r="E536" s="212">
        <v>525</v>
      </c>
      <c r="F536" s="214">
        <v>5</v>
      </c>
      <c r="G536" s="216">
        <v>158</v>
      </c>
      <c r="H536" s="223">
        <v>76</v>
      </c>
      <c r="I536" s="212">
        <v>525</v>
      </c>
      <c r="J536" s="219">
        <f t="shared" si="37"/>
        <v>3.3680000000000008</v>
      </c>
      <c r="K536" s="212">
        <f t="shared" si="38"/>
        <v>158</v>
      </c>
      <c r="L536" s="212">
        <f t="shared" si="38"/>
        <v>76</v>
      </c>
      <c r="M536" s="229">
        <f t="shared" si="39"/>
        <v>0.5728656479902936</v>
      </c>
      <c r="N536" s="237">
        <f t="array" ref="N536:O536">MMULT(K536:M536,$N$6:$O$8)</f>
        <v>196</v>
      </c>
      <c r="O536" s="237">
        <v>76.572865647990298</v>
      </c>
    </row>
    <row r="537" spans="5:15" ht="11.25" x14ac:dyDescent="0.2">
      <c r="E537" s="212">
        <v>526</v>
      </c>
      <c r="F537" s="214">
        <v>6</v>
      </c>
      <c r="G537" s="216">
        <v>160</v>
      </c>
      <c r="H537" s="223">
        <v>76</v>
      </c>
      <c r="I537" s="212">
        <v>526</v>
      </c>
      <c r="J537" s="219">
        <f t="shared" si="37"/>
        <v>2.7200000000000006</v>
      </c>
      <c r="K537" s="212">
        <f t="shared" si="38"/>
        <v>160</v>
      </c>
      <c r="L537" s="212">
        <f t="shared" si="38"/>
        <v>76</v>
      </c>
      <c r="M537" s="229">
        <f t="shared" si="39"/>
        <v>0.95041736338929472</v>
      </c>
      <c r="N537" s="237">
        <f t="array" ref="N537:O537">MMULT(K537:M537,$N$6:$O$8)</f>
        <v>198</v>
      </c>
      <c r="O537" s="237">
        <v>76.950417363389292</v>
      </c>
    </row>
    <row r="538" spans="5:15" ht="11.25" x14ac:dyDescent="0.2">
      <c r="E538" s="212">
        <v>527</v>
      </c>
      <c r="F538" s="214">
        <v>7</v>
      </c>
      <c r="G538" s="216">
        <v>162</v>
      </c>
      <c r="H538" s="223">
        <v>76</v>
      </c>
      <c r="I538" s="212">
        <v>527</v>
      </c>
      <c r="J538" s="219">
        <f t="shared" si="37"/>
        <v>2.1520000000000006</v>
      </c>
      <c r="K538" s="212">
        <f t="shared" si="38"/>
        <v>162</v>
      </c>
      <c r="L538" s="212">
        <f t="shared" si="38"/>
        <v>76</v>
      </c>
      <c r="M538" s="229">
        <f t="shared" si="39"/>
        <v>1.4812642394987336</v>
      </c>
      <c r="N538" s="237">
        <f t="array" ref="N538:O538">MMULT(K538:M538,$N$6:$O$8)</f>
        <v>200</v>
      </c>
      <c r="O538" s="237">
        <v>77.481264239498728</v>
      </c>
    </row>
    <row r="539" spans="5:15" ht="11.25" x14ac:dyDescent="0.2">
      <c r="E539" s="212">
        <v>528</v>
      </c>
      <c r="F539" s="214">
        <v>8</v>
      </c>
      <c r="G539" s="216">
        <v>164</v>
      </c>
      <c r="H539" s="223">
        <v>76</v>
      </c>
      <c r="I539" s="212">
        <v>528</v>
      </c>
      <c r="J539" s="219">
        <f t="shared" si="37"/>
        <v>1.6640000000000006</v>
      </c>
      <c r="K539" s="212">
        <f t="shared" si="38"/>
        <v>164</v>
      </c>
      <c r="L539" s="212">
        <f t="shared" si="38"/>
        <v>76</v>
      </c>
      <c r="M539" s="229">
        <f t="shared" si="39"/>
        <v>2.1687391005530228</v>
      </c>
      <c r="N539" s="237">
        <f t="array" ref="N539:O539">MMULT(K539:M539,$N$6:$O$8)</f>
        <v>202</v>
      </c>
      <c r="O539" s="237">
        <v>78.168739100553026</v>
      </c>
    </row>
    <row r="540" spans="5:15" ht="11.25" x14ac:dyDescent="0.2">
      <c r="E540" s="212">
        <v>529</v>
      </c>
      <c r="F540" s="214">
        <v>9</v>
      </c>
      <c r="G540" s="216">
        <v>166</v>
      </c>
      <c r="H540" s="223">
        <v>76</v>
      </c>
      <c r="I540" s="212">
        <v>529</v>
      </c>
      <c r="J540" s="219">
        <f t="shared" si="37"/>
        <v>1.2559999999999996</v>
      </c>
      <c r="K540" s="212">
        <f t="shared" si="38"/>
        <v>166</v>
      </c>
      <c r="L540" s="212">
        <f t="shared" si="38"/>
        <v>76</v>
      </c>
      <c r="M540" s="229">
        <f t="shared" si="39"/>
        <v>2.982899872769774</v>
      </c>
      <c r="N540" s="237">
        <f t="array" ref="N540:O540">MMULT(K540:M540,$N$6:$O$8)</f>
        <v>204</v>
      </c>
      <c r="O540" s="237">
        <v>78.982899872769778</v>
      </c>
    </row>
    <row r="541" spans="5:15" ht="11.25" x14ac:dyDescent="0.2">
      <c r="E541" s="212">
        <v>530</v>
      </c>
      <c r="F541" s="214">
        <v>10</v>
      </c>
      <c r="G541" s="216">
        <v>168</v>
      </c>
      <c r="H541" s="223">
        <v>76</v>
      </c>
      <c r="I541" s="212">
        <v>530</v>
      </c>
      <c r="J541" s="219">
        <f t="shared" si="37"/>
        <v>0.92800000000000016</v>
      </c>
      <c r="K541" s="212">
        <f t="shared" si="38"/>
        <v>168</v>
      </c>
      <c r="L541" s="212">
        <f t="shared" si="38"/>
        <v>76</v>
      </c>
      <c r="M541" s="229">
        <f t="shared" si="39"/>
        <v>3.8541324605048719</v>
      </c>
      <c r="N541" s="237">
        <f t="array" ref="N541:O541">MMULT(K541:M541,$N$6:$O$8)</f>
        <v>206</v>
      </c>
      <c r="O541" s="237">
        <v>79.854132460504871</v>
      </c>
    </row>
    <row r="542" spans="5:15" ht="11.25" x14ac:dyDescent="0.2">
      <c r="E542" s="212">
        <v>531</v>
      </c>
      <c r="F542" s="214">
        <v>11</v>
      </c>
      <c r="G542" s="216">
        <v>170</v>
      </c>
      <c r="H542" s="223">
        <v>76</v>
      </c>
      <c r="I542" s="212">
        <v>531</v>
      </c>
      <c r="J542" s="219">
        <f t="shared" si="37"/>
        <v>0.68000000000000016</v>
      </c>
      <c r="K542" s="212">
        <f t="shared" si="38"/>
        <v>170</v>
      </c>
      <c r="L542" s="212">
        <f t="shared" si="38"/>
        <v>76</v>
      </c>
      <c r="M542" s="229">
        <f t="shared" si="39"/>
        <v>4.6781182185619077</v>
      </c>
      <c r="N542" s="237">
        <f t="array" ref="N542:O542">MMULT(K542:M542,$N$6:$O$8)</f>
        <v>208</v>
      </c>
      <c r="O542" s="237">
        <v>80.678118218561906</v>
      </c>
    </row>
    <row r="543" spans="5:15" ht="11.25" x14ac:dyDescent="0.2">
      <c r="E543" s="212">
        <v>532</v>
      </c>
      <c r="F543" s="214">
        <v>12</v>
      </c>
      <c r="G543" s="216">
        <v>172</v>
      </c>
      <c r="H543" s="223">
        <v>76</v>
      </c>
      <c r="I543" s="212">
        <v>532</v>
      </c>
      <c r="J543" s="219">
        <f t="shared" si="37"/>
        <v>0.51200000000000023</v>
      </c>
      <c r="K543" s="212">
        <f t="shared" si="38"/>
        <v>172</v>
      </c>
      <c r="L543" s="212">
        <f t="shared" si="38"/>
        <v>76</v>
      </c>
      <c r="M543" s="229">
        <f t="shared" si="39"/>
        <v>5.334237439007941</v>
      </c>
      <c r="N543" s="237">
        <f t="array" ref="N543:O543">MMULT(K543:M543,$N$6:$O$8)</f>
        <v>210</v>
      </c>
      <c r="O543" s="237">
        <v>81.334237439007936</v>
      </c>
    </row>
    <row r="544" spans="5:15" ht="11.25" x14ac:dyDescent="0.2">
      <c r="E544" s="212">
        <v>533</v>
      </c>
      <c r="F544" s="214">
        <v>13</v>
      </c>
      <c r="G544" s="216">
        <v>174</v>
      </c>
      <c r="H544" s="223">
        <v>76</v>
      </c>
      <c r="I544" s="212">
        <v>533</v>
      </c>
      <c r="J544" s="219">
        <f t="shared" si="37"/>
        <v>0.42400000000000004</v>
      </c>
      <c r="K544" s="212">
        <f t="shared" si="38"/>
        <v>174</v>
      </c>
      <c r="L544" s="212">
        <f t="shared" si="38"/>
        <v>76</v>
      </c>
      <c r="M544" s="229">
        <f t="shared" si="39"/>
        <v>5.7138664951508549</v>
      </c>
      <c r="N544" s="237">
        <f t="array" ref="N544:O544">MMULT(K544:M544,$N$6:$O$8)</f>
        <v>212</v>
      </c>
      <c r="O544" s="237">
        <v>81.713866495150853</v>
      </c>
    </row>
    <row r="545" spans="5:15" ht="11.25" x14ac:dyDescent="0.2">
      <c r="E545" s="212">
        <v>534</v>
      </c>
      <c r="F545" s="214">
        <v>14</v>
      </c>
      <c r="G545" s="216">
        <v>176</v>
      </c>
      <c r="H545" s="223">
        <v>76</v>
      </c>
      <c r="I545" s="212">
        <v>534</v>
      </c>
      <c r="J545" s="219">
        <f t="shared" si="37"/>
        <v>0.41600000000000015</v>
      </c>
      <c r="K545" s="212">
        <f t="shared" si="38"/>
        <v>176</v>
      </c>
      <c r="L545" s="212">
        <f t="shared" si="38"/>
        <v>76</v>
      </c>
      <c r="M545" s="229">
        <f t="shared" si="39"/>
        <v>5.7496899925620859</v>
      </c>
      <c r="N545" s="237">
        <f t="array" ref="N545:O545">MMULT(K545:M545,$N$6:$O$8)</f>
        <v>214</v>
      </c>
      <c r="O545" s="237">
        <v>81.749689992562082</v>
      </c>
    </row>
    <row r="546" spans="5:15" ht="11.25" x14ac:dyDescent="0.2">
      <c r="E546" s="212">
        <v>535</v>
      </c>
      <c r="F546" s="214">
        <v>15</v>
      </c>
      <c r="G546" s="216">
        <v>178</v>
      </c>
      <c r="H546" s="223">
        <v>76</v>
      </c>
      <c r="I546" s="212">
        <v>535</v>
      </c>
      <c r="J546" s="219">
        <f t="shared" si="37"/>
        <v>0.48800000000000016</v>
      </c>
      <c r="K546" s="212">
        <f t="shared" si="38"/>
        <v>178</v>
      </c>
      <c r="L546" s="212">
        <f t="shared" si="38"/>
        <v>76</v>
      </c>
      <c r="M546" s="229">
        <f t="shared" si="39"/>
        <v>5.4351979378562589</v>
      </c>
      <c r="N546" s="237">
        <f t="array" ref="N546:O546">MMULT(K546:M546,$N$6:$O$8)</f>
        <v>216</v>
      </c>
      <c r="O546" s="237">
        <v>81.435197937856259</v>
      </c>
    </row>
    <row r="547" spans="5:15" ht="11.25" x14ac:dyDescent="0.2">
      <c r="E547" s="212">
        <v>536</v>
      </c>
      <c r="F547" s="214">
        <v>16</v>
      </c>
      <c r="G547" s="216">
        <v>180</v>
      </c>
      <c r="H547" s="223">
        <v>76</v>
      </c>
      <c r="I547" s="212">
        <v>536</v>
      </c>
      <c r="J547" s="219">
        <f t="shared" si="37"/>
        <v>0.64000000000000012</v>
      </c>
      <c r="K547" s="212">
        <f t="shared" si="38"/>
        <v>180</v>
      </c>
      <c r="L547" s="212">
        <f t="shared" si="38"/>
        <v>76</v>
      </c>
      <c r="M547" s="229">
        <f t="shared" si="39"/>
        <v>4.8266176315026943</v>
      </c>
      <c r="N547" s="237">
        <f t="array" ref="N547:O547">MMULT(K547:M547,$N$6:$O$8)</f>
        <v>218</v>
      </c>
      <c r="O547" s="237">
        <v>80.8266176315027</v>
      </c>
    </row>
    <row r="548" spans="5:15" ht="11.25" x14ac:dyDescent="0.2">
      <c r="E548" s="212">
        <v>537</v>
      </c>
      <c r="F548" s="214">
        <v>17</v>
      </c>
      <c r="G548" s="216">
        <v>182</v>
      </c>
      <c r="H548" s="223">
        <v>76</v>
      </c>
      <c r="I548" s="212">
        <v>537</v>
      </c>
      <c r="J548" s="219">
        <f t="shared" si="37"/>
        <v>0.87200000000000011</v>
      </c>
      <c r="K548" s="212">
        <f t="shared" si="38"/>
        <v>182</v>
      </c>
      <c r="L548" s="212">
        <f t="shared" si="38"/>
        <v>76</v>
      </c>
      <c r="M548" s="229">
        <f t="shared" si="39"/>
        <v>4.0264936653756163</v>
      </c>
      <c r="N548" s="237">
        <f t="array" ref="N548:O548">MMULT(K548:M548,$N$6:$O$8)</f>
        <v>220</v>
      </c>
      <c r="O548" s="237">
        <v>80.026493665375611</v>
      </c>
    </row>
    <row r="549" spans="5:15" ht="11.25" x14ac:dyDescent="0.2">
      <c r="E549" s="212">
        <v>538</v>
      </c>
      <c r="F549" s="214">
        <v>18</v>
      </c>
      <c r="G549" s="216">
        <v>184</v>
      </c>
      <c r="H549" s="223">
        <v>76</v>
      </c>
      <c r="I549" s="212">
        <v>538</v>
      </c>
      <c r="J549" s="219">
        <f t="shared" si="37"/>
        <v>1.1840000000000002</v>
      </c>
      <c r="K549" s="212">
        <f t="shared" si="38"/>
        <v>184</v>
      </c>
      <c r="L549" s="212">
        <f t="shared" si="38"/>
        <v>76</v>
      </c>
      <c r="M549" s="229">
        <f t="shared" si="39"/>
        <v>3.1554967718514488</v>
      </c>
      <c r="N549" s="237">
        <f t="array" ref="N549:O549">MMULT(K549:M549,$N$6:$O$8)</f>
        <v>222</v>
      </c>
      <c r="O549" s="237">
        <v>79.155496771851446</v>
      </c>
    </row>
    <row r="550" spans="5:15" ht="11.25" x14ac:dyDescent="0.2">
      <c r="E550" s="212">
        <v>539</v>
      </c>
      <c r="F550" s="214">
        <v>19</v>
      </c>
      <c r="G550" s="216">
        <v>186</v>
      </c>
      <c r="H550" s="223">
        <v>76</v>
      </c>
      <c r="I550" s="212">
        <v>539</v>
      </c>
      <c r="J550" s="219">
        <f t="shared" si="37"/>
        <v>1.5760000000000001</v>
      </c>
      <c r="K550" s="212">
        <f t="shared" si="38"/>
        <v>186</v>
      </c>
      <c r="L550" s="212">
        <f t="shared" si="38"/>
        <v>76</v>
      </c>
      <c r="M550" s="229">
        <f t="shared" si="39"/>
        <v>2.323084756736693</v>
      </c>
      <c r="N550" s="237">
        <f t="array" ref="N550:O550">MMULT(K550:M550,$N$6:$O$8)</f>
        <v>224</v>
      </c>
      <c r="O550" s="237">
        <v>78.323084756736691</v>
      </c>
    </row>
    <row r="551" spans="5:15" ht="11.25" x14ac:dyDescent="0.2">
      <c r="E551" s="212">
        <v>540</v>
      </c>
      <c r="F551" s="214">
        <v>20</v>
      </c>
      <c r="G551" s="216">
        <v>188</v>
      </c>
      <c r="H551" s="223">
        <v>76</v>
      </c>
      <c r="I551" s="212">
        <v>540</v>
      </c>
      <c r="J551" s="219">
        <f t="shared" si="37"/>
        <v>2.048</v>
      </c>
      <c r="K551" s="212">
        <f t="shared" si="38"/>
        <v>188</v>
      </c>
      <c r="L551" s="212">
        <f t="shared" si="38"/>
        <v>76</v>
      </c>
      <c r="M551" s="229">
        <f t="shared" si="39"/>
        <v>1.60664144159456</v>
      </c>
      <c r="N551" s="237">
        <f t="array" ref="N551:O551">MMULT(K551:M551,$N$6:$O$8)</f>
        <v>226</v>
      </c>
      <c r="O551" s="237">
        <v>77.606641441594562</v>
      </c>
    </row>
    <row r="552" spans="5:15" ht="11.25" x14ac:dyDescent="0.2">
      <c r="E552" s="212">
        <v>541</v>
      </c>
      <c r="F552" s="214">
        <v>21</v>
      </c>
      <c r="G552" s="216">
        <v>190</v>
      </c>
      <c r="H552" s="223">
        <v>76</v>
      </c>
      <c r="I552" s="212">
        <v>541</v>
      </c>
      <c r="J552" s="219">
        <f t="shared" si="37"/>
        <v>2.6</v>
      </c>
      <c r="K552" s="212">
        <f t="shared" si="38"/>
        <v>190</v>
      </c>
      <c r="L552" s="212">
        <f t="shared" si="38"/>
        <v>76</v>
      </c>
      <c r="M552" s="229">
        <f t="shared" si="39"/>
        <v>1.0438292673010059</v>
      </c>
      <c r="N552" s="237">
        <f t="array" ref="N552:O552">MMULT(K552:M552,$N$6:$O$8)</f>
        <v>228</v>
      </c>
      <c r="O552" s="237">
        <v>77.043829267301007</v>
      </c>
    </row>
    <row r="553" spans="5:15" ht="11.25" x14ac:dyDescent="0.2">
      <c r="E553" s="212">
        <v>542</v>
      </c>
      <c r="F553" s="214">
        <v>22</v>
      </c>
      <c r="G553" s="216">
        <v>192</v>
      </c>
      <c r="H553" s="223">
        <v>76</v>
      </c>
      <c r="I553" s="212">
        <v>542</v>
      </c>
      <c r="J553" s="219">
        <f t="shared" si="37"/>
        <v>3.2320000000000002</v>
      </c>
      <c r="K553" s="212">
        <f t="shared" si="38"/>
        <v>192</v>
      </c>
      <c r="L553" s="212">
        <f t="shared" si="38"/>
        <v>76</v>
      </c>
      <c r="M553" s="229">
        <f t="shared" si="39"/>
        <v>0.63708381078018317</v>
      </c>
      <c r="N553" s="237">
        <f t="array" ref="N553:O553">MMULT(K553:M553,$N$6:$O$8)</f>
        <v>230</v>
      </c>
      <c r="O553" s="237">
        <v>76.637083810780183</v>
      </c>
    </row>
    <row r="554" spans="5:15" ht="11.25" x14ac:dyDescent="0.2">
      <c r="E554" s="212">
        <v>543</v>
      </c>
      <c r="F554" s="214">
        <v>23</v>
      </c>
      <c r="G554" s="216">
        <v>194</v>
      </c>
      <c r="H554" s="223">
        <v>76</v>
      </c>
      <c r="I554" s="212">
        <v>543</v>
      </c>
      <c r="J554" s="219">
        <f t="shared" si="37"/>
        <v>3.944</v>
      </c>
      <c r="K554" s="212">
        <f t="shared" si="38"/>
        <v>194</v>
      </c>
      <c r="L554" s="212">
        <f t="shared" si="38"/>
        <v>76</v>
      </c>
      <c r="M554" s="229">
        <f t="shared" si="39"/>
        <v>0.36527526425566059</v>
      </c>
      <c r="N554" s="237">
        <f t="array" ref="N554:O554">MMULT(K554:M554,$N$6:$O$8)</f>
        <v>232</v>
      </c>
      <c r="O554" s="237">
        <v>76.365275264255658</v>
      </c>
    </row>
    <row r="555" spans="5:15" ht="11.25" x14ac:dyDescent="0.2">
      <c r="E555" s="212">
        <v>544</v>
      </c>
      <c r="F555" s="214">
        <v>24</v>
      </c>
      <c r="G555" s="216">
        <v>196</v>
      </c>
      <c r="H555" s="223">
        <v>76</v>
      </c>
      <c r="I555" s="212">
        <v>544</v>
      </c>
      <c r="J555" s="219">
        <f t="shared" si="37"/>
        <v>4.7360000000000007</v>
      </c>
      <c r="K555" s="212">
        <f t="shared" si="38"/>
        <v>196</v>
      </c>
      <c r="L555" s="212">
        <f t="shared" si="38"/>
        <v>76</v>
      </c>
      <c r="M555" s="229">
        <f t="shared" si="39"/>
        <v>0.19674357242089155</v>
      </c>
      <c r="N555" s="237">
        <f t="array" ref="N555:O555">MMULT(K555:M555,$N$6:$O$8)</f>
        <v>234</v>
      </c>
      <c r="O555" s="237">
        <v>76.196743572420885</v>
      </c>
    </row>
    <row r="556" spans="5:15" ht="11.25" x14ac:dyDescent="0.2">
      <c r="E556" s="212">
        <v>545</v>
      </c>
      <c r="F556" s="214">
        <v>25</v>
      </c>
      <c r="G556" s="216">
        <v>198</v>
      </c>
      <c r="H556" s="223">
        <v>76</v>
      </c>
      <c r="I556" s="212">
        <v>545</v>
      </c>
      <c r="J556" s="219">
        <f t="shared" si="37"/>
        <v>5.6080000000000005</v>
      </c>
      <c r="K556" s="212">
        <f t="shared" si="38"/>
        <v>198</v>
      </c>
      <c r="L556" s="212">
        <f t="shared" si="38"/>
        <v>76</v>
      </c>
      <c r="M556" s="229">
        <f t="shared" si="39"/>
        <v>9.9549122718567876E-2</v>
      </c>
      <c r="N556" s="237">
        <f t="array" ref="N556:O556">MMULT(K556:M556,$N$6:$O$8)</f>
        <v>236</v>
      </c>
      <c r="O556" s="237">
        <v>76.099549122718571</v>
      </c>
    </row>
    <row r="557" spans="5:15" ht="11.25" x14ac:dyDescent="0.2">
      <c r="E557" s="212">
        <v>546</v>
      </c>
      <c r="F557" s="214">
        <v>26</v>
      </c>
      <c r="G557" s="216">
        <v>200</v>
      </c>
      <c r="H557" s="223">
        <v>76</v>
      </c>
      <c r="I557" s="212">
        <v>546</v>
      </c>
      <c r="J557" s="219">
        <f t="shared" si="37"/>
        <v>6.5600000000000005</v>
      </c>
      <c r="K557" s="212">
        <f t="shared" si="38"/>
        <v>200</v>
      </c>
      <c r="L557" s="212">
        <f t="shared" si="38"/>
        <v>76</v>
      </c>
      <c r="M557" s="229">
        <f t="shared" si="39"/>
        <v>4.7318494249067825E-2</v>
      </c>
      <c r="N557" s="237">
        <f t="array" ref="N557:O557">MMULT(K557:M557,$N$6:$O$8)</f>
        <v>238</v>
      </c>
      <c r="O557" s="237">
        <v>76.047318494249069</v>
      </c>
    </row>
    <row r="558" spans="5:15" ht="11.25" x14ac:dyDescent="0.2">
      <c r="E558" s="212">
        <v>547</v>
      </c>
      <c r="F558" s="214">
        <v>27</v>
      </c>
      <c r="G558" s="216">
        <v>202</v>
      </c>
      <c r="H558" s="223">
        <v>76</v>
      </c>
      <c r="I558" s="212">
        <v>547</v>
      </c>
      <c r="J558" s="219">
        <f t="shared" si="37"/>
        <v>7.5920000000000005</v>
      </c>
      <c r="K558" s="212">
        <f t="shared" si="38"/>
        <v>202</v>
      </c>
      <c r="L558" s="212">
        <f t="shared" si="38"/>
        <v>76</v>
      </c>
      <c r="M558" s="229">
        <f t="shared" si="39"/>
        <v>2.1129099593245833E-2</v>
      </c>
      <c r="N558" s="237">
        <f t="array" ref="N558:O558">MMULT(K558:M558,$N$6:$O$8)</f>
        <v>240</v>
      </c>
      <c r="O558" s="237">
        <v>76.021129099593253</v>
      </c>
    </row>
    <row r="559" spans="5:15" ht="11.25" x14ac:dyDescent="0.2">
      <c r="E559" s="212">
        <v>548</v>
      </c>
      <c r="F559" s="214">
        <v>28</v>
      </c>
      <c r="G559" s="216">
        <v>204</v>
      </c>
      <c r="H559" s="223">
        <v>76</v>
      </c>
      <c r="I559" s="212">
        <v>548</v>
      </c>
      <c r="J559" s="219">
        <f t="shared" si="37"/>
        <v>8.7040000000000006</v>
      </c>
      <c r="K559" s="212">
        <f t="shared" si="38"/>
        <v>204</v>
      </c>
      <c r="L559" s="212">
        <f t="shared" si="38"/>
        <v>76</v>
      </c>
      <c r="M559" s="229">
        <f t="shared" si="39"/>
        <v>8.8631410136203424E-3</v>
      </c>
      <c r="N559" s="237">
        <f t="array" ref="N559:O559">MMULT(K559:M559,$N$6:$O$8)</f>
        <v>242</v>
      </c>
      <c r="O559" s="237">
        <v>76.00886314101362</v>
      </c>
    </row>
    <row r="560" spans="5:15" ht="11.25" x14ac:dyDescent="0.2">
      <c r="E560" s="212">
        <v>549</v>
      </c>
      <c r="F560" s="214">
        <v>29</v>
      </c>
      <c r="G560" s="216">
        <v>206</v>
      </c>
      <c r="H560" s="223">
        <v>76</v>
      </c>
      <c r="I560" s="212">
        <v>549</v>
      </c>
      <c r="J560" s="219">
        <f t="shared" si="37"/>
        <v>9.8960000000000008</v>
      </c>
      <c r="K560" s="212">
        <f t="shared" si="38"/>
        <v>206</v>
      </c>
      <c r="L560" s="212">
        <f t="shared" si="38"/>
        <v>76</v>
      </c>
      <c r="M560" s="229">
        <f t="shared" si="39"/>
        <v>3.492616671886713E-3</v>
      </c>
      <c r="N560" s="237">
        <f t="array" ref="N560:O560">MMULT(K560:M560,$N$6:$O$8)</f>
        <v>244</v>
      </c>
      <c r="O560" s="237">
        <v>76.003492616671892</v>
      </c>
    </row>
    <row r="561" spans="5:15" ht="11.25" x14ac:dyDescent="0.2">
      <c r="E561" s="212">
        <v>550</v>
      </c>
      <c r="F561" s="214">
        <v>30</v>
      </c>
      <c r="G561" s="216">
        <v>208</v>
      </c>
      <c r="H561" s="223">
        <v>76</v>
      </c>
      <c r="I561" s="212">
        <v>550</v>
      </c>
      <c r="J561" s="219">
        <f t="shared" si="37"/>
        <v>11.167999999999999</v>
      </c>
      <c r="K561" s="212">
        <f t="shared" si="38"/>
        <v>208</v>
      </c>
      <c r="L561" s="212">
        <f t="shared" si="38"/>
        <v>76</v>
      </c>
      <c r="M561" s="229">
        <f t="shared" si="39"/>
        <v>1.2929174034853389E-3</v>
      </c>
      <c r="N561" s="237">
        <f t="array" ref="N561:O561">MMULT(K561:M561,$N$6:$O$8)</f>
        <v>246</v>
      </c>
      <c r="O561" s="237">
        <v>76.001292917403489</v>
      </c>
    </row>
    <row r="562" spans="5:15" ht="11.25" x14ac:dyDescent="0.2">
      <c r="E562" s="212">
        <v>551</v>
      </c>
      <c r="F562" s="214">
        <v>31</v>
      </c>
      <c r="G562" s="216">
        <v>210</v>
      </c>
      <c r="H562" s="223">
        <v>76</v>
      </c>
      <c r="I562" s="212">
        <v>551</v>
      </c>
      <c r="J562" s="219">
        <f t="shared" si="37"/>
        <v>12.52</v>
      </c>
      <c r="K562" s="212">
        <f t="shared" si="38"/>
        <v>210</v>
      </c>
      <c r="L562" s="212">
        <f t="shared" si="38"/>
        <v>76</v>
      </c>
      <c r="M562" s="229">
        <f t="shared" si="39"/>
        <v>4.4962167052449371E-4</v>
      </c>
      <c r="N562" s="237">
        <f t="array" ref="N562:O562">MMULT(K562:M562,$N$6:$O$8)</f>
        <v>248</v>
      </c>
      <c r="O562" s="237">
        <v>76.000449621670526</v>
      </c>
    </row>
    <row r="563" spans="5:15" ht="11.25" x14ac:dyDescent="0.2">
      <c r="E563" s="212">
        <v>552</v>
      </c>
      <c r="F563" s="214">
        <v>32</v>
      </c>
      <c r="G563" s="216"/>
      <c r="H563" s="223"/>
      <c r="I563" s="212">
        <v>552</v>
      </c>
      <c r="J563" s="219">
        <f t="shared" si="37"/>
        <v>234.39999999999998</v>
      </c>
      <c r="K563" s="212"/>
      <c r="M563" s="229"/>
      <c r="N563" s="239"/>
      <c r="O563" s="239"/>
    </row>
    <row r="564" spans="5:15" ht="11.25" x14ac:dyDescent="0.2">
      <c r="E564" s="212">
        <v>553</v>
      </c>
      <c r="F564" s="214">
        <v>33</v>
      </c>
      <c r="G564" s="216"/>
      <c r="H564" s="223"/>
      <c r="I564" s="212">
        <v>553</v>
      </c>
      <c r="J564" s="219">
        <f t="shared" si="37"/>
        <v>234.39999999999998</v>
      </c>
      <c r="K564" s="212"/>
      <c r="M564" s="229"/>
      <c r="N564" s="239"/>
      <c r="O564" s="239"/>
    </row>
    <row r="565" spans="5:15" ht="11.25" x14ac:dyDescent="0.2">
      <c r="E565" s="212">
        <v>554</v>
      </c>
      <c r="F565" s="214">
        <v>34</v>
      </c>
      <c r="G565" s="216"/>
      <c r="H565" s="223"/>
      <c r="I565" s="212">
        <v>554</v>
      </c>
      <c r="J565" s="219">
        <f t="shared" si="37"/>
        <v>234.39999999999998</v>
      </c>
      <c r="K565" s="212"/>
      <c r="M565" s="229"/>
      <c r="N565" s="239"/>
      <c r="O565" s="239"/>
    </row>
    <row r="566" spans="5:15" ht="11.25" x14ac:dyDescent="0.2">
      <c r="E566" s="212">
        <v>555</v>
      </c>
      <c r="F566" s="214">
        <v>35</v>
      </c>
      <c r="G566" s="216"/>
      <c r="H566" s="223"/>
      <c r="I566" s="212">
        <v>555</v>
      </c>
      <c r="J566" s="219">
        <f t="shared" si="37"/>
        <v>234.39999999999998</v>
      </c>
      <c r="K566" s="212"/>
      <c r="M566" s="229"/>
      <c r="N566" s="239"/>
      <c r="O566" s="239"/>
    </row>
    <row r="567" spans="5:15" ht="11.25" x14ac:dyDescent="0.2">
      <c r="E567" s="212">
        <v>556</v>
      </c>
      <c r="F567" s="214">
        <v>36</v>
      </c>
      <c r="G567" s="216"/>
      <c r="H567" s="223"/>
      <c r="I567" s="212">
        <v>556</v>
      </c>
      <c r="J567" s="219">
        <f t="shared" si="37"/>
        <v>234.39999999999998</v>
      </c>
      <c r="K567" s="212"/>
      <c r="M567" s="229"/>
      <c r="N567" s="239"/>
      <c r="O567" s="239"/>
    </row>
    <row r="568" spans="5:15" ht="11.25" x14ac:dyDescent="0.2">
      <c r="E568" s="212">
        <v>557</v>
      </c>
      <c r="F568" s="214">
        <v>37</v>
      </c>
      <c r="G568" s="216"/>
      <c r="H568" s="223"/>
      <c r="I568" s="212">
        <v>557</v>
      </c>
      <c r="J568" s="219">
        <f t="shared" si="37"/>
        <v>234.39999999999998</v>
      </c>
      <c r="K568" s="212"/>
      <c r="M568" s="229"/>
      <c r="N568" s="239"/>
      <c r="O568" s="239"/>
    </row>
    <row r="569" spans="5:15" ht="11.25" x14ac:dyDescent="0.2">
      <c r="E569" s="212">
        <v>558</v>
      </c>
      <c r="F569" s="214">
        <v>38</v>
      </c>
      <c r="G569" s="216"/>
      <c r="H569" s="223"/>
      <c r="I569" s="212">
        <v>558</v>
      </c>
      <c r="J569" s="219">
        <f t="shared" si="37"/>
        <v>234.39999999999998</v>
      </c>
      <c r="K569" s="212"/>
      <c r="M569" s="229"/>
      <c r="N569" s="239"/>
      <c r="O569" s="239"/>
    </row>
    <row r="570" spans="5:15" ht="11.25" x14ac:dyDescent="0.2">
      <c r="E570" s="212">
        <v>559</v>
      </c>
      <c r="F570" s="214">
        <v>39</v>
      </c>
      <c r="G570" s="216"/>
      <c r="H570" s="223"/>
      <c r="I570" s="212">
        <v>559</v>
      </c>
      <c r="J570" s="219">
        <f t="shared" si="37"/>
        <v>234.39999999999998</v>
      </c>
      <c r="K570" s="212"/>
      <c r="M570" s="229"/>
      <c r="N570" s="239"/>
      <c r="O570" s="239"/>
    </row>
    <row r="571" spans="5:15" ht="11.25" x14ac:dyDescent="0.2">
      <c r="E571" s="212">
        <v>560</v>
      </c>
      <c r="F571" s="215">
        <v>40</v>
      </c>
      <c r="G571" s="224"/>
      <c r="H571" s="225"/>
      <c r="I571" s="212">
        <v>560</v>
      </c>
      <c r="J571" s="219">
        <f t="shared" si="37"/>
        <v>234.39999999999998</v>
      </c>
      <c r="K571" s="212"/>
      <c r="M571" s="229"/>
      <c r="N571" s="239"/>
      <c r="O571" s="239"/>
    </row>
    <row r="572" spans="5:15" ht="11.25" x14ac:dyDescent="0.2">
      <c r="E572" s="212">
        <v>561</v>
      </c>
      <c r="F572" s="213">
        <v>1</v>
      </c>
      <c r="G572" s="221">
        <v>150</v>
      </c>
      <c r="H572" s="222">
        <v>78</v>
      </c>
      <c r="I572" s="212">
        <v>561</v>
      </c>
      <c r="J572" s="219">
        <f t="shared" si="37"/>
        <v>7.7200000000000006</v>
      </c>
      <c r="K572" s="212">
        <f t="shared" ref="K572:L602" si="40">G572</f>
        <v>150</v>
      </c>
      <c r="L572" s="212">
        <f t="shared" si="40"/>
        <v>78</v>
      </c>
      <c r="M572" s="229">
        <f t="shared" ref="M572:M602" si="41">$M$2*$M$5*EXP(-1/2*J572/$M$10)</f>
        <v>1.9118399921377212E-2</v>
      </c>
      <c r="N572" s="237">
        <f t="array" ref="N572:O572">MMULT(K572:M572,$N$6:$O$8)</f>
        <v>189</v>
      </c>
      <c r="O572" s="237">
        <v>78.019118399921382</v>
      </c>
    </row>
    <row r="573" spans="5:15" ht="11.25" x14ac:dyDescent="0.2">
      <c r="E573" s="212">
        <v>562</v>
      </c>
      <c r="F573" s="214">
        <v>2</v>
      </c>
      <c r="G573" s="216">
        <v>152</v>
      </c>
      <c r="H573" s="223">
        <v>78</v>
      </c>
      <c r="I573" s="212">
        <v>562</v>
      </c>
      <c r="J573" s="219">
        <f t="shared" si="37"/>
        <v>6.6559999999999988</v>
      </c>
      <c r="K573" s="212">
        <f t="shared" si="40"/>
        <v>152</v>
      </c>
      <c r="L573" s="212">
        <f t="shared" si="40"/>
        <v>78</v>
      </c>
      <c r="M573" s="229">
        <f t="shared" si="41"/>
        <v>4.3899424822447797E-2</v>
      </c>
      <c r="N573" s="237">
        <f t="array" ref="N573:O573">MMULT(K573:M573,$N$6:$O$8)</f>
        <v>191</v>
      </c>
      <c r="O573" s="237">
        <v>78.043899424822442</v>
      </c>
    </row>
    <row r="574" spans="5:15" ht="11.25" x14ac:dyDescent="0.2">
      <c r="E574" s="212">
        <v>563</v>
      </c>
      <c r="F574" s="214">
        <v>3</v>
      </c>
      <c r="G574" s="216">
        <v>154</v>
      </c>
      <c r="H574" s="223">
        <v>78</v>
      </c>
      <c r="I574" s="212">
        <v>563</v>
      </c>
      <c r="J574" s="219">
        <f t="shared" si="37"/>
        <v>5.6720000000000006</v>
      </c>
      <c r="K574" s="212">
        <f t="shared" si="40"/>
        <v>154</v>
      </c>
      <c r="L574" s="212">
        <f t="shared" si="40"/>
        <v>78</v>
      </c>
      <c r="M574" s="229">
        <f t="shared" si="41"/>
        <v>9.4694054713134287E-2</v>
      </c>
      <c r="N574" s="237">
        <f t="array" ref="N574:O574">MMULT(K574:M574,$N$6:$O$8)</f>
        <v>193</v>
      </c>
      <c r="O574" s="237">
        <v>78.094694054713131</v>
      </c>
    </row>
    <row r="575" spans="5:15" ht="11.25" x14ac:dyDescent="0.2">
      <c r="E575" s="212">
        <v>564</v>
      </c>
      <c r="F575" s="214">
        <v>4</v>
      </c>
      <c r="G575" s="216">
        <v>156</v>
      </c>
      <c r="H575" s="223">
        <v>78</v>
      </c>
      <c r="I575" s="212">
        <v>564</v>
      </c>
      <c r="J575" s="219">
        <f t="shared" si="37"/>
        <v>4.7679999999999998</v>
      </c>
      <c r="K575" s="212">
        <f t="shared" si="40"/>
        <v>156</v>
      </c>
      <c r="L575" s="212">
        <f t="shared" si="40"/>
        <v>78</v>
      </c>
      <c r="M575" s="229">
        <f t="shared" si="41"/>
        <v>0.19188595630995983</v>
      </c>
      <c r="N575" s="237">
        <f t="array" ref="N575:O575">MMULT(K575:M575,$N$6:$O$8)</f>
        <v>195</v>
      </c>
      <c r="O575" s="237">
        <v>78.19188595630996</v>
      </c>
    </row>
    <row r="576" spans="5:15" ht="11.25" x14ac:dyDescent="0.2">
      <c r="E576" s="212">
        <v>565</v>
      </c>
      <c r="F576" s="214">
        <v>5</v>
      </c>
      <c r="G576" s="216">
        <v>158</v>
      </c>
      <c r="H576" s="223">
        <v>78</v>
      </c>
      <c r="I576" s="212">
        <v>565</v>
      </c>
      <c r="J576" s="219">
        <f t="shared" si="37"/>
        <v>3.9440000000000008</v>
      </c>
      <c r="K576" s="212">
        <f t="shared" si="40"/>
        <v>158</v>
      </c>
      <c r="L576" s="212">
        <f t="shared" si="40"/>
        <v>78</v>
      </c>
      <c r="M576" s="229">
        <f t="shared" si="41"/>
        <v>0.36527526425566026</v>
      </c>
      <c r="N576" s="237">
        <f t="array" ref="N576:O576">MMULT(K576:M576,$N$6:$O$8)</f>
        <v>197</v>
      </c>
      <c r="O576" s="237">
        <v>78.365275264255658</v>
      </c>
    </row>
    <row r="577" spans="5:15" ht="11.25" x14ac:dyDescent="0.2">
      <c r="E577" s="212">
        <v>566</v>
      </c>
      <c r="F577" s="214">
        <v>6</v>
      </c>
      <c r="G577" s="216">
        <v>160</v>
      </c>
      <c r="H577" s="223">
        <v>78</v>
      </c>
      <c r="I577" s="212">
        <v>566</v>
      </c>
      <c r="J577" s="219">
        <f t="shared" si="37"/>
        <v>3.2</v>
      </c>
      <c r="K577" s="212">
        <f t="shared" si="40"/>
        <v>160</v>
      </c>
      <c r="L577" s="212">
        <f t="shared" si="40"/>
        <v>78</v>
      </c>
      <c r="M577" s="229">
        <f t="shared" si="41"/>
        <v>0.65321166423424604</v>
      </c>
      <c r="N577" s="237">
        <f t="array" ref="N577:O577">MMULT(K577:M577,$N$6:$O$8)</f>
        <v>199</v>
      </c>
      <c r="O577" s="237">
        <v>78.653211664234249</v>
      </c>
    </row>
    <row r="578" spans="5:15" ht="11.25" x14ac:dyDescent="0.2">
      <c r="E578" s="212">
        <v>567</v>
      </c>
      <c r="F578" s="214">
        <v>7</v>
      </c>
      <c r="G578" s="216">
        <v>162</v>
      </c>
      <c r="H578" s="223">
        <v>78</v>
      </c>
      <c r="I578" s="212">
        <v>567</v>
      </c>
      <c r="J578" s="219">
        <f t="shared" si="37"/>
        <v>2.5360000000000005</v>
      </c>
      <c r="K578" s="212">
        <f t="shared" si="40"/>
        <v>162</v>
      </c>
      <c r="L578" s="212">
        <f t="shared" si="40"/>
        <v>78</v>
      </c>
      <c r="M578" s="229">
        <f t="shared" si="41"/>
        <v>1.0973475382649098</v>
      </c>
      <c r="N578" s="237">
        <f t="array" ref="N578:O578">MMULT(K578:M578,$N$6:$O$8)</f>
        <v>201</v>
      </c>
      <c r="O578" s="237">
        <v>79.097347538264913</v>
      </c>
    </row>
    <row r="579" spans="5:15" ht="11.25" x14ac:dyDescent="0.2">
      <c r="E579" s="212">
        <v>568</v>
      </c>
      <c r="F579" s="214">
        <v>8</v>
      </c>
      <c r="G579" s="216">
        <v>164</v>
      </c>
      <c r="H579" s="223">
        <v>78</v>
      </c>
      <c r="I579" s="212">
        <v>568</v>
      </c>
      <c r="J579" s="219">
        <f t="shared" si="37"/>
        <v>1.9520000000000006</v>
      </c>
      <c r="K579" s="212">
        <f t="shared" si="40"/>
        <v>164</v>
      </c>
      <c r="L579" s="212">
        <f t="shared" si="40"/>
        <v>78</v>
      </c>
      <c r="M579" s="229">
        <f t="shared" si="41"/>
        <v>1.7317733460492124</v>
      </c>
      <c r="N579" s="237">
        <f t="array" ref="N579:O579">MMULT(K579:M579,$N$6:$O$8)</f>
        <v>203</v>
      </c>
      <c r="O579" s="237">
        <v>79.731773346049209</v>
      </c>
    </row>
    <row r="580" spans="5:15" ht="11.25" x14ac:dyDescent="0.2">
      <c r="E580" s="212">
        <v>569</v>
      </c>
      <c r="F580" s="214">
        <v>9</v>
      </c>
      <c r="G580" s="216">
        <v>166</v>
      </c>
      <c r="H580" s="223">
        <v>78</v>
      </c>
      <c r="I580" s="212">
        <v>569</v>
      </c>
      <c r="J580" s="219">
        <f t="shared" si="37"/>
        <v>1.4479999999999995</v>
      </c>
      <c r="K580" s="212">
        <f t="shared" si="40"/>
        <v>166</v>
      </c>
      <c r="L580" s="212">
        <f t="shared" si="40"/>
        <v>78</v>
      </c>
      <c r="M580" s="229">
        <f t="shared" si="41"/>
        <v>2.5674057133702339</v>
      </c>
      <c r="N580" s="237">
        <f t="array" ref="N580:O580">MMULT(K580:M580,$N$6:$O$8)</f>
        <v>205</v>
      </c>
      <c r="O580" s="237">
        <v>80.567405713370235</v>
      </c>
    </row>
    <row r="581" spans="5:15" ht="11.25" x14ac:dyDescent="0.2">
      <c r="E581" s="212">
        <v>570</v>
      </c>
      <c r="F581" s="214">
        <v>10</v>
      </c>
      <c r="G581" s="216">
        <v>168</v>
      </c>
      <c r="H581" s="223">
        <v>78</v>
      </c>
      <c r="I581" s="212">
        <v>570</v>
      </c>
      <c r="J581" s="219">
        <f t="shared" si="37"/>
        <v>1.024</v>
      </c>
      <c r="K581" s="212">
        <f t="shared" si="40"/>
        <v>168</v>
      </c>
      <c r="L581" s="212">
        <f t="shared" si="40"/>
        <v>78</v>
      </c>
      <c r="M581" s="229">
        <f t="shared" si="41"/>
        <v>3.575646285680834</v>
      </c>
      <c r="N581" s="237">
        <f t="array" ref="N581:O581">MMULT(K581:M581,$N$6:$O$8)</f>
        <v>207</v>
      </c>
      <c r="O581" s="237">
        <v>81.575646285680833</v>
      </c>
    </row>
    <row r="582" spans="5:15" ht="11.25" x14ac:dyDescent="0.2">
      <c r="E582" s="212">
        <v>571</v>
      </c>
      <c r="F582" s="214">
        <v>11</v>
      </c>
      <c r="G582" s="216">
        <v>170</v>
      </c>
      <c r="H582" s="223">
        <v>78</v>
      </c>
      <c r="I582" s="212">
        <v>571</v>
      </c>
      <c r="J582" s="219">
        <f t="shared" si="37"/>
        <v>0.68000000000000016</v>
      </c>
      <c r="K582" s="212">
        <f t="shared" si="40"/>
        <v>170</v>
      </c>
      <c r="L582" s="212">
        <f t="shared" si="40"/>
        <v>78</v>
      </c>
      <c r="M582" s="229">
        <f t="shared" si="41"/>
        <v>4.6781182185619077</v>
      </c>
      <c r="N582" s="237">
        <f t="array" ref="N582:O582">MMULT(K582:M582,$N$6:$O$8)</f>
        <v>209</v>
      </c>
      <c r="O582" s="237">
        <v>82.678118218561906</v>
      </c>
    </row>
    <row r="583" spans="5:15" ht="11.25" x14ac:dyDescent="0.2">
      <c r="E583" s="212">
        <v>572</v>
      </c>
      <c r="F583" s="214">
        <v>12</v>
      </c>
      <c r="G583" s="216">
        <v>172</v>
      </c>
      <c r="H583" s="223">
        <v>78</v>
      </c>
      <c r="I583" s="212">
        <v>572</v>
      </c>
      <c r="J583" s="219">
        <f t="shared" si="37"/>
        <v>0.41600000000000015</v>
      </c>
      <c r="K583" s="212">
        <f t="shared" si="40"/>
        <v>172</v>
      </c>
      <c r="L583" s="212">
        <f t="shared" si="40"/>
        <v>78</v>
      </c>
      <c r="M583" s="229">
        <f t="shared" si="41"/>
        <v>5.7496899925620859</v>
      </c>
      <c r="N583" s="237">
        <f t="array" ref="N583:O583">MMULT(K583:M583,$N$6:$O$8)</f>
        <v>211</v>
      </c>
      <c r="O583" s="237">
        <v>83.749689992562082</v>
      </c>
    </row>
    <row r="584" spans="5:15" ht="11.25" x14ac:dyDescent="0.2">
      <c r="E584" s="212">
        <v>573</v>
      </c>
      <c r="F584" s="214">
        <v>13</v>
      </c>
      <c r="G584" s="216">
        <v>174</v>
      </c>
      <c r="H584" s="223">
        <v>78</v>
      </c>
      <c r="I584" s="212">
        <v>573</v>
      </c>
      <c r="J584" s="219">
        <f t="shared" si="37"/>
        <v>0.23200000000000004</v>
      </c>
      <c r="K584" s="212">
        <f t="shared" si="40"/>
        <v>174</v>
      </c>
      <c r="L584" s="212">
        <f t="shared" si="40"/>
        <v>78</v>
      </c>
      <c r="M584" s="229">
        <f t="shared" si="41"/>
        <v>6.6385657524441033</v>
      </c>
      <c r="N584" s="237">
        <f t="array" ref="N584:O584">MMULT(K584:M584,$N$6:$O$8)</f>
        <v>213</v>
      </c>
      <c r="O584" s="237">
        <v>84.638565752444109</v>
      </c>
    </row>
    <row r="585" spans="5:15" ht="11.25" x14ac:dyDescent="0.2">
      <c r="E585" s="212">
        <v>574</v>
      </c>
      <c r="F585" s="214">
        <v>14</v>
      </c>
      <c r="G585" s="216">
        <v>176</v>
      </c>
      <c r="H585" s="223">
        <v>78</v>
      </c>
      <c r="I585" s="212">
        <v>574</v>
      </c>
      <c r="J585" s="219">
        <f t="shared" si="37"/>
        <v>0.12800000000000006</v>
      </c>
      <c r="K585" s="212">
        <f t="shared" si="40"/>
        <v>176</v>
      </c>
      <c r="L585" s="212">
        <f t="shared" si="40"/>
        <v>78</v>
      </c>
      <c r="M585" s="229">
        <f t="shared" si="41"/>
        <v>7.2004673887465325</v>
      </c>
      <c r="N585" s="237">
        <f t="array" ref="N585:O585">MMULT(K585:M585,$N$6:$O$8)</f>
        <v>215</v>
      </c>
      <c r="O585" s="237">
        <v>85.200467388746532</v>
      </c>
    </row>
    <row r="586" spans="5:15" ht="11.25" x14ac:dyDescent="0.2">
      <c r="E586" s="212">
        <v>575</v>
      </c>
      <c r="F586" s="214">
        <v>15</v>
      </c>
      <c r="G586" s="216">
        <v>178</v>
      </c>
      <c r="H586" s="223">
        <v>78</v>
      </c>
      <c r="I586" s="212">
        <v>575</v>
      </c>
      <c r="J586" s="219">
        <f t="shared" si="37"/>
        <v>0.10400000000000004</v>
      </c>
      <c r="K586" s="212">
        <f t="shared" si="40"/>
        <v>178</v>
      </c>
      <c r="L586" s="212">
        <f t="shared" si="40"/>
        <v>78</v>
      </c>
      <c r="M586" s="229">
        <f t="shared" si="41"/>
        <v>7.3367498073342015</v>
      </c>
      <c r="N586" s="237">
        <f t="array" ref="N586:O586">MMULT(K586:M586,$N$6:$O$8)</f>
        <v>217</v>
      </c>
      <c r="O586" s="237">
        <v>85.336749807334201</v>
      </c>
    </row>
    <row r="587" spans="5:15" ht="11.25" x14ac:dyDescent="0.2">
      <c r="E587" s="212">
        <v>576</v>
      </c>
      <c r="F587" s="214">
        <v>16</v>
      </c>
      <c r="G587" s="216">
        <v>180</v>
      </c>
      <c r="H587" s="223">
        <v>78</v>
      </c>
      <c r="I587" s="212">
        <v>576</v>
      </c>
      <c r="J587" s="219">
        <f t="shared" si="37"/>
        <v>0.16000000000000003</v>
      </c>
      <c r="K587" s="212">
        <f t="shared" si="40"/>
        <v>180</v>
      </c>
      <c r="L587" s="212">
        <f t="shared" si="40"/>
        <v>78</v>
      </c>
      <c r="M587" s="229">
        <f t="shared" si="41"/>
        <v>7.022687215481259</v>
      </c>
      <c r="N587" s="237">
        <f t="array" ref="N587:O587">MMULT(K587:M587,$N$6:$O$8)</f>
        <v>219</v>
      </c>
      <c r="O587" s="237">
        <v>85.022687215481255</v>
      </c>
    </row>
    <row r="588" spans="5:15" ht="11.25" x14ac:dyDescent="0.2">
      <c r="E588" s="212">
        <v>577</v>
      </c>
      <c r="F588" s="214">
        <v>17</v>
      </c>
      <c r="G588" s="216">
        <v>182</v>
      </c>
      <c r="H588" s="223">
        <v>78</v>
      </c>
      <c r="I588" s="212">
        <v>577</v>
      </c>
      <c r="J588" s="219">
        <f t="shared" si="37"/>
        <v>0.29600000000000004</v>
      </c>
      <c r="K588" s="212">
        <f t="shared" si="40"/>
        <v>182</v>
      </c>
      <c r="L588" s="212">
        <f t="shared" si="40"/>
        <v>78</v>
      </c>
      <c r="M588" s="229">
        <f t="shared" si="41"/>
        <v>6.3147990802075533</v>
      </c>
      <c r="N588" s="237">
        <f t="array" ref="N588:O588">MMULT(K588:M588,$N$6:$O$8)</f>
        <v>221</v>
      </c>
      <c r="O588" s="237">
        <v>84.31479908020755</v>
      </c>
    </row>
    <row r="589" spans="5:15" ht="11.25" x14ac:dyDescent="0.2">
      <c r="E589" s="212">
        <v>578</v>
      </c>
      <c r="F589" s="214">
        <v>18</v>
      </c>
      <c r="G589" s="216">
        <v>184</v>
      </c>
      <c r="H589" s="223">
        <v>78</v>
      </c>
      <c r="I589" s="212">
        <v>578</v>
      </c>
      <c r="J589" s="219">
        <f t="shared" ref="J589:J652" si="42">((G589-C$8)/C$9)^2+((H589-D$8)/D$9)^2-2*$C$10*(G589-C$8)/C$9*(H589-D$8)/D$9</f>
        <v>0.51200000000000001</v>
      </c>
      <c r="K589" s="212">
        <f t="shared" si="40"/>
        <v>184</v>
      </c>
      <c r="L589" s="212">
        <f t="shared" si="40"/>
        <v>78</v>
      </c>
      <c r="M589" s="229">
        <f t="shared" si="41"/>
        <v>5.3342374390079419</v>
      </c>
      <c r="N589" s="237">
        <f t="array" ref="N589:O589">MMULT(K589:M589,$N$6:$O$8)</f>
        <v>223</v>
      </c>
      <c r="O589" s="237">
        <v>83.334237439007936</v>
      </c>
    </row>
    <row r="590" spans="5:15" ht="11.25" x14ac:dyDescent="0.2">
      <c r="E590" s="212">
        <v>579</v>
      </c>
      <c r="F590" s="214">
        <v>19</v>
      </c>
      <c r="G590" s="216">
        <v>186</v>
      </c>
      <c r="H590" s="223">
        <v>78</v>
      </c>
      <c r="I590" s="212">
        <v>579</v>
      </c>
      <c r="J590" s="219">
        <f t="shared" si="42"/>
        <v>0.80800000000000005</v>
      </c>
      <c r="K590" s="212">
        <f t="shared" si="40"/>
        <v>186</v>
      </c>
      <c r="L590" s="212">
        <f t="shared" si="40"/>
        <v>78</v>
      </c>
      <c r="M590" s="229">
        <f t="shared" si="41"/>
        <v>4.2329364101505398</v>
      </c>
      <c r="N590" s="237">
        <f t="array" ref="N590:O590">MMULT(K590:M590,$N$6:$O$8)</f>
        <v>225</v>
      </c>
      <c r="O590" s="237">
        <v>82.232936410150543</v>
      </c>
    </row>
    <row r="591" spans="5:15" ht="11.25" x14ac:dyDescent="0.2">
      <c r="E591" s="212">
        <v>580</v>
      </c>
      <c r="F591" s="214">
        <v>20</v>
      </c>
      <c r="G591" s="216">
        <v>188</v>
      </c>
      <c r="H591" s="223">
        <v>78</v>
      </c>
      <c r="I591" s="212">
        <v>580</v>
      </c>
      <c r="J591" s="219">
        <f t="shared" si="42"/>
        <v>1.1840000000000002</v>
      </c>
      <c r="K591" s="212">
        <f t="shared" si="40"/>
        <v>188</v>
      </c>
      <c r="L591" s="212">
        <f t="shared" si="40"/>
        <v>78</v>
      </c>
      <c r="M591" s="229">
        <f t="shared" si="41"/>
        <v>3.1554967718514488</v>
      </c>
      <c r="N591" s="237">
        <f t="array" ref="N591:O591">MMULT(K591:M591,$N$6:$O$8)</f>
        <v>227</v>
      </c>
      <c r="O591" s="237">
        <v>81.155496771851446</v>
      </c>
    </row>
    <row r="592" spans="5:15" ht="11.25" x14ac:dyDescent="0.2">
      <c r="E592" s="212">
        <v>581</v>
      </c>
      <c r="F592" s="214">
        <v>21</v>
      </c>
      <c r="G592" s="216">
        <v>190</v>
      </c>
      <c r="H592" s="223">
        <v>78</v>
      </c>
      <c r="I592" s="212">
        <v>581</v>
      </c>
      <c r="J592" s="219">
        <f t="shared" si="42"/>
        <v>1.6400000000000001</v>
      </c>
      <c r="K592" s="212">
        <f t="shared" si="40"/>
        <v>190</v>
      </c>
      <c r="L592" s="212">
        <f t="shared" si="40"/>
        <v>78</v>
      </c>
      <c r="M592" s="229">
        <f t="shared" si="41"/>
        <v>2.2097865762170255</v>
      </c>
      <c r="N592" s="237">
        <f t="array" ref="N592:O592">MMULT(K592:M592,$N$6:$O$8)</f>
        <v>229</v>
      </c>
      <c r="O592" s="237">
        <v>80.209786576217027</v>
      </c>
    </row>
    <row r="593" spans="5:15" ht="11.25" x14ac:dyDescent="0.2">
      <c r="E593" s="212">
        <v>582</v>
      </c>
      <c r="F593" s="214">
        <v>22</v>
      </c>
      <c r="G593" s="216">
        <v>192</v>
      </c>
      <c r="H593" s="223">
        <v>78</v>
      </c>
      <c r="I593" s="212">
        <v>582</v>
      </c>
      <c r="J593" s="219">
        <f t="shared" si="42"/>
        <v>2.1760000000000002</v>
      </c>
      <c r="K593" s="212">
        <f t="shared" si="40"/>
        <v>192</v>
      </c>
      <c r="L593" s="212">
        <f t="shared" si="40"/>
        <v>78</v>
      </c>
      <c r="M593" s="229">
        <f t="shared" si="41"/>
        <v>1.4537492937219934</v>
      </c>
      <c r="N593" s="237">
        <f t="array" ref="N593:O593">MMULT(K593:M593,$N$6:$O$8)</f>
        <v>231</v>
      </c>
      <c r="O593" s="237">
        <v>79.453749293721998</v>
      </c>
    </row>
    <row r="594" spans="5:15" ht="11.25" x14ac:dyDescent="0.2">
      <c r="E594" s="212">
        <v>583</v>
      </c>
      <c r="F594" s="214">
        <v>23</v>
      </c>
      <c r="G594" s="216">
        <v>194</v>
      </c>
      <c r="H594" s="223">
        <v>78</v>
      </c>
      <c r="I594" s="212">
        <v>583</v>
      </c>
      <c r="J594" s="219">
        <f t="shared" si="42"/>
        <v>2.7919999999999998</v>
      </c>
      <c r="K594" s="212">
        <f t="shared" si="40"/>
        <v>194</v>
      </c>
      <c r="L594" s="212">
        <f t="shared" si="40"/>
        <v>78</v>
      </c>
      <c r="M594" s="229">
        <f t="shared" si="41"/>
        <v>0.89843217639189954</v>
      </c>
      <c r="N594" s="237">
        <f t="array" ref="N594:O594">MMULT(K594:M594,$N$6:$O$8)</f>
        <v>233</v>
      </c>
      <c r="O594" s="237">
        <v>78.898432176391893</v>
      </c>
    </row>
    <row r="595" spans="5:15" ht="11.25" x14ac:dyDescent="0.2">
      <c r="E595" s="212">
        <v>584</v>
      </c>
      <c r="F595" s="214">
        <v>24</v>
      </c>
      <c r="G595" s="216">
        <v>196</v>
      </c>
      <c r="H595" s="223">
        <v>78</v>
      </c>
      <c r="I595" s="212">
        <v>584</v>
      </c>
      <c r="J595" s="219">
        <f t="shared" si="42"/>
        <v>3.4880000000000004</v>
      </c>
      <c r="K595" s="212">
        <f t="shared" si="40"/>
        <v>196</v>
      </c>
      <c r="L595" s="212">
        <f t="shared" si="40"/>
        <v>78</v>
      </c>
      <c r="M595" s="229">
        <f t="shared" si="41"/>
        <v>0.52160010817384994</v>
      </c>
      <c r="N595" s="237">
        <f t="array" ref="N595:O595">MMULT(K595:M595,$N$6:$O$8)</f>
        <v>235</v>
      </c>
      <c r="O595" s="237">
        <v>78.521600108173857</v>
      </c>
    </row>
    <row r="596" spans="5:15" ht="11.25" x14ac:dyDescent="0.2">
      <c r="E596" s="212">
        <v>585</v>
      </c>
      <c r="F596" s="214">
        <v>25</v>
      </c>
      <c r="G596" s="216">
        <v>198</v>
      </c>
      <c r="H596" s="223">
        <v>78</v>
      </c>
      <c r="I596" s="212">
        <v>585</v>
      </c>
      <c r="J596" s="219">
        <f t="shared" si="42"/>
        <v>4.2640000000000002</v>
      </c>
      <c r="K596" s="212">
        <f t="shared" si="40"/>
        <v>198</v>
      </c>
      <c r="L596" s="212">
        <f t="shared" si="40"/>
        <v>78</v>
      </c>
      <c r="M596" s="229">
        <f t="shared" si="41"/>
        <v>0.28447666183892267</v>
      </c>
      <c r="N596" s="237">
        <f t="array" ref="N596:O596">MMULT(K596:M596,$N$6:$O$8)</f>
        <v>237</v>
      </c>
      <c r="O596" s="237">
        <v>78.284476661838923</v>
      </c>
    </row>
    <row r="597" spans="5:15" ht="11.25" x14ac:dyDescent="0.2">
      <c r="E597" s="212">
        <v>586</v>
      </c>
      <c r="F597" s="214">
        <v>26</v>
      </c>
      <c r="G597" s="216">
        <v>200</v>
      </c>
      <c r="H597" s="223">
        <v>78</v>
      </c>
      <c r="I597" s="212">
        <v>586</v>
      </c>
      <c r="J597" s="219">
        <f t="shared" si="42"/>
        <v>5.12</v>
      </c>
      <c r="K597" s="212">
        <f t="shared" si="40"/>
        <v>200</v>
      </c>
      <c r="L597" s="212">
        <f t="shared" si="40"/>
        <v>78</v>
      </c>
      <c r="M597" s="229">
        <f t="shared" si="41"/>
        <v>0.14575122325140966</v>
      </c>
      <c r="N597" s="237">
        <f t="array" ref="N597:O597">MMULT(K597:M597,$N$6:$O$8)</f>
        <v>239</v>
      </c>
      <c r="O597" s="237">
        <v>78.145751223251409</v>
      </c>
    </row>
    <row r="598" spans="5:15" ht="11.25" x14ac:dyDescent="0.2">
      <c r="E598" s="212">
        <v>587</v>
      </c>
      <c r="F598" s="214">
        <v>27</v>
      </c>
      <c r="G598" s="216">
        <v>202</v>
      </c>
      <c r="H598" s="223">
        <v>78</v>
      </c>
      <c r="I598" s="212">
        <v>587</v>
      </c>
      <c r="J598" s="219">
        <f t="shared" si="42"/>
        <v>6.0560000000000009</v>
      </c>
      <c r="K598" s="212">
        <f t="shared" si="40"/>
        <v>202</v>
      </c>
      <c r="L598" s="212">
        <f t="shared" si="40"/>
        <v>78</v>
      </c>
      <c r="M598" s="229">
        <f t="shared" si="41"/>
        <v>7.0151081121721331E-2</v>
      </c>
      <c r="N598" s="237">
        <f t="array" ref="N598:O598">MMULT(K598:M598,$N$6:$O$8)</f>
        <v>241</v>
      </c>
      <c r="O598" s="237">
        <v>78.070151081121722</v>
      </c>
    </row>
    <row r="599" spans="5:15" ht="11.25" x14ac:dyDescent="0.2">
      <c r="E599" s="212">
        <v>588</v>
      </c>
      <c r="F599" s="214">
        <v>28</v>
      </c>
      <c r="G599" s="216">
        <v>204</v>
      </c>
      <c r="H599" s="223">
        <v>78</v>
      </c>
      <c r="I599" s="212">
        <v>588</v>
      </c>
      <c r="J599" s="219">
        <f t="shared" si="42"/>
        <v>7.0720000000000001</v>
      </c>
      <c r="K599" s="212">
        <f t="shared" si="40"/>
        <v>204</v>
      </c>
      <c r="L599" s="212">
        <f t="shared" si="40"/>
        <v>78</v>
      </c>
      <c r="M599" s="229">
        <f t="shared" si="41"/>
        <v>3.1718535243372266E-2</v>
      </c>
      <c r="N599" s="237">
        <f t="array" ref="N599:O599">MMULT(K599:M599,$N$6:$O$8)</f>
        <v>243</v>
      </c>
      <c r="O599" s="237">
        <v>78.031718535243371</v>
      </c>
    </row>
    <row r="600" spans="5:15" ht="11.25" x14ac:dyDescent="0.2">
      <c r="E600" s="212">
        <v>589</v>
      </c>
      <c r="F600" s="214">
        <v>29</v>
      </c>
      <c r="G600" s="216">
        <v>206</v>
      </c>
      <c r="H600" s="223">
        <v>78</v>
      </c>
      <c r="I600" s="212">
        <v>589</v>
      </c>
      <c r="J600" s="219">
        <f t="shared" si="42"/>
        <v>8.168000000000001</v>
      </c>
      <c r="K600" s="212">
        <f t="shared" si="40"/>
        <v>206</v>
      </c>
      <c r="L600" s="212">
        <f t="shared" si="40"/>
        <v>78</v>
      </c>
      <c r="M600" s="229">
        <f t="shared" si="41"/>
        <v>1.3472508719073699E-2</v>
      </c>
      <c r="N600" s="237">
        <f t="array" ref="N600:O600">MMULT(K600:M600,$N$6:$O$8)</f>
        <v>245</v>
      </c>
      <c r="O600" s="237">
        <v>78.013472508719076</v>
      </c>
    </row>
    <row r="601" spans="5:15" ht="11.25" x14ac:dyDescent="0.2">
      <c r="E601" s="212">
        <v>590</v>
      </c>
      <c r="F601" s="214">
        <v>30</v>
      </c>
      <c r="G601" s="216">
        <v>208</v>
      </c>
      <c r="H601" s="223">
        <v>78</v>
      </c>
      <c r="I601" s="212">
        <v>590</v>
      </c>
      <c r="J601" s="219">
        <f t="shared" si="42"/>
        <v>9.3439999999999994</v>
      </c>
      <c r="K601" s="212">
        <f t="shared" si="40"/>
        <v>208</v>
      </c>
      <c r="L601" s="212">
        <f t="shared" si="40"/>
        <v>78</v>
      </c>
      <c r="M601" s="229">
        <f t="shared" si="41"/>
        <v>5.3757667661172492E-3</v>
      </c>
      <c r="N601" s="237">
        <f t="array" ref="N601:O601">MMULT(K601:M601,$N$6:$O$8)</f>
        <v>247</v>
      </c>
      <c r="O601" s="237">
        <v>78.005375766766122</v>
      </c>
    </row>
    <row r="602" spans="5:15" ht="11.25" x14ac:dyDescent="0.2">
      <c r="E602" s="212">
        <v>591</v>
      </c>
      <c r="F602" s="214">
        <v>31</v>
      </c>
      <c r="G602" s="216">
        <v>210</v>
      </c>
      <c r="H602" s="223">
        <v>78</v>
      </c>
      <c r="I602" s="212">
        <v>591</v>
      </c>
      <c r="J602" s="219">
        <f t="shared" si="42"/>
        <v>10.6</v>
      </c>
      <c r="K602" s="212">
        <f t="shared" si="40"/>
        <v>210</v>
      </c>
      <c r="L602" s="212">
        <f t="shared" si="40"/>
        <v>78</v>
      </c>
      <c r="M602" s="229">
        <f t="shared" si="41"/>
        <v>2.0150645265767661E-3</v>
      </c>
      <c r="N602" s="237">
        <f t="array" ref="N602:O602">MMULT(K602:M602,$N$6:$O$8)</f>
        <v>249</v>
      </c>
      <c r="O602" s="237">
        <v>78.002015064526574</v>
      </c>
    </row>
    <row r="603" spans="5:15" ht="11.25" x14ac:dyDescent="0.2">
      <c r="E603" s="212">
        <v>592</v>
      </c>
      <c r="F603" s="214">
        <v>32</v>
      </c>
      <c r="G603" s="216"/>
      <c r="H603" s="223"/>
      <c r="I603" s="212">
        <v>592</v>
      </c>
      <c r="J603" s="219">
        <f t="shared" si="42"/>
        <v>234.39999999999998</v>
      </c>
      <c r="K603" s="212"/>
      <c r="M603" s="229"/>
      <c r="N603" s="239"/>
      <c r="O603" s="239"/>
    </row>
    <row r="604" spans="5:15" ht="11.25" x14ac:dyDescent="0.2">
      <c r="E604" s="212">
        <v>593</v>
      </c>
      <c r="F604" s="214">
        <v>33</v>
      </c>
      <c r="G604" s="216"/>
      <c r="H604" s="223"/>
      <c r="I604" s="212">
        <v>593</v>
      </c>
      <c r="J604" s="219">
        <f t="shared" si="42"/>
        <v>234.39999999999998</v>
      </c>
      <c r="K604" s="212"/>
      <c r="M604" s="229"/>
      <c r="N604" s="239"/>
      <c r="O604" s="239"/>
    </row>
    <row r="605" spans="5:15" ht="11.25" x14ac:dyDescent="0.2">
      <c r="E605" s="212">
        <v>594</v>
      </c>
      <c r="F605" s="214">
        <v>34</v>
      </c>
      <c r="G605" s="216"/>
      <c r="H605" s="223"/>
      <c r="I605" s="212">
        <v>594</v>
      </c>
      <c r="J605" s="219">
        <f t="shared" si="42"/>
        <v>234.39999999999998</v>
      </c>
      <c r="K605" s="212"/>
      <c r="M605" s="229"/>
      <c r="N605" s="239"/>
      <c r="O605" s="239"/>
    </row>
    <row r="606" spans="5:15" ht="11.25" x14ac:dyDescent="0.2">
      <c r="E606" s="212">
        <v>595</v>
      </c>
      <c r="F606" s="214">
        <v>35</v>
      </c>
      <c r="G606" s="216"/>
      <c r="H606" s="223"/>
      <c r="I606" s="212">
        <v>595</v>
      </c>
      <c r="J606" s="219">
        <f t="shared" si="42"/>
        <v>234.39999999999998</v>
      </c>
      <c r="K606" s="212"/>
      <c r="M606" s="229"/>
      <c r="N606" s="239"/>
      <c r="O606" s="239"/>
    </row>
    <row r="607" spans="5:15" ht="11.25" x14ac:dyDescent="0.2">
      <c r="E607" s="212">
        <v>596</v>
      </c>
      <c r="F607" s="214">
        <v>36</v>
      </c>
      <c r="G607" s="216"/>
      <c r="H607" s="223"/>
      <c r="I607" s="212">
        <v>596</v>
      </c>
      <c r="J607" s="219">
        <f t="shared" si="42"/>
        <v>234.39999999999998</v>
      </c>
      <c r="K607" s="212"/>
      <c r="M607" s="229"/>
      <c r="N607" s="239"/>
      <c r="O607" s="239"/>
    </row>
    <row r="608" spans="5:15" ht="11.25" x14ac:dyDescent="0.2">
      <c r="E608" s="212">
        <v>597</v>
      </c>
      <c r="F608" s="214">
        <v>37</v>
      </c>
      <c r="G608" s="216"/>
      <c r="H608" s="223"/>
      <c r="I608" s="212">
        <v>597</v>
      </c>
      <c r="J608" s="219">
        <f t="shared" si="42"/>
        <v>234.39999999999998</v>
      </c>
      <c r="K608" s="212"/>
      <c r="M608" s="229"/>
      <c r="N608" s="239"/>
      <c r="O608" s="239"/>
    </row>
    <row r="609" spans="5:15" ht="11.25" x14ac:dyDescent="0.2">
      <c r="E609" s="212">
        <v>598</v>
      </c>
      <c r="F609" s="214">
        <v>38</v>
      </c>
      <c r="G609" s="216"/>
      <c r="H609" s="223"/>
      <c r="I609" s="212">
        <v>598</v>
      </c>
      <c r="J609" s="219">
        <f t="shared" si="42"/>
        <v>234.39999999999998</v>
      </c>
      <c r="K609" s="212"/>
      <c r="M609" s="229"/>
      <c r="N609" s="239"/>
      <c r="O609" s="239"/>
    </row>
    <row r="610" spans="5:15" ht="11.25" x14ac:dyDescent="0.2">
      <c r="E610" s="212">
        <v>599</v>
      </c>
      <c r="F610" s="214">
        <v>39</v>
      </c>
      <c r="G610" s="216"/>
      <c r="H610" s="223"/>
      <c r="I610" s="212">
        <v>599</v>
      </c>
      <c r="J610" s="219">
        <f t="shared" si="42"/>
        <v>234.39999999999998</v>
      </c>
      <c r="K610" s="212"/>
      <c r="M610" s="229"/>
      <c r="N610" s="239"/>
      <c r="O610" s="239"/>
    </row>
    <row r="611" spans="5:15" ht="11.25" x14ac:dyDescent="0.2">
      <c r="E611" s="212">
        <v>600</v>
      </c>
      <c r="F611" s="215">
        <v>40</v>
      </c>
      <c r="G611" s="224"/>
      <c r="H611" s="225"/>
      <c r="I611" s="212">
        <v>600</v>
      </c>
      <c r="J611" s="219">
        <f t="shared" si="42"/>
        <v>234.39999999999998</v>
      </c>
      <c r="K611" s="212"/>
      <c r="M611" s="229"/>
      <c r="N611" s="239"/>
      <c r="O611" s="239"/>
    </row>
    <row r="612" spans="5:15" ht="11.25" x14ac:dyDescent="0.2">
      <c r="E612" s="212">
        <v>601</v>
      </c>
      <c r="F612" s="213">
        <v>1</v>
      </c>
      <c r="G612" s="221">
        <v>150</v>
      </c>
      <c r="H612" s="222">
        <v>80</v>
      </c>
      <c r="I612" s="212">
        <v>601</v>
      </c>
      <c r="J612" s="219">
        <f t="shared" si="42"/>
        <v>9</v>
      </c>
      <c r="K612" s="212">
        <f t="shared" ref="K612:L642" si="43">G612</f>
        <v>150</v>
      </c>
      <c r="L612" s="212">
        <f t="shared" si="43"/>
        <v>80</v>
      </c>
      <c r="M612" s="229">
        <f t="shared" ref="M612:M642" si="44">$M$2*$M$5*EXP(-1/2*J612/$M$10)</f>
        <v>7.0332662791683948E-3</v>
      </c>
      <c r="N612" s="237">
        <f t="array" ref="N612:O612">MMULT(K612:M612,$N$6:$O$8)</f>
        <v>190</v>
      </c>
      <c r="O612" s="237">
        <v>80.007033266279166</v>
      </c>
    </row>
    <row r="613" spans="5:15" ht="11.25" x14ac:dyDescent="0.2">
      <c r="E613" s="212">
        <v>602</v>
      </c>
      <c r="F613" s="214">
        <v>2</v>
      </c>
      <c r="G613" s="216">
        <v>152</v>
      </c>
      <c r="H613" s="223">
        <v>80</v>
      </c>
      <c r="I613" s="212">
        <v>602</v>
      </c>
      <c r="J613" s="219">
        <f t="shared" si="42"/>
        <v>7.839999999999999</v>
      </c>
      <c r="K613" s="212">
        <f t="shared" si="43"/>
        <v>152</v>
      </c>
      <c r="L613" s="212">
        <f t="shared" si="43"/>
        <v>80</v>
      </c>
      <c r="M613" s="229">
        <f t="shared" si="44"/>
        <v>1.7407501221421196E-2</v>
      </c>
      <c r="N613" s="237">
        <f t="array" ref="N613:O613">MMULT(K613:M613,$N$6:$O$8)</f>
        <v>192</v>
      </c>
      <c r="O613" s="237">
        <v>80.017407501221427</v>
      </c>
    </row>
    <row r="614" spans="5:15" ht="11.25" x14ac:dyDescent="0.2">
      <c r="E614" s="212">
        <v>603</v>
      </c>
      <c r="F614" s="214">
        <v>3</v>
      </c>
      <c r="G614" s="216">
        <v>154</v>
      </c>
      <c r="H614" s="223">
        <v>80</v>
      </c>
      <c r="I614" s="212">
        <v>603</v>
      </c>
      <c r="J614" s="219">
        <f t="shared" si="42"/>
        <v>6.7600000000000007</v>
      </c>
      <c r="K614" s="212">
        <f t="shared" si="43"/>
        <v>154</v>
      </c>
      <c r="L614" s="212">
        <f t="shared" si="43"/>
        <v>80</v>
      </c>
      <c r="M614" s="229">
        <f t="shared" si="44"/>
        <v>4.0473652951163314E-2</v>
      </c>
      <c r="N614" s="237">
        <f t="array" ref="N614:O614">MMULT(K614:M614,$N$6:$O$8)</f>
        <v>194</v>
      </c>
      <c r="O614" s="237">
        <v>80.040473652951164</v>
      </c>
    </row>
    <row r="615" spans="5:15" ht="11.25" x14ac:dyDescent="0.2">
      <c r="E615" s="212">
        <v>604</v>
      </c>
      <c r="F615" s="214">
        <v>4</v>
      </c>
      <c r="G615" s="216">
        <v>156</v>
      </c>
      <c r="H615" s="223">
        <v>80</v>
      </c>
      <c r="I615" s="212">
        <v>604</v>
      </c>
      <c r="J615" s="219">
        <f t="shared" si="42"/>
        <v>5.76</v>
      </c>
      <c r="K615" s="212">
        <f t="shared" si="43"/>
        <v>156</v>
      </c>
      <c r="L615" s="212">
        <f t="shared" si="43"/>
        <v>80</v>
      </c>
      <c r="M615" s="229">
        <f t="shared" si="44"/>
        <v>8.8402585592600821E-2</v>
      </c>
      <c r="N615" s="237">
        <f t="array" ref="N615:O615">MMULT(K615:M615,$N$6:$O$8)</f>
        <v>196</v>
      </c>
      <c r="O615" s="237">
        <v>80.088402585592604</v>
      </c>
    </row>
    <row r="616" spans="5:15" ht="11.25" x14ac:dyDescent="0.2">
      <c r="E616" s="212">
        <v>605</v>
      </c>
      <c r="F616" s="214">
        <v>5</v>
      </c>
      <c r="G616" s="216">
        <v>158</v>
      </c>
      <c r="H616" s="223">
        <v>80</v>
      </c>
      <c r="I616" s="212">
        <v>605</v>
      </c>
      <c r="J616" s="219">
        <f t="shared" si="42"/>
        <v>4.8400000000000007</v>
      </c>
      <c r="K616" s="212">
        <f t="shared" si="43"/>
        <v>158</v>
      </c>
      <c r="L616" s="212">
        <f t="shared" si="43"/>
        <v>80</v>
      </c>
      <c r="M616" s="229">
        <f t="shared" si="44"/>
        <v>0.18139032806788449</v>
      </c>
      <c r="N616" s="237">
        <f t="array" ref="N616:O616">MMULT(K616:M616,$N$6:$O$8)</f>
        <v>198</v>
      </c>
      <c r="O616" s="237">
        <v>80.181390328067891</v>
      </c>
    </row>
    <row r="617" spans="5:15" ht="11.25" x14ac:dyDescent="0.2">
      <c r="E617" s="212">
        <v>606</v>
      </c>
      <c r="F617" s="214">
        <v>6</v>
      </c>
      <c r="G617" s="216">
        <v>160</v>
      </c>
      <c r="H617" s="223">
        <v>80</v>
      </c>
      <c r="I617" s="212">
        <v>606</v>
      </c>
      <c r="J617" s="219">
        <f t="shared" si="42"/>
        <v>4</v>
      </c>
      <c r="K617" s="212">
        <f t="shared" si="43"/>
        <v>160</v>
      </c>
      <c r="L617" s="212">
        <f t="shared" si="43"/>
        <v>80</v>
      </c>
      <c r="M617" s="229">
        <f t="shared" si="44"/>
        <v>0.34963900852328955</v>
      </c>
      <c r="N617" s="237">
        <f t="array" ref="N617:O617">MMULT(K617:M617,$N$6:$O$8)</f>
        <v>200</v>
      </c>
      <c r="O617" s="237">
        <v>80.349639008523283</v>
      </c>
    </row>
    <row r="618" spans="5:15" ht="11.25" x14ac:dyDescent="0.2">
      <c r="E618" s="212">
        <v>607</v>
      </c>
      <c r="F618" s="214">
        <v>7</v>
      </c>
      <c r="G618" s="216">
        <v>162</v>
      </c>
      <c r="H618" s="223">
        <v>80</v>
      </c>
      <c r="I618" s="212">
        <v>607</v>
      </c>
      <c r="J618" s="219">
        <f t="shared" si="42"/>
        <v>3.24</v>
      </c>
      <c r="K618" s="212">
        <f t="shared" si="43"/>
        <v>162</v>
      </c>
      <c r="L618" s="212">
        <f t="shared" si="43"/>
        <v>80</v>
      </c>
      <c r="M618" s="229">
        <f t="shared" si="44"/>
        <v>0.63311445412343392</v>
      </c>
      <c r="N618" s="237">
        <f t="array" ref="N618:O618">MMULT(K618:M618,$N$6:$O$8)</f>
        <v>202</v>
      </c>
      <c r="O618" s="237">
        <v>80.633114454123429</v>
      </c>
    </row>
    <row r="619" spans="5:15" ht="11.25" x14ac:dyDescent="0.2">
      <c r="E619" s="212">
        <v>608</v>
      </c>
      <c r="F619" s="214">
        <v>8</v>
      </c>
      <c r="G619" s="216">
        <v>164</v>
      </c>
      <c r="H619" s="223">
        <v>80</v>
      </c>
      <c r="I619" s="212">
        <v>608</v>
      </c>
      <c r="J619" s="219">
        <f t="shared" si="42"/>
        <v>2.5600000000000005</v>
      </c>
      <c r="K619" s="212">
        <f t="shared" si="43"/>
        <v>164</v>
      </c>
      <c r="L619" s="212">
        <f t="shared" si="43"/>
        <v>80</v>
      </c>
      <c r="M619" s="229">
        <f t="shared" si="44"/>
        <v>1.076963965092431</v>
      </c>
      <c r="N619" s="237">
        <f t="array" ref="N619:O619">MMULT(K619:M619,$N$6:$O$8)</f>
        <v>204</v>
      </c>
      <c r="O619" s="237">
        <v>81.076963965092432</v>
      </c>
    </row>
    <row r="620" spans="5:15" ht="11.25" x14ac:dyDescent="0.2">
      <c r="E620" s="212">
        <v>609</v>
      </c>
      <c r="F620" s="214">
        <v>9</v>
      </c>
      <c r="G620" s="216">
        <v>166</v>
      </c>
      <c r="H620" s="223">
        <v>80</v>
      </c>
      <c r="I620" s="212">
        <v>609</v>
      </c>
      <c r="J620" s="219">
        <f t="shared" si="42"/>
        <v>1.9599999999999997</v>
      </c>
      <c r="K620" s="212">
        <f t="shared" si="43"/>
        <v>166</v>
      </c>
      <c r="L620" s="212">
        <f t="shared" si="43"/>
        <v>80</v>
      </c>
      <c r="M620" s="229">
        <f t="shared" si="44"/>
        <v>1.7209835159784985</v>
      </c>
      <c r="N620" s="237">
        <f t="array" ref="N620:O620">MMULT(K620:M620,$N$6:$O$8)</f>
        <v>206</v>
      </c>
      <c r="O620" s="237">
        <v>81.720983515978503</v>
      </c>
    </row>
    <row r="621" spans="5:15" ht="11.25" x14ac:dyDescent="0.2">
      <c r="E621" s="212">
        <v>610</v>
      </c>
      <c r="F621" s="214">
        <v>10</v>
      </c>
      <c r="G621" s="216">
        <v>168</v>
      </c>
      <c r="H621" s="223">
        <v>80</v>
      </c>
      <c r="I621" s="212">
        <v>610</v>
      </c>
      <c r="J621" s="219">
        <f t="shared" si="42"/>
        <v>1.44</v>
      </c>
      <c r="K621" s="212">
        <f t="shared" si="43"/>
        <v>168</v>
      </c>
      <c r="L621" s="212">
        <f t="shared" si="43"/>
        <v>80</v>
      </c>
      <c r="M621" s="229">
        <f t="shared" si="44"/>
        <v>2.5835022483530778</v>
      </c>
      <c r="N621" s="237">
        <f t="array" ref="N621:O621">MMULT(K621:M621,$N$6:$O$8)</f>
        <v>208</v>
      </c>
      <c r="O621" s="237">
        <v>82.583502248353085</v>
      </c>
    </row>
    <row r="622" spans="5:15" ht="11.25" x14ac:dyDescent="0.2">
      <c r="E622" s="212">
        <v>611</v>
      </c>
      <c r="F622" s="214">
        <v>11</v>
      </c>
      <c r="G622" s="216">
        <v>170</v>
      </c>
      <c r="H622" s="223">
        <v>80</v>
      </c>
      <c r="I622" s="212">
        <v>611</v>
      </c>
      <c r="J622" s="219">
        <f t="shared" si="42"/>
        <v>1</v>
      </c>
      <c r="K622" s="212">
        <f t="shared" si="43"/>
        <v>170</v>
      </c>
      <c r="L622" s="212">
        <f t="shared" si="43"/>
        <v>80</v>
      </c>
      <c r="M622" s="229">
        <f t="shared" si="44"/>
        <v>3.6433221319166198</v>
      </c>
      <c r="N622" s="237">
        <f t="array" ref="N622:O622">MMULT(K622:M622,$N$6:$O$8)</f>
        <v>210</v>
      </c>
      <c r="O622" s="237">
        <v>83.643322131916619</v>
      </c>
    </row>
    <row r="623" spans="5:15" ht="11.25" x14ac:dyDescent="0.2">
      <c r="E623" s="212">
        <v>612</v>
      </c>
      <c r="F623" s="214">
        <v>12</v>
      </c>
      <c r="G623" s="216">
        <v>172</v>
      </c>
      <c r="H623" s="223">
        <v>80</v>
      </c>
      <c r="I623" s="212">
        <v>612</v>
      </c>
      <c r="J623" s="219">
        <f t="shared" si="42"/>
        <v>0.64000000000000012</v>
      </c>
      <c r="K623" s="212">
        <f t="shared" si="43"/>
        <v>172</v>
      </c>
      <c r="L623" s="212">
        <f t="shared" si="43"/>
        <v>80</v>
      </c>
      <c r="M623" s="229">
        <f t="shared" si="44"/>
        <v>4.8266176315026943</v>
      </c>
      <c r="N623" s="237">
        <f t="array" ref="N623:O623">MMULT(K623:M623,$N$6:$O$8)</f>
        <v>212</v>
      </c>
      <c r="O623" s="237">
        <v>84.8266176315027</v>
      </c>
    </row>
    <row r="624" spans="5:15" ht="11.25" x14ac:dyDescent="0.2">
      <c r="E624" s="212">
        <v>613</v>
      </c>
      <c r="F624" s="214">
        <v>13</v>
      </c>
      <c r="G624" s="216">
        <v>174</v>
      </c>
      <c r="H624" s="223">
        <v>80</v>
      </c>
      <c r="I624" s="212">
        <v>613</v>
      </c>
      <c r="J624" s="219">
        <f t="shared" si="42"/>
        <v>0.36</v>
      </c>
      <c r="K624" s="212">
        <f t="shared" si="43"/>
        <v>174</v>
      </c>
      <c r="L624" s="212">
        <f t="shared" si="43"/>
        <v>80</v>
      </c>
      <c r="M624" s="229">
        <f t="shared" si="44"/>
        <v>6.0068226949034695</v>
      </c>
      <c r="N624" s="237">
        <f t="array" ref="N624:O624">MMULT(K624:M624,$N$6:$O$8)</f>
        <v>214</v>
      </c>
      <c r="O624" s="237">
        <v>86.006822694903462</v>
      </c>
    </row>
    <row r="625" spans="5:15" ht="11.25" x14ac:dyDescent="0.2">
      <c r="E625" s="212">
        <v>614</v>
      </c>
      <c r="F625" s="214">
        <v>14</v>
      </c>
      <c r="G625" s="216">
        <v>176</v>
      </c>
      <c r="H625" s="223">
        <v>80</v>
      </c>
      <c r="I625" s="212">
        <v>614</v>
      </c>
      <c r="J625" s="219">
        <f t="shared" si="42"/>
        <v>0.16000000000000003</v>
      </c>
      <c r="K625" s="212">
        <f t="shared" si="43"/>
        <v>176</v>
      </c>
      <c r="L625" s="212">
        <f t="shared" si="43"/>
        <v>80</v>
      </c>
      <c r="M625" s="229">
        <f t="shared" si="44"/>
        <v>7.022687215481259</v>
      </c>
      <c r="N625" s="237">
        <f t="array" ref="N625:O625">MMULT(K625:M625,$N$6:$O$8)</f>
        <v>216</v>
      </c>
      <c r="O625" s="237">
        <v>87.022687215481255</v>
      </c>
    </row>
    <row r="626" spans="5:15" ht="11.25" x14ac:dyDescent="0.2">
      <c r="E626" s="212">
        <v>615</v>
      </c>
      <c r="F626" s="214">
        <v>15</v>
      </c>
      <c r="G626" s="216">
        <v>178</v>
      </c>
      <c r="H626" s="223">
        <v>80</v>
      </c>
      <c r="I626" s="212">
        <v>615</v>
      </c>
      <c r="J626" s="219">
        <f t="shared" si="42"/>
        <v>4.0000000000000008E-2</v>
      </c>
      <c r="K626" s="212">
        <f t="shared" si="43"/>
        <v>178</v>
      </c>
      <c r="L626" s="212">
        <f t="shared" si="43"/>
        <v>80</v>
      </c>
      <c r="M626" s="229">
        <f t="shared" si="44"/>
        <v>7.7129130137928099</v>
      </c>
      <c r="N626" s="237">
        <f t="array" ref="N626:O626">MMULT(K626:M626,$N$6:$O$8)</f>
        <v>218</v>
      </c>
      <c r="O626" s="237">
        <v>87.712913013792814</v>
      </c>
    </row>
    <row r="627" spans="5:15" ht="11.25" x14ac:dyDescent="0.2">
      <c r="E627" s="212">
        <v>616</v>
      </c>
      <c r="F627" s="214">
        <v>16</v>
      </c>
      <c r="G627" s="216">
        <v>180</v>
      </c>
      <c r="H627" s="223">
        <v>80</v>
      </c>
      <c r="I627" s="212">
        <v>616</v>
      </c>
      <c r="J627" s="219">
        <f t="shared" si="42"/>
        <v>0</v>
      </c>
      <c r="K627" s="212">
        <f t="shared" si="43"/>
        <v>180</v>
      </c>
      <c r="L627" s="212">
        <f t="shared" si="43"/>
        <v>80</v>
      </c>
      <c r="M627" s="229">
        <f t="shared" si="44"/>
        <v>7.9577471545947667</v>
      </c>
      <c r="N627" s="237">
        <f t="array" ref="N627:O627">MMULT(K627:M627,$N$6:$O$8)</f>
        <v>220</v>
      </c>
      <c r="O627" s="237">
        <v>87.95774715459477</v>
      </c>
    </row>
    <row r="628" spans="5:15" ht="11.25" x14ac:dyDescent="0.2">
      <c r="E628" s="212">
        <v>617</v>
      </c>
      <c r="F628" s="214">
        <v>17</v>
      </c>
      <c r="G628" s="216">
        <v>182</v>
      </c>
      <c r="H628" s="223">
        <v>80</v>
      </c>
      <c r="I628" s="212">
        <v>617</v>
      </c>
      <c r="J628" s="219">
        <f t="shared" si="42"/>
        <v>4.0000000000000008E-2</v>
      </c>
      <c r="K628" s="212">
        <f t="shared" si="43"/>
        <v>182</v>
      </c>
      <c r="L628" s="212">
        <f t="shared" si="43"/>
        <v>80</v>
      </c>
      <c r="M628" s="229">
        <f t="shared" si="44"/>
        <v>7.7129130137928099</v>
      </c>
      <c r="N628" s="237">
        <f t="array" ref="N628:O628">MMULT(K628:M628,$N$6:$O$8)</f>
        <v>222</v>
      </c>
      <c r="O628" s="237">
        <v>87.712913013792814</v>
      </c>
    </row>
    <row r="629" spans="5:15" ht="11.25" x14ac:dyDescent="0.2">
      <c r="E629" s="212">
        <v>618</v>
      </c>
      <c r="F629" s="214">
        <v>18</v>
      </c>
      <c r="G629" s="216">
        <v>184</v>
      </c>
      <c r="H629" s="223">
        <v>80</v>
      </c>
      <c r="I629" s="212">
        <v>618</v>
      </c>
      <c r="J629" s="219">
        <f t="shared" si="42"/>
        <v>0.16000000000000003</v>
      </c>
      <c r="K629" s="212">
        <f t="shared" si="43"/>
        <v>184</v>
      </c>
      <c r="L629" s="212">
        <f t="shared" si="43"/>
        <v>80</v>
      </c>
      <c r="M629" s="229">
        <f t="shared" si="44"/>
        <v>7.022687215481259</v>
      </c>
      <c r="N629" s="237">
        <f t="array" ref="N629:O629">MMULT(K629:M629,$N$6:$O$8)</f>
        <v>224</v>
      </c>
      <c r="O629" s="237">
        <v>87.022687215481255</v>
      </c>
    </row>
    <row r="630" spans="5:15" ht="11.25" x14ac:dyDescent="0.2">
      <c r="E630" s="212">
        <v>619</v>
      </c>
      <c r="F630" s="214">
        <v>19</v>
      </c>
      <c r="G630" s="216">
        <v>186</v>
      </c>
      <c r="H630" s="223">
        <v>80</v>
      </c>
      <c r="I630" s="212">
        <v>619</v>
      </c>
      <c r="J630" s="219">
        <f t="shared" si="42"/>
        <v>0.36</v>
      </c>
      <c r="K630" s="212">
        <f t="shared" si="43"/>
        <v>186</v>
      </c>
      <c r="L630" s="212">
        <f t="shared" si="43"/>
        <v>80</v>
      </c>
      <c r="M630" s="229">
        <f t="shared" si="44"/>
        <v>6.0068226949034695</v>
      </c>
      <c r="N630" s="237">
        <f t="array" ref="N630:O630">MMULT(K630:M630,$N$6:$O$8)</f>
        <v>226</v>
      </c>
      <c r="O630" s="237">
        <v>86.006822694903462</v>
      </c>
    </row>
    <row r="631" spans="5:15" ht="11.25" x14ac:dyDescent="0.2">
      <c r="E631" s="212">
        <v>620</v>
      </c>
      <c r="F631" s="214">
        <v>20</v>
      </c>
      <c r="G631" s="216">
        <v>188</v>
      </c>
      <c r="H631" s="223">
        <v>80</v>
      </c>
      <c r="I631" s="212">
        <v>620</v>
      </c>
      <c r="J631" s="219">
        <f t="shared" si="42"/>
        <v>0.64000000000000012</v>
      </c>
      <c r="K631" s="212">
        <f t="shared" si="43"/>
        <v>188</v>
      </c>
      <c r="L631" s="212">
        <f t="shared" si="43"/>
        <v>80</v>
      </c>
      <c r="M631" s="229">
        <f t="shared" si="44"/>
        <v>4.8266176315026943</v>
      </c>
      <c r="N631" s="237">
        <f t="array" ref="N631:O631">MMULT(K631:M631,$N$6:$O$8)</f>
        <v>228</v>
      </c>
      <c r="O631" s="237">
        <v>84.8266176315027</v>
      </c>
    </row>
    <row r="632" spans="5:15" ht="11.25" x14ac:dyDescent="0.2">
      <c r="E632" s="212">
        <v>621</v>
      </c>
      <c r="F632" s="214">
        <v>21</v>
      </c>
      <c r="G632" s="216">
        <v>190</v>
      </c>
      <c r="H632" s="223">
        <v>80</v>
      </c>
      <c r="I632" s="212">
        <v>621</v>
      </c>
      <c r="J632" s="219">
        <f t="shared" si="42"/>
        <v>1</v>
      </c>
      <c r="K632" s="212">
        <f t="shared" si="43"/>
        <v>190</v>
      </c>
      <c r="L632" s="212">
        <f t="shared" si="43"/>
        <v>80</v>
      </c>
      <c r="M632" s="229">
        <f t="shared" si="44"/>
        <v>3.6433221319166198</v>
      </c>
      <c r="N632" s="237">
        <f t="array" ref="N632:O632">MMULT(K632:M632,$N$6:$O$8)</f>
        <v>230</v>
      </c>
      <c r="O632" s="237">
        <v>83.643322131916619</v>
      </c>
    </row>
    <row r="633" spans="5:15" ht="11.25" x14ac:dyDescent="0.2">
      <c r="E633" s="212">
        <v>622</v>
      </c>
      <c r="F633" s="214">
        <v>22</v>
      </c>
      <c r="G633" s="216">
        <v>192</v>
      </c>
      <c r="H633" s="223">
        <v>80</v>
      </c>
      <c r="I633" s="212">
        <v>622</v>
      </c>
      <c r="J633" s="219">
        <f t="shared" si="42"/>
        <v>1.44</v>
      </c>
      <c r="K633" s="212">
        <f t="shared" si="43"/>
        <v>192</v>
      </c>
      <c r="L633" s="212">
        <f t="shared" si="43"/>
        <v>80</v>
      </c>
      <c r="M633" s="229">
        <f t="shared" si="44"/>
        <v>2.5835022483530778</v>
      </c>
      <c r="N633" s="237">
        <f t="array" ref="N633:O633">MMULT(K633:M633,$N$6:$O$8)</f>
        <v>232</v>
      </c>
      <c r="O633" s="237">
        <v>82.583502248353085</v>
      </c>
    </row>
    <row r="634" spans="5:15" ht="11.25" x14ac:dyDescent="0.2">
      <c r="E634" s="212">
        <v>623</v>
      </c>
      <c r="F634" s="214">
        <v>23</v>
      </c>
      <c r="G634" s="216">
        <v>194</v>
      </c>
      <c r="H634" s="223">
        <v>80</v>
      </c>
      <c r="I634" s="212">
        <v>623</v>
      </c>
      <c r="J634" s="219">
        <f t="shared" si="42"/>
        <v>1.9599999999999997</v>
      </c>
      <c r="K634" s="212">
        <f t="shared" si="43"/>
        <v>194</v>
      </c>
      <c r="L634" s="212">
        <f t="shared" si="43"/>
        <v>80</v>
      </c>
      <c r="M634" s="229">
        <f t="shared" si="44"/>
        <v>1.7209835159784985</v>
      </c>
      <c r="N634" s="237">
        <f t="array" ref="N634:O634">MMULT(K634:M634,$N$6:$O$8)</f>
        <v>234</v>
      </c>
      <c r="O634" s="237">
        <v>81.720983515978503</v>
      </c>
    </row>
    <row r="635" spans="5:15" ht="11.25" x14ac:dyDescent="0.2">
      <c r="E635" s="212">
        <v>624</v>
      </c>
      <c r="F635" s="214">
        <v>24</v>
      </c>
      <c r="G635" s="216">
        <v>196</v>
      </c>
      <c r="H635" s="223">
        <v>80</v>
      </c>
      <c r="I635" s="212">
        <v>624</v>
      </c>
      <c r="J635" s="219">
        <f t="shared" si="42"/>
        <v>2.5600000000000005</v>
      </c>
      <c r="K635" s="212">
        <f t="shared" si="43"/>
        <v>196</v>
      </c>
      <c r="L635" s="212">
        <f t="shared" si="43"/>
        <v>80</v>
      </c>
      <c r="M635" s="229">
        <f t="shared" si="44"/>
        <v>1.076963965092431</v>
      </c>
      <c r="N635" s="237">
        <f t="array" ref="N635:O635">MMULT(K635:M635,$N$6:$O$8)</f>
        <v>236</v>
      </c>
      <c r="O635" s="237">
        <v>81.076963965092432</v>
      </c>
    </row>
    <row r="636" spans="5:15" ht="11.25" x14ac:dyDescent="0.2">
      <c r="E636" s="212">
        <v>625</v>
      </c>
      <c r="F636" s="214">
        <v>25</v>
      </c>
      <c r="G636" s="216">
        <v>198</v>
      </c>
      <c r="H636" s="223">
        <v>80</v>
      </c>
      <c r="I636" s="212">
        <v>625</v>
      </c>
      <c r="J636" s="219">
        <f t="shared" si="42"/>
        <v>3.24</v>
      </c>
      <c r="K636" s="212">
        <f t="shared" si="43"/>
        <v>198</v>
      </c>
      <c r="L636" s="212">
        <f t="shared" si="43"/>
        <v>80</v>
      </c>
      <c r="M636" s="229">
        <f t="shared" si="44"/>
        <v>0.63311445412343392</v>
      </c>
      <c r="N636" s="237">
        <f t="array" ref="N636:O636">MMULT(K636:M636,$N$6:$O$8)</f>
        <v>238</v>
      </c>
      <c r="O636" s="237">
        <v>80.633114454123429</v>
      </c>
    </row>
    <row r="637" spans="5:15" ht="11.25" x14ac:dyDescent="0.2">
      <c r="E637" s="212">
        <v>626</v>
      </c>
      <c r="F637" s="214">
        <v>26</v>
      </c>
      <c r="G637" s="216">
        <v>200</v>
      </c>
      <c r="H637" s="223">
        <v>80</v>
      </c>
      <c r="I637" s="212">
        <v>626</v>
      </c>
      <c r="J637" s="219">
        <f t="shared" si="42"/>
        <v>4</v>
      </c>
      <c r="K637" s="212">
        <f t="shared" si="43"/>
        <v>200</v>
      </c>
      <c r="L637" s="212">
        <f t="shared" si="43"/>
        <v>80</v>
      </c>
      <c r="M637" s="229">
        <f t="shared" si="44"/>
        <v>0.34963900852328955</v>
      </c>
      <c r="N637" s="237">
        <f t="array" ref="N637:O637">MMULT(K637:M637,$N$6:$O$8)</f>
        <v>240</v>
      </c>
      <c r="O637" s="237">
        <v>80.349639008523283</v>
      </c>
    </row>
    <row r="638" spans="5:15" ht="11.25" x14ac:dyDescent="0.2">
      <c r="E638" s="212">
        <v>627</v>
      </c>
      <c r="F638" s="214">
        <v>27</v>
      </c>
      <c r="G638" s="216">
        <v>202</v>
      </c>
      <c r="H638" s="223">
        <v>80</v>
      </c>
      <c r="I638" s="212">
        <v>627</v>
      </c>
      <c r="J638" s="219">
        <f t="shared" si="42"/>
        <v>4.8400000000000007</v>
      </c>
      <c r="K638" s="212">
        <f t="shared" si="43"/>
        <v>202</v>
      </c>
      <c r="L638" s="212">
        <f t="shared" si="43"/>
        <v>80</v>
      </c>
      <c r="M638" s="229">
        <f t="shared" si="44"/>
        <v>0.18139032806788449</v>
      </c>
      <c r="N638" s="237">
        <f t="array" ref="N638:O638">MMULT(K638:M638,$N$6:$O$8)</f>
        <v>242</v>
      </c>
      <c r="O638" s="237">
        <v>80.181390328067891</v>
      </c>
    </row>
    <row r="639" spans="5:15" ht="11.25" x14ac:dyDescent="0.2">
      <c r="E639" s="212">
        <v>628</v>
      </c>
      <c r="F639" s="214">
        <v>28</v>
      </c>
      <c r="G639" s="216">
        <v>204</v>
      </c>
      <c r="H639" s="223">
        <v>80</v>
      </c>
      <c r="I639" s="212">
        <v>628</v>
      </c>
      <c r="J639" s="219">
        <f t="shared" si="42"/>
        <v>5.76</v>
      </c>
      <c r="K639" s="212">
        <f t="shared" si="43"/>
        <v>204</v>
      </c>
      <c r="L639" s="212">
        <f t="shared" si="43"/>
        <v>80</v>
      </c>
      <c r="M639" s="229">
        <f t="shared" si="44"/>
        <v>8.8402585592600821E-2</v>
      </c>
      <c r="N639" s="237">
        <f t="array" ref="N639:O639">MMULT(K639:M639,$N$6:$O$8)</f>
        <v>244</v>
      </c>
      <c r="O639" s="237">
        <v>80.088402585592604</v>
      </c>
    </row>
    <row r="640" spans="5:15" ht="11.25" x14ac:dyDescent="0.2">
      <c r="E640" s="212">
        <v>629</v>
      </c>
      <c r="F640" s="214">
        <v>29</v>
      </c>
      <c r="G640" s="216">
        <v>206</v>
      </c>
      <c r="H640" s="223">
        <v>80</v>
      </c>
      <c r="I640" s="212">
        <v>629</v>
      </c>
      <c r="J640" s="219">
        <f t="shared" si="42"/>
        <v>6.7600000000000007</v>
      </c>
      <c r="K640" s="212">
        <f t="shared" si="43"/>
        <v>206</v>
      </c>
      <c r="L640" s="212">
        <f t="shared" si="43"/>
        <v>80</v>
      </c>
      <c r="M640" s="229">
        <f t="shared" si="44"/>
        <v>4.0473652951163314E-2</v>
      </c>
      <c r="N640" s="237">
        <f t="array" ref="N640:O640">MMULT(K640:M640,$N$6:$O$8)</f>
        <v>246</v>
      </c>
      <c r="O640" s="237">
        <v>80.040473652951164</v>
      </c>
    </row>
    <row r="641" spans="5:15" ht="11.25" x14ac:dyDescent="0.2">
      <c r="E641" s="212">
        <v>630</v>
      </c>
      <c r="F641" s="214">
        <v>30</v>
      </c>
      <c r="G641" s="216">
        <v>208</v>
      </c>
      <c r="H641" s="223">
        <v>80</v>
      </c>
      <c r="I641" s="212">
        <v>630</v>
      </c>
      <c r="J641" s="219">
        <f t="shared" si="42"/>
        <v>7.839999999999999</v>
      </c>
      <c r="K641" s="212">
        <f t="shared" si="43"/>
        <v>208</v>
      </c>
      <c r="L641" s="212">
        <f t="shared" si="43"/>
        <v>80</v>
      </c>
      <c r="M641" s="229">
        <f t="shared" si="44"/>
        <v>1.7407501221421196E-2</v>
      </c>
      <c r="N641" s="237">
        <f t="array" ref="N641:O641">MMULT(K641:M641,$N$6:$O$8)</f>
        <v>248</v>
      </c>
      <c r="O641" s="237">
        <v>80.017407501221427</v>
      </c>
    </row>
    <row r="642" spans="5:15" ht="11.25" x14ac:dyDescent="0.2">
      <c r="E642" s="212">
        <v>631</v>
      </c>
      <c r="F642" s="214">
        <v>31</v>
      </c>
      <c r="G642" s="216">
        <v>210</v>
      </c>
      <c r="H642" s="223">
        <v>80</v>
      </c>
      <c r="I642" s="212">
        <v>631</v>
      </c>
      <c r="J642" s="219">
        <f t="shared" si="42"/>
        <v>9</v>
      </c>
      <c r="K642" s="212">
        <f t="shared" si="43"/>
        <v>210</v>
      </c>
      <c r="L642" s="212">
        <f t="shared" si="43"/>
        <v>80</v>
      </c>
      <c r="M642" s="229">
        <f t="shared" si="44"/>
        <v>7.0332662791683948E-3</v>
      </c>
      <c r="N642" s="237">
        <f t="array" ref="N642:O642">MMULT(K642:M642,$N$6:$O$8)</f>
        <v>250</v>
      </c>
      <c r="O642" s="237">
        <v>80.007033266279166</v>
      </c>
    </row>
    <row r="643" spans="5:15" ht="11.25" x14ac:dyDescent="0.2">
      <c r="E643" s="212">
        <v>632</v>
      </c>
      <c r="F643" s="214">
        <v>32</v>
      </c>
      <c r="G643" s="216"/>
      <c r="H643" s="223"/>
      <c r="I643" s="212">
        <v>632</v>
      </c>
      <c r="J643" s="219">
        <f t="shared" si="42"/>
        <v>234.39999999999998</v>
      </c>
      <c r="K643" s="212"/>
      <c r="M643" s="229"/>
      <c r="N643" s="239"/>
      <c r="O643" s="239"/>
    </row>
    <row r="644" spans="5:15" ht="11.25" x14ac:dyDescent="0.2">
      <c r="E644" s="212">
        <v>633</v>
      </c>
      <c r="F644" s="214">
        <v>33</v>
      </c>
      <c r="G644" s="216"/>
      <c r="H644" s="223"/>
      <c r="I644" s="212">
        <v>633</v>
      </c>
      <c r="J644" s="219">
        <f t="shared" si="42"/>
        <v>234.39999999999998</v>
      </c>
      <c r="K644" s="212"/>
      <c r="M644" s="229"/>
      <c r="N644" s="239"/>
      <c r="O644" s="239"/>
    </row>
    <row r="645" spans="5:15" ht="11.25" x14ac:dyDescent="0.2">
      <c r="E645" s="212">
        <v>634</v>
      </c>
      <c r="F645" s="214">
        <v>34</v>
      </c>
      <c r="G645" s="216"/>
      <c r="H645" s="223"/>
      <c r="I645" s="212">
        <v>634</v>
      </c>
      <c r="J645" s="219">
        <f t="shared" si="42"/>
        <v>234.39999999999998</v>
      </c>
      <c r="K645" s="212"/>
      <c r="M645" s="229"/>
      <c r="N645" s="239"/>
      <c r="O645" s="239"/>
    </row>
    <row r="646" spans="5:15" ht="11.25" x14ac:dyDescent="0.2">
      <c r="E646" s="212">
        <v>635</v>
      </c>
      <c r="F646" s="214">
        <v>35</v>
      </c>
      <c r="G646" s="216"/>
      <c r="H646" s="223"/>
      <c r="I646" s="212">
        <v>635</v>
      </c>
      <c r="J646" s="219">
        <f t="shared" si="42"/>
        <v>234.39999999999998</v>
      </c>
      <c r="K646" s="212"/>
      <c r="M646" s="229"/>
      <c r="N646" s="239"/>
      <c r="O646" s="239"/>
    </row>
    <row r="647" spans="5:15" ht="11.25" x14ac:dyDescent="0.2">
      <c r="E647" s="212">
        <v>636</v>
      </c>
      <c r="F647" s="214">
        <v>36</v>
      </c>
      <c r="G647" s="216"/>
      <c r="H647" s="223"/>
      <c r="I647" s="212">
        <v>636</v>
      </c>
      <c r="J647" s="219">
        <f t="shared" si="42"/>
        <v>234.39999999999998</v>
      </c>
      <c r="K647" s="212"/>
      <c r="M647" s="229"/>
      <c r="N647" s="239"/>
      <c r="O647" s="239"/>
    </row>
    <row r="648" spans="5:15" ht="11.25" x14ac:dyDescent="0.2">
      <c r="E648" s="212">
        <v>637</v>
      </c>
      <c r="F648" s="214">
        <v>37</v>
      </c>
      <c r="G648" s="216"/>
      <c r="H648" s="223"/>
      <c r="I648" s="212">
        <v>637</v>
      </c>
      <c r="J648" s="219">
        <f t="shared" si="42"/>
        <v>234.39999999999998</v>
      </c>
      <c r="K648" s="212"/>
      <c r="M648" s="229"/>
      <c r="N648" s="239"/>
      <c r="O648" s="239"/>
    </row>
    <row r="649" spans="5:15" ht="11.25" x14ac:dyDescent="0.2">
      <c r="E649" s="212">
        <v>638</v>
      </c>
      <c r="F649" s="214">
        <v>38</v>
      </c>
      <c r="G649" s="216"/>
      <c r="H649" s="223"/>
      <c r="I649" s="212">
        <v>638</v>
      </c>
      <c r="J649" s="219">
        <f t="shared" si="42"/>
        <v>234.39999999999998</v>
      </c>
      <c r="K649" s="212"/>
      <c r="M649" s="229"/>
      <c r="N649" s="239"/>
      <c r="O649" s="239"/>
    </row>
    <row r="650" spans="5:15" ht="11.25" x14ac:dyDescent="0.2">
      <c r="E650" s="212">
        <v>639</v>
      </c>
      <c r="F650" s="214">
        <v>39</v>
      </c>
      <c r="G650" s="216"/>
      <c r="H650" s="223"/>
      <c r="I650" s="212">
        <v>639</v>
      </c>
      <c r="J650" s="219">
        <f t="shared" si="42"/>
        <v>234.39999999999998</v>
      </c>
      <c r="K650" s="212"/>
      <c r="M650" s="229"/>
      <c r="N650" s="239"/>
      <c r="O650" s="239"/>
    </row>
    <row r="651" spans="5:15" ht="11.25" x14ac:dyDescent="0.2">
      <c r="E651" s="212">
        <v>640</v>
      </c>
      <c r="F651" s="215">
        <v>40</v>
      </c>
      <c r="G651" s="224"/>
      <c r="H651" s="225"/>
      <c r="I651" s="212">
        <v>640</v>
      </c>
      <c r="J651" s="219">
        <f t="shared" si="42"/>
        <v>234.39999999999998</v>
      </c>
      <c r="K651" s="212"/>
      <c r="M651" s="229"/>
      <c r="N651" s="239"/>
      <c r="O651" s="239"/>
    </row>
    <row r="652" spans="5:15" ht="11.25" x14ac:dyDescent="0.2">
      <c r="E652" s="212">
        <v>641</v>
      </c>
      <c r="F652" s="213">
        <v>1</v>
      </c>
      <c r="G652" s="221">
        <v>150</v>
      </c>
      <c r="H652" s="222">
        <v>82</v>
      </c>
      <c r="I652" s="212">
        <v>641</v>
      </c>
      <c r="J652" s="219">
        <f t="shared" si="42"/>
        <v>10.6</v>
      </c>
      <c r="K652" s="212">
        <f t="shared" ref="K652:L682" si="45">G652</f>
        <v>150</v>
      </c>
      <c r="L652" s="212">
        <f t="shared" si="45"/>
        <v>82</v>
      </c>
      <c r="M652" s="229">
        <f t="shared" ref="M652:M682" si="46">$M$2*$M$5*EXP(-1/2*J652/$M$10)</f>
        <v>2.0150645265767661E-3</v>
      </c>
      <c r="N652" s="237">
        <f t="array" ref="N652:O652">MMULT(K652:M652,$N$6:$O$8)</f>
        <v>191</v>
      </c>
      <c r="O652" s="237">
        <v>82.002015064526574</v>
      </c>
    </row>
    <row r="653" spans="5:15" ht="11.25" x14ac:dyDescent="0.2">
      <c r="E653" s="212">
        <v>642</v>
      </c>
      <c r="F653" s="214">
        <v>2</v>
      </c>
      <c r="G653" s="216">
        <v>152</v>
      </c>
      <c r="H653" s="223">
        <v>82</v>
      </c>
      <c r="I653" s="212">
        <v>642</v>
      </c>
      <c r="J653" s="219">
        <f t="shared" ref="J653:J716" si="47">((G653-C$8)/C$9)^2+((H653-D$8)/D$9)^2-2*$C$10*(G653-C$8)/C$9*(H653-D$8)/D$9</f>
        <v>9.3439999999999994</v>
      </c>
      <c r="K653" s="212">
        <f t="shared" si="45"/>
        <v>152</v>
      </c>
      <c r="L653" s="212">
        <f t="shared" si="45"/>
        <v>82</v>
      </c>
      <c r="M653" s="229">
        <f t="shared" si="46"/>
        <v>5.3757667661172492E-3</v>
      </c>
      <c r="N653" s="237">
        <f t="array" ref="N653:O653">MMULT(K653:M653,$N$6:$O$8)</f>
        <v>193</v>
      </c>
      <c r="O653" s="237">
        <v>82.005375766766122</v>
      </c>
    </row>
    <row r="654" spans="5:15" ht="11.25" x14ac:dyDescent="0.2">
      <c r="E654" s="212">
        <v>643</v>
      </c>
      <c r="F654" s="214">
        <v>3</v>
      </c>
      <c r="G654" s="216">
        <v>154</v>
      </c>
      <c r="H654" s="223">
        <v>82</v>
      </c>
      <c r="I654" s="212">
        <v>643</v>
      </c>
      <c r="J654" s="219">
        <f t="shared" si="47"/>
        <v>8.168000000000001</v>
      </c>
      <c r="K654" s="212">
        <f t="shared" si="45"/>
        <v>154</v>
      </c>
      <c r="L654" s="212">
        <f t="shared" si="45"/>
        <v>82</v>
      </c>
      <c r="M654" s="229">
        <f t="shared" si="46"/>
        <v>1.3472508719073699E-2</v>
      </c>
      <c r="N654" s="237">
        <f t="array" ref="N654:O654">MMULT(K654:M654,$N$6:$O$8)</f>
        <v>195</v>
      </c>
      <c r="O654" s="237">
        <v>82.013472508719076</v>
      </c>
    </row>
    <row r="655" spans="5:15" ht="11.25" x14ac:dyDescent="0.2">
      <c r="E655" s="212">
        <v>644</v>
      </c>
      <c r="F655" s="214">
        <v>4</v>
      </c>
      <c r="G655" s="216">
        <v>156</v>
      </c>
      <c r="H655" s="223">
        <v>82</v>
      </c>
      <c r="I655" s="212">
        <v>644</v>
      </c>
      <c r="J655" s="219">
        <f t="shared" si="47"/>
        <v>7.0720000000000001</v>
      </c>
      <c r="K655" s="212">
        <f t="shared" si="45"/>
        <v>156</v>
      </c>
      <c r="L655" s="212">
        <f t="shared" si="45"/>
        <v>82</v>
      </c>
      <c r="M655" s="229">
        <f t="shared" si="46"/>
        <v>3.1718535243372266E-2</v>
      </c>
      <c r="N655" s="237">
        <f t="array" ref="N655:O655">MMULT(K655:M655,$N$6:$O$8)</f>
        <v>197</v>
      </c>
      <c r="O655" s="237">
        <v>82.031718535243371</v>
      </c>
    </row>
    <row r="656" spans="5:15" ht="11.25" x14ac:dyDescent="0.2">
      <c r="E656" s="212">
        <v>645</v>
      </c>
      <c r="F656" s="214">
        <v>5</v>
      </c>
      <c r="G656" s="216">
        <v>158</v>
      </c>
      <c r="H656" s="223">
        <v>82</v>
      </c>
      <c r="I656" s="212">
        <v>645</v>
      </c>
      <c r="J656" s="219">
        <f t="shared" si="47"/>
        <v>6.0560000000000009</v>
      </c>
      <c r="K656" s="212">
        <f t="shared" si="45"/>
        <v>158</v>
      </c>
      <c r="L656" s="212">
        <f t="shared" si="45"/>
        <v>82</v>
      </c>
      <c r="M656" s="229">
        <f t="shared" si="46"/>
        <v>7.0151081121721331E-2</v>
      </c>
      <c r="N656" s="237">
        <f t="array" ref="N656:O656">MMULT(K656:M656,$N$6:$O$8)</f>
        <v>199</v>
      </c>
      <c r="O656" s="237">
        <v>82.070151081121722</v>
      </c>
    </row>
    <row r="657" spans="5:15" ht="11.25" x14ac:dyDescent="0.2">
      <c r="E657" s="212">
        <v>646</v>
      </c>
      <c r="F657" s="214">
        <v>6</v>
      </c>
      <c r="G657" s="216">
        <v>160</v>
      </c>
      <c r="H657" s="223">
        <v>82</v>
      </c>
      <c r="I657" s="212">
        <v>646</v>
      </c>
      <c r="J657" s="219">
        <f t="shared" si="47"/>
        <v>5.12</v>
      </c>
      <c r="K657" s="212">
        <f t="shared" si="45"/>
        <v>160</v>
      </c>
      <c r="L657" s="212">
        <f t="shared" si="45"/>
        <v>82</v>
      </c>
      <c r="M657" s="229">
        <f t="shared" si="46"/>
        <v>0.14575122325140966</v>
      </c>
      <c r="N657" s="237">
        <f t="array" ref="N657:O657">MMULT(K657:M657,$N$6:$O$8)</f>
        <v>201</v>
      </c>
      <c r="O657" s="237">
        <v>82.145751223251409</v>
      </c>
    </row>
    <row r="658" spans="5:15" ht="11.25" x14ac:dyDescent="0.2">
      <c r="E658" s="212">
        <v>647</v>
      </c>
      <c r="F658" s="214">
        <v>7</v>
      </c>
      <c r="G658" s="216">
        <v>162</v>
      </c>
      <c r="H658" s="223">
        <v>82</v>
      </c>
      <c r="I658" s="212">
        <v>647</v>
      </c>
      <c r="J658" s="219">
        <f t="shared" si="47"/>
        <v>4.2640000000000002</v>
      </c>
      <c r="K658" s="212">
        <f t="shared" si="45"/>
        <v>162</v>
      </c>
      <c r="L658" s="212">
        <f t="shared" si="45"/>
        <v>82</v>
      </c>
      <c r="M658" s="229">
        <f t="shared" si="46"/>
        <v>0.28447666183892267</v>
      </c>
      <c r="N658" s="237">
        <f t="array" ref="N658:O658">MMULT(K658:M658,$N$6:$O$8)</f>
        <v>203</v>
      </c>
      <c r="O658" s="237">
        <v>82.284476661838923</v>
      </c>
    </row>
    <row r="659" spans="5:15" ht="11.25" x14ac:dyDescent="0.2">
      <c r="E659" s="212">
        <v>648</v>
      </c>
      <c r="F659" s="214">
        <v>8</v>
      </c>
      <c r="G659" s="216">
        <v>164</v>
      </c>
      <c r="H659" s="223">
        <v>82</v>
      </c>
      <c r="I659" s="212">
        <v>648</v>
      </c>
      <c r="J659" s="219">
        <f t="shared" si="47"/>
        <v>3.4880000000000004</v>
      </c>
      <c r="K659" s="212">
        <f t="shared" si="45"/>
        <v>164</v>
      </c>
      <c r="L659" s="212">
        <f t="shared" si="45"/>
        <v>82</v>
      </c>
      <c r="M659" s="229">
        <f t="shared" si="46"/>
        <v>0.52160010817384994</v>
      </c>
      <c r="N659" s="237">
        <f t="array" ref="N659:O659">MMULT(K659:M659,$N$6:$O$8)</f>
        <v>205</v>
      </c>
      <c r="O659" s="237">
        <v>82.521600108173857</v>
      </c>
    </row>
    <row r="660" spans="5:15" ht="11.25" x14ac:dyDescent="0.2">
      <c r="E660" s="212">
        <v>649</v>
      </c>
      <c r="F660" s="214">
        <v>9</v>
      </c>
      <c r="G660" s="216">
        <v>166</v>
      </c>
      <c r="H660" s="223">
        <v>82</v>
      </c>
      <c r="I660" s="212">
        <v>649</v>
      </c>
      <c r="J660" s="219">
        <f t="shared" si="47"/>
        <v>2.7919999999999998</v>
      </c>
      <c r="K660" s="212">
        <f t="shared" si="45"/>
        <v>166</v>
      </c>
      <c r="L660" s="212">
        <f t="shared" si="45"/>
        <v>82</v>
      </c>
      <c r="M660" s="229">
        <f t="shared" si="46"/>
        <v>0.89843217639189954</v>
      </c>
      <c r="N660" s="237">
        <f t="array" ref="N660:O660">MMULT(K660:M660,$N$6:$O$8)</f>
        <v>207</v>
      </c>
      <c r="O660" s="237">
        <v>82.898432176391893</v>
      </c>
    </row>
    <row r="661" spans="5:15" ht="11.25" x14ac:dyDescent="0.2">
      <c r="E661" s="212">
        <v>650</v>
      </c>
      <c r="F661" s="214">
        <v>10</v>
      </c>
      <c r="G661" s="216">
        <v>168</v>
      </c>
      <c r="H661" s="223">
        <v>82</v>
      </c>
      <c r="I661" s="212">
        <v>650</v>
      </c>
      <c r="J661" s="219">
        <f t="shared" si="47"/>
        <v>2.1760000000000002</v>
      </c>
      <c r="K661" s="212">
        <f t="shared" si="45"/>
        <v>168</v>
      </c>
      <c r="L661" s="212">
        <f t="shared" si="45"/>
        <v>82</v>
      </c>
      <c r="M661" s="229">
        <f t="shared" si="46"/>
        <v>1.4537492937219934</v>
      </c>
      <c r="N661" s="237">
        <f t="array" ref="N661:O661">MMULT(K661:M661,$N$6:$O$8)</f>
        <v>209</v>
      </c>
      <c r="O661" s="237">
        <v>83.453749293721998</v>
      </c>
    </row>
    <row r="662" spans="5:15" ht="11.25" x14ac:dyDescent="0.2">
      <c r="E662" s="212">
        <v>651</v>
      </c>
      <c r="F662" s="214">
        <v>11</v>
      </c>
      <c r="G662" s="216">
        <v>170</v>
      </c>
      <c r="H662" s="223">
        <v>82</v>
      </c>
      <c r="I662" s="212">
        <v>651</v>
      </c>
      <c r="J662" s="219">
        <f t="shared" si="47"/>
        <v>1.6400000000000001</v>
      </c>
      <c r="K662" s="212">
        <f t="shared" si="45"/>
        <v>170</v>
      </c>
      <c r="L662" s="212">
        <f t="shared" si="45"/>
        <v>82</v>
      </c>
      <c r="M662" s="229">
        <f t="shared" si="46"/>
        <v>2.2097865762170255</v>
      </c>
      <c r="N662" s="237">
        <f t="array" ref="N662:O662">MMULT(K662:M662,$N$6:$O$8)</f>
        <v>211</v>
      </c>
      <c r="O662" s="237">
        <v>84.209786576217027</v>
      </c>
    </row>
    <row r="663" spans="5:15" ht="11.25" x14ac:dyDescent="0.2">
      <c r="E663" s="212">
        <v>652</v>
      </c>
      <c r="F663" s="214">
        <v>12</v>
      </c>
      <c r="G663" s="216">
        <v>172</v>
      </c>
      <c r="H663" s="223">
        <v>82</v>
      </c>
      <c r="I663" s="212">
        <v>652</v>
      </c>
      <c r="J663" s="219">
        <f t="shared" si="47"/>
        <v>1.1840000000000002</v>
      </c>
      <c r="K663" s="212">
        <f t="shared" si="45"/>
        <v>172</v>
      </c>
      <c r="L663" s="212">
        <f t="shared" si="45"/>
        <v>82</v>
      </c>
      <c r="M663" s="229">
        <f t="shared" si="46"/>
        <v>3.1554967718514488</v>
      </c>
      <c r="N663" s="237">
        <f t="array" ref="N663:O663">MMULT(K663:M663,$N$6:$O$8)</f>
        <v>213</v>
      </c>
      <c r="O663" s="237">
        <v>85.155496771851446</v>
      </c>
    </row>
    <row r="664" spans="5:15" ht="11.25" x14ac:dyDescent="0.2">
      <c r="E664" s="212">
        <v>653</v>
      </c>
      <c r="F664" s="214">
        <v>13</v>
      </c>
      <c r="G664" s="216">
        <v>174</v>
      </c>
      <c r="H664" s="223">
        <v>82</v>
      </c>
      <c r="I664" s="212">
        <v>653</v>
      </c>
      <c r="J664" s="219">
        <f t="shared" si="47"/>
        <v>0.80800000000000005</v>
      </c>
      <c r="K664" s="212">
        <f t="shared" si="45"/>
        <v>174</v>
      </c>
      <c r="L664" s="212">
        <f t="shared" si="45"/>
        <v>82</v>
      </c>
      <c r="M664" s="229">
        <f t="shared" si="46"/>
        <v>4.2329364101505398</v>
      </c>
      <c r="N664" s="237">
        <f t="array" ref="N664:O664">MMULT(K664:M664,$N$6:$O$8)</f>
        <v>215</v>
      </c>
      <c r="O664" s="237">
        <v>86.232936410150543</v>
      </c>
    </row>
    <row r="665" spans="5:15" ht="11.25" x14ac:dyDescent="0.2">
      <c r="E665" s="212">
        <v>654</v>
      </c>
      <c r="F665" s="214">
        <v>14</v>
      </c>
      <c r="G665" s="216">
        <v>176</v>
      </c>
      <c r="H665" s="223">
        <v>82</v>
      </c>
      <c r="I665" s="212">
        <v>654</v>
      </c>
      <c r="J665" s="219">
        <f t="shared" si="47"/>
        <v>0.51200000000000001</v>
      </c>
      <c r="K665" s="212">
        <f t="shared" si="45"/>
        <v>176</v>
      </c>
      <c r="L665" s="212">
        <f t="shared" si="45"/>
        <v>82</v>
      </c>
      <c r="M665" s="229">
        <f t="shared" si="46"/>
        <v>5.3342374390079419</v>
      </c>
      <c r="N665" s="237">
        <f t="array" ref="N665:O665">MMULT(K665:M665,$N$6:$O$8)</f>
        <v>217</v>
      </c>
      <c r="O665" s="237">
        <v>87.334237439007936</v>
      </c>
    </row>
    <row r="666" spans="5:15" ht="11.25" x14ac:dyDescent="0.2">
      <c r="E666" s="212">
        <v>655</v>
      </c>
      <c r="F666" s="214">
        <v>15</v>
      </c>
      <c r="G666" s="216">
        <v>178</v>
      </c>
      <c r="H666" s="223">
        <v>82</v>
      </c>
      <c r="I666" s="212">
        <v>655</v>
      </c>
      <c r="J666" s="219">
        <f t="shared" si="47"/>
        <v>0.29600000000000004</v>
      </c>
      <c r="K666" s="212">
        <f t="shared" si="45"/>
        <v>178</v>
      </c>
      <c r="L666" s="212">
        <f t="shared" si="45"/>
        <v>82</v>
      </c>
      <c r="M666" s="229">
        <f t="shared" si="46"/>
        <v>6.3147990802075533</v>
      </c>
      <c r="N666" s="237">
        <f t="array" ref="N666:O666">MMULT(K666:M666,$N$6:$O$8)</f>
        <v>219</v>
      </c>
      <c r="O666" s="237">
        <v>88.31479908020755</v>
      </c>
    </row>
    <row r="667" spans="5:15" ht="11.25" x14ac:dyDescent="0.2">
      <c r="E667" s="212">
        <v>656</v>
      </c>
      <c r="F667" s="214">
        <v>16</v>
      </c>
      <c r="G667" s="216">
        <v>180</v>
      </c>
      <c r="H667" s="223">
        <v>82</v>
      </c>
      <c r="I667" s="212">
        <v>656</v>
      </c>
      <c r="J667" s="219">
        <f t="shared" si="47"/>
        <v>0.16000000000000003</v>
      </c>
      <c r="K667" s="212">
        <f t="shared" si="45"/>
        <v>180</v>
      </c>
      <c r="L667" s="212">
        <f t="shared" si="45"/>
        <v>82</v>
      </c>
      <c r="M667" s="229">
        <f t="shared" si="46"/>
        <v>7.022687215481259</v>
      </c>
      <c r="N667" s="237">
        <f t="array" ref="N667:O667">MMULT(K667:M667,$N$6:$O$8)</f>
        <v>221</v>
      </c>
      <c r="O667" s="237">
        <v>89.022687215481255</v>
      </c>
    </row>
    <row r="668" spans="5:15" ht="11.25" x14ac:dyDescent="0.2">
      <c r="E668" s="212">
        <v>657</v>
      </c>
      <c r="F668" s="214">
        <v>17</v>
      </c>
      <c r="G668" s="216">
        <v>182</v>
      </c>
      <c r="H668" s="223">
        <v>82</v>
      </c>
      <c r="I668" s="212">
        <v>657</v>
      </c>
      <c r="J668" s="219">
        <f t="shared" si="47"/>
        <v>0.10400000000000004</v>
      </c>
      <c r="K668" s="212">
        <f t="shared" si="45"/>
        <v>182</v>
      </c>
      <c r="L668" s="212">
        <f t="shared" si="45"/>
        <v>82</v>
      </c>
      <c r="M668" s="229">
        <f t="shared" si="46"/>
        <v>7.3367498073342015</v>
      </c>
      <c r="N668" s="237">
        <f t="array" ref="N668:O668">MMULT(K668:M668,$N$6:$O$8)</f>
        <v>223</v>
      </c>
      <c r="O668" s="237">
        <v>89.336749807334201</v>
      </c>
    </row>
    <row r="669" spans="5:15" ht="11.25" x14ac:dyDescent="0.2">
      <c r="E669" s="212">
        <v>658</v>
      </c>
      <c r="F669" s="214">
        <v>18</v>
      </c>
      <c r="G669" s="216">
        <v>184</v>
      </c>
      <c r="H669" s="223">
        <v>82</v>
      </c>
      <c r="I669" s="212">
        <v>658</v>
      </c>
      <c r="J669" s="219">
        <f t="shared" si="47"/>
        <v>0.12800000000000006</v>
      </c>
      <c r="K669" s="212">
        <f t="shared" si="45"/>
        <v>184</v>
      </c>
      <c r="L669" s="212">
        <f t="shared" si="45"/>
        <v>82</v>
      </c>
      <c r="M669" s="229">
        <f t="shared" si="46"/>
        <v>7.2004673887465325</v>
      </c>
      <c r="N669" s="237">
        <f t="array" ref="N669:O669">MMULT(K669:M669,$N$6:$O$8)</f>
        <v>225</v>
      </c>
      <c r="O669" s="237">
        <v>89.200467388746532</v>
      </c>
    </row>
    <row r="670" spans="5:15" ht="11.25" x14ac:dyDescent="0.2">
      <c r="E670" s="212">
        <v>659</v>
      </c>
      <c r="F670" s="214">
        <v>19</v>
      </c>
      <c r="G670" s="216">
        <v>186</v>
      </c>
      <c r="H670" s="223">
        <v>82</v>
      </c>
      <c r="I670" s="212">
        <v>659</v>
      </c>
      <c r="J670" s="219">
        <f t="shared" si="47"/>
        <v>0.23200000000000004</v>
      </c>
      <c r="K670" s="212">
        <f t="shared" si="45"/>
        <v>186</v>
      </c>
      <c r="L670" s="212">
        <f t="shared" si="45"/>
        <v>82</v>
      </c>
      <c r="M670" s="229">
        <f t="shared" si="46"/>
        <v>6.6385657524441033</v>
      </c>
      <c r="N670" s="237">
        <f t="array" ref="N670:O670">MMULT(K670:M670,$N$6:$O$8)</f>
        <v>227</v>
      </c>
      <c r="O670" s="237">
        <v>88.638565752444109</v>
      </c>
    </row>
    <row r="671" spans="5:15" ht="11.25" x14ac:dyDescent="0.2">
      <c r="E671" s="212">
        <v>660</v>
      </c>
      <c r="F671" s="214">
        <v>20</v>
      </c>
      <c r="G671" s="216">
        <v>188</v>
      </c>
      <c r="H671" s="223">
        <v>82</v>
      </c>
      <c r="I671" s="212">
        <v>660</v>
      </c>
      <c r="J671" s="219">
        <f t="shared" si="47"/>
        <v>0.41600000000000015</v>
      </c>
      <c r="K671" s="212">
        <f t="shared" si="45"/>
        <v>188</v>
      </c>
      <c r="L671" s="212">
        <f t="shared" si="45"/>
        <v>82</v>
      </c>
      <c r="M671" s="229">
        <f t="shared" si="46"/>
        <v>5.7496899925620859</v>
      </c>
      <c r="N671" s="237">
        <f t="array" ref="N671:O671">MMULT(K671:M671,$N$6:$O$8)</f>
        <v>229</v>
      </c>
      <c r="O671" s="237">
        <v>87.749689992562082</v>
      </c>
    </row>
    <row r="672" spans="5:15" ht="11.25" x14ac:dyDescent="0.2">
      <c r="E672" s="212">
        <v>661</v>
      </c>
      <c r="F672" s="214">
        <v>21</v>
      </c>
      <c r="G672" s="216">
        <v>190</v>
      </c>
      <c r="H672" s="223">
        <v>82</v>
      </c>
      <c r="I672" s="212">
        <v>661</v>
      </c>
      <c r="J672" s="219">
        <f t="shared" si="47"/>
        <v>0.68000000000000016</v>
      </c>
      <c r="K672" s="212">
        <f t="shared" si="45"/>
        <v>190</v>
      </c>
      <c r="L672" s="212">
        <f t="shared" si="45"/>
        <v>82</v>
      </c>
      <c r="M672" s="229">
        <f t="shared" si="46"/>
        <v>4.6781182185619077</v>
      </c>
      <c r="N672" s="237">
        <f t="array" ref="N672:O672">MMULT(K672:M672,$N$6:$O$8)</f>
        <v>231</v>
      </c>
      <c r="O672" s="237">
        <v>86.678118218561906</v>
      </c>
    </row>
    <row r="673" spans="5:15" ht="11.25" x14ac:dyDescent="0.2">
      <c r="E673" s="212">
        <v>662</v>
      </c>
      <c r="F673" s="214">
        <v>22</v>
      </c>
      <c r="G673" s="216">
        <v>192</v>
      </c>
      <c r="H673" s="223">
        <v>82</v>
      </c>
      <c r="I673" s="212">
        <v>662</v>
      </c>
      <c r="J673" s="219">
        <f t="shared" si="47"/>
        <v>1.024</v>
      </c>
      <c r="K673" s="212">
        <f t="shared" si="45"/>
        <v>192</v>
      </c>
      <c r="L673" s="212">
        <f t="shared" si="45"/>
        <v>82</v>
      </c>
      <c r="M673" s="229">
        <f t="shared" si="46"/>
        <v>3.575646285680834</v>
      </c>
      <c r="N673" s="237">
        <f t="array" ref="N673:O673">MMULT(K673:M673,$N$6:$O$8)</f>
        <v>233</v>
      </c>
      <c r="O673" s="237">
        <v>85.575646285680833</v>
      </c>
    </row>
    <row r="674" spans="5:15" ht="11.25" x14ac:dyDescent="0.2">
      <c r="E674" s="212">
        <v>663</v>
      </c>
      <c r="F674" s="214">
        <v>23</v>
      </c>
      <c r="G674" s="216">
        <v>194</v>
      </c>
      <c r="H674" s="223">
        <v>82</v>
      </c>
      <c r="I674" s="212">
        <v>663</v>
      </c>
      <c r="J674" s="219">
        <f t="shared" si="47"/>
        <v>1.4479999999999995</v>
      </c>
      <c r="K674" s="212">
        <f t="shared" si="45"/>
        <v>194</v>
      </c>
      <c r="L674" s="212">
        <f t="shared" si="45"/>
        <v>82</v>
      </c>
      <c r="M674" s="229">
        <f t="shared" si="46"/>
        <v>2.5674057133702339</v>
      </c>
      <c r="N674" s="237">
        <f t="array" ref="N674:O674">MMULT(K674:M674,$N$6:$O$8)</f>
        <v>235</v>
      </c>
      <c r="O674" s="237">
        <v>84.567405713370235</v>
      </c>
    </row>
    <row r="675" spans="5:15" ht="11.25" x14ac:dyDescent="0.2">
      <c r="E675" s="212">
        <v>664</v>
      </c>
      <c r="F675" s="214">
        <v>24</v>
      </c>
      <c r="G675" s="216">
        <v>196</v>
      </c>
      <c r="H675" s="223">
        <v>82</v>
      </c>
      <c r="I675" s="212">
        <v>664</v>
      </c>
      <c r="J675" s="219">
        <f t="shared" si="47"/>
        <v>1.9520000000000006</v>
      </c>
      <c r="K675" s="212">
        <f t="shared" si="45"/>
        <v>196</v>
      </c>
      <c r="L675" s="212">
        <f t="shared" si="45"/>
        <v>82</v>
      </c>
      <c r="M675" s="229">
        <f t="shared" si="46"/>
        <v>1.7317733460492124</v>
      </c>
      <c r="N675" s="237">
        <f t="array" ref="N675:O675">MMULT(K675:M675,$N$6:$O$8)</f>
        <v>237</v>
      </c>
      <c r="O675" s="237">
        <v>83.731773346049209</v>
      </c>
    </row>
    <row r="676" spans="5:15" ht="11.25" x14ac:dyDescent="0.2">
      <c r="E676" s="212">
        <v>665</v>
      </c>
      <c r="F676" s="214">
        <v>25</v>
      </c>
      <c r="G676" s="216">
        <v>198</v>
      </c>
      <c r="H676" s="223">
        <v>82</v>
      </c>
      <c r="I676" s="212">
        <v>665</v>
      </c>
      <c r="J676" s="219">
        <f t="shared" si="47"/>
        <v>2.5360000000000005</v>
      </c>
      <c r="K676" s="212">
        <f t="shared" si="45"/>
        <v>198</v>
      </c>
      <c r="L676" s="212">
        <f t="shared" si="45"/>
        <v>82</v>
      </c>
      <c r="M676" s="229">
        <f t="shared" si="46"/>
        <v>1.0973475382649098</v>
      </c>
      <c r="N676" s="237">
        <f t="array" ref="N676:O676">MMULT(K676:M676,$N$6:$O$8)</f>
        <v>239</v>
      </c>
      <c r="O676" s="237">
        <v>83.097347538264913</v>
      </c>
    </row>
    <row r="677" spans="5:15" ht="11.25" x14ac:dyDescent="0.2">
      <c r="E677" s="212">
        <v>666</v>
      </c>
      <c r="F677" s="214">
        <v>26</v>
      </c>
      <c r="G677" s="216">
        <v>200</v>
      </c>
      <c r="H677" s="223">
        <v>82</v>
      </c>
      <c r="I677" s="212">
        <v>666</v>
      </c>
      <c r="J677" s="219">
        <f t="shared" si="47"/>
        <v>3.2</v>
      </c>
      <c r="K677" s="212">
        <f t="shared" si="45"/>
        <v>200</v>
      </c>
      <c r="L677" s="212">
        <f t="shared" si="45"/>
        <v>82</v>
      </c>
      <c r="M677" s="229">
        <f t="shared" si="46"/>
        <v>0.65321166423424604</v>
      </c>
      <c r="N677" s="237">
        <f t="array" ref="N677:O677">MMULT(K677:M677,$N$6:$O$8)</f>
        <v>241</v>
      </c>
      <c r="O677" s="237">
        <v>82.653211664234249</v>
      </c>
    </row>
    <row r="678" spans="5:15" ht="11.25" x14ac:dyDescent="0.2">
      <c r="E678" s="212">
        <v>667</v>
      </c>
      <c r="F678" s="214">
        <v>27</v>
      </c>
      <c r="G678" s="216">
        <v>202</v>
      </c>
      <c r="H678" s="223">
        <v>82</v>
      </c>
      <c r="I678" s="212">
        <v>667</v>
      </c>
      <c r="J678" s="219">
        <f t="shared" si="47"/>
        <v>3.9440000000000008</v>
      </c>
      <c r="K678" s="212">
        <f t="shared" si="45"/>
        <v>202</v>
      </c>
      <c r="L678" s="212">
        <f t="shared" si="45"/>
        <v>82</v>
      </c>
      <c r="M678" s="229">
        <f t="shared" si="46"/>
        <v>0.36527526425566026</v>
      </c>
      <c r="N678" s="237">
        <f t="array" ref="N678:O678">MMULT(K678:M678,$N$6:$O$8)</f>
        <v>243</v>
      </c>
      <c r="O678" s="237">
        <v>82.365275264255658</v>
      </c>
    </row>
    <row r="679" spans="5:15" ht="11.25" x14ac:dyDescent="0.2">
      <c r="E679" s="212">
        <v>668</v>
      </c>
      <c r="F679" s="214">
        <v>28</v>
      </c>
      <c r="G679" s="216">
        <v>204</v>
      </c>
      <c r="H679" s="223">
        <v>82</v>
      </c>
      <c r="I679" s="212">
        <v>668</v>
      </c>
      <c r="J679" s="219">
        <f t="shared" si="47"/>
        <v>4.7679999999999998</v>
      </c>
      <c r="K679" s="212">
        <f t="shared" si="45"/>
        <v>204</v>
      </c>
      <c r="L679" s="212">
        <f t="shared" si="45"/>
        <v>82</v>
      </c>
      <c r="M679" s="229">
        <f t="shared" si="46"/>
        <v>0.19188595630995983</v>
      </c>
      <c r="N679" s="237">
        <f t="array" ref="N679:O679">MMULT(K679:M679,$N$6:$O$8)</f>
        <v>245</v>
      </c>
      <c r="O679" s="237">
        <v>82.19188595630996</v>
      </c>
    </row>
    <row r="680" spans="5:15" ht="11.25" x14ac:dyDescent="0.2">
      <c r="E680" s="212">
        <v>669</v>
      </c>
      <c r="F680" s="214">
        <v>29</v>
      </c>
      <c r="G680" s="216">
        <v>206</v>
      </c>
      <c r="H680" s="223">
        <v>82</v>
      </c>
      <c r="I680" s="212">
        <v>669</v>
      </c>
      <c r="J680" s="219">
        <f t="shared" si="47"/>
        <v>5.6720000000000006</v>
      </c>
      <c r="K680" s="212">
        <f t="shared" si="45"/>
        <v>206</v>
      </c>
      <c r="L680" s="212">
        <f t="shared" si="45"/>
        <v>82</v>
      </c>
      <c r="M680" s="229">
        <f t="shared" si="46"/>
        <v>9.4694054713134287E-2</v>
      </c>
      <c r="N680" s="237">
        <f t="array" ref="N680:O680">MMULT(K680:M680,$N$6:$O$8)</f>
        <v>247</v>
      </c>
      <c r="O680" s="237">
        <v>82.094694054713131</v>
      </c>
    </row>
    <row r="681" spans="5:15" ht="11.25" x14ac:dyDescent="0.2">
      <c r="E681" s="212">
        <v>670</v>
      </c>
      <c r="F681" s="214">
        <v>30</v>
      </c>
      <c r="G681" s="216">
        <v>208</v>
      </c>
      <c r="H681" s="223">
        <v>82</v>
      </c>
      <c r="I681" s="212">
        <v>670</v>
      </c>
      <c r="J681" s="219">
        <f t="shared" si="47"/>
        <v>6.6559999999999988</v>
      </c>
      <c r="K681" s="212">
        <f t="shared" si="45"/>
        <v>208</v>
      </c>
      <c r="L681" s="212">
        <f t="shared" si="45"/>
        <v>82</v>
      </c>
      <c r="M681" s="229">
        <f t="shared" si="46"/>
        <v>4.3899424822447797E-2</v>
      </c>
      <c r="N681" s="237">
        <f t="array" ref="N681:O681">MMULT(K681:M681,$N$6:$O$8)</f>
        <v>249</v>
      </c>
      <c r="O681" s="237">
        <v>82.043899424822442</v>
      </c>
    </row>
    <row r="682" spans="5:15" ht="11.25" x14ac:dyDescent="0.2">
      <c r="E682" s="212">
        <v>671</v>
      </c>
      <c r="F682" s="214">
        <v>31</v>
      </c>
      <c r="G682" s="216">
        <v>210</v>
      </c>
      <c r="H682" s="223">
        <v>82</v>
      </c>
      <c r="I682" s="212">
        <v>671</v>
      </c>
      <c r="J682" s="219">
        <f t="shared" si="47"/>
        <v>7.7200000000000006</v>
      </c>
      <c r="K682" s="212">
        <f t="shared" si="45"/>
        <v>210</v>
      </c>
      <c r="L682" s="212">
        <f t="shared" si="45"/>
        <v>82</v>
      </c>
      <c r="M682" s="229">
        <f t="shared" si="46"/>
        <v>1.9118399921377212E-2</v>
      </c>
      <c r="N682" s="237">
        <f t="array" ref="N682:O682">MMULT(K682:M682,$N$6:$O$8)</f>
        <v>251</v>
      </c>
      <c r="O682" s="237">
        <v>82.019118399921382</v>
      </c>
    </row>
    <row r="683" spans="5:15" ht="11.25" x14ac:dyDescent="0.2">
      <c r="E683" s="212">
        <v>672</v>
      </c>
      <c r="F683" s="214">
        <v>32</v>
      </c>
      <c r="G683" s="216"/>
      <c r="H683" s="223"/>
      <c r="I683" s="212">
        <v>672</v>
      </c>
      <c r="J683" s="219">
        <f t="shared" si="47"/>
        <v>234.39999999999998</v>
      </c>
      <c r="K683" s="212"/>
      <c r="M683" s="229"/>
      <c r="N683" s="239"/>
      <c r="O683" s="239"/>
    </row>
    <row r="684" spans="5:15" ht="11.25" x14ac:dyDescent="0.2">
      <c r="E684" s="212">
        <v>673</v>
      </c>
      <c r="F684" s="214">
        <v>33</v>
      </c>
      <c r="G684" s="216"/>
      <c r="H684" s="223"/>
      <c r="I684" s="212">
        <v>673</v>
      </c>
      <c r="J684" s="219">
        <f t="shared" si="47"/>
        <v>234.39999999999998</v>
      </c>
      <c r="K684" s="212"/>
      <c r="M684" s="229"/>
      <c r="N684" s="239"/>
      <c r="O684" s="239"/>
    </row>
    <row r="685" spans="5:15" ht="11.25" x14ac:dyDescent="0.2">
      <c r="E685" s="212">
        <v>674</v>
      </c>
      <c r="F685" s="214">
        <v>34</v>
      </c>
      <c r="G685" s="216"/>
      <c r="H685" s="223"/>
      <c r="I685" s="212">
        <v>674</v>
      </c>
      <c r="J685" s="219">
        <f t="shared" si="47"/>
        <v>234.39999999999998</v>
      </c>
      <c r="K685" s="212"/>
      <c r="M685" s="229"/>
      <c r="N685" s="239"/>
      <c r="O685" s="239"/>
    </row>
    <row r="686" spans="5:15" ht="11.25" x14ac:dyDescent="0.2">
      <c r="E686" s="212">
        <v>675</v>
      </c>
      <c r="F686" s="214">
        <v>35</v>
      </c>
      <c r="G686" s="216"/>
      <c r="H686" s="223"/>
      <c r="I686" s="212">
        <v>675</v>
      </c>
      <c r="J686" s="219">
        <f t="shared" si="47"/>
        <v>234.39999999999998</v>
      </c>
      <c r="K686" s="212"/>
      <c r="M686" s="229"/>
      <c r="N686" s="239"/>
      <c r="O686" s="239"/>
    </row>
    <row r="687" spans="5:15" ht="11.25" x14ac:dyDescent="0.2">
      <c r="E687" s="212">
        <v>676</v>
      </c>
      <c r="F687" s="214">
        <v>36</v>
      </c>
      <c r="G687" s="216"/>
      <c r="H687" s="223"/>
      <c r="I687" s="212">
        <v>676</v>
      </c>
      <c r="J687" s="219">
        <f t="shared" si="47"/>
        <v>234.39999999999998</v>
      </c>
      <c r="K687" s="212"/>
      <c r="M687" s="229"/>
      <c r="N687" s="239"/>
      <c r="O687" s="239"/>
    </row>
    <row r="688" spans="5:15" ht="11.25" x14ac:dyDescent="0.2">
      <c r="E688" s="212">
        <v>677</v>
      </c>
      <c r="F688" s="214">
        <v>37</v>
      </c>
      <c r="G688" s="216"/>
      <c r="H688" s="223"/>
      <c r="I688" s="212">
        <v>677</v>
      </c>
      <c r="J688" s="219">
        <f t="shared" si="47"/>
        <v>234.39999999999998</v>
      </c>
      <c r="K688" s="212"/>
      <c r="M688" s="229"/>
      <c r="N688" s="239"/>
      <c r="O688" s="239"/>
    </row>
    <row r="689" spans="5:15" ht="11.25" x14ac:dyDescent="0.2">
      <c r="E689" s="212">
        <v>678</v>
      </c>
      <c r="F689" s="214">
        <v>38</v>
      </c>
      <c r="G689" s="216"/>
      <c r="H689" s="223"/>
      <c r="I689" s="212">
        <v>678</v>
      </c>
      <c r="J689" s="219">
        <f t="shared" si="47"/>
        <v>234.39999999999998</v>
      </c>
      <c r="K689" s="212"/>
      <c r="M689" s="229"/>
      <c r="N689" s="239"/>
      <c r="O689" s="239"/>
    </row>
    <row r="690" spans="5:15" ht="11.25" x14ac:dyDescent="0.2">
      <c r="E690" s="212">
        <v>679</v>
      </c>
      <c r="F690" s="214">
        <v>39</v>
      </c>
      <c r="G690" s="216"/>
      <c r="H690" s="223"/>
      <c r="I690" s="212">
        <v>679</v>
      </c>
      <c r="J690" s="219">
        <f t="shared" si="47"/>
        <v>234.39999999999998</v>
      </c>
      <c r="K690" s="212"/>
      <c r="M690" s="229"/>
      <c r="N690" s="239"/>
      <c r="O690" s="239"/>
    </row>
    <row r="691" spans="5:15" ht="11.25" x14ac:dyDescent="0.2">
      <c r="E691" s="212">
        <v>680</v>
      </c>
      <c r="F691" s="215">
        <v>40</v>
      </c>
      <c r="G691" s="224"/>
      <c r="H691" s="225"/>
      <c r="I691" s="212">
        <v>680</v>
      </c>
      <c r="J691" s="219">
        <f t="shared" si="47"/>
        <v>234.39999999999998</v>
      </c>
      <c r="K691" s="212"/>
      <c r="M691" s="229"/>
      <c r="N691" s="239"/>
      <c r="O691" s="239"/>
    </row>
    <row r="692" spans="5:15" ht="11.25" x14ac:dyDescent="0.2">
      <c r="E692" s="212">
        <v>681</v>
      </c>
      <c r="F692" s="213">
        <v>1</v>
      </c>
      <c r="G692" s="221">
        <v>150</v>
      </c>
      <c r="H692" s="222">
        <v>84</v>
      </c>
      <c r="I692" s="212">
        <v>681</v>
      </c>
      <c r="J692" s="219">
        <f t="shared" si="47"/>
        <v>12.52</v>
      </c>
      <c r="K692" s="212">
        <f t="shared" ref="K692:L722" si="48">G692</f>
        <v>150</v>
      </c>
      <c r="L692" s="212">
        <f t="shared" si="48"/>
        <v>84</v>
      </c>
      <c r="M692" s="229">
        <f t="shared" ref="M692:M722" si="49">$M$2*$M$5*EXP(-1/2*J692/$M$10)</f>
        <v>4.4962167052449371E-4</v>
      </c>
      <c r="N692" s="237">
        <f t="array" ref="N692:O692">MMULT(K692:M692,$N$6:$O$8)</f>
        <v>192</v>
      </c>
      <c r="O692" s="237">
        <v>84.000449621670526</v>
      </c>
    </row>
    <row r="693" spans="5:15" ht="11.25" x14ac:dyDescent="0.2">
      <c r="E693" s="212">
        <v>682</v>
      </c>
      <c r="F693" s="214">
        <v>2</v>
      </c>
      <c r="G693" s="216">
        <v>152</v>
      </c>
      <c r="H693" s="223">
        <v>84</v>
      </c>
      <c r="I693" s="212">
        <v>682</v>
      </c>
      <c r="J693" s="219">
        <f t="shared" si="47"/>
        <v>11.167999999999999</v>
      </c>
      <c r="K693" s="212">
        <f t="shared" si="48"/>
        <v>152</v>
      </c>
      <c r="L693" s="212">
        <f t="shared" si="48"/>
        <v>84</v>
      </c>
      <c r="M693" s="229">
        <f t="shared" si="49"/>
        <v>1.2929174034853389E-3</v>
      </c>
      <c r="N693" s="237">
        <f t="array" ref="N693:O693">MMULT(K693:M693,$N$6:$O$8)</f>
        <v>194</v>
      </c>
      <c r="O693" s="237">
        <v>84.001292917403489</v>
      </c>
    </row>
    <row r="694" spans="5:15" ht="11.25" x14ac:dyDescent="0.2">
      <c r="E694" s="212">
        <v>683</v>
      </c>
      <c r="F694" s="214">
        <v>3</v>
      </c>
      <c r="G694" s="216">
        <v>154</v>
      </c>
      <c r="H694" s="223">
        <v>84</v>
      </c>
      <c r="I694" s="212">
        <v>683</v>
      </c>
      <c r="J694" s="219">
        <f t="shared" si="47"/>
        <v>9.8960000000000008</v>
      </c>
      <c r="K694" s="212">
        <f t="shared" si="48"/>
        <v>154</v>
      </c>
      <c r="L694" s="212">
        <f t="shared" si="48"/>
        <v>84</v>
      </c>
      <c r="M694" s="229">
        <f t="shared" si="49"/>
        <v>3.492616671886713E-3</v>
      </c>
      <c r="N694" s="237">
        <f t="array" ref="N694:O694">MMULT(K694:M694,$N$6:$O$8)</f>
        <v>196</v>
      </c>
      <c r="O694" s="237">
        <v>84.003492616671892</v>
      </c>
    </row>
    <row r="695" spans="5:15" ht="11.25" x14ac:dyDescent="0.2">
      <c r="E695" s="212">
        <v>684</v>
      </c>
      <c r="F695" s="214">
        <v>4</v>
      </c>
      <c r="G695" s="216">
        <v>156</v>
      </c>
      <c r="H695" s="223">
        <v>84</v>
      </c>
      <c r="I695" s="212">
        <v>684</v>
      </c>
      <c r="J695" s="219">
        <f t="shared" si="47"/>
        <v>8.7040000000000006</v>
      </c>
      <c r="K695" s="212">
        <f t="shared" si="48"/>
        <v>156</v>
      </c>
      <c r="L695" s="212">
        <f t="shared" si="48"/>
        <v>84</v>
      </c>
      <c r="M695" s="229">
        <f t="shared" si="49"/>
        <v>8.8631410136203424E-3</v>
      </c>
      <c r="N695" s="237">
        <f t="array" ref="N695:O695">MMULT(K695:M695,$N$6:$O$8)</f>
        <v>198</v>
      </c>
      <c r="O695" s="237">
        <v>84.00886314101362</v>
      </c>
    </row>
    <row r="696" spans="5:15" ht="11.25" x14ac:dyDescent="0.2">
      <c r="E696" s="212">
        <v>685</v>
      </c>
      <c r="F696" s="214">
        <v>5</v>
      </c>
      <c r="G696" s="216">
        <v>158</v>
      </c>
      <c r="H696" s="223">
        <v>84</v>
      </c>
      <c r="I696" s="212">
        <v>685</v>
      </c>
      <c r="J696" s="219">
        <f t="shared" si="47"/>
        <v>7.5920000000000005</v>
      </c>
      <c r="K696" s="212">
        <f t="shared" si="48"/>
        <v>158</v>
      </c>
      <c r="L696" s="212">
        <f t="shared" si="48"/>
        <v>84</v>
      </c>
      <c r="M696" s="229">
        <f t="shared" si="49"/>
        <v>2.1129099593245833E-2</v>
      </c>
      <c r="N696" s="237">
        <f t="array" ref="N696:O696">MMULT(K696:M696,$N$6:$O$8)</f>
        <v>200</v>
      </c>
      <c r="O696" s="237">
        <v>84.021129099593253</v>
      </c>
    </row>
    <row r="697" spans="5:15" ht="11.25" x14ac:dyDescent="0.2">
      <c r="E697" s="212">
        <v>686</v>
      </c>
      <c r="F697" s="214">
        <v>6</v>
      </c>
      <c r="G697" s="216">
        <v>160</v>
      </c>
      <c r="H697" s="223">
        <v>84</v>
      </c>
      <c r="I697" s="212">
        <v>686</v>
      </c>
      <c r="J697" s="219">
        <f t="shared" si="47"/>
        <v>6.5600000000000005</v>
      </c>
      <c r="K697" s="212">
        <f t="shared" si="48"/>
        <v>160</v>
      </c>
      <c r="L697" s="212">
        <f t="shared" si="48"/>
        <v>84</v>
      </c>
      <c r="M697" s="229">
        <f t="shared" si="49"/>
        <v>4.7318494249067825E-2</v>
      </c>
      <c r="N697" s="237">
        <f t="array" ref="N697:O697">MMULT(K697:M697,$N$6:$O$8)</f>
        <v>202</v>
      </c>
      <c r="O697" s="237">
        <v>84.047318494249069</v>
      </c>
    </row>
    <row r="698" spans="5:15" ht="11.25" x14ac:dyDescent="0.2">
      <c r="E698" s="212">
        <v>687</v>
      </c>
      <c r="F698" s="214">
        <v>7</v>
      </c>
      <c r="G698" s="216">
        <v>162</v>
      </c>
      <c r="H698" s="223">
        <v>84</v>
      </c>
      <c r="I698" s="212">
        <v>687</v>
      </c>
      <c r="J698" s="219">
        <f t="shared" si="47"/>
        <v>5.6080000000000005</v>
      </c>
      <c r="K698" s="212">
        <f t="shared" si="48"/>
        <v>162</v>
      </c>
      <c r="L698" s="212">
        <f t="shared" si="48"/>
        <v>84</v>
      </c>
      <c r="M698" s="229">
        <f t="shared" si="49"/>
        <v>9.9549122718567876E-2</v>
      </c>
      <c r="N698" s="237">
        <f t="array" ref="N698:O698">MMULT(K698:M698,$N$6:$O$8)</f>
        <v>204</v>
      </c>
      <c r="O698" s="237">
        <v>84.099549122718571</v>
      </c>
    </row>
    <row r="699" spans="5:15" ht="11.25" x14ac:dyDescent="0.2">
      <c r="E699" s="212">
        <v>688</v>
      </c>
      <c r="F699" s="214">
        <v>8</v>
      </c>
      <c r="G699" s="216">
        <v>164</v>
      </c>
      <c r="H699" s="223">
        <v>84</v>
      </c>
      <c r="I699" s="212">
        <v>688</v>
      </c>
      <c r="J699" s="219">
        <f t="shared" si="47"/>
        <v>4.7360000000000007</v>
      </c>
      <c r="K699" s="212">
        <f t="shared" si="48"/>
        <v>164</v>
      </c>
      <c r="L699" s="212">
        <f t="shared" si="48"/>
        <v>84</v>
      </c>
      <c r="M699" s="229">
        <f t="shared" si="49"/>
        <v>0.19674357242089155</v>
      </c>
      <c r="N699" s="237">
        <f t="array" ref="N699:O699">MMULT(K699:M699,$N$6:$O$8)</f>
        <v>206</v>
      </c>
      <c r="O699" s="237">
        <v>84.196743572420885</v>
      </c>
    </row>
    <row r="700" spans="5:15" ht="11.25" x14ac:dyDescent="0.2">
      <c r="E700" s="212">
        <v>689</v>
      </c>
      <c r="F700" s="214">
        <v>9</v>
      </c>
      <c r="G700" s="216">
        <v>166</v>
      </c>
      <c r="H700" s="223">
        <v>84</v>
      </c>
      <c r="I700" s="212">
        <v>689</v>
      </c>
      <c r="J700" s="219">
        <f t="shared" si="47"/>
        <v>3.944</v>
      </c>
      <c r="K700" s="212">
        <f t="shared" si="48"/>
        <v>166</v>
      </c>
      <c r="L700" s="212">
        <f t="shared" si="48"/>
        <v>84</v>
      </c>
      <c r="M700" s="229">
        <f t="shared" si="49"/>
        <v>0.36527526425566059</v>
      </c>
      <c r="N700" s="237">
        <f t="array" ref="N700:O700">MMULT(K700:M700,$N$6:$O$8)</f>
        <v>208</v>
      </c>
      <c r="O700" s="237">
        <v>84.365275264255658</v>
      </c>
    </row>
    <row r="701" spans="5:15" ht="11.25" x14ac:dyDescent="0.2">
      <c r="E701" s="212">
        <v>690</v>
      </c>
      <c r="F701" s="214">
        <v>10</v>
      </c>
      <c r="G701" s="216">
        <v>168</v>
      </c>
      <c r="H701" s="223">
        <v>84</v>
      </c>
      <c r="I701" s="212">
        <v>690</v>
      </c>
      <c r="J701" s="219">
        <f t="shared" si="47"/>
        <v>3.2320000000000002</v>
      </c>
      <c r="K701" s="212">
        <f t="shared" si="48"/>
        <v>168</v>
      </c>
      <c r="L701" s="212">
        <f t="shared" si="48"/>
        <v>84</v>
      </c>
      <c r="M701" s="229">
        <f t="shared" si="49"/>
        <v>0.63708381078018317</v>
      </c>
      <c r="N701" s="237">
        <f t="array" ref="N701:O701">MMULT(K701:M701,$N$6:$O$8)</f>
        <v>210</v>
      </c>
      <c r="O701" s="237">
        <v>84.637083810780183</v>
      </c>
    </row>
    <row r="702" spans="5:15" ht="11.25" x14ac:dyDescent="0.2">
      <c r="E702" s="212">
        <v>691</v>
      </c>
      <c r="F702" s="214">
        <v>11</v>
      </c>
      <c r="G702" s="216">
        <v>170</v>
      </c>
      <c r="H702" s="223">
        <v>84</v>
      </c>
      <c r="I702" s="212">
        <v>691</v>
      </c>
      <c r="J702" s="219">
        <f t="shared" si="47"/>
        <v>2.6</v>
      </c>
      <c r="K702" s="212">
        <f t="shared" si="48"/>
        <v>170</v>
      </c>
      <c r="L702" s="212">
        <f t="shared" si="48"/>
        <v>84</v>
      </c>
      <c r="M702" s="229">
        <f t="shared" si="49"/>
        <v>1.0438292673010059</v>
      </c>
      <c r="N702" s="237">
        <f t="array" ref="N702:O702">MMULT(K702:M702,$N$6:$O$8)</f>
        <v>212</v>
      </c>
      <c r="O702" s="237">
        <v>85.043829267301007</v>
      </c>
    </row>
    <row r="703" spans="5:15" ht="11.25" x14ac:dyDescent="0.2">
      <c r="E703" s="212">
        <v>692</v>
      </c>
      <c r="F703" s="214">
        <v>12</v>
      </c>
      <c r="G703" s="216">
        <v>172</v>
      </c>
      <c r="H703" s="223">
        <v>84</v>
      </c>
      <c r="I703" s="212">
        <v>692</v>
      </c>
      <c r="J703" s="219">
        <f t="shared" si="47"/>
        <v>2.048</v>
      </c>
      <c r="K703" s="212">
        <f t="shared" si="48"/>
        <v>172</v>
      </c>
      <c r="L703" s="212">
        <f t="shared" si="48"/>
        <v>84</v>
      </c>
      <c r="M703" s="229">
        <f t="shared" si="49"/>
        <v>1.60664144159456</v>
      </c>
      <c r="N703" s="237">
        <f t="array" ref="N703:O703">MMULT(K703:M703,$N$6:$O$8)</f>
        <v>214</v>
      </c>
      <c r="O703" s="237">
        <v>85.606641441594562</v>
      </c>
    </row>
    <row r="704" spans="5:15" ht="11.25" x14ac:dyDescent="0.2">
      <c r="E704" s="212">
        <v>693</v>
      </c>
      <c r="F704" s="214">
        <v>13</v>
      </c>
      <c r="G704" s="216">
        <v>174</v>
      </c>
      <c r="H704" s="223">
        <v>84</v>
      </c>
      <c r="I704" s="212">
        <v>693</v>
      </c>
      <c r="J704" s="219">
        <f t="shared" si="47"/>
        <v>1.5760000000000001</v>
      </c>
      <c r="K704" s="212">
        <f t="shared" si="48"/>
        <v>174</v>
      </c>
      <c r="L704" s="212">
        <f t="shared" si="48"/>
        <v>84</v>
      </c>
      <c r="M704" s="229">
        <f t="shared" si="49"/>
        <v>2.323084756736693</v>
      </c>
      <c r="N704" s="237">
        <f t="array" ref="N704:O704">MMULT(K704:M704,$N$6:$O$8)</f>
        <v>216</v>
      </c>
      <c r="O704" s="237">
        <v>86.323084756736691</v>
      </c>
    </row>
    <row r="705" spans="5:15" ht="11.25" x14ac:dyDescent="0.2">
      <c r="E705" s="212">
        <v>694</v>
      </c>
      <c r="F705" s="214">
        <v>14</v>
      </c>
      <c r="G705" s="216">
        <v>176</v>
      </c>
      <c r="H705" s="223">
        <v>84</v>
      </c>
      <c r="I705" s="212">
        <v>694</v>
      </c>
      <c r="J705" s="219">
        <f t="shared" si="47"/>
        <v>1.1840000000000002</v>
      </c>
      <c r="K705" s="212">
        <f t="shared" si="48"/>
        <v>176</v>
      </c>
      <c r="L705" s="212">
        <f t="shared" si="48"/>
        <v>84</v>
      </c>
      <c r="M705" s="229">
        <f t="shared" si="49"/>
        <v>3.1554967718514488</v>
      </c>
      <c r="N705" s="237">
        <f t="array" ref="N705:O705">MMULT(K705:M705,$N$6:$O$8)</f>
        <v>218</v>
      </c>
      <c r="O705" s="237">
        <v>87.155496771851446</v>
      </c>
    </row>
    <row r="706" spans="5:15" ht="11.25" x14ac:dyDescent="0.2">
      <c r="E706" s="212">
        <v>695</v>
      </c>
      <c r="F706" s="214">
        <v>15</v>
      </c>
      <c r="G706" s="216">
        <v>178</v>
      </c>
      <c r="H706" s="223">
        <v>84</v>
      </c>
      <c r="I706" s="212">
        <v>695</v>
      </c>
      <c r="J706" s="219">
        <f t="shared" si="47"/>
        <v>0.87200000000000011</v>
      </c>
      <c r="K706" s="212">
        <f t="shared" si="48"/>
        <v>178</v>
      </c>
      <c r="L706" s="212">
        <f t="shared" si="48"/>
        <v>84</v>
      </c>
      <c r="M706" s="229">
        <f t="shared" si="49"/>
        <v>4.0264936653756163</v>
      </c>
      <c r="N706" s="237">
        <f t="array" ref="N706:O706">MMULT(K706:M706,$N$6:$O$8)</f>
        <v>220</v>
      </c>
      <c r="O706" s="237">
        <v>88.026493665375611</v>
      </c>
    </row>
    <row r="707" spans="5:15" ht="11.25" x14ac:dyDescent="0.2">
      <c r="E707" s="212">
        <v>696</v>
      </c>
      <c r="F707" s="214">
        <v>16</v>
      </c>
      <c r="G707" s="216">
        <v>180</v>
      </c>
      <c r="H707" s="223">
        <v>84</v>
      </c>
      <c r="I707" s="212">
        <v>696</v>
      </c>
      <c r="J707" s="219">
        <f t="shared" si="47"/>
        <v>0.64000000000000012</v>
      </c>
      <c r="K707" s="212">
        <f t="shared" si="48"/>
        <v>180</v>
      </c>
      <c r="L707" s="212">
        <f t="shared" si="48"/>
        <v>84</v>
      </c>
      <c r="M707" s="229">
        <f t="shared" si="49"/>
        <v>4.8266176315026943</v>
      </c>
      <c r="N707" s="237">
        <f t="array" ref="N707:O707">MMULT(K707:M707,$N$6:$O$8)</f>
        <v>222</v>
      </c>
      <c r="O707" s="237">
        <v>88.8266176315027</v>
      </c>
    </row>
    <row r="708" spans="5:15" ht="11.25" x14ac:dyDescent="0.2">
      <c r="E708" s="212">
        <v>697</v>
      </c>
      <c r="F708" s="214">
        <v>17</v>
      </c>
      <c r="G708" s="216">
        <v>182</v>
      </c>
      <c r="H708" s="223">
        <v>84</v>
      </c>
      <c r="I708" s="212">
        <v>697</v>
      </c>
      <c r="J708" s="219">
        <f t="shared" si="47"/>
        <v>0.48800000000000016</v>
      </c>
      <c r="K708" s="212">
        <f t="shared" si="48"/>
        <v>182</v>
      </c>
      <c r="L708" s="212">
        <f t="shared" si="48"/>
        <v>84</v>
      </c>
      <c r="M708" s="229">
        <f t="shared" si="49"/>
        <v>5.4351979378562589</v>
      </c>
      <c r="N708" s="237">
        <f t="array" ref="N708:O708">MMULT(K708:M708,$N$6:$O$8)</f>
        <v>224</v>
      </c>
      <c r="O708" s="237">
        <v>89.435197937856259</v>
      </c>
    </row>
    <row r="709" spans="5:15" ht="11.25" x14ac:dyDescent="0.2">
      <c r="E709" s="212">
        <v>698</v>
      </c>
      <c r="F709" s="214">
        <v>18</v>
      </c>
      <c r="G709" s="216">
        <v>184</v>
      </c>
      <c r="H709" s="223">
        <v>84</v>
      </c>
      <c r="I709" s="212">
        <v>698</v>
      </c>
      <c r="J709" s="219">
        <f t="shared" si="47"/>
        <v>0.41600000000000015</v>
      </c>
      <c r="K709" s="212">
        <f t="shared" si="48"/>
        <v>184</v>
      </c>
      <c r="L709" s="212">
        <f t="shared" si="48"/>
        <v>84</v>
      </c>
      <c r="M709" s="229">
        <f t="shared" si="49"/>
        <v>5.7496899925620859</v>
      </c>
      <c r="N709" s="237">
        <f t="array" ref="N709:O709">MMULT(K709:M709,$N$6:$O$8)</f>
        <v>226</v>
      </c>
      <c r="O709" s="237">
        <v>89.749689992562082</v>
      </c>
    </row>
    <row r="710" spans="5:15" ht="11.25" x14ac:dyDescent="0.2">
      <c r="E710" s="212">
        <v>699</v>
      </c>
      <c r="F710" s="214">
        <v>19</v>
      </c>
      <c r="G710" s="216">
        <v>186</v>
      </c>
      <c r="H710" s="223">
        <v>84</v>
      </c>
      <c r="I710" s="212">
        <v>699</v>
      </c>
      <c r="J710" s="219">
        <f t="shared" si="47"/>
        <v>0.42400000000000004</v>
      </c>
      <c r="K710" s="212">
        <f t="shared" si="48"/>
        <v>186</v>
      </c>
      <c r="L710" s="212">
        <f t="shared" si="48"/>
        <v>84</v>
      </c>
      <c r="M710" s="229">
        <f t="shared" si="49"/>
        <v>5.7138664951508549</v>
      </c>
      <c r="N710" s="237">
        <f t="array" ref="N710:O710">MMULT(K710:M710,$N$6:$O$8)</f>
        <v>228</v>
      </c>
      <c r="O710" s="237">
        <v>89.713866495150853</v>
      </c>
    </row>
    <row r="711" spans="5:15" ht="11.25" x14ac:dyDescent="0.2">
      <c r="E711" s="212">
        <v>700</v>
      </c>
      <c r="F711" s="214">
        <v>20</v>
      </c>
      <c r="G711" s="216">
        <v>188</v>
      </c>
      <c r="H711" s="223">
        <v>84</v>
      </c>
      <c r="I711" s="212">
        <v>700</v>
      </c>
      <c r="J711" s="219">
        <f t="shared" si="47"/>
        <v>0.51200000000000023</v>
      </c>
      <c r="K711" s="212">
        <f t="shared" si="48"/>
        <v>188</v>
      </c>
      <c r="L711" s="212">
        <f t="shared" si="48"/>
        <v>84</v>
      </c>
      <c r="M711" s="229">
        <f t="shared" si="49"/>
        <v>5.334237439007941</v>
      </c>
      <c r="N711" s="237">
        <f t="array" ref="N711:O711">MMULT(K711:M711,$N$6:$O$8)</f>
        <v>230</v>
      </c>
      <c r="O711" s="237">
        <v>89.334237439007936</v>
      </c>
    </row>
    <row r="712" spans="5:15" ht="11.25" x14ac:dyDescent="0.2">
      <c r="E712" s="212">
        <v>701</v>
      </c>
      <c r="F712" s="214">
        <v>21</v>
      </c>
      <c r="G712" s="216">
        <v>190</v>
      </c>
      <c r="H712" s="223">
        <v>84</v>
      </c>
      <c r="I712" s="212">
        <v>701</v>
      </c>
      <c r="J712" s="219">
        <f t="shared" si="47"/>
        <v>0.68000000000000016</v>
      </c>
      <c r="K712" s="212">
        <f t="shared" si="48"/>
        <v>190</v>
      </c>
      <c r="L712" s="212">
        <f t="shared" si="48"/>
        <v>84</v>
      </c>
      <c r="M712" s="229">
        <f t="shared" si="49"/>
        <v>4.6781182185619077</v>
      </c>
      <c r="N712" s="237">
        <f t="array" ref="N712:O712">MMULT(K712:M712,$N$6:$O$8)</f>
        <v>232</v>
      </c>
      <c r="O712" s="237">
        <v>88.678118218561906</v>
      </c>
    </row>
    <row r="713" spans="5:15" ht="11.25" x14ac:dyDescent="0.2">
      <c r="E713" s="212">
        <v>702</v>
      </c>
      <c r="F713" s="214">
        <v>22</v>
      </c>
      <c r="G713" s="216">
        <v>192</v>
      </c>
      <c r="H713" s="223">
        <v>84</v>
      </c>
      <c r="I713" s="212">
        <v>702</v>
      </c>
      <c r="J713" s="219">
        <f t="shared" si="47"/>
        <v>0.92800000000000016</v>
      </c>
      <c r="K713" s="212">
        <f t="shared" si="48"/>
        <v>192</v>
      </c>
      <c r="L713" s="212">
        <f t="shared" si="48"/>
        <v>84</v>
      </c>
      <c r="M713" s="229">
        <f t="shared" si="49"/>
        <v>3.8541324605048719</v>
      </c>
      <c r="N713" s="237">
        <f t="array" ref="N713:O713">MMULT(K713:M713,$N$6:$O$8)</f>
        <v>234</v>
      </c>
      <c r="O713" s="237">
        <v>87.854132460504871</v>
      </c>
    </row>
    <row r="714" spans="5:15" ht="11.25" x14ac:dyDescent="0.2">
      <c r="E714" s="212">
        <v>703</v>
      </c>
      <c r="F714" s="214">
        <v>23</v>
      </c>
      <c r="G714" s="216">
        <v>194</v>
      </c>
      <c r="H714" s="223">
        <v>84</v>
      </c>
      <c r="I714" s="212">
        <v>703</v>
      </c>
      <c r="J714" s="219">
        <f t="shared" si="47"/>
        <v>1.2559999999999996</v>
      </c>
      <c r="K714" s="212">
        <f t="shared" si="48"/>
        <v>194</v>
      </c>
      <c r="L714" s="212">
        <f t="shared" si="48"/>
        <v>84</v>
      </c>
      <c r="M714" s="229">
        <f t="shared" si="49"/>
        <v>2.982899872769774</v>
      </c>
      <c r="N714" s="237">
        <f t="array" ref="N714:O714">MMULT(K714:M714,$N$6:$O$8)</f>
        <v>236</v>
      </c>
      <c r="O714" s="237">
        <v>86.982899872769778</v>
      </c>
    </row>
    <row r="715" spans="5:15" ht="11.25" x14ac:dyDescent="0.2">
      <c r="E715" s="212">
        <v>704</v>
      </c>
      <c r="F715" s="214">
        <v>24</v>
      </c>
      <c r="G715" s="216">
        <v>196</v>
      </c>
      <c r="H715" s="223">
        <v>84</v>
      </c>
      <c r="I715" s="212">
        <v>704</v>
      </c>
      <c r="J715" s="219">
        <f t="shared" si="47"/>
        <v>1.6640000000000006</v>
      </c>
      <c r="K715" s="212">
        <f t="shared" si="48"/>
        <v>196</v>
      </c>
      <c r="L715" s="212">
        <f t="shared" si="48"/>
        <v>84</v>
      </c>
      <c r="M715" s="229">
        <f t="shared" si="49"/>
        <v>2.1687391005530228</v>
      </c>
      <c r="N715" s="237">
        <f t="array" ref="N715:O715">MMULT(K715:M715,$N$6:$O$8)</f>
        <v>238</v>
      </c>
      <c r="O715" s="237">
        <v>86.168739100553026</v>
      </c>
    </row>
    <row r="716" spans="5:15" ht="11.25" x14ac:dyDescent="0.2">
      <c r="E716" s="212">
        <v>705</v>
      </c>
      <c r="F716" s="214">
        <v>25</v>
      </c>
      <c r="G716" s="216">
        <v>198</v>
      </c>
      <c r="H716" s="223">
        <v>84</v>
      </c>
      <c r="I716" s="212">
        <v>705</v>
      </c>
      <c r="J716" s="219">
        <f t="shared" si="47"/>
        <v>2.1520000000000006</v>
      </c>
      <c r="K716" s="212">
        <f t="shared" si="48"/>
        <v>198</v>
      </c>
      <c r="L716" s="212">
        <f t="shared" si="48"/>
        <v>84</v>
      </c>
      <c r="M716" s="229">
        <f t="shared" si="49"/>
        <v>1.4812642394987336</v>
      </c>
      <c r="N716" s="237">
        <f t="array" ref="N716:O716">MMULT(K716:M716,$N$6:$O$8)</f>
        <v>240</v>
      </c>
      <c r="O716" s="237">
        <v>85.481264239498728</v>
      </c>
    </row>
    <row r="717" spans="5:15" ht="11.25" x14ac:dyDescent="0.2">
      <c r="E717" s="212">
        <v>706</v>
      </c>
      <c r="F717" s="214">
        <v>26</v>
      </c>
      <c r="G717" s="216">
        <v>200</v>
      </c>
      <c r="H717" s="223">
        <v>84</v>
      </c>
      <c r="I717" s="212">
        <v>706</v>
      </c>
      <c r="J717" s="219">
        <f t="shared" ref="J717:J780" si="50">((G717-C$8)/C$9)^2+((H717-D$8)/D$9)^2-2*$C$10*(G717-C$8)/C$9*(H717-D$8)/D$9</f>
        <v>2.7200000000000006</v>
      </c>
      <c r="K717" s="212">
        <f t="shared" si="48"/>
        <v>200</v>
      </c>
      <c r="L717" s="212">
        <f t="shared" si="48"/>
        <v>84</v>
      </c>
      <c r="M717" s="229">
        <f t="shared" si="49"/>
        <v>0.95041736338929472</v>
      </c>
      <c r="N717" s="237">
        <f t="array" ref="N717:O717">MMULT(K717:M717,$N$6:$O$8)</f>
        <v>242</v>
      </c>
      <c r="O717" s="237">
        <v>84.950417363389292</v>
      </c>
    </row>
    <row r="718" spans="5:15" ht="11.25" x14ac:dyDescent="0.2">
      <c r="E718" s="212">
        <v>707</v>
      </c>
      <c r="F718" s="214">
        <v>27</v>
      </c>
      <c r="G718" s="216">
        <v>202</v>
      </c>
      <c r="H718" s="223">
        <v>84</v>
      </c>
      <c r="I718" s="212">
        <v>707</v>
      </c>
      <c r="J718" s="219">
        <f t="shared" si="50"/>
        <v>3.3680000000000008</v>
      </c>
      <c r="K718" s="212">
        <f t="shared" si="48"/>
        <v>202</v>
      </c>
      <c r="L718" s="212">
        <f t="shared" si="48"/>
        <v>84</v>
      </c>
      <c r="M718" s="229">
        <f t="shared" si="49"/>
        <v>0.5728656479902936</v>
      </c>
      <c r="N718" s="237">
        <f t="array" ref="N718:O718">MMULT(K718:M718,$N$6:$O$8)</f>
        <v>244</v>
      </c>
      <c r="O718" s="237">
        <v>84.572865647990298</v>
      </c>
    </row>
    <row r="719" spans="5:15" ht="11.25" x14ac:dyDescent="0.2">
      <c r="E719" s="212">
        <v>708</v>
      </c>
      <c r="F719" s="214">
        <v>28</v>
      </c>
      <c r="G719" s="216">
        <v>204</v>
      </c>
      <c r="H719" s="223">
        <v>84</v>
      </c>
      <c r="I719" s="212">
        <v>708</v>
      </c>
      <c r="J719" s="219">
        <f t="shared" si="50"/>
        <v>4.0960000000000001</v>
      </c>
      <c r="K719" s="212">
        <f t="shared" si="48"/>
        <v>204</v>
      </c>
      <c r="L719" s="212">
        <f t="shared" si="48"/>
        <v>84</v>
      </c>
      <c r="M719" s="229">
        <f t="shared" si="49"/>
        <v>0.32437531272385517</v>
      </c>
      <c r="N719" s="237">
        <f t="array" ref="N719:O719">MMULT(K719:M719,$N$6:$O$8)</f>
        <v>246</v>
      </c>
      <c r="O719" s="237">
        <v>84.324375312723859</v>
      </c>
    </row>
    <row r="720" spans="5:15" ht="11.25" x14ac:dyDescent="0.2">
      <c r="E720" s="212">
        <v>709</v>
      </c>
      <c r="F720" s="214">
        <v>29</v>
      </c>
      <c r="G720" s="216">
        <v>206</v>
      </c>
      <c r="H720" s="223">
        <v>84</v>
      </c>
      <c r="I720" s="212">
        <v>709</v>
      </c>
      <c r="J720" s="219">
        <f t="shared" si="50"/>
        <v>4.9039999999999999</v>
      </c>
      <c r="K720" s="212">
        <f t="shared" si="48"/>
        <v>206</v>
      </c>
      <c r="L720" s="212">
        <f t="shared" si="48"/>
        <v>84</v>
      </c>
      <c r="M720" s="229">
        <f t="shared" si="49"/>
        <v>0.17254381737800958</v>
      </c>
      <c r="N720" s="237">
        <f t="array" ref="N720:O720">MMULT(K720:M720,$N$6:$O$8)</f>
        <v>248</v>
      </c>
      <c r="O720" s="237">
        <v>84.172543817378013</v>
      </c>
    </row>
    <row r="721" spans="5:15" ht="11.25" x14ac:dyDescent="0.2">
      <c r="E721" s="212">
        <v>710</v>
      </c>
      <c r="F721" s="214">
        <v>30</v>
      </c>
      <c r="G721" s="216">
        <v>208</v>
      </c>
      <c r="H721" s="223">
        <v>84</v>
      </c>
      <c r="I721" s="212">
        <v>710</v>
      </c>
      <c r="J721" s="219">
        <f t="shared" si="50"/>
        <v>5.791999999999998</v>
      </c>
      <c r="K721" s="212">
        <f t="shared" si="48"/>
        <v>208</v>
      </c>
      <c r="L721" s="212">
        <f t="shared" si="48"/>
        <v>84</v>
      </c>
      <c r="M721" s="229">
        <f t="shared" si="49"/>
        <v>8.6219917977396782E-2</v>
      </c>
      <c r="N721" s="237">
        <f t="array" ref="N721:O721">MMULT(K721:M721,$N$6:$O$8)</f>
        <v>250</v>
      </c>
      <c r="O721" s="237">
        <v>84.086219917977402</v>
      </c>
    </row>
    <row r="722" spans="5:15" ht="11.25" x14ac:dyDescent="0.2">
      <c r="E722" s="212">
        <v>711</v>
      </c>
      <c r="F722" s="214">
        <v>31</v>
      </c>
      <c r="G722" s="216">
        <v>210</v>
      </c>
      <c r="H722" s="223">
        <v>84</v>
      </c>
      <c r="I722" s="212">
        <v>711</v>
      </c>
      <c r="J722" s="219">
        <f t="shared" si="50"/>
        <v>6.7600000000000007</v>
      </c>
      <c r="K722" s="212">
        <f t="shared" si="48"/>
        <v>210</v>
      </c>
      <c r="L722" s="212">
        <f t="shared" si="48"/>
        <v>84</v>
      </c>
      <c r="M722" s="229">
        <f t="shared" si="49"/>
        <v>4.0473652951163314E-2</v>
      </c>
      <c r="N722" s="237">
        <f t="array" ref="N722:O722">MMULT(K722:M722,$N$6:$O$8)</f>
        <v>252</v>
      </c>
      <c r="O722" s="237">
        <v>84.040473652951164</v>
      </c>
    </row>
    <row r="723" spans="5:15" ht="11.25" x14ac:dyDescent="0.2">
      <c r="E723" s="212">
        <v>712</v>
      </c>
      <c r="F723" s="214">
        <v>32</v>
      </c>
      <c r="G723" s="216"/>
      <c r="H723" s="223"/>
      <c r="I723" s="212">
        <v>712</v>
      </c>
      <c r="J723" s="219">
        <f t="shared" si="50"/>
        <v>234.39999999999998</v>
      </c>
      <c r="K723" s="212"/>
      <c r="M723" s="229"/>
      <c r="N723" s="239"/>
      <c r="O723" s="239"/>
    </row>
    <row r="724" spans="5:15" ht="11.25" x14ac:dyDescent="0.2">
      <c r="E724" s="212">
        <v>713</v>
      </c>
      <c r="F724" s="214">
        <v>33</v>
      </c>
      <c r="G724" s="216"/>
      <c r="H724" s="223"/>
      <c r="I724" s="212">
        <v>713</v>
      </c>
      <c r="J724" s="219">
        <f t="shared" si="50"/>
        <v>234.39999999999998</v>
      </c>
      <c r="K724" s="212"/>
      <c r="M724" s="229"/>
      <c r="N724" s="239"/>
      <c r="O724" s="239"/>
    </row>
    <row r="725" spans="5:15" ht="11.25" x14ac:dyDescent="0.2">
      <c r="E725" s="212">
        <v>714</v>
      </c>
      <c r="F725" s="214">
        <v>34</v>
      </c>
      <c r="G725" s="216"/>
      <c r="H725" s="223"/>
      <c r="I725" s="212">
        <v>714</v>
      </c>
      <c r="J725" s="219">
        <f t="shared" si="50"/>
        <v>234.39999999999998</v>
      </c>
      <c r="K725" s="212"/>
      <c r="M725" s="229"/>
      <c r="N725" s="239"/>
      <c r="O725" s="239"/>
    </row>
    <row r="726" spans="5:15" ht="11.25" x14ac:dyDescent="0.2">
      <c r="E726" s="212">
        <v>715</v>
      </c>
      <c r="F726" s="214">
        <v>35</v>
      </c>
      <c r="G726" s="216"/>
      <c r="H726" s="223"/>
      <c r="I726" s="212">
        <v>715</v>
      </c>
      <c r="J726" s="219">
        <f t="shared" si="50"/>
        <v>234.39999999999998</v>
      </c>
      <c r="K726" s="212"/>
      <c r="M726" s="229"/>
      <c r="N726" s="239"/>
      <c r="O726" s="239"/>
    </row>
    <row r="727" spans="5:15" ht="11.25" x14ac:dyDescent="0.2">
      <c r="E727" s="212">
        <v>716</v>
      </c>
      <c r="F727" s="214">
        <v>36</v>
      </c>
      <c r="G727" s="216"/>
      <c r="H727" s="223"/>
      <c r="I727" s="212">
        <v>716</v>
      </c>
      <c r="J727" s="219">
        <f t="shared" si="50"/>
        <v>234.39999999999998</v>
      </c>
      <c r="K727" s="212"/>
      <c r="M727" s="229"/>
      <c r="N727" s="239"/>
      <c r="O727" s="239"/>
    </row>
    <row r="728" spans="5:15" ht="11.25" x14ac:dyDescent="0.2">
      <c r="E728" s="212">
        <v>717</v>
      </c>
      <c r="F728" s="214">
        <v>37</v>
      </c>
      <c r="G728" s="216"/>
      <c r="H728" s="223"/>
      <c r="I728" s="212">
        <v>717</v>
      </c>
      <c r="J728" s="219">
        <f t="shared" si="50"/>
        <v>234.39999999999998</v>
      </c>
      <c r="K728" s="212"/>
      <c r="M728" s="229"/>
      <c r="N728" s="239"/>
      <c r="O728" s="239"/>
    </row>
    <row r="729" spans="5:15" ht="11.25" x14ac:dyDescent="0.2">
      <c r="E729" s="212">
        <v>718</v>
      </c>
      <c r="F729" s="214">
        <v>38</v>
      </c>
      <c r="G729" s="216"/>
      <c r="H729" s="223"/>
      <c r="I729" s="212">
        <v>718</v>
      </c>
      <c r="J729" s="219">
        <f t="shared" si="50"/>
        <v>234.39999999999998</v>
      </c>
      <c r="K729" s="212"/>
      <c r="M729" s="229"/>
      <c r="N729" s="239"/>
      <c r="O729" s="239"/>
    </row>
    <row r="730" spans="5:15" ht="11.25" x14ac:dyDescent="0.2">
      <c r="E730" s="212">
        <v>719</v>
      </c>
      <c r="F730" s="214">
        <v>39</v>
      </c>
      <c r="G730" s="216"/>
      <c r="H730" s="223"/>
      <c r="I730" s="212">
        <v>719</v>
      </c>
      <c r="J730" s="219">
        <f t="shared" si="50"/>
        <v>234.39999999999998</v>
      </c>
      <c r="K730" s="212"/>
      <c r="M730" s="229"/>
      <c r="N730" s="239"/>
      <c r="O730" s="239"/>
    </row>
    <row r="731" spans="5:15" ht="11.25" x14ac:dyDescent="0.2">
      <c r="E731" s="212">
        <v>720</v>
      </c>
      <c r="F731" s="215">
        <v>40</v>
      </c>
      <c r="G731" s="224"/>
      <c r="H731" s="225"/>
      <c r="I731" s="212">
        <v>720</v>
      </c>
      <c r="J731" s="219">
        <f t="shared" si="50"/>
        <v>234.39999999999998</v>
      </c>
      <c r="K731" s="212"/>
      <c r="M731" s="229"/>
      <c r="N731" s="239"/>
      <c r="O731" s="239"/>
    </row>
    <row r="732" spans="5:15" ht="11.25" x14ac:dyDescent="0.2">
      <c r="E732" s="212">
        <v>721</v>
      </c>
      <c r="F732" s="213">
        <v>1</v>
      </c>
      <c r="G732" s="221">
        <v>150</v>
      </c>
      <c r="H732" s="222">
        <v>86</v>
      </c>
      <c r="I732" s="212">
        <v>721</v>
      </c>
      <c r="J732" s="219">
        <f t="shared" si="50"/>
        <v>14.76</v>
      </c>
      <c r="K732" s="212">
        <f t="shared" ref="K732:L762" si="51">G732</f>
        <v>150</v>
      </c>
      <c r="L732" s="212">
        <f t="shared" si="51"/>
        <v>86</v>
      </c>
      <c r="M732" s="229">
        <f t="shared" ref="M732:M762" si="52">$M$2*$M$5*EXP(-1/2*J732/$M$10)</f>
        <v>7.813253074781804E-5</v>
      </c>
      <c r="N732" s="237">
        <f t="array" ref="N732:O732">MMULT(K732:M732,$N$6:$O$8)</f>
        <v>193</v>
      </c>
      <c r="O732" s="237">
        <v>86.000078132530746</v>
      </c>
    </row>
    <row r="733" spans="5:15" ht="11.25" x14ac:dyDescent="0.2">
      <c r="E733" s="212">
        <v>722</v>
      </c>
      <c r="F733" s="214">
        <v>2</v>
      </c>
      <c r="G733" s="216">
        <v>152</v>
      </c>
      <c r="H733" s="223">
        <v>86</v>
      </c>
      <c r="I733" s="212">
        <v>722</v>
      </c>
      <c r="J733" s="219">
        <f t="shared" si="50"/>
        <v>13.312000000000001</v>
      </c>
      <c r="K733" s="212">
        <f t="shared" si="51"/>
        <v>152</v>
      </c>
      <c r="L733" s="212">
        <f t="shared" si="51"/>
        <v>86</v>
      </c>
      <c r="M733" s="229">
        <f t="shared" si="52"/>
        <v>2.4217400506737754E-4</v>
      </c>
      <c r="N733" s="237">
        <f t="array" ref="N733:O733">MMULT(K733:M733,$N$6:$O$8)</f>
        <v>195</v>
      </c>
      <c r="O733" s="237">
        <v>86.000242174005066</v>
      </c>
    </row>
    <row r="734" spans="5:15" ht="11.25" x14ac:dyDescent="0.2">
      <c r="E734" s="212">
        <v>723</v>
      </c>
      <c r="F734" s="214">
        <v>3</v>
      </c>
      <c r="G734" s="216">
        <v>154</v>
      </c>
      <c r="H734" s="223">
        <v>86</v>
      </c>
      <c r="I734" s="212">
        <v>723</v>
      </c>
      <c r="J734" s="219">
        <f t="shared" si="50"/>
        <v>11.944000000000001</v>
      </c>
      <c r="K734" s="212">
        <f t="shared" si="51"/>
        <v>154</v>
      </c>
      <c r="L734" s="212">
        <f t="shared" si="51"/>
        <v>86</v>
      </c>
      <c r="M734" s="229">
        <f t="shared" si="52"/>
        <v>7.0514714474400892E-4</v>
      </c>
      <c r="N734" s="237">
        <f t="array" ref="N734:O734">MMULT(K734:M734,$N$6:$O$8)</f>
        <v>197</v>
      </c>
      <c r="O734" s="237">
        <v>86.000705147144743</v>
      </c>
    </row>
    <row r="735" spans="5:15" ht="11.25" x14ac:dyDescent="0.2">
      <c r="E735" s="212">
        <v>724</v>
      </c>
      <c r="F735" s="214">
        <v>4</v>
      </c>
      <c r="G735" s="216">
        <v>156</v>
      </c>
      <c r="H735" s="223">
        <v>86</v>
      </c>
      <c r="I735" s="212">
        <v>724</v>
      </c>
      <c r="J735" s="219">
        <f t="shared" si="50"/>
        <v>10.655999999999999</v>
      </c>
      <c r="K735" s="212">
        <f t="shared" si="51"/>
        <v>156</v>
      </c>
      <c r="L735" s="212">
        <f t="shared" si="51"/>
        <v>86</v>
      </c>
      <c r="M735" s="229">
        <f t="shared" si="52"/>
        <v>1.9288061145296526E-3</v>
      </c>
      <c r="N735" s="237">
        <f t="array" ref="N735:O735">MMULT(K735:M735,$N$6:$O$8)</f>
        <v>199</v>
      </c>
      <c r="O735" s="237">
        <v>86.001928806114535</v>
      </c>
    </row>
    <row r="736" spans="5:15" ht="11.25" x14ac:dyDescent="0.2">
      <c r="E736" s="212">
        <v>725</v>
      </c>
      <c r="F736" s="214">
        <v>5</v>
      </c>
      <c r="G736" s="216">
        <v>158</v>
      </c>
      <c r="H736" s="223">
        <v>86</v>
      </c>
      <c r="I736" s="212">
        <v>725</v>
      </c>
      <c r="J736" s="219">
        <f t="shared" si="50"/>
        <v>9.4480000000000004</v>
      </c>
      <c r="K736" s="212">
        <f t="shared" si="51"/>
        <v>158</v>
      </c>
      <c r="L736" s="212">
        <f t="shared" si="51"/>
        <v>86</v>
      </c>
      <c r="M736" s="229">
        <f t="shared" si="52"/>
        <v>4.956258978750217E-3</v>
      </c>
      <c r="N736" s="237">
        <f t="array" ref="N736:O736">MMULT(K736:M736,$N$6:$O$8)</f>
        <v>201</v>
      </c>
      <c r="O736" s="237">
        <v>86.004956258978751</v>
      </c>
    </row>
    <row r="737" spans="5:15" ht="11.25" x14ac:dyDescent="0.2">
      <c r="E737" s="212">
        <v>726</v>
      </c>
      <c r="F737" s="214">
        <v>6</v>
      </c>
      <c r="G737" s="216">
        <v>160</v>
      </c>
      <c r="H737" s="223">
        <v>86</v>
      </c>
      <c r="I737" s="212">
        <v>726</v>
      </c>
      <c r="J737" s="219">
        <f t="shared" si="50"/>
        <v>8.32</v>
      </c>
      <c r="K737" s="212">
        <f t="shared" si="51"/>
        <v>160</v>
      </c>
      <c r="L737" s="212">
        <f t="shared" si="51"/>
        <v>86</v>
      </c>
      <c r="M737" s="229">
        <f t="shared" si="52"/>
        <v>1.1963988960023529E-2</v>
      </c>
      <c r="N737" s="237">
        <f t="array" ref="N737:O737">MMULT(K737:M737,$N$6:$O$8)</f>
        <v>203</v>
      </c>
      <c r="O737" s="237">
        <v>86.011963988960019</v>
      </c>
    </row>
    <row r="738" spans="5:15" ht="11.25" x14ac:dyDescent="0.2">
      <c r="E738" s="212">
        <v>727</v>
      </c>
      <c r="F738" s="214">
        <v>7</v>
      </c>
      <c r="G738" s="216">
        <v>162</v>
      </c>
      <c r="H738" s="223">
        <v>86</v>
      </c>
      <c r="I738" s="212">
        <v>727</v>
      </c>
      <c r="J738" s="219">
        <f t="shared" si="50"/>
        <v>7.2719999999999994</v>
      </c>
      <c r="K738" s="212">
        <f t="shared" si="51"/>
        <v>162</v>
      </c>
      <c r="L738" s="212">
        <f t="shared" si="51"/>
        <v>86</v>
      </c>
      <c r="M738" s="229">
        <f t="shared" si="52"/>
        <v>2.7130300909454293E-2</v>
      </c>
      <c r="N738" s="237">
        <f t="array" ref="N738:O738">MMULT(K738:M738,$N$6:$O$8)</f>
        <v>205</v>
      </c>
      <c r="O738" s="237">
        <v>86.027130300909448</v>
      </c>
    </row>
    <row r="739" spans="5:15" ht="11.25" x14ac:dyDescent="0.2">
      <c r="E739" s="212">
        <v>728</v>
      </c>
      <c r="F739" s="214">
        <v>8</v>
      </c>
      <c r="G739" s="216">
        <v>164</v>
      </c>
      <c r="H739" s="223">
        <v>86</v>
      </c>
      <c r="I739" s="212">
        <v>728</v>
      </c>
      <c r="J739" s="219">
        <f t="shared" si="50"/>
        <v>6.3040000000000003</v>
      </c>
      <c r="K739" s="212">
        <f t="shared" si="51"/>
        <v>164</v>
      </c>
      <c r="L739" s="212">
        <f t="shared" si="51"/>
        <v>86</v>
      </c>
      <c r="M739" s="229">
        <f t="shared" si="52"/>
        <v>5.7794939387797589E-2</v>
      </c>
      <c r="N739" s="237">
        <f t="array" ref="N739:O739">MMULT(K739:M739,$N$6:$O$8)</f>
        <v>207</v>
      </c>
      <c r="O739" s="237">
        <v>86.057794939387804</v>
      </c>
    </row>
    <row r="740" spans="5:15" ht="11.25" x14ac:dyDescent="0.2">
      <c r="E740" s="212">
        <v>729</v>
      </c>
      <c r="F740" s="214">
        <v>9</v>
      </c>
      <c r="G740" s="216">
        <v>166</v>
      </c>
      <c r="H740" s="223">
        <v>86</v>
      </c>
      <c r="I740" s="212">
        <v>729</v>
      </c>
      <c r="J740" s="219">
        <f t="shared" si="50"/>
        <v>5.4160000000000004</v>
      </c>
      <c r="K740" s="212">
        <f t="shared" si="51"/>
        <v>166</v>
      </c>
      <c r="L740" s="212">
        <f t="shared" si="51"/>
        <v>86</v>
      </c>
      <c r="M740" s="229">
        <f t="shared" si="52"/>
        <v>0.11565957960799228</v>
      </c>
      <c r="N740" s="237">
        <f t="array" ref="N740:O740">MMULT(K740:M740,$N$6:$O$8)</f>
        <v>209</v>
      </c>
      <c r="O740" s="237">
        <v>86.115659579607993</v>
      </c>
    </row>
    <row r="741" spans="5:15" ht="11.25" x14ac:dyDescent="0.2">
      <c r="E741" s="212">
        <v>730</v>
      </c>
      <c r="F741" s="214">
        <v>10</v>
      </c>
      <c r="G741" s="216">
        <v>168</v>
      </c>
      <c r="H741" s="223">
        <v>86</v>
      </c>
      <c r="I741" s="212">
        <v>730</v>
      </c>
      <c r="J741" s="219">
        <f t="shared" si="50"/>
        <v>4.6080000000000005</v>
      </c>
      <c r="K741" s="212">
        <f t="shared" si="51"/>
        <v>168</v>
      </c>
      <c r="L741" s="212">
        <f t="shared" si="51"/>
        <v>86</v>
      </c>
      <c r="M741" s="229">
        <f t="shared" si="52"/>
        <v>0.21743527455787939</v>
      </c>
      <c r="N741" s="237">
        <f t="array" ref="N741:O741">MMULT(K741:M741,$N$6:$O$8)</f>
        <v>211</v>
      </c>
      <c r="O741" s="237">
        <v>86.217435274557886</v>
      </c>
    </row>
    <row r="742" spans="5:15" ht="11.25" x14ac:dyDescent="0.2">
      <c r="E742" s="212">
        <v>731</v>
      </c>
      <c r="F742" s="214">
        <v>11</v>
      </c>
      <c r="G742" s="216">
        <v>170</v>
      </c>
      <c r="H742" s="223">
        <v>86</v>
      </c>
      <c r="I742" s="212">
        <v>731</v>
      </c>
      <c r="J742" s="219">
        <f t="shared" si="50"/>
        <v>3.88</v>
      </c>
      <c r="K742" s="212">
        <f t="shared" si="51"/>
        <v>170</v>
      </c>
      <c r="L742" s="212">
        <f t="shared" si="51"/>
        <v>86</v>
      </c>
      <c r="M742" s="229">
        <f t="shared" si="52"/>
        <v>0.38400332753309013</v>
      </c>
      <c r="N742" s="237">
        <f t="array" ref="N742:O742">MMULT(K742:M742,$N$6:$O$8)</f>
        <v>213</v>
      </c>
      <c r="O742" s="237">
        <v>86.384003327533094</v>
      </c>
    </row>
    <row r="743" spans="5:15" ht="11.25" x14ac:dyDescent="0.2">
      <c r="E743" s="212">
        <v>732</v>
      </c>
      <c r="F743" s="214">
        <v>12</v>
      </c>
      <c r="G743" s="216">
        <v>172</v>
      </c>
      <c r="H743" s="223">
        <v>86</v>
      </c>
      <c r="I743" s="212">
        <v>732</v>
      </c>
      <c r="J743" s="219">
        <f t="shared" si="50"/>
        <v>3.2320000000000002</v>
      </c>
      <c r="K743" s="212">
        <f t="shared" si="51"/>
        <v>172</v>
      </c>
      <c r="L743" s="212">
        <f t="shared" si="51"/>
        <v>86</v>
      </c>
      <c r="M743" s="229">
        <f t="shared" si="52"/>
        <v>0.63708381078018317</v>
      </c>
      <c r="N743" s="237">
        <f t="array" ref="N743:O743">MMULT(K743:M743,$N$6:$O$8)</f>
        <v>215</v>
      </c>
      <c r="O743" s="237">
        <v>86.637083810780183</v>
      </c>
    </row>
    <row r="744" spans="5:15" ht="11.25" x14ac:dyDescent="0.2">
      <c r="E744" s="212">
        <v>733</v>
      </c>
      <c r="F744" s="214">
        <v>13</v>
      </c>
      <c r="G744" s="216">
        <v>174</v>
      </c>
      <c r="H744" s="223">
        <v>86</v>
      </c>
      <c r="I744" s="212">
        <v>733</v>
      </c>
      <c r="J744" s="219">
        <f t="shared" si="50"/>
        <v>2.6639999999999997</v>
      </c>
      <c r="K744" s="212">
        <f t="shared" si="51"/>
        <v>174</v>
      </c>
      <c r="L744" s="212">
        <f t="shared" si="51"/>
        <v>86</v>
      </c>
      <c r="M744" s="229">
        <f t="shared" si="52"/>
        <v>0.99292111321173804</v>
      </c>
      <c r="N744" s="237">
        <f t="array" ref="N744:O744">MMULT(K744:M744,$N$6:$O$8)</f>
        <v>217</v>
      </c>
      <c r="O744" s="237">
        <v>86.992921113211736</v>
      </c>
    </row>
    <row r="745" spans="5:15" ht="11.25" x14ac:dyDescent="0.2">
      <c r="E745" s="212">
        <v>734</v>
      </c>
      <c r="F745" s="214">
        <v>14</v>
      </c>
      <c r="G745" s="216">
        <v>176</v>
      </c>
      <c r="H745" s="223">
        <v>86</v>
      </c>
      <c r="I745" s="212">
        <v>734</v>
      </c>
      <c r="J745" s="219">
        <f t="shared" si="50"/>
        <v>2.1760000000000002</v>
      </c>
      <c r="K745" s="212">
        <f t="shared" si="51"/>
        <v>176</v>
      </c>
      <c r="L745" s="212">
        <f t="shared" si="51"/>
        <v>86</v>
      </c>
      <c r="M745" s="229">
        <f t="shared" si="52"/>
        <v>1.4537492937219934</v>
      </c>
      <c r="N745" s="237">
        <f t="array" ref="N745:O745">MMULT(K745:M745,$N$6:$O$8)</f>
        <v>219</v>
      </c>
      <c r="O745" s="237">
        <v>87.453749293721998</v>
      </c>
    </row>
    <row r="746" spans="5:15" ht="11.25" x14ac:dyDescent="0.2">
      <c r="E746" s="212">
        <v>735</v>
      </c>
      <c r="F746" s="214">
        <v>15</v>
      </c>
      <c r="G746" s="216">
        <v>178</v>
      </c>
      <c r="H746" s="223">
        <v>86</v>
      </c>
      <c r="I746" s="212">
        <v>735</v>
      </c>
      <c r="J746" s="219">
        <f t="shared" si="50"/>
        <v>1.768</v>
      </c>
      <c r="K746" s="212">
        <f t="shared" si="51"/>
        <v>178</v>
      </c>
      <c r="L746" s="212">
        <f t="shared" si="51"/>
        <v>86</v>
      </c>
      <c r="M746" s="229">
        <f t="shared" si="52"/>
        <v>1.9994975800347365</v>
      </c>
      <c r="N746" s="237">
        <f t="array" ref="N746:O746">MMULT(K746:M746,$N$6:$O$8)</f>
        <v>221</v>
      </c>
      <c r="O746" s="237">
        <v>87.999497580034742</v>
      </c>
    </row>
    <row r="747" spans="5:15" ht="11.25" x14ac:dyDescent="0.2">
      <c r="E747" s="212">
        <v>736</v>
      </c>
      <c r="F747" s="214">
        <v>16</v>
      </c>
      <c r="G747" s="216">
        <v>180</v>
      </c>
      <c r="H747" s="223">
        <v>86</v>
      </c>
      <c r="I747" s="212">
        <v>736</v>
      </c>
      <c r="J747" s="219">
        <f t="shared" si="50"/>
        <v>1.44</v>
      </c>
      <c r="K747" s="212">
        <f t="shared" si="51"/>
        <v>180</v>
      </c>
      <c r="L747" s="212">
        <f t="shared" si="51"/>
        <v>86</v>
      </c>
      <c r="M747" s="229">
        <f t="shared" si="52"/>
        <v>2.5835022483530778</v>
      </c>
      <c r="N747" s="237">
        <f t="array" ref="N747:O747">MMULT(K747:M747,$N$6:$O$8)</f>
        <v>223</v>
      </c>
      <c r="O747" s="237">
        <v>88.583502248353085</v>
      </c>
    </row>
    <row r="748" spans="5:15" ht="11.25" x14ac:dyDescent="0.2">
      <c r="E748" s="212">
        <v>737</v>
      </c>
      <c r="F748" s="214">
        <v>17</v>
      </c>
      <c r="G748" s="216">
        <v>182</v>
      </c>
      <c r="H748" s="223">
        <v>86</v>
      </c>
      <c r="I748" s="212">
        <v>737</v>
      </c>
      <c r="J748" s="219">
        <f t="shared" si="50"/>
        <v>1.1919999999999999</v>
      </c>
      <c r="K748" s="212">
        <f t="shared" si="51"/>
        <v>182</v>
      </c>
      <c r="L748" s="212">
        <f t="shared" si="51"/>
        <v>86</v>
      </c>
      <c r="M748" s="229">
        <f t="shared" si="52"/>
        <v>3.1358364196265818</v>
      </c>
      <c r="N748" s="237">
        <f t="array" ref="N748:O748">MMULT(K748:M748,$N$6:$O$8)</f>
        <v>225</v>
      </c>
      <c r="O748" s="237">
        <v>89.135836419626585</v>
      </c>
    </row>
    <row r="749" spans="5:15" ht="11.25" x14ac:dyDescent="0.2">
      <c r="E749" s="212">
        <v>738</v>
      </c>
      <c r="F749" s="214">
        <v>18</v>
      </c>
      <c r="G749" s="216">
        <v>184</v>
      </c>
      <c r="H749" s="223">
        <v>86</v>
      </c>
      <c r="I749" s="212">
        <v>738</v>
      </c>
      <c r="J749" s="219">
        <f t="shared" si="50"/>
        <v>1.024</v>
      </c>
      <c r="K749" s="212">
        <f t="shared" si="51"/>
        <v>184</v>
      </c>
      <c r="L749" s="212">
        <f t="shared" si="51"/>
        <v>86</v>
      </c>
      <c r="M749" s="229">
        <f t="shared" si="52"/>
        <v>3.575646285680834</v>
      </c>
      <c r="N749" s="237">
        <f t="array" ref="N749:O749">MMULT(K749:M749,$N$6:$O$8)</f>
        <v>227</v>
      </c>
      <c r="O749" s="237">
        <v>89.575646285680833</v>
      </c>
    </row>
    <row r="750" spans="5:15" ht="11.25" x14ac:dyDescent="0.2">
      <c r="E750" s="212">
        <v>739</v>
      </c>
      <c r="F750" s="214">
        <v>19</v>
      </c>
      <c r="G750" s="216">
        <v>186</v>
      </c>
      <c r="H750" s="223">
        <v>86</v>
      </c>
      <c r="I750" s="212">
        <v>739</v>
      </c>
      <c r="J750" s="219">
        <f t="shared" si="50"/>
        <v>0.93599999999999972</v>
      </c>
      <c r="K750" s="212">
        <f t="shared" si="51"/>
        <v>186</v>
      </c>
      <c r="L750" s="212">
        <f t="shared" si="51"/>
        <v>86</v>
      </c>
      <c r="M750" s="229">
        <f t="shared" si="52"/>
        <v>3.830119252071019</v>
      </c>
      <c r="N750" s="237">
        <f t="array" ref="N750:O750">MMULT(K750:M750,$N$6:$O$8)</f>
        <v>229</v>
      </c>
      <c r="O750" s="237">
        <v>89.830119252071015</v>
      </c>
    </row>
    <row r="751" spans="5:15" ht="11.25" x14ac:dyDescent="0.2">
      <c r="E751" s="212">
        <v>740</v>
      </c>
      <c r="F751" s="214">
        <v>20</v>
      </c>
      <c r="G751" s="216">
        <v>188</v>
      </c>
      <c r="H751" s="223">
        <v>86</v>
      </c>
      <c r="I751" s="212">
        <v>740</v>
      </c>
      <c r="J751" s="219">
        <f t="shared" si="50"/>
        <v>0.92800000000000016</v>
      </c>
      <c r="K751" s="212">
        <f t="shared" si="51"/>
        <v>188</v>
      </c>
      <c r="L751" s="212">
        <f t="shared" si="51"/>
        <v>86</v>
      </c>
      <c r="M751" s="229">
        <f t="shared" si="52"/>
        <v>3.8541324605048719</v>
      </c>
      <c r="N751" s="237">
        <f t="array" ref="N751:O751">MMULT(K751:M751,$N$6:$O$8)</f>
        <v>231</v>
      </c>
      <c r="O751" s="237">
        <v>89.854132460504871</v>
      </c>
    </row>
    <row r="752" spans="5:15" ht="11.25" x14ac:dyDescent="0.2">
      <c r="E752" s="212">
        <v>741</v>
      </c>
      <c r="F752" s="214">
        <v>21</v>
      </c>
      <c r="G752" s="216">
        <v>190</v>
      </c>
      <c r="H752" s="223">
        <v>86</v>
      </c>
      <c r="I752" s="212">
        <v>741</v>
      </c>
      <c r="J752" s="219">
        <f t="shared" si="50"/>
        <v>1</v>
      </c>
      <c r="K752" s="212">
        <f t="shared" si="51"/>
        <v>190</v>
      </c>
      <c r="L752" s="212">
        <f t="shared" si="51"/>
        <v>86</v>
      </c>
      <c r="M752" s="229">
        <f t="shared" si="52"/>
        <v>3.6433221319166198</v>
      </c>
      <c r="N752" s="237">
        <f t="array" ref="N752:O752">MMULT(K752:M752,$N$6:$O$8)</f>
        <v>233</v>
      </c>
      <c r="O752" s="237">
        <v>89.643322131916619</v>
      </c>
    </row>
    <row r="753" spans="5:15" ht="11.25" x14ac:dyDescent="0.2">
      <c r="E753" s="212">
        <v>742</v>
      </c>
      <c r="F753" s="214">
        <v>22</v>
      </c>
      <c r="G753" s="216">
        <v>192</v>
      </c>
      <c r="H753" s="223">
        <v>86</v>
      </c>
      <c r="I753" s="212">
        <v>742</v>
      </c>
      <c r="J753" s="219">
        <f t="shared" si="50"/>
        <v>1.1519999999999997</v>
      </c>
      <c r="K753" s="212">
        <f t="shared" si="51"/>
        <v>192</v>
      </c>
      <c r="L753" s="212">
        <f t="shared" si="51"/>
        <v>86</v>
      </c>
      <c r="M753" s="229">
        <f t="shared" si="52"/>
        <v>3.2353785529453161</v>
      </c>
      <c r="N753" s="237">
        <f t="array" ref="N753:O753">MMULT(K753:M753,$N$6:$O$8)</f>
        <v>235</v>
      </c>
      <c r="O753" s="237">
        <v>89.235378552945321</v>
      </c>
    </row>
    <row r="754" spans="5:15" ht="11.25" x14ac:dyDescent="0.2">
      <c r="E754" s="212">
        <v>743</v>
      </c>
      <c r="F754" s="214">
        <v>23</v>
      </c>
      <c r="G754" s="216">
        <v>194</v>
      </c>
      <c r="H754" s="223">
        <v>86</v>
      </c>
      <c r="I754" s="212">
        <v>743</v>
      </c>
      <c r="J754" s="219">
        <f t="shared" si="50"/>
        <v>1.383999999999999</v>
      </c>
      <c r="K754" s="212">
        <f t="shared" si="51"/>
        <v>194</v>
      </c>
      <c r="L754" s="212">
        <f t="shared" si="51"/>
        <v>86</v>
      </c>
      <c r="M754" s="229">
        <f t="shared" si="52"/>
        <v>2.6990394191367955</v>
      </c>
      <c r="N754" s="237">
        <f t="array" ref="N754:O754">MMULT(K754:M754,$N$6:$O$8)</f>
        <v>237</v>
      </c>
      <c r="O754" s="237">
        <v>88.699039419136795</v>
      </c>
    </row>
    <row r="755" spans="5:15" ht="11.25" x14ac:dyDescent="0.2">
      <c r="E755" s="212">
        <v>744</v>
      </c>
      <c r="F755" s="214">
        <v>24</v>
      </c>
      <c r="G755" s="216">
        <v>196</v>
      </c>
      <c r="H755" s="223">
        <v>86</v>
      </c>
      <c r="I755" s="212">
        <v>744</v>
      </c>
      <c r="J755" s="219">
        <f t="shared" si="50"/>
        <v>1.6960000000000002</v>
      </c>
      <c r="K755" s="212">
        <f t="shared" si="51"/>
        <v>196</v>
      </c>
      <c r="L755" s="212">
        <f t="shared" si="51"/>
        <v>86</v>
      </c>
      <c r="M755" s="229">
        <f t="shared" si="52"/>
        <v>2.1151927413727742</v>
      </c>
      <c r="N755" s="237">
        <f t="array" ref="N755:O755">MMULT(K755:M755,$N$6:$O$8)</f>
        <v>239</v>
      </c>
      <c r="O755" s="237">
        <v>88.11519274137278</v>
      </c>
    </row>
    <row r="756" spans="5:15" ht="11.25" x14ac:dyDescent="0.2">
      <c r="E756" s="212">
        <v>745</v>
      </c>
      <c r="F756" s="214">
        <v>25</v>
      </c>
      <c r="G756" s="216">
        <v>198</v>
      </c>
      <c r="H756" s="223">
        <v>86</v>
      </c>
      <c r="I756" s="212">
        <v>745</v>
      </c>
      <c r="J756" s="219">
        <f t="shared" si="50"/>
        <v>2.0880000000000001</v>
      </c>
      <c r="K756" s="212">
        <f t="shared" si="51"/>
        <v>198</v>
      </c>
      <c r="L756" s="212">
        <f t="shared" si="51"/>
        <v>86</v>
      </c>
      <c r="M756" s="229">
        <f t="shared" si="52"/>
        <v>1.5572102810804318</v>
      </c>
      <c r="N756" s="237">
        <f t="array" ref="N756:O756">MMULT(K756:M756,$N$6:$O$8)</f>
        <v>241</v>
      </c>
      <c r="O756" s="237">
        <v>87.55721028108043</v>
      </c>
    </row>
    <row r="757" spans="5:15" ht="11.25" x14ac:dyDescent="0.2">
      <c r="E757" s="212">
        <v>746</v>
      </c>
      <c r="F757" s="214">
        <v>26</v>
      </c>
      <c r="G757" s="216">
        <v>200</v>
      </c>
      <c r="H757" s="223">
        <v>86</v>
      </c>
      <c r="I757" s="212">
        <v>746</v>
      </c>
      <c r="J757" s="219">
        <f t="shared" si="50"/>
        <v>2.5599999999999996</v>
      </c>
      <c r="K757" s="212">
        <f t="shared" si="51"/>
        <v>200</v>
      </c>
      <c r="L757" s="212">
        <f t="shared" si="51"/>
        <v>86</v>
      </c>
      <c r="M757" s="229">
        <f t="shared" si="52"/>
        <v>1.0769639650924321</v>
      </c>
      <c r="N757" s="237">
        <f t="array" ref="N757:O757">MMULT(K757:M757,$N$6:$O$8)</f>
        <v>243</v>
      </c>
      <c r="O757" s="237">
        <v>87.076963965092432</v>
      </c>
    </row>
    <row r="758" spans="5:15" ht="11.25" x14ac:dyDescent="0.2">
      <c r="E758" s="212">
        <v>747</v>
      </c>
      <c r="F758" s="214">
        <v>27</v>
      </c>
      <c r="G758" s="216">
        <v>202</v>
      </c>
      <c r="H758" s="223">
        <v>86</v>
      </c>
      <c r="I758" s="212">
        <v>747</v>
      </c>
      <c r="J758" s="219">
        <f t="shared" si="50"/>
        <v>3.1120000000000014</v>
      </c>
      <c r="K758" s="212">
        <f t="shared" si="51"/>
        <v>202</v>
      </c>
      <c r="L758" s="212">
        <f t="shared" si="51"/>
        <v>86</v>
      </c>
      <c r="M758" s="229">
        <f t="shared" si="52"/>
        <v>0.69969968251055703</v>
      </c>
      <c r="N758" s="237">
        <f t="array" ref="N758:O758">MMULT(K758:M758,$N$6:$O$8)</f>
        <v>245</v>
      </c>
      <c r="O758" s="237">
        <v>86.699699682510555</v>
      </c>
    </row>
    <row r="759" spans="5:15" ht="11.25" x14ac:dyDescent="0.2">
      <c r="E759" s="212">
        <v>748</v>
      </c>
      <c r="F759" s="214">
        <v>28</v>
      </c>
      <c r="G759" s="216">
        <v>204</v>
      </c>
      <c r="H759" s="223">
        <v>86</v>
      </c>
      <c r="I759" s="212">
        <v>748</v>
      </c>
      <c r="J759" s="219">
        <f t="shared" si="50"/>
        <v>3.7439999999999989</v>
      </c>
      <c r="K759" s="212">
        <f t="shared" si="51"/>
        <v>204</v>
      </c>
      <c r="L759" s="212">
        <f t="shared" si="51"/>
        <v>86</v>
      </c>
      <c r="M759" s="229">
        <f t="shared" si="52"/>
        <v>0.42705004937073343</v>
      </c>
      <c r="N759" s="237">
        <f t="array" ref="N759:O759">MMULT(K759:M759,$N$6:$O$8)</f>
        <v>247</v>
      </c>
      <c r="O759" s="237">
        <v>86.427050049370735</v>
      </c>
    </row>
    <row r="760" spans="5:15" ht="11.25" x14ac:dyDescent="0.2">
      <c r="E760" s="212">
        <v>749</v>
      </c>
      <c r="F760" s="214">
        <v>29</v>
      </c>
      <c r="G760" s="216">
        <v>206</v>
      </c>
      <c r="H760" s="223">
        <v>86</v>
      </c>
      <c r="I760" s="212">
        <v>749</v>
      </c>
      <c r="J760" s="219">
        <f t="shared" si="50"/>
        <v>4.4560000000000013</v>
      </c>
      <c r="K760" s="212">
        <f t="shared" si="51"/>
        <v>206</v>
      </c>
      <c r="L760" s="212">
        <f t="shared" si="51"/>
        <v>86</v>
      </c>
      <c r="M760" s="229">
        <f t="shared" si="52"/>
        <v>0.24485133195153441</v>
      </c>
      <c r="N760" s="237">
        <f t="array" ref="N760:O760">MMULT(K760:M760,$N$6:$O$8)</f>
        <v>249</v>
      </c>
      <c r="O760" s="237">
        <v>86.244851331951537</v>
      </c>
    </row>
    <row r="761" spans="5:15" ht="11.25" x14ac:dyDescent="0.2">
      <c r="E761" s="212">
        <v>750</v>
      </c>
      <c r="F761" s="214">
        <v>30</v>
      </c>
      <c r="G761" s="216">
        <v>208</v>
      </c>
      <c r="H761" s="223">
        <v>86</v>
      </c>
      <c r="I761" s="212">
        <v>750</v>
      </c>
      <c r="J761" s="219">
        <f t="shared" si="50"/>
        <v>5.2479999999999984</v>
      </c>
      <c r="K761" s="212">
        <f t="shared" si="51"/>
        <v>208</v>
      </c>
      <c r="L761" s="212">
        <f t="shared" si="51"/>
        <v>86</v>
      </c>
      <c r="M761" s="229">
        <f t="shared" si="52"/>
        <v>0.13188116052238841</v>
      </c>
      <c r="N761" s="237">
        <f t="array" ref="N761:O761">MMULT(K761:M761,$N$6:$O$8)</f>
        <v>251</v>
      </c>
      <c r="O761" s="237">
        <v>86.131881160522383</v>
      </c>
    </row>
    <row r="762" spans="5:15" ht="11.25" x14ac:dyDescent="0.2">
      <c r="E762" s="212">
        <v>751</v>
      </c>
      <c r="F762" s="214">
        <v>31</v>
      </c>
      <c r="G762" s="216">
        <v>210</v>
      </c>
      <c r="H762" s="223">
        <v>86</v>
      </c>
      <c r="I762" s="212">
        <v>751</v>
      </c>
      <c r="J762" s="219">
        <f t="shared" si="50"/>
        <v>6.1199999999999992</v>
      </c>
      <c r="K762" s="212">
        <f t="shared" si="51"/>
        <v>210</v>
      </c>
      <c r="L762" s="212">
        <f t="shared" si="51"/>
        <v>86</v>
      </c>
      <c r="M762" s="229">
        <f t="shared" si="52"/>
        <v>6.6729772523518027E-2</v>
      </c>
      <c r="N762" s="237">
        <f t="array" ref="N762:O762">MMULT(K762:M762,$N$6:$O$8)</f>
        <v>253</v>
      </c>
      <c r="O762" s="237">
        <v>86.066729772523516</v>
      </c>
    </row>
    <row r="763" spans="5:15" ht="11.25" x14ac:dyDescent="0.2">
      <c r="E763" s="212">
        <v>752</v>
      </c>
      <c r="F763" s="214">
        <v>32</v>
      </c>
      <c r="G763" s="216"/>
      <c r="H763" s="223"/>
      <c r="I763" s="212">
        <v>752</v>
      </c>
      <c r="J763" s="219">
        <f t="shared" si="50"/>
        <v>234.39999999999998</v>
      </c>
      <c r="K763" s="212"/>
      <c r="M763" s="229"/>
      <c r="N763" s="239"/>
      <c r="O763" s="239"/>
    </row>
    <row r="764" spans="5:15" ht="11.25" x14ac:dyDescent="0.2">
      <c r="E764" s="212">
        <v>753</v>
      </c>
      <c r="F764" s="214">
        <v>33</v>
      </c>
      <c r="G764" s="216"/>
      <c r="H764" s="223"/>
      <c r="I764" s="212">
        <v>753</v>
      </c>
      <c r="J764" s="219">
        <f t="shared" si="50"/>
        <v>234.39999999999998</v>
      </c>
      <c r="K764" s="212"/>
      <c r="M764" s="229"/>
      <c r="N764" s="239"/>
      <c r="O764" s="239"/>
    </row>
    <row r="765" spans="5:15" ht="11.25" x14ac:dyDescent="0.2">
      <c r="E765" s="212">
        <v>754</v>
      </c>
      <c r="F765" s="214">
        <v>34</v>
      </c>
      <c r="G765" s="216"/>
      <c r="H765" s="223"/>
      <c r="I765" s="212">
        <v>754</v>
      </c>
      <c r="J765" s="219">
        <f t="shared" si="50"/>
        <v>234.39999999999998</v>
      </c>
      <c r="K765" s="212"/>
      <c r="M765" s="229"/>
      <c r="N765" s="239"/>
      <c r="O765" s="239"/>
    </row>
    <row r="766" spans="5:15" ht="11.25" x14ac:dyDescent="0.2">
      <c r="E766" s="212">
        <v>755</v>
      </c>
      <c r="F766" s="214">
        <v>35</v>
      </c>
      <c r="G766" s="216"/>
      <c r="H766" s="223"/>
      <c r="I766" s="212">
        <v>755</v>
      </c>
      <c r="J766" s="219">
        <f t="shared" si="50"/>
        <v>234.39999999999998</v>
      </c>
      <c r="K766" s="212"/>
      <c r="M766" s="229"/>
      <c r="N766" s="239"/>
      <c r="O766" s="239"/>
    </row>
    <row r="767" spans="5:15" ht="11.25" x14ac:dyDescent="0.2">
      <c r="E767" s="212">
        <v>756</v>
      </c>
      <c r="F767" s="214">
        <v>36</v>
      </c>
      <c r="G767" s="216"/>
      <c r="H767" s="223"/>
      <c r="I767" s="212">
        <v>756</v>
      </c>
      <c r="J767" s="219">
        <f t="shared" si="50"/>
        <v>234.39999999999998</v>
      </c>
      <c r="K767" s="212"/>
      <c r="M767" s="229"/>
      <c r="N767" s="239"/>
      <c r="O767" s="239"/>
    </row>
    <row r="768" spans="5:15" ht="11.25" x14ac:dyDescent="0.2">
      <c r="E768" s="212">
        <v>757</v>
      </c>
      <c r="F768" s="214">
        <v>37</v>
      </c>
      <c r="G768" s="216"/>
      <c r="H768" s="223"/>
      <c r="I768" s="212">
        <v>757</v>
      </c>
      <c r="J768" s="219">
        <f t="shared" si="50"/>
        <v>234.39999999999998</v>
      </c>
      <c r="K768" s="212"/>
      <c r="M768" s="229"/>
      <c r="N768" s="239"/>
      <c r="O768" s="239"/>
    </row>
    <row r="769" spans="5:15" ht="11.25" x14ac:dyDescent="0.2">
      <c r="E769" s="212">
        <v>758</v>
      </c>
      <c r="F769" s="214">
        <v>38</v>
      </c>
      <c r="G769" s="216"/>
      <c r="H769" s="223"/>
      <c r="I769" s="212">
        <v>758</v>
      </c>
      <c r="J769" s="219">
        <f t="shared" si="50"/>
        <v>234.39999999999998</v>
      </c>
      <c r="K769" s="212"/>
      <c r="M769" s="229"/>
      <c r="N769" s="239"/>
      <c r="O769" s="239"/>
    </row>
    <row r="770" spans="5:15" ht="11.25" x14ac:dyDescent="0.2">
      <c r="E770" s="212">
        <v>759</v>
      </c>
      <c r="F770" s="214">
        <v>39</v>
      </c>
      <c r="G770" s="216"/>
      <c r="H770" s="223"/>
      <c r="I770" s="212">
        <v>759</v>
      </c>
      <c r="J770" s="219">
        <f t="shared" si="50"/>
        <v>234.39999999999998</v>
      </c>
      <c r="K770" s="212"/>
      <c r="M770" s="229"/>
      <c r="N770" s="239"/>
      <c r="O770" s="239"/>
    </row>
    <row r="771" spans="5:15" ht="11.25" x14ac:dyDescent="0.2">
      <c r="E771" s="212">
        <v>760</v>
      </c>
      <c r="F771" s="215">
        <v>40</v>
      </c>
      <c r="G771" s="224"/>
      <c r="H771" s="225"/>
      <c r="I771" s="212">
        <v>760</v>
      </c>
      <c r="J771" s="219">
        <f t="shared" si="50"/>
        <v>234.39999999999998</v>
      </c>
      <c r="K771" s="212"/>
      <c r="M771" s="229"/>
      <c r="N771" s="239"/>
      <c r="O771" s="239"/>
    </row>
    <row r="772" spans="5:15" ht="11.25" x14ac:dyDescent="0.2">
      <c r="E772" s="212">
        <v>761</v>
      </c>
      <c r="F772" s="213">
        <v>1</v>
      </c>
      <c r="G772" s="221">
        <v>150</v>
      </c>
      <c r="H772" s="222">
        <v>88</v>
      </c>
      <c r="I772" s="212">
        <v>761</v>
      </c>
      <c r="J772" s="219">
        <f t="shared" si="50"/>
        <v>17.32</v>
      </c>
      <c r="K772" s="212">
        <f t="shared" ref="K772:L802" si="53">G772</f>
        <v>150</v>
      </c>
      <c r="L772" s="212">
        <f t="shared" si="53"/>
        <v>88</v>
      </c>
      <c r="M772" s="229">
        <f t="shared" ref="M772:M802" si="54">$M$2*$M$5*EXP(-1/2*J772/$M$10)</f>
        <v>1.0574088178749305E-5</v>
      </c>
      <c r="N772" s="237">
        <f t="array" ref="N772:O772">MMULT(K772:M772,$N$6:$O$8)</f>
        <v>194</v>
      </c>
      <c r="O772" s="237">
        <v>88.000010574088179</v>
      </c>
    </row>
    <row r="773" spans="5:15" ht="11.25" x14ac:dyDescent="0.2">
      <c r="E773" s="212">
        <v>762</v>
      </c>
      <c r="F773" s="214">
        <v>2</v>
      </c>
      <c r="G773" s="216">
        <v>152</v>
      </c>
      <c r="H773" s="223">
        <v>88</v>
      </c>
      <c r="I773" s="212">
        <v>762</v>
      </c>
      <c r="J773" s="219">
        <f t="shared" si="50"/>
        <v>15.776</v>
      </c>
      <c r="K773" s="212">
        <f t="shared" si="53"/>
        <v>152</v>
      </c>
      <c r="L773" s="212">
        <f t="shared" si="53"/>
        <v>88</v>
      </c>
      <c r="M773" s="229">
        <f t="shared" si="54"/>
        <v>3.5327316280107582E-5</v>
      </c>
      <c r="N773" s="237">
        <f t="array" ref="N773:O773">MMULT(K773:M773,$N$6:$O$8)</f>
        <v>196</v>
      </c>
      <c r="O773" s="237">
        <v>88.000035327316283</v>
      </c>
    </row>
    <row r="774" spans="5:15" ht="11.25" x14ac:dyDescent="0.2">
      <c r="E774" s="212">
        <v>763</v>
      </c>
      <c r="F774" s="214">
        <v>3</v>
      </c>
      <c r="G774" s="216">
        <v>154</v>
      </c>
      <c r="H774" s="223">
        <v>88</v>
      </c>
      <c r="I774" s="212">
        <v>763</v>
      </c>
      <c r="J774" s="219">
        <f t="shared" si="50"/>
        <v>14.312000000000001</v>
      </c>
      <c r="K774" s="212">
        <f t="shared" si="53"/>
        <v>154</v>
      </c>
      <c r="L774" s="212">
        <f t="shared" si="53"/>
        <v>88</v>
      </c>
      <c r="M774" s="229">
        <f t="shared" si="54"/>
        <v>1.1087533887369341E-4</v>
      </c>
      <c r="N774" s="237">
        <f t="array" ref="N774:O774">MMULT(K774:M774,$N$6:$O$8)</f>
        <v>198</v>
      </c>
      <c r="O774" s="237">
        <v>88.000110875338876</v>
      </c>
    </row>
    <row r="775" spans="5:15" ht="11.25" x14ac:dyDescent="0.2">
      <c r="E775" s="212">
        <v>764</v>
      </c>
      <c r="F775" s="214">
        <v>4</v>
      </c>
      <c r="G775" s="216">
        <v>156</v>
      </c>
      <c r="H775" s="223">
        <v>88</v>
      </c>
      <c r="I775" s="212">
        <v>764</v>
      </c>
      <c r="J775" s="219">
        <f t="shared" si="50"/>
        <v>12.928000000000001</v>
      </c>
      <c r="K775" s="212">
        <f t="shared" si="53"/>
        <v>156</v>
      </c>
      <c r="L775" s="212">
        <f t="shared" si="53"/>
        <v>88</v>
      </c>
      <c r="M775" s="229">
        <f t="shared" si="54"/>
        <v>3.269007137061554E-4</v>
      </c>
      <c r="N775" s="237">
        <f t="array" ref="N775:O775">MMULT(K775:M775,$N$6:$O$8)</f>
        <v>200</v>
      </c>
      <c r="O775" s="237">
        <v>88.000326900713702</v>
      </c>
    </row>
    <row r="776" spans="5:15" ht="11.25" x14ac:dyDescent="0.2">
      <c r="E776" s="212">
        <v>765</v>
      </c>
      <c r="F776" s="214">
        <v>5</v>
      </c>
      <c r="G776" s="216">
        <v>158</v>
      </c>
      <c r="H776" s="223">
        <v>88</v>
      </c>
      <c r="I776" s="212">
        <v>765</v>
      </c>
      <c r="J776" s="219">
        <f t="shared" si="50"/>
        <v>11.624000000000001</v>
      </c>
      <c r="K776" s="212">
        <f t="shared" si="53"/>
        <v>158</v>
      </c>
      <c r="L776" s="212">
        <f t="shared" si="53"/>
        <v>88</v>
      </c>
      <c r="M776" s="229">
        <f t="shared" si="54"/>
        <v>9.0542685635609712E-4</v>
      </c>
      <c r="N776" s="237">
        <f t="array" ref="N776:O776">MMULT(K776:M776,$N$6:$O$8)</f>
        <v>202</v>
      </c>
      <c r="O776" s="237">
        <v>88.000905426856363</v>
      </c>
    </row>
    <row r="777" spans="5:15" ht="11.25" x14ac:dyDescent="0.2">
      <c r="E777" s="212">
        <v>766</v>
      </c>
      <c r="F777" s="214">
        <v>6</v>
      </c>
      <c r="G777" s="216">
        <v>160</v>
      </c>
      <c r="H777" s="223">
        <v>88</v>
      </c>
      <c r="I777" s="212">
        <v>766</v>
      </c>
      <c r="J777" s="219">
        <f t="shared" si="50"/>
        <v>10.4</v>
      </c>
      <c r="K777" s="212">
        <f t="shared" si="53"/>
        <v>160</v>
      </c>
      <c r="L777" s="212">
        <f t="shared" si="53"/>
        <v>88</v>
      </c>
      <c r="M777" s="229">
        <f t="shared" si="54"/>
        <v>2.3558491082427166E-3</v>
      </c>
      <c r="N777" s="237">
        <f t="array" ref="N777:O777">MMULT(K777:M777,$N$6:$O$8)</f>
        <v>204</v>
      </c>
      <c r="O777" s="237">
        <v>88.002355849108241</v>
      </c>
    </row>
    <row r="778" spans="5:15" ht="11.25" x14ac:dyDescent="0.2">
      <c r="E778" s="212">
        <v>767</v>
      </c>
      <c r="F778" s="214">
        <v>7</v>
      </c>
      <c r="G778" s="216">
        <v>162</v>
      </c>
      <c r="H778" s="223">
        <v>88</v>
      </c>
      <c r="I778" s="212">
        <v>767</v>
      </c>
      <c r="J778" s="219">
        <f t="shared" si="50"/>
        <v>9.2560000000000002</v>
      </c>
      <c r="K778" s="212">
        <f t="shared" si="53"/>
        <v>162</v>
      </c>
      <c r="L778" s="212">
        <f t="shared" si="53"/>
        <v>88</v>
      </c>
      <c r="M778" s="229">
        <f t="shared" si="54"/>
        <v>5.758351397341514E-3</v>
      </c>
      <c r="N778" s="237">
        <f t="array" ref="N778:O778">MMULT(K778:M778,$N$6:$O$8)</f>
        <v>206</v>
      </c>
      <c r="O778" s="237">
        <v>88.005758351397347</v>
      </c>
    </row>
    <row r="779" spans="5:15" ht="11.25" x14ac:dyDescent="0.2">
      <c r="E779" s="212">
        <v>768</v>
      </c>
      <c r="F779" s="214">
        <v>8</v>
      </c>
      <c r="G779" s="216">
        <v>164</v>
      </c>
      <c r="H779" s="223">
        <v>88</v>
      </c>
      <c r="I779" s="212">
        <v>768</v>
      </c>
      <c r="J779" s="219">
        <f t="shared" si="50"/>
        <v>8.1920000000000002</v>
      </c>
      <c r="K779" s="212">
        <f t="shared" si="53"/>
        <v>164</v>
      </c>
      <c r="L779" s="212">
        <f t="shared" si="53"/>
        <v>88</v>
      </c>
      <c r="M779" s="229">
        <f t="shared" si="54"/>
        <v>1.3222252662796112E-2</v>
      </c>
      <c r="N779" s="237">
        <f t="array" ref="N779:O779">MMULT(K779:M779,$N$6:$O$8)</f>
        <v>208</v>
      </c>
      <c r="O779" s="237">
        <v>88.0132222526628</v>
      </c>
    </row>
    <row r="780" spans="5:15" ht="11.25" x14ac:dyDescent="0.2">
      <c r="E780" s="212">
        <v>769</v>
      </c>
      <c r="F780" s="214">
        <v>9</v>
      </c>
      <c r="G780" s="216">
        <v>166</v>
      </c>
      <c r="H780" s="223">
        <v>88</v>
      </c>
      <c r="I780" s="212">
        <v>769</v>
      </c>
      <c r="J780" s="219">
        <f t="shared" si="50"/>
        <v>7.2080000000000002</v>
      </c>
      <c r="K780" s="212">
        <f t="shared" si="53"/>
        <v>166</v>
      </c>
      <c r="L780" s="212">
        <f t="shared" si="53"/>
        <v>88</v>
      </c>
      <c r="M780" s="229">
        <f t="shared" si="54"/>
        <v>2.852130118209345E-2</v>
      </c>
      <c r="N780" s="237">
        <f t="array" ref="N780:O780">MMULT(K780:M780,$N$6:$O$8)</f>
        <v>210</v>
      </c>
      <c r="O780" s="237">
        <v>88.028521301182096</v>
      </c>
    </row>
    <row r="781" spans="5:15" ht="11.25" x14ac:dyDescent="0.2">
      <c r="E781" s="212">
        <v>770</v>
      </c>
      <c r="F781" s="214">
        <v>10</v>
      </c>
      <c r="G781" s="216">
        <v>168</v>
      </c>
      <c r="H781" s="223">
        <v>88</v>
      </c>
      <c r="I781" s="212">
        <v>770</v>
      </c>
      <c r="J781" s="219">
        <f t="shared" ref="J781:J844" si="55">((G781-C$8)/C$9)^2+((H781-D$8)/D$9)^2-2*$C$10*(G781-C$8)/C$9*(H781-D$8)/D$9</f>
        <v>6.3040000000000003</v>
      </c>
      <c r="K781" s="212">
        <f t="shared" si="53"/>
        <v>168</v>
      </c>
      <c r="L781" s="212">
        <f t="shared" si="53"/>
        <v>88</v>
      </c>
      <c r="M781" s="229">
        <f t="shared" si="54"/>
        <v>5.7794939387797589E-2</v>
      </c>
      <c r="N781" s="237">
        <f t="array" ref="N781:O781">MMULT(K781:M781,$N$6:$O$8)</f>
        <v>212</v>
      </c>
      <c r="O781" s="237">
        <v>88.057794939387804</v>
      </c>
    </row>
    <row r="782" spans="5:15" ht="11.25" x14ac:dyDescent="0.2">
      <c r="E782" s="212">
        <v>771</v>
      </c>
      <c r="F782" s="214">
        <v>11</v>
      </c>
      <c r="G782" s="216">
        <v>170</v>
      </c>
      <c r="H782" s="223">
        <v>88</v>
      </c>
      <c r="I782" s="212">
        <v>771</v>
      </c>
      <c r="J782" s="219">
        <f t="shared" si="55"/>
        <v>5.48</v>
      </c>
      <c r="K782" s="212">
        <f t="shared" si="53"/>
        <v>170</v>
      </c>
      <c r="L782" s="212">
        <f t="shared" si="53"/>
        <v>88</v>
      </c>
      <c r="M782" s="229">
        <f t="shared" si="54"/>
        <v>0.11001879534850503</v>
      </c>
      <c r="N782" s="237">
        <f t="array" ref="N782:O782">MMULT(K782:M782,$N$6:$O$8)</f>
        <v>214</v>
      </c>
      <c r="O782" s="237">
        <v>88.110018795348509</v>
      </c>
    </row>
    <row r="783" spans="5:15" ht="11.25" x14ac:dyDescent="0.2">
      <c r="E783" s="212">
        <v>772</v>
      </c>
      <c r="F783" s="214">
        <v>12</v>
      </c>
      <c r="G783" s="216">
        <v>172</v>
      </c>
      <c r="H783" s="223">
        <v>88</v>
      </c>
      <c r="I783" s="212">
        <v>772</v>
      </c>
      <c r="J783" s="219">
        <f t="shared" si="55"/>
        <v>4.7360000000000007</v>
      </c>
      <c r="K783" s="212">
        <f t="shared" si="53"/>
        <v>172</v>
      </c>
      <c r="L783" s="212">
        <f t="shared" si="53"/>
        <v>88</v>
      </c>
      <c r="M783" s="229">
        <f t="shared" si="54"/>
        <v>0.19674357242089155</v>
      </c>
      <c r="N783" s="237">
        <f t="array" ref="N783:O783">MMULT(K783:M783,$N$6:$O$8)</f>
        <v>216</v>
      </c>
      <c r="O783" s="237">
        <v>88.196743572420885</v>
      </c>
    </row>
    <row r="784" spans="5:15" ht="11.25" x14ac:dyDescent="0.2">
      <c r="E784" s="212">
        <v>773</v>
      </c>
      <c r="F784" s="214">
        <v>13</v>
      </c>
      <c r="G784" s="216">
        <v>174</v>
      </c>
      <c r="H784" s="223">
        <v>88</v>
      </c>
      <c r="I784" s="212">
        <v>773</v>
      </c>
      <c r="J784" s="219">
        <f t="shared" si="55"/>
        <v>4.0720000000000001</v>
      </c>
      <c r="K784" s="212">
        <f t="shared" si="53"/>
        <v>174</v>
      </c>
      <c r="L784" s="212">
        <f t="shared" si="53"/>
        <v>88</v>
      </c>
      <c r="M784" s="229">
        <f t="shared" si="54"/>
        <v>0.3305147269814947</v>
      </c>
      <c r="N784" s="237">
        <f t="array" ref="N784:O784">MMULT(K784:M784,$N$6:$O$8)</f>
        <v>218</v>
      </c>
      <c r="O784" s="237">
        <v>88.330514726981491</v>
      </c>
    </row>
    <row r="785" spans="5:15" ht="11.25" x14ac:dyDescent="0.2">
      <c r="E785" s="212">
        <v>774</v>
      </c>
      <c r="F785" s="214">
        <v>14</v>
      </c>
      <c r="G785" s="216">
        <v>176</v>
      </c>
      <c r="H785" s="223">
        <v>88</v>
      </c>
      <c r="I785" s="212">
        <v>774</v>
      </c>
      <c r="J785" s="219">
        <f t="shared" si="55"/>
        <v>3.4880000000000004</v>
      </c>
      <c r="K785" s="212">
        <f t="shared" si="53"/>
        <v>176</v>
      </c>
      <c r="L785" s="212">
        <f t="shared" si="53"/>
        <v>88</v>
      </c>
      <c r="M785" s="229">
        <f t="shared" si="54"/>
        <v>0.52160010817384994</v>
      </c>
      <c r="N785" s="237">
        <f t="array" ref="N785:O785">MMULT(K785:M785,$N$6:$O$8)</f>
        <v>220</v>
      </c>
      <c r="O785" s="237">
        <v>88.521600108173857</v>
      </c>
    </row>
    <row r="786" spans="5:15" ht="11.25" x14ac:dyDescent="0.2">
      <c r="E786" s="212">
        <v>775</v>
      </c>
      <c r="F786" s="214">
        <v>15</v>
      </c>
      <c r="G786" s="216">
        <v>178</v>
      </c>
      <c r="H786" s="223">
        <v>88</v>
      </c>
      <c r="I786" s="212">
        <v>775</v>
      </c>
      <c r="J786" s="219">
        <f t="shared" si="55"/>
        <v>2.9840000000000004</v>
      </c>
      <c r="K786" s="212">
        <f t="shared" si="53"/>
        <v>178</v>
      </c>
      <c r="L786" s="212">
        <f t="shared" si="53"/>
        <v>88</v>
      </c>
      <c r="M786" s="229">
        <f t="shared" si="54"/>
        <v>0.77328774049743221</v>
      </c>
      <c r="N786" s="237">
        <f t="array" ref="N786:O786">MMULT(K786:M786,$N$6:$O$8)</f>
        <v>222</v>
      </c>
      <c r="O786" s="237">
        <v>88.773287740497437</v>
      </c>
    </row>
    <row r="787" spans="5:15" ht="11.25" x14ac:dyDescent="0.2">
      <c r="E787" s="212">
        <v>776</v>
      </c>
      <c r="F787" s="214">
        <v>16</v>
      </c>
      <c r="G787" s="216">
        <v>180</v>
      </c>
      <c r="H787" s="223">
        <v>88</v>
      </c>
      <c r="I787" s="212">
        <v>776</v>
      </c>
      <c r="J787" s="219">
        <f t="shared" si="55"/>
        <v>2.5600000000000005</v>
      </c>
      <c r="K787" s="212">
        <f t="shared" si="53"/>
        <v>180</v>
      </c>
      <c r="L787" s="212">
        <f t="shared" si="53"/>
        <v>88</v>
      </c>
      <c r="M787" s="229">
        <f t="shared" si="54"/>
        <v>1.076963965092431</v>
      </c>
      <c r="N787" s="237">
        <f t="array" ref="N787:O787">MMULT(K787:M787,$N$6:$O$8)</f>
        <v>224</v>
      </c>
      <c r="O787" s="237">
        <v>89.076963965092432</v>
      </c>
    </row>
    <row r="788" spans="5:15" ht="11.25" x14ac:dyDescent="0.2">
      <c r="E788" s="212">
        <v>777</v>
      </c>
      <c r="F788" s="214">
        <v>17</v>
      </c>
      <c r="G788" s="216">
        <v>182</v>
      </c>
      <c r="H788" s="223">
        <v>88</v>
      </c>
      <c r="I788" s="212">
        <v>777</v>
      </c>
      <c r="J788" s="219">
        <f t="shared" si="55"/>
        <v>2.2160000000000006</v>
      </c>
      <c r="K788" s="212">
        <f t="shared" si="53"/>
        <v>182</v>
      </c>
      <c r="L788" s="212">
        <f t="shared" si="53"/>
        <v>88</v>
      </c>
      <c r="M788" s="229">
        <f t="shared" si="54"/>
        <v>1.4090221300718682</v>
      </c>
      <c r="N788" s="237">
        <f t="array" ref="N788:O788">MMULT(K788:M788,$N$6:$O$8)</f>
        <v>226</v>
      </c>
      <c r="O788" s="237">
        <v>89.409022130071861</v>
      </c>
    </row>
    <row r="789" spans="5:15" ht="11.25" x14ac:dyDescent="0.2">
      <c r="E789" s="212">
        <v>778</v>
      </c>
      <c r="F789" s="214">
        <v>18</v>
      </c>
      <c r="G789" s="216">
        <v>184</v>
      </c>
      <c r="H789" s="223">
        <v>88</v>
      </c>
      <c r="I789" s="212">
        <v>778</v>
      </c>
      <c r="J789" s="219">
        <f t="shared" si="55"/>
        <v>1.9520000000000006</v>
      </c>
      <c r="K789" s="212">
        <f t="shared" si="53"/>
        <v>184</v>
      </c>
      <c r="L789" s="212">
        <f t="shared" si="53"/>
        <v>88</v>
      </c>
      <c r="M789" s="229">
        <f t="shared" si="54"/>
        <v>1.7317733460492124</v>
      </c>
      <c r="N789" s="237">
        <f t="array" ref="N789:O789">MMULT(K789:M789,$N$6:$O$8)</f>
        <v>228</v>
      </c>
      <c r="O789" s="237">
        <v>89.731773346049209</v>
      </c>
    </row>
    <row r="790" spans="5:15" ht="11.25" x14ac:dyDescent="0.2">
      <c r="E790" s="212">
        <v>779</v>
      </c>
      <c r="F790" s="214">
        <v>19</v>
      </c>
      <c r="G790" s="216">
        <v>186</v>
      </c>
      <c r="H790" s="223">
        <v>88</v>
      </c>
      <c r="I790" s="212">
        <v>779</v>
      </c>
      <c r="J790" s="219">
        <f t="shared" si="55"/>
        <v>1.7680000000000005</v>
      </c>
      <c r="K790" s="212">
        <f t="shared" si="53"/>
        <v>186</v>
      </c>
      <c r="L790" s="212">
        <f t="shared" si="53"/>
        <v>88</v>
      </c>
      <c r="M790" s="229">
        <f t="shared" si="54"/>
        <v>1.9994975800347361</v>
      </c>
      <c r="N790" s="237">
        <f t="array" ref="N790:O790">MMULT(K790:M790,$N$6:$O$8)</f>
        <v>230</v>
      </c>
      <c r="O790" s="237">
        <v>89.999497580034742</v>
      </c>
    </row>
    <row r="791" spans="5:15" ht="11.25" x14ac:dyDescent="0.2">
      <c r="E791" s="212">
        <v>780</v>
      </c>
      <c r="F791" s="214">
        <v>20</v>
      </c>
      <c r="G791" s="216">
        <v>188</v>
      </c>
      <c r="H791" s="223">
        <v>88</v>
      </c>
      <c r="I791" s="212">
        <v>780</v>
      </c>
      <c r="J791" s="219">
        <f t="shared" si="55"/>
        <v>1.6640000000000006</v>
      </c>
      <c r="K791" s="212">
        <f t="shared" si="53"/>
        <v>188</v>
      </c>
      <c r="L791" s="212">
        <f t="shared" si="53"/>
        <v>88</v>
      </c>
      <c r="M791" s="229">
        <f t="shared" si="54"/>
        <v>2.1687391005530228</v>
      </c>
      <c r="N791" s="237">
        <f t="array" ref="N791:O791">MMULT(K791:M791,$N$6:$O$8)</f>
        <v>232</v>
      </c>
      <c r="O791" s="237">
        <v>90.168739100553026</v>
      </c>
    </row>
    <row r="792" spans="5:15" ht="11.25" x14ac:dyDescent="0.2">
      <c r="E792" s="212">
        <v>781</v>
      </c>
      <c r="F792" s="214">
        <v>21</v>
      </c>
      <c r="G792" s="216">
        <v>190</v>
      </c>
      <c r="H792" s="223">
        <v>88</v>
      </c>
      <c r="I792" s="212">
        <v>781</v>
      </c>
      <c r="J792" s="219">
        <f t="shared" si="55"/>
        <v>1.6400000000000006</v>
      </c>
      <c r="K792" s="212">
        <f t="shared" si="53"/>
        <v>190</v>
      </c>
      <c r="L792" s="212">
        <f t="shared" si="53"/>
        <v>88</v>
      </c>
      <c r="M792" s="229">
        <f t="shared" si="54"/>
        <v>2.2097865762170246</v>
      </c>
      <c r="N792" s="237">
        <f t="array" ref="N792:O792">MMULT(K792:M792,$N$6:$O$8)</f>
        <v>234</v>
      </c>
      <c r="O792" s="237">
        <v>90.209786576217027</v>
      </c>
    </row>
    <row r="793" spans="5:15" ht="11.25" x14ac:dyDescent="0.2">
      <c r="E793" s="212">
        <v>782</v>
      </c>
      <c r="F793" s="214">
        <v>22</v>
      </c>
      <c r="G793" s="216">
        <v>192</v>
      </c>
      <c r="H793" s="223">
        <v>88</v>
      </c>
      <c r="I793" s="212">
        <v>782</v>
      </c>
      <c r="J793" s="219">
        <f t="shared" si="55"/>
        <v>1.6960000000000002</v>
      </c>
      <c r="K793" s="212">
        <f t="shared" si="53"/>
        <v>192</v>
      </c>
      <c r="L793" s="212">
        <f t="shared" si="53"/>
        <v>88</v>
      </c>
      <c r="M793" s="229">
        <f t="shared" si="54"/>
        <v>2.1151927413727742</v>
      </c>
      <c r="N793" s="237">
        <f t="array" ref="N793:O793">MMULT(K793:M793,$N$6:$O$8)</f>
        <v>236</v>
      </c>
      <c r="O793" s="237">
        <v>90.11519274137278</v>
      </c>
    </row>
    <row r="794" spans="5:15" ht="11.25" x14ac:dyDescent="0.2">
      <c r="E794" s="212">
        <v>783</v>
      </c>
      <c r="F794" s="214">
        <v>23</v>
      </c>
      <c r="G794" s="216">
        <v>194</v>
      </c>
      <c r="H794" s="223">
        <v>88</v>
      </c>
      <c r="I794" s="212">
        <v>783</v>
      </c>
      <c r="J794" s="219">
        <f t="shared" si="55"/>
        <v>1.8320000000000003</v>
      </c>
      <c r="K794" s="212">
        <f t="shared" si="53"/>
        <v>194</v>
      </c>
      <c r="L794" s="212">
        <f t="shared" si="53"/>
        <v>88</v>
      </c>
      <c r="M794" s="229">
        <f t="shared" si="54"/>
        <v>1.9019809323470125</v>
      </c>
      <c r="N794" s="237">
        <f t="array" ref="N794:O794">MMULT(K794:M794,$N$6:$O$8)</f>
        <v>238</v>
      </c>
      <c r="O794" s="237">
        <v>89.901980932347016</v>
      </c>
    </row>
    <row r="795" spans="5:15" ht="11.25" x14ac:dyDescent="0.2">
      <c r="E795" s="212">
        <v>784</v>
      </c>
      <c r="F795" s="214">
        <v>24</v>
      </c>
      <c r="G795" s="216">
        <v>196</v>
      </c>
      <c r="H795" s="223">
        <v>88</v>
      </c>
      <c r="I795" s="212">
        <v>784</v>
      </c>
      <c r="J795" s="219">
        <f t="shared" si="55"/>
        <v>2.0480000000000009</v>
      </c>
      <c r="K795" s="212">
        <f t="shared" si="53"/>
        <v>196</v>
      </c>
      <c r="L795" s="212">
        <f t="shared" si="53"/>
        <v>88</v>
      </c>
      <c r="M795" s="229">
        <f t="shared" si="54"/>
        <v>1.6066414415945589</v>
      </c>
      <c r="N795" s="237">
        <f t="array" ref="N795:O795">MMULT(K795:M795,$N$6:$O$8)</f>
        <v>240</v>
      </c>
      <c r="O795" s="237">
        <v>89.606641441594562</v>
      </c>
    </row>
    <row r="796" spans="5:15" ht="11.25" x14ac:dyDescent="0.2">
      <c r="E796" s="212">
        <v>785</v>
      </c>
      <c r="F796" s="214">
        <v>25</v>
      </c>
      <c r="G796" s="216">
        <v>198</v>
      </c>
      <c r="H796" s="223">
        <v>88</v>
      </c>
      <c r="I796" s="212">
        <v>785</v>
      </c>
      <c r="J796" s="219">
        <f t="shared" si="55"/>
        <v>2.3440000000000012</v>
      </c>
      <c r="K796" s="212">
        <f t="shared" si="53"/>
        <v>198</v>
      </c>
      <c r="L796" s="212">
        <f t="shared" si="53"/>
        <v>88</v>
      </c>
      <c r="M796" s="229">
        <f t="shared" si="54"/>
        <v>1.2749359461297565</v>
      </c>
      <c r="N796" s="237">
        <f t="array" ref="N796:O796">MMULT(K796:M796,$N$6:$O$8)</f>
        <v>242</v>
      </c>
      <c r="O796" s="237">
        <v>89.274935946129759</v>
      </c>
    </row>
    <row r="797" spans="5:15" ht="11.25" x14ac:dyDescent="0.2">
      <c r="E797" s="212">
        <v>786</v>
      </c>
      <c r="F797" s="214">
        <v>26</v>
      </c>
      <c r="G797" s="216">
        <v>200</v>
      </c>
      <c r="H797" s="223">
        <v>88</v>
      </c>
      <c r="I797" s="212">
        <v>786</v>
      </c>
      <c r="J797" s="219">
        <f t="shared" si="55"/>
        <v>2.7200000000000006</v>
      </c>
      <c r="K797" s="212">
        <f t="shared" si="53"/>
        <v>200</v>
      </c>
      <c r="L797" s="212">
        <f t="shared" si="53"/>
        <v>88</v>
      </c>
      <c r="M797" s="229">
        <f t="shared" si="54"/>
        <v>0.95041736338929472</v>
      </c>
      <c r="N797" s="237">
        <f t="array" ref="N797:O797">MMULT(K797:M797,$N$6:$O$8)</f>
        <v>244</v>
      </c>
      <c r="O797" s="237">
        <v>88.950417363389292</v>
      </c>
    </row>
    <row r="798" spans="5:15" ht="11.25" x14ac:dyDescent="0.2">
      <c r="E798" s="212">
        <v>787</v>
      </c>
      <c r="F798" s="214">
        <v>27</v>
      </c>
      <c r="G798" s="216">
        <v>202</v>
      </c>
      <c r="H798" s="223">
        <v>88</v>
      </c>
      <c r="I798" s="212">
        <v>787</v>
      </c>
      <c r="J798" s="219">
        <f t="shared" si="55"/>
        <v>3.1760000000000019</v>
      </c>
      <c r="K798" s="212">
        <f t="shared" si="53"/>
        <v>202</v>
      </c>
      <c r="L798" s="212">
        <f t="shared" si="53"/>
        <v>88</v>
      </c>
      <c r="M798" s="229">
        <f t="shared" si="54"/>
        <v>0.66557492631784931</v>
      </c>
      <c r="N798" s="237">
        <f t="array" ref="N798:O798">MMULT(K798:M798,$N$6:$O$8)</f>
        <v>246</v>
      </c>
      <c r="O798" s="237">
        <v>88.665574926317845</v>
      </c>
    </row>
    <row r="799" spans="5:15" ht="11.25" x14ac:dyDescent="0.2">
      <c r="E799" s="212">
        <v>788</v>
      </c>
      <c r="F799" s="214">
        <v>28</v>
      </c>
      <c r="G799" s="216">
        <v>204</v>
      </c>
      <c r="H799" s="223">
        <v>88</v>
      </c>
      <c r="I799" s="212">
        <v>788</v>
      </c>
      <c r="J799" s="219">
        <f t="shared" si="55"/>
        <v>3.7120000000000006</v>
      </c>
      <c r="K799" s="212">
        <f t="shared" si="53"/>
        <v>204</v>
      </c>
      <c r="L799" s="212">
        <f t="shared" si="53"/>
        <v>88</v>
      </c>
      <c r="M799" s="229">
        <f t="shared" si="54"/>
        <v>0.43786087284051617</v>
      </c>
      <c r="N799" s="237">
        <f t="array" ref="N799:O799">MMULT(K799:M799,$N$6:$O$8)</f>
        <v>248</v>
      </c>
      <c r="O799" s="237">
        <v>88.437860872840517</v>
      </c>
    </row>
    <row r="800" spans="5:15" ht="11.25" x14ac:dyDescent="0.2">
      <c r="E800" s="212">
        <v>789</v>
      </c>
      <c r="F800" s="214">
        <v>29</v>
      </c>
      <c r="G800" s="216">
        <v>206</v>
      </c>
      <c r="H800" s="223">
        <v>88</v>
      </c>
      <c r="I800" s="212">
        <v>789</v>
      </c>
      <c r="J800" s="219">
        <f t="shared" si="55"/>
        <v>4.3280000000000003</v>
      </c>
      <c r="K800" s="212">
        <f t="shared" si="53"/>
        <v>206</v>
      </c>
      <c r="L800" s="212">
        <f t="shared" si="53"/>
        <v>88</v>
      </c>
      <c r="M800" s="229">
        <f t="shared" si="54"/>
        <v>0.27060257132492266</v>
      </c>
      <c r="N800" s="237">
        <f t="array" ref="N800:O800">MMULT(K800:M800,$N$6:$O$8)</f>
        <v>250</v>
      </c>
      <c r="O800" s="237">
        <v>88.270602571324929</v>
      </c>
    </row>
    <row r="801" spans="5:15" ht="11.25" x14ac:dyDescent="0.2">
      <c r="E801" s="212">
        <v>790</v>
      </c>
      <c r="F801" s="214">
        <v>30</v>
      </c>
      <c r="G801" s="216">
        <v>208</v>
      </c>
      <c r="H801" s="223">
        <v>88</v>
      </c>
      <c r="I801" s="212">
        <v>790</v>
      </c>
      <c r="J801" s="219">
        <f t="shared" si="55"/>
        <v>5.0239999999999982</v>
      </c>
      <c r="K801" s="212">
        <f t="shared" si="53"/>
        <v>208</v>
      </c>
      <c r="L801" s="212">
        <f t="shared" si="53"/>
        <v>88</v>
      </c>
      <c r="M801" s="229">
        <f t="shared" si="54"/>
        <v>0.15710293351474233</v>
      </c>
      <c r="N801" s="237">
        <f t="array" ref="N801:O801">MMULT(K801:M801,$N$6:$O$8)</f>
        <v>252</v>
      </c>
      <c r="O801" s="237">
        <v>88.157102933514736</v>
      </c>
    </row>
    <row r="802" spans="5:15" ht="11.25" x14ac:dyDescent="0.2">
      <c r="E802" s="212">
        <v>791</v>
      </c>
      <c r="F802" s="214">
        <v>31</v>
      </c>
      <c r="G802" s="216">
        <v>210</v>
      </c>
      <c r="H802" s="223">
        <v>88</v>
      </c>
      <c r="I802" s="212">
        <v>791</v>
      </c>
      <c r="J802" s="219">
        <f t="shared" si="55"/>
        <v>5.8000000000000007</v>
      </c>
      <c r="K802" s="212">
        <f t="shared" si="53"/>
        <v>210</v>
      </c>
      <c r="L802" s="212">
        <f t="shared" si="53"/>
        <v>88</v>
      </c>
      <c r="M802" s="229">
        <f t="shared" si="54"/>
        <v>8.5682723969988273E-2</v>
      </c>
      <c r="N802" s="237">
        <f t="array" ref="N802:O802">MMULT(K802:M802,$N$6:$O$8)</f>
        <v>254</v>
      </c>
      <c r="O802" s="237">
        <v>88.085682723969995</v>
      </c>
    </row>
    <row r="803" spans="5:15" ht="11.25" x14ac:dyDescent="0.2">
      <c r="E803" s="212">
        <v>792</v>
      </c>
      <c r="F803" s="214">
        <v>32</v>
      </c>
      <c r="G803" s="216"/>
      <c r="H803" s="223"/>
      <c r="I803" s="212">
        <v>792</v>
      </c>
      <c r="J803" s="219">
        <f t="shared" si="55"/>
        <v>234.39999999999998</v>
      </c>
      <c r="K803" s="212"/>
      <c r="M803" s="229"/>
      <c r="N803" s="239"/>
      <c r="O803" s="239"/>
    </row>
    <row r="804" spans="5:15" ht="11.25" x14ac:dyDescent="0.2">
      <c r="E804" s="212">
        <v>793</v>
      </c>
      <c r="F804" s="214">
        <v>33</v>
      </c>
      <c r="G804" s="216"/>
      <c r="H804" s="223"/>
      <c r="I804" s="212">
        <v>793</v>
      </c>
      <c r="J804" s="219">
        <f t="shared" si="55"/>
        <v>234.39999999999998</v>
      </c>
      <c r="K804" s="212"/>
      <c r="M804" s="229"/>
      <c r="N804" s="239"/>
      <c r="O804" s="239"/>
    </row>
    <row r="805" spans="5:15" ht="11.25" x14ac:dyDescent="0.2">
      <c r="E805" s="212">
        <v>794</v>
      </c>
      <c r="F805" s="214">
        <v>34</v>
      </c>
      <c r="G805" s="216"/>
      <c r="H805" s="223"/>
      <c r="I805" s="212">
        <v>794</v>
      </c>
      <c r="J805" s="219">
        <f t="shared" si="55"/>
        <v>234.39999999999998</v>
      </c>
      <c r="K805" s="212"/>
      <c r="M805" s="229"/>
      <c r="N805" s="239"/>
      <c r="O805" s="239"/>
    </row>
    <row r="806" spans="5:15" ht="11.25" x14ac:dyDescent="0.2">
      <c r="E806" s="212">
        <v>795</v>
      </c>
      <c r="F806" s="214">
        <v>35</v>
      </c>
      <c r="G806" s="216"/>
      <c r="H806" s="223"/>
      <c r="I806" s="212">
        <v>795</v>
      </c>
      <c r="J806" s="219">
        <f t="shared" si="55"/>
        <v>234.39999999999998</v>
      </c>
      <c r="K806" s="212"/>
      <c r="M806" s="229"/>
      <c r="N806" s="239"/>
      <c r="O806" s="239"/>
    </row>
    <row r="807" spans="5:15" ht="11.25" x14ac:dyDescent="0.2">
      <c r="E807" s="212">
        <v>796</v>
      </c>
      <c r="F807" s="214">
        <v>36</v>
      </c>
      <c r="G807" s="216"/>
      <c r="H807" s="223"/>
      <c r="I807" s="212">
        <v>796</v>
      </c>
      <c r="J807" s="219">
        <f t="shared" si="55"/>
        <v>234.39999999999998</v>
      </c>
      <c r="K807" s="212"/>
      <c r="M807" s="229"/>
      <c r="N807" s="239"/>
      <c r="O807" s="239"/>
    </row>
    <row r="808" spans="5:15" ht="11.25" x14ac:dyDescent="0.2">
      <c r="E808" s="212">
        <v>797</v>
      </c>
      <c r="F808" s="214">
        <v>37</v>
      </c>
      <c r="G808" s="216"/>
      <c r="H808" s="223"/>
      <c r="I808" s="212">
        <v>797</v>
      </c>
      <c r="J808" s="219">
        <f t="shared" si="55"/>
        <v>234.39999999999998</v>
      </c>
      <c r="K808" s="212"/>
      <c r="M808" s="229"/>
      <c r="N808" s="239"/>
      <c r="O808" s="239"/>
    </row>
    <row r="809" spans="5:15" ht="11.25" x14ac:dyDescent="0.2">
      <c r="E809" s="212">
        <v>798</v>
      </c>
      <c r="F809" s="214">
        <v>38</v>
      </c>
      <c r="G809" s="216"/>
      <c r="H809" s="223"/>
      <c r="I809" s="212">
        <v>798</v>
      </c>
      <c r="J809" s="219">
        <f t="shared" si="55"/>
        <v>234.39999999999998</v>
      </c>
      <c r="K809" s="212"/>
      <c r="M809" s="229"/>
      <c r="N809" s="239"/>
      <c r="O809" s="239"/>
    </row>
    <row r="810" spans="5:15" ht="11.25" x14ac:dyDescent="0.2">
      <c r="E810" s="212">
        <v>799</v>
      </c>
      <c r="F810" s="214">
        <v>39</v>
      </c>
      <c r="G810" s="216"/>
      <c r="H810" s="223"/>
      <c r="I810" s="212">
        <v>799</v>
      </c>
      <c r="J810" s="219">
        <f t="shared" si="55"/>
        <v>234.39999999999998</v>
      </c>
      <c r="K810" s="212"/>
      <c r="M810" s="229"/>
      <c r="N810" s="239"/>
      <c r="O810" s="239"/>
    </row>
    <row r="811" spans="5:15" ht="11.25" x14ac:dyDescent="0.2">
      <c r="E811" s="212">
        <v>800</v>
      </c>
      <c r="F811" s="215">
        <v>40</v>
      </c>
      <c r="G811" s="224"/>
      <c r="H811" s="225"/>
      <c r="I811" s="212">
        <v>800</v>
      </c>
      <c r="J811" s="219">
        <f t="shared" si="55"/>
        <v>234.39999999999998</v>
      </c>
      <c r="K811" s="212"/>
      <c r="M811" s="229"/>
      <c r="N811" s="239"/>
      <c r="O811" s="239"/>
    </row>
    <row r="812" spans="5:15" ht="11.25" x14ac:dyDescent="0.2">
      <c r="E812" s="212">
        <v>801</v>
      </c>
      <c r="F812" s="213">
        <v>1</v>
      </c>
      <c r="G812" s="221">
        <v>150</v>
      </c>
      <c r="H812" s="222">
        <v>90</v>
      </c>
      <c r="I812" s="212">
        <v>801</v>
      </c>
      <c r="J812" s="219">
        <f t="shared" si="55"/>
        <v>20.2</v>
      </c>
      <c r="K812" s="212">
        <f t="shared" ref="K812:L842" si="56">G812</f>
        <v>150</v>
      </c>
      <c r="L812" s="212">
        <f t="shared" si="56"/>
        <v>90</v>
      </c>
      <c r="M812" s="229">
        <f t="shared" ref="M812:M842" si="57">$M$2*$M$5*EXP(-1/2*J812/$M$10)</f>
        <v>1.114500694488953E-6</v>
      </c>
      <c r="N812" s="237">
        <f t="array" ref="N812:O812">MMULT(K812:M812,$N$6:$O$8)</f>
        <v>195</v>
      </c>
      <c r="O812" s="237">
        <v>90.000001114500691</v>
      </c>
    </row>
    <row r="813" spans="5:15" ht="11.25" x14ac:dyDescent="0.2">
      <c r="E813" s="212">
        <v>802</v>
      </c>
      <c r="F813" s="214">
        <v>2</v>
      </c>
      <c r="G813" s="216">
        <v>152</v>
      </c>
      <c r="H813" s="223">
        <v>90</v>
      </c>
      <c r="I813" s="212">
        <v>802</v>
      </c>
      <c r="J813" s="219">
        <f t="shared" si="55"/>
        <v>18.560000000000002</v>
      </c>
      <c r="K813" s="212">
        <f t="shared" si="56"/>
        <v>152</v>
      </c>
      <c r="L813" s="212">
        <f t="shared" si="56"/>
        <v>90</v>
      </c>
      <c r="M813" s="229">
        <f t="shared" si="57"/>
        <v>4.013471176726126E-6</v>
      </c>
      <c r="N813" s="237">
        <f t="array" ref="N813:O813">MMULT(K813:M813,$N$6:$O$8)</f>
        <v>197</v>
      </c>
      <c r="O813" s="237">
        <v>90.00000401347117</v>
      </c>
    </row>
    <row r="814" spans="5:15" ht="11.25" x14ac:dyDescent="0.2">
      <c r="E814" s="212">
        <v>803</v>
      </c>
      <c r="F814" s="214">
        <v>3</v>
      </c>
      <c r="G814" s="216">
        <v>154</v>
      </c>
      <c r="H814" s="223">
        <v>90</v>
      </c>
      <c r="I814" s="212">
        <v>803</v>
      </c>
      <c r="J814" s="219">
        <f t="shared" si="55"/>
        <v>17</v>
      </c>
      <c r="K814" s="212">
        <f t="shared" si="56"/>
        <v>154</v>
      </c>
      <c r="L814" s="212">
        <f t="shared" si="56"/>
        <v>90</v>
      </c>
      <c r="M814" s="229">
        <f t="shared" si="57"/>
        <v>1.3577397979811498E-5</v>
      </c>
      <c r="N814" s="237">
        <f t="array" ref="N814:O814">MMULT(K814:M814,$N$6:$O$8)</f>
        <v>199</v>
      </c>
      <c r="O814" s="237">
        <v>90.000013577397979</v>
      </c>
    </row>
    <row r="815" spans="5:15" ht="11.25" x14ac:dyDescent="0.2">
      <c r="E815" s="212">
        <v>804</v>
      </c>
      <c r="F815" s="214">
        <v>4</v>
      </c>
      <c r="G815" s="216">
        <v>156</v>
      </c>
      <c r="H815" s="223">
        <v>90</v>
      </c>
      <c r="I815" s="212">
        <v>804</v>
      </c>
      <c r="J815" s="219">
        <f t="shared" si="55"/>
        <v>15.52</v>
      </c>
      <c r="K815" s="212">
        <f t="shared" si="56"/>
        <v>156</v>
      </c>
      <c r="L815" s="212">
        <f t="shared" si="56"/>
        <v>90</v>
      </c>
      <c r="M815" s="229">
        <f t="shared" si="57"/>
        <v>4.3148881542920036E-5</v>
      </c>
      <c r="N815" s="237">
        <f t="array" ref="N815:O815">MMULT(K815:M815,$N$6:$O$8)</f>
        <v>201</v>
      </c>
      <c r="O815" s="237">
        <v>90.000043148881545</v>
      </c>
    </row>
    <row r="816" spans="5:15" ht="11.25" x14ac:dyDescent="0.2">
      <c r="E816" s="212">
        <v>805</v>
      </c>
      <c r="F816" s="214">
        <v>5</v>
      </c>
      <c r="G816" s="216">
        <v>158</v>
      </c>
      <c r="H816" s="223">
        <v>90</v>
      </c>
      <c r="I816" s="212">
        <v>805</v>
      </c>
      <c r="J816" s="219">
        <f t="shared" si="55"/>
        <v>14.12</v>
      </c>
      <c r="K816" s="212">
        <f t="shared" si="56"/>
        <v>158</v>
      </c>
      <c r="L816" s="212">
        <f t="shared" si="56"/>
        <v>90</v>
      </c>
      <c r="M816" s="229">
        <f t="shared" si="57"/>
        <v>1.288187653775594E-4</v>
      </c>
      <c r="N816" s="237">
        <f t="array" ref="N816:O816">MMULT(K816:M816,$N$6:$O$8)</f>
        <v>203</v>
      </c>
      <c r="O816" s="237">
        <v>90.000128818765376</v>
      </c>
    </row>
    <row r="817" spans="5:15" ht="11.25" x14ac:dyDescent="0.2">
      <c r="E817" s="212">
        <v>806</v>
      </c>
      <c r="F817" s="214">
        <v>6</v>
      </c>
      <c r="G817" s="216">
        <v>160</v>
      </c>
      <c r="H817" s="223">
        <v>90</v>
      </c>
      <c r="I817" s="212">
        <v>806</v>
      </c>
      <c r="J817" s="219">
        <f t="shared" si="55"/>
        <v>12.8</v>
      </c>
      <c r="K817" s="212">
        <f t="shared" si="56"/>
        <v>160</v>
      </c>
      <c r="L817" s="212">
        <f t="shared" si="56"/>
        <v>90</v>
      </c>
      <c r="M817" s="229">
        <f t="shared" si="57"/>
        <v>3.612811618862161E-4</v>
      </c>
      <c r="N817" s="237">
        <f t="array" ref="N817:O817">MMULT(K817:M817,$N$6:$O$8)</f>
        <v>205</v>
      </c>
      <c r="O817" s="237">
        <v>90.000361281161886</v>
      </c>
    </row>
    <row r="818" spans="5:15" ht="11.25" x14ac:dyDescent="0.2">
      <c r="E818" s="212">
        <v>807</v>
      </c>
      <c r="F818" s="214">
        <v>7</v>
      </c>
      <c r="G818" s="216">
        <v>162</v>
      </c>
      <c r="H818" s="223">
        <v>90</v>
      </c>
      <c r="I818" s="212">
        <v>807</v>
      </c>
      <c r="J818" s="219">
        <f t="shared" si="55"/>
        <v>11.559999999999999</v>
      </c>
      <c r="K818" s="212">
        <f t="shared" si="56"/>
        <v>162</v>
      </c>
      <c r="L818" s="212">
        <f t="shared" si="56"/>
        <v>90</v>
      </c>
      <c r="M818" s="229">
        <f t="shared" si="57"/>
        <v>9.5184908396977346E-4</v>
      </c>
      <c r="N818" s="237">
        <f t="array" ref="N818:O818">MMULT(K818:M818,$N$6:$O$8)</f>
        <v>207</v>
      </c>
      <c r="O818" s="237">
        <v>90.000951849083975</v>
      </c>
    </row>
    <row r="819" spans="5:15" ht="11.25" x14ac:dyDescent="0.2">
      <c r="E819" s="212">
        <v>808</v>
      </c>
      <c r="F819" s="214">
        <v>8</v>
      </c>
      <c r="G819" s="216">
        <v>164</v>
      </c>
      <c r="H819" s="223">
        <v>90</v>
      </c>
      <c r="I819" s="212">
        <v>808</v>
      </c>
      <c r="J819" s="219">
        <f t="shared" si="55"/>
        <v>10.4</v>
      </c>
      <c r="K819" s="212">
        <f t="shared" si="56"/>
        <v>164</v>
      </c>
      <c r="L819" s="212">
        <f t="shared" si="56"/>
        <v>90</v>
      </c>
      <c r="M819" s="229">
        <f t="shared" si="57"/>
        <v>2.3558491082427166E-3</v>
      </c>
      <c r="N819" s="237">
        <f t="array" ref="N819:O819">MMULT(K819:M819,$N$6:$O$8)</f>
        <v>209</v>
      </c>
      <c r="O819" s="237">
        <v>90.002355849108241</v>
      </c>
    </row>
    <row r="820" spans="5:15" ht="11.25" x14ac:dyDescent="0.2">
      <c r="E820" s="212">
        <v>809</v>
      </c>
      <c r="F820" s="214">
        <v>9</v>
      </c>
      <c r="G820" s="216">
        <v>166</v>
      </c>
      <c r="H820" s="223">
        <v>90</v>
      </c>
      <c r="I820" s="212">
        <v>809</v>
      </c>
      <c r="J820" s="219">
        <f t="shared" si="55"/>
        <v>9.32</v>
      </c>
      <c r="K820" s="212">
        <f t="shared" si="56"/>
        <v>166</v>
      </c>
      <c r="L820" s="212">
        <f t="shared" si="56"/>
        <v>90</v>
      </c>
      <c r="M820" s="229">
        <f t="shared" si="57"/>
        <v>5.4775132857660521E-3</v>
      </c>
      <c r="N820" s="237">
        <f t="array" ref="N820:O820">MMULT(K820:M820,$N$6:$O$8)</f>
        <v>211</v>
      </c>
      <c r="O820" s="237">
        <v>90.005477513285769</v>
      </c>
    </row>
    <row r="821" spans="5:15" ht="11.25" x14ac:dyDescent="0.2">
      <c r="E821" s="212">
        <v>810</v>
      </c>
      <c r="F821" s="214">
        <v>10</v>
      </c>
      <c r="G821" s="216">
        <v>168</v>
      </c>
      <c r="H821" s="223">
        <v>90</v>
      </c>
      <c r="I821" s="212">
        <v>810</v>
      </c>
      <c r="J821" s="219">
        <f t="shared" si="55"/>
        <v>8.32</v>
      </c>
      <c r="K821" s="212">
        <f t="shared" si="56"/>
        <v>168</v>
      </c>
      <c r="L821" s="212">
        <f t="shared" si="56"/>
        <v>90</v>
      </c>
      <c r="M821" s="229">
        <f t="shared" si="57"/>
        <v>1.1963988960023529E-2</v>
      </c>
      <c r="N821" s="237">
        <f t="array" ref="N821:O821">MMULT(K821:M821,$N$6:$O$8)</f>
        <v>213</v>
      </c>
      <c r="O821" s="237">
        <v>90.011963988960019</v>
      </c>
    </row>
    <row r="822" spans="5:15" ht="11.25" x14ac:dyDescent="0.2">
      <c r="E822" s="212">
        <v>811</v>
      </c>
      <c r="F822" s="214">
        <v>11</v>
      </c>
      <c r="G822" s="216">
        <v>170</v>
      </c>
      <c r="H822" s="223">
        <v>90</v>
      </c>
      <c r="I822" s="212">
        <v>811</v>
      </c>
      <c r="J822" s="219">
        <f t="shared" si="55"/>
        <v>7.4</v>
      </c>
      <c r="K822" s="212">
        <f t="shared" si="56"/>
        <v>170</v>
      </c>
      <c r="L822" s="212">
        <f t="shared" si="56"/>
        <v>90</v>
      </c>
      <c r="M822" s="229">
        <f t="shared" si="57"/>
        <v>2.4548511425449254E-2</v>
      </c>
      <c r="N822" s="237">
        <f t="array" ref="N822:O822">MMULT(K822:M822,$N$6:$O$8)</f>
        <v>215</v>
      </c>
      <c r="O822" s="237">
        <v>90.024548511425451</v>
      </c>
    </row>
    <row r="823" spans="5:15" ht="11.25" x14ac:dyDescent="0.2">
      <c r="E823" s="212">
        <v>812</v>
      </c>
      <c r="F823" s="214">
        <v>12</v>
      </c>
      <c r="G823" s="216">
        <v>172</v>
      </c>
      <c r="H823" s="223">
        <v>90</v>
      </c>
      <c r="I823" s="212">
        <v>812</v>
      </c>
      <c r="J823" s="219">
        <f t="shared" si="55"/>
        <v>6.5600000000000005</v>
      </c>
      <c r="K823" s="212">
        <f t="shared" si="56"/>
        <v>172</v>
      </c>
      <c r="L823" s="212">
        <f t="shared" si="56"/>
        <v>90</v>
      </c>
      <c r="M823" s="229">
        <f t="shared" si="57"/>
        <v>4.7318494249067825E-2</v>
      </c>
      <c r="N823" s="237">
        <f t="array" ref="N823:O823">MMULT(K823:M823,$N$6:$O$8)</f>
        <v>217</v>
      </c>
      <c r="O823" s="237">
        <v>90.047318494249069</v>
      </c>
    </row>
    <row r="824" spans="5:15" ht="11.25" x14ac:dyDescent="0.2">
      <c r="E824" s="212">
        <v>813</v>
      </c>
      <c r="F824" s="214">
        <v>13</v>
      </c>
      <c r="G824" s="216">
        <v>174</v>
      </c>
      <c r="H824" s="223">
        <v>90</v>
      </c>
      <c r="I824" s="212">
        <v>813</v>
      </c>
      <c r="J824" s="219">
        <f t="shared" si="55"/>
        <v>5.8000000000000007</v>
      </c>
      <c r="K824" s="212">
        <f t="shared" si="56"/>
        <v>174</v>
      </c>
      <c r="L824" s="212">
        <f t="shared" si="56"/>
        <v>90</v>
      </c>
      <c r="M824" s="229">
        <f t="shared" si="57"/>
        <v>8.5682723969988273E-2</v>
      </c>
      <c r="N824" s="237">
        <f t="array" ref="N824:O824">MMULT(K824:M824,$N$6:$O$8)</f>
        <v>219</v>
      </c>
      <c r="O824" s="237">
        <v>90.085682723969995</v>
      </c>
    </row>
    <row r="825" spans="5:15" ht="11.25" x14ac:dyDescent="0.2">
      <c r="E825" s="212">
        <v>814</v>
      </c>
      <c r="F825" s="214">
        <v>14</v>
      </c>
      <c r="G825" s="216">
        <v>176</v>
      </c>
      <c r="H825" s="223">
        <v>90</v>
      </c>
      <c r="I825" s="212">
        <v>814</v>
      </c>
      <c r="J825" s="219">
        <f t="shared" si="55"/>
        <v>5.12</v>
      </c>
      <c r="K825" s="212">
        <f t="shared" si="56"/>
        <v>176</v>
      </c>
      <c r="L825" s="212">
        <f t="shared" si="56"/>
        <v>90</v>
      </c>
      <c r="M825" s="229">
        <f t="shared" si="57"/>
        <v>0.14575122325140966</v>
      </c>
      <c r="N825" s="237">
        <f t="array" ref="N825:O825">MMULT(K825:M825,$N$6:$O$8)</f>
        <v>221</v>
      </c>
      <c r="O825" s="237">
        <v>90.145751223251409</v>
      </c>
    </row>
    <row r="826" spans="5:15" ht="11.25" x14ac:dyDescent="0.2">
      <c r="E826" s="212">
        <v>815</v>
      </c>
      <c r="F826" s="214">
        <v>15</v>
      </c>
      <c r="G826" s="216">
        <v>178</v>
      </c>
      <c r="H826" s="223">
        <v>90</v>
      </c>
      <c r="I826" s="212">
        <v>815</v>
      </c>
      <c r="J826" s="219">
        <f t="shared" si="55"/>
        <v>4.5199999999999996</v>
      </c>
      <c r="K826" s="212">
        <f t="shared" si="56"/>
        <v>178</v>
      </c>
      <c r="L826" s="212">
        <f t="shared" si="56"/>
        <v>90</v>
      </c>
      <c r="M826" s="229">
        <f t="shared" si="57"/>
        <v>0.23290979158049172</v>
      </c>
      <c r="N826" s="237">
        <f t="array" ref="N826:O826">MMULT(K826:M826,$N$6:$O$8)</f>
        <v>223</v>
      </c>
      <c r="O826" s="237">
        <v>90.232909791580497</v>
      </c>
    </row>
    <row r="827" spans="5:15" ht="11.25" x14ac:dyDescent="0.2">
      <c r="E827" s="212">
        <v>816</v>
      </c>
      <c r="F827" s="214">
        <v>16</v>
      </c>
      <c r="G827" s="216">
        <v>180</v>
      </c>
      <c r="H827" s="223">
        <v>90</v>
      </c>
      <c r="I827" s="212">
        <v>816</v>
      </c>
      <c r="J827" s="219">
        <f t="shared" si="55"/>
        <v>4</v>
      </c>
      <c r="K827" s="212">
        <f t="shared" si="56"/>
        <v>180</v>
      </c>
      <c r="L827" s="212">
        <f t="shared" si="56"/>
        <v>90</v>
      </c>
      <c r="M827" s="229">
        <f t="shared" si="57"/>
        <v>0.34963900852328955</v>
      </c>
      <c r="N827" s="237">
        <f t="array" ref="N827:O827">MMULT(K827:M827,$N$6:$O$8)</f>
        <v>225</v>
      </c>
      <c r="O827" s="237">
        <v>90.349639008523283</v>
      </c>
    </row>
    <row r="828" spans="5:15" ht="11.25" x14ac:dyDescent="0.2">
      <c r="E828" s="212">
        <v>817</v>
      </c>
      <c r="F828" s="214">
        <v>17</v>
      </c>
      <c r="G828" s="216">
        <v>182</v>
      </c>
      <c r="H828" s="223">
        <v>90</v>
      </c>
      <c r="I828" s="212">
        <v>817</v>
      </c>
      <c r="J828" s="219">
        <f t="shared" si="55"/>
        <v>3.56</v>
      </c>
      <c r="K828" s="212">
        <f t="shared" si="56"/>
        <v>182</v>
      </c>
      <c r="L828" s="212">
        <f t="shared" si="56"/>
        <v>90</v>
      </c>
      <c r="M828" s="229">
        <f t="shared" si="57"/>
        <v>0.49307003264515537</v>
      </c>
      <c r="N828" s="237">
        <f t="array" ref="N828:O828">MMULT(K828:M828,$N$6:$O$8)</f>
        <v>227</v>
      </c>
      <c r="O828" s="237">
        <v>90.49307003264515</v>
      </c>
    </row>
    <row r="829" spans="5:15" ht="11.25" x14ac:dyDescent="0.2">
      <c r="E829" s="212">
        <v>818</v>
      </c>
      <c r="F829" s="214">
        <v>18</v>
      </c>
      <c r="G829" s="216">
        <v>184</v>
      </c>
      <c r="H829" s="223">
        <v>90</v>
      </c>
      <c r="I829" s="212">
        <v>818</v>
      </c>
      <c r="J829" s="219">
        <f t="shared" si="55"/>
        <v>3.2</v>
      </c>
      <c r="K829" s="212">
        <f t="shared" si="56"/>
        <v>184</v>
      </c>
      <c r="L829" s="212">
        <f t="shared" si="56"/>
        <v>90</v>
      </c>
      <c r="M829" s="229">
        <f t="shared" si="57"/>
        <v>0.65321166423424604</v>
      </c>
      <c r="N829" s="237">
        <f t="array" ref="N829:O829">MMULT(K829:M829,$N$6:$O$8)</f>
        <v>229</v>
      </c>
      <c r="O829" s="237">
        <v>90.653211664234249</v>
      </c>
    </row>
    <row r="830" spans="5:15" ht="11.25" x14ac:dyDescent="0.2">
      <c r="E830" s="212">
        <v>819</v>
      </c>
      <c r="F830" s="214">
        <v>19</v>
      </c>
      <c r="G830" s="216">
        <v>186</v>
      </c>
      <c r="H830" s="223">
        <v>90</v>
      </c>
      <c r="I830" s="212">
        <v>819</v>
      </c>
      <c r="J830" s="219">
        <f t="shared" si="55"/>
        <v>2.9200000000000004</v>
      </c>
      <c r="K830" s="212">
        <f t="shared" si="56"/>
        <v>186</v>
      </c>
      <c r="L830" s="212">
        <f t="shared" si="56"/>
        <v>90</v>
      </c>
      <c r="M830" s="229">
        <f t="shared" si="57"/>
        <v>0.81293505076687389</v>
      </c>
      <c r="N830" s="237">
        <f t="array" ref="N830:O830">MMULT(K830:M830,$N$6:$O$8)</f>
        <v>231</v>
      </c>
      <c r="O830" s="237">
        <v>90.812935050766868</v>
      </c>
    </row>
    <row r="831" spans="5:15" ht="11.25" x14ac:dyDescent="0.2">
      <c r="E831" s="212">
        <v>820</v>
      </c>
      <c r="F831" s="214">
        <v>20</v>
      </c>
      <c r="G831" s="216">
        <v>188</v>
      </c>
      <c r="H831" s="223">
        <v>90</v>
      </c>
      <c r="I831" s="212">
        <v>820</v>
      </c>
      <c r="J831" s="219">
        <f t="shared" si="55"/>
        <v>2.7200000000000006</v>
      </c>
      <c r="K831" s="212">
        <f t="shared" si="56"/>
        <v>188</v>
      </c>
      <c r="L831" s="212">
        <f t="shared" si="56"/>
        <v>90</v>
      </c>
      <c r="M831" s="229">
        <f t="shared" si="57"/>
        <v>0.95041736338929472</v>
      </c>
      <c r="N831" s="237">
        <f t="array" ref="N831:O831">MMULT(K831:M831,$N$6:$O$8)</f>
        <v>233</v>
      </c>
      <c r="O831" s="237">
        <v>90.950417363389292</v>
      </c>
    </row>
    <row r="832" spans="5:15" ht="11.25" x14ac:dyDescent="0.2">
      <c r="E832" s="212">
        <v>821</v>
      </c>
      <c r="F832" s="214">
        <v>21</v>
      </c>
      <c r="G832" s="216">
        <v>190</v>
      </c>
      <c r="H832" s="223">
        <v>90</v>
      </c>
      <c r="I832" s="212">
        <v>821</v>
      </c>
      <c r="J832" s="219">
        <f t="shared" si="55"/>
        <v>2.6</v>
      </c>
      <c r="K832" s="212">
        <f t="shared" si="56"/>
        <v>190</v>
      </c>
      <c r="L832" s="212">
        <f t="shared" si="56"/>
        <v>90</v>
      </c>
      <c r="M832" s="229">
        <f t="shared" si="57"/>
        <v>1.0438292673010059</v>
      </c>
      <c r="N832" s="237">
        <f t="array" ref="N832:O832">MMULT(K832:M832,$N$6:$O$8)</f>
        <v>235</v>
      </c>
      <c r="O832" s="237">
        <v>91.043829267301007</v>
      </c>
    </row>
    <row r="833" spans="5:15" ht="11.25" x14ac:dyDescent="0.2">
      <c r="E833" s="212">
        <v>822</v>
      </c>
      <c r="F833" s="214">
        <v>22</v>
      </c>
      <c r="G833" s="216">
        <v>192</v>
      </c>
      <c r="H833" s="223">
        <v>90</v>
      </c>
      <c r="I833" s="212">
        <v>822</v>
      </c>
      <c r="J833" s="219">
        <f t="shared" si="55"/>
        <v>2.5599999999999996</v>
      </c>
      <c r="K833" s="212">
        <f t="shared" si="56"/>
        <v>192</v>
      </c>
      <c r="L833" s="212">
        <f t="shared" si="56"/>
        <v>90</v>
      </c>
      <c r="M833" s="229">
        <f t="shared" si="57"/>
        <v>1.0769639650924321</v>
      </c>
      <c r="N833" s="237">
        <f t="array" ref="N833:O833">MMULT(K833:M833,$N$6:$O$8)</f>
        <v>237</v>
      </c>
      <c r="O833" s="237">
        <v>91.076963965092432</v>
      </c>
    </row>
    <row r="834" spans="5:15" ht="11.25" x14ac:dyDescent="0.2">
      <c r="E834" s="212">
        <v>823</v>
      </c>
      <c r="F834" s="214">
        <v>23</v>
      </c>
      <c r="G834" s="216">
        <v>194</v>
      </c>
      <c r="H834" s="223">
        <v>90</v>
      </c>
      <c r="I834" s="212">
        <v>823</v>
      </c>
      <c r="J834" s="219">
        <f t="shared" si="55"/>
        <v>2.5999999999999996</v>
      </c>
      <c r="K834" s="212">
        <f t="shared" si="56"/>
        <v>194</v>
      </c>
      <c r="L834" s="212">
        <f t="shared" si="56"/>
        <v>90</v>
      </c>
      <c r="M834" s="229">
        <f t="shared" si="57"/>
        <v>1.0438292673010063</v>
      </c>
      <c r="N834" s="237">
        <f t="array" ref="N834:O834">MMULT(K834:M834,$N$6:$O$8)</f>
        <v>239</v>
      </c>
      <c r="O834" s="237">
        <v>91.043829267301007</v>
      </c>
    </row>
    <row r="835" spans="5:15" ht="11.25" x14ac:dyDescent="0.2">
      <c r="E835" s="212">
        <v>824</v>
      </c>
      <c r="F835" s="214">
        <v>24</v>
      </c>
      <c r="G835" s="216">
        <v>196</v>
      </c>
      <c r="H835" s="223">
        <v>90</v>
      </c>
      <c r="I835" s="212">
        <v>824</v>
      </c>
      <c r="J835" s="219">
        <f t="shared" si="55"/>
        <v>2.7200000000000006</v>
      </c>
      <c r="K835" s="212">
        <f t="shared" si="56"/>
        <v>196</v>
      </c>
      <c r="L835" s="212">
        <f t="shared" si="56"/>
        <v>90</v>
      </c>
      <c r="M835" s="229">
        <f t="shared" si="57"/>
        <v>0.95041736338929472</v>
      </c>
      <c r="N835" s="237">
        <f t="array" ref="N835:O835">MMULT(K835:M835,$N$6:$O$8)</f>
        <v>241</v>
      </c>
      <c r="O835" s="237">
        <v>90.950417363389292</v>
      </c>
    </row>
    <row r="836" spans="5:15" ht="11.25" x14ac:dyDescent="0.2">
      <c r="E836" s="212">
        <v>825</v>
      </c>
      <c r="F836" s="214">
        <v>25</v>
      </c>
      <c r="G836" s="216">
        <v>198</v>
      </c>
      <c r="H836" s="223">
        <v>90</v>
      </c>
      <c r="I836" s="212">
        <v>825</v>
      </c>
      <c r="J836" s="219">
        <f t="shared" si="55"/>
        <v>2.9200000000000008</v>
      </c>
      <c r="K836" s="212">
        <f t="shared" si="56"/>
        <v>198</v>
      </c>
      <c r="L836" s="212">
        <f t="shared" si="56"/>
        <v>90</v>
      </c>
      <c r="M836" s="229">
        <f t="shared" si="57"/>
        <v>0.81293505076687389</v>
      </c>
      <c r="N836" s="237">
        <f t="array" ref="N836:O836">MMULT(K836:M836,$N$6:$O$8)</f>
        <v>243</v>
      </c>
      <c r="O836" s="237">
        <v>90.812935050766868</v>
      </c>
    </row>
    <row r="837" spans="5:15" ht="11.25" x14ac:dyDescent="0.2">
      <c r="E837" s="212">
        <v>826</v>
      </c>
      <c r="F837" s="214">
        <v>26</v>
      </c>
      <c r="G837" s="216">
        <v>200</v>
      </c>
      <c r="H837" s="223">
        <v>90</v>
      </c>
      <c r="I837" s="212">
        <v>826</v>
      </c>
      <c r="J837" s="219">
        <f t="shared" si="55"/>
        <v>3.2</v>
      </c>
      <c r="K837" s="212">
        <f t="shared" si="56"/>
        <v>200</v>
      </c>
      <c r="L837" s="212">
        <f t="shared" si="56"/>
        <v>90</v>
      </c>
      <c r="M837" s="229">
        <f t="shared" si="57"/>
        <v>0.65321166423424604</v>
      </c>
      <c r="N837" s="237">
        <f t="array" ref="N837:O837">MMULT(K837:M837,$N$6:$O$8)</f>
        <v>245</v>
      </c>
      <c r="O837" s="237">
        <v>90.653211664234249</v>
      </c>
    </row>
    <row r="838" spans="5:15" ht="11.25" x14ac:dyDescent="0.2">
      <c r="E838" s="212">
        <v>827</v>
      </c>
      <c r="F838" s="214">
        <v>27</v>
      </c>
      <c r="G838" s="216">
        <v>202</v>
      </c>
      <c r="H838" s="223">
        <v>90</v>
      </c>
      <c r="I838" s="212">
        <v>827</v>
      </c>
      <c r="J838" s="219">
        <f t="shared" si="55"/>
        <v>3.5600000000000005</v>
      </c>
      <c r="K838" s="212">
        <f t="shared" si="56"/>
        <v>202</v>
      </c>
      <c r="L838" s="212">
        <f t="shared" si="56"/>
        <v>90</v>
      </c>
      <c r="M838" s="229">
        <f t="shared" si="57"/>
        <v>0.49307003264515514</v>
      </c>
      <c r="N838" s="237">
        <f t="array" ref="N838:O838">MMULT(K838:M838,$N$6:$O$8)</f>
        <v>247</v>
      </c>
      <c r="O838" s="237">
        <v>90.49307003264515</v>
      </c>
    </row>
    <row r="839" spans="5:15" ht="11.25" x14ac:dyDescent="0.2">
      <c r="E839" s="212">
        <v>828</v>
      </c>
      <c r="F839" s="214">
        <v>28</v>
      </c>
      <c r="G839" s="216">
        <v>204</v>
      </c>
      <c r="H839" s="223">
        <v>90</v>
      </c>
      <c r="I839" s="212">
        <v>828</v>
      </c>
      <c r="J839" s="219">
        <f t="shared" si="55"/>
        <v>4</v>
      </c>
      <c r="K839" s="212">
        <f t="shared" si="56"/>
        <v>204</v>
      </c>
      <c r="L839" s="212">
        <f t="shared" si="56"/>
        <v>90</v>
      </c>
      <c r="M839" s="229">
        <f t="shared" si="57"/>
        <v>0.34963900852328955</v>
      </c>
      <c r="N839" s="237">
        <f t="array" ref="N839:O839">MMULT(K839:M839,$N$6:$O$8)</f>
        <v>249</v>
      </c>
      <c r="O839" s="237">
        <v>90.349639008523283</v>
      </c>
    </row>
    <row r="840" spans="5:15" ht="11.25" x14ac:dyDescent="0.2">
      <c r="E840" s="212">
        <v>829</v>
      </c>
      <c r="F840" s="214">
        <v>29</v>
      </c>
      <c r="G840" s="216">
        <v>206</v>
      </c>
      <c r="H840" s="223">
        <v>90</v>
      </c>
      <c r="I840" s="212">
        <v>829</v>
      </c>
      <c r="J840" s="219">
        <f t="shared" si="55"/>
        <v>4.5200000000000014</v>
      </c>
      <c r="K840" s="212">
        <f t="shared" si="56"/>
        <v>206</v>
      </c>
      <c r="L840" s="212">
        <f t="shared" si="56"/>
        <v>90</v>
      </c>
      <c r="M840" s="229">
        <f t="shared" si="57"/>
        <v>0.23290979158049141</v>
      </c>
      <c r="N840" s="237">
        <f t="array" ref="N840:O840">MMULT(K840:M840,$N$6:$O$8)</f>
        <v>251</v>
      </c>
      <c r="O840" s="237">
        <v>90.232909791580497</v>
      </c>
    </row>
    <row r="841" spans="5:15" ht="11.25" x14ac:dyDescent="0.2">
      <c r="E841" s="212">
        <v>830</v>
      </c>
      <c r="F841" s="214">
        <v>30</v>
      </c>
      <c r="G841" s="216">
        <v>208</v>
      </c>
      <c r="H841" s="223">
        <v>90</v>
      </c>
      <c r="I841" s="212">
        <v>830</v>
      </c>
      <c r="J841" s="219">
        <f t="shared" si="55"/>
        <v>5.1199999999999992</v>
      </c>
      <c r="K841" s="212">
        <f t="shared" si="56"/>
        <v>208</v>
      </c>
      <c r="L841" s="212">
        <f t="shared" si="56"/>
        <v>90</v>
      </c>
      <c r="M841" s="229">
        <f t="shared" si="57"/>
        <v>0.14575122325140979</v>
      </c>
      <c r="N841" s="237">
        <f t="array" ref="N841:O841">MMULT(K841:M841,$N$6:$O$8)</f>
        <v>253</v>
      </c>
      <c r="O841" s="237">
        <v>90.145751223251409</v>
      </c>
    </row>
    <row r="842" spans="5:15" ht="11.25" x14ac:dyDescent="0.2">
      <c r="E842" s="212">
        <v>831</v>
      </c>
      <c r="F842" s="214">
        <v>31</v>
      </c>
      <c r="G842" s="216">
        <v>210</v>
      </c>
      <c r="H842" s="223">
        <v>90</v>
      </c>
      <c r="I842" s="212">
        <v>831</v>
      </c>
      <c r="J842" s="219">
        <f t="shared" si="55"/>
        <v>5.8</v>
      </c>
      <c r="K842" s="212">
        <f t="shared" si="56"/>
        <v>210</v>
      </c>
      <c r="L842" s="212">
        <f t="shared" si="56"/>
        <v>90</v>
      </c>
      <c r="M842" s="229">
        <f t="shared" si="57"/>
        <v>8.5682723969988356E-2</v>
      </c>
      <c r="N842" s="237">
        <f t="array" ref="N842:O842">MMULT(K842:M842,$N$6:$O$8)</f>
        <v>255</v>
      </c>
      <c r="O842" s="237">
        <v>90.085682723969995</v>
      </c>
    </row>
    <row r="843" spans="5:15" ht="11.25" x14ac:dyDescent="0.2">
      <c r="E843" s="212">
        <v>832</v>
      </c>
      <c r="F843" s="214">
        <v>32</v>
      </c>
      <c r="G843" s="216"/>
      <c r="H843" s="223"/>
      <c r="I843" s="212">
        <v>832</v>
      </c>
      <c r="J843" s="219">
        <f t="shared" si="55"/>
        <v>234.39999999999998</v>
      </c>
      <c r="K843" s="212"/>
      <c r="M843" s="229"/>
      <c r="N843" s="239"/>
      <c r="O843" s="239"/>
    </row>
    <row r="844" spans="5:15" ht="11.25" x14ac:dyDescent="0.2">
      <c r="E844" s="212">
        <v>833</v>
      </c>
      <c r="F844" s="214">
        <v>33</v>
      </c>
      <c r="G844" s="216"/>
      <c r="H844" s="223"/>
      <c r="I844" s="212">
        <v>833</v>
      </c>
      <c r="J844" s="219">
        <f t="shared" si="55"/>
        <v>234.39999999999998</v>
      </c>
      <c r="K844" s="212"/>
      <c r="M844" s="229"/>
      <c r="N844" s="239"/>
      <c r="O844" s="239"/>
    </row>
    <row r="845" spans="5:15" ht="11.25" x14ac:dyDescent="0.2">
      <c r="E845" s="212">
        <v>834</v>
      </c>
      <c r="F845" s="214">
        <v>34</v>
      </c>
      <c r="G845" s="216"/>
      <c r="H845" s="223"/>
      <c r="I845" s="212">
        <v>834</v>
      </c>
      <c r="J845" s="219">
        <f t="shared" ref="J845:J908" si="58">((G845-C$8)/C$9)^2+((H845-D$8)/D$9)^2-2*$C$10*(G845-C$8)/C$9*(H845-D$8)/D$9</f>
        <v>234.39999999999998</v>
      </c>
      <c r="K845" s="212"/>
      <c r="M845" s="229"/>
      <c r="N845" s="239"/>
      <c r="O845" s="239"/>
    </row>
    <row r="846" spans="5:15" ht="11.25" x14ac:dyDescent="0.2">
      <c r="E846" s="212">
        <v>835</v>
      </c>
      <c r="F846" s="214">
        <v>35</v>
      </c>
      <c r="G846" s="216"/>
      <c r="H846" s="223"/>
      <c r="I846" s="212">
        <v>835</v>
      </c>
      <c r="J846" s="219">
        <f t="shared" si="58"/>
        <v>234.39999999999998</v>
      </c>
      <c r="K846" s="212"/>
      <c r="M846" s="229"/>
      <c r="N846" s="239"/>
      <c r="O846" s="239"/>
    </row>
    <row r="847" spans="5:15" ht="11.25" x14ac:dyDescent="0.2">
      <c r="E847" s="212">
        <v>836</v>
      </c>
      <c r="F847" s="214">
        <v>36</v>
      </c>
      <c r="G847" s="216"/>
      <c r="H847" s="223"/>
      <c r="I847" s="212">
        <v>836</v>
      </c>
      <c r="J847" s="219">
        <f t="shared" si="58"/>
        <v>234.39999999999998</v>
      </c>
      <c r="K847" s="212"/>
      <c r="M847" s="229"/>
      <c r="N847" s="239"/>
      <c r="O847" s="239"/>
    </row>
    <row r="848" spans="5:15" ht="11.25" x14ac:dyDescent="0.2">
      <c r="E848" s="212">
        <v>837</v>
      </c>
      <c r="F848" s="214">
        <v>37</v>
      </c>
      <c r="G848" s="216"/>
      <c r="H848" s="223"/>
      <c r="I848" s="212">
        <v>837</v>
      </c>
      <c r="J848" s="219">
        <f t="shared" si="58"/>
        <v>234.39999999999998</v>
      </c>
      <c r="K848" s="212"/>
      <c r="M848" s="229"/>
      <c r="N848" s="239"/>
      <c r="O848" s="239"/>
    </row>
    <row r="849" spans="5:15" ht="11.25" x14ac:dyDescent="0.2">
      <c r="E849" s="212">
        <v>838</v>
      </c>
      <c r="F849" s="214">
        <v>38</v>
      </c>
      <c r="G849" s="216"/>
      <c r="H849" s="223"/>
      <c r="I849" s="212">
        <v>838</v>
      </c>
      <c r="J849" s="219">
        <f t="shared" si="58"/>
        <v>234.39999999999998</v>
      </c>
      <c r="K849" s="212"/>
      <c r="M849" s="229"/>
      <c r="N849" s="239"/>
      <c r="O849" s="239"/>
    </row>
    <row r="850" spans="5:15" ht="11.25" x14ac:dyDescent="0.2">
      <c r="E850" s="212">
        <v>839</v>
      </c>
      <c r="F850" s="214">
        <v>39</v>
      </c>
      <c r="G850" s="216"/>
      <c r="H850" s="223"/>
      <c r="I850" s="212">
        <v>839</v>
      </c>
      <c r="J850" s="219">
        <f t="shared" si="58"/>
        <v>234.39999999999998</v>
      </c>
      <c r="K850" s="212"/>
      <c r="M850" s="229"/>
      <c r="N850" s="239"/>
      <c r="O850" s="239"/>
    </row>
    <row r="851" spans="5:15" ht="11.25" x14ac:dyDescent="0.2">
      <c r="E851" s="212">
        <v>840</v>
      </c>
      <c r="F851" s="215">
        <v>40</v>
      </c>
      <c r="G851" s="224"/>
      <c r="H851" s="225"/>
      <c r="I851" s="212">
        <v>840</v>
      </c>
      <c r="J851" s="219">
        <f t="shared" si="58"/>
        <v>234.39999999999998</v>
      </c>
      <c r="K851" s="212"/>
      <c r="M851" s="229"/>
      <c r="N851" s="239"/>
      <c r="O851" s="239"/>
    </row>
    <row r="852" spans="5:15" ht="11.25" x14ac:dyDescent="0.2">
      <c r="E852" s="212">
        <v>841</v>
      </c>
      <c r="F852" s="213">
        <v>1</v>
      </c>
      <c r="G852" s="221">
        <v>150</v>
      </c>
      <c r="H852" s="222">
        <v>92</v>
      </c>
      <c r="I852" s="212">
        <v>841</v>
      </c>
      <c r="J852" s="219">
        <f t="shared" si="58"/>
        <v>23.4</v>
      </c>
      <c r="K852" s="212">
        <f t="shared" ref="K852:L882" si="59">G852</f>
        <v>150</v>
      </c>
      <c r="L852" s="212">
        <f t="shared" si="59"/>
        <v>92</v>
      </c>
      <c r="M852" s="229">
        <f t="shared" ref="M852:M882" si="60">$M$2*$M$5*EXP(-1/2*J852/$M$10)</f>
        <v>9.1483787973459969E-8</v>
      </c>
      <c r="N852" s="237">
        <f t="array" ref="N852:O852">MMULT(K852:M852,$N$6:$O$8)</f>
        <v>196</v>
      </c>
      <c r="O852" s="237">
        <v>92.000000091483784</v>
      </c>
    </row>
    <row r="853" spans="5:15" ht="11.25" x14ac:dyDescent="0.2">
      <c r="E853" s="212">
        <v>842</v>
      </c>
      <c r="F853" s="214">
        <v>2</v>
      </c>
      <c r="G853" s="216">
        <v>152</v>
      </c>
      <c r="H853" s="223">
        <v>92</v>
      </c>
      <c r="I853" s="212">
        <v>842</v>
      </c>
      <c r="J853" s="219">
        <f t="shared" si="58"/>
        <v>21.664000000000001</v>
      </c>
      <c r="K853" s="212">
        <f t="shared" si="59"/>
        <v>152</v>
      </c>
      <c r="L853" s="212">
        <f t="shared" si="59"/>
        <v>92</v>
      </c>
      <c r="M853" s="229">
        <f t="shared" si="60"/>
        <v>3.5510438054636071E-7</v>
      </c>
      <c r="N853" s="237">
        <f t="array" ref="N853:O853">MMULT(K853:M853,$N$6:$O$8)</f>
        <v>198</v>
      </c>
      <c r="O853" s="237">
        <v>92.000000355104376</v>
      </c>
    </row>
    <row r="854" spans="5:15" ht="11.25" x14ac:dyDescent="0.2">
      <c r="E854" s="212">
        <v>843</v>
      </c>
      <c r="F854" s="214">
        <v>3</v>
      </c>
      <c r="G854" s="216">
        <v>154</v>
      </c>
      <c r="H854" s="223">
        <v>92</v>
      </c>
      <c r="I854" s="212">
        <v>843</v>
      </c>
      <c r="J854" s="219">
        <f t="shared" si="58"/>
        <v>20.007999999999999</v>
      </c>
      <c r="K854" s="212">
        <f t="shared" si="59"/>
        <v>154</v>
      </c>
      <c r="L854" s="212">
        <f t="shared" si="59"/>
        <v>92</v>
      </c>
      <c r="M854" s="229">
        <f t="shared" si="60"/>
        <v>1.2948650704017189E-6</v>
      </c>
      <c r="N854" s="237">
        <f t="array" ref="N854:O854">MMULT(K854:M854,$N$6:$O$8)</f>
        <v>200</v>
      </c>
      <c r="O854" s="237">
        <v>92.000001294865072</v>
      </c>
    </row>
    <row r="855" spans="5:15" ht="11.25" x14ac:dyDescent="0.2">
      <c r="E855" s="212">
        <v>844</v>
      </c>
      <c r="F855" s="214">
        <v>4</v>
      </c>
      <c r="G855" s="216">
        <v>156</v>
      </c>
      <c r="H855" s="223">
        <v>92</v>
      </c>
      <c r="I855" s="212">
        <v>844</v>
      </c>
      <c r="J855" s="219">
        <f t="shared" si="58"/>
        <v>18.432000000000002</v>
      </c>
      <c r="K855" s="212">
        <f t="shared" si="59"/>
        <v>156</v>
      </c>
      <c r="L855" s="212">
        <f t="shared" si="59"/>
        <v>92</v>
      </c>
      <c r="M855" s="229">
        <f t="shared" si="60"/>
        <v>4.4355716250525603E-6</v>
      </c>
      <c r="N855" s="237">
        <f t="array" ref="N855:O855">MMULT(K855:M855,$N$6:$O$8)</f>
        <v>202</v>
      </c>
      <c r="O855" s="237">
        <v>92.000004435571626</v>
      </c>
    </row>
    <row r="856" spans="5:15" ht="11.25" x14ac:dyDescent="0.2">
      <c r="E856" s="212">
        <v>845</v>
      </c>
      <c r="F856" s="214">
        <v>5</v>
      </c>
      <c r="G856" s="216">
        <v>158</v>
      </c>
      <c r="H856" s="223">
        <v>92</v>
      </c>
      <c r="I856" s="212">
        <v>845</v>
      </c>
      <c r="J856" s="219">
        <f t="shared" si="58"/>
        <v>16.936</v>
      </c>
      <c r="K856" s="212">
        <f t="shared" si="59"/>
        <v>158</v>
      </c>
      <c r="L856" s="212">
        <f t="shared" si="59"/>
        <v>92</v>
      </c>
      <c r="M856" s="229">
        <f t="shared" si="60"/>
        <v>1.4273526060170057E-5</v>
      </c>
      <c r="N856" s="237">
        <f t="array" ref="N856:O856">MMULT(K856:M856,$N$6:$O$8)</f>
        <v>204</v>
      </c>
      <c r="O856" s="237">
        <v>92.000014273526062</v>
      </c>
    </row>
    <row r="857" spans="5:15" ht="11.25" x14ac:dyDescent="0.2">
      <c r="E857" s="212">
        <v>846</v>
      </c>
      <c r="F857" s="214">
        <v>6</v>
      </c>
      <c r="G857" s="216">
        <v>160</v>
      </c>
      <c r="H857" s="223">
        <v>92</v>
      </c>
      <c r="I857" s="212">
        <v>846</v>
      </c>
      <c r="J857" s="219">
        <f t="shared" si="58"/>
        <v>15.52</v>
      </c>
      <c r="K857" s="212">
        <f t="shared" si="59"/>
        <v>160</v>
      </c>
      <c r="L857" s="212">
        <f t="shared" si="59"/>
        <v>92</v>
      </c>
      <c r="M857" s="229">
        <f t="shared" si="60"/>
        <v>4.3148881542920036E-5</v>
      </c>
      <c r="N857" s="237">
        <f t="array" ref="N857:O857">MMULT(K857:M857,$N$6:$O$8)</f>
        <v>206</v>
      </c>
      <c r="O857" s="237">
        <v>92.000043148881545</v>
      </c>
    </row>
    <row r="858" spans="5:15" ht="11.25" x14ac:dyDescent="0.2">
      <c r="E858" s="212">
        <v>847</v>
      </c>
      <c r="F858" s="214">
        <v>7</v>
      </c>
      <c r="G858" s="216">
        <v>162</v>
      </c>
      <c r="H858" s="223">
        <v>92</v>
      </c>
      <c r="I858" s="212">
        <v>847</v>
      </c>
      <c r="J858" s="219">
        <f t="shared" si="58"/>
        <v>14.183999999999999</v>
      </c>
      <c r="K858" s="212">
        <f t="shared" si="59"/>
        <v>162</v>
      </c>
      <c r="L858" s="212">
        <f t="shared" si="59"/>
        <v>92</v>
      </c>
      <c r="M858" s="229">
        <f t="shared" si="60"/>
        <v>1.2253620005498847E-4</v>
      </c>
      <c r="N858" s="237">
        <f t="array" ref="N858:O858">MMULT(K858:M858,$N$6:$O$8)</f>
        <v>208</v>
      </c>
      <c r="O858" s="237">
        <v>92.000122536200053</v>
      </c>
    </row>
    <row r="859" spans="5:15" ht="11.25" x14ac:dyDescent="0.2">
      <c r="E859" s="212">
        <v>848</v>
      </c>
      <c r="F859" s="214">
        <v>8</v>
      </c>
      <c r="G859" s="216">
        <v>164</v>
      </c>
      <c r="H859" s="223">
        <v>92</v>
      </c>
      <c r="I859" s="212">
        <v>848</v>
      </c>
      <c r="J859" s="219">
        <f t="shared" si="58"/>
        <v>12.928000000000001</v>
      </c>
      <c r="K859" s="212">
        <f t="shared" si="59"/>
        <v>164</v>
      </c>
      <c r="L859" s="212">
        <f t="shared" si="59"/>
        <v>92</v>
      </c>
      <c r="M859" s="229">
        <f t="shared" si="60"/>
        <v>3.269007137061554E-4</v>
      </c>
      <c r="N859" s="237">
        <f t="array" ref="N859:O859">MMULT(K859:M859,$N$6:$O$8)</f>
        <v>210</v>
      </c>
      <c r="O859" s="237">
        <v>92.000326900713702</v>
      </c>
    </row>
    <row r="860" spans="5:15" ht="11.25" x14ac:dyDescent="0.2">
      <c r="E860" s="212">
        <v>849</v>
      </c>
      <c r="F860" s="214">
        <v>9</v>
      </c>
      <c r="G860" s="216">
        <v>166</v>
      </c>
      <c r="H860" s="223">
        <v>92</v>
      </c>
      <c r="I860" s="212">
        <v>849</v>
      </c>
      <c r="J860" s="219">
        <f t="shared" si="58"/>
        <v>11.752000000000001</v>
      </c>
      <c r="K860" s="212">
        <f t="shared" si="59"/>
        <v>166</v>
      </c>
      <c r="L860" s="212">
        <f t="shared" si="59"/>
        <v>92</v>
      </c>
      <c r="M860" s="229">
        <f t="shared" si="60"/>
        <v>8.1926409892566681E-4</v>
      </c>
      <c r="N860" s="237">
        <f t="array" ref="N860:O860">MMULT(K860:M860,$N$6:$O$8)</f>
        <v>212</v>
      </c>
      <c r="O860" s="237">
        <v>92.000819264098922</v>
      </c>
    </row>
    <row r="861" spans="5:15" ht="11.25" x14ac:dyDescent="0.2">
      <c r="E861" s="212">
        <v>850</v>
      </c>
      <c r="F861" s="214">
        <v>10</v>
      </c>
      <c r="G861" s="216">
        <v>168</v>
      </c>
      <c r="H861" s="223">
        <v>92</v>
      </c>
      <c r="I861" s="212">
        <v>850</v>
      </c>
      <c r="J861" s="219">
        <f t="shared" si="58"/>
        <v>10.655999999999999</v>
      </c>
      <c r="K861" s="212">
        <f t="shared" si="59"/>
        <v>168</v>
      </c>
      <c r="L861" s="212">
        <f t="shared" si="59"/>
        <v>92</v>
      </c>
      <c r="M861" s="229">
        <f t="shared" si="60"/>
        <v>1.9288061145296526E-3</v>
      </c>
      <c r="N861" s="237">
        <f t="array" ref="N861:O861">MMULT(K861:M861,$N$6:$O$8)</f>
        <v>214</v>
      </c>
      <c r="O861" s="237">
        <v>92.001928806114535</v>
      </c>
    </row>
    <row r="862" spans="5:15" ht="11.25" x14ac:dyDescent="0.2">
      <c r="E862" s="212">
        <v>851</v>
      </c>
      <c r="F862" s="214">
        <v>11</v>
      </c>
      <c r="G862" s="216">
        <v>170</v>
      </c>
      <c r="H862" s="223">
        <v>92</v>
      </c>
      <c r="I862" s="212">
        <v>851</v>
      </c>
      <c r="J862" s="219">
        <f t="shared" si="58"/>
        <v>9.64</v>
      </c>
      <c r="K862" s="212">
        <f t="shared" si="59"/>
        <v>170</v>
      </c>
      <c r="L862" s="212">
        <f t="shared" si="59"/>
        <v>92</v>
      </c>
      <c r="M862" s="229">
        <f t="shared" si="60"/>
        <v>4.2658916362386251E-3</v>
      </c>
      <c r="N862" s="237">
        <f t="array" ref="N862:O862">MMULT(K862:M862,$N$6:$O$8)</f>
        <v>216</v>
      </c>
      <c r="O862" s="237">
        <v>92.004265891636237</v>
      </c>
    </row>
    <row r="863" spans="5:15" ht="11.25" x14ac:dyDescent="0.2">
      <c r="E863" s="212">
        <v>852</v>
      </c>
      <c r="F863" s="214">
        <v>12</v>
      </c>
      <c r="G863" s="216">
        <v>172</v>
      </c>
      <c r="H863" s="223">
        <v>92</v>
      </c>
      <c r="I863" s="212">
        <v>852</v>
      </c>
      <c r="J863" s="219">
        <f t="shared" si="58"/>
        <v>8.7040000000000006</v>
      </c>
      <c r="K863" s="212">
        <f t="shared" si="59"/>
        <v>172</v>
      </c>
      <c r="L863" s="212">
        <f t="shared" si="59"/>
        <v>92</v>
      </c>
      <c r="M863" s="229">
        <f t="shared" si="60"/>
        <v>8.8631410136203424E-3</v>
      </c>
      <c r="N863" s="237">
        <f t="array" ref="N863:O863">MMULT(K863:M863,$N$6:$O$8)</f>
        <v>218</v>
      </c>
      <c r="O863" s="237">
        <v>92.00886314101362</v>
      </c>
    </row>
    <row r="864" spans="5:15" ht="11.25" x14ac:dyDescent="0.2">
      <c r="E864" s="212">
        <v>853</v>
      </c>
      <c r="F864" s="214">
        <v>13</v>
      </c>
      <c r="G864" s="216">
        <v>174</v>
      </c>
      <c r="H864" s="223">
        <v>92</v>
      </c>
      <c r="I864" s="212">
        <v>853</v>
      </c>
      <c r="J864" s="219">
        <f t="shared" si="58"/>
        <v>7.8480000000000008</v>
      </c>
      <c r="K864" s="212">
        <f t="shared" si="59"/>
        <v>174</v>
      </c>
      <c r="L864" s="212">
        <f t="shared" si="59"/>
        <v>92</v>
      </c>
      <c r="M864" s="229">
        <f t="shared" si="60"/>
        <v>1.7299043621837838E-2</v>
      </c>
      <c r="N864" s="237">
        <f t="array" ref="N864:O864">MMULT(K864:M864,$N$6:$O$8)</f>
        <v>220</v>
      </c>
      <c r="O864" s="237">
        <v>92.017299043621833</v>
      </c>
    </row>
    <row r="865" spans="5:15" ht="11.25" x14ac:dyDescent="0.2">
      <c r="E865" s="212">
        <v>854</v>
      </c>
      <c r="F865" s="214">
        <v>14</v>
      </c>
      <c r="G865" s="216">
        <v>176</v>
      </c>
      <c r="H865" s="223">
        <v>92</v>
      </c>
      <c r="I865" s="212">
        <v>854</v>
      </c>
      <c r="J865" s="219">
        <f t="shared" si="58"/>
        <v>7.0720000000000001</v>
      </c>
      <c r="K865" s="212">
        <f t="shared" si="59"/>
        <v>176</v>
      </c>
      <c r="L865" s="212">
        <f t="shared" si="59"/>
        <v>92</v>
      </c>
      <c r="M865" s="229">
        <f t="shared" si="60"/>
        <v>3.1718535243372266E-2</v>
      </c>
      <c r="N865" s="237">
        <f t="array" ref="N865:O865">MMULT(K865:M865,$N$6:$O$8)</f>
        <v>222</v>
      </c>
      <c r="O865" s="237">
        <v>92.031718535243371</v>
      </c>
    </row>
    <row r="866" spans="5:15" ht="11.25" x14ac:dyDescent="0.2">
      <c r="E866" s="212">
        <v>855</v>
      </c>
      <c r="F866" s="214">
        <v>15</v>
      </c>
      <c r="G866" s="216">
        <v>178</v>
      </c>
      <c r="H866" s="223">
        <v>92</v>
      </c>
      <c r="I866" s="212">
        <v>855</v>
      </c>
      <c r="J866" s="219">
        <f t="shared" si="58"/>
        <v>6.3759999999999994</v>
      </c>
      <c r="K866" s="212">
        <f t="shared" si="59"/>
        <v>178</v>
      </c>
      <c r="L866" s="212">
        <f t="shared" si="59"/>
        <v>92</v>
      </c>
      <c r="M866" s="229">
        <f t="shared" si="60"/>
        <v>5.4633716910902325E-2</v>
      </c>
      <c r="N866" s="237">
        <f t="array" ref="N866:O866">MMULT(K866:M866,$N$6:$O$8)</f>
        <v>224</v>
      </c>
      <c r="O866" s="237">
        <v>92.054633716910899</v>
      </c>
    </row>
    <row r="867" spans="5:15" ht="11.25" x14ac:dyDescent="0.2">
      <c r="E867" s="212">
        <v>856</v>
      </c>
      <c r="F867" s="214">
        <v>16</v>
      </c>
      <c r="G867" s="216">
        <v>180</v>
      </c>
      <c r="H867" s="223">
        <v>92</v>
      </c>
      <c r="I867" s="212">
        <v>856</v>
      </c>
      <c r="J867" s="219">
        <f t="shared" si="58"/>
        <v>5.76</v>
      </c>
      <c r="K867" s="212">
        <f t="shared" si="59"/>
        <v>180</v>
      </c>
      <c r="L867" s="212">
        <f t="shared" si="59"/>
        <v>92</v>
      </c>
      <c r="M867" s="229">
        <f t="shared" si="60"/>
        <v>8.8402585592600821E-2</v>
      </c>
      <c r="N867" s="237">
        <f t="array" ref="N867:O867">MMULT(K867:M867,$N$6:$O$8)</f>
        <v>226</v>
      </c>
      <c r="O867" s="237">
        <v>92.088402585592604</v>
      </c>
    </row>
    <row r="868" spans="5:15" ht="11.25" x14ac:dyDescent="0.2">
      <c r="E868" s="212">
        <v>857</v>
      </c>
      <c r="F868" s="214">
        <v>17</v>
      </c>
      <c r="G868" s="216">
        <v>182</v>
      </c>
      <c r="H868" s="223">
        <v>92</v>
      </c>
      <c r="I868" s="212">
        <v>857</v>
      </c>
      <c r="J868" s="219">
        <f t="shared" si="58"/>
        <v>5.2240000000000002</v>
      </c>
      <c r="K868" s="212">
        <f t="shared" si="59"/>
        <v>182</v>
      </c>
      <c r="L868" s="212">
        <f t="shared" si="59"/>
        <v>92</v>
      </c>
      <c r="M868" s="229">
        <f t="shared" si="60"/>
        <v>0.13437726008812334</v>
      </c>
      <c r="N868" s="237">
        <f t="array" ref="N868:O868">MMULT(K868:M868,$N$6:$O$8)</f>
        <v>228</v>
      </c>
      <c r="O868" s="237">
        <v>92.134377260088129</v>
      </c>
    </row>
    <row r="869" spans="5:15" ht="11.25" x14ac:dyDescent="0.2">
      <c r="E869" s="212">
        <v>858</v>
      </c>
      <c r="F869" s="214">
        <v>18</v>
      </c>
      <c r="G869" s="216">
        <v>184</v>
      </c>
      <c r="H869" s="223">
        <v>92</v>
      </c>
      <c r="I869" s="212">
        <v>858</v>
      </c>
      <c r="J869" s="219">
        <f t="shared" si="58"/>
        <v>4.7679999999999998</v>
      </c>
      <c r="K869" s="212">
        <f t="shared" si="59"/>
        <v>184</v>
      </c>
      <c r="L869" s="212">
        <f t="shared" si="59"/>
        <v>92</v>
      </c>
      <c r="M869" s="229">
        <f t="shared" si="60"/>
        <v>0.19188595630995983</v>
      </c>
      <c r="N869" s="237">
        <f t="array" ref="N869:O869">MMULT(K869:M869,$N$6:$O$8)</f>
        <v>230</v>
      </c>
      <c r="O869" s="237">
        <v>92.19188595630996</v>
      </c>
    </row>
    <row r="870" spans="5:15" ht="11.25" x14ac:dyDescent="0.2">
      <c r="E870" s="212">
        <v>859</v>
      </c>
      <c r="F870" s="214">
        <v>19</v>
      </c>
      <c r="G870" s="216">
        <v>186</v>
      </c>
      <c r="H870" s="223">
        <v>92</v>
      </c>
      <c r="I870" s="212">
        <v>859</v>
      </c>
      <c r="J870" s="219">
        <f t="shared" si="58"/>
        <v>4.3919999999999995</v>
      </c>
      <c r="K870" s="212">
        <f t="shared" si="59"/>
        <v>186</v>
      </c>
      <c r="L870" s="212">
        <f t="shared" si="59"/>
        <v>92</v>
      </c>
      <c r="M870" s="229">
        <f t="shared" si="60"/>
        <v>0.25740512818981981</v>
      </c>
      <c r="N870" s="237">
        <f t="array" ref="N870:O870">MMULT(K870:M870,$N$6:$O$8)</f>
        <v>232</v>
      </c>
      <c r="O870" s="237">
        <v>92.257405128189816</v>
      </c>
    </row>
    <row r="871" spans="5:15" ht="11.25" x14ac:dyDescent="0.2">
      <c r="E871" s="212">
        <v>860</v>
      </c>
      <c r="F871" s="214">
        <v>20</v>
      </c>
      <c r="G871" s="216">
        <v>188</v>
      </c>
      <c r="H871" s="223">
        <v>92</v>
      </c>
      <c r="I871" s="212">
        <v>860</v>
      </c>
      <c r="J871" s="219">
        <f t="shared" si="58"/>
        <v>4.0960000000000001</v>
      </c>
      <c r="K871" s="212">
        <f t="shared" si="59"/>
        <v>188</v>
      </c>
      <c r="L871" s="212">
        <f t="shared" si="59"/>
        <v>92</v>
      </c>
      <c r="M871" s="229">
        <f t="shared" si="60"/>
        <v>0.32437531272385517</v>
      </c>
      <c r="N871" s="237">
        <f t="array" ref="N871:O871">MMULT(K871:M871,$N$6:$O$8)</f>
        <v>234</v>
      </c>
      <c r="O871" s="237">
        <v>92.324375312723859</v>
      </c>
    </row>
    <row r="872" spans="5:15" ht="11.25" x14ac:dyDescent="0.2">
      <c r="E872" s="212">
        <v>861</v>
      </c>
      <c r="F872" s="214">
        <v>21</v>
      </c>
      <c r="G872" s="216">
        <v>190</v>
      </c>
      <c r="H872" s="223">
        <v>92</v>
      </c>
      <c r="I872" s="212">
        <v>861</v>
      </c>
      <c r="J872" s="219">
        <f t="shared" si="58"/>
        <v>3.88</v>
      </c>
      <c r="K872" s="212">
        <f t="shared" si="59"/>
        <v>190</v>
      </c>
      <c r="L872" s="212">
        <f t="shared" si="59"/>
        <v>92</v>
      </c>
      <c r="M872" s="229">
        <f t="shared" si="60"/>
        <v>0.38400332753309013</v>
      </c>
      <c r="N872" s="237">
        <f t="array" ref="N872:O872">MMULT(K872:M872,$N$6:$O$8)</f>
        <v>236</v>
      </c>
      <c r="O872" s="237">
        <v>92.384003327533094</v>
      </c>
    </row>
    <row r="873" spans="5:15" ht="11.25" x14ac:dyDescent="0.2">
      <c r="E873" s="212">
        <v>862</v>
      </c>
      <c r="F873" s="214">
        <v>22</v>
      </c>
      <c r="G873" s="216">
        <v>192</v>
      </c>
      <c r="H873" s="223">
        <v>92</v>
      </c>
      <c r="I873" s="212">
        <v>862</v>
      </c>
      <c r="J873" s="219">
        <f t="shared" si="58"/>
        <v>3.7439999999999989</v>
      </c>
      <c r="K873" s="212">
        <f t="shared" si="59"/>
        <v>192</v>
      </c>
      <c r="L873" s="212">
        <f t="shared" si="59"/>
        <v>92</v>
      </c>
      <c r="M873" s="229">
        <f t="shared" si="60"/>
        <v>0.42705004937073343</v>
      </c>
      <c r="N873" s="237">
        <f t="array" ref="N873:O873">MMULT(K873:M873,$N$6:$O$8)</f>
        <v>238</v>
      </c>
      <c r="O873" s="237">
        <v>92.427050049370735</v>
      </c>
    </row>
    <row r="874" spans="5:15" ht="11.25" x14ac:dyDescent="0.2">
      <c r="E874" s="212">
        <v>863</v>
      </c>
      <c r="F874" s="214">
        <v>23</v>
      </c>
      <c r="G874" s="216">
        <v>194</v>
      </c>
      <c r="H874" s="223">
        <v>92</v>
      </c>
      <c r="I874" s="212">
        <v>863</v>
      </c>
      <c r="J874" s="219">
        <f t="shared" si="58"/>
        <v>3.6879999999999988</v>
      </c>
      <c r="K874" s="212">
        <f t="shared" si="59"/>
        <v>194</v>
      </c>
      <c r="L874" s="212">
        <f t="shared" si="59"/>
        <v>92</v>
      </c>
      <c r="M874" s="229">
        <f t="shared" si="60"/>
        <v>0.44614821524954901</v>
      </c>
      <c r="N874" s="237">
        <f t="array" ref="N874:O874">MMULT(K874:M874,$N$6:$O$8)</f>
        <v>240</v>
      </c>
      <c r="O874" s="237">
        <v>92.446148215249551</v>
      </c>
    </row>
    <row r="875" spans="5:15" ht="11.25" x14ac:dyDescent="0.2">
      <c r="E875" s="212">
        <v>864</v>
      </c>
      <c r="F875" s="214">
        <v>24</v>
      </c>
      <c r="G875" s="216">
        <v>196</v>
      </c>
      <c r="H875" s="223">
        <v>92</v>
      </c>
      <c r="I875" s="212">
        <v>864</v>
      </c>
      <c r="J875" s="219">
        <f t="shared" si="58"/>
        <v>3.7120000000000006</v>
      </c>
      <c r="K875" s="212">
        <f t="shared" si="59"/>
        <v>196</v>
      </c>
      <c r="L875" s="212">
        <f t="shared" si="59"/>
        <v>92</v>
      </c>
      <c r="M875" s="229">
        <f t="shared" si="60"/>
        <v>0.43786087284051617</v>
      </c>
      <c r="N875" s="237">
        <f t="array" ref="N875:O875">MMULT(K875:M875,$N$6:$O$8)</f>
        <v>242</v>
      </c>
      <c r="O875" s="237">
        <v>92.437860872840517</v>
      </c>
    </row>
    <row r="876" spans="5:15" ht="11.25" x14ac:dyDescent="0.2">
      <c r="E876" s="212">
        <v>865</v>
      </c>
      <c r="F876" s="214">
        <v>25</v>
      </c>
      <c r="G876" s="216">
        <v>198</v>
      </c>
      <c r="H876" s="223">
        <v>92</v>
      </c>
      <c r="I876" s="212">
        <v>865</v>
      </c>
      <c r="J876" s="219">
        <f t="shared" si="58"/>
        <v>3.8160000000000007</v>
      </c>
      <c r="K876" s="212">
        <f t="shared" si="59"/>
        <v>198</v>
      </c>
      <c r="L876" s="212">
        <f t="shared" si="59"/>
        <v>92</v>
      </c>
      <c r="M876" s="229">
        <f t="shared" si="60"/>
        <v>0.40369159914775288</v>
      </c>
      <c r="N876" s="237">
        <f t="array" ref="N876:O876">MMULT(K876:M876,$N$6:$O$8)</f>
        <v>244</v>
      </c>
      <c r="O876" s="237">
        <v>92.403691599147749</v>
      </c>
    </row>
    <row r="877" spans="5:15" ht="11.25" x14ac:dyDescent="0.2">
      <c r="E877" s="212">
        <v>866</v>
      </c>
      <c r="F877" s="214">
        <v>26</v>
      </c>
      <c r="G877" s="216">
        <v>200</v>
      </c>
      <c r="H877" s="223">
        <v>92</v>
      </c>
      <c r="I877" s="212">
        <v>866</v>
      </c>
      <c r="J877" s="219">
        <f t="shared" si="58"/>
        <v>4</v>
      </c>
      <c r="K877" s="212">
        <f t="shared" si="59"/>
        <v>200</v>
      </c>
      <c r="L877" s="212">
        <f t="shared" si="59"/>
        <v>92</v>
      </c>
      <c r="M877" s="229">
        <f t="shared" si="60"/>
        <v>0.34963900852328955</v>
      </c>
      <c r="N877" s="237">
        <f t="array" ref="N877:O877">MMULT(K877:M877,$N$6:$O$8)</f>
        <v>246</v>
      </c>
      <c r="O877" s="237">
        <v>92.349639008523283</v>
      </c>
    </row>
    <row r="878" spans="5:15" ht="11.25" x14ac:dyDescent="0.2">
      <c r="E878" s="212">
        <v>867</v>
      </c>
      <c r="F878" s="214">
        <v>27</v>
      </c>
      <c r="G878" s="216">
        <v>202</v>
      </c>
      <c r="H878" s="223">
        <v>92</v>
      </c>
      <c r="I878" s="212">
        <v>867</v>
      </c>
      <c r="J878" s="219">
        <f t="shared" si="58"/>
        <v>4.264000000000002</v>
      </c>
      <c r="K878" s="212">
        <f t="shared" si="59"/>
        <v>202</v>
      </c>
      <c r="L878" s="212">
        <f t="shared" si="59"/>
        <v>92</v>
      </c>
      <c r="M878" s="229">
        <f t="shared" si="60"/>
        <v>0.28447666183892228</v>
      </c>
      <c r="N878" s="237">
        <f t="array" ref="N878:O878">MMULT(K878:M878,$N$6:$O$8)</f>
        <v>248</v>
      </c>
      <c r="O878" s="237">
        <v>92.284476661838923</v>
      </c>
    </row>
    <row r="879" spans="5:15" ht="11.25" x14ac:dyDescent="0.2">
      <c r="E879" s="212">
        <v>868</v>
      </c>
      <c r="F879" s="214">
        <v>28</v>
      </c>
      <c r="G879" s="216">
        <v>204</v>
      </c>
      <c r="H879" s="223">
        <v>92</v>
      </c>
      <c r="I879" s="212">
        <v>868</v>
      </c>
      <c r="J879" s="219">
        <f t="shared" si="58"/>
        <v>4.6079999999999988</v>
      </c>
      <c r="K879" s="212">
        <f t="shared" si="59"/>
        <v>204</v>
      </c>
      <c r="L879" s="212">
        <f t="shared" si="59"/>
        <v>92</v>
      </c>
      <c r="M879" s="229">
        <f t="shared" si="60"/>
        <v>0.21743527455787978</v>
      </c>
      <c r="N879" s="237">
        <f t="array" ref="N879:O879">MMULT(K879:M879,$N$6:$O$8)</f>
        <v>250</v>
      </c>
      <c r="O879" s="237">
        <v>92.217435274557886</v>
      </c>
    </row>
    <row r="880" spans="5:15" ht="11.25" x14ac:dyDescent="0.2">
      <c r="E880" s="212">
        <v>869</v>
      </c>
      <c r="F880" s="214">
        <v>29</v>
      </c>
      <c r="G880" s="216">
        <v>206</v>
      </c>
      <c r="H880" s="223">
        <v>92</v>
      </c>
      <c r="I880" s="212">
        <v>869</v>
      </c>
      <c r="J880" s="219">
        <f t="shared" si="58"/>
        <v>5.032</v>
      </c>
      <c r="K880" s="212">
        <f t="shared" si="59"/>
        <v>206</v>
      </c>
      <c r="L880" s="212">
        <f t="shared" si="59"/>
        <v>92</v>
      </c>
      <c r="M880" s="229">
        <f t="shared" si="60"/>
        <v>0.1561241022143863</v>
      </c>
      <c r="N880" s="237">
        <f t="array" ref="N880:O880">MMULT(K880:M880,$N$6:$O$8)</f>
        <v>252</v>
      </c>
      <c r="O880" s="237">
        <v>92.156124102214392</v>
      </c>
    </row>
    <row r="881" spans="5:15" ht="11.25" x14ac:dyDescent="0.2">
      <c r="E881" s="212">
        <v>870</v>
      </c>
      <c r="F881" s="214">
        <v>30</v>
      </c>
      <c r="G881" s="216">
        <v>208</v>
      </c>
      <c r="H881" s="223">
        <v>92</v>
      </c>
      <c r="I881" s="212">
        <v>870</v>
      </c>
      <c r="J881" s="219">
        <f t="shared" si="58"/>
        <v>5.535999999999996</v>
      </c>
      <c r="K881" s="212">
        <f t="shared" si="59"/>
        <v>208</v>
      </c>
      <c r="L881" s="212">
        <f t="shared" si="59"/>
        <v>92</v>
      </c>
      <c r="M881" s="229">
        <f t="shared" si="60"/>
        <v>0.10530924562593624</v>
      </c>
      <c r="N881" s="237">
        <f t="array" ref="N881:O881">MMULT(K881:M881,$N$6:$O$8)</f>
        <v>254</v>
      </c>
      <c r="O881" s="237">
        <v>92.105309245625932</v>
      </c>
    </row>
    <row r="882" spans="5:15" ht="11.25" x14ac:dyDescent="0.2">
      <c r="E882" s="212">
        <v>871</v>
      </c>
      <c r="F882" s="214">
        <v>31</v>
      </c>
      <c r="G882" s="216">
        <v>210</v>
      </c>
      <c r="H882" s="223">
        <v>92</v>
      </c>
      <c r="I882" s="212">
        <v>871</v>
      </c>
      <c r="J882" s="219">
        <f t="shared" si="58"/>
        <v>6.1199999999999992</v>
      </c>
      <c r="K882" s="212">
        <f t="shared" si="59"/>
        <v>210</v>
      </c>
      <c r="L882" s="212">
        <f t="shared" si="59"/>
        <v>92</v>
      </c>
      <c r="M882" s="229">
        <f t="shared" si="60"/>
        <v>6.6729772523518027E-2</v>
      </c>
      <c r="N882" s="237">
        <f t="array" ref="N882:O882">MMULT(K882:M882,$N$6:$O$8)</f>
        <v>256</v>
      </c>
      <c r="O882" s="237">
        <v>92.066729772523516</v>
      </c>
    </row>
    <row r="883" spans="5:15" ht="11.25" x14ac:dyDescent="0.2">
      <c r="E883" s="212">
        <v>872</v>
      </c>
      <c r="F883" s="214">
        <v>32</v>
      </c>
      <c r="G883" s="216"/>
      <c r="H883" s="223"/>
      <c r="I883" s="212">
        <v>872</v>
      </c>
      <c r="J883" s="219">
        <f t="shared" si="58"/>
        <v>234.39999999999998</v>
      </c>
      <c r="K883" s="212"/>
      <c r="M883" s="229"/>
      <c r="N883" s="239"/>
      <c r="O883" s="239"/>
    </row>
    <row r="884" spans="5:15" ht="11.25" x14ac:dyDescent="0.2">
      <c r="E884" s="212">
        <v>873</v>
      </c>
      <c r="F884" s="214">
        <v>33</v>
      </c>
      <c r="G884" s="216"/>
      <c r="H884" s="223"/>
      <c r="I884" s="212">
        <v>873</v>
      </c>
      <c r="J884" s="219">
        <f t="shared" si="58"/>
        <v>234.39999999999998</v>
      </c>
      <c r="K884" s="212"/>
      <c r="M884" s="229"/>
      <c r="N884" s="239"/>
      <c r="O884" s="239"/>
    </row>
    <row r="885" spans="5:15" ht="11.25" x14ac:dyDescent="0.2">
      <c r="E885" s="212">
        <v>874</v>
      </c>
      <c r="F885" s="214">
        <v>34</v>
      </c>
      <c r="G885" s="216"/>
      <c r="H885" s="223"/>
      <c r="I885" s="212">
        <v>874</v>
      </c>
      <c r="J885" s="219">
        <f t="shared" si="58"/>
        <v>234.39999999999998</v>
      </c>
      <c r="K885" s="212"/>
      <c r="M885" s="229"/>
      <c r="N885" s="239"/>
      <c r="O885" s="239"/>
    </row>
    <row r="886" spans="5:15" ht="11.25" x14ac:dyDescent="0.2">
      <c r="E886" s="212">
        <v>875</v>
      </c>
      <c r="F886" s="214">
        <v>35</v>
      </c>
      <c r="G886" s="216"/>
      <c r="H886" s="223"/>
      <c r="I886" s="212">
        <v>875</v>
      </c>
      <c r="J886" s="219">
        <f t="shared" si="58"/>
        <v>234.39999999999998</v>
      </c>
      <c r="K886" s="212"/>
      <c r="M886" s="229"/>
      <c r="N886" s="239"/>
      <c r="O886" s="239"/>
    </row>
    <row r="887" spans="5:15" ht="11.25" x14ac:dyDescent="0.2">
      <c r="E887" s="212">
        <v>876</v>
      </c>
      <c r="F887" s="214">
        <v>36</v>
      </c>
      <c r="G887" s="216"/>
      <c r="H887" s="223"/>
      <c r="I887" s="212">
        <v>876</v>
      </c>
      <c r="J887" s="219">
        <f t="shared" si="58"/>
        <v>234.39999999999998</v>
      </c>
      <c r="K887" s="212"/>
      <c r="M887" s="229"/>
      <c r="N887" s="239"/>
      <c r="O887" s="239"/>
    </row>
    <row r="888" spans="5:15" ht="11.25" x14ac:dyDescent="0.2">
      <c r="E888" s="212">
        <v>877</v>
      </c>
      <c r="F888" s="214">
        <v>37</v>
      </c>
      <c r="G888" s="216"/>
      <c r="H888" s="223"/>
      <c r="I888" s="212">
        <v>877</v>
      </c>
      <c r="J888" s="219">
        <f t="shared" si="58"/>
        <v>234.39999999999998</v>
      </c>
      <c r="K888" s="212"/>
      <c r="M888" s="229"/>
      <c r="N888" s="239"/>
      <c r="O888" s="239"/>
    </row>
    <row r="889" spans="5:15" ht="11.25" x14ac:dyDescent="0.2">
      <c r="E889" s="212">
        <v>878</v>
      </c>
      <c r="F889" s="214">
        <v>38</v>
      </c>
      <c r="G889" s="216"/>
      <c r="H889" s="223"/>
      <c r="I889" s="212">
        <v>878</v>
      </c>
      <c r="J889" s="219">
        <f t="shared" si="58"/>
        <v>234.39999999999998</v>
      </c>
      <c r="K889" s="212"/>
      <c r="M889" s="229"/>
      <c r="N889" s="239"/>
      <c r="O889" s="239"/>
    </row>
    <row r="890" spans="5:15" ht="11.25" x14ac:dyDescent="0.2">
      <c r="E890" s="212">
        <v>879</v>
      </c>
      <c r="F890" s="214">
        <v>39</v>
      </c>
      <c r="G890" s="216"/>
      <c r="H890" s="223"/>
      <c r="I890" s="212">
        <v>879</v>
      </c>
      <c r="J890" s="219">
        <f t="shared" si="58"/>
        <v>234.39999999999998</v>
      </c>
      <c r="K890" s="212"/>
      <c r="M890" s="229"/>
      <c r="N890" s="239"/>
      <c r="O890" s="239"/>
    </row>
    <row r="891" spans="5:15" ht="11.25" x14ac:dyDescent="0.2">
      <c r="E891" s="212">
        <v>880</v>
      </c>
      <c r="F891" s="215">
        <v>40</v>
      </c>
      <c r="G891" s="224"/>
      <c r="H891" s="225"/>
      <c r="I891" s="212">
        <v>880</v>
      </c>
      <c r="J891" s="219">
        <f t="shared" si="58"/>
        <v>234.39999999999998</v>
      </c>
      <c r="K891" s="212"/>
      <c r="M891" s="229"/>
      <c r="N891" s="239"/>
      <c r="O891" s="239"/>
    </row>
    <row r="892" spans="5:15" ht="11.25" x14ac:dyDescent="0.2">
      <c r="E892" s="212">
        <v>881</v>
      </c>
      <c r="F892" s="213">
        <v>1</v>
      </c>
      <c r="G892" s="221">
        <v>150</v>
      </c>
      <c r="H892" s="222">
        <v>94</v>
      </c>
      <c r="I892" s="212">
        <v>881</v>
      </c>
      <c r="J892" s="219">
        <f t="shared" si="58"/>
        <v>26.92</v>
      </c>
      <c r="K892" s="212">
        <f t="shared" ref="K892:L922" si="61">G892</f>
        <v>150</v>
      </c>
      <c r="L892" s="212">
        <f t="shared" si="61"/>
        <v>94</v>
      </c>
      <c r="M892" s="229">
        <f t="shared" ref="M892:M922" si="62">$M$2*$M$5*EXP(-1/2*J892/$M$10)</f>
        <v>5.8483629002312114E-9</v>
      </c>
      <c r="N892" s="237">
        <f t="array" ref="N892:O892">MMULT(K892:M892,$N$6:$O$8)</f>
        <v>197</v>
      </c>
      <c r="O892" s="237">
        <v>94.000000005848364</v>
      </c>
    </row>
    <row r="893" spans="5:15" ht="11.25" x14ac:dyDescent="0.2">
      <c r="E893" s="212">
        <v>882</v>
      </c>
      <c r="F893" s="214">
        <v>2</v>
      </c>
      <c r="G893" s="216">
        <v>152</v>
      </c>
      <c r="H893" s="223">
        <v>94</v>
      </c>
      <c r="I893" s="212">
        <v>882</v>
      </c>
      <c r="J893" s="219">
        <f t="shared" si="58"/>
        <v>25.088000000000001</v>
      </c>
      <c r="K893" s="212">
        <f t="shared" si="61"/>
        <v>152</v>
      </c>
      <c r="L893" s="212">
        <f t="shared" si="61"/>
        <v>94</v>
      </c>
      <c r="M893" s="229">
        <f t="shared" si="62"/>
        <v>2.4469116612501012E-8</v>
      </c>
      <c r="N893" s="237">
        <f t="array" ref="N893:O893">MMULT(K893:M893,$N$6:$O$8)</f>
        <v>199</v>
      </c>
      <c r="O893" s="237">
        <v>94.000000024469117</v>
      </c>
    </row>
    <row r="894" spans="5:15" ht="11.25" x14ac:dyDescent="0.2">
      <c r="E894" s="212">
        <v>883</v>
      </c>
      <c r="F894" s="214">
        <v>3</v>
      </c>
      <c r="G894" s="216">
        <v>154</v>
      </c>
      <c r="H894" s="223">
        <v>94</v>
      </c>
      <c r="I894" s="212">
        <v>883</v>
      </c>
      <c r="J894" s="219">
        <f t="shared" si="58"/>
        <v>23.335999999999999</v>
      </c>
      <c r="K894" s="212">
        <f t="shared" si="61"/>
        <v>154</v>
      </c>
      <c r="L894" s="212">
        <f t="shared" si="61"/>
        <v>94</v>
      </c>
      <c r="M894" s="229">
        <f t="shared" si="62"/>
        <v>9.6174262083491041E-8</v>
      </c>
      <c r="N894" s="237">
        <f t="array" ref="N894:O894">MMULT(K894:M894,$N$6:$O$8)</f>
        <v>201</v>
      </c>
      <c r="O894" s="237">
        <v>94.000000096174261</v>
      </c>
    </row>
    <row r="895" spans="5:15" ht="11.25" x14ac:dyDescent="0.2">
      <c r="E895" s="212">
        <v>884</v>
      </c>
      <c r="F895" s="214">
        <v>4</v>
      </c>
      <c r="G895" s="216">
        <v>156</v>
      </c>
      <c r="H895" s="223">
        <v>94</v>
      </c>
      <c r="I895" s="212">
        <v>884</v>
      </c>
      <c r="J895" s="219">
        <f t="shared" si="58"/>
        <v>21.663999999999998</v>
      </c>
      <c r="K895" s="212">
        <f t="shared" si="61"/>
        <v>156</v>
      </c>
      <c r="L895" s="212">
        <f t="shared" si="61"/>
        <v>94</v>
      </c>
      <c r="M895" s="229">
        <f t="shared" si="62"/>
        <v>3.5510438054636198E-7</v>
      </c>
      <c r="N895" s="237">
        <f t="array" ref="N895:O895">MMULT(K895:M895,$N$6:$O$8)</f>
        <v>203</v>
      </c>
      <c r="O895" s="237">
        <v>94.000000355104376</v>
      </c>
    </row>
    <row r="896" spans="5:15" ht="11.25" x14ac:dyDescent="0.2">
      <c r="E896" s="212">
        <v>885</v>
      </c>
      <c r="F896" s="214">
        <v>5</v>
      </c>
      <c r="G896" s="216">
        <v>158</v>
      </c>
      <c r="H896" s="223">
        <v>94</v>
      </c>
      <c r="I896" s="212">
        <v>885</v>
      </c>
      <c r="J896" s="219">
        <f t="shared" si="58"/>
        <v>20.071999999999999</v>
      </c>
      <c r="K896" s="212">
        <f t="shared" si="61"/>
        <v>158</v>
      </c>
      <c r="L896" s="212">
        <f t="shared" si="61"/>
        <v>94</v>
      </c>
      <c r="M896" s="229">
        <f t="shared" si="62"/>
        <v>1.2317137557243049E-6</v>
      </c>
      <c r="N896" s="237">
        <f t="array" ref="N896:O896">MMULT(K896:M896,$N$6:$O$8)</f>
        <v>205</v>
      </c>
      <c r="O896" s="237">
        <v>94.000001231713753</v>
      </c>
    </row>
    <row r="897" spans="5:15" ht="11.25" x14ac:dyDescent="0.2">
      <c r="E897" s="212">
        <v>886</v>
      </c>
      <c r="F897" s="214">
        <v>6</v>
      </c>
      <c r="G897" s="216">
        <v>160</v>
      </c>
      <c r="H897" s="223">
        <v>94</v>
      </c>
      <c r="I897" s="212">
        <v>886</v>
      </c>
      <c r="J897" s="219">
        <f t="shared" si="58"/>
        <v>18.560000000000002</v>
      </c>
      <c r="K897" s="212">
        <f t="shared" si="61"/>
        <v>160</v>
      </c>
      <c r="L897" s="212">
        <f t="shared" si="61"/>
        <v>94</v>
      </c>
      <c r="M897" s="229">
        <f t="shared" si="62"/>
        <v>4.013471176726126E-6</v>
      </c>
      <c r="N897" s="237">
        <f t="array" ref="N897:O897">MMULT(K897:M897,$N$6:$O$8)</f>
        <v>207</v>
      </c>
      <c r="O897" s="237">
        <v>94.00000401347117</v>
      </c>
    </row>
    <row r="898" spans="5:15" ht="11.25" x14ac:dyDescent="0.2">
      <c r="E898" s="212">
        <v>887</v>
      </c>
      <c r="F898" s="214">
        <v>7</v>
      </c>
      <c r="G898" s="216">
        <v>162</v>
      </c>
      <c r="H898" s="223">
        <v>94</v>
      </c>
      <c r="I898" s="212">
        <v>887</v>
      </c>
      <c r="J898" s="219">
        <f t="shared" si="58"/>
        <v>17.127999999999997</v>
      </c>
      <c r="K898" s="212">
        <f t="shared" si="61"/>
        <v>162</v>
      </c>
      <c r="L898" s="212">
        <f t="shared" si="61"/>
        <v>94</v>
      </c>
      <c r="M898" s="229">
        <f t="shared" si="62"/>
        <v>1.2285337731699315E-5</v>
      </c>
      <c r="N898" s="237">
        <f t="array" ref="N898:O898">MMULT(K898:M898,$N$6:$O$8)</f>
        <v>209</v>
      </c>
      <c r="O898" s="237">
        <v>94.000012285337732</v>
      </c>
    </row>
    <row r="899" spans="5:15" ht="11.25" x14ac:dyDescent="0.2">
      <c r="E899" s="212">
        <v>888</v>
      </c>
      <c r="F899" s="214">
        <v>8</v>
      </c>
      <c r="G899" s="216">
        <v>164</v>
      </c>
      <c r="H899" s="223">
        <v>94</v>
      </c>
      <c r="I899" s="212">
        <v>888</v>
      </c>
      <c r="J899" s="219">
        <f t="shared" si="58"/>
        <v>15.775999999999998</v>
      </c>
      <c r="K899" s="212">
        <f t="shared" si="61"/>
        <v>164</v>
      </c>
      <c r="L899" s="212">
        <f t="shared" si="61"/>
        <v>94</v>
      </c>
      <c r="M899" s="229">
        <f t="shared" si="62"/>
        <v>3.5327316280107643E-5</v>
      </c>
      <c r="N899" s="237">
        <f t="array" ref="N899:O899">MMULT(K899:M899,$N$6:$O$8)</f>
        <v>211</v>
      </c>
      <c r="O899" s="237">
        <v>94.000035327316283</v>
      </c>
    </row>
    <row r="900" spans="5:15" ht="11.25" x14ac:dyDescent="0.2">
      <c r="E900" s="212">
        <v>889</v>
      </c>
      <c r="F900" s="214">
        <v>9</v>
      </c>
      <c r="G900" s="216">
        <v>166</v>
      </c>
      <c r="H900" s="223">
        <v>94</v>
      </c>
      <c r="I900" s="212">
        <v>889</v>
      </c>
      <c r="J900" s="219">
        <f t="shared" si="58"/>
        <v>14.504</v>
      </c>
      <c r="K900" s="212">
        <f t="shared" si="61"/>
        <v>166</v>
      </c>
      <c r="L900" s="212">
        <f t="shared" si="61"/>
        <v>94</v>
      </c>
      <c r="M900" s="229">
        <f t="shared" si="62"/>
        <v>9.5431288557419334E-5</v>
      </c>
      <c r="N900" s="237">
        <f t="array" ref="N900:O900">MMULT(K900:M900,$N$6:$O$8)</f>
        <v>213</v>
      </c>
      <c r="O900" s="237">
        <v>94.000095431288557</v>
      </c>
    </row>
    <row r="901" spans="5:15" ht="11.25" x14ac:dyDescent="0.2">
      <c r="E901" s="212">
        <v>890</v>
      </c>
      <c r="F901" s="214">
        <v>10</v>
      </c>
      <c r="G901" s="216">
        <v>168</v>
      </c>
      <c r="H901" s="223">
        <v>94</v>
      </c>
      <c r="I901" s="212">
        <v>890</v>
      </c>
      <c r="J901" s="219">
        <f t="shared" si="58"/>
        <v>13.311999999999999</v>
      </c>
      <c r="K901" s="212">
        <f t="shared" si="61"/>
        <v>168</v>
      </c>
      <c r="L901" s="212">
        <f t="shared" si="61"/>
        <v>94</v>
      </c>
      <c r="M901" s="229">
        <f t="shared" si="62"/>
        <v>2.4217400506737797E-4</v>
      </c>
      <c r="N901" s="237">
        <f t="array" ref="N901:O901">MMULT(K901:M901,$N$6:$O$8)</f>
        <v>215</v>
      </c>
      <c r="O901" s="237">
        <v>94.000242174005066</v>
      </c>
    </row>
    <row r="902" spans="5:15" ht="11.25" x14ac:dyDescent="0.2">
      <c r="E902" s="212">
        <v>891</v>
      </c>
      <c r="F902" s="214">
        <v>11</v>
      </c>
      <c r="G902" s="216">
        <v>170</v>
      </c>
      <c r="H902" s="223">
        <v>94</v>
      </c>
      <c r="I902" s="212">
        <v>891</v>
      </c>
      <c r="J902" s="219">
        <f t="shared" si="58"/>
        <v>12.2</v>
      </c>
      <c r="K902" s="212">
        <f t="shared" si="61"/>
        <v>170</v>
      </c>
      <c r="L902" s="212">
        <f t="shared" si="61"/>
        <v>94</v>
      </c>
      <c r="M902" s="229">
        <f t="shared" si="62"/>
        <v>5.7732565284705144E-4</v>
      </c>
      <c r="N902" s="237">
        <f t="array" ref="N902:O902">MMULT(K902:M902,$N$6:$O$8)</f>
        <v>217</v>
      </c>
      <c r="O902" s="237">
        <v>94.000577325652841</v>
      </c>
    </row>
    <row r="903" spans="5:15" ht="11.25" x14ac:dyDescent="0.2">
      <c r="E903" s="212">
        <v>892</v>
      </c>
      <c r="F903" s="214">
        <v>12</v>
      </c>
      <c r="G903" s="216">
        <v>172</v>
      </c>
      <c r="H903" s="223">
        <v>94</v>
      </c>
      <c r="I903" s="212">
        <v>892</v>
      </c>
      <c r="J903" s="219">
        <f t="shared" si="58"/>
        <v>11.167999999999999</v>
      </c>
      <c r="K903" s="212">
        <f t="shared" si="61"/>
        <v>172</v>
      </c>
      <c r="L903" s="212">
        <f t="shared" si="61"/>
        <v>94</v>
      </c>
      <c r="M903" s="229">
        <f t="shared" si="62"/>
        <v>1.2929174034853389E-3</v>
      </c>
      <c r="N903" s="237">
        <f t="array" ref="N903:O903">MMULT(K903:M903,$N$6:$O$8)</f>
        <v>219</v>
      </c>
      <c r="O903" s="237">
        <v>94.001292917403489</v>
      </c>
    </row>
    <row r="904" spans="5:15" ht="11.25" x14ac:dyDescent="0.2">
      <c r="E904" s="212">
        <v>893</v>
      </c>
      <c r="F904" s="214">
        <v>13</v>
      </c>
      <c r="G904" s="216">
        <v>174</v>
      </c>
      <c r="H904" s="223">
        <v>94</v>
      </c>
      <c r="I904" s="212">
        <v>893</v>
      </c>
      <c r="J904" s="219">
        <f t="shared" si="58"/>
        <v>10.215999999999999</v>
      </c>
      <c r="K904" s="212">
        <f t="shared" si="61"/>
        <v>174</v>
      </c>
      <c r="L904" s="212">
        <f t="shared" si="61"/>
        <v>94</v>
      </c>
      <c r="M904" s="229">
        <f t="shared" si="62"/>
        <v>2.7200525990336184E-3</v>
      </c>
      <c r="N904" s="237">
        <f t="array" ref="N904:O904">MMULT(K904:M904,$N$6:$O$8)</f>
        <v>221</v>
      </c>
      <c r="O904" s="237">
        <v>94.002720052599031</v>
      </c>
    </row>
    <row r="905" spans="5:15" ht="11.25" x14ac:dyDescent="0.2">
      <c r="E905" s="212">
        <v>894</v>
      </c>
      <c r="F905" s="214">
        <v>14</v>
      </c>
      <c r="G905" s="216">
        <v>176</v>
      </c>
      <c r="H905" s="223">
        <v>94</v>
      </c>
      <c r="I905" s="212">
        <v>894</v>
      </c>
      <c r="J905" s="219">
        <f t="shared" si="58"/>
        <v>9.3439999999999994</v>
      </c>
      <c r="K905" s="212">
        <f t="shared" si="61"/>
        <v>176</v>
      </c>
      <c r="L905" s="212">
        <f t="shared" si="61"/>
        <v>94</v>
      </c>
      <c r="M905" s="229">
        <f t="shared" si="62"/>
        <v>5.3757667661172492E-3</v>
      </c>
      <c r="N905" s="237">
        <f t="array" ref="N905:O905">MMULT(K905:M905,$N$6:$O$8)</f>
        <v>223</v>
      </c>
      <c r="O905" s="237">
        <v>94.005375766766122</v>
      </c>
    </row>
    <row r="906" spans="5:15" ht="11.25" x14ac:dyDescent="0.2">
      <c r="E906" s="212">
        <v>895</v>
      </c>
      <c r="F906" s="214">
        <v>15</v>
      </c>
      <c r="G906" s="216">
        <v>178</v>
      </c>
      <c r="H906" s="223">
        <v>94</v>
      </c>
      <c r="I906" s="212">
        <v>895</v>
      </c>
      <c r="J906" s="219">
        <f t="shared" si="58"/>
        <v>8.5519999999999996</v>
      </c>
      <c r="K906" s="212">
        <f t="shared" si="61"/>
        <v>178</v>
      </c>
      <c r="L906" s="212">
        <f t="shared" si="61"/>
        <v>94</v>
      </c>
      <c r="M906" s="229">
        <f t="shared" si="62"/>
        <v>9.9806799373831183E-3</v>
      </c>
      <c r="N906" s="237">
        <f t="array" ref="N906:O906">MMULT(K906:M906,$N$6:$O$8)</f>
        <v>225</v>
      </c>
      <c r="O906" s="237">
        <v>94.009980679937385</v>
      </c>
    </row>
    <row r="907" spans="5:15" ht="11.25" x14ac:dyDescent="0.2">
      <c r="E907" s="212">
        <v>896</v>
      </c>
      <c r="F907" s="214">
        <v>16</v>
      </c>
      <c r="G907" s="216">
        <v>180</v>
      </c>
      <c r="H907" s="223">
        <v>94</v>
      </c>
      <c r="I907" s="212">
        <v>896</v>
      </c>
      <c r="J907" s="219">
        <f t="shared" si="58"/>
        <v>7.839999999999999</v>
      </c>
      <c r="K907" s="212">
        <f t="shared" si="61"/>
        <v>180</v>
      </c>
      <c r="L907" s="212">
        <f t="shared" si="61"/>
        <v>94</v>
      </c>
      <c r="M907" s="229">
        <f t="shared" si="62"/>
        <v>1.7407501221421196E-2</v>
      </c>
      <c r="N907" s="237">
        <f t="array" ref="N907:O907">MMULT(K907:M907,$N$6:$O$8)</f>
        <v>227</v>
      </c>
      <c r="O907" s="237">
        <v>94.017407501221427</v>
      </c>
    </row>
    <row r="908" spans="5:15" ht="11.25" x14ac:dyDescent="0.2">
      <c r="E908" s="212">
        <v>897</v>
      </c>
      <c r="F908" s="214">
        <v>17</v>
      </c>
      <c r="G908" s="216">
        <v>182</v>
      </c>
      <c r="H908" s="223">
        <v>94</v>
      </c>
      <c r="I908" s="212">
        <v>897</v>
      </c>
      <c r="J908" s="219">
        <f t="shared" si="58"/>
        <v>7.2079999999999993</v>
      </c>
      <c r="K908" s="212">
        <f t="shared" si="61"/>
        <v>182</v>
      </c>
      <c r="L908" s="212">
        <f t="shared" si="61"/>
        <v>94</v>
      </c>
      <c r="M908" s="229">
        <f t="shared" si="62"/>
        <v>2.852130118209345E-2</v>
      </c>
      <c r="N908" s="237">
        <f t="array" ref="N908:O908">MMULT(K908:M908,$N$6:$O$8)</f>
        <v>229</v>
      </c>
      <c r="O908" s="237">
        <v>94.028521301182096</v>
      </c>
    </row>
    <row r="909" spans="5:15" ht="11.25" x14ac:dyDescent="0.2">
      <c r="E909" s="212">
        <v>898</v>
      </c>
      <c r="F909" s="214">
        <v>18</v>
      </c>
      <c r="G909" s="216">
        <v>184</v>
      </c>
      <c r="H909" s="223">
        <v>94</v>
      </c>
      <c r="I909" s="212">
        <v>898</v>
      </c>
      <c r="J909" s="219">
        <f t="shared" ref="J909:J972" si="63">((G909-C$8)/C$9)^2+((H909-D$8)/D$9)^2-2*$C$10*(G909-C$8)/C$9*(H909-D$8)/D$9</f>
        <v>6.6559999999999988</v>
      </c>
      <c r="K909" s="212">
        <f t="shared" si="61"/>
        <v>184</v>
      </c>
      <c r="L909" s="212">
        <f t="shared" si="61"/>
        <v>94</v>
      </c>
      <c r="M909" s="229">
        <f t="shared" si="62"/>
        <v>4.3899424822447797E-2</v>
      </c>
      <c r="N909" s="237">
        <f t="array" ref="N909:O909">MMULT(K909:M909,$N$6:$O$8)</f>
        <v>231</v>
      </c>
      <c r="O909" s="237">
        <v>94.043899424822442</v>
      </c>
    </row>
    <row r="910" spans="5:15" ht="11.25" x14ac:dyDescent="0.2">
      <c r="E910" s="212">
        <v>899</v>
      </c>
      <c r="F910" s="214">
        <v>19</v>
      </c>
      <c r="G910" s="216">
        <v>186</v>
      </c>
      <c r="H910" s="223">
        <v>94</v>
      </c>
      <c r="I910" s="212">
        <v>899</v>
      </c>
      <c r="J910" s="219">
        <f t="shared" si="63"/>
        <v>6.1839999999999993</v>
      </c>
      <c r="K910" s="212">
        <f t="shared" si="61"/>
        <v>186</v>
      </c>
      <c r="L910" s="212">
        <f t="shared" si="61"/>
        <v>94</v>
      </c>
      <c r="M910" s="229">
        <f t="shared" si="62"/>
        <v>6.3475323114609614E-2</v>
      </c>
      <c r="N910" s="237">
        <f t="array" ref="N910:O910">MMULT(K910:M910,$N$6:$O$8)</f>
        <v>233</v>
      </c>
      <c r="O910" s="237">
        <v>94.063475323114616</v>
      </c>
    </row>
    <row r="911" spans="5:15" ht="11.25" x14ac:dyDescent="0.2">
      <c r="E911" s="212">
        <v>900</v>
      </c>
      <c r="F911" s="214">
        <v>20</v>
      </c>
      <c r="G911" s="216">
        <v>188</v>
      </c>
      <c r="H911" s="223">
        <v>94</v>
      </c>
      <c r="I911" s="212">
        <v>900</v>
      </c>
      <c r="J911" s="219">
        <f t="shared" si="63"/>
        <v>5.7919999999999989</v>
      </c>
      <c r="K911" s="212">
        <f t="shared" si="61"/>
        <v>188</v>
      </c>
      <c r="L911" s="212">
        <f t="shared" si="61"/>
        <v>94</v>
      </c>
      <c r="M911" s="229">
        <f t="shared" si="62"/>
        <v>8.6219917977396712E-2</v>
      </c>
      <c r="N911" s="237">
        <f t="array" ref="N911:O911">MMULT(K911:M911,$N$6:$O$8)</f>
        <v>235</v>
      </c>
      <c r="O911" s="237">
        <v>94.086219917977402</v>
      </c>
    </row>
    <row r="912" spans="5:15" ht="11.25" x14ac:dyDescent="0.2">
      <c r="E912" s="212">
        <v>901</v>
      </c>
      <c r="F912" s="214">
        <v>21</v>
      </c>
      <c r="G912" s="216">
        <v>190</v>
      </c>
      <c r="H912" s="223">
        <v>94</v>
      </c>
      <c r="I912" s="212">
        <v>901</v>
      </c>
      <c r="J912" s="219">
        <f t="shared" si="63"/>
        <v>5.4799999999999995</v>
      </c>
      <c r="K912" s="212">
        <f t="shared" si="61"/>
        <v>190</v>
      </c>
      <c r="L912" s="212">
        <f t="shared" si="61"/>
        <v>94</v>
      </c>
      <c r="M912" s="229">
        <f t="shared" si="62"/>
        <v>0.11001879534850513</v>
      </c>
      <c r="N912" s="237">
        <f t="array" ref="N912:O912">MMULT(K912:M912,$N$6:$O$8)</f>
        <v>237</v>
      </c>
      <c r="O912" s="237">
        <v>94.110018795348509</v>
      </c>
    </row>
    <row r="913" spans="5:15" ht="11.25" x14ac:dyDescent="0.2">
      <c r="E913" s="212">
        <v>902</v>
      </c>
      <c r="F913" s="214">
        <v>22</v>
      </c>
      <c r="G913" s="216">
        <v>192</v>
      </c>
      <c r="H913" s="223">
        <v>94</v>
      </c>
      <c r="I913" s="212">
        <v>902</v>
      </c>
      <c r="J913" s="219">
        <f t="shared" si="63"/>
        <v>5.2479999999999993</v>
      </c>
      <c r="K913" s="212">
        <f t="shared" si="61"/>
        <v>192</v>
      </c>
      <c r="L913" s="212">
        <f t="shared" si="61"/>
        <v>94</v>
      </c>
      <c r="M913" s="229">
        <f t="shared" si="62"/>
        <v>0.1318811605223883</v>
      </c>
      <c r="N913" s="237">
        <f t="array" ref="N913:O913">MMULT(K913:M913,$N$6:$O$8)</f>
        <v>239</v>
      </c>
      <c r="O913" s="237">
        <v>94.131881160522383</v>
      </c>
    </row>
    <row r="914" spans="5:15" ht="11.25" x14ac:dyDescent="0.2">
      <c r="E914" s="212">
        <v>903</v>
      </c>
      <c r="F914" s="214">
        <v>23</v>
      </c>
      <c r="G914" s="216">
        <v>194</v>
      </c>
      <c r="H914" s="223">
        <v>94</v>
      </c>
      <c r="I914" s="212">
        <v>903</v>
      </c>
      <c r="J914" s="219">
        <f t="shared" si="63"/>
        <v>5.0959999999999983</v>
      </c>
      <c r="K914" s="212">
        <f t="shared" si="61"/>
        <v>194</v>
      </c>
      <c r="L914" s="212">
        <f t="shared" si="61"/>
        <v>94</v>
      </c>
      <c r="M914" s="229">
        <f t="shared" si="62"/>
        <v>0.14850983990008154</v>
      </c>
      <c r="N914" s="237">
        <f t="array" ref="N914:O914">MMULT(K914:M914,$N$6:$O$8)</f>
        <v>241</v>
      </c>
      <c r="O914" s="237">
        <v>94.148509839900086</v>
      </c>
    </row>
    <row r="915" spans="5:15" ht="11.25" x14ac:dyDescent="0.2">
      <c r="E915" s="212">
        <v>904</v>
      </c>
      <c r="F915" s="214">
        <v>24</v>
      </c>
      <c r="G915" s="216">
        <v>196</v>
      </c>
      <c r="H915" s="223">
        <v>94</v>
      </c>
      <c r="I915" s="212">
        <v>904</v>
      </c>
      <c r="J915" s="219">
        <f t="shared" si="63"/>
        <v>5.0239999999999991</v>
      </c>
      <c r="K915" s="212">
        <f t="shared" si="61"/>
        <v>196</v>
      </c>
      <c r="L915" s="212">
        <f t="shared" si="61"/>
        <v>94</v>
      </c>
      <c r="M915" s="229">
        <f t="shared" si="62"/>
        <v>0.15710293351474219</v>
      </c>
      <c r="N915" s="237">
        <f t="array" ref="N915:O915">MMULT(K915:M915,$N$6:$O$8)</f>
        <v>243</v>
      </c>
      <c r="O915" s="237">
        <v>94.157102933514736</v>
      </c>
    </row>
    <row r="916" spans="5:15" ht="11.25" x14ac:dyDescent="0.2">
      <c r="E916" s="212">
        <v>905</v>
      </c>
      <c r="F916" s="214">
        <v>25</v>
      </c>
      <c r="G916" s="216">
        <v>198</v>
      </c>
      <c r="H916" s="223">
        <v>94</v>
      </c>
      <c r="I916" s="212">
        <v>905</v>
      </c>
      <c r="J916" s="219">
        <f t="shared" si="63"/>
        <v>5.0319999999999991</v>
      </c>
      <c r="K916" s="212">
        <f t="shared" si="61"/>
        <v>198</v>
      </c>
      <c r="L916" s="212">
        <f t="shared" si="61"/>
        <v>94</v>
      </c>
      <c r="M916" s="229">
        <f t="shared" si="62"/>
        <v>0.15612410221438638</v>
      </c>
      <c r="N916" s="237">
        <f t="array" ref="N916:O916">MMULT(K916:M916,$N$6:$O$8)</f>
        <v>245</v>
      </c>
      <c r="O916" s="237">
        <v>94.156124102214392</v>
      </c>
    </row>
    <row r="917" spans="5:15" ht="11.25" x14ac:dyDescent="0.2">
      <c r="E917" s="212">
        <v>906</v>
      </c>
      <c r="F917" s="214">
        <v>26</v>
      </c>
      <c r="G917" s="216">
        <v>200</v>
      </c>
      <c r="H917" s="223">
        <v>94</v>
      </c>
      <c r="I917" s="212">
        <v>906</v>
      </c>
      <c r="J917" s="219">
        <f t="shared" si="63"/>
        <v>5.1199999999999992</v>
      </c>
      <c r="K917" s="212">
        <f t="shared" si="61"/>
        <v>200</v>
      </c>
      <c r="L917" s="212">
        <f t="shared" si="61"/>
        <v>94</v>
      </c>
      <c r="M917" s="229">
        <f t="shared" si="62"/>
        <v>0.14575122325140979</v>
      </c>
      <c r="N917" s="237">
        <f t="array" ref="N917:O917">MMULT(K917:M917,$N$6:$O$8)</f>
        <v>247</v>
      </c>
      <c r="O917" s="237">
        <v>94.145751223251409</v>
      </c>
    </row>
    <row r="918" spans="5:15" ht="11.25" x14ac:dyDescent="0.2">
      <c r="E918" s="212">
        <v>907</v>
      </c>
      <c r="F918" s="214">
        <v>27</v>
      </c>
      <c r="G918" s="216">
        <v>202</v>
      </c>
      <c r="H918" s="223">
        <v>94</v>
      </c>
      <c r="I918" s="212">
        <v>907</v>
      </c>
      <c r="J918" s="219">
        <f t="shared" si="63"/>
        <v>5.2880000000000011</v>
      </c>
      <c r="K918" s="212">
        <f t="shared" si="61"/>
        <v>202</v>
      </c>
      <c r="L918" s="212">
        <f t="shared" si="61"/>
        <v>94</v>
      </c>
      <c r="M918" s="229">
        <f t="shared" si="62"/>
        <v>0.12782360377960825</v>
      </c>
      <c r="N918" s="237">
        <f t="array" ref="N918:O918">MMULT(K918:M918,$N$6:$O$8)</f>
        <v>249</v>
      </c>
      <c r="O918" s="237">
        <v>94.127823603779603</v>
      </c>
    </row>
    <row r="919" spans="5:15" ht="11.25" x14ac:dyDescent="0.2">
      <c r="E919" s="212">
        <v>908</v>
      </c>
      <c r="F919" s="214">
        <v>28</v>
      </c>
      <c r="G919" s="216">
        <v>204</v>
      </c>
      <c r="H919" s="223">
        <v>94</v>
      </c>
      <c r="I919" s="212">
        <v>908</v>
      </c>
      <c r="J919" s="219">
        <f t="shared" si="63"/>
        <v>5.5359999999999978</v>
      </c>
      <c r="K919" s="212">
        <f t="shared" si="61"/>
        <v>204</v>
      </c>
      <c r="L919" s="212">
        <f t="shared" si="61"/>
        <v>94</v>
      </c>
      <c r="M919" s="229">
        <f t="shared" si="62"/>
        <v>0.10530924562593606</v>
      </c>
      <c r="N919" s="237">
        <f t="array" ref="N919:O919">MMULT(K919:M919,$N$6:$O$8)</f>
        <v>251</v>
      </c>
      <c r="O919" s="237">
        <v>94.105309245625932</v>
      </c>
    </row>
    <row r="920" spans="5:15" ht="11.25" x14ac:dyDescent="0.2">
      <c r="E920" s="212">
        <v>909</v>
      </c>
      <c r="F920" s="214">
        <v>29</v>
      </c>
      <c r="G920" s="216">
        <v>206</v>
      </c>
      <c r="H920" s="223">
        <v>94</v>
      </c>
      <c r="I920" s="212">
        <v>909</v>
      </c>
      <c r="J920" s="219">
        <f t="shared" si="63"/>
        <v>5.863999999999999</v>
      </c>
      <c r="K920" s="212">
        <f t="shared" si="61"/>
        <v>206</v>
      </c>
      <c r="L920" s="212">
        <f t="shared" si="61"/>
        <v>94</v>
      </c>
      <c r="M920" s="229">
        <f t="shared" si="62"/>
        <v>8.1503928211625637E-2</v>
      </c>
      <c r="N920" s="237">
        <f t="array" ref="N920:O920">MMULT(K920:M920,$N$6:$O$8)</f>
        <v>253</v>
      </c>
      <c r="O920" s="237">
        <v>94.081503928211632</v>
      </c>
    </row>
    <row r="921" spans="5:15" ht="11.25" x14ac:dyDescent="0.2">
      <c r="E921" s="212">
        <v>910</v>
      </c>
      <c r="F921" s="214">
        <v>30</v>
      </c>
      <c r="G921" s="216">
        <v>208</v>
      </c>
      <c r="H921" s="223">
        <v>94</v>
      </c>
      <c r="I921" s="212">
        <v>910</v>
      </c>
      <c r="J921" s="219">
        <f t="shared" si="63"/>
        <v>6.2719999999999967</v>
      </c>
      <c r="K921" s="212">
        <f t="shared" si="61"/>
        <v>208</v>
      </c>
      <c r="L921" s="212">
        <f t="shared" si="61"/>
        <v>94</v>
      </c>
      <c r="M921" s="229">
        <f t="shared" si="62"/>
        <v>5.925802524410187E-2</v>
      </c>
      <c r="N921" s="237">
        <f t="array" ref="N921:O921">MMULT(K921:M921,$N$6:$O$8)</f>
        <v>255</v>
      </c>
      <c r="O921" s="237">
        <v>94.059258025244105</v>
      </c>
    </row>
    <row r="922" spans="5:15" ht="11.25" x14ac:dyDescent="0.2">
      <c r="E922" s="212">
        <v>911</v>
      </c>
      <c r="F922" s="214">
        <v>31</v>
      </c>
      <c r="G922" s="216">
        <v>210</v>
      </c>
      <c r="H922" s="223">
        <v>94</v>
      </c>
      <c r="I922" s="212">
        <v>911</v>
      </c>
      <c r="J922" s="219">
        <f t="shared" si="63"/>
        <v>6.76</v>
      </c>
      <c r="K922" s="212">
        <f t="shared" si="61"/>
        <v>210</v>
      </c>
      <c r="L922" s="212">
        <f t="shared" si="61"/>
        <v>94</v>
      </c>
      <c r="M922" s="229">
        <f t="shared" si="62"/>
        <v>4.0473652951163314E-2</v>
      </c>
      <c r="N922" s="237">
        <f t="array" ref="N922:O922">MMULT(K922:M922,$N$6:$O$8)</f>
        <v>257</v>
      </c>
      <c r="O922" s="237">
        <v>94.040473652951164</v>
      </c>
    </row>
    <row r="923" spans="5:15" ht="11.25" x14ac:dyDescent="0.2">
      <c r="E923" s="212">
        <v>912</v>
      </c>
      <c r="F923" s="214">
        <v>32</v>
      </c>
      <c r="G923" s="216"/>
      <c r="H923" s="223"/>
      <c r="I923" s="212">
        <v>912</v>
      </c>
      <c r="J923" s="219">
        <f t="shared" si="63"/>
        <v>234.39999999999998</v>
      </c>
      <c r="K923" s="212"/>
      <c r="M923" s="229"/>
      <c r="N923" s="239"/>
      <c r="O923" s="239"/>
    </row>
    <row r="924" spans="5:15" ht="11.25" x14ac:dyDescent="0.2">
      <c r="E924" s="212">
        <v>913</v>
      </c>
      <c r="F924" s="214">
        <v>33</v>
      </c>
      <c r="G924" s="216"/>
      <c r="H924" s="223"/>
      <c r="I924" s="212">
        <v>913</v>
      </c>
      <c r="J924" s="219">
        <f t="shared" si="63"/>
        <v>234.39999999999998</v>
      </c>
      <c r="K924" s="212"/>
      <c r="M924" s="229"/>
      <c r="N924" s="239"/>
      <c r="O924" s="239"/>
    </row>
    <row r="925" spans="5:15" ht="11.25" x14ac:dyDescent="0.2">
      <c r="E925" s="212">
        <v>914</v>
      </c>
      <c r="F925" s="214">
        <v>34</v>
      </c>
      <c r="G925" s="216"/>
      <c r="H925" s="223"/>
      <c r="I925" s="212">
        <v>914</v>
      </c>
      <c r="J925" s="219">
        <f t="shared" si="63"/>
        <v>234.39999999999998</v>
      </c>
      <c r="K925" s="212"/>
      <c r="M925" s="229"/>
      <c r="N925" s="239"/>
      <c r="O925" s="239"/>
    </row>
    <row r="926" spans="5:15" ht="11.25" x14ac:dyDescent="0.2">
      <c r="E926" s="212">
        <v>915</v>
      </c>
      <c r="F926" s="214">
        <v>35</v>
      </c>
      <c r="G926" s="216"/>
      <c r="H926" s="223"/>
      <c r="I926" s="212">
        <v>915</v>
      </c>
      <c r="J926" s="219">
        <f t="shared" si="63"/>
        <v>234.39999999999998</v>
      </c>
      <c r="K926" s="212"/>
      <c r="M926" s="229"/>
      <c r="N926" s="239"/>
      <c r="O926" s="239"/>
    </row>
    <row r="927" spans="5:15" ht="11.25" x14ac:dyDescent="0.2">
      <c r="E927" s="212">
        <v>916</v>
      </c>
      <c r="F927" s="214">
        <v>36</v>
      </c>
      <c r="G927" s="216"/>
      <c r="H927" s="223"/>
      <c r="I927" s="212">
        <v>916</v>
      </c>
      <c r="J927" s="219">
        <f t="shared" si="63"/>
        <v>234.39999999999998</v>
      </c>
      <c r="K927" s="212"/>
      <c r="M927" s="229"/>
      <c r="N927" s="239"/>
      <c r="O927" s="239"/>
    </row>
    <row r="928" spans="5:15" ht="11.25" x14ac:dyDescent="0.2">
      <c r="E928" s="212">
        <v>917</v>
      </c>
      <c r="F928" s="214">
        <v>37</v>
      </c>
      <c r="G928" s="216"/>
      <c r="H928" s="223"/>
      <c r="I928" s="212">
        <v>917</v>
      </c>
      <c r="J928" s="219">
        <f t="shared" si="63"/>
        <v>234.39999999999998</v>
      </c>
      <c r="K928" s="212"/>
      <c r="M928" s="229"/>
      <c r="N928" s="239"/>
      <c r="O928" s="239"/>
    </row>
    <row r="929" spans="5:15" ht="11.25" x14ac:dyDescent="0.2">
      <c r="E929" s="212">
        <v>918</v>
      </c>
      <c r="F929" s="214">
        <v>38</v>
      </c>
      <c r="G929" s="216"/>
      <c r="H929" s="223"/>
      <c r="I929" s="212">
        <v>918</v>
      </c>
      <c r="J929" s="219">
        <f t="shared" si="63"/>
        <v>234.39999999999998</v>
      </c>
      <c r="K929" s="212"/>
      <c r="M929" s="229"/>
      <c r="N929" s="239"/>
      <c r="O929" s="239"/>
    </row>
    <row r="930" spans="5:15" ht="11.25" x14ac:dyDescent="0.2">
      <c r="E930" s="212">
        <v>919</v>
      </c>
      <c r="F930" s="214">
        <v>39</v>
      </c>
      <c r="G930" s="216"/>
      <c r="H930" s="223"/>
      <c r="I930" s="212">
        <v>919</v>
      </c>
      <c r="J930" s="219">
        <f t="shared" si="63"/>
        <v>234.39999999999998</v>
      </c>
      <c r="K930" s="212"/>
      <c r="M930" s="229"/>
      <c r="N930" s="239"/>
      <c r="O930" s="239"/>
    </row>
    <row r="931" spans="5:15" ht="11.25" x14ac:dyDescent="0.2">
      <c r="E931" s="212">
        <v>920</v>
      </c>
      <c r="F931" s="215">
        <v>40</v>
      </c>
      <c r="G931" s="224"/>
      <c r="H931" s="225"/>
      <c r="I931" s="212">
        <v>920</v>
      </c>
      <c r="J931" s="219">
        <f t="shared" si="63"/>
        <v>234.39999999999998</v>
      </c>
      <c r="K931" s="212"/>
      <c r="M931" s="229"/>
      <c r="N931" s="239"/>
      <c r="O931" s="239"/>
    </row>
    <row r="932" spans="5:15" ht="11.25" x14ac:dyDescent="0.2">
      <c r="E932" s="212">
        <v>921</v>
      </c>
      <c r="F932" s="213">
        <v>1</v>
      </c>
      <c r="G932" s="221">
        <v>150</v>
      </c>
      <c r="H932" s="222">
        <v>96</v>
      </c>
      <c r="I932" s="212">
        <v>921</v>
      </c>
      <c r="J932" s="219">
        <f t="shared" si="63"/>
        <v>30.76</v>
      </c>
      <c r="K932" s="212">
        <f t="shared" ref="K932:L962" si="64">G932</f>
        <v>150</v>
      </c>
      <c r="L932" s="212">
        <f t="shared" si="64"/>
        <v>96</v>
      </c>
      <c r="M932" s="229">
        <f t="shared" ref="M932:M962" si="65">$M$2*$M$5*EXP(-1/2*J932/$M$10)</f>
        <v>2.9117284355389038E-10</v>
      </c>
      <c r="N932" s="237">
        <f t="array" ref="N932:O932">MMULT(K932:M932,$N$6:$O$8)</f>
        <v>198</v>
      </c>
      <c r="O932" s="237">
        <v>96.000000000291166</v>
      </c>
    </row>
    <row r="933" spans="5:15" ht="11.25" x14ac:dyDescent="0.2">
      <c r="E933" s="212">
        <v>922</v>
      </c>
      <c r="F933" s="214">
        <v>2</v>
      </c>
      <c r="G933" s="216">
        <v>152</v>
      </c>
      <c r="H933" s="223">
        <v>96</v>
      </c>
      <c r="I933" s="212">
        <v>922</v>
      </c>
      <c r="J933" s="219">
        <f t="shared" si="63"/>
        <v>28.832000000000001</v>
      </c>
      <c r="K933" s="212">
        <f t="shared" si="64"/>
        <v>152</v>
      </c>
      <c r="L933" s="212">
        <f t="shared" si="64"/>
        <v>96</v>
      </c>
      <c r="M933" s="229">
        <f t="shared" si="65"/>
        <v>1.3131276043865372E-9</v>
      </c>
      <c r="N933" s="237">
        <f t="array" ref="N933:O933">MMULT(K933:M933,$N$6:$O$8)</f>
        <v>200</v>
      </c>
      <c r="O933" s="237">
        <v>96.000000001313126</v>
      </c>
    </row>
    <row r="934" spans="5:15" ht="11.25" x14ac:dyDescent="0.2">
      <c r="E934" s="212">
        <v>923</v>
      </c>
      <c r="F934" s="214">
        <v>3</v>
      </c>
      <c r="G934" s="216">
        <v>154</v>
      </c>
      <c r="H934" s="223">
        <v>96</v>
      </c>
      <c r="I934" s="212">
        <v>923</v>
      </c>
      <c r="J934" s="219">
        <f t="shared" si="63"/>
        <v>26.984000000000002</v>
      </c>
      <c r="K934" s="212">
        <f t="shared" si="64"/>
        <v>154</v>
      </c>
      <c r="L934" s="212">
        <f t="shared" si="64"/>
        <v>96</v>
      </c>
      <c r="M934" s="229">
        <f t="shared" si="65"/>
        <v>5.5631348758582589E-9</v>
      </c>
      <c r="N934" s="237">
        <f t="array" ref="N934:O934">MMULT(K934:M934,$N$6:$O$8)</f>
        <v>202</v>
      </c>
      <c r="O934" s="237">
        <v>96.000000005563138</v>
      </c>
    </row>
    <row r="935" spans="5:15" ht="11.25" x14ac:dyDescent="0.2">
      <c r="E935" s="212">
        <v>924</v>
      </c>
      <c r="F935" s="214">
        <v>4</v>
      </c>
      <c r="G935" s="216">
        <v>156</v>
      </c>
      <c r="H935" s="223">
        <v>96</v>
      </c>
      <c r="I935" s="212">
        <v>924</v>
      </c>
      <c r="J935" s="219">
        <f t="shared" si="63"/>
        <v>25.216000000000001</v>
      </c>
      <c r="K935" s="212">
        <f t="shared" si="64"/>
        <v>156</v>
      </c>
      <c r="L935" s="212">
        <f t="shared" si="64"/>
        <v>96</v>
      </c>
      <c r="M935" s="229">
        <f t="shared" si="65"/>
        <v>2.214057229727627E-8</v>
      </c>
      <c r="N935" s="237">
        <f t="array" ref="N935:O935">MMULT(K935:M935,$N$6:$O$8)</f>
        <v>204</v>
      </c>
      <c r="O935" s="237">
        <v>96.000000022140568</v>
      </c>
    </row>
    <row r="936" spans="5:15" ht="11.25" x14ac:dyDescent="0.2">
      <c r="E936" s="212">
        <v>925</v>
      </c>
      <c r="F936" s="214">
        <v>5</v>
      </c>
      <c r="G936" s="216">
        <v>158</v>
      </c>
      <c r="H936" s="223">
        <v>96</v>
      </c>
      <c r="I936" s="212">
        <v>925</v>
      </c>
      <c r="J936" s="219">
        <f t="shared" si="63"/>
        <v>23.527999999999999</v>
      </c>
      <c r="K936" s="212">
        <f t="shared" si="64"/>
        <v>158</v>
      </c>
      <c r="L936" s="212">
        <f t="shared" si="64"/>
        <v>96</v>
      </c>
      <c r="M936" s="229">
        <f t="shared" si="65"/>
        <v>8.2777954502054858E-8</v>
      </c>
      <c r="N936" s="237">
        <f t="array" ref="N936:O936">MMULT(K936:M936,$N$6:$O$8)</f>
        <v>206</v>
      </c>
      <c r="O936" s="237">
        <v>96.000000082777959</v>
      </c>
    </row>
    <row r="937" spans="5:15" ht="11.25" x14ac:dyDescent="0.2">
      <c r="E937" s="212">
        <v>926</v>
      </c>
      <c r="F937" s="214">
        <v>6</v>
      </c>
      <c r="G937" s="216">
        <v>160</v>
      </c>
      <c r="H937" s="223">
        <v>96</v>
      </c>
      <c r="I937" s="212">
        <v>926</v>
      </c>
      <c r="J937" s="219">
        <f t="shared" si="63"/>
        <v>21.92</v>
      </c>
      <c r="K937" s="212">
        <f t="shared" si="64"/>
        <v>160</v>
      </c>
      <c r="L937" s="212">
        <f t="shared" si="64"/>
        <v>96</v>
      </c>
      <c r="M937" s="229">
        <f t="shared" si="65"/>
        <v>2.907348769060124E-7</v>
      </c>
      <c r="N937" s="237">
        <f t="array" ref="N937:O937">MMULT(K937:M937,$N$6:$O$8)</f>
        <v>208</v>
      </c>
      <c r="O937" s="237">
        <v>96.000000290734874</v>
      </c>
    </row>
    <row r="938" spans="5:15" ht="11.25" x14ac:dyDescent="0.2">
      <c r="E938" s="212">
        <v>927</v>
      </c>
      <c r="F938" s="214">
        <v>7</v>
      </c>
      <c r="G938" s="216">
        <v>162</v>
      </c>
      <c r="H938" s="223">
        <v>96</v>
      </c>
      <c r="I938" s="212">
        <v>927</v>
      </c>
      <c r="J938" s="219">
        <f t="shared" si="63"/>
        <v>20.392000000000003</v>
      </c>
      <c r="K938" s="212">
        <f t="shared" si="64"/>
        <v>162</v>
      </c>
      <c r="L938" s="212">
        <f t="shared" si="64"/>
        <v>96</v>
      </c>
      <c r="M938" s="229">
        <f t="shared" si="65"/>
        <v>9.5925963747790645E-7</v>
      </c>
      <c r="N938" s="237">
        <f t="array" ref="N938:O938">MMULT(K938:M938,$N$6:$O$8)</f>
        <v>210</v>
      </c>
      <c r="O938" s="237">
        <v>96.000000959259637</v>
      </c>
    </row>
    <row r="939" spans="5:15" ht="11.25" x14ac:dyDescent="0.2">
      <c r="E939" s="212">
        <v>928</v>
      </c>
      <c r="F939" s="214">
        <v>8</v>
      </c>
      <c r="G939" s="216">
        <v>164</v>
      </c>
      <c r="H939" s="223">
        <v>96</v>
      </c>
      <c r="I939" s="212">
        <v>928</v>
      </c>
      <c r="J939" s="219">
        <f t="shared" si="63"/>
        <v>18.944000000000003</v>
      </c>
      <c r="K939" s="212">
        <f t="shared" si="64"/>
        <v>164</v>
      </c>
      <c r="L939" s="212">
        <f t="shared" si="64"/>
        <v>96</v>
      </c>
      <c r="M939" s="229">
        <f t="shared" si="65"/>
        <v>2.973252575899607E-6</v>
      </c>
      <c r="N939" s="237">
        <f t="array" ref="N939:O939">MMULT(K939:M939,$N$6:$O$8)</f>
        <v>212</v>
      </c>
      <c r="O939" s="237">
        <v>96.000002973252577</v>
      </c>
    </row>
    <row r="940" spans="5:15" ht="11.25" x14ac:dyDescent="0.2">
      <c r="E940" s="212">
        <v>929</v>
      </c>
      <c r="F940" s="214">
        <v>9</v>
      </c>
      <c r="G940" s="216">
        <v>166</v>
      </c>
      <c r="H940" s="223">
        <v>96</v>
      </c>
      <c r="I940" s="212">
        <v>929</v>
      </c>
      <c r="J940" s="219">
        <f t="shared" si="63"/>
        <v>17.576000000000001</v>
      </c>
      <c r="K940" s="212">
        <f t="shared" si="64"/>
        <v>166</v>
      </c>
      <c r="L940" s="212">
        <f t="shared" si="64"/>
        <v>96</v>
      </c>
      <c r="M940" s="229">
        <f t="shared" si="65"/>
        <v>8.6573311777004099E-6</v>
      </c>
      <c r="N940" s="237">
        <f t="array" ref="N940:O940">MMULT(K940:M940,$N$6:$O$8)</f>
        <v>214</v>
      </c>
      <c r="O940" s="237">
        <v>96.000008657331179</v>
      </c>
    </row>
    <row r="941" spans="5:15" ht="11.25" x14ac:dyDescent="0.2">
      <c r="E941" s="212">
        <v>930</v>
      </c>
      <c r="F941" s="214">
        <v>10</v>
      </c>
      <c r="G941" s="216">
        <v>168</v>
      </c>
      <c r="H941" s="223">
        <v>96</v>
      </c>
      <c r="I941" s="212">
        <v>930</v>
      </c>
      <c r="J941" s="219">
        <f t="shared" si="63"/>
        <v>16.288</v>
      </c>
      <c r="K941" s="212">
        <f t="shared" si="64"/>
        <v>168</v>
      </c>
      <c r="L941" s="212">
        <f t="shared" si="64"/>
        <v>96</v>
      </c>
      <c r="M941" s="229">
        <f t="shared" si="65"/>
        <v>2.3680608275197295E-5</v>
      </c>
      <c r="N941" s="237">
        <f t="array" ref="N941:O941">MMULT(K941:M941,$N$6:$O$8)</f>
        <v>216</v>
      </c>
      <c r="O941" s="237">
        <v>96.00002368060828</v>
      </c>
    </row>
    <row r="942" spans="5:15" ht="11.25" x14ac:dyDescent="0.2">
      <c r="E942" s="212">
        <v>931</v>
      </c>
      <c r="F942" s="214">
        <v>11</v>
      </c>
      <c r="G942" s="216">
        <v>170</v>
      </c>
      <c r="H942" s="223">
        <v>96</v>
      </c>
      <c r="I942" s="212">
        <v>931</v>
      </c>
      <c r="J942" s="219">
        <f t="shared" si="63"/>
        <v>15.080000000000002</v>
      </c>
      <c r="K942" s="212">
        <f t="shared" si="64"/>
        <v>170</v>
      </c>
      <c r="L942" s="212">
        <f t="shared" si="64"/>
        <v>96</v>
      </c>
      <c r="M942" s="229">
        <f t="shared" si="65"/>
        <v>6.0849676129751192E-5</v>
      </c>
      <c r="N942" s="237">
        <f t="array" ref="N942:O942">MMULT(K942:M942,$N$6:$O$8)</f>
        <v>218</v>
      </c>
      <c r="O942" s="237">
        <v>96.000060849676132</v>
      </c>
    </row>
    <row r="943" spans="5:15" ht="11.25" x14ac:dyDescent="0.2">
      <c r="E943" s="212">
        <v>932</v>
      </c>
      <c r="F943" s="214">
        <v>12</v>
      </c>
      <c r="G943" s="216">
        <v>172</v>
      </c>
      <c r="H943" s="223">
        <v>96</v>
      </c>
      <c r="I943" s="212">
        <v>932</v>
      </c>
      <c r="J943" s="219">
        <f t="shared" si="63"/>
        <v>13.952000000000002</v>
      </c>
      <c r="K943" s="212">
        <f t="shared" si="64"/>
        <v>172</v>
      </c>
      <c r="L943" s="212">
        <f t="shared" si="64"/>
        <v>96</v>
      </c>
      <c r="M943" s="229">
        <f t="shared" si="65"/>
        <v>1.4688595905876714E-4</v>
      </c>
      <c r="N943" s="237">
        <f t="array" ref="N943:O943">MMULT(K943:M943,$N$6:$O$8)</f>
        <v>220</v>
      </c>
      <c r="O943" s="237">
        <v>96.000146885959055</v>
      </c>
    </row>
    <row r="944" spans="5:15" ht="11.25" x14ac:dyDescent="0.2">
      <c r="E944" s="212">
        <v>933</v>
      </c>
      <c r="F944" s="214">
        <v>13</v>
      </c>
      <c r="G944" s="216">
        <v>174</v>
      </c>
      <c r="H944" s="223">
        <v>96</v>
      </c>
      <c r="I944" s="212">
        <v>933</v>
      </c>
      <c r="J944" s="219">
        <f t="shared" si="63"/>
        <v>12.904000000000002</v>
      </c>
      <c r="K944" s="212">
        <f t="shared" si="64"/>
        <v>174</v>
      </c>
      <c r="L944" s="212">
        <f t="shared" si="64"/>
        <v>96</v>
      </c>
      <c r="M944" s="229">
        <f t="shared" si="65"/>
        <v>3.3308792593789675E-4</v>
      </c>
      <c r="N944" s="237">
        <f t="array" ref="N944:O944">MMULT(K944:M944,$N$6:$O$8)</f>
        <v>222</v>
      </c>
      <c r="O944" s="237">
        <v>96.000333087925938</v>
      </c>
    </row>
    <row r="945" spans="5:15" ht="11.25" x14ac:dyDescent="0.2">
      <c r="E945" s="212">
        <v>934</v>
      </c>
      <c r="F945" s="214">
        <v>14</v>
      </c>
      <c r="G945" s="216">
        <v>176</v>
      </c>
      <c r="H945" s="223">
        <v>96</v>
      </c>
      <c r="I945" s="212">
        <v>934</v>
      </c>
      <c r="J945" s="219">
        <f t="shared" si="63"/>
        <v>11.936000000000002</v>
      </c>
      <c r="K945" s="212">
        <f t="shared" si="64"/>
        <v>176</v>
      </c>
      <c r="L945" s="212">
        <f t="shared" si="64"/>
        <v>96</v>
      </c>
      <c r="M945" s="229">
        <f t="shared" si="65"/>
        <v>7.0956811554122833E-4</v>
      </c>
      <c r="N945" s="237">
        <f t="array" ref="N945:O945">MMULT(K945:M945,$N$6:$O$8)</f>
        <v>224</v>
      </c>
      <c r="O945" s="237">
        <v>96.000709568115539</v>
      </c>
    </row>
    <row r="946" spans="5:15" ht="11.25" x14ac:dyDescent="0.2">
      <c r="E946" s="212">
        <v>935</v>
      </c>
      <c r="F946" s="214">
        <v>15</v>
      </c>
      <c r="G946" s="216">
        <v>178</v>
      </c>
      <c r="H946" s="223">
        <v>96</v>
      </c>
      <c r="I946" s="212">
        <v>935</v>
      </c>
      <c r="J946" s="219">
        <f t="shared" si="63"/>
        <v>11.048000000000002</v>
      </c>
      <c r="K946" s="212">
        <f t="shared" si="64"/>
        <v>178</v>
      </c>
      <c r="L946" s="212">
        <f t="shared" si="64"/>
        <v>96</v>
      </c>
      <c r="M946" s="229">
        <f t="shared" si="65"/>
        <v>1.4199919718933228E-3</v>
      </c>
      <c r="N946" s="237">
        <f t="array" ref="N946:O946">MMULT(K946:M946,$N$6:$O$8)</f>
        <v>226</v>
      </c>
      <c r="O946" s="237">
        <v>96.001419991971886</v>
      </c>
    </row>
    <row r="947" spans="5:15" ht="11.25" x14ac:dyDescent="0.2">
      <c r="E947" s="212">
        <v>936</v>
      </c>
      <c r="F947" s="214">
        <v>16</v>
      </c>
      <c r="G947" s="216">
        <v>180</v>
      </c>
      <c r="H947" s="223">
        <v>96</v>
      </c>
      <c r="I947" s="212">
        <v>936</v>
      </c>
      <c r="J947" s="219">
        <f t="shared" si="63"/>
        <v>10.240000000000002</v>
      </c>
      <c r="K947" s="212">
        <f t="shared" si="64"/>
        <v>180</v>
      </c>
      <c r="L947" s="212">
        <f t="shared" si="64"/>
        <v>96</v>
      </c>
      <c r="M947" s="229">
        <f t="shared" si="65"/>
        <v>2.6695267726640918E-3</v>
      </c>
      <c r="N947" s="237">
        <f t="array" ref="N947:O947">MMULT(K947:M947,$N$6:$O$8)</f>
        <v>228</v>
      </c>
      <c r="O947" s="237">
        <v>96.002669526772664</v>
      </c>
    </row>
    <row r="948" spans="5:15" ht="11.25" x14ac:dyDescent="0.2">
      <c r="E948" s="212">
        <v>937</v>
      </c>
      <c r="F948" s="214">
        <v>17</v>
      </c>
      <c r="G948" s="216">
        <v>182</v>
      </c>
      <c r="H948" s="223">
        <v>96</v>
      </c>
      <c r="I948" s="212">
        <v>937</v>
      </c>
      <c r="J948" s="219">
        <f t="shared" si="63"/>
        <v>9.5120000000000005</v>
      </c>
      <c r="K948" s="212">
        <f t="shared" si="64"/>
        <v>182</v>
      </c>
      <c r="L948" s="212">
        <f t="shared" si="64"/>
        <v>96</v>
      </c>
      <c r="M948" s="229">
        <f t="shared" si="65"/>
        <v>4.714539376033066E-3</v>
      </c>
      <c r="N948" s="237">
        <f t="array" ref="N948:O948">MMULT(K948:M948,$N$6:$O$8)</f>
        <v>230</v>
      </c>
      <c r="O948" s="237">
        <v>96.004714539376039</v>
      </c>
    </row>
    <row r="949" spans="5:15" ht="11.25" x14ac:dyDescent="0.2">
      <c r="E949" s="212">
        <v>938</v>
      </c>
      <c r="F949" s="214">
        <v>18</v>
      </c>
      <c r="G949" s="216">
        <v>184</v>
      </c>
      <c r="H949" s="223">
        <v>96</v>
      </c>
      <c r="I949" s="212">
        <v>938</v>
      </c>
      <c r="J949" s="219">
        <f t="shared" si="63"/>
        <v>8.8640000000000025</v>
      </c>
      <c r="K949" s="212">
        <f t="shared" si="64"/>
        <v>184</v>
      </c>
      <c r="L949" s="212">
        <f t="shared" si="64"/>
        <v>96</v>
      </c>
      <c r="M949" s="229">
        <f t="shared" si="65"/>
        <v>7.8216944916904355E-3</v>
      </c>
      <c r="N949" s="237">
        <f t="array" ref="N949:O949">MMULT(K949:M949,$N$6:$O$8)</f>
        <v>232</v>
      </c>
      <c r="O949" s="237">
        <v>96.007821694491696</v>
      </c>
    </row>
    <row r="950" spans="5:15" ht="11.25" x14ac:dyDescent="0.2">
      <c r="E950" s="212">
        <v>939</v>
      </c>
      <c r="F950" s="214">
        <v>19</v>
      </c>
      <c r="G950" s="216">
        <v>186</v>
      </c>
      <c r="H950" s="223">
        <v>96</v>
      </c>
      <c r="I950" s="212">
        <v>939</v>
      </c>
      <c r="J950" s="219">
        <f t="shared" si="63"/>
        <v>8.2960000000000012</v>
      </c>
      <c r="K950" s="212">
        <f t="shared" si="64"/>
        <v>186</v>
      </c>
      <c r="L950" s="212">
        <f t="shared" si="64"/>
        <v>96</v>
      </c>
      <c r="M950" s="229">
        <f t="shared" si="65"/>
        <v>1.2190430003833594E-2</v>
      </c>
      <c r="N950" s="237">
        <f t="array" ref="N950:O950">MMULT(K950:M950,$N$6:$O$8)</f>
        <v>234</v>
      </c>
      <c r="O950" s="237">
        <v>96.012190430003827</v>
      </c>
    </row>
    <row r="951" spans="5:15" ht="11.25" x14ac:dyDescent="0.2">
      <c r="E951" s="212">
        <v>940</v>
      </c>
      <c r="F951" s="214">
        <v>20</v>
      </c>
      <c r="G951" s="216">
        <v>188</v>
      </c>
      <c r="H951" s="223">
        <v>96</v>
      </c>
      <c r="I951" s="212">
        <v>940</v>
      </c>
      <c r="J951" s="219">
        <f t="shared" si="63"/>
        <v>7.8080000000000025</v>
      </c>
      <c r="K951" s="212">
        <f t="shared" si="64"/>
        <v>188</v>
      </c>
      <c r="L951" s="212">
        <f t="shared" si="64"/>
        <v>96</v>
      </c>
      <c r="M951" s="229">
        <f t="shared" si="65"/>
        <v>1.7848174212870573E-2</v>
      </c>
      <c r="N951" s="237">
        <f t="array" ref="N951:O951">MMULT(K951:M951,$N$6:$O$8)</f>
        <v>236</v>
      </c>
      <c r="O951" s="237">
        <v>96.017848174212872</v>
      </c>
    </row>
    <row r="952" spans="5:15" ht="11.25" x14ac:dyDescent="0.2">
      <c r="E952" s="212">
        <v>941</v>
      </c>
      <c r="F952" s="214">
        <v>21</v>
      </c>
      <c r="G952" s="216">
        <v>190</v>
      </c>
      <c r="H952" s="223">
        <v>96</v>
      </c>
      <c r="I952" s="212">
        <v>941</v>
      </c>
      <c r="J952" s="219">
        <f t="shared" si="63"/>
        <v>7.4000000000000021</v>
      </c>
      <c r="K952" s="212">
        <f t="shared" si="64"/>
        <v>190</v>
      </c>
      <c r="L952" s="212">
        <f t="shared" si="64"/>
        <v>96</v>
      </c>
      <c r="M952" s="229">
        <f t="shared" si="65"/>
        <v>2.4548511425449209E-2</v>
      </c>
      <c r="N952" s="237">
        <f t="array" ref="N952:O952">MMULT(K952:M952,$N$6:$O$8)</f>
        <v>238</v>
      </c>
      <c r="O952" s="237">
        <v>96.024548511425451</v>
      </c>
    </row>
    <row r="953" spans="5:15" ht="11.25" x14ac:dyDescent="0.2">
      <c r="E953" s="212">
        <v>942</v>
      </c>
      <c r="F953" s="214">
        <v>22</v>
      </c>
      <c r="G953" s="216">
        <v>192</v>
      </c>
      <c r="H953" s="223">
        <v>96</v>
      </c>
      <c r="I953" s="212">
        <v>942</v>
      </c>
      <c r="J953" s="219">
        <f t="shared" si="63"/>
        <v>7.0720000000000018</v>
      </c>
      <c r="K953" s="212">
        <f t="shared" si="64"/>
        <v>192</v>
      </c>
      <c r="L953" s="212">
        <f t="shared" si="64"/>
        <v>96</v>
      </c>
      <c r="M953" s="229">
        <f t="shared" si="65"/>
        <v>3.1718535243372238E-2</v>
      </c>
      <c r="N953" s="237">
        <f t="array" ref="N953:O953">MMULT(K953:M953,$N$6:$O$8)</f>
        <v>240</v>
      </c>
      <c r="O953" s="237">
        <v>96.031718535243371</v>
      </c>
    </row>
    <row r="954" spans="5:15" ht="11.25" x14ac:dyDescent="0.2">
      <c r="E954" s="212">
        <v>943</v>
      </c>
      <c r="F954" s="214">
        <v>23</v>
      </c>
      <c r="G954" s="216">
        <v>194</v>
      </c>
      <c r="H954" s="223">
        <v>96</v>
      </c>
      <c r="I954" s="212">
        <v>943</v>
      </c>
      <c r="J954" s="219">
        <f t="shared" si="63"/>
        <v>6.8240000000000007</v>
      </c>
      <c r="K954" s="212">
        <f t="shared" si="64"/>
        <v>194</v>
      </c>
      <c r="L954" s="212">
        <f t="shared" si="64"/>
        <v>96</v>
      </c>
      <c r="M954" s="229">
        <f t="shared" si="65"/>
        <v>3.849972960417667E-2</v>
      </c>
      <c r="N954" s="237">
        <f t="array" ref="N954:O954">MMULT(K954:M954,$N$6:$O$8)</f>
        <v>242</v>
      </c>
      <c r="O954" s="237">
        <v>96.038499729604183</v>
      </c>
    </row>
    <row r="955" spans="5:15" ht="11.25" x14ac:dyDescent="0.2">
      <c r="E955" s="212">
        <v>944</v>
      </c>
      <c r="F955" s="214">
        <v>24</v>
      </c>
      <c r="G955" s="216">
        <v>196</v>
      </c>
      <c r="H955" s="223">
        <v>96</v>
      </c>
      <c r="I955" s="212">
        <v>944</v>
      </c>
      <c r="J955" s="219">
        <f t="shared" si="63"/>
        <v>6.6560000000000024</v>
      </c>
      <c r="K955" s="212">
        <f t="shared" si="64"/>
        <v>196</v>
      </c>
      <c r="L955" s="212">
        <f t="shared" si="64"/>
        <v>96</v>
      </c>
      <c r="M955" s="229">
        <f t="shared" si="65"/>
        <v>4.3899424822447679E-2</v>
      </c>
      <c r="N955" s="237">
        <f t="array" ref="N955:O955">MMULT(K955:M955,$N$6:$O$8)</f>
        <v>244</v>
      </c>
      <c r="O955" s="237">
        <v>96.043899424822442</v>
      </c>
    </row>
    <row r="956" spans="5:15" ht="11.25" x14ac:dyDescent="0.2">
      <c r="E956" s="212">
        <v>945</v>
      </c>
      <c r="F956" s="214">
        <v>25</v>
      </c>
      <c r="G956" s="216">
        <v>198</v>
      </c>
      <c r="H956" s="223">
        <v>96</v>
      </c>
      <c r="I956" s="212">
        <v>945</v>
      </c>
      <c r="J956" s="219">
        <f t="shared" si="63"/>
        <v>6.5680000000000032</v>
      </c>
      <c r="K956" s="212">
        <f t="shared" si="64"/>
        <v>198</v>
      </c>
      <c r="L956" s="212">
        <f t="shared" si="64"/>
        <v>96</v>
      </c>
      <c r="M956" s="229">
        <f t="shared" si="65"/>
        <v>4.7023675926962057E-2</v>
      </c>
      <c r="N956" s="237">
        <f t="array" ref="N956:O956">MMULT(K956:M956,$N$6:$O$8)</f>
        <v>246</v>
      </c>
      <c r="O956" s="237">
        <v>96.047023675926965</v>
      </c>
    </row>
    <row r="957" spans="5:15" ht="11.25" x14ac:dyDescent="0.2">
      <c r="E957" s="212">
        <v>946</v>
      </c>
      <c r="F957" s="214">
        <v>26</v>
      </c>
      <c r="G957" s="216">
        <v>200</v>
      </c>
      <c r="H957" s="223">
        <v>96</v>
      </c>
      <c r="I957" s="212">
        <v>946</v>
      </c>
      <c r="J957" s="219">
        <f t="shared" si="63"/>
        <v>6.5600000000000023</v>
      </c>
      <c r="K957" s="212">
        <f t="shared" si="64"/>
        <v>200</v>
      </c>
      <c r="L957" s="212">
        <f t="shared" si="64"/>
        <v>96</v>
      </c>
      <c r="M957" s="229">
        <f t="shared" si="65"/>
        <v>4.7318494249067741E-2</v>
      </c>
      <c r="N957" s="237">
        <f t="array" ref="N957:O957">MMULT(K957:M957,$N$6:$O$8)</f>
        <v>248</v>
      </c>
      <c r="O957" s="237">
        <v>96.047318494249069</v>
      </c>
    </row>
    <row r="958" spans="5:15" ht="11.25" x14ac:dyDescent="0.2">
      <c r="E958" s="212">
        <v>947</v>
      </c>
      <c r="F958" s="214">
        <v>27</v>
      </c>
      <c r="G958" s="216">
        <v>202</v>
      </c>
      <c r="H958" s="223">
        <v>96</v>
      </c>
      <c r="I958" s="212">
        <v>947</v>
      </c>
      <c r="J958" s="219">
        <f t="shared" si="63"/>
        <v>6.6320000000000032</v>
      </c>
      <c r="K958" s="212">
        <f t="shared" si="64"/>
        <v>202</v>
      </c>
      <c r="L958" s="212">
        <f t="shared" si="64"/>
        <v>96</v>
      </c>
      <c r="M958" s="229">
        <f t="shared" si="65"/>
        <v>4.4730304189912203E-2</v>
      </c>
      <c r="N958" s="237">
        <f t="array" ref="N958:O958">MMULT(K958:M958,$N$6:$O$8)</f>
        <v>250</v>
      </c>
      <c r="O958" s="237">
        <v>96.044730304189912</v>
      </c>
    </row>
    <row r="959" spans="5:15" ht="11.25" x14ac:dyDescent="0.2">
      <c r="E959" s="212">
        <v>948</v>
      </c>
      <c r="F959" s="214">
        <v>28</v>
      </c>
      <c r="G959" s="216">
        <v>204</v>
      </c>
      <c r="H959" s="223">
        <v>96</v>
      </c>
      <c r="I959" s="212">
        <v>948</v>
      </c>
      <c r="J959" s="219">
        <f t="shared" si="63"/>
        <v>6.7840000000000007</v>
      </c>
      <c r="K959" s="212">
        <f t="shared" si="64"/>
        <v>204</v>
      </c>
      <c r="L959" s="212">
        <f t="shared" si="64"/>
        <v>96</v>
      </c>
      <c r="M959" s="229">
        <f t="shared" si="65"/>
        <v>3.9721842209607318E-2</v>
      </c>
      <c r="N959" s="237">
        <f t="array" ref="N959:O959">MMULT(K959:M959,$N$6:$O$8)</f>
        <v>252</v>
      </c>
      <c r="O959" s="237">
        <v>96.039721842209602</v>
      </c>
    </row>
    <row r="960" spans="5:15" ht="11.25" x14ac:dyDescent="0.2">
      <c r="E960" s="212">
        <v>949</v>
      </c>
      <c r="F960" s="214">
        <v>29</v>
      </c>
      <c r="G960" s="216">
        <v>206</v>
      </c>
      <c r="H960" s="223">
        <v>96</v>
      </c>
      <c r="I960" s="212">
        <v>949</v>
      </c>
      <c r="J960" s="219">
        <f t="shared" si="63"/>
        <v>7.0160000000000036</v>
      </c>
      <c r="K960" s="212">
        <f t="shared" si="64"/>
        <v>206</v>
      </c>
      <c r="L960" s="212">
        <f t="shared" si="64"/>
        <v>96</v>
      </c>
      <c r="M960" s="229">
        <f t="shared" si="65"/>
        <v>3.3137024360522724E-2</v>
      </c>
      <c r="N960" s="237">
        <f t="array" ref="N960:O960">MMULT(K960:M960,$N$6:$O$8)</f>
        <v>254</v>
      </c>
      <c r="O960" s="237">
        <v>96.033137024360528</v>
      </c>
    </row>
    <row r="961" spans="5:15" ht="11.25" x14ac:dyDescent="0.2">
      <c r="E961" s="212">
        <v>950</v>
      </c>
      <c r="F961" s="214">
        <v>30</v>
      </c>
      <c r="G961" s="216">
        <v>208</v>
      </c>
      <c r="H961" s="223">
        <v>96</v>
      </c>
      <c r="I961" s="212">
        <v>950</v>
      </c>
      <c r="J961" s="219">
        <f t="shared" si="63"/>
        <v>7.3280000000000012</v>
      </c>
      <c r="K961" s="212">
        <f t="shared" si="64"/>
        <v>208</v>
      </c>
      <c r="L961" s="212">
        <f t="shared" si="64"/>
        <v>96</v>
      </c>
      <c r="M961" s="229">
        <f t="shared" si="65"/>
        <v>2.596894024633668E-2</v>
      </c>
      <c r="N961" s="237">
        <f t="array" ref="N961:O961">MMULT(K961:M961,$N$6:$O$8)</f>
        <v>256</v>
      </c>
      <c r="O961" s="237">
        <v>96.025968940246344</v>
      </c>
    </row>
    <row r="962" spans="5:15" ht="11.25" x14ac:dyDescent="0.2">
      <c r="E962" s="212">
        <v>951</v>
      </c>
      <c r="F962" s="214">
        <v>31</v>
      </c>
      <c r="G962" s="216">
        <v>210</v>
      </c>
      <c r="H962" s="223">
        <v>96</v>
      </c>
      <c r="I962" s="212">
        <v>951</v>
      </c>
      <c r="J962" s="219">
        <f t="shared" si="63"/>
        <v>7.7200000000000024</v>
      </c>
      <c r="K962" s="212">
        <f t="shared" si="64"/>
        <v>210</v>
      </c>
      <c r="L962" s="212">
        <f t="shared" si="64"/>
        <v>96</v>
      </c>
      <c r="M962" s="229">
        <f t="shared" si="65"/>
        <v>1.9118399921377177E-2</v>
      </c>
      <c r="N962" s="237">
        <f t="array" ref="N962:O962">MMULT(K962:M962,$N$6:$O$8)</f>
        <v>258</v>
      </c>
      <c r="O962" s="237">
        <v>96.019118399921382</v>
      </c>
    </row>
    <row r="963" spans="5:15" ht="11.25" x14ac:dyDescent="0.2">
      <c r="E963" s="212">
        <v>952</v>
      </c>
      <c r="F963" s="214">
        <v>32</v>
      </c>
      <c r="G963" s="216"/>
      <c r="H963" s="223"/>
      <c r="I963" s="212">
        <v>952</v>
      </c>
      <c r="J963" s="219">
        <f t="shared" si="63"/>
        <v>234.39999999999998</v>
      </c>
      <c r="K963" s="212"/>
      <c r="M963" s="229"/>
      <c r="N963" s="239"/>
      <c r="O963" s="239"/>
    </row>
    <row r="964" spans="5:15" ht="11.25" x14ac:dyDescent="0.2">
      <c r="E964" s="212">
        <v>953</v>
      </c>
      <c r="F964" s="214">
        <v>33</v>
      </c>
      <c r="G964" s="216"/>
      <c r="H964" s="223"/>
      <c r="I964" s="212">
        <v>953</v>
      </c>
      <c r="J964" s="219">
        <f t="shared" si="63"/>
        <v>234.39999999999998</v>
      </c>
      <c r="K964" s="212"/>
      <c r="M964" s="229"/>
      <c r="N964" s="239"/>
      <c r="O964" s="239"/>
    </row>
    <row r="965" spans="5:15" ht="11.25" x14ac:dyDescent="0.2">
      <c r="E965" s="212">
        <v>954</v>
      </c>
      <c r="F965" s="214">
        <v>34</v>
      </c>
      <c r="G965" s="216"/>
      <c r="H965" s="223"/>
      <c r="I965" s="212">
        <v>954</v>
      </c>
      <c r="J965" s="219">
        <f t="shared" si="63"/>
        <v>234.39999999999998</v>
      </c>
      <c r="K965" s="212"/>
      <c r="M965" s="229"/>
      <c r="N965" s="239"/>
      <c r="O965" s="239"/>
    </row>
    <row r="966" spans="5:15" ht="11.25" x14ac:dyDescent="0.2">
      <c r="E966" s="212">
        <v>955</v>
      </c>
      <c r="F966" s="214">
        <v>35</v>
      </c>
      <c r="G966" s="216"/>
      <c r="H966" s="223"/>
      <c r="I966" s="212">
        <v>955</v>
      </c>
      <c r="J966" s="219">
        <f t="shared" si="63"/>
        <v>234.39999999999998</v>
      </c>
      <c r="K966" s="212"/>
      <c r="M966" s="229"/>
      <c r="N966" s="239"/>
      <c r="O966" s="239"/>
    </row>
    <row r="967" spans="5:15" ht="11.25" x14ac:dyDescent="0.2">
      <c r="E967" s="212">
        <v>956</v>
      </c>
      <c r="F967" s="214">
        <v>36</v>
      </c>
      <c r="G967" s="216"/>
      <c r="H967" s="223"/>
      <c r="I967" s="212">
        <v>956</v>
      </c>
      <c r="J967" s="219">
        <f t="shared" si="63"/>
        <v>234.39999999999998</v>
      </c>
      <c r="K967" s="212"/>
      <c r="M967" s="229"/>
      <c r="N967" s="239"/>
      <c r="O967" s="239"/>
    </row>
    <row r="968" spans="5:15" ht="11.25" x14ac:dyDescent="0.2">
      <c r="E968" s="212">
        <v>957</v>
      </c>
      <c r="F968" s="214">
        <v>37</v>
      </c>
      <c r="G968" s="216"/>
      <c r="H968" s="223"/>
      <c r="I968" s="212">
        <v>957</v>
      </c>
      <c r="J968" s="219">
        <f t="shared" si="63"/>
        <v>234.39999999999998</v>
      </c>
      <c r="K968" s="212"/>
      <c r="M968" s="229"/>
      <c r="N968" s="239"/>
      <c r="O968" s="239"/>
    </row>
    <row r="969" spans="5:15" ht="11.25" x14ac:dyDescent="0.2">
      <c r="E969" s="212">
        <v>958</v>
      </c>
      <c r="F969" s="214">
        <v>38</v>
      </c>
      <c r="G969" s="216"/>
      <c r="H969" s="223"/>
      <c r="I969" s="212">
        <v>958</v>
      </c>
      <c r="J969" s="219">
        <f t="shared" si="63"/>
        <v>234.39999999999998</v>
      </c>
      <c r="K969" s="212"/>
      <c r="M969" s="229"/>
      <c r="N969" s="239"/>
      <c r="O969" s="239"/>
    </row>
    <row r="970" spans="5:15" ht="11.25" x14ac:dyDescent="0.2">
      <c r="E970" s="212">
        <v>959</v>
      </c>
      <c r="F970" s="214">
        <v>39</v>
      </c>
      <c r="G970" s="216"/>
      <c r="H970" s="223"/>
      <c r="I970" s="212">
        <v>959</v>
      </c>
      <c r="J970" s="219">
        <f t="shared" si="63"/>
        <v>234.39999999999998</v>
      </c>
      <c r="K970" s="212"/>
      <c r="M970" s="229"/>
      <c r="N970" s="239"/>
      <c r="O970" s="239"/>
    </row>
    <row r="971" spans="5:15" ht="11.25" x14ac:dyDescent="0.2">
      <c r="E971" s="212">
        <v>960</v>
      </c>
      <c r="F971" s="215">
        <v>40</v>
      </c>
      <c r="G971" s="224"/>
      <c r="H971" s="225"/>
      <c r="I971" s="212">
        <v>960</v>
      </c>
      <c r="J971" s="219">
        <f t="shared" si="63"/>
        <v>234.39999999999998</v>
      </c>
      <c r="K971" s="212"/>
      <c r="M971" s="229"/>
      <c r="N971" s="239"/>
      <c r="O971" s="239"/>
    </row>
    <row r="972" spans="5:15" ht="11.25" x14ac:dyDescent="0.2">
      <c r="E972" s="212">
        <v>961</v>
      </c>
      <c r="F972" s="213">
        <v>1</v>
      </c>
      <c r="G972" s="221">
        <v>150</v>
      </c>
      <c r="H972" s="222">
        <v>98</v>
      </c>
      <c r="I972" s="212">
        <v>961</v>
      </c>
      <c r="J972" s="219">
        <f t="shared" si="63"/>
        <v>34.92</v>
      </c>
      <c r="K972" s="212">
        <f t="shared" ref="K972:L1002" si="66">G972</f>
        <v>150</v>
      </c>
      <c r="L972" s="212">
        <f t="shared" si="66"/>
        <v>98</v>
      </c>
      <c r="M972" s="229">
        <f t="shared" ref="M972:M1002" si="67">$M$2*$M$5*EXP(-1/2*J972/$M$10)</f>
        <v>1.1289996350912025E-11</v>
      </c>
      <c r="N972" s="237">
        <f t="array" ref="N972:O972">MMULT(K972:M972,$N$6:$O$8)</f>
        <v>199</v>
      </c>
      <c r="O972" s="237">
        <v>98.000000000011283</v>
      </c>
    </row>
    <row r="973" spans="5:15" ht="11.25" x14ac:dyDescent="0.2">
      <c r="E973" s="212">
        <v>962</v>
      </c>
      <c r="F973" s="214">
        <v>2</v>
      </c>
      <c r="G973" s="216">
        <v>152</v>
      </c>
      <c r="H973" s="223">
        <v>98</v>
      </c>
      <c r="I973" s="212">
        <v>962</v>
      </c>
      <c r="J973" s="219">
        <f t="shared" ref="J973:J1036" si="68">((G973-C$8)/C$9)^2+((H973-D$8)/D$9)^2-2*$C$10*(G973-C$8)/C$9*(H973-D$8)/D$9</f>
        <v>32.896000000000001</v>
      </c>
      <c r="K973" s="212">
        <f t="shared" si="66"/>
        <v>152</v>
      </c>
      <c r="L973" s="212">
        <f t="shared" si="66"/>
        <v>98</v>
      </c>
      <c r="M973" s="229">
        <f t="shared" si="67"/>
        <v>5.4880991774512432E-11</v>
      </c>
      <c r="N973" s="237">
        <f t="array" ref="N973:O973">MMULT(K973:M973,$N$6:$O$8)</f>
        <v>201</v>
      </c>
      <c r="O973" s="237">
        <v>98.000000000054882</v>
      </c>
    </row>
    <row r="974" spans="5:15" ht="11.25" x14ac:dyDescent="0.2">
      <c r="E974" s="212">
        <v>963</v>
      </c>
      <c r="F974" s="214">
        <v>3</v>
      </c>
      <c r="G974" s="216">
        <v>154</v>
      </c>
      <c r="H974" s="223">
        <v>98</v>
      </c>
      <c r="I974" s="212">
        <v>963</v>
      </c>
      <c r="J974" s="219">
        <f t="shared" si="68"/>
        <v>30.952000000000005</v>
      </c>
      <c r="K974" s="212">
        <f t="shared" si="66"/>
        <v>154</v>
      </c>
      <c r="L974" s="212">
        <f t="shared" si="66"/>
        <v>98</v>
      </c>
      <c r="M974" s="229">
        <f t="shared" si="67"/>
        <v>2.5061478896519841E-10</v>
      </c>
      <c r="N974" s="237">
        <f t="array" ref="N974:O974">MMULT(K974:M974,$N$6:$O$8)</f>
        <v>203</v>
      </c>
      <c r="O974" s="237">
        <v>98.000000000250608</v>
      </c>
    </row>
    <row r="975" spans="5:15" ht="11.25" x14ac:dyDescent="0.2">
      <c r="E975" s="212">
        <v>964</v>
      </c>
      <c r="F975" s="214">
        <v>4</v>
      </c>
      <c r="G975" s="216">
        <v>156</v>
      </c>
      <c r="H975" s="223">
        <v>98</v>
      </c>
      <c r="I975" s="212">
        <v>964</v>
      </c>
      <c r="J975" s="219">
        <f t="shared" si="68"/>
        <v>29.087999999999997</v>
      </c>
      <c r="K975" s="212">
        <f t="shared" si="66"/>
        <v>156</v>
      </c>
      <c r="L975" s="212">
        <f t="shared" si="66"/>
        <v>98</v>
      </c>
      <c r="M975" s="229">
        <f t="shared" si="67"/>
        <v>1.0750979524268767E-9</v>
      </c>
      <c r="N975" s="237">
        <f t="array" ref="N975:O975">MMULT(K975:M975,$N$6:$O$8)</f>
        <v>205</v>
      </c>
      <c r="O975" s="237">
        <v>98.000000001075094</v>
      </c>
    </row>
    <row r="976" spans="5:15" ht="11.25" x14ac:dyDescent="0.2">
      <c r="E976" s="212">
        <v>965</v>
      </c>
      <c r="F976" s="214">
        <v>5</v>
      </c>
      <c r="G976" s="216">
        <v>158</v>
      </c>
      <c r="H976" s="223">
        <v>98</v>
      </c>
      <c r="I976" s="212">
        <v>965</v>
      </c>
      <c r="J976" s="219">
        <f t="shared" si="68"/>
        <v>27.304000000000002</v>
      </c>
      <c r="K976" s="212">
        <f t="shared" si="66"/>
        <v>158</v>
      </c>
      <c r="L976" s="212">
        <f t="shared" si="66"/>
        <v>98</v>
      </c>
      <c r="M976" s="229">
        <f t="shared" si="67"/>
        <v>4.3325737976502541E-9</v>
      </c>
      <c r="N976" s="237">
        <f t="array" ref="N976:O976">MMULT(K976:M976,$N$6:$O$8)</f>
        <v>207</v>
      </c>
      <c r="O976" s="237">
        <v>98.000000004332577</v>
      </c>
    </row>
    <row r="977" spans="5:15" ht="11.25" x14ac:dyDescent="0.2">
      <c r="E977" s="212">
        <v>966</v>
      </c>
      <c r="F977" s="214">
        <v>6</v>
      </c>
      <c r="G977" s="216">
        <v>160</v>
      </c>
      <c r="H977" s="223">
        <v>98</v>
      </c>
      <c r="I977" s="212">
        <v>966</v>
      </c>
      <c r="J977" s="219">
        <f t="shared" si="68"/>
        <v>25.6</v>
      </c>
      <c r="K977" s="212">
        <f t="shared" si="66"/>
        <v>160</v>
      </c>
      <c r="L977" s="212">
        <f t="shared" si="66"/>
        <v>98</v>
      </c>
      <c r="M977" s="229">
        <f t="shared" si="67"/>
        <v>1.640213937414313E-8</v>
      </c>
      <c r="N977" s="237">
        <f t="array" ref="N977:O977">MMULT(K977:M977,$N$6:$O$8)</f>
        <v>209</v>
      </c>
      <c r="O977" s="237">
        <v>98.00000001640214</v>
      </c>
    </row>
    <row r="978" spans="5:15" ht="11.25" x14ac:dyDescent="0.2">
      <c r="E978" s="212">
        <v>967</v>
      </c>
      <c r="F978" s="214">
        <v>7</v>
      </c>
      <c r="G978" s="216">
        <v>162</v>
      </c>
      <c r="H978" s="223">
        <v>98</v>
      </c>
      <c r="I978" s="212">
        <v>967</v>
      </c>
      <c r="J978" s="219">
        <f t="shared" si="68"/>
        <v>23.976000000000003</v>
      </c>
      <c r="K978" s="212">
        <f t="shared" si="66"/>
        <v>162</v>
      </c>
      <c r="L978" s="212">
        <f t="shared" si="66"/>
        <v>98</v>
      </c>
      <c r="M978" s="229">
        <f t="shared" si="67"/>
        <v>5.8332638628875324E-8</v>
      </c>
      <c r="N978" s="237">
        <f t="array" ref="N978:O978">MMULT(K978:M978,$N$6:$O$8)</f>
        <v>211</v>
      </c>
      <c r="O978" s="237">
        <v>98.000000058332645</v>
      </c>
    </row>
    <row r="979" spans="5:15" ht="11.25" x14ac:dyDescent="0.2">
      <c r="E979" s="212">
        <v>968</v>
      </c>
      <c r="F979" s="214">
        <v>8</v>
      </c>
      <c r="G979" s="216">
        <v>164</v>
      </c>
      <c r="H979" s="223">
        <v>98</v>
      </c>
      <c r="I979" s="212">
        <v>968</v>
      </c>
      <c r="J979" s="219">
        <f t="shared" si="68"/>
        <v>22.432000000000002</v>
      </c>
      <c r="K979" s="212">
        <f t="shared" si="66"/>
        <v>164</v>
      </c>
      <c r="L979" s="212">
        <f t="shared" si="66"/>
        <v>98</v>
      </c>
      <c r="M979" s="229">
        <f t="shared" si="67"/>
        <v>1.9488541607180371E-7</v>
      </c>
      <c r="N979" s="237">
        <f t="array" ref="N979:O979">MMULT(K979:M979,$N$6:$O$8)</f>
        <v>213</v>
      </c>
      <c r="O979" s="237">
        <v>98.000000194885416</v>
      </c>
    </row>
    <row r="980" spans="5:15" ht="11.25" x14ac:dyDescent="0.2">
      <c r="E980" s="212">
        <v>969</v>
      </c>
      <c r="F980" s="214">
        <v>9</v>
      </c>
      <c r="G980" s="216">
        <v>166</v>
      </c>
      <c r="H980" s="223">
        <v>98</v>
      </c>
      <c r="I980" s="212">
        <v>969</v>
      </c>
      <c r="J980" s="219">
        <f t="shared" si="68"/>
        <v>20.968</v>
      </c>
      <c r="K980" s="212">
        <f t="shared" si="66"/>
        <v>166</v>
      </c>
      <c r="L980" s="212">
        <f t="shared" si="66"/>
        <v>98</v>
      </c>
      <c r="M980" s="229">
        <f t="shared" si="67"/>
        <v>6.1165094957041227E-7</v>
      </c>
      <c r="N980" s="237">
        <f t="array" ref="N980:O980">MMULT(K980:M980,$N$6:$O$8)</f>
        <v>215</v>
      </c>
      <c r="O980" s="237">
        <v>98.000000611650947</v>
      </c>
    </row>
    <row r="981" spans="5:15" ht="11.25" x14ac:dyDescent="0.2">
      <c r="E981" s="212">
        <v>970</v>
      </c>
      <c r="F981" s="214">
        <v>10</v>
      </c>
      <c r="G981" s="216">
        <v>168</v>
      </c>
      <c r="H981" s="223">
        <v>98</v>
      </c>
      <c r="I981" s="212">
        <v>970</v>
      </c>
      <c r="J981" s="219">
        <f t="shared" si="68"/>
        <v>19.584</v>
      </c>
      <c r="K981" s="212">
        <f t="shared" si="66"/>
        <v>168</v>
      </c>
      <c r="L981" s="212">
        <f t="shared" si="66"/>
        <v>98</v>
      </c>
      <c r="M981" s="229">
        <f t="shared" si="67"/>
        <v>1.8033688463526817E-6</v>
      </c>
      <c r="N981" s="237">
        <f t="array" ref="N981:O981">MMULT(K981:M981,$N$6:$O$8)</f>
        <v>217</v>
      </c>
      <c r="O981" s="237">
        <v>98.000001803368846</v>
      </c>
    </row>
    <row r="982" spans="5:15" ht="11.25" x14ac:dyDescent="0.2">
      <c r="E982" s="212">
        <v>971</v>
      </c>
      <c r="F982" s="214">
        <v>11</v>
      </c>
      <c r="G982" s="216">
        <v>170</v>
      </c>
      <c r="H982" s="223">
        <v>98</v>
      </c>
      <c r="I982" s="212">
        <v>971</v>
      </c>
      <c r="J982" s="219">
        <f t="shared" si="68"/>
        <v>18.28</v>
      </c>
      <c r="K982" s="212">
        <f t="shared" si="66"/>
        <v>170</v>
      </c>
      <c r="L982" s="212">
        <f t="shared" si="66"/>
        <v>98</v>
      </c>
      <c r="M982" s="229">
        <f t="shared" si="67"/>
        <v>4.9948455813753238E-6</v>
      </c>
      <c r="N982" s="237">
        <f t="array" ref="N982:O982">MMULT(K982:M982,$N$6:$O$8)</f>
        <v>219</v>
      </c>
      <c r="O982" s="237">
        <v>98.000004994845582</v>
      </c>
    </row>
    <row r="983" spans="5:15" ht="11.25" x14ac:dyDescent="0.2">
      <c r="E983" s="212">
        <v>972</v>
      </c>
      <c r="F983" s="214">
        <v>12</v>
      </c>
      <c r="G983" s="216">
        <v>172</v>
      </c>
      <c r="H983" s="223">
        <v>98</v>
      </c>
      <c r="I983" s="212">
        <v>972</v>
      </c>
      <c r="J983" s="219">
        <f t="shared" si="68"/>
        <v>17.056000000000001</v>
      </c>
      <c r="K983" s="212">
        <f t="shared" si="66"/>
        <v>172</v>
      </c>
      <c r="L983" s="212">
        <f t="shared" si="66"/>
        <v>98</v>
      </c>
      <c r="M983" s="229">
        <f t="shared" si="67"/>
        <v>1.299619337121275E-5</v>
      </c>
      <c r="N983" s="237">
        <f t="array" ref="N983:O983">MMULT(K983:M983,$N$6:$O$8)</f>
        <v>221</v>
      </c>
      <c r="O983" s="237">
        <v>98.000012996193377</v>
      </c>
    </row>
    <row r="984" spans="5:15" ht="11.25" x14ac:dyDescent="0.2">
      <c r="E984" s="212">
        <v>973</v>
      </c>
      <c r="F984" s="214">
        <v>13</v>
      </c>
      <c r="G984" s="216">
        <v>174</v>
      </c>
      <c r="H984" s="223">
        <v>98</v>
      </c>
      <c r="I984" s="212">
        <v>973</v>
      </c>
      <c r="J984" s="219">
        <f t="shared" si="68"/>
        <v>15.911999999999999</v>
      </c>
      <c r="K984" s="212">
        <f t="shared" si="66"/>
        <v>174</v>
      </c>
      <c r="L984" s="212">
        <f t="shared" si="66"/>
        <v>98</v>
      </c>
      <c r="M984" s="229">
        <f t="shared" si="67"/>
        <v>3.1766316440812322E-5</v>
      </c>
      <c r="N984" s="237">
        <f t="array" ref="N984:O984">MMULT(K984:M984,$N$6:$O$8)</f>
        <v>223</v>
      </c>
      <c r="O984" s="237">
        <v>98.00003176631644</v>
      </c>
    </row>
    <row r="985" spans="5:15" ht="11.25" x14ac:dyDescent="0.2">
      <c r="E985" s="212">
        <v>974</v>
      </c>
      <c r="F985" s="214">
        <v>14</v>
      </c>
      <c r="G985" s="216">
        <v>176</v>
      </c>
      <c r="H985" s="223">
        <v>98</v>
      </c>
      <c r="I985" s="212">
        <v>974</v>
      </c>
      <c r="J985" s="219">
        <f t="shared" si="68"/>
        <v>14.848000000000001</v>
      </c>
      <c r="K985" s="212">
        <f t="shared" si="66"/>
        <v>176</v>
      </c>
      <c r="L985" s="212">
        <f t="shared" si="66"/>
        <v>98</v>
      </c>
      <c r="M985" s="229">
        <f t="shared" si="67"/>
        <v>7.294140860189046E-5</v>
      </c>
      <c r="N985" s="237">
        <f t="array" ref="N985:O985">MMULT(K985:M985,$N$6:$O$8)</f>
        <v>225</v>
      </c>
      <c r="O985" s="237">
        <v>98.000072941408604</v>
      </c>
    </row>
    <row r="986" spans="5:15" ht="11.25" x14ac:dyDescent="0.2">
      <c r="E986" s="212">
        <v>975</v>
      </c>
      <c r="F986" s="214">
        <v>15</v>
      </c>
      <c r="G986" s="216">
        <v>178</v>
      </c>
      <c r="H986" s="223">
        <v>98</v>
      </c>
      <c r="I986" s="212">
        <v>975</v>
      </c>
      <c r="J986" s="219">
        <f t="shared" si="68"/>
        <v>13.864000000000001</v>
      </c>
      <c r="K986" s="212">
        <f t="shared" si="66"/>
        <v>178</v>
      </c>
      <c r="L986" s="212">
        <f t="shared" si="66"/>
        <v>98</v>
      </c>
      <c r="M986" s="229">
        <f t="shared" si="67"/>
        <v>1.573395953349387E-4</v>
      </c>
      <c r="N986" s="237">
        <f t="array" ref="N986:O986">MMULT(K986:M986,$N$6:$O$8)</f>
        <v>227</v>
      </c>
      <c r="O986" s="237">
        <v>98.000157339595333</v>
      </c>
    </row>
    <row r="987" spans="5:15" ht="11.25" x14ac:dyDescent="0.2">
      <c r="E987" s="212">
        <v>976</v>
      </c>
      <c r="F987" s="214">
        <v>16</v>
      </c>
      <c r="G987" s="216">
        <v>180</v>
      </c>
      <c r="H987" s="223">
        <v>98</v>
      </c>
      <c r="I987" s="212">
        <v>976</v>
      </c>
      <c r="J987" s="219">
        <f t="shared" si="68"/>
        <v>12.96</v>
      </c>
      <c r="K987" s="212">
        <f t="shared" si="66"/>
        <v>180</v>
      </c>
      <c r="L987" s="212">
        <f t="shared" si="66"/>
        <v>98</v>
      </c>
      <c r="M987" s="229">
        <f t="shared" si="67"/>
        <v>3.1882950632674948E-4</v>
      </c>
      <c r="N987" s="237">
        <f t="array" ref="N987:O987">MMULT(K987:M987,$N$6:$O$8)</f>
        <v>229</v>
      </c>
      <c r="O987" s="237">
        <v>98.000318829506327</v>
      </c>
    </row>
    <row r="988" spans="5:15" ht="11.25" x14ac:dyDescent="0.2">
      <c r="E988" s="212">
        <v>977</v>
      </c>
      <c r="F988" s="214">
        <v>17</v>
      </c>
      <c r="G988" s="216">
        <v>182</v>
      </c>
      <c r="H988" s="223">
        <v>98</v>
      </c>
      <c r="I988" s="212">
        <v>977</v>
      </c>
      <c r="J988" s="219">
        <f t="shared" si="68"/>
        <v>12.135999999999999</v>
      </c>
      <c r="K988" s="212">
        <f t="shared" si="66"/>
        <v>182</v>
      </c>
      <c r="L988" s="212">
        <f t="shared" si="66"/>
        <v>98</v>
      </c>
      <c r="M988" s="229">
        <f t="shared" si="67"/>
        <v>6.0692577203452411E-4</v>
      </c>
      <c r="N988" s="237">
        <f t="array" ref="N988:O988">MMULT(K988:M988,$N$6:$O$8)</f>
        <v>231</v>
      </c>
      <c r="O988" s="237">
        <v>98.000606925772033</v>
      </c>
    </row>
    <row r="989" spans="5:15" ht="11.25" x14ac:dyDescent="0.2">
      <c r="E989" s="212">
        <v>978</v>
      </c>
      <c r="F989" s="214">
        <v>18</v>
      </c>
      <c r="G989" s="216">
        <v>184</v>
      </c>
      <c r="H989" s="223">
        <v>98</v>
      </c>
      <c r="I989" s="212">
        <v>978</v>
      </c>
      <c r="J989" s="219">
        <f t="shared" si="68"/>
        <v>11.392000000000001</v>
      </c>
      <c r="K989" s="212">
        <f t="shared" si="66"/>
        <v>184</v>
      </c>
      <c r="L989" s="212">
        <f t="shared" si="66"/>
        <v>98</v>
      </c>
      <c r="M989" s="229">
        <f t="shared" si="67"/>
        <v>1.0853485916304611E-3</v>
      </c>
      <c r="N989" s="237">
        <f t="array" ref="N989:O989">MMULT(K989:M989,$N$6:$O$8)</f>
        <v>233</v>
      </c>
      <c r="O989" s="237">
        <v>98.00108534859163</v>
      </c>
    </row>
    <row r="990" spans="5:15" ht="11.25" x14ac:dyDescent="0.2">
      <c r="E990" s="212">
        <v>979</v>
      </c>
      <c r="F990" s="214">
        <v>19</v>
      </c>
      <c r="G990" s="216">
        <v>186</v>
      </c>
      <c r="H990" s="223">
        <v>98</v>
      </c>
      <c r="I990" s="212">
        <v>979</v>
      </c>
      <c r="J990" s="219">
        <f t="shared" si="68"/>
        <v>10.728000000000002</v>
      </c>
      <c r="K990" s="212">
        <f t="shared" si="66"/>
        <v>186</v>
      </c>
      <c r="L990" s="212">
        <f t="shared" si="66"/>
        <v>98</v>
      </c>
      <c r="M990" s="229">
        <f t="shared" si="67"/>
        <v>1.8233057834035717E-3</v>
      </c>
      <c r="N990" s="237">
        <f t="array" ref="N990:O990">MMULT(K990:M990,$N$6:$O$8)</f>
        <v>235</v>
      </c>
      <c r="O990" s="237">
        <v>98.001823305783404</v>
      </c>
    </row>
    <row r="991" spans="5:15" ht="11.25" x14ac:dyDescent="0.2">
      <c r="E991" s="212">
        <v>980</v>
      </c>
      <c r="F991" s="214">
        <v>20</v>
      </c>
      <c r="G991" s="216">
        <v>188</v>
      </c>
      <c r="H991" s="223">
        <v>98</v>
      </c>
      <c r="I991" s="212">
        <v>980</v>
      </c>
      <c r="J991" s="219">
        <f t="shared" si="68"/>
        <v>10.144000000000002</v>
      </c>
      <c r="K991" s="212">
        <f t="shared" si="66"/>
        <v>188</v>
      </c>
      <c r="L991" s="212">
        <f t="shared" si="66"/>
        <v>98</v>
      </c>
      <c r="M991" s="229">
        <f t="shared" si="67"/>
        <v>2.877440598616826E-3</v>
      </c>
      <c r="N991" s="237">
        <f t="array" ref="N991:O991">MMULT(K991:M991,$N$6:$O$8)</f>
        <v>237</v>
      </c>
      <c r="O991" s="237">
        <v>98.00287744059861</v>
      </c>
    </row>
    <row r="992" spans="5:15" ht="11.25" x14ac:dyDescent="0.2">
      <c r="E992" s="212">
        <v>981</v>
      </c>
      <c r="F992" s="214">
        <v>21</v>
      </c>
      <c r="G992" s="216">
        <v>190</v>
      </c>
      <c r="H992" s="223">
        <v>98</v>
      </c>
      <c r="I992" s="212">
        <v>981</v>
      </c>
      <c r="J992" s="219">
        <f t="shared" si="68"/>
        <v>9.64</v>
      </c>
      <c r="K992" s="212">
        <f t="shared" si="66"/>
        <v>190</v>
      </c>
      <c r="L992" s="212">
        <f t="shared" si="66"/>
        <v>98</v>
      </c>
      <c r="M992" s="229">
        <f t="shared" si="67"/>
        <v>4.2658916362386251E-3</v>
      </c>
      <c r="N992" s="237">
        <f t="array" ref="N992:O992">MMULT(K992:M992,$N$6:$O$8)</f>
        <v>239</v>
      </c>
      <c r="O992" s="237">
        <v>98.004265891636237</v>
      </c>
    </row>
    <row r="993" spans="5:15" ht="11.25" x14ac:dyDescent="0.2">
      <c r="E993" s="212">
        <v>982</v>
      </c>
      <c r="F993" s="214">
        <v>22</v>
      </c>
      <c r="G993" s="216">
        <v>192</v>
      </c>
      <c r="H993" s="223">
        <v>98</v>
      </c>
      <c r="I993" s="212">
        <v>982</v>
      </c>
      <c r="J993" s="219">
        <f t="shared" si="68"/>
        <v>9.2160000000000011</v>
      </c>
      <c r="K993" s="212">
        <f t="shared" si="66"/>
        <v>192</v>
      </c>
      <c r="L993" s="212">
        <f t="shared" si="66"/>
        <v>98</v>
      </c>
      <c r="M993" s="229">
        <f t="shared" si="67"/>
        <v>5.9411410922703472E-3</v>
      </c>
      <c r="N993" s="237">
        <f t="array" ref="N993:O993">MMULT(K993:M993,$N$6:$O$8)</f>
        <v>241</v>
      </c>
      <c r="O993" s="237">
        <v>98.005941141092265</v>
      </c>
    </row>
    <row r="994" spans="5:15" ht="11.25" x14ac:dyDescent="0.2">
      <c r="E994" s="212">
        <v>983</v>
      </c>
      <c r="F994" s="214">
        <v>23</v>
      </c>
      <c r="G994" s="216">
        <v>194</v>
      </c>
      <c r="H994" s="223">
        <v>98</v>
      </c>
      <c r="I994" s="212">
        <v>983</v>
      </c>
      <c r="J994" s="219">
        <f t="shared" si="68"/>
        <v>8.8719999999999999</v>
      </c>
      <c r="K994" s="212">
        <f t="shared" si="66"/>
        <v>194</v>
      </c>
      <c r="L994" s="212">
        <f t="shared" si="66"/>
        <v>98</v>
      </c>
      <c r="M994" s="229">
        <f t="shared" si="67"/>
        <v>7.7729613508190328E-3</v>
      </c>
      <c r="N994" s="237">
        <f t="array" ref="N994:O994">MMULT(K994:M994,$N$6:$O$8)</f>
        <v>243</v>
      </c>
      <c r="O994" s="237">
        <v>98.007772961350824</v>
      </c>
    </row>
    <row r="995" spans="5:15" ht="11.25" x14ac:dyDescent="0.2">
      <c r="E995" s="212">
        <v>984</v>
      </c>
      <c r="F995" s="214">
        <v>24</v>
      </c>
      <c r="G995" s="216">
        <v>196</v>
      </c>
      <c r="H995" s="223">
        <v>98</v>
      </c>
      <c r="I995" s="212">
        <v>984</v>
      </c>
      <c r="J995" s="219">
        <f t="shared" si="68"/>
        <v>8.6080000000000005</v>
      </c>
      <c r="K995" s="212">
        <f t="shared" si="66"/>
        <v>196</v>
      </c>
      <c r="L995" s="212">
        <f t="shared" si="66"/>
        <v>98</v>
      </c>
      <c r="M995" s="229">
        <f t="shared" si="67"/>
        <v>9.5534392256369158E-3</v>
      </c>
      <c r="N995" s="237">
        <f t="array" ref="N995:O995">MMULT(K995:M995,$N$6:$O$8)</f>
        <v>245</v>
      </c>
      <c r="O995" s="237">
        <v>98.009553439225641</v>
      </c>
    </row>
    <row r="996" spans="5:15" ht="11.25" x14ac:dyDescent="0.2">
      <c r="E996" s="212">
        <v>985</v>
      </c>
      <c r="F996" s="214">
        <v>25</v>
      </c>
      <c r="G996" s="216">
        <v>198</v>
      </c>
      <c r="H996" s="223">
        <v>98</v>
      </c>
      <c r="I996" s="212">
        <v>985</v>
      </c>
      <c r="J996" s="219">
        <f t="shared" si="68"/>
        <v>8.424000000000003</v>
      </c>
      <c r="K996" s="212">
        <f t="shared" si="66"/>
        <v>198</v>
      </c>
      <c r="L996" s="212">
        <f t="shared" si="66"/>
        <v>98</v>
      </c>
      <c r="M996" s="229">
        <f t="shared" si="67"/>
        <v>1.1030357209416865E-2</v>
      </c>
      <c r="N996" s="237">
        <f t="array" ref="N996:O996">MMULT(K996:M996,$N$6:$O$8)</f>
        <v>247</v>
      </c>
      <c r="O996" s="237">
        <v>98.011030357209421</v>
      </c>
    </row>
    <row r="997" spans="5:15" ht="11.25" x14ac:dyDescent="0.2">
      <c r="E997" s="212">
        <v>986</v>
      </c>
      <c r="F997" s="214">
        <v>26</v>
      </c>
      <c r="G997" s="216">
        <v>200</v>
      </c>
      <c r="H997" s="223">
        <v>98</v>
      </c>
      <c r="I997" s="212">
        <v>986</v>
      </c>
      <c r="J997" s="219">
        <f t="shared" si="68"/>
        <v>8.3200000000000021</v>
      </c>
      <c r="K997" s="212">
        <f t="shared" si="66"/>
        <v>200</v>
      </c>
      <c r="L997" s="212">
        <f t="shared" si="66"/>
        <v>98</v>
      </c>
      <c r="M997" s="229">
        <f t="shared" si="67"/>
        <v>1.1963988960023509E-2</v>
      </c>
      <c r="N997" s="237">
        <f t="array" ref="N997:O997">MMULT(K997:M997,$N$6:$O$8)</f>
        <v>249</v>
      </c>
      <c r="O997" s="237">
        <v>98.011963988960019</v>
      </c>
    </row>
    <row r="998" spans="5:15" ht="11.25" x14ac:dyDescent="0.2">
      <c r="E998" s="212">
        <v>987</v>
      </c>
      <c r="F998" s="214">
        <v>27</v>
      </c>
      <c r="G998" s="216">
        <v>202</v>
      </c>
      <c r="H998" s="223">
        <v>98</v>
      </c>
      <c r="I998" s="212">
        <v>987</v>
      </c>
      <c r="J998" s="219">
        <f t="shared" si="68"/>
        <v>8.2960000000000012</v>
      </c>
      <c r="K998" s="212">
        <f t="shared" si="66"/>
        <v>202</v>
      </c>
      <c r="L998" s="212">
        <f t="shared" si="66"/>
        <v>98</v>
      </c>
      <c r="M998" s="229">
        <f t="shared" si="67"/>
        <v>1.2190430003833594E-2</v>
      </c>
      <c r="N998" s="237">
        <f t="array" ref="N998:O998">MMULT(K998:M998,$N$6:$O$8)</f>
        <v>251</v>
      </c>
      <c r="O998" s="237">
        <v>98.012190430003827</v>
      </c>
    </row>
    <row r="999" spans="5:15" ht="11.25" x14ac:dyDescent="0.2">
      <c r="E999" s="212">
        <v>988</v>
      </c>
      <c r="F999" s="214">
        <v>28</v>
      </c>
      <c r="G999" s="216">
        <v>204</v>
      </c>
      <c r="H999" s="223">
        <v>98</v>
      </c>
      <c r="I999" s="212">
        <v>988</v>
      </c>
      <c r="J999" s="219">
        <f t="shared" si="68"/>
        <v>8.3520000000000003</v>
      </c>
      <c r="K999" s="212">
        <f t="shared" si="66"/>
        <v>204</v>
      </c>
      <c r="L999" s="212">
        <f t="shared" si="66"/>
        <v>98</v>
      </c>
      <c r="M999" s="229">
        <f t="shared" si="67"/>
        <v>1.1668597020108487E-2</v>
      </c>
      <c r="N999" s="237">
        <f t="array" ref="N999:O999">MMULT(K999:M999,$N$6:$O$8)</f>
        <v>253</v>
      </c>
      <c r="O999" s="237">
        <v>98.011668597020105</v>
      </c>
    </row>
    <row r="1000" spans="5:15" ht="11.25" x14ac:dyDescent="0.2">
      <c r="E1000" s="212">
        <v>989</v>
      </c>
      <c r="F1000" s="214">
        <v>29</v>
      </c>
      <c r="G1000" s="216">
        <v>206</v>
      </c>
      <c r="H1000" s="223">
        <v>98</v>
      </c>
      <c r="I1000" s="212">
        <v>989</v>
      </c>
      <c r="J1000" s="219">
        <f t="shared" si="68"/>
        <v>8.4880000000000013</v>
      </c>
      <c r="K1000" s="212">
        <f t="shared" si="66"/>
        <v>206</v>
      </c>
      <c r="L1000" s="212">
        <f t="shared" si="66"/>
        <v>98</v>
      </c>
      <c r="M1000" s="229">
        <f t="shared" si="67"/>
        <v>1.0492400340350927E-2</v>
      </c>
      <c r="N1000" s="237">
        <f t="array" ref="N1000:O1000">MMULT(K1000:M1000,$N$6:$O$8)</f>
        <v>255</v>
      </c>
      <c r="O1000" s="237">
        <v>98.010492400340354</v>
      </c>
    </row>
    <row r="1001" spans="5:15" ht="11.25" x14ac:dyDescent="0.2">
      <c r="E1001" s="212">
        <v>990</v>
      </c>
      <c r="F1001" s="214">
        <v>30</v>
      </c>
      <c r="G1001" s="216">
        <v>208</v>
      </c>
      <c r="H1001" s="223">
        <v>98</v>
      </c>
      <c r="I1001" s="212">
        <v>990</v>
      </c>
      <c r="J1001" s="219">
        <f t="shared" si="68"/>
        <v>8.7040000000000006</v>
      </c>
      <c r="K1001" s="212">
        <f t="shared" si="66"/>
        <v>208</v>
      </c>
      <c r="L1001" s="212">
        <f t="shared" si="66"/>
        <v>98</v>
      </c>
      <c r="M1001" s="229">
        <f t="shared" si="67"/>
        <v>8.8631410136203424E-3</v>
      </c>
      <c r="N1001" s="237">
        <f t="array" ref="N1001:O1001">MMULT(K1001:M1001,$N$6:$O$8)</f>
        <v>257</v>
      </c>
      <c r="O1001" s="237">
        <v>98.00886314101362</v>
      </c>
    </row>
    <row r="1002" spans="5:15" ht="11.25" x14ac:dyDescent="0.2">
      <c r="E1002" s="212">
        <v>991</v>
      </c>
      <c r="F1002" s="214">
        <v>31</v>
      </c>
      <c r="G1002" s="216">
        <v>210</v>
      </c>
      <c r="H1002" s="223">
        <v>98</v>
      </c>
      <c r="I1002" s="212">
        <v>991</v>
      </c>
      <c r="J1002" s="219">
        <f t="shared" si="68"/>
        <v>9.0000000000000018</v>
      </c>
      <c r="K1002" s="212">
        <f t="shared" si="66"/>
        <v>210</v>
      </c>
      <c r="L1002" s="212">
        <f t="shared" si="66"/>
        <v>98</v>
      </c>
      <c r="M1002" s="229">
        <f t="shared" si="67"/>
        <v>7.0332662791683879E-3</v>
      </c>
      <c r="N1002" s="237">
        <f t="array" ref="N1002:O1002">MMULT(K1002:M1002,$N$6:$O$8)</f>
        <v>259</v>
      </c>
      <c r="O1002" s="237">
        <v>98.007033266279166</v>
      </c>
    </row>
    <row r="1003" spans="5:15" ht="11.25" x14ac:dyDescent="0.2">
      <c r="E1003" s="212">
        <v>992</v>
      </c>
      <c r="F1003" s="214">
        <v>32</v>
      </c>
      <c r="G1003" s="216"/>
      <c r="H1003" s="223"/>
      <c r="I1003" s="212">
        <v>992</v>
      </c>
      <c r="J1003" s="219">
        <f t="shared" si="68"/>
        <v>234.39999999999998</v>
      </c>
      <c r="K1003" s="212"/>
      <c r="M1003" s="229"/>
      <c r="N1003" s="239"/>
      <c r="O1003" s="239"/>
    </row>
    <row r="1004" spans="5:15" ht="11.25" x14ac:dyDescent="0.2">
      <c r="E1004" s="212">
        <v>993</v>
      </c>
      <c r="F1004" s="214">
        <v>33</v>
      </c>
      <c r="G1004" s="216"/>
      <c r="H1004" s="223"/>
      <c r="I1004" s="212">
        <v>993</v>
      </c>
      <c r="J1004" s="219">
        <f t="shared" si="68"/>
        <v>234.39999999999998</v>
      </c>
      <c r="K1004" s="212"/>
      <c r="M1004" s="229"/>
      <c r="N1004" s="239"/>
      <c r="O1004" s="239"/>
    </row>
    <row r="1005" spans="5:15" ht="11.25" x14ac:dyDescent="0.2">
      <c r="E1005" s="212">
        <v>994</v>
      </c>
      <c r="F1005" s="214">
        <v>34</v>
      </c>
      <c r="G1005" s="216"/>
      <c r="H1005" s="223"/>
      <c r="I1005" s="212">
        <v>994</v>
      </c>
      <c r="J1005" s="219">
        <f t="shared" si="68"/>
        <v>234.39999999999998</v>
      </c>
      <c r="K1005" s="212"/>
      <c r="M1005" s="229"/>
      <c r="N1005" s="239"/>
      <c r="O1005" s="239"/>
    </row>
    <row r="1006" spans="5:15" ht="11.25" x14ac:dyDescent="0.2">
      <c r="E1006" s="212">
        <v>995</v>
      </c>
      <c r="F1006" s="214">
        <v>35</v>
      </c>
      <c r="G1006" s="216"/>
      <c r="H1006" s="223"/>
      <c r="I1006" s="212">
        <v>995</v>
      </c>
      <c r="J1006" s="219">
        <f t="shared" si="68"/>
        <v>234.39999999999998</v>
      </c>
      <c r="K1006" s="212"/>
      <c r="M1006" s="229"/>
      <c r="N1006" s="239"/>
      <c r="O1006" s="239"/>
    </row>
    <row r="1007" spans="5:15" ht="11.25" x14ac:dyDescent="0.2">
      <c r="E1007" s="212">
        <v>996</v>
      </c>
      <c r="F1007" s="214">
        <v>36</v>
      </c>
      <c r="G1007" s="216"/>
      <c r="H1007" s="223"/>
      <c r="I1007" s="212">
        <v>996</v>
      </c>
      <c r="J1007" s="219">
        <f t="shared" si="68"/>
        <v>234.39999999999998</v>
      </c>
      <c r="K1007" s="212"/>
      <c r="M1007" s="229"/>
      <c r="N1007" s="239"/>
      <c r="O1007" s="239"/>
    </row>
    <row r="1008" spans="5:15" ht="11.25" x14ac:dyDescent="0.2">
      <c r="E1008" s="212">
        <v>997</v>
      </c>
      <c r="F1008" s="214">
        <v>37</v>
      </c>
      <c r="G1008" s="216"/>
      <c r="H1008" s="223"/>
      <c r="I1008" s="212">
        <v>997</v>
      </c>
      <c r="J1008" s="219">
        <f t="shared" si="68"/>
        <v>234.39999999999998</v>
      </c>
      <c r="K1008" s="212"/>
      <c r="M1008" s="229"/>
      <c r="N1008" s="239"/>
      <c r="O1008" s="239"/>
    </row>
    <row r="1009" spans="5:15" ht="11.25" x14ac:dyDescent="0.2">
      <c r="E1009" s="212">
        <v>998</v>
      </c>
      <c r="F1009" s="214">
        <v>38</v>
      </c>
      <c r="G1009" s="216"/>
      <c r="H1009" s="223"/>
      <c r="I1009" s="212">
        <v>998</v>
      </c>
      <c r="J1009" s="219">
        <f t="shared" si="68"/>
        <v>234.39999999999998</v>
      </c>
      <c r="K1009" s="212"/>
      <c r="M1009" s="229"/>
      <c r="N1009" s="239"/>
      <c r="O1009" s="239"/>
    </row>
    <row r="1010" spans="5:15" ht="11.25" x14ac:dyDescent="0.2">
      <c r="E1010" s="212">
        <v>999</v>
      </c>
      <c r="F1010" s="214">
        <v>39</v>
      </c>
      <c r="G1010" s="216"/>
      <c r="H1010" s="223"/>
      <c r="I1010" s="212">
        <v>999</v>
      </c>
      <c r="J1010" s="219">
        <f t="shared" si="68"/>
        <v>234.39999999999998</v>
      </c>
      <c r="K1010" s="212"/>
      <c r="M1010" s="229"/>
      <c r="N1010" s="239"/>
      <c r="O1010" s="239"/>
    </row>
    <row r="1011" spans="5:15" ht="11.25" x14ac:dyDescent="0.2">
      <c r="E1011" s="212">
        <v>1000</v>
      </c>
      <c r="F1011" s="215">
        <v>40</v>
      </c>
      <c r="G1011" s="224"/>
      <c r="H1011" s="225"/>
      <c r="I1011" s="212">
        <v>1000</v>
      </c>
      <c r="J1011" s="219">
        <f t="shared" si="68"/>
        <v>234.39999999999998</v>
      </c>
      <c r="K1011" s="212"/>
      <c r="M1011" s="229"/>
      <c r="N1011" s="239"/>
      <c r="O1011" s="239"/>
    </row>
    <row r="1012" spans="5:15" ht="11.25" x14ac:dyDescent="0.2">
      <c r="E1012" s="212">
        <v>1001</v>
      </c>
      <c r="F1012" s="213">
        <v>1</v>
      </c>
      <c r="G1012" s="221">
        <v>150</v>
      </c>
      <c r="H1012" s="222">
        <v>100</v>
      </c>
      <c r="I1012" s="212">
        <v>1001</v>
      </c>
      <c r="J1012" s="219">
        <f t="shared" si="68"/>
        <v>39.4</v>
      </c>
      <c r="K1012" s="212">
        <f t="shared" ref="K1012:L1042" si="69">G1012</f>
        <v>150</v>
      </c>
      <c r="L1012" s="212">
        <f t="shared" si="69"/>
        <v>100</v>
      </c>
      <c r="M1012" s="229">
        <f t="shared" ref="M1012:M1042" si="70">$M$2*$M$5*EXP(-1/2*J1012/$M$10)</f>
        <v>3.4092834864506715E-13</v>
      </c>
      <c r="N1012" s="237">
        <f t="array" ref="N1012:O1012">MMULT(K1012:M1012,$N$6:$O$8)</f>
        <v>200</v>
      </c>
      <c r="O1012" s="237">
        <v>100.00000000000034</v>
      </c>
    </row>
    <row r="1013" spans="5:15" ht="11.25" x14ac:dyDescent="0.2">
      <c r="E1013" s="212">
        <v>1002</v>
      </c>
      <c r="F1013" s="214">
        <v>2</v>
      </c>
      <c r="G1013" s="216">
        <v>152</v>
      </c>
      <c r="H1013" s="223">
        <v>100</v>
      </c>
      <c r="I1013" s="212">
        <v>1002</v>
      </c>
      <c r="J1013" s="219">
        <f t="shared" si="68"/>
        <v>37.28</v>
      </c>
      <c r="K1013" s="212">
        <f t="shared" si="69"/>
        <v>152</v>
      </c>
      <c r="L1013" s="212">
        <f t="shared" si="69"/>
        <v>100</v>
      </c>
      <c r="M1013" s="229">
        <f t="shared" si="70"/>
        <v>1.7863368222292778E-12</v>
      </c>
      <c r="N1013" s="237">
        <f t="array" ref="N1013:O1013">MMULT(K1013:M1013,$N$6:$O$8)</f>
        <v>202</v>
      </c>
      <c r="O1013" s="237">
        <v>100.00000000000179</v>
      </c>
    </row>
    <row r="1014" spans="5:15" ht="11.25" x14ac:dyDescent="0.2">
      <c r="E1014" s="212">
        <v>1003</v>
      </c>
      <c r="F1014" s="214">
        <v>3</v>
      </c>
      <c r="G1014" s="216">
        <v>154</v>
      </c>
      <c r="H1014" s="223">
        <v>100</v>
      </c>
      <c r="I1014" s="212">
        <v>1003</v>
      </c>
      <c r="J1014" s="219">
        <f t="shared" si="68"/>
        <v>35.24</v>
      </c>
      <c r="K1014" s="212">
        <f t="shared" si="69"/>
        <v>154</v>
      </c>
      <c r="L1014" s="212">
        <f t="shared" si="69"/>
        <v>100</v>
      </c>
      <c r="M1014" s="229">
        <f t="shared" si="70"/>
        <v>8.7926579989635886E-12</v>
      </c>
      <c r="N1014" s="237">
        <f t="array" ref="N1014:O1014">MMULT(K1014:M1014,$N$6:$O$8)</f>
        <v>204</v>
      </c>
      <c r="O1014" s="237">
        <v>100.0000000000088</v>
      </c>
    </row>
    <row r="1015" spans="5:15" ht="11.25" x14ac:dyDescent="0.2">
      <c r="E1015" s="212">
        <v>1004</v>
      </c>
      <c r="F1015" s="214">
        <v>4</v>
      </c>
      <c r="G1015" s="216">
        <v>156</v>
      </c>
      <c r="H1015" s="223">
        <v>100</v>
      </c>
      <c r="I1015" s="212">
        <v>1004</v>
      </c>
      <c r="J1015" s="219">
        <f t="shared" si="68"/>
        <v>33.28</v>
      </c>
      <c r="K1015" s="212">
        <f t="shared" si="69"/>
        <v>156</v>
      </c>
      <c r="L1015" s="212">
        <f t="shared" si="69"/>
        <v>100</v>
      </c>
      <c r="M1015" s="229">
        <f t="shared" si="70"/>
        <v>4.065683867564227E-11</v>
      </c>
      <c r="N1015" s="237">
        <f t="array" ref="N1015:O1015">MMULT(K1015:M1015,$N$6:$O$8)</f>
        <v>206</v>
      </c>
      <c r="O1015" s="237">
        <v>100.00000000004066</v>
      </c>
    </row>
    <row r="1016" spans="5:15" ht="11.25" x14ac:dyDescent="0.2">
      <c r="E1016" s="212">
        <v>1005</v>
      </c>
      <c r="F1016" s="214">
        <v>5</v>
      </c>
      <c r="G1016" s="216">
        <v>158</v>
      </c>
      <c r="H1016" s="223">
        <v>100</v>
      </c>
      <c r="I1016" s="212">
        <v>1005</v>
      </c>
      <c r="J1016" s="219">
        <f t="shared" si="68"/>
        <v>31.4</v>
      </c>
      <c r="K1016" s="212">
        <f t="shared" si="69"/>
        <v>158</v>
      </c>
      <c r="L1016" s="212">
        <f t="shared" si="69"/>
        <v>100</v>
      </c>
      <c r="M1016" s="229">
        <f t="shared" si="70"/>
        <v>1.7660525689114455E-10</v>
      </c>
      <c r="N1016" s="237">
        <f t="array" ref="N1016:O1016">MMULT(K1016:M1016,$N$6:$O$8)</f>
        <v>208</v>
      </c>
      <c r="O1016" s="237">
        <v>100.0000000001766</v>
      </c>
    </row>
    <row r="1017" spans="5:15" ht="11.25" x14ac:dyDescent="0.2">
      <c r="E1017" s="212">
        <v>1006</v>
      </c>
      <c r="F1017" s="214">
        <v>6</v>
      </c>
      <c r="G1017" s="216">
        <v>160</v>
      </c>
      <c r="H1017" s="223">
        <v>100</v>
      </c>
      <c r="I1017" s="212">
        <v>1006</v>
      </c>
      <c r="J1017" s="219">
        <f t="shared" si="68"/>
        <v>29.6</v>
      </c>
      <c r="K1017" s="212">
        <f t="shared" si="69"/>
        <v>160</v>
      </c>
      <c r="L1017" s="212">
        <f t="shared" si="69"/>
        <v>100</v>
      </c>
      <c r="M1017" s="229">
        <f t="shared" si="70"/>
        <v>7.2065970896360403E-10</v>
      </c>
      <c r="N1017" s="237">
        <f t="array" ref="N1017:O1017">MMULT(K1017:M1017,$N$6:$O$8)</f>
        <v>210</v>
      </c>
      <c r="O1017" s="237">
        <v>100.00000000072066</v>
      </c>
    </row>
    <row r="1018" spans="5:15" ht="11.25" x14ac:dyDescent="0.2">
      <c r="E1018" s="212">
        <v>1007</v>
      </c>
      <c r="F1018" s="214">
        <v>7</v>
      </c>
      <c r="G1018" s="216">
        <v>162</v>
      </c>
      <c r="H1018" s="223">
        <v>100</v>
      </c>
      <c r="I1018" s="212">
        <v>1007</v>
      </c>
      <c r="J1018" s="219">
        <f t="shared" si="68"/>
        <v>27.880000000000003</v>
      </c>
      <c r="K1018" s="212">
        <f t="shared" si="69"/>
        <v>162</v>
      </c>
      <c r="L1018" s="212">
        <f t="shared" si="69"/>
        <v>100</v>
      </c>
      <c r="M1018" s="229">
        <f t="shared" si="70"/>
        <v>2.7625710223606605E-9</v>
      </c>
      <c r="N1018" s="237">
        <f t="array" ref="N1018:O1018">MMULT(K1018:M1018,$N$6:$O$8)</f>
        <v>212</v>
      </c>
      <c r="O1018" s="237">
        <v>100.00000000276258</v>
      </c>
    </row>
    <row r="1019" spans="5:15" ht="11.25" x14ac:dyDescent="0.2">
      <c r="E1019" s="212">
        <v>1008</v>
      </c>
      <c r="F1019" s="214">
        <v>8</v>
      </c>
      <c r="G1019" s="216">
        <v>164</v>
      </c>
      <c r="H1019" s="223">
        <v>100</v>
      </c>
      <c r="I1019" s="212">
        <v>1008</v>
      </c>
      <c r="J1019" s="219">
        <f t="shared" si="68"/>
        <v>26.240000000000002</v>
      </c>
      <c r="K1019" s="212">
        <f t="shared" si="69"/>
        <v>164</v>
      </c>
      <c r="L1019" s="212">
        <f t="shared" si="69"/>
        <v>100</v>
      </c>
      <c r="M1019" s="229">
        <f t="shared" si="70"/>
        <v>9.9484004152975914E-9</v>
      </c>
      <c r="N1019" s="237">
        <f t="array" ref="N1019:O1019">MMULT(K1019:M1019,$N$6:$O$8)</f>
        <v>214</v>
      </c>
      <c r="O1019" s="237">
        <v>100.00000000994839</v>
      </c>
    </row>
    <row r="1020" spans="5:15" ht="11.25" x14ac:dyDescent="0.2">
      <c r="E1020" s="212">
        <v>1009</v>
      </c>
      <c r="F1020" s="214">
        <v>9</v>
      </c>
      <c r="G1020" s="216">
        <v>166</v>
      </c>
      <c r="H1020" s="223">
        <v>100</v>
      </c>
      <c r="I1020" s="212">
        <v>1009</v>
      </c>
      <c r="J1020" s="219">
        <f t="shared" si="68"/>
        <v>24.68</v>
      </c>
      <c r="K1020" s="212">
        <f t="shared" si="69"/>
        <v>166</v>
      </c>
      <c r="L1020" s="212">
        <f t="shared" si="69"/>
        <v>100</v>
      </c>
      <c r="M1020" s="229">
        <f t="shared" si="70"/>
        <v>3.3655004795923165E-8</v>
      </c>
      <c r="N1020" s="237">
        <f t="array" ref="N1020:O1020">MMULT(K1020:M1020,$N$6:$O$8)</f>
        <v>216</v>
      </c>
      <c r="O1020" s="237">
        <v>100.000000033655</v>
      </c>
    </row>
    <row r="1021" spans="5:15" ht="11.25" x14ac:dyDescent="0.2">
      <c r="E1021" s="212">
        <v>1010</v>
      </c>
      <c r="F1021" s="214">
        <v>10</v>
      </c>
      <c r="G1021" s="216">
        <v>168</v>
      </c>
      <c r="H1021" s="223">
        <v>100</v>
      </c>
      <c r="I1021" s="212">
        <v>1010</v>
      </c>
      <c r="J1021" s="219">
        <f t="shared" si="68"/>
        <v>23.200000000000003</v>
      </c>
      <c r="K1021" s="212">
        <f t="shared" si="69"/>
        <v>168</v>
      </c>
      <c r="L1021" s="212">
        <f t="shared" si="69"/>
        <v>100</v>
      </c>
      <c r="M1021" s="229">
        <f t="shared" si="70"/>
        <v>1.0695538404523152E-7</v>
      </c>
      <c r="N1021" s="237">
        <f t="array" ref="N1021:O1021">MMULT(K1021:M1021,$N$6:$O$8)</f>
        <v>218</v>
      </c>
      <c r="O1021" s="237">
        <v>100.00000010695538</v>
      </c>
    </row>
    <row r="1022" spans="5:15" ht="11.25" x14ac:dyDescent="0.2">
      <c r="E1022" s="212">
        <v>1011</v>
      </c>
      <c r="F1022" s="214">
        <v>11</v>
      </c>
      <c r="G1022" s="216">
        <v>170</v>
      </c>
      <c r="H1022" s="223">
        <v>100</v>
      </c>
      <c r="I1022" s="212">
        <v>1011</v>
      </c>
      <c r="J1022" s="219">
        <f t="shared" si="68"/>
        <v>21.8</v>
      </c>
      <c r="K1022" s="212">
        <f t="shared" si="69"/>
        <v>170</v>
      </c>
      <c r="L1022" s="212">
        <f t="shared" si="69"/>
        <v>100</v>
      </c>
      <c r="M1022" s="229">
        <f t="shared" si="70"/>
        <v>3.1930979507509827E-7</v>
      </c>
      <c r="N1022" s="237">
        <f t="array" ref="N1022:O1022">MMULT(K1022:M1022,$N$6:$O$8)</f>
        <v>220</v>
      </c>
      <c r="O1022" s="237">
        <v>100.00000031930979</v>
      </c>
    </row>
    <row r="1023" spans="5:15" ht="11.25" x14ac:dyDescent="0.2">
      <c r="E1023" s="212">
        <v>1012</v>
      </c>
      <c r="F1023" s="214">
        <v>12</v>
      </c>
      <c r="G1023" s="216">
        <v>172</v>
      </c>
      <c r="H1023" s="223">
        <v>100</v>
      </c>
      <c r="I1023" s="212">
        <v>1012</v>
      </c>
      <c r="J1023" s="219">
        <f t="shared" si="68"/>
        <v>20.48</v>
      </c>
      <c r="K1023" s="212">
        <f t="shared" si="69"/>
        <v>172</v>
      </c>
      <c r="L1023" s="212">
        <f t="shared" si="69"/>
        <v>100</v>
      </c>
      <c r="M1023" s="229">
        <f t="shared" si="70"/>
        <v>8.9552646641400918E-7</v>
      </c>
      <c r="N1023" s="237">
        <f t="array" ref="N1023:O1023">MMULT(K1023:M1023,$N$6:$O$8)</f>
        <v>222</v>
      </c>
      <c r="O1023" s="237">
        <v>100.00000089552647</v>
      </c>
    </row>
    <row r="1024" spans="5:15" ht="11.25" x14ac:dyDescent="0.2">
      <c r="E1024" s="212">
        <v>1013</v>
      </c>
      <c r="F1024" s="214">
        <v>13</v>
      </c>
      <c r="G1024" s="216">
        <v>174</v>
      </c>
      <c r="H1024" s="223">
        <v>100</v>
      </c>
      <c r="I1024" s="212">
        <v>1013</v>
      </c>
      <c r="J1024" s="219">
        <f t="shared" si="68"/>
        <v>19.239999999999998</v>
      </c>
      <c r="K1024" s="212">
        <f t="shared" si="69"/>
        <v>174</v>
      </c>
      <c r="L1024" s="212">
        <f t="shared" si="69"/>
        <v>100</v>
      </c>
      <c r="M1024" s="229">
        <f t="shared" si="70"/>
        <v>2.3593979887479552E-6</v>
      </c>
      <c r="N1024" s="237">
        <f t="array" ref="N1024:O1024">MMULT(K1024:M1024,$N$6:$O$8)</f>
        <v>224</v>
      </c>
      <c r="O1024" s="237">
        <v>100.00000235939798</v>
      </c>
    </row>
    <row r="1025" spans="2:15" ht="11.25" x14ac:dyDescent="0.2">
      <c r="E1025" s="212">
        <v>1014</v>
      </c>
      <c r="F1025" s="214">
        <v>14</v>
      </c>
      <c r="G1025" s="216">
        <v>176</v>
      </c>
      <c r="H1025" s="223">
        <v>100</v>
      </c>
      <c r="I1025" s="212">
        <v>1014</v>
      </c>
      <c r="J1025" s="219">
        <f t="shared" si="68"/>
        <v>18.079999999999998</v>
      </c>
      <c r="K1025" s="212">
        <f t="shared" si="69"/>
        <v>176</v>
      </c>
      <c r="L1025" s="212">
        <f t="shared" si="69"/>
        <v>100</v>
      </c>
      <c r="M1025" s="229">
        <f t="shared" si="70"/>
        <v>5.8395661049541435E-6</v>
      </c>
      <c r="N1025" s="237">
        <f t="array" ref="N1025:O1025">MMULT(K1025:M1025,$N$6:$O$8)</f>
        <v>226</v>
      </c>
      <c r="O1025" s="237">
        <v>100.0000058395661</v>
      </c>
    </row>
    <row r="1026" spans="2:15" ht="11.25" x14ac:dyDescent="0.2">
      <c r="E1026" s="212">
        <v>1015</v>
      </c>
      <c r="F1026" s="214">
        <v>15</v>
      </c>
      <c r="G1026" s="216">
        <v>178</v>
      </c>
      <c r="H1026" s="223">
        <v>100</v>
      </c>
      <c r="I1026" s="212">
        <v>1015</v>
      </c>
      <c r="J1026" s="219">
        <f t="shared" si="68"/>
        <v>17</v>
      </c>
      <c r="K1026" s="212">
        <f t="shared" si="69"/>
        <v>178</v>
      </c>
      <c r="L1026" s="212">
        <f t="shared" si="69"/>
        <v>100</v>
      </c>
      <c r="M1026" s="229">
        <f t="shared" si="70"/>
        <v>1.3577397979811498E-5</v>
      </c>
      <c r="N1026" s="237">
        <f t="array" ref="N1026:O1026">MMULT(K1026:M1026,$N$6:$O$8)</f>
        <v>228</v>
      </c>
      <c r="O1026" s="237">
        <v>100.00001357739798</v>
      </c>
    </row>
    <row r="1027" spans="2:15" ht="11.25" x14ac:dyDescent="0.2">
      <c r="E1027" s="212">
        <v>1016</v>
      </c>
      <c r="F1027" s="214">
        <v>16</v>
      </c>
      <c r="G1027" s="216">
        <v>180</v>
      </c>
      <c r="H1027" s="223">
        <v>100</v>
      </c>
      <c r="I1027" s="212">
        <v>1016</v>
      </c>
      <c r="J1027" s="219">
        <f t="shared" si="68"/>
        <v>16</v>
      </c>
      <c r="K1027" s="212">
        <f t="shared" si="69"/>
        <v>180</v>
      </c>
      <c r="L1027" s="212">
        <f t="shared" si="69"/>
        <v>100</v>
      </c>
      <c r="M1027" s="229">
        <f t="shared" si="70"/>
        <v>2.9655763676270604E-5</v>
      </c>
      <c r="N1027" s="237">
        <f t="array" ref="N1027:O1027">MMULT(K1027:M1027,$N$6:$O$8)</f>
        <v>230</v>
      </c>
      <c r="O1027" s="237">
        <v>100.00002965576368</v>
      </c>
    </row>
    <row r="1028" spans="2:15" ht="11.25" x14ac:dyDescent="0.2">
      <c r="E1028" s="212">
        <v>1017</v>
      </c>
      <c r="F1028" s="214">
        <v>17</v>
      </c>
      <c r="G1028" s="216">
        <v>182</v>
      </c>
      <c r="H1028" s="223">
        <v>100</v>
      </c>
      <c r="I1028" s="212">
        <v>1017</v>
      </c>
      <c r="J1028" s="219">
        <f t="shared" si="68"/>
        <v>15.079999999999998</v>
      </c>
      <c r="K1028" s="212">
        <f t="shared" si="69"/>
        <v>182</v>
      </c>
      <c r="L1028" s="212">
        <f t="shared" si="69"/>
        <v>100</v>
      </c>
      <c r="M1028" s="229">
        <f t="shared" si="70"/>
        <v>6.0849676129751423E-5</v>
      </c>
      <c r="N1028" s="237">
        <f t="array" ref="N1028:O1028">MMULT(K1028:M1028,$N$6:$O$8)</f>
        <v>232</v>
      </c>
      <c r="O1028" s="237">
        <v>100.00006084967613</v>
      </c>
    </row>
    <row r="1029" spans="2:15" ht="11.25" x14ac:dyDescent="0.2">
      <c r="E1029" s="212">
        <v>1018</v>
      </c>
      <c r="F1029" s="214">
        <v>18</v>
      </c>
      <c r="G1029" s="216">
        <v>184</v>
      </c>
      <c r="H1029" s="223">
        <v>100</v>
      </c>
      <c r="I1029" s="212">
        <v>1018</v>
      </c>
      <c r="J1029" s="219">
        <f t="shared" si="68"/>
        <v>14.24</v>
      </c>
      <c r="K1029" s="212">
        <f t="shared" si="69"/>
        <v>184</v>
      </c>
      <c r="L1029" s="212">
        <f t="shared" si="69"/>
        <v>100</v>
      </c>
      <c r="M1029" s="229">
        <f t="shared" si="70"/>
        <v>1.1729082061645143E-4</v>
      </c>
      <c r="N1029" s="237">
        <f t="array" ref="N1029:O1029">MMULT(K1029:M1029,$N$6:$O$8)</f>
        <v>234</v>
      </c>
      <c r="O1029" s="237">
        <v>100.00011729082061</v>
      </c>
    </row>
    <row r="1030" spans="2:15" ht="11.25" x14ac:dyDescent="0.2">
      <c r="E1030" s="212">
        <v>1019</v>
      </c>
      <c r="F1030" s="214">
        <v>19</v>
      </c>
      <c r="G1030" s="216">
        <v>186</v>
      </c>
      <c r="H1030" s="223">
        <v>100</v>
      </c>
      <c r="I1030" s="212">
        <v>1019</v>
      </c>
      <c r="J1030" s="219">
        <f t="shared" si="68"/>
        <v>13.48</v>
      </c>
      <c r="K1030" s="212">
        <f t="shared" si="69"/>
        <v>186</v>
      </c>
      <c r="L1030" s="212">
        <f t="shared" si="69"/>
        <v>100</v>
      </c>
      <c r="M1030" s="229">
        <f t="shared" si="70"/>
        <v>2.1238623854331142E-4</v>
      </c>
      <c r="N1030" s="237">
        <f t="array" ref="N1030:O1030">MMULT(K1030:M1030,$N$6:$O$8)</f>
        <v>236</v>
      </c>
      <c r="O1030" s="237">
        <v>100.00021238623854</v>
      </c>
    </row>
    <row r="1031" spans="2:15" ht="11.25" x14ac:dyDescent="0.2">
      <c r="E1031" s="212">
        <v>1020</v>
      </c>
      <c r="F1031" s="214">
        <v>20</v>
      </c>
      <c r="G1031" s="216">
        <v>188</v>
      </c>
      <c r="H1031" s="223">
        <v>100</v>
      </c>
      <c r="I1031" s="212">
        <v>1020</v>
      </c>
      <c r="J1031" s="219">
        <f t="shared" si="68"/>
        <v>12.8</v>
      </c>
      <c r="K1031" s="212">
        <f t="shared" si="69"/>
        <v>188</v>
      </c>
      <c r="L1031" s="212">
        <f t="shared" si="69"/>
        <v>100</v>
      </c>
      <c r="M1031" s="229">
        <f t="shared" si="70"/>
        <v>3.612811618862161E-4</v>
      </c>
      <c r="N1031" s="237">
        <f t="array" ref="N1031:O1031">MMULT(K1031:M1031,$N$6:$O$8)</f>
        <v>238</v>
      </c>
      <c r="O1031" s="237">
        <v>100.00036128116189</v>
      </c>
    </row>
    <row r="1032" spans="2:15" ht="11.25" x14ac:dyDescent="0.2">
      <c r="E1032" s="212">
        <v>1021</v>
      </c>
      <c r="F1032" s="214">
        <v>21</v>
      </c>
      <c r="G1032" s="216">
        <v>190</v>
      </c>
      <c r="H1032" s="223">
        <v>100</v>
      </c>
      <c r="I1032" s="212">
        <v>1021</v>
      </c>
      <c r="J1032" s="219">
        <f t="shared" si="68"/>
        <v>12.2</v>
      </c>
      <c r="K1032" s="212">
        <f t="shared" si="69"/>
        <v>190</v>
      </c>
      <c r="L1032" s="212">
        <f t="shared" si="69"/>
        <v>100</v>
      </c>
      <c r="M1032" s="229">
        <f t="shared" si="70"/>
        <v>5.7732565284705144E-4</v>
      </c>
      <c r="N1032" s="237">
        <f t="array" ref="N1032:O1032">MMULT(K1032:M1032,$N$6:$O$8)</f>
        <v>240</v>
      </c>
      <c r="O1032" s="237">
        <v>100.00057732565284</v>
      </c>
    </row>
    <row r="1033" spans="2:15" ht="11.25" x14ac:dyDescent="0.2">
      <c r="E1033" s="212">
        <v>1022</v>
      </c>
      <c r="F1033" s="214">
        <v>22</v>
      </c>
      <c r="G1033" s="216">
        <v>192</v>
      </c>
      <c r="H1033" s="223">
        <v>100</v>
      </c>
      <c r="I1033" s="212">
        <v>1022</v>
      </c>
      <c r="J1033" s="219">
        <f t="shared" si="68"/>
        <v>11.680000000000001</v>
      </c>
      <c r="K1033" s="212">
        <f t="shared" si="69"/>
        <v>192</v>
      </c>
      <c r="L1033" s="212">
        <f t="shared" si="69"/>
        <v>100</v>
      </c>
      <c r="M1033" s="229">
        <f t="shared" si="70"/>
        <v>8.6666845342456972E-4</v>
      </c>
      <c r="N1033" s="237">
        <f t="array" ref="N1033:O1033">MMULT(K1033:M1033,$N$6:$O$8)</f>
        <v>242</v>
      </c>
      <c r="O1033" s="237">
        <v>100.00086666845343</v>
      </c>
    </row>
    <row r="1034" spans="2:15" ht="11.25" x14ac:dyDescent="0.2">
      <c r="E1034" s="212">
        <v>1023</v>
      </c>
      <c r="F1034" s="214">
        <v>23</v>
      </c>
      <c r="G1034" s="216">
        <v>194</v>
      </c>
      <c r="H1034" s="223">
        <v>100</v>
      </c>
      <c r="I1034" s="212">
        <v>1023</v>
      </c>
      <c r="J1034" s="219">
        <f t="shared" si="68"/>
        <v>11.24</v>
      </c>
      <c r="K1034" s="212">
        <f t="shared" si="69"/>
        <v>194</v>
      </c>
      <c r="L1034" s="212">
        <f t="shared" si="69"/>
        <v>100</v>
      </c>
      <c r="M1034" s="229">
        <f t="shared" si="70"/>
        <v>1.2221984166681313E-3</v>
      </c>
      <c r="N1034" s="237">
        <f t="array" ref="N1034:O1034">MMULT(K1034:M1034,$N$6:$O$8)</f>
        <v>244</v>
      </c>
      <c r="O1034" s="237">
        <v>100.00122219841667</v>
      </c>
    </row>
    <row r="1035" spans="2:15" ht="11.25" x14ac:dyDescent="0.2">
      <c r="E1035" s="212">
        <v>1024</v>
      </c>
      <c r="F1035" s="214">
        <v>24</v>
      </c>
      <c r="G1035" s="216">
        <v>196</v>
      </c>
      <c r="H1035" s="223">
        <v>100</v>
      </c>
      <c r="I1035" s="212">
        <v>1024</v>
      </c>
      <c r="J1035" s="219">
        <f t="shared" si="68"/>
        <v>10.880000000000003</v>
      </c>
      <c r="K1035" s="212">
        <f t="shared" si="69"/>
        <v>196</v>
      </c>
      <c r="L1035" s="212">
        <f t="shared" si="69"/>
        <v>100</v>
      </c>
      <c r="M1035" s="229">
        <f t="shared" si="70"/>
        <v>1.6191498345444889E-3</v>
      </c>
      <c r="N1035" s="237">
        <f t="array" ref="N1035:O1035">MMULT(K1035:M1035,$N$6:$O$8)</f>
        <v>246</v>
      </c>
      <c r="O1035" s="237">
        <v>100.00161914983454</v>
      </c>
    </row>
    <row r="1036" spans="2:15" ht="11.25" x14ac:dyDescent="0.2">
      <c r="E1036" s="212">
        <v>1025</v>
      </c>
      <c r="F1036" s="214">
        <v>25</v>
      </c>
      <c r="G1036" s="216">
        <v>198</v>
      </c>
      <c r="H1036" s="223">
        <v>100</v>
      </c>
      <c r="I1036" s="212">
        <v>1025</v>
      </c>
      <c r="J1036" s="219">
        <f t="shared" si="68"/>
        <v>10.600000000000003</v>
      </c>
      <c r="K1036" s="212">
        <f t="shared" si="69"/>
        <v>198</v>
      </c>
      <c r="L1036" s="212">
        <f t="shared" si="69"/>
        <v>100</v>
      </c>
      <c r="M1036" s="229">
        <f t="shared" si="70"/>
        <v>2.0150645265767622E-3</v>
      </c>
      <c r="N1036" s="237">
        <f t="array" ref="N1036:O1036">MMULT(K1036:M1036,$N$6:$O$8)</f>
        <v>248</v>
      </c>
      <c r="O1036" s="237">
        <v>100.00201506452657</v>
      </c>
    </row>
    <row r="1037" spans="2:15" ht="11.25" x14ac:dyDescent="0.2">
      <c r="E1037" s="212">
        <v>1026</v>
      </c>
      <c r="F1037" s="214">
        <v>26</v>
      </c>
      <c r="G1037" s="216">
        <v>200</v>
      </c>
      <c r="H1037" s="223">
        <v>100</v>
      </c>
      <c r="I1037" s="212">
        <v>1026</v>
      </c>
      <c r="J1037" s="219">
        <f t="shared" ref="J1037:J1100" si="71">((G1037-C$8)/C$9)^2+((H1037-D$8)/D$9)^2-2*$C$10*(G1037-C$8)/C$9*(H1037-D$8)/D$9</f>
        <v>10.4</v>
      </c>
      <c r="K1037" s="212">
        <f t="shared" si="69"/>
        <v>200</v>
      </c>
      <c r="L1037" s="212">
        <f t="shared" si="69"/>
        <v>100</v>
      </c>
      <c r="M1037" s="229">
        <f t="shared" si="70"/>
        <v>2.3558491082427166E-3</v>
      </c>
      <c r="N1037" s="237">
        <f t="array" ref="N1037:O1037">MMULT(K1037:M1037,$N$6:$O$8)</f>
        <v>250</v>
      </c>
      <c r="O1037" s="237">
        <v>100.00235584910824</v>
      </c>
    </row>
    <row r="1038" spans="2:15" ht="11.25" x14ac:dyDescent="0.2">
      <c r="E1038" s="212">
        <v>1027</v>
      </c>
      <c r="F1038" s="214">
        <v>27</v>
      </c>
      <c r="G1038" s="216">
        <v>202</v>
      </c>
      <c r="H1038" s="223">
        <v>100</v>
      </c>
      <c r="I1038" s="212">
        <v>1027</v>
      </c>
      <c r="J1038" s="219">
        <f t="shared" si="71"/>
        <v>10.280000000000001</v>
      </c>
      <c r="K1038" s="212">
        <f t="shared" si="69"/>
        <v>202</v>
      </c>
      <c r="L1038" s="212">
        <f t="shared" si="69"/>
        <v>100</v>
      </c>
      <c r="M1038" s="229">
        <f t="shared" si="70"/>
        <v>2.5873940683904186E-3</v>
      </c>
      <c r="N1038" s="237">
        <f t="array" ref="N1038:O1038">MMULT(K1038:M1038,$N$6:$O$8)</f>
        <v>252</v>
      </c>
      <c r="O1038" s="237">
        <v>100.00258739406839</v>
      </c>
    </row>
    <row r="1039" spans="2:15" ht="11.25" x14ac:dyDescent="0.2">
      <c r="E1039" s="212">
        <v>1028</v>
      </c>
      <c r="F1039" s="214">
        <v>28</v>
      </c>
      <c r="G1039" s="216">
        <v>204</v>
      </c>
      <c r="H1039" s="223">
        <v>100</v>
      </c>
      <c r="I1039" s="212">
        <v>1028</v>
      </c>
      <c r="J1039" s="219">
        <f t="shared" si="71"/>
        <v>10.239999999999998</v>
      </c>
      <c r="K1039" s="212">
        <f t="shared" si="69"/>
        <v>204</v>
      </c>
      <c r="L1039" s="212">
        <f t="shared" si="69"/>
        <v>100</v>
      </c>
      <c r="M1039" s="229">
        <f t="shared" si="70"/>
        <v>2.6695267726641013E-3</v>
      </c>
      <c r="N1039" s="237">
        <f t="array" ref="N1039:O1039">MMULT(K1039:M1039,$N$6:$O$8)</f>
        <v>254</v>
      </c>
      <c r="O1039" s="237">
        <v>100.00266952677266</v>
      </c>
    </row>
    <row r="1040" spans="2:15" ht="11.25" x14ac:dyDescent="0.2">
      <c r="B1040" s="212">
        <f>40*31</f>
        <v>1240</v>
      </c>
      <c r="E1040" s="212">
        <v>1029</v>
      </c>
      <c r="F1040" s="214">
        <v>29</v>
      </c>
      <c r="G1040" s="216">
        <v>206</v>
      </c>
      <c r="H1040" s="223">
        <v>100</v>
      </c>
      <c r="I1040" s="212">
        <v>1029</v>
      </c>
      <c r="J1040" s="219">
        <f t="shared" si="71"/>
        <v>10.280000000000001</v>
      </c>
      <c r="K1040" s="212">
        <f t="shared" si="69"/>
        <v>206</v>
      </c>
      <c r="L1040" s="212">
        <f t="shared" si="69"/>
        <v>100</v>
      </c>
      <c r="M1040" s="229">
        <f t="shared" si="70"/>
        <v>2.5873940683904186E-3</v>
      </c>
      <c r="N1040" s="237">
        <f t="array" ref="N1040:O1040">MMULT(K1040:M1040,$N$6:$O$8)</f>
        <v>256</v>
      </c>
      <c r="O1040" s="237">
        <v>100.00258739406839</v>
      </c>
    </row>
    <row r="1041" spans="5:15" ht="11.25" x14ac:dyDescent="0.2">
      <c r="E1041" s="212">
        <v>1030</v>
      </c>
      <c r="F1041" s="214">
        <v>30</v>
      </c>
      <c r="G1041" s="216">
        <v>208</v>
      </c>
      <c r="H1041" s="223">
        <v>100</v>
      </c>
      <c r="I1041" s="212">
        <v>1030</v>
      </c>
      <c r="J1041" s="219">
        <f t="shared" si="71"/>
        <v>10.399999999999999</v>
      </c>
      <c r="K1041" s="212">
        <f t="shared" si="69"/>
        <v>208</v>
      </c>
      <c r="L1041" s="212">
        <f t="shared" si="69"/>
        <v>100</v>
      </c>
      <c r="M1041" s="229">
        <f t="shared" si="70"/>
        <v>2.3558491082427205E-3</v>
      </c>
      <c r="N1041" s="237">
        <f t="array" ref="N1041:O1041">MMULT(K1041:M1041,$N$6:$O$8)</f>
        <v>258</v>
      </c>
      <c r="O1041" s="237">
        <v>100.00235584910824</v>
      </c>
    </row>
    <row r="1042" spans="5:15" ht="11.25" x14ac:dyDescent="0.2">
      <c r="E1042" s="212">
        <v>1031</v>
      </c>
      <c r="F1042" s="214">
        <v>31</v>
      </c>
      <c r="G1042" s="216">
        <v>210</v>
      </c>
      <c r="H1042" s="223">
        <v>100</v>
      </c>
      <c r="I1042" s="212">
        <v>1031</v>
      </c>
      <c r="J1042" s="219">
        <f t="shared" si="71"/>
        <v>10.6</v>
      </c>
      <c r="K1042" s="212">
        <f t="shared" si="69"/>
        <v>210</v>
      </c>
      <c r="L1042" s="212">
        <f t="shared" si="69"/>
        <v>100</v>
      </c>
      <c r="M1042" s="229">
        <f t="shared" si="70"/>
        <v>2.0150645265767661E-3</v>
      </c>
      <c r="N1042" s="237">
        <f t="array" ref="N1042:O1042">MMULT(K1042:M1042,$N$6:$O$8)</f>
        <v>260</v>
      </c>
      <c r="O1042" s="237">
        <v>100.00201506452657</v>
      </c>
    </row>
    <row r="1043" spans="5:15" ht="11.25" x14ac:dyDescent="0.2">
      <c r="E1043" s="212">
        <v>1032</v>
      </c>
      <c r="F1043" s="214">
        <v>32</v>
      </c>
      <c r="G1043" s="216"/>
      <c r="H1043" s="223"/>
      <c r="I1043" s="212">
        <v>1032</v>
      </c>
      <c r="J1043" s="219">
        <f t="shared" si="71"/>
        <v>234.39999999999998</v>
      </c>
      <c r="K1043" s="212"/>
      <c r="M1043" s="229"/>
      <c r="N1043" s="239"/>
      <c r="O1043" s="239"/>
    </row>
    <row r="1044" spans="5:15" ht="11.25" x14ac:dyDescent="0.2">
      <c r="E1044" s="212">
        <v>1033</v>
      </c>
      <c r="F1044" s="214">
        <v>33</v>
      </c>
      <c r="G1044" s="216"/>
      <c r="H1044" s="223"/>
      <c r="I1044" s="212">
        <v>1033</v>
      </c>
      <c r="J1044" s="219">
        <f t="shared" si="71"/>
        <v>234.39999999999998</v>
      </c>
      <c r="K1044" s="212"/>
      <c r="M1044" s="229"/>
      <c r="N1044" s="239"/>
      <c r="O1044" s="239"/>
    </row>
    <row r="1045" spans="5:15" ht="11.25" x14ac:dyDescent="0.2">
      <c r="E1045" s="212">
        <v>1034</v>
      </c>
      <c r="F1045" s="214">
        <v>34</v>
      </c>
      <c r="G1045" s="216"/>
      <c r="H1045" s="223"/>
      <c r="I1045" s="212">
        <v>1034</v>
      </c>
      <c r="J1045" s="219">
        <f t="shared" si="71"/>
        <v>234.39999999999998</v>
      </c>
      <c r="K1045" s="212"/>
      <c r="M1045" s="229"/>
      <c r="N1045" s="239"/>
      <c r="O1045" s="239"/>
    </row>
    <row r="1046" spans="5:15" ht="11.25" x14ac:dyDescent="0.2">
      <c r="E1046" s="212">
        <v>1035</v>
      </c>
      <c r="F1046" s="214">
        <v>35</v>
      </c>
      <c r="G1046" s="216"/>
      <c r="H1046" s="223"/>
      <c r="I1046" s="212">
        <v>1035</v>
      </c>
      <c r="J1046" s="219">
        <f t="shared" si="71"/>
        <v>234.39999999999998</v>
      </c>
      <c r="K1046" s="212"/>
      <c r="M1046" s="229"/>
      <c r="N1046" s="239"/>
      <c r="O1046" s="239"/>
    </row>
    <row r="1047" spans="5:15" ht="11.25" x14ac:dyDescent="0.2">
      <c r="E1047" s="212">
        <v>1036</v>
      </c>
      <c r="F1047" s="214">
        <v>36</v>
      </c>
      <c r="G1047" s="216"/>
      <c r="H1047" s="223"/>
      <c r="I1047" s="212">
        <v>1036</v>
      </c>
      <c r="J1047" s="219">
        <f t="shared" si="71"/>
        <v>234.39999999999998</v>
      </c>
      <c r="K1047" s="212"/>
      <c r="M1047" s="229"/>
      <c r="N1047" s="239"/>
      <c r="O1047" s="239"/>
    </row>
    <row r="1048" spans="5:15" ht="11.25" x14ac:dyDescent="0.2">
      <c r="E1048" s="212">
        <v>1037</v>
      </c>
      <c r="F1048" s="214">
        <v>37</v>
      </c>
      <c r="G1048" s="216"/>
      <c r="H1048" s="223"/>
      <c r="I1048" s="212">
        <v>1037</v>
      </c>
      <c r="J1048" s="219">
        <f t="shared" si="71"/>
        <v>234.39999999999998</v>
      </c>
      <c r="K1048" s="212"/>
      <c r="M1048" s="229"/>
      <c r="N1048" s="239"/>
      <c r="O1048" s="239"/>
    </row>
    <row r="1049" spans="5:15" ht="11.25" x14ac:dyDescent="0.2">
      <c r="E1049" s="212">
        <v>1038</v>
      </c>
      <c r="F1049" s="214">
        <v>38</v>
      </c>
      <c r="G1049" s="216"/>
      <c r="H1049" s="223"/>
      <c r="I1049" s="212">
        <v>1038</v>
      </c>
      <c r="J1049" s="219">
        <f t="shared" si="71"/>
        <v>234.39999999999998</v>
      </c>
      <c r="K1049" s="212"/>
      <c r="M1049" s="229"/>
      <c r="N1049" s="239"/>
      <c r="O1049" s="239"/>
    </row>
    <row r="1050" spans="5:15" ht="11.25" x14ac:dyDescent="0.2">
      <c r="E1050" s="212">
        <v>1039</v>
      </c>
      <c r="F1050" s="214">
        <v>39</v>
      </c>
      <c r="G1050" s="216"/>
      <c r="H1050" s="223"/>
      <c r="I1050" s="212">
        <v>1039</v>
      </c>
      <c r="J1050" s="219">
        <f t="shared" si="71"/>
        <v>234.39999999999998</v>
      </c>
      <c r="K1050" s="212"/>
      <c r="M1050" s="229"/>
      <c r="N1050" s="239"/>
      <c r="O1050" s="239"/>
    </row>
    <row r="1051" spans="5:15" ht="11.25" x14ac:dyDescent="0.2">
      <c r="E1051" s="212">
        <v>1040</v>
      </c>
      <c r="F1051" s="215">
        <v>40</v>
      </c>
      <c r="G1051" s="224"/>
      <c r="H1051" s="225"/>
      <c r="I1051" s="212">
        <v>1040</v>
      </c>
      <c r="J1051" s="219">
        <f t="shared" si="71"/>
        <v>234.39999999999998</v>
      </c>
      <c r="K1051" s="212"/>
      <c r="M1051" s="229"/>
      <c r="N1051" s="239"/>
      <c r="O1051" s="239"/>
    </row>
    <row r="1052" spans="5:15" ht="11.25" x14ac:dyDescent="0.2">
      <c r="E1052" s="212">
        <v>1041</v>
      </c>
      <c r="F1052" s="213">
        <v>1</v>
      </c>
      <c r="G1052" s="221">
        <v>150</v>
      </c>
      <c r="H1052" s="222">
        <v>102</v>
      </c>
      <c r="I1052" s="212">
        <v>1041</v>
      </c>
      <c r="J1052" s="219">
        <f t="shared" si="71"/>
        <v>44.2</v>
      </c>
      <c r="K1052" s="212">
        <f t="shared" ref="K1052:L1082" si="72">G1052</f>
        <v>150</v>
      </c>
      <c r="L1052" s="212">
        <f t="shared" si="72"/>
        <v>102</v>
      </c>
      <c r="M1052" s="229">
        <f t="shared" ref="M1052:M1082" si="73">$M$2*$M$5*EXP(-1/2*J1052/$M$10)</f>
        <v>8.017866258543557E-15</v>
      </c>
      <c r="N1052" s="237">
        <f t="array" ref="N1052:O1052">MMULT(K1052:M1052,$N$6:$O$8)</f>
        <v>201</v>
      </c>
      <c r="O1052" s="237">
        <v>102.00000000000001</v>
      </c>
    </row>
    <row r="1053" spans="5:15" ht="11.25" x14ac:dyDescent="0.2">
      <c r="E1053" s="212">
        <v>1042</v>
      </c>
      <c r="F1053" s="214">
        <v>2</v>
      </c>
      <c r="G1053" s="216">
        <v>152</v>
      </c>
      <c r="H1053" s="223">
        <v>102</v>
      </c>
      <c r="I1053" s="212">
        <v>1042</v>
      </c>
      <c r="J1053" s="219">
        <f t="shared" si="71"/>
        <v>41.984000000000002</v>
      </c>
      <c r="K1053" s="212">
        <f t="shared" si="72"/>
        <v>152</v>
      </c>
      <c r="L1053" s="212">
        <f t="shared" si="72"/>
        <v>102</v>
      </c>
      <c r="M1053" s="229">
        <f t="shared" si="73"/>
        <v>4.5282576506865896E-14</v>
      </c>
      <c r="N1053" s="237">
        <f t="array" ref="N1053:O1053">MMULT(K1053:M1053,$N$6:$O$8)</f>
        <v>203</v>
      </c>
      <c r="O1053" s="237">
        <v>102.00000000000004</v>
      </c>
    </row>
    <row r="1054" spans="5:15" ht="11.25" x14ac:dyDescent="0.2">
      <c r="E1054" s="212">
        <v>1043</v>
      </c>
      <c r="F1054" s="214">
        <v>3</v>
      </c>
      <c r="G1054" s="216">
        <v>154</v>
      </c>
      <c r="H1054" s="223">
        <v>102</v>
      </c>
      <c r="I1054" s="212">
        <v>1043</v>
      </c>
      <c r="J1054" s="219">
        <f t="shared" si="71"/>
        <v>39.848000000000006</v>
      </c>
      <c r="K1054" s="212">
        <f t="shared" si="72"/>
        <v>154</v>
      </c>
      <c r="L1054" s="212">
        <f t="shared" si="72"/>
        <v>102</v>
      </c>
      <c r="M1054" s="229">
        <f t="shared" si="73"/>
        <v>2.4024814673764667E-13</v>
      </c>
      <c r="N1054" s="237">
        <f t="array" ref="N1054:O1054">MMULT(K1054:M1054,$N$6:$O$8)</f>
        <v>205</v>
      </c>
      <c r="O1054" s="237">
        <v>102.00000000000024</v>
      </c>
    </row>
    <row r="1055" spans="5:15" ht="11.25" x14ac:dyDescent="0.2">
      <c r="E1055" s="212">
        <v>1044</v>
      </c>
      <c r="F1055" s="214">
        <v>4</v>
      </c>
      <c r="G1055" s="216">
        <v>156</v>
      </c>
      <c r="H1055" s="223">
        <v>102</v>
      </c>
      <c r="I1055" s="212">
        <v>1044</v>
      </c>
      <c r="J1055" s="219">
        <f t="shared" si="71"/>
        <v>37.792000000000002</v>
      </c>
      <c r="K1055" s="212">
        <f t="shared" si="72"/>
        <v>156</v>
      </c>
      <c r="L1055" s="212">
        <f t="shared" si="72"/>
        <v>102</v>
      </c>
      <c r="M1055" s="229">
        <f t="shared" si="73"/>
        <v>1.1974173809118845E-12</v>
      </c>
      <c r="N1055" s="237">
        <f t="array" ref="N1055:O1055">MMULT(K1055:M1055,$N$6:$O$8)</f>
        <v>207</v>
      </c>
      <c r="O1055" s="237">
        <v>102.00000000000119</v>
      </c>
    </row>
    <row r="1056" spans="5:15" ht="11.25" x14ac:dyDescent="0.2">
      <c r="E1056" s="212">
        <v>1045</v>
      </c>
      <c r="F1056" s="214">
        <v>5</v>
      </c>
      <c r="G1056" s="216">
        <v>158</v>
      </c>
      <c r="H1056" s="223">
        <v>102</v>
      </c>
      <c r="I1056" s="212">
        <v>1045</v>
      </c>
      <c r="J1056" s="219">
        <f t="shared" si="71"/>
        <v>35.816000000000003</v>
      </c>
      <c r="K1056" s="212">
        <f t="shared" si="72"/>
        <v>158</v>
      </c>
      <c r="L1056" s="212">
        <f t="shared" si="72"/>
        <v>102</v>
      </c>
      <c r="M1056" s="229">
        <f t="shared" si="73"/>
        <v>5.6064462677215361E-12</v>
      </c>
      <c r="N1056" s="237">
        <f t="array" ref="N1056:O1056">MMULT(K1056:M1056,$N$6:$O$8)</f>
        <v>209</v>
      </c>
      <c r="O1056" s="237">
        <v>102.00000000000561</v>
      </c>
    </row>
    <row r="1057" spans="5:15" ht="11.25" x14ac:dyDescent="0.2">
      <c r="E1057" s="212">
        <v>1046</v>
      </c>
      <c r="F1057" s="214">
        <v>6</v>
      </c>
      <c r="G1057" s="216">
        <v>160</v>
      </c>
      <c r="H1057" s="223">
        <v>102</v>
      </c>
      <c r="I1057" s="212">
        <v>1046</v>
      </c>
      <c r="J1057" s="219">
        <f t="shared" si="71"/>
        <v>33.92</v>
      </c>
      <c r="K1057" s="212">
        <f t="shared" si="72"/>
        <v>160</v>
      </c>
      <c r="L1057" s="212">
        <f t="shared" si="72"/>
        <v>102</v>
      </c>
      <c r="M1057" s="229">
        <f t="shared" si="73"/>
        <v>2.4659619183767413E-11</v>
      </c>
      <c r="N1057" s="237">
        <f t="array" ref="N1057:O1057">MMULT(K1057:M1057,$N$6:$O$8)</f>
        <v>211</v>
      </c>
      <c r="O1057" s="237">
        <v>102.00000000002466</v>
      </c>
    </row>
    <row r="1058" spans="5:15" ht="11.25" x14ac:dyDescent="0.2">
      <c r="E1058" s="212">
        <v>1047</v>
      </c>
      <c r="F1058" s="214">
        <v>7</v>
      </c>
      <c r="G1058" s="216">
        <v>162</v>
      </c>
      <c r="H1058" s="223">
        <v>102</v>
      </c>
      <c r="I1058" s="212">
        <v>1047</v>
      </c>
      <c r="J1058" s="219">
        <f t="shared" si="71"/>
        <v>32.103999999999999</v>
      </c>
      <c r="K1058" s="212">
        <f t="shared" si="72"/>
        <v>162</v>
      </c>
      <c r="L1058" s="212">
        <f t="shared" si="72"/>
        <v>102</v>
      </c>
      <c r="M1058" s="229">
        <f t="shared" si="73"/>
        <v>1.0189236947554328E-10</v>
      </c>
      <c r="N1058" s="237">
        <f t="array" ref="N1058:O1058">MMULT(K1058:M1058,$N$6:$O$8)</f>
        <v>213</v>
      </c>
      <c r="O1058" s="237">
        <v>102.00000000010189</v>
      </c>
    </row>
    <row r="1059" spans="5:15" ht="11.25" x14ac:dyDescent="0.2">
      <c r="E1059" s="212">
        <v>1048</v>
      </c>
      <c r="F1059" s="214">
        <v>8</v>
      </c>
      <c r="G1059" s="216">
        <v>164</v>
      </c>
      <c r="H1059" s="223">
        <v>102</v>
      </c>
      <c r="I1059" s="212">
        <v>1048</v>
      </c>
      <c r="J1059" s="219">
        <f t="shared" si="71"/>
        <v>30.368000000000002</v>
      </c>
      <c r="K1059" s="212">
        <f t="shared" si="72"/>
        <v>164</v>
      </c>
      <c r="L1059" s="212">
        <f t="shared" si="72"/>
        <v>102</v>
      </c>
      <c r="M1059" s="229">
        <f t="shared" si="73"/>
        <v>3.9550643394335985E-10</v>
      </c>
      <c r="N1059" s="237">
        <f t="array" ref="N1059:O1059">MMULT(K1059:M1059,$N$6:$O$8)</f>
        <v>215</v>
      </c>
      <c r="O1059" s="237">
        <v>102.0000000003955</v>
      </c>
    </row>
    <row r="1060" spans="5:15" ht="11.25" x14ac:dyDescent="0.2">
      <c r="E1060" s="212">
        <v>1049</v>
      </c>
      <c r="F1060" s="214">
        <v>9</v>
      </c>
      <c r="G1060" s="216">
        <v>166</v>
      </c>
      <c r="H1060" s="223">
        <v>102</v>
      </c>
      <c r="I1060" s="212">
        <v>1049</v>
      </c>
      <c r="J1060" s="219">
        <f t="shared" si="71"/>
        <v>28.712000000000003</v>
      </c>
      <c r="K1060" s="212">
        <f t="shared" si="72"/>
        <v>166</v>
      </c>
      <c r="L1060" s="212">
        <f t="shared" si="72"/>
        <v>102</v>
      </c>
      <c r="M1060" s="229">
        <f t="shared" si="73"/>
        <v>1.4421885352257421E-9</v>
      </c>
      <c r="N1060" s="237">
        <f t="array" ref="N1060:O1060">MMULT(K1060:M1060,$N$6:$O$8)</f>
        <v>217</v>
      </c>
      <c r="O1060" s="237">
        <v>102.00000000144219</v>
      </c>
    </row>
    <row r="1061" spans="5:15" ht="11.25" x14ac:dyDescent="0.2">
      <c r="E1061" s="212">
        <v>1050</v>
      </c>
      <c r="F1061" s="214">
        <v>10</v>
      </c>
      <c r="G1061" s="216">
        <v>168</v>
      </c>
      <c r="H1061" s="223">
        <v>102</v>
      </c>
      <c r="I1061" s="212">
        <v>1050</v>
      </c>
      <c r="J1061" s="219">
        <f t="shared" si="71"/>
        <v>27.136000000000003</v>
      </c>
      <c r="K1061" s="212">
        <f t="shared" si="72"/>
        <v>168</v>
      </c>
      <c r="L1061" s="212">
        <f t="shared" si="72"/>
        <v>102</v>
      </c>
      <c r="M1061" s="229">
        <f t="shared" si="73"/>
        <v>4.9402294424691254E-9</v>
      </c>
      <c r="N1061" s="237">
        <f t="array" ref="N1061:O1061">MMULT(K1061:M1061,$N$6:$O$8)</f>
        <v>219</v>
      </c>
      <c r="O1061" s="237">
        <v>102.00000000494023</v>
      </c>
    </row>
    <row r="1062" spans="5:15" ht="11.25" x14ac:dyDescent="0.2">
      <c r="E1062" s="212">
        <v>1051</v>
      </c>
      <c r="F1062" s="214">
        <v>11</v>
      </c>
      <c r="G1062" s="216">
        <v>170</v>
      </c>
      <c r="H1062" s="223">
        <v>102</v>
      </c>
      <c r="I1062" s="212">
        <v>1051</v>
      </c>
      <c r="J1062" s="219">
        <f t="shared" si="71"/>
        <v>25.64</v>
      </c>
      <c r="K1062" s="212">
        <f t="shared" si="72"/>
        <v>170</v>
      </c>
      <c r="L1062" s="212">
        <f t="shared" si="72"/>
        <v>102</v>
      </c>
      <c r="M1062" s="229">
        <f t="shared" si="73"/>
        <v>1.5897498597932542E-8</v>
      </c>
      <c r="N1062" s="237">
        <f t="array" ref="N1062:O1062">MMULT(K1062:M1062,$N$6:$O$8)</f>
        <v>221</v>
      </c>
      <c r="O1062" s="237">
        <v>102.0000000158975</v>
      </c>
    </row>
    <row r="1063" spans="5:15" ht="11.25" x14ac:dyDescent="0.2">
      <c r="E1063" s="212">
        <v>1052</v>
      </c>
      <c r="F1063" s="214">
        <v>12</v>
      </c>
      <c r="G1063" s="216">
        <v>172</v>
      </c>
      <c r="H1063" s="223">
        <v>102</v>
      </c>
      <c r="I1063" s="212">
        <v>1052</v>
      </c>
      <c r="J1063" s="219">
        <f t="shared" si="71"/>
        <v>24.224000000000004</v>
      </c>
      <c r="K1063" s="212">
        <f t="shared" si="72"/>
        <v>172</v>
      </c>
      <c r="L1063" s="212">
        <f t="shared" si="72"/>
        <v>102</v>
      </c>
      <c r="M1063" s="229">
        <f t="shared" si="73"/>
        <v>4.8058151919803458E-8</v>
      </c>
      <c r="N1063" s="237">
        <f t="array" ref="N1063:O1063">MMULT(K1063:M1063,$N$6:$O$8)</f>
        <v>223</v>
      </c>
      <c r="O1063" s="237">
        <v>102.00000004805815</v>
      </c>
    </row>
    <row r="1064" spans="5:15" ht="11.25" x14ac:dyDescent="0.2">
      <c r="E1064" s="212">
        <v>1053</v>
      </c>
      <c r="F1064" s="214">
        <v>13</v>
      </c>
      <c r="G1064" s="216">
        <v>174</v>
      </c>
      <c r="H1064" s="223">
        <v>102</v>
      </c>
      <c r="I1064" s="212">
        <v>1053</v>
      </c>
      <c r="J1064" s="219">
        <f t="shared" si="71"/>
        <v>22.888000000000002</v>
      </c>
      <c r="K1064" s="212">
        <f t="shared" si="72"/>
        <v>174</v>
      </c>
      <c r="L1064" s="212">
        <f t="shared" si="72"/>
        <v>102</v>
      </c>
      <c r="M1064" s="229">
        <f t="shared" si="73"/>
        <v>1.364777743325848E-7</v>
      </c>
      <c r="N1064" s="237">
        <f t="array" ref="N1064:O1064">MMULT(K1064:M1064,$N$6:$O$8)</f>
        <v>225</v>
      </c>
      <c r="O1064" s="237">
        <v>102.00000013647778</v>
      </c>
    </row>
    <row r="1065" spans="5:15" ht="11.25" x14ac:dyDescent="0.2">
      <c r="E1065" s="212">
        <v>1054</v>
      </c>
      <c r="F1065" s="214">
        <v>14</v>
      </c>
      <c r="G1065" s="216">
        <v>176</v>
      </c>
      <c r="H1065" s="223">
        <v>102</v>
      </c>
      <c r="I1065" s="212">
        <v>1054</v>
      </c>
      <c r="J1065" s="219">
        <f t="shared" si="71"/>
        <v>21.632000000000001</v>
      </c>
      <c r="K1065" s="212">
        <f t="shared" si="72"/>
        <v>176</v>
      </c>
      <c r="L1065" s="212">
        <f t="shared" si="72"/>
        <v>102</v>
      </c>
      <c r="M1065" s="229">
        <f t="shared" si="73"/>
        <v>3.6409389073864402E-7</v>
      </c>
      <c r="N1065" s="237">
        <f t="array" ref="N1065:O1065">MMULT(K1065:M1065,$N$6:$O$8)</f>
        <v>227</v>
      </c>
      <c r="O1065" s="237">
        <v>102.00000036409389</v>
      </c>
    </row>
    <row r="1066" spans="5:15" ht="11.25" x14ac:dyDescent="0.2">
      <c r="E1066" s="212">
        <v>1055</v>
      </c>
      <c r="F1066" s="214">
        <v>15</v>
      </c>
      <c r="G1066" s="216">
        <v>178</v>
      </c>
      <c r="H1066" s="223">
        <v>102</v>
      </c>
      <c r="I1066" s="212">
        <v>1055</v>
      </c>
      <c r="J1066" s="219">
        <f t="shared" si="71"/>
        <v>20.456000000000003</v>
      </c>
      <c r="K1066" s="212">
        <f t="shared" si="72"/>
        <v>178</v>
      </c>
      <c r="L1066" s="212">
        <f t="shared" si="72"/>
        <v>102</v>
      </c>
      <c r="M1066" s="229">
        <f t="shared" si="73"/>
        <v>9.1247599290487163E-7</v>
      </c>
      <c r="N1066" s="237">
        <f t="array" ref="N1066:O1066">MMULT(K1066:M1066,$N$6:$O$8)</f>
        <v>229</v>
      </c>
      <c r="O1066" s="237">
        <v>102.000000912476</v>
      </c>
    </row>
    <row r="1067" spans="5:15" ht="11.25" x14ac:dyDescent="0.2">
      <c r="E1067" s="212">
        <v>1056</v>
      </c>
      <c r="F1067" s="214">
        <v>16</v>
      </c>
      <c r="G1067" s="216">
        <v>180</v>
      </c>
      <c r="H1067" s="223">
        <v>102</v>
      </c>
      <c r="I1067" s="212">
        <v>1056</v>
      </c>
      <c r="J1067" s="219">
        <f t="shared" si="71"/>
        <v>19.360000000000003</v>
      </c>
      <c r="K1067" s="212">
        <f t="shared" si="72"/>
        <v>180</v>
      </c>
      <c r="L1067" s="212">
        <f t="shared" si="72"/>
        <v>102</v>
      </c>
      <c r="M1067" s="229">
        <f t="shared" si="73"/>
        <v>2.1482563153742186E-6</v>
      </c>
      <c r="N1067" s="237">
        <f t="array" ref="N1067:O1067">MMULT(K1067:M1067,$N$6:$O$8)</f>
        <v>231</v>
      </c>
      <c r="O1067" s="237">
        <v>102.00000214825631</v>
      </c>
    </row>
    <row r="1068" spans="5:15" ht="11.25" x14ac:dyDescent="0.2">
      <c r="E1068" s="212">
        <v>1057</v>
      </c>
      <c r="F1068" s="214">
        <v>17</v>
      </c>
      <c r="G1068" s="216">
        <v>182</v>
      </c>
      <c r="H1068" s="223">
        <v>102</v>
      </c>
      <c r="I1068" s="212">
        <v>1057</v>
      </c>
      <c r="J1068" s="219">
        <f t="shared" si="71"/>
        <v>18.344000000000001</v>
      </c>
      <c r="K1068" s="212">
        <f t="shared" si="72"/>
        <v>182</v>
      </c>
      <c r="L1068" s="212">
        <f t="shared" si="72"/>
        <v>102</v>
      </c>
      <c r="M1068" s="229">
        <f t="shared" si="73"/>
        <v>4.7512440878415805E-6</v>
      </c>
      <c r="N1068" s="237">
        <f t="array" ref="N1068:O1068">MMULT(K1068:M1068,$N$6:$O$8)</f>
        <v>233</v>
      </c>
      <c r="O1068" s="237">
        <v>102.00000475124409</v>
      </c>
    </row>
    <row r="1069" spans="5:15" ht="11.25" x14ac:dyDescent="0.2">
      <c r="E1069" s="212">
        <v>1058</v>
      </c>
      <c r="F1069" s="214">
        <v>18</v>
      </c>
      <c r="G1069" s="216">
        <v>184</v>
      </c>
      <c r="H1069" s="223">
        <v>102</v>
      </c>
      <c r="I1069" s="212">
        <v>1058</v>
      </c>
      <c r="J1069" s="219">
        <f t="shared" si="71"/>
        <v>17.408000000000005</v>
      </c>
      <c r="K1069" s="212">
        <f t="shared" si="72"/>
        <v>184</v>
      </c>
      <c r="L1069" s="212">
        <f t="shared" si="72"/>
        <v>102</v>
      </c>
      <c r="M1069" s="229">
        <f t="shared" si="73"/>
        <v>9.8715461928143088E-6</v>
      </c>
      <c r="N1069" s="237">
        <f t="array" ref="N1069:O1069">MMULT(K1069:M1069,$N$6:$O$8)</f>
        <v>235</v>
      </c>
      <c r="O1069" s="237">
        <v>102.0000098715462</v>
      </c>
    </row>
    <row r="1070" spans="5:15" ht="11.25" x14ac:dyDescent="0.2">
      <c r="E1070" s="212">
        <v>1059</v>
      </c>
      <c r="F1070" s="214">
        <v>19</v>
      </c>
      <c r="G1070" s="216">
        <v>186</v>
      </c>
      <c r="H1070" s="223">
        <v>102</v>
      </c>
      <c r="I1070" s="212">
        <v>1059</v>
      </c>
      <c r="J1070" s="219">
        <f t="shared" si="71"/>
        <v>16.552000000000003</v>
      </c>
      <c r="K1070" s="212">
        <f t="shared" si="72"/>
        <v>186</v>
      </c>
      <c r="L1070" s="212">
        <f t="shared" si="72"/>
        <v>102</v>
      </c>
      <c r="M1070" s="229">
        <f t="shared" si="73"/>
        <v>1.9267244867486104E-5</v>
      </c>
      <c r="N1070" s="237">
        <f t="array" ref="N1070:O1070">MMULT(K1070:M1070,$N$6:$O$8)</f>
        <v>237</v>
      </c>
      <c r="O1070" s="237">
        <v>102.00001926724487</v>
      </c>
    </row>
    <row r="1071" spans="5:15" ht="11.25" x14ac:dyDescent="0.2">
      <c r="E1071" s="212">
        <v>1060</v>
      </c>
      <c r="F1071" s="214">
        <v>20</v>
      </c>
      <c r="G1071" s="216">
        <v>188</v>
      </c>
      <c r="H1071" s="223">
        <v>102</v>
      </c>
      <c r="I1071" s="212">
        <v>1060</v>
      </c>
      <c r="J1071" s="219">
        <f t="shared" si="71"/>
        <v>15.776000000000003</v>
      </c>
      <c r="K1071" s="212">
        <f t="shared" si="72"/>
        <v>188</v>
      </c>
      <c r="L1071" s="212">
        <f t="shared" si="72"/>
        <v>102</v>
      </c>
      <c r="M1071" s="229">
        <f t="shared" si="73"/>
        <v>3.5327316280107453E-5</v>
      </c>
      <c r="N1071" s="237">
        <f t="array" ref="N1071:O1071">MMULT(K1071:M1071,$N$6:$O$8)</f>
        <v>239</v>
      </c>
      <c r="O1071" s="237">
        <v>102.00003532731628</v>
      </c>
    </row>
    <row r="1072" spans="5:15" ht="11.25" x14ac:dyDescent="0.2">
      <c r="E1072" s="212">
        <v>1061</v>
      </c>
      <c r="F1072" s="214">
        <v>21</v>
      </c>
      <c r="G1072" s="216">
        <v>190</v>
      </c>
      <c r="H1072" s="223">
        <v>102</v>
      </c>
      <c r="I1072" s="212">
        <v>1061</v>
      </c>
      <c r="J1072" s="219">
        <f t="shared" si="71"/>
        <v>15.080000000000004</v>
      </c>
      <c r="K1072" s="212">
        <f t="shared" si="72"/>
        <v>190</v>
      </c>
      <c r="L1072" s="212">
        <f t="shared" si="72"/>
        <v>102</v>
      </c>
      <c r="M1072" s="229">
        <f t="shared" si="73"/>
        <v>6.0849676129751192E-5</v>
      </c>
      <c r="N1072" s="237">
        <f t="array" ref="N1072:O1072">MMULT(K1072:M1072,$N$6:$O$8)</f>
        <v>241</v>
      </c>
      <c r="O1072" s="237">
        <v>102.00006084967613</v>
      </c>
    </row>
    <row r="1073" spans="5:15" ht="11.25" x14ac:dyDescent="0.2">
      <c r="E1073" s="212">
        <v>1062</v>
      </c>
      <c r="F1073" s="214">
        <v>22</v>
      </c>
      <c r="G1073" s="216">
        <v>192</v>
      </c>
      <c r="H1073" s="223">
        <v>102</v>
      </c>
      <c r="I1073" s="212">
        <v>1062</v>
      </c>
      <c r="J1073" s="219">
        <f t="shared" si="71"/>
        <v>14.464000000000004</v>
      </c>
      <c r="K1073" s="212">
        <f t="shared" si="72"/>
        <v>192</v>
      </c>
      <c r="L1073" s="212">
        <f t="shared" si="72"/>
        <v>102</v>
      </c>
      <c r="M1073" s="229">
        <f t="shared" si="73"/>
        <v>9.8460602838261599E-5</v>
      </c>
      <c r="N1073" s="237">
        <f t="array" ref="N1073:O1073">MMULT(K1073:M1073,$N$6:$O$8)</f>
        <v>243</v>
      </c>
      <c r="O1073" s="237">
        <v>102.00009846060284</v>
      </c>
    </row>
    <row r="1074" spans="5:15" ht="11.25" x14ac:dyDescent="0.2">
      <c r="E1074" s="212">
        <v>1063</v>
      </c>
      <c r="F1074" s="214">
        <v>23</v>
      </c>
      <c r="G1074" s="216">
        <v>194</v>
      </c>
      <c r="H1074" s="223">
        <v>102</v>
      </c>
      <c r="I1074" s="212">
        <v>1063</v>
      </c>
      <c r="J1074" s="219">
        <f t="shared" si="71"/>
        <v>13.928000000000004</v>
      </c>
      <c r="K1074" s="212">
        <f t="shared" si="72"/>
        <v>194</v>
      </c>
      <c r="L1074" s="212">
        <f t="shared" si="72"/>
        <v>102</v>
      </c>
      <c r="M1074" s="229">
        <f t="shared" si="73"/>
        <v>1.4966605272162862E-4</v>
      </c>
      <c r="N1074" s="237">
        <f t="array" ref="N1074:O1074">MMULT(K1074:M1074,$N$6:$O$8)</f>
        <v>245</v>
      </c>
      <c r="O1074" s="237">
        <v>102.00014966605272</v>
      </c>
    </row>
    <row r="1075" spans="5:15" ht="11.25" x14ac:dyDescent="0.2">
      <c r="E1075" s="212">
        <v>1064</v>
      </c>
      <c r="F1075" s="214">
        <v>24</v>
      </c>
      <c r="G1075" s="216">
        <v>196</v>
      </c>
      <c r="H1075" s="223">
        <v>102</v>
      </c>
      <c r="I1075" s="212">
        <v>1064</v>
      </c>
      <c r="J1075" s="219">
        <f t="shared" si="71"/>
        <v>13.472000000000003</v>
      </c>
      <c r="K1075" s="212">
        <f t="shared" si="72"/>
        <v>196</v>
      </c>
      <c r="L1075" s="212">
        <f t="shared" si="72"/>
        <v>102</v>
      </c>
      <c r="M1075" s="229">
        <f t="shared" si="73"/>
        <v>2.1371780935846641E-4</v>
      </c>
      <c r="N1075" s="237">
        <f t="array" ref="N1075:O1075">MMULT(K1075:M1075,$N$6:$O$8)</f>
        <v>247</v>
      </c>
      <c r="O1075" s="237">
        <v>102.00021371780936</v>
      </c>
    </row>
    <row r="1076" spans="5:15" ht="11.25" x14ac:dyDescent="0.2">
      <c r="E1076" s="212">
        <v>1065</v>
      </c>
      <c r="F1076" s="214">
        <v>25</v>
      </c>
      <c r="G1076" s="216">
        <v>198</v>
      </c>
      <c r="H1076" s="223">
        <v>102</v>
      </c>
      <c r="I1076" s="212">
        <v>1065</v>
      </c>
      <c r="J1076" s="219">
        <f t="shared" si="71"/>
        <v>13.096000000000002</v>
      </c>
      <c r="K1076" s="212">
        <f t="shared" si="72"/>
        <v>198</v>
      </c>
      <c r="L1076" s="212">
        <f t="shared" si="72"/>
        <v>102</v>
      </c>
      <c r="M1076" s="229">
        <f t="shared" si="73"/>
        <v>2.8669143470562658E-4</v>
      </c>
      <c r="N1076" s="237">
        <f t="array" ref="N1076:O1076">MMULT(K1076:M1076,$N$6:$O$8)</f>
        <v>249</v>
      </c>
      <c r="O1076" s="237">
        <v>102.00028669143471</v>
      </c>
    </row>
    <row r="1077" spans="5:15" ht="11.25" x14ac:dyDescent="0.2">
      <c r="E1077" s="212">
        <v>1066</v>
      </c>
      <c r="F1077" s="214">
        <v>26</v>
      </c>
      <c r="G1077" s="216">
        <v>200</v>
      </c>
      <c r="H1077" s="223">
        <v>102</v>
      </c>
      <c r="I1077" s="212">
        <v>1066</v>
      </c>
      <c r="J1077" s="219">
        <f t="shared" si="71"/>
        <v>12.800000000000004</v>
      </c>
      <c r="K1077" s="212">
        <f t="shared" si="72"/>
        <v>200</v>
      </c>
      <c r="L1077" s="212">
        <f t="shared" si="72"/>
        <v>102</v>
      </c>
      <c r="M1077" s="229">
        <f t="shared" si="73"/>
        <v>3.612811618862148E-4</v>
      </c>
      <c r="N1077" s="237">
        <f t="array" ref="N1077:O1077">MMULT(K1077:M1077,$N$6:$O$8)</f>
        <v>251</v>
      </c>
      <c r="O1077" s="237">
        <v>102.00036128116189</v>
      </c>
    </row>
    <row r="1078" spans="5:15" ht="11.25" x14ac:dyDescent="0.2">
      <c r="E1078" s="212">
        <v>1067</v>
      </c>
      <c r="F1078" s="214">
        <v>27</v>
      </c>
      <c r="G1078" s="216">
        <v>202</v>
      </c>
      <c r="H1078" s="223">
        <v>102</v>
      </c>
      <c r="I1078" s="212">
        <v>1067</v>
      </c>
      <c r="J1078" s="219">
        <f t="shared" si="71"/>
        <v>12.584000000000005</v>
      </c>
      <c r="K1078" s="212">
        <f t="shared" si="72"/>
        <v>202</v>
      </c>
      <c r="L1078" s="212">
        <f t="shared" si="72"/>
        <v>102</v>
      </c>
      <c r="M1078" s="229">
        <f t="shared" si="73"/>
        <v>4.2769336289606198E-4</v>
      </c>
      <c r="N1078" s="237">
        <f t="array" ref="N1078:O1078">MMULT(K1078:M1078,$N$6:$O$8)</f>
        <v>253</v>
      </c>
      <c r="O1078" s="237">
        <v>102.00042769336289</v>
      </c>
    </row>
    <row r="1079" spans="5:15" ht="11.25" x14ac:dyDescent="0.2">
      <c r="E1079" s="212">
        <v>1068</v>
      </c>
      <c r="F1079" s="214">
        <v>28</v>
      </c>
      <c r="G1079" s="216">
        <v>204</v>
      </c>
      <c r="H1079" s="223">
        <v>102</v>
      </c>
      <c r="I1079" s="212">
        <v>1068</v>
      </c>
      <c r="J1079" s="219">
        <f t="shared" si="71"/>
        <v>12.448000000000004</v>
      </c>
      <c r="K1079" s="212">
        <f t="shared" si="72"/>
        <v>204</v>
      </c>
      <c r="L1079" s="212">
        <f t="shared" si="72"/>
        <v>102</v>
      </c>
      <c r="M1079" s="229">
        <f t="shared" si="73"/>
        <v>4.7563773187501702E-4</v>
      </c>
      <c r="N1079" s="237">
        <f t="array" ref="N1079:O1079">MMULT(K1079:M1079,$N$6:$O$8)</f>
        <v>255</v>
      </c>
      <c r="O1079" s="237">
        <v>102.00047563773188</v>
      </c>
    </row>
    <row r="1080" spans="5:15" ht="11.25" x14ac:dyDescent="0.2">
      <c r="E1080" s="212">
        <v>1069</v>
      </c>
      <c r="F1080" s="214">
        <v>29</v>
      </c>
      <c r="G1080" s="216">
        <v>206</v>
      </c>
      <c r="H1080" s="223">
        <v>102</v>
      </c>
      <c r="I1080" s="212">
        <v>1069</v>
      </c>
      <c r="J1080" s="219">
        <f t="shared" si="71"/>
        <v>12.392000000000005</v>
      </c>
      <c r="K1080" s="212">
        <f t="shared" si="72"/>
        <v>206</v>
      </c>
      <c r="L1080" s="212">
        <f t="shared" si="72"/>
        <v>102</v>
      </c>
      <c r="M1080" s="229">
        <f t="shared" si="73"/>
        <v>4.9690879440025912E-4</v>
      </c>
      <c r="N1080" s="237">
        <f t="array" ref="N1080:O1080">MMULT(K1080:M1080,$N$6:$O$8)</f>
        <v>257</v>
      </c>
      <c r="O1080" s="237">
        <v>102.0004969087944</v>
      </c>
    </row>
    <row r="1081" spans="5:15" ht="11.25" x14ac:dyDescent="0.2">
      <c r="E1081" s="212">
        <v>1070</v>
      </c>
      <c r="F1081" s="214">
        <v>30</v>
      </c>
      <c r="G1081" s="216">
        <v>208</v>
      </c>
      <c r="H1081" s="223">
        <v>102</v>
      </c>
      <c r="I1081" s="212">
        <v>1070</v>
      </c>
      <c r="J1081" s="219">
        <f t="shared" si="71"/>
        <v>12.416000000000002</v>
      </c>
      <c r="K1081" s="212">
        <f t="shared" si="72"/>
        <v>208</v>
      </c>
      <c r="L1081" s="212">
        <f t="shared" si="72"/>
        <v>102</v>
      </c>
      <c r="M1081" s="229">
        <f t="shared" si="73"/>
        <v>4.8767855838340003E-4</v>
      </c>
      <c r="N1081" s="237">
        <f t="array" ref="N1081:O1081">MMULT(K1081:M1081,$N$6:$O$8)</f>
        <v>259</v>
      </c>
      <c r="O1081" s="237">
        <v>102.00048767855839</v>
      </c>
    </row>
    <row r="1082" spans="5:15" ht="11.25" x14ac:dyDescent="0.2">
      <c r="E1082" s="212">
        <v>1071</v>
      </c>
      <c r="F1082" s="214">
        <v>31</v>
      </c>
      <c r="G1082" s="216">
        <v>210</v>
      </c>
      <c r="H1082" s="223">
        <v>102</v>
      </c>
      <c r="I1082" s="212">
        <v>1071</v>
      </c>
      <c r="J1082" s="219">
        <f t="shared" si="71"/>
        <v>12.520000000000003</v>
      </c>
      <c r="K1082" s="212">
        <f t="shared" si="72"/>
        <v>210</v>
      </c>
      <c r="L1082" s="212">
        <f t="shared" si="72"/>
        <v>102</v>
      </c>
      <c r="M1082" s="229">
        <f t="shared" si="73"/>
        <v>4.496216705244929E-4</v>
      </c>
      <c r="N1082" s="237">
        <f t="array" ref="N1082:O1082">MMULT(K1082:M1082,$N$6:$O$8)</f>
        <v>261</v>
      </c>
      <c r="O1082" s="237">
        <v>102.00044962167053</v>
      </c>
    </row>
    <row r="1083" spans="5:15" ht="11.25" x14ac:dyDescent="0.2">
      <c r="E1083" s="212">
        <v>1072</v>
      </c>
      <c r="F1083" s="214">
        <v>32</v>
      </c>
      <c r="G1083" s="216"/>
      <c r="H1083" s="223"/>
      <c r="I1083" s="212">
        <v>1072</v>
      </c>
      <c r="J1083" s="219">
        <f t="shared" si="71"/>
        <v>234.39999999999998</v>
      </c>
      <c r="K1083" s="212"/>
      <c r="M1083" s="229"/>
      <c r="N1083" s="239"/>
      <c r="O1083" s="239"/>
    </row>
    <row r="1084" spans="5:15" ht="11.25" x14ac:dyDescent="0.2">
      <c r="E1084" s="212">
        <v>1073</v>
      </c>
      <c r="F1084" s="214">
        <v>33</v>
      </c>
      <c r="G1084" s="216"/>
      <c r="H1084" s="223"/>
      <c r="I1084" s="212">
        <v>1073</v>
      </c>
      <c r="J1084" s="219">
        <f t="shared" si="71"/>
        <v>234.39999999999998</v>
      </c>
      <c r="K1084" s="212"/>
      <c r="M1084" s="229"/>
      <c r="N1084" s="239"/>
      <c r="O1084" s="239"/>
    </row>
    <row r="1085" spans="5:15" ht="11.25" x14ac:dyDescent="0.2">
      <c r="E1085" s="212">
        <v>1074</v>
      </c>
      <c r="F1085" s="214">
        <v>34</v>
      </c>
      <c r="G1085" s="216"/>
      <c r="H1085" s="223"/>
      <c r="I1085" s="212">
        <v>1074</v>
      </c>
      <c r="J1085" s="219">
        <f t="shared" si="71"/>
        <v>234.39999999999998</v>
      </c>
      <c r="K1085" s="212"/>
      <c r="M1085" s="229"/>
      <c r="N1085" s="239"/>
      <c r="O1085" s="239"/>
    </row>
    <row r="1086" spans="5:15" ht="11.25" x14ac:dyDescent="0.2">
      <c r="E1086" s="212">
        <v>1075</v>
      </c>
      <c r="F1086" s="214">
        <v>35</v>
      </c>
      <c r="G1086" s="216"/>
      <c r="H1086" s="223"/>
      <c r="I1086" s="212">
        <v>1075</v>
      </c>
      <c r="J1086" s="219">
        <f t="shared" si="71"/>
        <v>234.39999999999998</v>
      </c>
      <c r="K1086" s="212"/>
      <c r="M1086" s="229"/>
      <c r="N1086" s="239"/>
      <c r="O1086" s="239"/>
    </row>
    <row r="1087" spans="5:15" ht="11.25" x14ac:dyDescent="0.2">
      <c r="E1087" s="212">
        <v>1076</v>
      </c>
      <c r="F1087" s="214">
        <v>36</v>
      </c>
      <c r="G1087" s="216"/>
      <c r="H1087" s="223"/>
      <c r="I1087" s="212">
        <v>1076</v>
      </c>
      <c r="J1087" s="219">
        <f t="shared" si="71"/>
        <v>234.39999999999998</v>
      </c>
      <c r="K1087" s="212"/>
      <c r="M1087" s="229"/>
      <c r="N1087" s="239"/>
      <c r="O1087" s="239"/>
    </row>
    <row r="1088" spans="5:15" ht="11.25" x14ac:dyDescent="0.2">
      <c r="E1088" s="212">
        <v>1077</v>
      </c>
      <c r="F1088" s="214">
        <v>37</v>
      </c>
      <c r="G1088" s="216"/>
      <c r="H1088" s="223"/>
      <c r="I1088" s="212">
        <v>1077</v>
      </c>
      <c r="J1088" s="219">
        <f t="shared" si="71"/>
        <v>234.39999999999998</v>
      </c>
      <c r="K1088" s="212"/>
      <c r="M1088" s="229"/>
      <c r="N1088" s="239"/>
      <c r="O1088" s="239"/>
    </row>
    <row r="1089" spans="5:15" ht="11.25" x14ac:dyDescent="0.2">
      <c r="E1089" s="212">
        <v>1078</v>
      </c>
      <c r="F1089" s="214">
        <v>38</v>
      </c>
      <c r="G1089" s="216"/>
      <c r="H1089" s="223"/>
      <c r="I1089" s="212">
        <v>1078</v>
      </c>
      <c r="J1089" s="219">
        <f t="shared" si="71"/>
        <v>234.39999999999998</v>
      </c>
      <c r="K1089" s="212"/>
      <c r="M1089" s="229"/>
      <c r="N1089" s="239"/>
      <c r="O1089" s="239"/>
    </row>
    <row r="1090" spans="5:15" ht="11.25" x14ac:dyDescent="0.2">
      <c r="E1090" s="212">
        <v>1079</v>
      </c>
      <c r="F1090" s="214">
        <v>39</v>
      </c>
      <c r="G1090" s="216"/>
      <c r="H1090" s="223"/>
      <c r="I1090" s="212">
        <v>1079</v>
      </c>
      <c r="J1090" s="219">
        <f t="shared" si="71"/>
        <v>234.39999999999998</v>
      </c>
      <c r="K1090" s="212"/>
      <c r="M1090" s="229"/>
      <c r="N1090" s="239"/>
      <c r="O1090" s="239"/>
    </row>
    <row r="1091" spans="5:15" ht="11.25" x14ac:dyDescent="0.2">
      <c r="E1091" s="212">
        <v>1080</v>
      </c>
      <c r="F1091" s="215">
        <v>40</v>
      </c>
      <c r="G1091" s="224"/>
      <c r="H1091" s="225"/>
      <c r="I1091" s="212">
        <v>1080</v>
      </c>
      <c r="J1091" s="219">
        <f t="shared" si="71"/>
        <v>234.39999999999998</v>
      </c>
      <c r="K1091" s="212"/>
      <c r="M1091" s="229"/>
      <c r="N1091" s="239"/>
      <c r="O1091" s="239"/>
    </row>
    <row r="1092" spans="5:15" ht="11.25" x14ac:dyDescent="0.2">
      <c r="E1092" s="212">
        <v>1081</v>
      </c>
      <c r="F1092" s="213">
        <v>1</v>
      </c>
      <c r="G1092" s="221">
        <v>150</v>
      </c>
      <c r="H1092" s="222">
        <v>104</v>
      </c>
      <c r="I1092" s="212">
        <v>1081</v>
      </c>
      <c r="J1092" s="219">
        <f t="shared" si="71"/>
        <v>49.32</v>
      </c>
      <c r="K1092" s="212">
        <f t="shared" ref="K1092:L1122" si="74">G1092</f>
        <v>150</v>
      </c>
      <c r="L1092" s="212">
        <f t="shared" si="74"/>
        <v>104</v>
      </c>
      <c r="M1092" s="229">
        <f t="shared" ref="M1092:M1122" si="75">$M$2*$M$5*EXP(-1/2*J1092/$M$10)</f>
        <v>1.4685234304964999E-16</v>
      </c>
      <c r="N1092" s="237">
        <f t="array" ref="N1092:O1092">MMULT(K1092:M1092,$N$6:$O$8)</f>
        <v>202</v>
      </c>
      <c r="O1092" s="237">
        <v>104</v>
      </c>
    </row>
    <row r="1093" spans="5:15" ht="11.25" x14ac:dyDescent="0.2">
      <c r="E1093" s="212">
        <v>1082</v>
      </c>
      <c r="F1093" s="214">
        <v>2</v>
      </c>
      <c r="G1093" s="216">
        <v>152</v>
      </c>
      <c r="H1093" s="223">
        <v>104</v>
      </c>
      <c r="I1093" s="212">
        <v>1082</v>
      </c>
      <c r="J1093" s="219">
        <f t="shared" si="71"/>
        <v>47.008000000000003</v>
      </c>
      <c r="K1093" s="212">
        <f t="shared" si="74"/>
        <v>152</v>
      </c>
      <c r="L1093" s="212">
        <f t="shared" si="74"/>
        <v>104</v>
      </c>
      <c r="M1093" s="229">
        <f t="shared" si="75"/>
        <v>8.9397482329238606E-16</v>
      </c>
      <c r="N1093" s="237">
        <f t="array" ref="N1093:O1093">MMULT(K1093:M1093,$N$6:$O$8)</f>
        <v>204</v>
      </c>
      <c r="O1093" s="237">
        <v>104</v>
      </c>
    </row>
    <row r="1094" spans="5:15" ht="11.25" x14ac:dyDescent="0.2">
      <c r="E1094" s="212">
        <v>1083</v>
      </c>
      <c r="F1094" s="214">
        <v>3</v>
      </c>
      <c r="G1094" s="216">
        <v>154</v>
      </c>
      <c r="H1094" s="223">
        <v>104</v>
      </c>
      <c r="I1094" s="212">
        <v>1083</v>
      </c>
      <c r="J1094" s="219">
        <f t="shared" si="71"/>
        <v>44.775999999999996</v>
      </c>
      <c r="K1094" s="212">
        <f t="shared" si="74"/>
        <v>154</v>
      </c>
      <c r="L1094" s="212">
        <f t="shared" si="74"/>
        <v>104</v>
      </c>
      <c r="M1094" s="229">
        <f t="shared" si="75"/>
        <v>5.1124172423857324E-15</v>
      </c>
      <c r="N1094" s="237">
        <f t="array" ref="N1094:O1094">MMULT(K1094:M1094,$N$6:$O$8)</f>
        <v>206</v>
      </c>
      <c r="O1094" s="237">
        <v>104</v>
      </c>
    </row>
    <row r="1095" spans="5:15" ht="11.25" x14ac:dyDescent="0.2">
      <c r="E1095" s="212">
        <v>1084</v>
      </c>
      <c r="F1095" s="214">
        <v>4</v>
      </c>
      <c r="G1095" s="216">
        <v>156</v>
      </c>
      <c r="H1095" s="223">
        <v>104</v>
      </c>
      <c r="I1095" s="212">
        <v>1084</v>
      </c>
      <c r="J1095" s="219">
        <f t="shared" si="71"/>
        <v>42.623999999999995</v>
      </c>
      <c r="K1095" s="212">
        <f t="shared" si="74"/>
        <v>156</v>
      </c>
      <c r="L1095" s="212">
        <f t="shared" si="74"/>
        <v>104</v>
      </c>
      <c r="M1095" s="229">
        <f t="shared" si="75"/>
        <v>2.7465271002197168E-14</v>
      </c>
      <c r="N1095" s="237">
        <f t="array" ref="N1095:O1095">MMULT(K1095:M1095,$N$6:$O$8)</f>
        <v>208</v>
      </c>
      <c r="O1095" s="237">
        <v>104.00000000000003</v>
      </c>
    </row>
    <row r="1096" spans="5:15" ht="11.25" x14ac:dyDescent="0.2">
      <c r="E1096" s="212">
        <v>1085</v>
      </c>
      <c r="F1096" s="214">
        <v>5</v>
      </c>
      <c r="G1096" s="216">
        <v>158</v>
      </c>
      <c r="H1096" s="223">
        <v>104</v>
      </c>
      <c r="I1096" s="212">
        <v>1085</v>
      </c>
      <c r="J1096" s="219">
        <f t="shared" si="71"/>
        <v>40.552</v>
      </c>
      <c r="K1096" s="212">
        <f t="shared" si="74"/>
        <v>158</v>
      </c>
      <c r="L1096" s="212">
        <f t="shared" si="74"/>
        <v>104</v>
      </c>
      <c r="M1096" s="229">
        <f t="shared" si="75"/>
        <v>1.3861112270454949E-13</v>
      </c>
      <c r="N1096" s="237">
        <f t="array" ref="N1096:O1096">MMULT(K1096:M1096,$N$6:$O$8)</f>
        <v>210</v>
      </c>
      <c r="O1096" s="237">
        <v>104.00000000000014</v>
      </c>
    </row>
    <row r="1097" spans="5:15" ht="11.25" x14ac:dyDescent="0.2">
      <c r="E1097" s="212">
        <v>1086</v>
      </c>
      <c r="F1097" s="214">
        <v>6</v>
      </c>
      <c r="G1097" s="216">
        <v>160</v>
      </c>
      <c r="H1097" s="223">
        <v>104</v>
      </c>
      <c r="I1097" s="212">
        <v>1086</v>
      </c>
      <c r="J1097" s="219">
        <f t="shared" si="71"/>
        <v>38.56</v>
      </c>
      <c r="K1097" s="212">
        <f t="shared" si="74"/>
        <v>160</v>
      </c>
      <c r="L1097" s="212">
        <f t="shared" si="74"/>
        <v>104</v>
      </c>
      <c r="M1097" s="229">
        <f t="shared" si="75"/>
        <v>6.5715659190567678E-13</v>
      </c>
      <c r="N1097" s="237">
        <f t="array" ref="N1097:O1097">MMULT(K1097:M1097,$N$6:$O$8)</f>
        <v>212</v>
      </c>
      <c r="O1097" s="237">
        <v>104.00000000000065</v>
      </c>
    </row>
    <row r="1098" spans="5:15" ht="11.25" x14ac:dyDescent="0.2">
      <c r="E1098" s="212">
        <v>1087</v>
      </c>
      <c r="F1098" s="214">
        <v>7</v>
      </c>
      <c r="G1098" s="216">
        <v>162</v>
      </c>
      <c r="H1098" s="223">
        <v>104</v>
      </c>
      <c r="I1098" s="212">
        <v>1087</v>
      </c>
      <c r="J1098" s="219">
        <f t="shared" si="71"/>
        <v>36.647999999999996</v>
      </c>
      <c r="K1098" s="212">
        <f t="shared" si="74"/>
        <v>162</v>
      </c>
      <c r="L1098" s="212">
        <f t="shared" si="74"/>
        <v>104</v>
      </c>
      <c r="M1098" s="229">
        <f t="shared" si="75"/>
        <v>2.9268215967016035E-12</v>
      </c>
      <c r="N1098" s="237">
        <f t="array" ref="N1098:O1098">MMULT(K1098:M1098,$N$6:$O$8)</f>
        <v>214</v>
      </c>
      <c r="O1098" s="237">
        <v>104.00000000000293</v>
      </c>
    </row>
    <row r="1099" spans="5:15" ht="11.25" x14ac:dyDescent="0.2">
      <c r="E1099" s="212">
        <v>1088</v>
      </c>
      <c r="F1099" s="214">
        <v>8</v>
      </c>
      <c r="G1099" s="216">
        <v>164</v>
      </c>
      <c r="H1099" s="223">
        <v>104</v>
      </c>
      <c r="I1099" s="212">
        <v>1088</v>
      </c>
      <c r="J1099" s="219">
        <f t="shared" si="71"/>
        <v>34.816000000000003</v>
      </c>
      <c r="K1099" s="212">
        <f t="shared" si="74"/>
        <v>164</v>
      </c>
      <c r="L1099" s="212">
        <f t="shared" si="74"/>
        <v>104</v>
      </c>
      <c r="M1099" s="229">
        <f t="shared" si="75"/>
        <v>1.2245604483751575E-11</v>
      </c>
      <c r="N1099" s="237">
        <f t="array" ref="N1099:O1099">MMULT(K1099:M1099,$N$6:$O$8)</f>
        <v>216</v>
      </c>
      <c r="O1099" s="237">
        <v>104.00000000001225</v>
      </c>
    </row>
    <row r="1100" spans="5:15" ht="11.25" x14ac:dyDescent="0.2">
      <c r="E1100" s="212">
        <v>1089</v>
      </c>
      <c r="F1100" s="214">
        <v>9</v>
      </c>
      <c r="G1100" s="216">
        <v>166</v>
      </c>
      <c r="H1100" s="223">
        <v>104</v>
      </c>
      <c r="I1100" s="212">
        <v>1089</v>
      </c>
      <c r="J1100" s="219">
        <f t="shared" si="71"/>
        <v>33.064</v>
      </c>
      <c r="K1100" s="212">
        <f t="shared" si="74"/>
        <v>166</v>
      </c>
      <c r="L1100" s="212">
        <f t="shared" si="74"/>
        <v>104</v>
      </c>
      <c r="M1100" s="229">
        <f t="shared" si="75"/>
        <v>4.8130547319776003E-11</v>
      </c>
      <c r="N1100" s="237">
        <f t="array" ref="N1100:O1100">MMULT(K1100:M1100,$N$6:$O$8)</f>
        <v>218</v>
      </c>
      <c r="O1100" s="237">
        <v>104.00000000004813</v>
      </c>
    </row>
    <row r="1101" spans="5:15" ht="11.25" x14ac:dyDescent="0.2">
      <c r="E1101" s="212">
        <v>1090</v>
      </c>
      <c r="F1101" s="214">
        <v>10</v>
      </c>
      <c r="G1101" s="216">
        <v>168</v>
      </c>
      <c r="H1101" s="223">
        <v>104</v>
      </c>
      <c r="I1101" s="212">
        <v>1090</v>
      </c>
      <c r="J1101" s="219">
        <f t="shared" ref="J1101:J1164" si="76">((G1101-C$8)/C$9)^2+((H1101-D$8)/D$9)^2-2*$C$10*(G1101-C$8)/C$9*(H1101-D$8)/D$9</f>
        <v>31.392000000000003</v>
      </c>
      <c r="K1101" s="212">
        <f t="shared" si="74"/>
        <v>168</v>
      </c>
      <c r="L1101" s="212">
        <f t="shared" si="74"/>
        <v>104</v>
      </c>
      <c r="M1101" s="229">
        <f t="shared" si="75"/>
        <v>1.7771249626546608E-10</v>
      </c>
      <c r="N1101" s="237">
        <f t="array" ref="N1101:O1101">MMULT(K1101:M1101,$N$6:$O$8)</f>
        <v>220</v>
      </c>
      <c r="O1101" s="237">
        <v>104.00000000017771</v>
      </c>
    </row>
    <row r="1102" spans="5:15" ht="11.25" x14ac:dyDescent="0.2">
      <c r="E1102" s="212">
        <v>1091</v>
      </c>
      <c r="F1102" s="214">
        <v>11</v>
      </c>
      <c r="G1102" s="216">
        <v>170</v>
      </c>
      <c r="H1102" s="223">
        <v>104</v>
      </c>
      <c r="I1102" s="212">
        <v>1091</v>
      </c>
      <c r="J1102" s="219">
        <f t="shared" si="76"/>
        <v>29.799999999999997</v>
      </c>
      <c r="K1102" s="212">
        <f t="shared" si="74"/>
        <v>170</v>
      </c>
      <c r="L1102" s="212">
        <f t="shared" si="74"/>
        <v>104</v>
      </c>
      <c r="M1102" s="229">
        <f t="shared" si="75"/>
        <v>6.1641291464074792E-10</v>
      </c>
      <c r="N1102" s="237">
        <f t="array" ref="N1102:O1102">MMULT(K1102:M1102,$N$6:$O$8)</f>
        <v>222</v>
      </c>
      <c r="O1102" s="237">
        <v>104.00000000061641</v>
      </c>
    </row>
    <row r="1103" spans="5:15" ht="11.25" x14ac:dyDescent="0.2">
      <c r="E1103" s="212">
        <v>1092</v>
      </c>
      <c r="F1103" s="214">
        <v>12</v>
      </c>
      <c r="G1103" s="216">
        <v>172</v>
      </c>
      <c r="H1103" s="223">
        <v>104</v>
      </c>
      <c r="I1103" s="212">
        <v>1092</v>
      </c>
      <c r="J1103" s="219">
        <f t="shared" si="76"/>
        <v>28.288</v>
      </c>
      <c r="K1103" s="212">
        <f t="shared" si="74"/>
        <v>172</v>
      </c>
      <c r="L1103" s="212">
        <f t="shared" si="74"/>
        <v>104</v>
      </c>
      <c r="M1103" s="229">
        <f t="shared" si="75"/>
        <v>2.0085474034651651E-9</v>
      </c>
      <c r="N1103" s="237">
        <f t="array" ref="N1103:O1103">MMULT(K1103:M1103,$N$6:$O$8)</f>
        <v>224</v>
      </c>
      <c r="O1103" s="237">
        <v>104.00000000200855</v>
      </c>
    </row>
    <row r="1104" spans="5:15" ht="11.25" x14ac:dyDescent="0.2">
      <c r="E1104" s="212">
        <v>1093</v>
      </c>
      <c r="F1104" s="214">
        <v>13</v>
      </c>
      <c r="G1104" s="216">
        <v>174</v>
      </c>
      <c r="H1104" s="223">
        <v>104</v>
      </c>
      <c r="I1104" s="212">
        <v>1093</v>
      </c>
      <c r="J1104" s="219">
        <f t="shared" si="76"/>
        <v>26.855999999999998</v>
      </c>
      <c r="K1104" s="212">
        <f t="shared" si="74"/>
        <v>174</v>
      </c>
      <c r="L1104" s="212">
        <f t="shared" si="74"/>
        <v>104</v>
      </c>
      <c r="M1104" s="229">
        <f t="shared" si="75"/>
        <v>6.1482148781309342E-9</v>
      </c>
      <c r="N1104" s="237">
        <f t="array" ref="N1104:O1104">MMULT(K1104:M1104,$N$6:$O$8)</f>
        <v>226</v>
      </c>
      <c r="O1104" s="237">
        <v>104.00000000614821</v>
      </c>
    </row>
    <row r="1105" spans="5:15" ht="11.25" x14ac:dyDescent="0.2">
      <c r="E1105" s="212">
        <v>1094</v>
      </c>
      <c r="F1105" s="214">
        <v>14</v>
      </c>
      <c r="G1105" s="216">
        <v>176</v>
      </c>
      <c r="H1105" s="223">
        <v>104</v>
      </c>
      <c r="I1105" s="212">
        <v>1094</v>
      </c>
      <c r="J1105" s="219">
        <f t="shared" si="76"/>
        <v>25.503999999999998</v>
      </c>
      <c r="K1105" s="212">
        <f t="shared" si="74"/>
        <v>176</v>
      </c>
      <c r="L1105" s="212">
        <f t="shared" si="74"/>
        <v>104</v>
      </c>
      <c r="M1105" s="229">
        <f t="shared" si="75"/>
        <v>1.7679606071989701E-8</v>
      </c>
      <c r="N1105" s="237">
        <f t="array" ref="N1105:O1105">MMULT(K1105:M1105,$N$6:$O$8)</f>
        <v>228</v>
      </c>
      <c r="O1105" s="237">
        <v>104.00000001767961</v>
      </c>
    </row>
    <row r="1106" spans="5:15" ht="11.25" x14ac:dyDescent="0.2">
      <c r="E1106" s="212">
        <v>1095</v>
      </c>
      <c r="F1106" s="214">
        <v>15</v>
      </c>
      <c r="G1106" s="216">
        <v>178</v>
      </c>
      <c r="H1106" s="223">
        <v>104</v>
      </c>
      <c r="I1106" s="212">
        <v>1095</v>
      </c>
      <c r="J1106" s="219">
        <f t="shared" si="76"/>
        <v>24.231999999999999</v>
      </c>
      <c r="K1106" s="212">
        <f t="shared" si="74"/>
        <v>178</v>
      </c>
      <c r="L1106" s="212">
        <f t="shared" si="74"/>
        <v>104</v>
      </c>
      <c r="M1106" s="229">
        <f t="shared" si="75"/>
        <v>4.7758725153645073E-8</v>
      </c>
      <c r="N1106" s="237">
        <f t="array" ref="N1106:O1106">MMULT(K1106:M1106,$N$6:$O$8)</f>
        <v>230</v>
      </c>
      <c r="O1106" s="237">
        <v>104.00000004775873</v>
      </c>
    </row>
    <row r="1107" spans="5:15" ht="11.25" x14ac:dyDescent="0.2">
      <c r="E1107" s="212">
        <v>1096</v>
      </c>
      <c r="F1107" s="214">
        <v>16</v>
      </c>
      <c r="G1107" s="216">
        <v>180</v>
      </c>
      <c r="H1107" s="223">
        <v>104</v>
      </c>
      <c r="I1107" s="212">
        <v>1096</v>
      </c>
      <c r="J1107" s="219">
        <f t="shared" si="76"/>
        <v>23.04</v>
      </c>
      <c r="K1107" s="212">
        <f t="shared" si="74"/>
        <v>180</v>
      </c>
      <c r="L1107" s="212">
        <f t="shared" si="74"/>
        <v>104</v>
      </c>
      <c r="M1107" s="229">
        <f t="shared" si="75"/>
        <v>1.2119632797802285E-7</v>
      </c>
      <c r="N1107" s="237">
        <f t="array" ref="N1107:O1107">MMULT(K1107:M1107,$N$6:$O$8)</f>
        <v>232</v>
      </c>
      <c r="O1107" s="237">
        <v>104.00000012119632</v>
      </c>
    </row>
    <row r="1108" spans="5:15" ht="11.25" x14ac:dyDescent="0.2">
      <c r="E1108" s="212">
        <v>1097</v>
      </c>
      <c r="F1108" s="214">
        <v>17</v>
      </c>
      <c r="G1108" s="216">
        <v>182</v>
      </c>
      <c r="H1108" s="223">
        <v>104</v>
      </c>
      <c r="I1108" s="212">
        <v>1097</v>
      </c>
      <c r="J1108" s="219">
        <f t="shared" si="76"/>
        <v>21.927999999999997</v>
      </c>
      <c r="K1108" s="212">
        <f t="shared" si="74"/>
        <v>182</v>
      </c>
      <c r="L1108" s="212">
        <f t="shared" si="74"/>
        <v>104</v>
      </c>
      <c r="M1108" s="229">
        <f t="shared" si="75"/>
        <v>2.8892345052934391E-7</v>
      </c>
      <c r="N1108" s="237">
        <f t="array" ref="N1108:O1108">MMULT(K1108:M1108,$N$6:$O$8)</f>
        <v>234</v>
      </c>
      <c r="O1108" s="237">
        <v>104.00000028892345</v>
      </c>
    </row>
    <row r="1109" spans="5:15" ht="11.25" x14ac:dyDescent="0.2">
      <c r="E1109" s="212">
        <v>1098</v>
      </c>
      <c r="F1109" s="214">
        <v>18</v>
      </c>
      <c r="G1109" s="216">
        <v>184</v>
      </c>
      <c r="H1109" s="223">
        <v>104</v>
      </c>
      <c r="I1109" s="212">
        <v>1098</v>
      </c>
      <c r="J1109" s="219">
        <f t="shared" si="76"/>
        <v>20.896000000000001</v>
      </c>
      <c r="K1109" s="212">
        <f t="shared" si="74"/>
        <v>184</v>
      </c>
      <c r="L1109" s="212">
        <f t="shared" si="74"/>
        <v>104</v>
      </c>
      <c r="M1109" s="229">
        <f t="shared" si="75"/>
        <v>6.470423678945505E-7</v>
      </c>
      <c r="N1109" s="237">
        <f t="array" ref="N1109:O1109">MMULT(K1109:M1109,$N$6:$O$8)</f>
        <v>236</v>
      </c>
      <c r="O1109" s="237">
        <v>104.00000064704237</v>
      </c>
    </row>
    <row r="1110" spans="5:15" ht="11.25" x14ac:dyDescent="0.2">
      <c r="E1110" s="212">
        <v>1099</v>
      </c>
      <c r="F1110" s="214">
        <v>19</v>
      </c>
      <c r="G1110" s="216">
        <v>186</v>
      </c>
      <c r="H1110" s="223">
        <v>104</v>
      </c>
      <c r="I1110" s="212">
        <v>1099</v>
      </c>
      <c r="J1110" s="219">
        <f t="shared" si="76"/>
        <v>19.943999999999999</v>
      </c>
      <c r="K1110" s="212">
        <f t="shared" si="74"/>
        <v>186</v>
      </c>
      <c r="L1110" s="212">
        <f t="shared" si="74"/>
        <v>104</v>
      </c>
      <c r="M1110" s="229">
        <f t="shared" si="75"/>
        <v>1.3612542222202336E-6</v>
      </c>
      <c r="N1110" s="237">
        <f t="array" ref="N1110:O1110">MMULT(K1110:M1110,$N$6:$O$8)</f>
        <v>238</v>
      </c>
      <c r="O1110" s="237">
        <v>104.00000136125422</v>
      </c>
    </row>
    <row r="1111" spans="5:15" ht="11.25" x14ac:dyDescent="0.2">
      <c r="E1111" s="212">
        <v>1100</v>
      </c>
      <c r="F1111" s="214">
        <v>20</v>
      </c>
      <c r="G1111" s="216">
        <v>188</v>
      </c>
      <c r="H1111" s="223">
        <v>104</v>
      </c>
      <c r="I1111" s="212">
        <v>1100</v>
      </c>
      <c r="J1111" s="219">
        <f t="shared" si="76"/>
        <v>19.071999999999999</v>
      </c>
      <c r="K1111" s="212">
        <f t="shared" si="74"/>
        <v>188</v>
      </c>
      <c r="L1111" s="212">
        <f t="shared" si="74"/>
        <v>104</v>
      </c>
      <c r="M1111" s="229">
        <f t="shared" si="75"/>
        <v>2.6903101839457767E-6</v>
      </c>
      <c r="N1111" s="237">
        <f t="array" ref="N1111:O1111">MMULT(K1111:M1111,$N$6:$O$8)</f>
        <v>240</v>
      </c>
      <c r="O1111" s="237">
        <v>104.00000269031018</v>
      </c>
    </row>
    <row r="1112" spans="5:15" ht="11.25" x14ac:dyDescent="0.2">
      <c r="E1112" s="212">
        <v>1101</v>
      </c>
      <c r="F1112" s="214">
        <v>21</v>
      </c>
      <c r="G1112" s="216">
        <v>190</v>
      </c>
      <c r="H1112" s="223">
        <v>104</v>
      </c>
      <c r="I1112" s="212">
        <v>1101</v>
      </c>
      <c r="J1112" s="219">
        <f t="shared" si="76"/>
        <v>18.28</v>
      </c>
      <c r="K1112" s="212">
        <f t="shared" si="74"/>
        <v>190</v>
      </c>
      <c r="L1112" s="212">
        <f t="shared" si="74"/>
        <v>104</v>
      </c>
      <c r="M1112" s="229">
        <f t="shared" si="75"/>
        <v>4.9948455813753238E-6</v>
      </c>
      <c r="N1112" s="237">
        <f t="array" ref="N1112:O1112">MMULT(K1112:M1112,$N$6:$O$8)</f>
        <v>242</v>
      </c>
      <c r="O1112" s="237">
        <v>104.00000499484558</v>
      </c>
    </row>
    <row r="1113" spans="5:15" ht="11.25" x14ac:dyDescent="0.2">
      <c r="E1113" s="212">
        <v>1102</v>
      </c>
      <c r="F1113" s="214">
        <v>22</v>
      </c>
      <c r="G1113" s="216">
        <v>192</v>
      </c>
      <c r="H1113" s="223">
        <v>104</v>
      </c>
      <c r="I1113" s="212">
        <v>1102</v>
      </c>
      <c r="J1113" s="219">
        <f t="shared" si="76"/>
        <v>17.567999999999998</v>
      </c>
      <c r="K1113" s="212">
        <f t="shared" si="74"/>
        <v>192</v>
      </c>
      <c r="L1113" s="212">
        <f t="shared" si="74"/>
        <v>104</v>
      </c>
      <c r="M1113" s="229">
        <f t="shared" si="75"/>
        <v>8.71160893887943E-6</v>
      </c>
      <c r="N1113" s="237">
        <f t="array" ref="N1113:O1113">MMULT(K1113:M1113,$N$6:$O$8)</f>
        <v>244</v>
      </c>
      <c r="O1113" s="237">
        <v>104.00000871160894</v>
      </c>
    </row>
    <row r="1114" spans="5:15" ht="11.25" x14ac:dyDescent="0.2">
      <c r="E1114" s="212">
        <v>1103</v>
      </c>
      <c r="F1114" s="214">
        <v>23</v>
      </c>
      <c r="G1114" s="216">
        <v>194</v>
      </c>
      <c r="H1114" s="223">
        <v>104</v>
      </c>
      <c r="I1114" s="212">
        <v>1103</v>
      </c>
      <c r="J1114" s="219">
        <f t="shared" si="76"/>
        <v>16.936</v>
      </c>
      <c r="K1114" s="212">
        <f t="shared" si="74"/>
        <v>194</v>
      </c>
      <c r="L1114" s="212">
        <f t="shared" si="74"/>
        <v>104</v>
      </c>
      <c r="M1114" s="229">
        <f t="shared" si="75"/>
        <v>1.4273526060170057E-5</v>
      </c>
      <c r="N1114" s="237">
        <f t="array" ref="N1114:O1114">MMULT(K1114:M1114,$N$6:$O$8)</f>
        <v>246</v>
      </c>
      <c r="O1114" s="237">
        <v>104.00001427352606</v>
      </c>
    </row>
    <row r="1115" spans="5:15" ht="11.25" x14ac:dyDescent="0.2">
      <c r="E1115" s="212">
        <v>1104</v>
      </c>
      <c r="F1115" s="214">
        <v>24</v>
      </c>
      <c r="G1115" s="216">
        <v>196</v>
      </c>
      <c r="H1115" s="223">
        <v>104</v>
      </c>
      <c r="I1115" s="212">
        <v>1104</v>
      </c>
      <c r="J1115" s="219">
        <f t="shared" si="76"/>
        <v>16.384</v>
      </c>
      <c r="K1115" s="212">
        <f t="shared" si="74"/>
        <v>196</v>
      </c>
      <c r="L1115" s="212">
        <f t="shared" si="74"/>
        <v>104</v>
      </c>
      <c r="M1115" s="229">
        <f t="shared" si="75"/>
        <v>2.1969530079612294E-5</v>
      </c>
      <c r="N1115" s="237">
        <f t="array" ref="N1115:O1115">MMULT(K1115:M1115,$N$6:$O$8)</f>
        <v>248</v>
      </c>
      <c r="O1115" s="237">
        <v>104.00002196953008</v>
      </c>
    </row>
    <row r="1116" spans="5:15" ht="11.25" x14ac:dyDescent="0.2">
      <c r="E1116" s="212">
        <v>1105</v>
      </c>
      <c r="F1116" s="214">
        <v>25</v>
      </c>
      <c r="G1116" s="216">
        <v>198</v>
      </c>
      <c r="H1116" s="223">
        <v>104</v>
      </c>
      <c r="I1116" s="212">
        <v>1105</v>
      </c>
      <c r="J1116" s="219">
        <f t="shared" si="76"/>
        <v>15.912000000000003</v>
      </c>
      <c r="K1116" s="212">
        <f t="shared" si="74"/>
        <v>198</v>
      </c>
      <c r="L1116" s="212">
        <f t="shared" si="74"/>
        <v>104</v>
      </c>
      <c r="M1116" s="229">
        <f t="shared" si="75"/>
        <v>3.1766316440812207E-5</v>
      </c>
      <c r="N1116" s="237">
        <f t="array" ref="N1116:O1116">MMULT(K1116:M1116,$N$6:$O$8)</f>
        <v>250</v>
      </c>
      <c r="O1116" s="237">
        <v>104.00003176631644</v>
      </c>
    </row>
    <row r="1117" spans="5:15" ht="11.25" x14ac:dyDescent="0.2">
      <c r="E1117" s="212">
        <v>1106</v>
      </c>
      <c r="F1117" s="214">
        <v>26</v>
      </c>
      <c r="G1117" s="216">
        <v>200</v>
      </c>
      <c r="H1117" s="223">
        <v>104</v>
      </c>
      <c r="I1117" s="212">
        <v>1106</v>
      </c>
      <c r="J1117" s="219">
        <f t="shared" si="76"/>
        <v>15.52</v>
      </c>
      <c r="K1117" s="212">
        <f t="shared" si="74"/>
        <v>200</v>
      </c>
      <c r="L1117" s="212">
        <f t="shared" si="74"/>
        <v>104</v>
      </c>
      <c r="M1117" s="229">
        <f t="shared" si="75"/>
        <v>4.3148881542920036E-5</v>
      </c>
      <c r="N1117" s="237">
        <f t="array" ref="N1117:O1117">MMULT(K1117:M1117,$N$6:$O$8)</f>
        <v>252</v>
      </c>
      <c r="O1117" s="237">
        <v>104.00004314888155</v>
      </c>
    </row>
    <row r="1118" spans="5:15" ht="11.25" x14ac:dyDescent="0.2">
      <c r="E1118" s="212">
        <v>1107</v>
      </c>
      <c r="F1118" s="214">
        <v>27</v>
      </c>
      <c r="G1118" s="216">
        <v>202</v>
      </c>
      <c r="H1118" s="223">
        <v>104</v>
      </c>
      <c r="I1118" s="212">
        <v>1107</v>
      </c>
      <c r="J1118" s="219">
        <f t="shared" si="76"/>
        <v>15.208</v>
      </c>
      <c r="K1118" s="212">
        <f t="shared" si="74"/>
        <v>202</v>
      </c>
      <c r="L1118" s="212">
        <f t="shared" si="74"/>
        <v>104</v>
      </c>
      <c r="M1118" s="229">
        <f t="shared" si="75"/>
        <v>5.5059063837568555E-5</v>
      </c>
      <c r="N1118" s="237">
        <f t="array" ref="N1118:O1118">MMULT(K1118:M1118,$N$6:$O$8)</f>
        <v>254</v>
      </c>
      <c r="O1118" s="237">
        <v>104.00005505906384</v>
      </c>
    </row>
    <row r="1119" spans="5:15" ht="11.25" x14ac:dyDescent="0.2">
      <c r="E1119" s="212">
        <v>1108</v>
      </c>
      <c r="F1119" s="214">
        <v>28</v>
      </c>
      <c r="G1119" s="216">
        <v>204</v>
      </c>
      <c r="H1119" s="223">
        <v>104</v>
      </c>
      <c r="I1119" s="212">
        <v>1108</v>
      </c>
      <c r="J1119" s="219">
        <f t="shared" si="76"/>
        <v>14.975999999999996</v>
      </c>
      <c r="K1119" s="212">
        <f t="shared" si="74"/>
        <v>204</v>
      </c>
      <c r="L1119" s="212">
        <f t="shared" si="74"/>
        <v>104</v>
      </c>
      <c r="M1119" s="229">
        <f t="shared" si="75"/>
        <v>6.6000115827240762E-5</v>
      </c>
      <c r="N1119" s="237">
        <f t="array" ref="N1119:O1119">MMULT(K1119:M1119,$N$6:$O$8)</f>
        <v>256</v>
      </c>
      <c r="O1119" s="237">
        <v>104.00006600011582</v>
      </c>
    </row>
    <row r="1120" spans="5:15" ht="11.25" x14ac:dyDescent="0.2">
      <c r="E1120" s="212">
        <v>1109</v>
      </c>
      <c r="F1120" s="214">
        <v>29</v>
      </c>
      <c r="G1120" s="216">
        <v>206</v>
      </c>
      <c r="H1120" s="223">
        <v>104</v>
      </c>
      <c r="I1120" s="212">
        <v>1109</v>
      </c>
      <c r="J1120" s="219">
        <f t="shared" si="76"/>
        <v>14.824000000000002</v>
      </c>
      <c r="K1120" s="212">
        <f t="shared" si="74"/>
        <v>206</v>
      </c>
      <c r="L1120" s="212">
        <f t="shared" si="74"/>
        <v>104</v>
      </c>
      <c r="M1120" s="229">
        <f t="shared" si="75"/>
        <v>7.432196225803124E-5</v>
      </c>
      <c r="N1120" s="237">
        <f t="array" ref="N1120:O1120">MMULT(K1120:M1120,$N$6:$O$8)</f>
        <v>258</v>
      </c>
      <c r="O1120" s="237">
        <v>104.00007432196226</v>
      </c>
    </row>
    <row r="1121" spans="5:15" ht="11.25" x14ac:dyDescent="0.2">
      <c r="E1121" s="212">
        <v>1110</v>
      </c>
      <c r="F1121" s="214">
        <v>30</v>
      </c>
      <c r="G1121" s="216">
        <v>208</v>
      </c>
      <c r="H1121" s="223">
        <v>104</v>
      </c>
      <c r="I1121" s="212">
        <v>1110</v>
      </c>
      <c r="J1121" s="219">
        <f t="shared" si="76"/>
        <v>14.751999999999995</v>
      </c>
      <c r="K1121" s="212">
        <f t="shared" si="74"/>
        <v>208</v>
      </c>
      <c r="L1121" s="212">
        <f t="shared" si="74"/>
        <v>104</v>
      </c>
      <c r="M1121" s="229">
        <f t="shared" si="75"/>
        <v>7.8622388275177886E-5</v>
      </c>
      <c r="N1121" s="237">
        <f t="array" ref="N1121:O1121">MMULT(K1121:M1121,$N$6:$O$8)</f>
        <v>260</v>
      </c>
      <c r="O1121" s="237">
        <v>104.00007862238827</v>
      </c>
    </row>
    <row r="1122" spans="5:15" ht="11.25" x14ac:dyDescent="0.2">
      <c r="E1122" s="212">
        <v>1111</v>
      </c>
      <c r="F1122" s="214">
        <v>31</v>
      </c>
      <c r="G1122" s="216">
        <v>210</v>
      </c>
      <c r="H1122" s="223">
        <v>104</v>
      </c>
      <c r="I1122" s="212">
        <v>1111</v>
      </c>
      <c r="J1122" s="219">
        <f t="shared" si="76"/>
        <v>14.759999999999998</v>
      </c>
      <c r="K1122" s="212">
        <f t="shared" si="74"/>
        <v>210</v>
      </c>
      <c r="L1122" s="212">
        <f t="shared" si="74"/>
        <v>104</v>
      </c>
      <c r="M1122" s="229">
        <f t="shared" si="75"/>
        <v>7.8132530747818175E-5</v>
      </c>
      <c r="N1122" s="237">
        <f t="array" ref="N1122:O1122">MMULT(K1122:M1122,$N$6:$O$8)</f>
        <v>262</v>
      </c>
      <c r="O1122" s="237">
        <v>104.00007813253075</v>
      </c>
    </row>
    <row r="1123" spans="5:15" ht="11.25" x14ac:dyDescent="0.2">
      <c r="E1123" s="212">
        <v>1112</v>
      </c>
      <c r="F1123" s="214">
        <v>32</v>
      </c>
      <c r="G1123" s="216"/>
      <c r="H1123" s="223"/>
      <c r="I1123" s="212">
        <v>1112</v>
      </c>
      <c r="J1123" s="219">
        <f t="shared" si="76"/>
        <v>234.39999999999998</v>
      </c>
      <c r="K1123" s="212"/>
      <c r="M1123" s="229"/>
      <c r="N1123" s="239"/>
      <c r="O1123" s="239"/>
    </row>
    <row r="1124" spans="5:15" ht="11.25" x14ac:dyDescent="0.2">
      <c r="E1124" s="212">
        <v>1113</v>
      </c>
      <c r="F1124" s="214">
        <v>33</v>
      </c>
      <c r="G1124" s="216"/>
      <c r="H1124" s="223"/>
      <c r="I1124" s="212">
        <v>1113</v>
      </c>
      <c r="J1124" s="219">
        <f t="shared" si="76"/>
        <v>234.39999999999998</v>
      </c>
      <c r="K1124" s="212"/>
      <c r="M1124" s="229"/>
      <c r="N1124" s="239"/>
      <c r="O1124" s="239"/>
    </row>
    <row r="1125" spans="5:15" ht="11.25" x14ac:dyDescent="0.2">
      <c r="E1125" s="212">
        <v>1114</v>
      </c>
      <c r="F1125" s="214">
        <v>34</v>
      </c>
      <c r="G1125" s="216"/>
      <c r="H1125" s="223"/>
      <c r="I1125" s="212">
        <v>1114</v>
      </c>
      <c r="J1125" s="219">
        <f t="shared" si="76"/>
        <v>234.39999999999998</v>
      </c>
      <c r="K1125" s="212"/>
      <c r="M1125" s="229"/>
      <c r="N1125" s="239"/>
      <c r="O1125" s="239"/>
    </row>
    <row r="1126" spans="5:15" ht="11.25" x14ac:dyDescent="0.2">
      <c r="E1126" s="212">
        <v>1115</v>
      </c>
      <c r="F1126" s="214">
        <v>35</v>
      </c>
      <c r="G1126" s="216"/>
      <c r="H1126" s="223"/>
      <c r="I1126" s="212">
        <v>1115</v>
      </c>
      <c r="J1126" s="219">
        <f t="shared" si="76"/>
        <v>234.39999999999998</v>
      </c>
      <c r="K1126" s="212"/>
      <c r="M1126" s="229"/>
      <c r="N1126" s="239"/>
      <c r="O1126" s="239"/>
    </row>
    <row r="1127" spans="5:15" ht="11.25" x14ac:dyDescent="0.2">
      <c r="E1127" s="212">
        <v>1116</v>
      </c>
      <c r="F1127" s="214">
        <v>36</v>
      </c>
      <c r="G1127" s="216"/>
      <c r="H1127" s="223"/>
      <c r="I1127" s="212">
        <v>1116</v>
      </c>
      <c r="J1127" s="219">
        <f t="shared" si="76"/>
        <v>234.39999999999998</v>
      </c>
      <c r="K1127" s="212"/>
      <c r="M1127" s="229"/>
      <c r="N1127" s="239"/>
      <c r="O1127" s="239"/>
    </row>
    <row r="1128" spans="5:15" ht="11.25" x14ac:dyDescent="0.2">
      <c r="E1128" s="212">
        <v>1117</v>
      </c>
      <c r="F1128" s="214">
        <v>37</v>
      </c>
      <c r="G1128" s="216"/>
      <c r="H1128" s="223"/>
      <c r="I1128" s="212">
        <v>1117</v>
      </c>
      <c r="J1128" s="219">
        <f t="shared" si="76"/>
        <v>234.39999999999998</v>
      </c>
      <c r="K1128" s="212"/>
      <c r="M1128" s="229"/>
      <c r="N1128" s="239"/>
      <c r="O1128" s="239"/>
    </row>
    <row r="1129" spans="5:15" ht="11.25" x14ac:dyDescent="0.2">
      <c r="E1129" s="212">
        <v>1118</v>
      </c>
      <c r="F1129" s="214">
        <v>38</v>
      </c>
      <c r="G1129" s="216"/>
      <c r="H1129" s="223"/>
      <c r="I1129" s="212">
        <v>1118</v>
      </c>
      <c r="J1129" s="219">
        <f t="shared" si="76"/>
        <v>234.39999999999998</v>
      </c>
      <c r="K1129" s="212"/>
      <c r="M1129" s="229"/>
      <c r="N1129" s="239"/>
      <c r="O1129" s="239"/>
    </row>
    <row r="1130" spans="5:15" ht="11.25" x14ac:dyDescent="0.2">
      <c r="E1130" s="212">
        <v>1119</v>
      </c>
      <c r="F1130" s="214">
        <v>39</v>
      </c>
      <c r="G1130" s="216"/>
      <c r="H1130" s="223"/>
      <c r="I1130" s="212">
        <v>1119</v>
      </c>
      <c r="J1130" s="219">
        <f t="shared" si="76"/>
        <v>234.39999999999998</v>
      </c>
      <c r="K1130" s="212"/>
      <c r="M1130" s="229"/>
      <c r="N1130" s="239"/>
      <c r="O1130" s="239"/>
    </row>
    <row r="1131" spans="5:15" ht="11.25" x14ac:dyDescent="0.2">
      <c r="E1131" s="212">
        <v>1120</v>
      </c>
      <c r="F1131" s="215">
        <v>40</v>
      </c>
      <c r="G1131" s="224"/>
      <c r="H1131" s="225"/>
      <c r="I1131" s="212">
        <v>1120</v>
      </c>
      <c r="J1131" s="219">
        <f t="shared" si="76"/>
        <v>234.39999999999998</v>
      </c>
      <c r="K1131" s="212"/>
      <c r="M1131" s="229"/>
      <c r="N1131" s="239"/>
      <c r="O1131" s="239"/>
    </row>
    <row r="1132" spans="5:15" ht="11.25" x14ac:dyDescent="0.2">
      <c r="E1132" s="212">
        <v>1121</v>
      </c>
      <c r="F1132" s="213">
        <v>1</v>
      </c>
      <c r="G1132" s="221">
        <v>150</v>
      </c>
      <c r="H1132" s="222">
        <v>106</v>
      </c>
      <c r="I1132" s="212">
        <v>1121</v>
      </c>
      <c r="J1132" s="219">
        <f t="shared" si="76"/>
        <v>54.760000000000005</v>
      </c>
      <c r="K1132" s="212">
        <f t="shared" ref="K1132:L1162" si="77">G1132</f>
        <v>150</v>
      </c>
      <c r="L1132" s="212">
        <f t="shared" si="77"/>
        <v>106</v>
      </c>
      <c r="M1132" s="229">
        <f t="shared" ref="M1132:M1162" si="78">$M$2*$M$5*EXP(-1/2*J1132/$M$10)</f>
        <v>2.0947361713448082E-18</v>
      </c>
      <c r="N1132" s="237">
        <f t="array" ref="N1132:O1132">MMULT(K1132:M1132,$N$6:$O$8)</f>
        <v>203</v>
      </c>
      <c r="O1132" s="237">
        <v>106</v>
      </c>
    </row>
    <row r="1133" spans="5:15" ht="11.25" x14ac:dyDescent="0.2">
      <c r="E1133" s="212">
        <v>1122</v>
      </c>
      <c r="F1133" s="214">
        <v>2</v>
      </c>
      <c r="G1133" s="216">
        <v>152</v>
      </c>
      <c r="H1133" s="223">
        <v>106</v>
      </c>
      <c r="I1133" s="212">
        <v>1122</v>
      </c>
      <c r="J1133" s="219">
        <f t="shared" si="76"/>
        <v>52.352000000000004</v>
      </c>
      <c r="K1133" s="212">
        <f t="shared" si="77"/>
        <v>152</v>
      </c>
      <c r="L1133" s="212">
        <f t="shared" si="77"/>
        <v>106</v>
      </c>
      <c r="M1133" s="229">
        <f t="shared" si="78"/>
        <v>1.3745034242884295E-17</v>
      </c>
      <c r="N1133" s="237">
        <f t="array" ref="N1133:O1133">MMULT(K1133:M1133,$N$6:$O$8)</f>
        <v>205</v>
      </c>
      <c r="O1133" s="237">
        <v>106</v>
      </c>
    </row>
    <row r="1134" spans="5:15" ht="11.25" x14ac:dyDescent="0.2">
      <c r="E1134" s="212">
        <v>1123</v>
      </c>
      <c r="F1134" s="214">
        <v>3</v>
      </c>
      <c r="G1134" s="216">
        <v>154</v>
      </c>
      <c r="H1134" s="223">
        <v>106</v>
      </c>
      <c r="I1134" s="212">
        <v>1123</v>
      </c>
      <c r="J1134" s="219">
        <f t="shared" si="76"/>
        <v>50.024000000000001</v>
      </c>
      <c r="K1134" s="212">
        <f t="shared" si="77"/>
        <v>154</v>
      </c>
      <c r="L1134" s="212">
        <f t="shared" si="77"/>
        <v>106</v>
      </c>
      <c r="M1134" s="229">
        <f t="shared" si="78"/>
        <v>8.4726431476425981E-17</v>
      </c>
      <c r="N1134" s="237">
        <f t="array" ref="N1134:O1134">MMULT(K1134:M1134,$N$6:$O$8)</f>
        <v>207</v>
      </c>
      <c r="O1134" s="237">
        <v>106</v>
      </c>
    </row>
    <row r="1135" spans="5:15" ht="11.25" x14ac:dyDescent="0.2">
      <c r="E1135" s="212">
        <v>1124</v>
      </c>
      <c r="F1135" s="214">
        <v>4</v>
      </c>
      <c r="G1135" s="216">
        <v>156</v>
      </c>
      <c r="H1135" s="223">
        <v>106</v>
      </c>
      <c r="I1135" s="212">
        <v>1124</v>
      </c>
      <c r="J1135" s="219">
        <f t="shared" si="76"/>
        <v>47.776000000000003</v>
      </c>
      <c r="K1135" s="212">
        <f t="shared" si="77"/>
        <v>156</v>
      </c>
      <c r="L1135" s="212">
        <f t="shared" si="77"/>
        <v>106</v>
      </c>
      <c r="M1135" s="229">
        <f t="shared" si="78"/>
        <v>4.9062378539796197E-16</v>
      </c>
      <c r="N1135" s="237">
        <f t="array" ref="N1135:O1135">MMULT(K1135:M1135,$N$6:$O$8)</f>
        <v>209</v>
      </c>
      <c r="O1135" s="237">
        <v>106</v>
      </c>
    </row>
    <row r="1136" spans="5:15" ht="11.25" x14ac:dyDescent="0.2">
      <c r="E1136" s="212">
        <v>1125</v>
      </c>
      <c r="F1136" s="214">
        <v>5</v>
      </c>
      <c r="G1136" s="216">
        <v>158</v>
      </c>
      <c r="H1136" s="223">
        <v>106</v>
      </c>
      <c r="I1136" s="212">
        <v>1125</v>
      </c>
      <c r="J1136" s="219">
        <f t="shared" si="76"/>
        <v>45.608000000000004</v>
      </c>
      <c r="K1136" s="212">
        <f t="shared" si="77"/>
        <v>158</v>
      </c>
      <c r="L1136" s="212">
        <f t="shared" si="77"/>
        <v>106</v>
      </c>
      <c r="M1136" s="229">
        <f t="shared" si="78"/>
        <v>2.6689158304276564E-15</v>
      </c>
      <c r="N1136" s="237">
        <f t="array" ref="N1136:O1136">MMULT(K1136:M1136,$N$6:$O$8)</f>
        <v>211</v>
      </c>
      <c r="O1136" s="237">
        <v>106</v>
      </c>
    </row>
    <row r="1137" spans="5:15" ht="11.25" x14ac:dyDescent="0.2">
      <c r="E1137" s="212">
        <v>1126</v>
      </c>
      <c r="F1137" s="214">
        <v>6</v>
      </c>
      <c r="G1137" s="216">
        <v>160</v>
      </c>
      <c r="H1137" s="223">
        <v>106</v>
      </c>
      <c r="I1137" s="212">
        <v>1126</v>
      </c>
      <c r="J1137" s="219">
        <f t="shared" si="76"/>
        <v>43.52</v>
      </c>
      <c r="K1137" s="212">
        <f t="shared" si="77"/>
        <v>160</v>
      </c>
      <c r="L1137" s="212">
        <f t="shared" si="77"/>
        <v>106</v>
      </c>
      <c r="M1137" s="229">
        <f t="shared" si="78"/>
        <v>1.3638849944339433E-14</v>
      </c>
      <c r="N1137" s="237">
        <f t="array" ref="N1137:O1137">MMULT(K1137:M1137,$N$6:$O$8)</f>
        <v>213</v>
      </c>
      <c r="O1137" s="237">
        <v>106.00000000000001</v>
      </c>
    </row>
    <row r="1138" spans="5:15" ht="11.25" x14ac:dyDescent="0.2">
      <c r="E1138" s="212">
        <v>1127</v>
      </c>
      <c r="F1138" s="214">
        <v>7</v>
      </c>
      <c r="G1138" s="216">
        <v>162</v>
      </c>
      <c r="H1138" s="223">
        <v>106</v>
      </c>
      <c r="I1138" s="212">
        <v>1127</v>
      </c>
      <c r="J1138" s="219">
        <f t="shared" si="76"/>
        <v>41.512</v>
      </c>
      <c r="K1138" s="212">
        <f t="shared" si="77"/>
        <v>162</v>
      </c>
      <c r="L1138" s="212">
        <f t="shared" si="77"/>
        <v>106</v>
      </c>
      <c r="M1138" s="229">
        <f t="shared" si="78"/>
        <v>6.5475258203509842E-14</v>
      </c>
      <c r="N1138" s="237">
        <f t="array" ref="N1138:O1138">MMULT(K1138:M1138,$N$6:$O$8)</f>
        <v>215</v>
      </c>
      <c r="O1138" s="237">
        <v>106.00000000000007</v>
      </c>
    </row>
    <row r="1139" spans="5:15" ht="11.25" x14ac:dyDescent="0.2">
      <c r="E1139" s="212">
        <v>1128</v>
      </c>
      <c r="F1139" s="214">
        <v>8</v>
      </c>
      <c r="G1139" s="216">
        <v>164</v>
      </c>
      <c r="H1139" s="223">
        <v>106</v>
      </c>
      <c r="I1139" s="212">
        <v>1128</v>
      </c>
      <c r="J1139" s="219">
        <f t="shared" si="76"/>
        <v>39.584000000000003</v>
      </c>
      <c r="K1139" s="212">
        <f t="shared" si="77"/>
        <v>164</v>
      </c>
      <c r="L1139" s="212">
        <f t="shared" si="77"/>
        <v>106</v>
      </c>
      <c r="M1139" s="229">
        <f t="shared" si="78"/>
        <v>2.9527949070378127E-13</v>
      </c>
      <c r="N1139" s="237">
        <f t="array" ref="N1139:O1139">MMULT(K1139:M1139,$N$6:$O$8)</f>
        <v>217</v>
      </c>
      <c r="O1139" s="237">
        <v>106.0000000000003</v>
      </c>
    </row>
    <row r="1140" spans="5:15" ht="11.25" x14ac:dyDescent="0.2">
      <c r="E1140" s="212">
        <v>1129</v>
      </c>
      <c r="F1140" s="214">
        <v>9</v>
      </c>
      <c r="G1140" s="216">
        <v>166</v>
      </c>
      <c r="H1140" s="223">
        <v>106</v>
      </c>
      <c r="I1140" s="212">
        <v>1129</v>
      </c>
      <c r="J1140" s="219">
        <f t="shared" si="76"/>
        <v>37.736000000000004</v>
      </c>
      <c r="K1140" s="212">
        <f t="shared" si="77"/>
        <v>166</v>
      </c>
      <c r="L1140" s="212">
        <f t="shared" si="77"/>
        <v>106</v>
      </c>
      <c r="M1140" s="229">
        <f t="shared" si="78"/>
        <v>1.2509672535802731E-12</v>
      </c>
      <c r="N1140" s="237">
        <f t="array" ref="N1140:O1140">MMULT(K1140:M1140,$N$6:$O$8)</f>
        <v>219</v>
      </c>
      <c r="O1140" s="237">
        <v>106.00000000000125</v>
      </c>
    </row>
    <row r="1141" spans="5:15" ht="11.25" x14ac:dyDescent="0.2">
      <c r="E1141" s="212">
        <v>1130</v>
      </c>
      <c r="F1141" s="214">
        <v>10</v>
      </c>
      <c r="G1141" s="216">
        <v>168</v>
      </c>
      <c r="H1141" s="223">
        <v>106</v>
      </c>
      <c r="I1141" s="212">
        <v>1130</v>
      </c>
      <c r="J1141" s="219">
        <f t="shared" si="76"/>
        <v>35.968000000000004</v>
      </c>
      <c r="K1141" s="212">
        <f t="shared" si="77"/>
        <v>168</v>
      </c>
      <c r="L1141" s="212">
        <f t="shared" si="77"/>
        <v>106</v>
      </c>
      <c r="M1141" s="229">
        <f t="shared" si="78"/>
        <v>4.9786912482768398E-12</v>
      </c>
      <c r="N1141" s="237">
        <f t="array" ref="N1141:O1141">MMULT(K1141:M1141,$N$6:$O$8)</f>
        <v>221</v>
      </c>
      <c r="O1141" s="237">
        <v>106.00000000000497</v>
      </c>
    </row>
    <row r="1142" spans="5:15" ht="11.25" x14ac:dyDescent="0.2">
      <c r="E1142" s="212">
        <v>1131</v>
      </c>
      <c r="F1142" s="214">
        <v>11</v>
      </c>
      <c r="G1142" s="216">
        <v>170</v>
      </c>
      <c r="H1142" s="223">
        <v>106</v>
      </c>
      <c r="I1142" s="212">
        <v>1131</v>
      </c>
      <c r="J1142" s="219">
        <f t="shared" si="76"/>
        <v>34.28</v>
      </c>
      <c r="K1142" s="212">
        <f t="shared" si="77"/>
        <v>170</v>
      </c>
      <c r="L1142" s="212">
        <f t="shared" si="77"/>
        <v>106</v>
      </c>
      <c r="M1142" s="229">
        <f t="shared" si="78"/>
        <v>1.8614057129875483E-11</v>
      </c>
      <c r="N1142" s="237">
        <f t="array" ref="N1142:O1142">MMULT(K1142:M1142,$N$6:$O$8)</f>
        <v>223</v>
      </c>
      <c r="O1142" s="237">
        <v>106.00000000001862</v>
      </c>
    </row>
    <row r="1143" spans="5:15" ht="11.25" x14ac:dyDescent="0.2">
      <c r="E1143" s="212">
        <v>1132</v>
      </c>
      <c r="F1143" s="214">
        <v>12</v>
      </c>
      <c r="G1143" s="216">
        <v>172</v>
      </c>
      <c r="H1143" s="223">
        <v>106</v>
      </c>
      <c r="I1143" s="212">
        <v>1132</v>
      </c>
      <c r="J1143" s="219">
        <f t="shared" si="76"/>
        <v>32.672000000000004</v>
      </c>
      <c r="K1143" s="212">
        <f t="shared" si="77"/>
        <v>172</v>
      </c>
      <c r="L1143" s="212">
        <f t="shared" si="77"/>
        <v>106</v>
      </c>
      <c r="M1143" s="229">
        <f t="shared" si="78"/>
        <v>6.5376773815321702E-11</v>
      </c>
      <c r="N1143" s="237">
        <f t="array" ref="N1143:O1143">MMULT(K1143:M1143,$N$6:$O$8)</f>
        <v>225</v>
      </c>
      <c r="O1143" s="237">
        <v>106.00000000006537</v>
      </c>
    </row>
    <row r="1144" spans="5:15" ht="11.25" x14ac:dyDescent="0.2">
      <c r="E1144" s="212">
        <v>1133</v>
      </c>
      <c r="F1144" s="214">
        <v>13</v>
      </c>
      <c r="G1144" s="216">
        <v>174</v>
      </c>
      <c r="H1144" s="223">
        <v>106</v>
      </c>
      <c r="I1144" s="212">
        <v>1133</v>
      </c>
      <c r="J1144" s="219">
        <f t="shared" si="76"/>
        <v>31.144000000000002</v>
      </c>
      <c r="K1144" s="212">
        <f t="shared" si="77"/>
        <v>174</v>
      </c>
      <c r="L1144" s="212">
        <f t="shared" si="77"/>
        <v>106</v>
      </c>
      <c r="M1144" s="229">
        <f t="shared" si="78"/>
        <v>2.1570614787242915E-10</v>
      </c>
      <c r="N1144" s="237">
        <f t="array" ref="N1144:O1144">MMULT(K1144:M1144,$N$6:$O$8)</f>
        <v>227</v>
      </c>
      <c r="O1144" s="237">
        <v>106.00000000021571</v>
      </c>
    </row>
    <row r="1145" spans="5:15" ht="11.25" x14ac:dyDescent="0.2">
      <c r="E1145" s="212">
        <v>1134</v>
      </c>
      <c r="F1145" s="214">
        <v>14</v>
      </c>
      <c r="G1145" s="216">
        <v>176</v>
      </c>
      <c r="H1145" s="223">
        <v>106</v>
      </c>
      <c r="I1145" s="212">
        <v>1134</v>
      </c>
      <c r="J1145" s="219">
        <f t="shared" si="76"/>
        <v>29.696000000000002</v>
      </c>
      <c r="K1145" s="212">
        <f t="shared" si="77"/>
        <v>176</v>
      </c>
      <c r="L1145" s="212">
        <f t="shared" si="77"/>
        <v>106</v>
      </c>
      <c r="M1145" s="229">
        <f t="shared" si="78"/>
        <v>6.6858735085041472E-10</v>
      </c>
      <c r="N1145" s="237">
        <f t="array" ref="N1145:O1145">MMULT(K1145:M1145,$N$6:$O$8)</f>
        <v>229</v>
      </c>
      <c r="O1145" s="237">
        <v>106.00000000066859</v>
      </c>
    </row>
    <row r="1146" spans="5:15" ht="11.25" x14ac:dyDescent="0.2">
      <c r="E1146" s="212">
        <v>1135</v>
      </c>
      <c r="F1146" s="214">
        <v>15</v>
      </c>
      <c r="G1146" s="216">
        <v>178</v>
      </c>
      <c r="H1146" s="223">
        <v>106</v>
      </c>
      <c r="I1146" s="212">
        <v>1135</v>
      </c>
      <c r="J1146" s="219">
        <f t="shared" si="76"/>
        <v>28.328000000000003</v>
      </c>
      <c r="K1146" s="212">
        <f t="shared" si="77"/>
        <v>178</v>
      </c>
      <c r="L1146" s="212">
        <f t="shared" si="77"/>
        <v>106</v>
      </c>
      <c r="M1146" s="229">
        <f t="shared" si="78"/>
        <v>1.9467508964596045E-9</v>
      </c>
      <c r="N1146" s="237">
        <f t="array" ref="N1146:O1146">MMULT(K1146:M1146,$N$6:$O$8)</f>
        <v>231</v>
      </c>
      <c r="O1146" s="237">
        <v>106.00000000194674</v>
      </c>
    </row>
    <row r="1147" spans="5:15" ht="11.25" x14ac:dyDescent="0.2">
      <c r="E1147" s="212">
        <v>1136</v>
      </c>
      <c r="F1147" s="214">
        <v>16</v>
      </c>
      <c r="G1147" s="216">
        <v>180</v>
      </c>
      <c r="H1147" s="223">
        <v>106</v>
      </c>
      <c r="I1147" s="212">
        <v>1136</v>
      </c>
      <c r="J1147" s="219">
        <f t="shared" si="76"/>
        <v>27.040000000000003</v>
      </c>
      <c r="K1147" s="212">
        <f t="shared" si="77"/>
        <v>180</v>
      </c>
      <c r="L1147" s="212">
        <f t="shared" si="77"/>
        <v>106</v>
      </c>
      <c r="M1147" s="229">
        <f t="shared" si="78"/>
        <v>5.324995017771105E-9</v>
      </c>
      <c r="N1147" s="237">
        <f t="array" ref="N1147:O1147">MMULT(K1147:M1147,$N$6:$O$8)</f>
        <v>233</v>
      </c>
      <c r="O1147" s="237">
        <v>106.00000000532499</v>
      </c>
    </row>
    <row r="1148" spans="5:15" ht="11.25" x14ac:dyDescent="0.2">
      <c r="E1148" s="212">
        <v>1137</v>
      </c>
      <c r="F1148" s="214">
        <v>17</v>
      </c>
      <c r="G1148" s="216">
        <v>182</v>
      </c>
      <c r="H1148" s="223">
        <v>106</v>
      </c>
      <c r="I1148" s="212">
        <v>1137</v>
      </c>
      <c r="J1148" s="219">
        <f t="shared" si="76"/>
        <v>25.832000000000001</v>
      </c>
      <c r="K1148" s="212">
        <f t="shared" si="77"/>
        <v>182</v>
      </c>
      <c r="L1148" s="212">
        <f t="shared" si="77"/>
        <v>106</v>
      </c>
      <c r="M1148" s="229">
        <f t="shared" si="78"/>
        <v>1.3683103848446733E-8</v>
      </c>
      <c r="N1148" s="237">
        <f t="array" ref="N1148:O1148">MMULT(K1148:M1148,$N$6:$O$8)</f>
        <v>235</v>
      </c>
      <c r="O1148" s="237">
        <v>106.00000001368311</v>
      </c>
    </row>
    <row r="1149" spans="5:15" ht="11.25" x14ac:dyDescent="0.2">
      <c r="E1149" s="212">
        <v>1138</v>
      </c>
      <c r="F1149" s="214">
        <v>18</v>
      </c>
      <c r="G1149" s="216">
        <v>184</v>
      </c>
      <c r="H1149" s="223">
        <v>106</v>
      </c>
      <c r="I1149" s="212">
        <v>1138</v>
      </c>
      <c r="J1149" s="219">
        <f t="shared" si="76"/>
        <v>24.704000000000004</v>
      </c>
      <c r="K1149" s="212">
        <f t="shared" si="77"/>
        <v>184</v>
      </c>
      <c r="L1149" s="212">
        <f t="shared" si="77"/>
        <v>106</v>
      </c>
      <c r="M1149" s="229">
        <f t="shared" si="78"/>
        <v>3.3029852572988696E-8</v>
      </c>
      <c r="N1149" s="237">
        <f t="array" ref="N1149:O1149">MMULT(K1149:M1149,$N$6:$O$8)</f>
        <v>237</v>
      </c>
      <c r="O1149" s="237">
        <v>106.00000003302985</v>
      </c>
    </row>
    <row r="1150" spans="5:15" ht="11.25" x14ac:dyDescent="0.2">
      <c r="E1150" s="212">
        <v>1139</v>
      </c>
      <c r="F1150" s="214">
        <v>19</v>
      </c>
      <c r="G1150" s="216">
        <v>186</v>
      </c>
      <c r="H1150" s="223">
        <v>106</v>
      </c>
      <c r="I1150" s="212">
        <v>1139</v>
      </c>
      <c r="J1150" s="219">
        <f t="shared" si="76"/>
        <v>23.656000000000002</v>
      </c>
      <c r="K1150" s="212">
        <f t="shared" si="77"/>
        <v>186</v>
      </c>
      <c r="L1150" s="212">
        <f t="shared" si="77"/>
        <v>106</v>
      </c>
      <c r="M1150" s="229">
        <f t="shared" si="78"/>
        <v>7.490059062193709E-8</v>
      </c>
      <c r="N1150" s="237">
        <f t="array" ref="N1150:O1150">MMULT(K1150:M1150,$N$6:$O$8)</f>
        <v>239</v>
      </c>
      <c r="O1150" s="237">
        <v>106.00000007490058</v>
      </c>
    </row>
    <row r="1151" spans="5:15" ht="11.25" x14ac:dyDescent="0.2">
      <c r="E1151" s="212">
        <v>1140</v>
      </c>
      <c r="F1151" s="214">
        <v>20</v>
      </c>
      <c r="G1151" s="216">
        <v>188</v>
      </c>
      <c r="H1151" s="223">
        <v>106</v>
      </c>
      <c r="I1151" s="212">
        <v>1140</v>
      </c>
      <c r="J1151" s="219">
        <f t="shared" si="76"/>
        <v>22.688000000000002</v>
      </c>
      <c r="K1151" s="212">
        <f t="shared" si="77"/>
        <v>188</v>
      </c>
      <c r="L1151" s="212">
        <f t="shared" si="77"/>
        <v>106</v>
      </c>
      <c r="M1151" s="229">
        <f t="shared" si="78"/>
        <v>1.595586834643838E-7</v>
      </c>
      <c r="N1151" s="237">
        <f t="array" ref="N1151:O1151">MMULT(K1151:M1151,$N$6:$O$8)</f>
        <v>241</v>
      </c>
      <c r="O1151" s="237">
        <v>106.00000015955868</v>
      </c>
    </row>
    <row r="1152" spans="5:15" ht="11.25" x14ac:dyDescent="0.2">
      <c r="E1152" s="212">
        <v>1141</v>
      </c>
      <c r="F1152" s="214">
        <v>21</v>
      </c>
      <c r="G1152" s="216">
        <v>190</v>
      </c>
      <c r="H1152" s="223">
        <v>106</v>
      </c>
      <c r="I1152" s="212">
        <v>1141</v>
      </c>
      <c r="J1152" s="219">
        <f t="shared" si="76"/>
        <v>21.800000000000004</v>
      </c>
      <c r="K1152" s="212">
        <f t="shared" si="77"/>
        <v>190</v>
      </c>
      <c r="L1152" s="212">
        <f t="shared" si="77"/>
        <v>106</v>
      </c>
      <c r="M1152" s="229">
        <f t="shared" si="78"/>
        <v>3.1930979507509716E-7</v>
      </c>
      <c r="N1152" s="237">
        <f t="array" ref="N1152:O1152">MMULT(K1152:M1152,$N$6:$O$8)</f>
        <v>243</v>
      </c>
      <c r="O1152" s="237">
        <v>106.00000031930979</v>
      </c>
    </row>
    <row r="1153" spans="5:15" ht="11.25" x14ac:dyDescent="0.2">
      <c r="E1153" s="212">
        <v>1142</v>
      </c>
      <c r="F1153" s="214">
        <v>22</v>
      </c>
      <c r="G1153" s="216">
        <v>192</v>
      </c>
      <c r="H1153" s="223">
        <v>106</v>
      </c>
      <c r="I1153" s="212">
        <v>1142</v>
      </c>
      <c r="J1153" s="219">
        <f t="shared" si="76"/>
        <v>20.992000000000004</v>
      </c>
      <c r="K1153" s="212">
        <f t="shared" si="77"/>
        <v>192</v>
      </c>
      <c r="L1153" s="212">
        <f t="shared" si="77"/>
        <v>106</v>
      </c>
      <c r="M1153" s="229">
        <f t="shared" si="78"/>
        <v>6.002893421927707E-7</v>
      </c>
      <c r="N1153" s="237">
        <f t="array" ref="N1153:O1153">MMULT(K1153:M1153,$N$6:$O$8)</f>
        <v>245</v>
      </c>
      <c r="O1153" s="237">
        <v>106.00000060028934</v>
      </c>
    </row>
    <row r="1154" spans="5:15" ht="11.25" x14ac:dyDescent="0.2">
      <c r="E1154" s="212">
        <v>1143</v>
      </c>
      <c r="F1154" s="214">
        <v>23</v>
      </c>
      <c r="G1154" s="216">
        <v>194</v>
      </c>
      <c r="H1154" s="223">
        <v>106</v>
      </c>
      <c r="I1154" s="212">
        <v>1143</v>
      </c>
      <c r="J1154" s="219">
        <f t="shared" si="76"/>
        <v>20.264000000000003</v>
      </c>
      <c r="K1154" s="212">
        <f t="shared" si="77"/>
        <v>194</v>
      </c>
      <c r="L1154" s="212">
        <f t="shared" si="77"/>
        <v>106</v>
      </c>
      <c r="M1154" s="229">
        <f t="shared" si="78"/>
        <v>1.0601458542243703E-6</v>
      </c>
      <c r="N1154" s="237">
        <f t="array" ref="N1154:O1154">MMULT(K1154:M1154,$N$6:$O$8)</f>
        <v>247</v>
      </c>
      <c r="O1154" s="237">
        <v>106.00000106014585</v>
      </c>
    </row>
    <row r="1155" spans="5:15" ht="11.25" x14ac:dyDescent="0.2">
      <c r="E1155" s="212">
        <v>1144</v>
      </c>
      <c r="F1155" s="214">
        <v>24</v>
      </c>
      <c r="G1155" s="216">
        <v>196</v>
      </c>
      <c r="H1155" s="223">
        <v>106</v>
      </c>
      <c r="I1155" s="212">
        <v>1144</v>
      </c>
      <c r="J1155" s="219">
        <f t="shared" si="76"/>
        <v>19.616</v>
      </c>
      <c r="K1155" s="212">
        <f t="shared" si="77"/>
        <v>196</v>
      </c>
      <c r="L1155" s="212">
        <f t="shared" si="77"/>
        <v>106</v>
      </c>
      <c r="M1155" s="229">
        <f t="shared" si="78"/>
        <v>1.7588435108908691E-6</v>
      </c>
      <c r="N1155" s="237">
        <f t="array" ref="N1155:O1155">MMULT(K1155:M1155,$N$6:$O$8)</f>
        <v>249</v>
      </c>
      <c r="O1155" s="237">
        <v>106.00000175884351</v>
      </c>
    </row>
    <row r="1156" spans="5:15" ht="11.25" x14ac:dyDescent="0.2">
      <c r="E1156" s="212">
        <v>1145</v>
      </c>
      <c r="F1156" s="214">
        <v>25</v>
      </c>
      <c r="G1156" s="216">
        <v>198</v>
      </c>
      <c r="H1156" s="223">
        <v>106</v>
      </c>
      <c r="I1156" s="212">
        <v>1145</v>
      </c>
      <c r="J1156" s="219">
        <f t="shared" si="76"/>
        <v>19.048000000000002</v>
      </c>
      <c r="K1156" s="212">
        <f t="shared" si="77"/>
        <v>198</v>
      </c>
      <c r="L1156" s="212">
        <f t="shared" si="77"/>
        <v>106</v>
      </c>
      <c r="M1156" s="229">
        <f t="shared" si="78"/>
        <v>2.7412293755516061E-6</v>
      </c>
      <c r="N1156" s="237">
        <f t="array" ref="N1156:O1156">MMULT(K1156:M1156,$N$6:$O$8)</f>
        <v>251</v>
      </c>
      <c r="O1156" s="237">
        <v>106.00000274122938</v>
      </c>
    </row>
    <row r="1157" spans="5:15" ht="11.25" x14ac:dyDescent="0.2">
      <c r="E1157" s="212">
        <v>1146</v>
      </c>
      <c r="F1157" s="214">
        <v>26</v>
      </c>
      <c r="G1157" s="216">
        <v>200</v>
      </c>
      <c r="H1157" s="223">
        <v>106</v>
      </c>
      <c r="I1157" s="212">
        <v>1146</v>
      </c>
      <c r="J1157" s="219">
        <f t="shared" si="76"/>
        <v>18.560000000000002</v>
      </c>
      <c r="K1157" s="212">
        <f t="shared" si="77"/>
        <v>200</v>
      </c>
      <c r="L1157" s="212">
        <f t="shared" si="77"/>
        <v>106</v>
      </c>
      <c r="M1157" s="229">
        <f t="shared" si="78"/>
        <v>4.013471176726126E-6</v>
      </c>
      <c r="N1157" s="237">
        <f t="array" ref="N1157:O1157">MMULT(K1157:M1157,$N$6:$O$8)</f>
        <v>253</v>
      </c>
      <c r="O1157" s="237">
        <v>106.00000401347117</v>
      </c>
    </row>
    <row r="1158" spans="5:15" ht="11.25" x14ac:dyDescent="0.2">
      <c r="E1158" s="212">
        <v>1147</v>
      </c>
      <c r="F1158" s="214">
        <v>27</v>
      </c>
      <c r="G1158" s="216">
        <v>202</v>
      </c>
      <c r="H1158" s="223">
        <v>106</v>
      </c>
      <c r="I1158" s="212">
        <v>1147</v>
      </c>
      <c r="J1158" s="219">
        <f t="shared" si="76"/>
        <v>18.152000000000005</v>
      </c>
      <c r="K1158" s="212">
        <f t="shared" si="77"/>
        <v>202</v>
      </c>
      <c r="L1158" s="212">
        <f t="shared" si="77"/>
        <v>106</v>
      </c>
      <c r="M1158" s="229">
        <f t="shared" si="78"/>
        <v>5.5201580768146365E-6</v>
      </c>
      <c r="N1158" s="237">
        <f t="array" ref="N1158:O1158">MMULT(K1158:M1158,$N$6:$O$8)</f>
        <v>255</v>
      </c>
      <c r="O1158" s="237">
        <v>106.00000552015808</v>
      </c>
    </row>
    <row r="1159" spans="5:15" ht="11.25" x14ac:dyDescent="0.2">
      <c r="E1159" s="212">
        <v>1148</v>
      </c>
      <c r="F1159" s="214">
        <v>28</v>
      </c>
      <c r="G1159" s="216">
        <v>204</v>
      </c>
      <c r="H1159" s="223">
        <v>106</v>
      </c>
      <c r="I1159" s="212">
        <v>1148</v>
      </c>
      <c r="J1159" s="219">
        <f t="shared" si="76"/>
        <v>17.824000000000005</v>
      </c>
      <c r="K1159" s="212">
        <f t="shared" si="77"/>
        <v>204</v>
      </c>
      <c r="L1159" s="212">
        <f t="shared" si="77"/>
        <v>106</v>
      </c>
      <c r="M1159" s="229">
        <f t="shared" si="78"/>
        <v>7.1324621470495878E-6</v>
      </c>
      <c r="N1159" s="237">
        <f t="array" ref="N1159:O1159">MMULT(K1159:M1159,$N$6:$O$8)</f>
        <v>257</v>
      </c>
      <c r="O1159" s="237">
        <v>106.00000713246214</v>
      </c>
    </row>
    <row r="1160" spans="5:15" ht="11.25" x14ac:dyDescent="0.2">
      <c r="E1160" s="212">
        <v>1149</v>
      </c>
      <c r="F1160" s="214">
        <v>29</v>
      </c>
      <c r="G1160" s="216">
        <v>206</v>
      </c>
      <c r="H1160" s="223">
        <v>106</v>
      </c>
      <c r="I1160" s="212">
        <v>1149</v>
      </c>
      <c r="J1160" s="219">
        <f t="shared" si="76"/>
        <v>17.576000000000004</v>
      </c>
      <c r="K1160" s="212">
        <f t="shared" si="77"/>
        <v>206</v>
      </c>
      <c r="L1160" s="212">
        <f t="shared" si="77"/>
        <v>106</v>
      </c>
      <c r="M1160" s="229">
        <f t="shared" si="78"/>
        <v>8.6573311777003794E-6</v>
      </c>
      <c r="N1160" s="237">
        <f t="array" ref="N1160:O1160">MMULT(K1160:M1160,$N$6:$O$8)</f>
        <v>259</v>
      </c>
      <c r="O1160" s="237">
        <v>106.00000865733118</v>
      </c>
    </row>
    <row r="1161" spans="5:15" ht="11.25" x14ac:dyDescent="0.2">
      <c r="E1161" s="212">
        <v>1150</v>
      </c>
      <c r="F1161" s="214">
        <v>30</v>
      </c>
      <c r="G1161" s="216">
        <v>208</v>
      </c>
      <c r="H1161" s="223">
        <v>106</v>
      </c>
      <c r="I1161" s="212">
        <v>1150</v>
      </c>
      <c r="J1161" s="219">
        <f t="shared" si="76"/>
        <v>17.408000000000001</v>
      </c>
      <c r="K1161" s="212">
        <f t="shared" si="77"/>
        <v>208</v>
      </c>
      <c r="L1161" s="212">
        <f t="shared" si="77"/>
        <v>106</v>
      </c>
      <c r="M1161" s="229">
        <f t="shared" si="78"/>
        <v>9.8715461928143274E-6</v>
      </c>
      <c r="N1161" s="237">
        <f t="array" ref="N1161:O1161">MMULT(K1161:M1161,$N$6:$O$8)</f>
        <v>261</v>
      </c>
      <c r="O1161" s="237">
        <v>106.0000098715462</v>
      </c>
    </row>
    <row r="1162" spans="5:15" ht="11.25" x14ac:dyDescent="0.2">
      <c r="E1162" s="212">
        <v>1151</v>
      </c>
      <c r="F1162" s="214">
        <v>31</v>
      </c>
      <c r="G1162" s="216">
        <v>210</v>
      </c>
      <c r="H1162" s="223">
        <v>106</v>
      </c>
      <c r="I1162" s="212">
        <v>1151</v>
      </c>
      <c r="J1162" s="219">
        <f t="shared" si="76"/>
        <v>17.320000000000004</v>
      </c>
      <c r="K1162" s="212">
        <f t="shared" si="77"/>
        <v>210</v>
      </c>
      <c r="L1162" s="212">
        <f t="shared" si="77"/>
        <v>106</v>
      </c>
      <c r="M1162" s="229">
        <f t="shared" si="78"/>
        <v>1.0574088178749268E-5</v>
      </c>
      <c r="N1162" s="237">
        <f t="array" ref="N1162:O1162">MMULT(K1162:M1162,$N$6:$O$8)</f>
        <v>263</v>
      </c>
      <c r="O1162" s="237">
        <v>106.00001057408818</v>
      </c>
    </row>
    <row r="1163" spans="5:15" ht="11.25" x14ac:dyDescent="0.2">
      <c r="E1163" s="212">
        <v>1152</v>
      </c>
      <c r="F1163" s="214">
        <v>32</v>
      </c>
      <c r="G1163" s="216"/>
      <c r="H1163" s="223"/>
      <c r="I1163" s="212">
        <v>1152</v>
      </c>
      <c r="J1163" s="219">
        <f t="shared" si="76"/>
        <v>234.39999999999998</v>
      </c>
      <c r="K1163" s="212"/>
      <c r="M1163" s="229"/>
      <c r="N1163" s="239"/>
      <c r="O1163" s="239"/>
    </row>
    <row r="1164" spans="5:15" ht="11.25" x14ac:dyDescent="0.2">
      <c r="E1164" s="212">
        <v>1153</v>
      </c>
      <c r="F1164" s="214">
        <v>33</v>
      </c>
      <c r="G1164" s="216"/>
      <c r="H1164" s="223"/>
      <c r="I1164" s="212">
        <v>1153</v>
      </c>
      <c r="J1164" s="219">
        <f t="shared" si="76"/>
        <v>234.39999999999998</v>
      </c>
      <c r="K1164" s="212"/>
      <c r="M1164" s="229"/>
      <c r="N1164" s="239"/>
      <c r="O1164" s="239"/>
    </row>
    <row r="1165" spans="5:15" ht="11.25" x14ac:dyDescent="0.2">
      <c r="E1165" s="212">
        <v>1154</v>
      </c>
      <c r="F1165" s="214">
        <v>34</v>
      </c>
      <c r="G1165" s="216"/>
      <c r="H1165" s="223"/>
      <c r="I1165" s="212">
        <v>1154</v>
      </c>
      <c r="J1165" s="219">
        <f t="shared" ref="J1165:J1228" si="79">((G1165-C$8)/C$9)^2+((H1165-D$8)/D$9)^2-2*$C$10*(G1165-C$8)/C$9*(H1165-D$8)/D$9</f>
        <v>234.39999999999998</v>
      </c>
      <c r="K1165" s="212"/>
      <c r="M1165" s="229"/>
      <c r="N1165" s="239"/>
      <c r="O1165" s="239"/>
    </row>
    <row r="1166" spans="5:15" ht="11.25" x14ac:dyDescent="0.2">
      <c r="E1166" s="212">
        <v>1155</v>
      </c>
      <c r="F1166" s="214">
        <v>35</v>
      </c>
      <c r="G1166" s="216"/>
      <c r="H1166" s="223"/>
      <c r="I1166" s="212">
        <v>1155</v>
      </c>
      <c r="J1166" s="219">
        <f t="shared" si="79"/>
        <v>234.39999999999998</v>
      </c>
      <c r="K1166" s="212"/>
      <c r="M1166" s="229"/>
      <c r="N1166" s="239"/>
      <c r="O1166" s="239"/>
    </row>
    <row r="1167" spans="5:15" ht="11.25" x14ac:dyDescent="0.2">
      <c r="E1167" s="212">
        <v>1156</v>
      </c>
      <c r="F1167" s="214">
        <v>36</v>
      </c>
      <c r="G1167" s="216"/>
      <c r="H1167" s="223"/>
      <c r="I1167" s="212">
        <v>1156</v>
      </c>
      <c r="J1167" s="219">
        <f t="shared" si="79"/>
        <v>234.39999999999998</v>
      </c>
      <c r="K1167" s="212"/>
      <c r="M1167" s="229"/>
      <c r="N1167" s="239"/>
      <c r="O1167" s="239"/>
    </row>
    <row r="1168" spans="5:15" ht="11.25" x14ac:dyDescent="0.2">
      <c r="E1168" s="212">
        <v>1157</v>
      </c>
      <c r="F1168" s="214">
        <v>37</v>
      </c>
      <c r="G1168" s="216"/>
      <c r="H1168" s="223"/>
      <c r="I1168" s="212">
        <v>1157</v>
      </c>
      <c r="J1168" s="219">
        <f t="shared" si="79"/>
        <v>234.39999999999998</v>
      </c>
      <c r="K1168" s="212"/>
      <c r="M1168" s="229"/>
      <c r="N1168" s="239"/>
      <c r="O1168" s="239"/>
    </row>
    <row r="1169" spans="5:15" ht="11.25" x14ac:dyDescent="0.2">
      <c r="E1169" s="212">
        <v>1158</v>
      </c>
      <c r="F1169" s="214">
        <v>38</v>
      </c>
      <c r="G1169" s="216"/>
      <c r="H1169" s="223"/>
      <c r="I1169" s="212">
        <v>1158</v>
      </c>
      <c r="J1169" s="219">
        <f t="shared" si="79"/>
        <v>234.39999999999998</v>
      </c>
      <c r="K1169" s="212"/>
      <c r="M1169" s="229"/>
      <c r="N1169" s="239"/>
      <c r="O1169" s="239"/>
    </row>
    <row r="1170" spans="5:15" ht="11.25" x14ac:dyDescent="0.2">
      <c r="E1170" s="212">
        <v>1159</v>
      </c>
      <c r="F1170" s="214">
        <v>39</v>
      </c>
      <c r="G1170" s="216"/>
      <c r="H1170" s="223"/>
      <c r="I1170" s="212">
        <v>1159</v>
      </c>
      <c r="J1170" s="219">
        <f t="shared" si="79"/>
        <v>234.39999999999998</v>
      </c>
      <c r="K1170" s="212"/>
      <c r="M1170" s="229"/>
      <c r="N1170" s="239"/>
      <c r="O1170" s="239"/>
    </row>
    <row r="1171" spans="5:15" ht="11.25" x14ac:dyDescent="0.2">
      <c r="E1171" s="212">
        <v>1160</v>
      </c>
      <c r="F1171" s="215">
        <v>40</v>
      </c>
      <c r="G1171" s="224"/>
      <c r="H1171" s="225"/>
      <c r="I1171" s="212">
        <v>1160</v>
      </c>
      <c r="J1171" s="219">
        <f t="shared" si="79"/>
        <v>234.39999999999998</v>
      </c>
      <c r="K1171" s="212"/>
      <c r="M1171" s="229"/>
      <c r="N1171" s="239"/>
      <c r="O1171" s="239"/>
    </row>
    <row r="1172" spans="5:15" ht="11.25" x14ac:dyDescent="0.2">
      <c r="E1172" s="212">
        <v>1161</v>
      </c>
      <c r="F1172" s="213">
        <v>1</v>
      </c>
      <c r="G1172" s="221">
        <v>150</v>
      </c>
      <c r="H1172" s="222">
        <v>108</v>
      </c>
      <c r="I1172" s="212">
        <v>1161</v>
      </c>
      <c r="J1172" s="219">
        <f t="shared" si="79"/>
        <v>60.519999999999996</v>
      </c>
      <c r="K1172" s="212">
        <f t="shared" ref="K1172:L1202" si="80">G1172</f>
        <v>150</v>
      </c>
      <c r="L1172" s="212">
        <f t="shared" si="80"/>
        <v>108</v>
      </c>
      <c r="M1172" s="229">
        <f t="shared" ref="M1172:M1202" si="81">$M$2*$M$5*EXP(-1/2*J1172/$M$10)</f>
        <v>2.3270416876000584E-20</v>
      </c>
      <c r="N1172" s="237">
        <f t="array" ref="N1172:O1172">MMULT(K1172:M1172,$N$6:$O$8)</f>
        <v>204</v>
      </c>
      <c r="O1172" s="237">
        <v>108</v>
      </c>
    </row>
    <row r="1173" spans="5:15" ht="11.25" x14ac:dyDescent="0.2">
      <c r="E1173" s="212">
        <v>1162</v>
      </c>
      <c r="F1173" s="214">
        <v>2</v>
      </c>
      <c r="G1173" s="216">
        <v>152</v>
      </c>
      <c r="H1173" s="223">
        <v>108</v>
      </c>
      <c r="I1173" s="212">
        <v>1162</v>
      </c>
      <c r="J1173" s="219">
        <f t="shared" si="79"/>
        <v>58.015999999999998</v>
      </c>
      <c r="K1173" s="212">
        <f t="shared" si="80"/>
        <v>152</v>
      </c>
      <c r="L1173" s="212">
        <f t="shared" si="80"/>
        <v>108</v>
      </c>
      <c r="M1173" s="229">
        <f t="shared" si="81"/>
        <v>1.6458594436107947E-19</v>
      </c>
      <c r="N1173" s="237">
        <f t="array" ref="N1173:O1173">MMULT(K1173:M1173,$N$6:$O$8)</f>
        <v>206</v>
      </c>
      <c r="O1173" s="237">
        <v>108</v>
      </c>
    </row>
    <row r="1174" spans="5:15" ht="11.25" x14ac:dyDescent="0.2">
      <c r="E1174" s="212">
        <v>1163</v>
      </c>
      <c r="F1174" s="214">
        <v>3</v>
      </c>
      <c r="G1174" s="216">
        <v>154</v>
      </c>
      <c r="H1174" s="223">
        <v>108</v>
      </c>
      <c r="I1174" s="212">
        <v>1163</v>
      </c>
      <c r="J1174" s="219">
        <f t="shared" si="79"/>
        <v>55.591999999999999</v>
      </c>
      <c r="K1174" s="212">
        <f t="shared" si="80"/>
        <v>154</v>
      </c>
      <c r="L1174" s="212">
        <f t="shared" si="80"/>
        <v>108</v>
      </c>
      <c r="M1174" s="229">
        <f t="shared" si="81"/>
        <v>1.0935481716790988E-18</v>
      </c>
      <c r="N1174" s="237">
        <f t="array" ref="N1174:O1174">MMULT(K1174:M1174,$N$6:$O$8)</f>
        <v>208</v>
      </c>
      <c r="O1174" s="237">
        <v>108</v>
      </c>
    </row>
    <row r="1175" spans="5:15" ht="11.25" x14ac:dyDescent="0.2">
      <c r="E1175" s="212">
        <v>1164</v>
      </c>
      <c r="F1175" s="214">
        <v>4</v>
      </c>
      <c r="G1175" s="216">
        <v>156</v>
      </c>
      <c r="H1175" s="223">
        <v>108</v>
      </c>
      <c r="I1175" s="212">
        <v>1164</v>
      </c>
      <c r="J1175" s="219">
        <f t="shared" si="79"/>
        <v>53.247999999999998</v>
      </c>
      <c r="K1175" s="212">
        <f t="shared" si="80"/>
        <v>156</v>
      </c>
      <c r="L1175" s="212">
        <f t="shared" si="80"/>
        <v>108</v>
      </c>
      <c r="M1175" s="229">
        <f t="shared" si="81"/>
        <v>6.8255820051261018E-18</v>
      </c>
      <c r="N1175" s="237">
        <f t="array" ref="N1175:O1175">MMULT(K1175:M1175,$N$6:$O$8)</f>
        <v>210</v>
      </c>
      <c r="O1175" s="237">
        <v>108</v>
      </c>
    </row>
    <row r="1176" spans="5:15" ht="11.25" x14ac:dyDescent="0.2">
      <c r="E1176" s="212">
        <v>1165</v>
      </c>
      <c r="F1176" s="214">
        <v>5</v>
      </c>
      <c r="G1176" s="216">
        <v>158</v>
      </c>
      <c r="H1176" s="223">
        <v>108</v>
      </c>
      <c r="I1176" s="212">
        <v>1165</v>
      </c>
      <c r="J1176" s="219">
        <f t="shared" si="79"/>
        <v>50.983999999999995</v>
      </c>
      <c r="K1176" s="212">
        <f t="shared" si="80"/>
        <v>158</v>
      </c>
      <c r="L1176" s="212">
        <f t="shared" si="80"/>
        <v>108</v>
      </c>
      <c r="M1176" s="229">
        <f t="shared" si="81"/>
        <v>4.0021932362567141E-17</v>
      </c>
      <c r="N1176" s="237">
        <f t="array" ref="N1176:O1176">MMULT(K1176:M1176,$N$6:$O$8)</f>
        <v>212</v>
      </c>
      <c r="O1176" s="237">
        <v>108</v>
      </c>
    </row>
    <row r="1177" spans="5:15" ht="11.25" x14ac:dyDescent="0.2">
      <c r="E1177" s="212">
        <v>1166</v>
      </c>
      <c r="F1177" s="214">
        <v>6</v>
      </c>
      <c r="G1177" s="216">
        <v>160</v>
      </c>
      <c r="H1177" s="223">
        <v>108</v>
      </c>
      <c r="I1177" s="212">
        <v>1166</v>
      </c>
      <c r="J1177" s="219">
        <f t="shared" si="79"/>
        <v>48.8</v>
      </c>
      <c r="K1177" s="212">
        <f t="shared" si="80"/>
        <v>160</v>
      </c>
      <c r="L1177" s="212">
        <f t="shared" si="80"/>
        <v>108</v>
      </c>
      <c r="M1177" s="229">
        <f t="shared" si="81"/>
        <v>2.2045147726413687E-16</v>
      </c>
      <c r="N1177" s="237">
        <f t="array" ref="N1177:O1177">MMULT(K1177:M1177,$N$6:$O$8)</f>
        <v>214</v>
      </c>
      <c r="O1177" s="237">
        <v>108</v>
      </c>
    </row>
    <row r="1178" spans="5:15" ht="11.25" x14ac:dyDescent="0.2">
      <c r="E1178" s="212">
        <v>1167</v>
      </c>
      <c r="F1178" s="214">
        <v>7</v>
      </c>
      <c r="G1178" s="216">
        <v>162</v>
      </c>
      <c r="H1178" s="223">
        <v>108</v>
      </c>
      <c r="I1178" s="212">
        <v>1167</v>
      </c>
      <c r="J1178" s="219">
        <f t="shared" si="79"/>
        <v>46.695999999999991</v>
      </c>
      <c r="K1178" s="212">
        <f t="shared" si="80"/>
        <v>162</v>
      </c>
      <c r="L1178" s="212">
        <f t="shared" si="80"/>
        <v>108</v>
      </c>
      <c r="M1178" s="229">
        <f t="shared" si="81"/>
        <v>1.1407344780391307E-15</v>
      </c>
      <c r="N1178" s="237">
        <f t="array" ref="N1178:O1178">MMULT(K1178:M1178,$N$6:$O$8)</f>
        <v>216</v>
      </c>
      <c r="O1178" s="237">
        <v>108</v>
      </c>
    </row>
    <row r="1179" spans="5:15" ht="11.25" x14ac:dyDescent="0.2">
      <c r="E1179" s="212">
        <v>1168</v>
      </c>
      <c r="F1179" s="214">
        <v>8</v>
      </c>
      <c r="G1179" s="216">
        <v>164</v>
      </c>
      <c r="H1179" s="223">
        <v>108</v>
      </c>
      <c r="I1179" s="212">
        <v>1168</v>
      </c>
      <c r="J1179" s="219">
        <f t="shared" si="79"/>
        <v>44.671999999999997</v>
      </c>
      <c r="K1179" s="212">
        <f t="shared" si="80"/>
        <v>164</v>
      </c>
      <c r="L1179" s="212">
        <f t="shared" si="80"/>
        <v>108</v>
      </c>
      <c r="M1179" s="229">
        <f t="shared" si="81"/>
        <v>5.5451425811231805E-15</v>
      </c>
      <c r="N1179" s="237">
        <f t="array" ref="N1179:O1179">MMULT(K1179:M1179,$N$6:$O$8)</f>
        <v>218</v>
      </c>
      <c r="O1179" s="237">
        <v>108</v>
      </c>
    </row>
    <row r="1180" spans="5:15" ht="11.25" x14ac:dyDescent="0.2">
      <c r="E1180" s="212">
        <v>1169</v>
      </c>
      <c r="F1180" s="214">
        <v>9</v>
      </c>
      <c r="G1180" s="216">
        <v>166</v>
      </c>
      <c r="H1180" s="223">
        <v>108</v>
      </c>
      <c r="I1180" s="212">
        <v>1169</v>
      </c>
      <c r="J1180" s="219">
        <f t="shared" si="79"/>
        <v>42.727999999999994</v>
      </c>
      <c r="K1180" s="212">
        <f t="shared" si="80"/>
        <v>166</v>
      </c>
      <c r="L1180" s="212">
        <f t="shared" si="80"/>
        <v>108</v>
      </c>
      <c r="M1180" s="229">
        <f t="shared" si="81"/>
        <v>2.5321968368573229E-14</v>
      </c>
      <c r="N1180" s="237">
        <f t="array" ref="N1180:O1180">MMULT(K1180:M1180,$N$6:$O$8)</f>
        <v>220</v>
      </c>
      <c r="O1180" s="237">
        <v>108.00000000000003</v>
      </c>
    </row>
    <row r="1181" spans="5:15" ht="11.25" x14ac:dyDescent="0.2">
      <c r="E1181" s="212">
        <v>1170</v>
      </c>
      <c r="F1181" s="214">
        <v>10</v>
      </c>
      <c r="G1181" s="216">
        <v>168</v>
      </c>
      <c r="H1181" s="223">
        <v>108</v>
      </c>
      <c r="I1181" s="212">
        <v>1170</v>
      </c>
      <c r="J1181" s="219">
        <f t="shared" si="79"/>
        <v>40.863999999999997</v>
      </c>
      <c r="K1181" s="212">
        <f t="shared" si="80"/>
        <v>168</v>
      </c>
      <c r="L1181" s="212">
        <f t="shared" si="80"/>
        <v>108</v>
      </c>
      <c r="M1181" s="229">
        <f t="shared" si="81"/>
        <v>1.0862725402949554E-13</v>
      </c>
      <c r="N1181" s="237">
        <f t="array" ref="N1181:O1181">MMULT(K1181:M1181,$N$6:$O$8)</f>
        <v>222</v>
      </c>
      <c r="O1181" s="237">
        <v>108.00000000000011</v>
      </c>
    </row>
    <row r="1182" spans="5:15" ht="11.25" x14ac:dyDescent="0.2">
      <c r="E1182" s="212">
        <v>1171</v>
      </c>
      <c r="F1182" s="214">
        <v>11</v>
      </c>
      <c r="G1182" s="216">
        <v>170</v>
      </c>
      <c r="H1182" s="223">
        <v>108</v>
      </c>
      <c r="I1182" s="212">
        <v>1171</v>
      </c>
      <c r="J1182" s="219">
        <f t="shared" si="79"/>
        <v>39.08</v>
      </c>
      <c r="K1182" s="212">
        <f t="shared" si="80"/>
        <v>170</v>
      </c>
      <c r="L1182" s="212">
        <f t="shared" si="80"/>
        <v>108</v>
      </c>
      <c r="M1182" s="229">
        <f t="shared" si="81"/>
        <v>4.3776066492964749E-13</v>
      </c>
      <c r="N1182" s="237">
        <f t="array" ref="N1182:O1182">MMULT(K1182:M1182,$N$6:$O$8)</f>
        <v>224</v>
      </c>
      <c r="O1182" s="237">
        <v>108.00000000000044</v>
      </c>
    </row>
    <row r="1183" spans="5:15" ht="11.25" x14ac:dyDescent="0.2">
      <c r="E1183" s="212">
        <v>1172</v>
      </c>
      <c r="F1183" s="214">
        <v>12</v>
      </c>
      <c r="G1183" s="216">
        <v>172</v>
      </c>
      <c r="H1183" s="223">
        <v>108</v>
      </c>
      <c r="I1183" s="212">
        <v>1172</v>
      </c>
      <c r="J1183" s="219">
        <f t="shared" si="79"/>
        <v>37.375999999999998</v>
      </c>
      <c r="K1183" s="212">
        <f t="shared" si="80"/>
        <v>172</v>
      </c>
      <c r="L1183" s="212">
        <f t="shared" si="80"/>
        <v>108</v>
      </c>
      <c r="M1183" s="229">
        <f t="shared" si="81"/>
        <v>1.6572623512120596E-12</v>
      </c>
      <c r="N1183" s="237">
        <f t="array" ref="N1183:O1183">MMULT(K1183:M1183,$N$6:$O$8)</f>
        <v>226</v>
      </c>
      <c r="O1183" s="237">
        <v>108.00000000000166</v>
      </c>
    </row>
    <row r="1184" spans="5:15" ht="11.25" x14ac:dyDescent="0.2">
      <c r="E1184" s="212">
        <v>1173</v>
      </c>
      <c r="F1184" s="214">
        <v>13</v>
      </c>
      <c r="G1184" s="216">
        <v>174</v>
      </c>
      <c r="H1184" s="223">
        <v>108</v>
      </c>
      <c r="I1184" s="212">
        <v>1173</v>
      </c>
      <c r="J1184" s="219">
        <f t="shared" si="79"/>
        <v>35.751999999999995</v>
      </c>
      <c r="K1184" s="212">
        <f t="shared" si="80"/>
        <v>174</v>
      </c>
      <c r="L1184" s="212">
        <f t="shared" si="80"/>
        <v>108</v>
      </c>
      <c r="M1184" s="229">
        <f t="shared" si="81"/>
        <v>5.8938949146409341E-12</v>
      </c>
      <c r="N1184" s="237">
        <f t="array" ref="N1184:O1184">MMULT(K1184:M1184,$N$6:$O$8)</f>
        <v>228</v>
      </c>
      <c r="O1184" s="237">
        <v>108.0000000000059</v>
      </c>
    </row>
    <row r="1185" spans="5:15" ht="11.25" x14ac:dyDescent="0.2">
      <c r="E1185" s="212">
        <v>1174</v>
      </c>
      <c r="F1185" s="214">
        <v>14</v>
      </c>
      <c r="G1185" s="216">
        <v>176</v>
      </c>
      <c r="H1185" s="223">
        <v>108</v>
      </c>
      <c r="I1185" s="212">
        <v>1174</v>
      </c>
      <c r="J1185" s="219">
        <f t="shared" si="79"/>
        <v>34.207999999999998</v>
      </c>
      <c r="K1185" s="212">
        <f t="shared" si="80"/>
        <v>176</v>
      </c>
      <c r="L1185" s="212">
        <f t="shared" si="80"/>
        <v>108</v>
      </c>
      <c r="M1185" s="229">
        <f t="shared" si="81"/>
        <v>1.9691105866668189E-11</v>
      </c>
      <c r="N1185" s="237">
        <f t="array" ref="N1185:O1185">MMULT(K1185:M1185,$N$6:$O$8)</f>
        <v>230</v>
      </c>
      <c r="O1185" s="237">
        <v>108.0000000000197</v>
      </c>
    </row>
    <row r="1186" spans="5:15" ht="11.25" x14ac:dyDescent="0.2">
      <c r="E1186" s="212">
        <v>1175</v>
      </c>
      <c r="F1186" s="214">
        <v>15</v>
      </c>
      <c r="G1186" s="216">
        <v>178</v>
      </c>
      <c r="H1186" s="223">
        <v>108</v>
      </c>
      <c r="I1186" s="212">
        <v>1175</v>
      </c>
      <c r="J1186" s="219">
        <f t="shared" si="79"/>
        <v>32.743999999999993</v>
      </c>
      <c r="K1186" s="212">
        <f t="shared" si="80"/>
        <v>178</v>
      </c>
      <c r="L1186" s="212">
        <f t="shared" si="80"/>
        <v>108</v>
      </c>
      <c r="M1186" s="229">
        <f t="shared" si="81"/>
        <v>6.180084607768488E-11</v>
      </c>
      <c r="N1186" s="237">
        <f t="array" ref="N1186:O1186">MMULT(K1186:M1186,$N$6:$O$8)</f>
        <v>232</v>
      </c>
      <c r="O1186" s="237">
        <v>108.0000000000618</v>
      </c>
    </row>
    <row r="1187" spans="5:15" ht="11.25" x14ac:dyDescent="0.2">
      <c r="E1187" s="212">
        <v>1176</v>
      </c>
      <c r="F1187" s="214">
        <v>16</v>
      </c>
      <c r="G1187" s="216">
        <v>180</v>
      </c>
      <c r="H1187" s="223">
        <v>108</v>
      </c>
      <c r="I1187" s="212">
        <v>1176</v>
      </c>
      <c r="J1187" s="219">
        <f t="shared" si="79"/>
        <v>31.359999999999996</v>
      </c>
      <c r="K1187" s="212">
        <f t="shared" si="80"/>
        <v>180</v>
      </c>
      <c r="L1187" s="212">
        <f t="shared" si="80"/>
        <v>108</v>
      </c>
      <c r="M1187" s="229">
        <f t="shared" si="81"/>
        <v>1.822113095271245E-10</v>
      </c>
      <c r="N1187" s="237">
        <f t="array" ref="N1187:O1187">MMULT(K1187:M1187,$N$6:$O$8)</f>
        <v>234</v>
      </c>
      <c r="O1187" s="237">
        <v>108.00000000018221</v>
      </c>
    </row>
    <row r="1188" spans="5:15" ht="11.25" x14ac:dyDescent="0.2">
      <c r="E1188" s="212">
        <v>1177</v>
      </c>
      <c r="F1188" s="214">
        <v>17</v>
      </c>
      <c r="G1188" s="216">
        <v>182</v>
      </c>
      <c r="H1188" s="223">
        <v>108</v>
      </c>
      <c r="I1188" s="212">
        <v>1177</v>
      </c>
      <c r="J1188" s="219">
        <f t="shared" si="79"/>
        <v>30.055999999999994</v>
      </c>
      <c r="K1188" s="212">
        <f t="shared" si="80"/>
        <v>182</v>
      </c>
      <c r="L1188" s="212">
        <f t="shared" si="80"/>
        <v>108</v>
      </c>
      <c r="M1188" s="229">
        <f t="shared" si="81"/>
        <v>5.0467620981081359E-10</v>
      </c>
      <c r="N1188" s="237">
        <f t="array" ref="N1188:O1188">MMULT(K1188:M1188,$N$6:$O$8)</f>
        <v>236</v>
      </c>
      <c r="O1188" s="237">
        <v>108.00000000050467</v>
      </c>
    </row>
    <row r="1189" spans="5:15" ht="11.25" x14ac:dyDescent="0.2">
      <c r="E1189" s="212">
        <v>1178</v>
      </c>
      <c r="F1189" s="214">
        <v>18</v>
      </c>
      <c r="G1189" s="216">
        <v>184</v>
      </c>
      <c r="H1189" s="223">
        <v>108</v>
      </c>
      <c r="I1189" s="212">
        <v>1178</v>
      </c>
      <c r="J1189" s="219">
        <f t="shared" si="79"/>
        <v>28.831999999999997</v>
      </c>
      <c r="K1189" s="212">
        <f t="shared" si="80"/>
        <v>184</v>
      </c>
      <c r="L1189" s="212">
        <f t="shared" si="80"/>
        <v>108</v>
      </c>
      <c r="M1189" s="229">
        <f t="shared" si="81"/>
        <v>1.3131276043865372E-9</v>
      </c>
      <c r="N1189" s="237">
        <f t="array" ref="N1189:O1189">MMULT(K1189:M1189,$N$6:$O$8)</f>
        <v>238</v>
      </c>
      <c r="O1189" s="237">
        <v>108.00000000131313</v>
      </c>
    </row>
    <row r="1190" spans="5:15" ht="11.25" x14ac:dyDescent="0.2">
      <c r="E1190" s="212">
        <v>1179</v>
      </c>
      <c r="F1190" s="214">
        <v>19</v>
      </c>
      <c r="G1190" s="216">
        <v>186</v>
      </c>
      <c r="H1190" s="223">
        <v>108</v>
      </c>
      <c r="I1190" s="212">
        <v>1179</v>
      </c>
      <c r="J1190" s="219">
        <f t="shared" si="79"/>
        <v>27.687999999999995</v>
      </c>
      <c r="K1190" s="212">
        <f t="shared" si="80"/>
        <v>186</v>
      </c>
      <c r="L1190" s="212">
        <f t="shared" si="80"/>
        <v>108</v>
      </c>
      <c r="M1190" s="229">
        <f t="shared" si="81"/>
        <v>3.2096496117475151E-9</v>
      </c>
      <c r="N1190" s="237">
        <f t="array" ref="N1190:O1190">MMULT(K1190:M1190,$N$6:$O$8)</f>
        <v>240</v>
      </c>
      <c r="O1190" s="237">
        <v>108.00000000320965</v>
      </c>
    </row>
    <row r="1191" spans="5:15" ht="11.25" x14ac:dyDescent="0.2">
      <c r="E1191" s="212">
        <v>1180</v>
      </c>
      <c r="F1191" s="214">
        <v>20</v>
      </c>
      <c r="G1191" s="216">
        <v>188</v>
      </c>
      <c r="H1191" s="223">
        <v>108</v>
      </c>
      <c r="I1191" s="212">
        <v>1180</v>
      </c>
      <c r="J1191" s="219">
        <f t="shared" si="79"/>
        <v>26.623999999999995</v>
      </c>
      <c r="K1191" s="212">
        <f t="shared" si="80"/>
        <v>188</v>
      </c>
      <c r="L1191" s="212">
        <f t="shared" si="80"/>
        <v>108</v>
      </c>
      <c r="M1191" s="229">
        <f t="shared" si="81"/>
        <v>7.3699562942900468E-9</v>
      </c>
      <c r="N1191" s="237">
        <f t="array" ref="N1191:O1191">MMULT(K1191:M1191,$N$6:$O$8)</f>
        <v>242</v>
      </c>
      <c r="O1191" s="237">
        <v>108.00000000736996</v>
      </c>
    </row>
    <row r="1192" spans="5:15" ht="11.25" x14ac:dyDescent="0.2">
      <c r="E1192" s="212">
        <v>1181</v>
      </c>
      <c r="F1192" s="214">
        <v>21</v>
      </c>
      <c r="G1192" s="216">
        <v>190</v>
      </c>
      <c r="H1192" s="223">
        <v>108</v>
      </c>
      <c r="I1192" s="212">
        <v>1181</v>
      </c>
      <c r="J1192" s="219">
        <f t="shared" si="79"/>
        <v>25.64</v>
      </c>
      <c r="K1192" s="212">
        <f t="shared" si="80"/>
        <v>190</v>
      </c>
      <c r="L1192" s="212">
        <f t="shared" si="80"/>
        <v>108</v>
      </c>
      <c r="M1192" s="229">
        <f t="shared" si="81"/>
        <v>1.5897498597932542E-8</v>
      </c>
      <c r="N1192" s="237">
        <f t="array" ref="N1192:O1192">MMULT(K1192:M1192,$N$6:$O$8)</f>
        <v>244</v>
      </c>
      <c r="O1192" s="237">
        <v>108.0000000158975</v>
      </c>
    </row>
    <row r="1193" spans="5:15" ht="11.25" x14ac:dyDescent="0.2">
      <c r="E1193" s="212">
        <v>1182</v>
      </c>
      <c r="F1193" s="214">
        <v>22</v>
      </c>
      <c r="G1193" s="216">
        <v>192</v>
      </c>
      <c r="H1193" s="223">
        <v>108</v>
      </c>
      <c r="I1193" s="212">
        <v>1182</v>
      </c>
      <c r="J1193" s="219">
        <f t="shared" si="79"/>
        <v>24.735999999999997</v>
      </c>
      <c r="K1193" s="212">
        <f t="shared" si="80"/>
        <v>192</v>
      </c>
      <c r="L1193" s="212">
        <f t="shared" si="80"/>
        <v>108</v>
      </c>
      <c r="M1193" s="229">
        <f t="shared" si="81"/>
        <v>3.2214342607270673E-8</v>
      </c>
      <c r="N1193" s="237">
        <f t="array" ref="N1193:O1193">MMULT(K1193:M1193,$N$6:$O$8)</f>
        <v>246</v>
      </c>
      <c r="O1193" s="237">
        <v>108.00000003221434</v>
      </c>
    </row>
    <row r="1194" spans="5:15" ht="11.25" x14ac:dyDescent="0.2">
      <c r="E1194" s="212">
        <v>1183</v>
      </c>
      <c r="F1194" s="214">
        <v>23</v>
      </c>
      <c r="G1194" s="216">
        <v>194</v>
      </c>
      <c r="H1194" s="223">
        <v>108</v>
      </c>
      <c r="I1194" s="212">
        <v>1183</v>
      </c>
      <c r="J1194" s="219">
        <f t="shared" si="79"/>
        <v>23.911999999999992</v>
      </c>
      <c r="K1194" s="212">
        <f t="shared" si="80"/>
        <v>194</v>
      </c>
      <c r="L1194" s="212">
        <f t="shared" si="80"/>
        <v>108</v>
      </c>
      <c r="M1194" s="229">
        <f t="shared" si="81"/>
        <v>6.1323416965884653E-8</v>
      </c>
      <c r="N1194" s="237">
        <f t="array" ref="N1194:O1194">MMULT(K1194:M1194,$N$6:$O$8)</f>
        <v>248</v>
      </c>
      <c r="O1194" s="237">
        <v>108.00000006132342</v>
      </c>
    </row>
    <row r="1195" spans="5:15" ht="11.25" x14ac:dyDescent="0.2">
      <c r="E1195" s="212">
        <v>1184</v>
      </c>
      <c r="F1195" s="214">
        <v>24</v>
      </c>
      <c r="G1195" s="216">
        <v>196</v>
      </c>
      <c r="H1195" s="223">
        <v>108</v>
      </c>
      <c r="I1195" s="212">
        <v>1184</v>
      </c>
      <c r="J1195" s="219">
        <f t="shared" si="79"/>
        <v>23.167999999999996</v>
      </c>
      <c r="K1195" s="212">
        <f t="shared" si="80"/>
        <v>196</v>
      </c>
      <c r="L1195" s="212">
        <f t="shared" si="80"/>
        <v>108</v>
      </c>
      <c r="M1195" s="229">
        <f t="shared" si="81"/>
        <v>1.0966297248307375E-7</v>
      </c>
      <c r="N1195" s="237">
        <f t="array" ref="N1195:O1195">MMULT(K1195:M1195,$N$6:$O$8)</f>
        <v>250</v>
      </c>
      <c r="O1195" s="237">
        <v>108.00000010966298</v>
      </c>
    </row>
    <row r="1196" spans="5:15" ht="11.25" x14ac:dyDescent="0.2">
      <c r="E1196" s="212">
        <v>1185</v>
      </c>
      <c r="F1196" s="214">
        <v>25</v>
      </c>
      <c r="G1196" s="216">
        <v>198</v>
      </c>
      <c r="H1196" s="223">
        <v>108</v>
      </c>
      <c r="I1196" s="212">
        <v>1185</v>
      </c>
      <c r="J1196" s="219">
        <f t="shared" si="79"/>
        <v>22.503999999999998</v>
      </c>
      <c r="K1196" s="212">
        <f t="shared" si="80"/>
        <v>198</v>
      </c>
      <c r="L1196" s="212">
        <f t="shared" si="80"/>
        <v>108</v>
      </c>
      <c r="M1196" s="229">
        <f t="shared" si="81"/>
        <v>1.8422572572121052E-7</v>
      </c>
      <c r="N1196" s="237">
        <f t="array" ref="N1196:O1196">MMULT(K1196:M1196,$N$6:$O$8)</f>
        <v>252</v>
      </c>
      <c r="O1196" s="237">
        <v>108.00000018422573</v>
      </c>
    </row>
    <row r="1197" spans="5:15" ht="11.25" x14ac:dyDescent="0.2">
      <c r="E1197" s="212">
        <v>1186</v>
      </c>
      <c r="F1197" s="214">
        <v>26</v>
      </c>
      <c r="G1197" s="216">
        <v>200</v>
      </c>
      <c r="H1197" s="223">
        <v>108</v>
      </c>
      <c r="I1197" s="212">
        <v>1186</v>
      </c>
      <c r="J1197" s="219">
        <f t="shared" si="79"/>
        <v>21.919999999999998</v>
      </c>
      <c r="K1197" s="212">
        <f t="shared" si="80"/>
        <v>200</v>
      </c>
      <c r="L1197" s="212">
        <f t="shared" si="80"/>
        <v>108</v>
      </c>
      <c r="M1197" s="229">
        <f t="shared" si="81"/>
        <v>2.907348769060134E-7</v>
      </c>
      <c r="N1197" s="237">
        <f t="array" ref="N1197:O1197">MMULT(K1197:M1197,$N$6:$O$8)</f>
        <v>254</v>
      </c>
      <c r="O1197" s="237">
        <v>108.00000029073487</v>
      </c>
    </row>
    <row r="1198" spans="5:15" ht="11.25" x14ac:dyDescent="0.2">
      <c r="E1198" s="212">
        <v>1187</v>
      </c>
      <c r="F1198" s="214">
        <v>27</v>
      </c>
      <c r="G1198" s="216">
        <v>202</v>
      </c>
      <c r="H1198" s="223">
        <v>108</v>
      </c>
      <c r="I1198" s="212">
        <v>1187</v>
      </c>
      <c r="J1198" s="219">
        <f t="shared" si="79"/>
        <v>21.415999999999997</v>
      </c>
      <c r="K1198" s="212">
        <f t="shared" si="80"/>
        <v>202</v>
      </c>
      <c r="L1198" s="212">
        <f t="shared" si="80"/>
        <v>108</v>
      </c>
      <c r="M1198" s="229">
        <f t="shared" si="81"/>
        <v>4.3102313922741189E-7</v>
      </c>
      <c r="N1198" s="237">
        <f t="array" ref="N1198:O1198">MMULT(K1198:M1198,$N$6:$O$8)</f>
        <v>256</v>
      </c>
      <c r="O1198" s="237">
        <v>108.00000043102314</v>
      </c>
    </row>
    <row r="1199" spans="5:15" ht="11.25" x14ac:dyDescent="0.2">
      <c r="E1199" s="212">
        <v>1188</v>
      </c>
      <c r="F1199" s="214">
        <v>28</v>
      </c>
      <c r="G1199" s="216">
        <v>204</v>
      </c>
      <c r="H1199" s="223">
        <v>108</v>
      </c>
      <c r="I1199" s="212">
        <v>1188</v>
      </c>
      <c r="J1199" s="219">
        <f t="shared" si="79"/>
        <v>20.991999999999997</v>
      </c>
      <c r="K1199" s="212">
        <f t="shared" si="80"/>
        <v>204</v>
      </c>
      <c r="L1199" s="212">
        <f t="shared" si="80"/>
        <v>108</v>
      </c>
      <c r="M1199" s="229">
        <f t="shared" si="81"/>
        <v>6.0028934219277282E-7</v>
      </c>
      <c r="N1199" s="237">
        <f t="array" ref="N1199:O1199">MMULT(K1199:M1199,$N$6:$O$8)</f>
        <v>258</v>
      </c>
      <c r="O1199" s="237">
        <v>108.00000060028934</v>
      </c>
    </row>
    <row r="1200" spans="5:15" ht="11.25" x14ac:dyDescent="0.2">
      <c r="E1200" s="212">
        <v>1189</v>
      </c>
      <c r="F1200" s="214">
        <v>29</v>
      </c>
      <c r="G1200" s="216">
        <v>206</v>
      </c>
      <c r="H1200" s="223">
        <v>108</v>
      </c>
      <c r="I1200" s="212">
        <v>1189</v>
      </c>
      <c r="J1200" s="219">
        <f t="shared" si="79"/>
        <v>20.647999999999996</v>
      </c>
      <c r="K1200" s="212">
        <f t="shared" si="80"/>
        <v>206</v>
      </c>
      <c r="L1200" s="212">
        <f t="shared" si="80"/>
        <v>108</v>
      </c>
      <c r="M1200" s="229">
        <f t="shared" si="81"/>
        <v>7.8537536538960141E-7</v>
      </c>
      <c r="N1200" s="237">
        <f t="array" ref="N1200:O1200">MMULT(K1200:M1200,$N$6:$O$8)</f>
        <v>260</v>
      </c>
      <c r="O1200" s="237">
        <v>108.00000078537536</v>
      </c>
    </row>
    <row r="1201" spans="5:15" ht="11.25" x14ac:dyDescent="0.2">
      <c r="E1201" s="212">
        <v>1190</v>
      </c>
      <c r="F1201" s="214">
        <v>30</v>
      </c>
      <c r="G1201" s="216">
        <v>208</v>
      </c>
      <c r="H1201" s="223">
        <v>108</v>
      </c>
      <c r="I1201" s="212">
        <v>1190</v>
      </c>
      <c r="J1201" s="219">
        <f t="shared" si="79"/>
        <v>20.383999999999993</v>
      </c>
      <c r="K1201" s="212">
        <f t="shared" si="80"/>
        <v>208</v>
      </c>
      <c r="L1201" s="212">
        <f t="shared" si="80"/>
        <v>108</v>
      </c>
      <c r="M1201" s="229">
        <f t="shared" si="81"/>
        <v>9.6527378484538491E-7</v>
      </c>
      <c r="N1201" s="237">
        <f t="array" ref="N1201:O1201">MMULT(K1201:M1201,$N$6:$O$8)</f>
        <v>262</v>
      </c>
      <c r="O1201" s="237">
        <v>108.00000096527378</v>
      </c>
    </row>
    <row r="1202" spans="5:15" ht="11.25" x14ac:dyDescent="0.2">
      <c r="E1202" s="212">
        <v>1191</v>
      </c>
      <c r="F1202" s="214">
        <v>31</v>
      </c>
      <c r="G1202" s="216">
        <v>210</v>
      </c>
      <c r="H1202" s="223">
        <v>108</v>
      </c>
      <c r="I1202" s="212">
        <v>1191</v>
      </c>
      <c r="J1202" s="219">
        <f t="shared" si="79"/>
        <v>20.2</v>
      </c>
      <c r="K1202" s="212">
        <f t="shared" si="80"/>
        <v>210</v>
      </c>
      <c r="L1202" s="212">
        <f t="shared" si="80"/>
        <v>108</v>
      </c>
      <c r="M1202" s="229">
        <f t="shared" si="81"/>
        <v>1.114500694488953E-6</v>
      </c>
      <c r="N1202" s="237">
        <f t="array" ref="N1202:O1202">MMULT(K1202:M1202,$N$6:$O$8)</f>
        <v>264</v>
      </c>
      <c r="O1202" s="237">
        <v>108.00000111450069</v>
      </c>
    </row>
    <row r="1203" spans="5:15" ht="11.25" x14ac:dyDescent="0.2">
      <c r="E1203" s="212">
        <v>1192</v>
      </c>
      <c r="F1203" s="214">
        <v>32</v>
      </c>
      <c r="G1203" s="216"/>
      <c r="H1203" s="223"/>
      <c r="I1203" s="212">
        <v>1192</v>
      </c>
      <c r="J1203" s="219">
        <f t="shared" si="79"/>
        <v>234.39999999999998</v>
      </c>
      <c r="K1203" s="212"/>
      <c r="M1203" s="229"/>
      <c r="N1203" s="239"/>
      <c r="O1203" s="239"/>
    </row>
    <row r="1204" spans="5:15" ht="11.25" x14ac:dyDescent="0.2">
      <c r="E1204" s="212">
        <v>1193</v>
      </c>
      <c r="F1204" s="214">
        <v>33</v>
      </c>
      <c r="G1204" s="216"/>
      <c r="H1204" s="223"/>
      <c r="I1204" s="212">
        <v>1193</v>
      </c>
      <c r="J1204" s="219">
        <f t="shared" si="79"/>
        <v>234.39999999999998</v>
      </c>
      <c r="K1204" s="212"/>
      <c r="M1204" s="229"/>
      <c r="N1204" s="239"/>
      <c r="O1204" s="239"/>
    </row>
    <row r="1205" spans="5:15" ht="11.25" x14ac:dyDescent="0.2">
      <c r="E1205" s="212">
        <v>1194</v>
      </c>
      <c r="F1205" s="214">
        <v>34</v>
      </c>
      <c r="G1205" s="216"/>
      <c r="H1205" s="223"/>
      <c r="I1205" s="212">
        <v>1194</v>
      </c>
      <c r="J1205" s="219">
        <f t="shared" si="79"/>
        <v>234.39999999999998</v>
      </c>
      <c r="K1205" s="212"/>
      <c r="M1205" s="229"/>
      <c r="N1205" s="239"/>
      <c r="O1205" s="239"/>
    </row>
    <row r="1206" spans="5:15" ht="11.25" x14ac:dyDescent="0.2">
      <c r="E1206" s="212">
        <v>1195</v>
      </c>
      <c r="F1206" s="214">
        <v>35</v>
      </c>
      <c r="G1206" s="216"/>
      <c r="H1206" s="223"/>
      <c r="I1206" s="212">
        <v>1195</v>
      </c>
      <c r="J1206" s="219">
        <f t="shared" si="79"/>
        <v>234.39999999999998</v>
      </c>
      <c r="K1206" s="212"/>
      <c r="M1206" s="229"/>
      <c r="N1206" s="239"/>
      <c r="O1206" s="239"/>
    </row>
    <row r="1207" spans="5:15" ht="11.25" x14ac:dyDescent="0.2">
      <c r="E1207" s="212">
        <v>1196</v>
      </c>
      <c r="F1207" s="214">
        <v>36</v>
      </c>
      <c r="G1207" s="216"/>
      <c r="H1207" s="223"/>
      <c r="I1207" s="212">
        <v>1196</v>
      </c>
      <c r="J1207" s="219">
        <f t="shared" si="79"/>
        <v>234.39999999999998</v>
      </c>
      <c r="K1207" s="212"/>
      <c r="M1207" s="229"/>
      <c r="N1207" s="239"/>
      <c r="O1207" s="239"/>
    </row>
    <row r="1208" spans="5:15" ht="11.25" x14ac:dyDescent="0.2">
      <c r="E1208" s="212">
        <v>1197</v>
      </c>
      <c r="F1208" s="214">
        <v>37</v>
      </c>
      <c r="G1208" s="216"/>
      <c r="H1208" s="223"/>
      <c r="I1208" s="212">
        <v>1197</v>
      </c>
      <c r="J1208" s="219">
        <f t="shared" si="79"/>
        <v>234.39999999999998</v>
      </c>
      <c r="K1208" s="212"/>
      <c r="M1208" s="229"/>
      <c r="N1208" s="239"/>
      <c r="O1208" s="239"/>
    </row>
    <row r="1209" spans="5:15" ht="11.25" x14ac:dyDescent="0.2">
      <c r="E1209" s="212">
        <v>1198</v>
      </c>
      <c r="F1209" s="214">
        <v>38</v>
      </c>
      <c r="G1209" s="216"/>
      <c r="H1209" s="223"/>
      <c r="I1209" s="212">
        <v>1198</v>
      </c>
      <c r="J1209" s="219">
        <f t="shared" si="79"/>
        <v>234.39999999999998</v>
      </c>
      <c r="K1209" s="212"/>
      <c r="M1209" s="229"/>
      <c r="N1209" s="239"/>
      <c r="O1209" s="239"/>
    </row>
    <row r="1210" spans="5:15" ht="11.25" x14ac:dyDescent="0.2">
      <c r="E1210" s="212">
        <v>1199</v>
      </c>
      <c r="F1210" s="214">
        <v>39</v>
      </c>
      <c r="G1210" s="216"/>
      <c r="H1210" s="223"/>
      <c r="I1210" s="212">
        <v>1199</v>
      </c>
      <c r="J1210" s="219">
        <f t="shared" si="79"/>
        <v>234.39999999999998</v>
      </c>
      <c r="K1210" s="212"/>
      <c r="M1210" s="229"/>
      <c r="N1210" s="239"/>
      <c r="O1210" s="239"/>
    </row>
    <row r="1211" spans="5:15" ht="11.25" x14ac:dyDescent="0.2">
      <c r="E1211" s="212">
        <v>1200</v>
      </c>
      <c r="F1211" s="215">
        <v>40</v>
      </c>
      <c r="G1211" s="224"/>
      <c r="H1211" s="225"/>
      <c r="I1211" s="212">
        <v>1200</v>
      </c>
      <c r="J1211" s="219">
        <f t="shared" si="79"/>
        <v>234.39999999999998</v>
      </c>
      <c r="K1211" s="212"/>
      <c r="M1211" s="229"/>
      <c r="N1211" s="239"/>
      <c r="O1211" s="239"/>
    </row>
    <row r="1212" spans="5:15" ht="11.25" x14ac:dyDescent="0.2">
      <c r="E1212" s="212">
        <v>1201</v>
      </c>
      <c r="F1212" s="213">
        <v>1</v>
      </c>
      <c r="G1212" s="221">
        <v>150</v>
      </c>
      <c r="H1212" s="222">
        <v>110</v>
      </c>
      <c r="I1212" s="212">
        <v>1201</v>
      </c>
      <c r="J1212" s="219">
        <f t="shared" si="79"/>
        <v>66.599999999999994</v>
      </c>
      <c r="K1212" s="212">
        <f t="shared" ref="K1212:L1242" si="82">G1212</f>
        <v>150</v>
      </c>
      <c r="L1212" s="212">
        <f t="shared" si="82"/>
        <v>110</v>
      </c>
      <c r="M1212" s="229">
        <f t="shared" ref="M1212:M1242" si="83">$M$2*$M$5*EXP(-1/2*J1212/$M$10)</f>
        <v>2.0132855406071171E-22</v>
      </c>
      <c r="N1212" s="237">
        <f t="array" ref="N1212:O1212">MMULT(K1212:M1212,$N$6:$O$8)</f>
        <v>205</v>
      </c>
      <c r="O1212" s="237">
        <v>110</v>
      </c>
    </row>
    <row r="1213" spans="5:15" ht="11.25" x14ac:dyDescent="0.2">
      <c r="E1213" s="212">
        <v>1202</v>
      </c>
      <c r="F1213" s="214">
        <v>2</v>
      </c>
      <c r="G1213" s="216">
        <v>152</v>
      </c>
      <c r="H1213" s="223">
        <v>110</v>
      </c>
      <c r="I1213" s="212">
        <v>1202</v>
      </c>
      <c r="J1213" s="219">
        <f t="shared" si="79"/>
        <v>64</v>
      </c>
      <c r="K1213" s="212">
        <f t="shared" si="82"/>
        <v>152</v>
      </c>
      <c r="L1213" s="212">
        <f t="shared" si="82"/>
        <v>110</v>
      </c>
      <c r="M1213" s="229">
        <f t="shared" si="83"/>
        <v>1.5348503614559956E-21</v>
      </c>
      <c r="N1213" s="237">
        <f t="array" ref="N1213:O1213">MMULT(K1213:M1213,$N$6:$O$8)</f>
        <v>207</v>
      </c>
      <c r="O1213" s="237">
        <v>110</v>
      </c>
    </row>
    <row r="1214" spans="5:15" ht="11.25" x14ac:dyDescent="0.2">
      <c r="E1214" s="212">
        <v>1203</v>
      </c>
      <c r="F1214" s="214">
        <v>3</v>
      </c>
      <c r="G1214" s="216">
        <v>154</v>
      </c>
      <c r="H1214" s="223">
        <v>110</v>
      </c>
      <c r="I1214" s="212">
        <v>1203</v>
      </c>
      <c r="J1214" s="219">
        <f t="shared" si="79"/>
        <v>61.480000000000004</v>
      </c>
      <c r="K1214" s="212">
        <f t="shared" si="82"/>
        <v>154</v>
      </c>
      <c r="L1214" s="212">
        <f t="shared" si="82"/>
        <v>110</v>
      </c>
      <c r="M1214" s="229">
        <f t="shared" si="83"/>
        <v>1.0992166600562651E-20</v>
      </c>
      <c r="N1214" s="237">
        <f t="array" ref="N1214:O1214">MMULT(K1214:M1214,$N$6:$O$8)</f>
        <v>209</v>
      </c>
      <c r="O1214" s="237">
        <v>110</v>
      </c>
    </row>
    <row r="1215" spans="5:15" ht="11.25" x14ac:dyDescent="0.2">
      <c r="E1215" s="212">
        <v>1204</v>
      </c>
      <c r="F1215" s="214">
        <v>4</v>
      </c>
      <c r="G1215" s="216">
        <v>156</v>
      </c>
      <c r="H1215" s="223">
        <v>110</v>
      </c>
      <c r="I1215" s="212">
        <v>1204</v>
      </c>
      <c r="J1215" s="219">
        <f t="shared" si="79"/>
        <v>59.039999999999992</v>
      </c>
      <c r="K1215" s="212">
        <f t="shared" si="82"/>
        <v>156</v>
      </c>
      <c r="L1215" s="212">
        <f t="shared" si="82"/>
        <v>110</v>
      </c>
      <c r="M1215" s="229">
        <f t="shared" si="83"/>
        <v>7.3953231888018722E-20</v>
      </c>
      <c r="N1215" s="237">
        <f t="array" ref="N1215:O1215">MMULT(K1215:M1215,$N$6:$O$8)</f>
        <v>211</v>
      </c>
      <c r="O1215" s="237">
        <v>110</v>
      </c>
    </row>
    <row r="1216" spans="5:15" ht="11.25" x14ac:dyDescent="0.2">
      <c r="E1216" s="212">
        <v>1205</v>
      </c>
      <c r="F1216" s="214">
        <v>5</v>
      </c>
      <c r="G1216" s="216">
        <v>158</v>
      </c>
      <c r="H1216" s="223">
        <v>110</v>
      </c>
      <c r="I1216" s="212">
        <v>1205</v>
      </c>
      <c r="J1216" s="219">
        <f t="shared" si="79"/>
        <v>56.68</v>
      </c>
      <c r="K1216" s="212">
        <f t="shared" si="82"/>
        <v>158</v>
      </c>
      <c r="L1216" s="212">
        <f t="shared" si="82"/>
        <v>110</v>
      </c>
      <c r="M1216" s="229">
        <f t="shared" si="83"/>
        <v>4.673988173808758E-19</v>
      </c>
      <c r="N1216" s="237">
        <f t="array" ref="N1216:O1216">MMULT(K1216:M1216,$N$6:$O$8)</f>
        <v>213</v>
      </c>
      <c r="O1216" s="237">
        <v>110</v>
      </c>
    </row>
    <row r="1217" spans="5:15" ht="11.25" x14ac:dyDescent="0.2">
      <c r="E1217" s="212">
        <v>1206</v>
      </c>
      <c r="F1217" s="214">
        <v>6</v>
      </c>
      <c r="G1217" s="216">
        <v>160</v>
      </c>
      <c r="H1217" s="223">
        <v>110</v>
      </c>
      <c r="I1217" s="212">
        <v>1206</v>
      </c>
      <c r="J1217" s="219">
        <f t="shared" si="79"/>
        <v>54.4</v>
      </c>
      <c r="K1217" s="212">
        <f t="shared" si="82"/>
        <v>160</v>
      </c>
      <c r="L1217" s="212">
        <f t="shared" si="82"/>
        <v>110</v>
      </c>
      <c r="M1217" s="229">
        <f t="shared" si="83"/>
        <v>2.7750745533556594E-18</v>
      </c>
      <c r="N1217" s="237">
        <f t="array" ref="N1217:O1217">MMULT(K1217:M1217,$N$6:$O$8)</f>
        <v>215</v>
      </c>
      <c r="O1217" s="237">
        <v>110</v>
      </c>
    </row>
    <row r="1218" spans="5:15" ht="11.25" x14ac:dyDescent="0.2">
      <c r="E1218" s="212">
        <v>1207</v>
      </c>
      <c r="F1218" s="214">
        <v>7</v>
      </c>
      <c r="G1218" s="216">
        <v>162</v>
      </c>
      <c r="H1218" s="223">
        <v>110</v>
      </c>
      <c r="I1218" s="212">
        <v>1207</v>
      </c>
      <c r="J1218" s="219">
        <f t="shared" si="79"/>
        <v>52.2</v>
      </c>
      <c r="K1218" s="212">
        <f t="shared" si="82"/>
        <v>162</v>
      </c>
      <c r="L1218" s="212">
        <f t="shared" si="82"/>
        <v>110</v>
      </c>
      <c r="M1218" s="229">
        <f t="shared" si="83"/>
        <v>1.5478123082525994E-17</v>
      </c>
      <c r="N1218" s="237">
        <f t="array" ref="N1218:O1218">MMULT(K1218:M1218,$N$6:$O$8)</f>
        <v>217</v>
      </c>
      <c r="O1218" s="237">
        <v>110</v>
      </c>
    </row>
    <row r="1219" spans="5:15" ht="11.25" x14ac:dyDescent="0.2">
      <c r="E1219" s="212">
        <v>1208</v>
      </c>
      <c r="F1219" s="214">
        <v>8</v>
      </c>
      <c r="G1219" s="216">
        <v>164</v>
      </c>
      <c r="H1219" s="223">
        <v>110</v>
      </c>
      <c r="I1219" s="212">
        <v>1208</v>
      </c>
      <c r="J1219" s="219">
        <f t="shared" si="79"/>
        <v>50.08</v>
      </c>
      <c r="K1219" s="212">
        <f t="shared" si="82"/>
        <v>164</v>
      </c>
      <c r="L1219" s="212">
        <f t="shared" si="82"/>
        <v>110</v>
      </c>
      <c r="M1219" s="229">
        <f t="shared" si="83"/>
        <v>8.1099566261349594E-17</v>
      </c>
      <c r="N1219" s="237">
        <f t="array" ref="N1219:O1219">MMULT(K1219:M1219,$N$6:$O$8)</f>
        <v>219</v>
      </c>
      <c r="O1219" s="237">
        <v>110</v>
      </c>
    </row>
    <row r="1220" spans="5:15" ht="11.25" x14ac:dyDescent="0.2">
      <c r="E1220" s="212">
        <v>1209</v>
      </c>
      <c r="F1220" s="214">
        <v>9</v>
      </c>
      <c r="G1220" s="216">
        <v>166</v>
      </c>
      <c r="H1220" s="223">
        <v>110</v>
      </c>
      <c r="I1220" s="212">
        <v>1209</v>
      </c>
      <c r="J1220" s="219">
        <f t="shared" si="79"/>
        <v>48.040000000000006</v>
      </c>
      <c r="K1220" s="212">
        <f t="shared" si="82"/>
        <v>166</v>
      </c>
      <c r="L1220" s="212">
        <f t="shared" si="82"/>
        <v>110</v>
      </c>
      <c r="M1220" s="229">
        <f t="shared" si="83"/>
        <v>3.9918605557849463E-16</v>
      </c>
      <c r="N1220" s="237">
        <f t="array" ref="N1220:O1220">MMULT(K1220:M1220,$N$6:$O$8)</f>
        <v>221</v>
      </c>
      <c r="O1220" s="237">
        <v>110</v>
      </c>
    </row>
    <row r="1221" spans="5:15" ht="11.25" x14ac:dyDescent="0.2">
      <c r="E1221" s="212">
        <v>1210</v>
      </c>
      <c r="F1221" s="214">
        <v>10</v>
      </c>
      <c r="G1221" s="216">
        <v>168</v>
      </c>
      <c r="H1221" s="223">
        <v>110</v>
      </c>
      <c r="I1221" s="212">
        <v>1210</v>
      </c>
      <c r="J1221" s="219">
        <f t="shared" si="79"/>
        <v>46.08</v>
      </c>
      <c r="K1221" s="212">
        <f t="shared" si="82"/>
        <v>168</v>
      </c>
      <c r="L1221" s="212">
        <f t="shared" si="82"/>
        <v>110</v>
      </c>
      <c r="M1221" s="229">
        <f t="shared" si="83"/>
        <v>1.845817620238836E-15</v>
      </c>
      <c r="N1221" s="237">
        <f t="array" ref="N1221:O1221">MMULT(K1221:M1221,$N$6:$O$8)</f>
        <v>223</v>
      </c>
      <c r="O1221" s="237">
        <v>110</v>
      </c>
    </row>
    <row r="1222" spans="5:15" ht="11.25" x14ac:dyDescent="0.2">
      <c r="E1222" s="212">
        <v>1211</v>
      </c>
      <c r="F1222" s="214">
        <v>11</v>
      </c>
      <c r="G1222" s="216">
        <v>170</v>
      </c>
      <c r="H1222" s="223">
        <v>110</v>
      </c>
      <c r="I1222" s="212">
        <v>1211</v>
      </c>
      <c r="J1222" s="219">
        <f t="shared" si="79"/>
        <v>44.2</v>
      </c>
      <c r="K1222" s="212">
        <f t="shared" si="82"/>
        <v>170</v>
      </c>
      <c r="L1222" s="212">
        <f t="shared" si="82"/>
        <v>110</v>
      </c>
      <c r="M1222" s="229">
        <f t="shared" si="83"/>
        <v>8.017866258543557E-15</v>
      </c>
      <c r="N1222" s="237">
        <f t="array" ref="N1222:O1222">MMULT(K1222:M1222,$N$6:$O$8)</f>
        <v>225</v>
      </c>
      <c r="O1222" s="237">
        <v>110.00000000000001</v>
      </c>
    </row>
    <row r="1223" spans="5:15" ht="11.25" x14ac:dyDescent="0.2">
      <c r="E1223" s="212">
        <v>1212</v>
      </c>
      <c r="F1223" s="214">
        <v>12</v>
      </c>
      <c r="G1223" s="216">
        <v>172</v>
      </c>
      <c r="H1223" s="223">
        <v>110</v>
      </c>
      <c r="I1223" s="212">
        <v>1212</v>
      </c>
      <c r="J1223" s="219">
        <f t="shared" si="79"/>
        <v>42.4</v>
      </c>
      <c r="K1223" s="212">
        <f t="shared" si="82"/>
        <v>172</v>
      </c>
      <c r="L1223" s="212">
        <f t="shared" si="82"/>
        <v>110</v>
      </c>
      <c r="M1223" s="229">
        <f t="shared" si="83"/>
        <v>3.2717900169600391E-14</v>
      </c>
      <c r="N1223" s="237">
        <f t="array" ref="N1223:O1223">MMULT(K1223:M1223,$N$6:$O$8)</f>
        <v>227</v>
      </c>
      <c r="O1223" s="237">
        <v>110.00000000000003</v>
      </c>
    </row>
    <row r="1224" spans="5:15" ht="11.25" x14ac:dyDescent="0.2">
      <c r="E1224" s="212">
        <v>1213</v>
      </c>
      <c r="F1224" s="214">
        <v>13</v>
      </c>
      <c r="G1224" s="216">
        <v>174</v>
      </c>
      <c r="H1224" s="223">
        <v>110</v>
      </c>
      <c r="I1224" s="212">
        <v>1213</v>
      </c>
      <c r="J1224" s="219">
        <f t="shared" si="79"/>
        <v>40.68</v>
      </c>
      <c r="K1224" s="212">
        <f t="shared" si="82"/>
        <v>174</v>
      </c>
      <c r="L1224" s="212">
        <f t="shared" si="82"/>
        <v>110</v>
      </c>
      <c r="M1224" s="229">
        <f t="shared" si="83"/>
        <v>1.2542053037904994E-13</v>
      </c>
      <c r="N1224" s="237">
        <f t="array" ref="N1224:O1224">MMULT(K1224:M1224,$N$6:$O$8)</f>
        <v>229</v>
      </c>
      <c r="O1224" s="237">
        <v>110.00000000000013</v>
      </c>
    </row>
    <row r="1225" spans="5:15" ht="11.25" x14ac:dyDescent="0.2">
      <c r="E1225" s="212">
        <v>1214</v>
      </c>
      <c r="F1225" s="214">
        <v>14</v>
      </c>
      <c r="G1225" s="216">
        <v>176</v>
      </c>
      <c r="H1225" s="223">
        <v>110</v>
      </c>
      <c r="I1225" s="212">
        <v>1214</v>
      </c>
      <c r="J1225" s="219">
        <f t="shared" si="79"/>
        <v>39.04</v>
      </c>
      <c r="K1225" s="212">
        <f t="shared" si="82"/>
        <v>176</v>
      </c>
      <c r="L1225" s="212">
        <f t="shared" si="82"/>
        <v>110</v>
      </c>
      <c r="M1225" s="229">
        <f t="shared" si="83"/>
        <v>4.5165668010358585E-13</v>
      </c>
      <c r="N1225" s="237">
        <f t="array" ref="N1225:O1225">MMULT(K1225:M1225,$N$6:$O$8)</f>
        <v>231</v>
      </c>
      <c r="O1225" s="237">
        <v>110.00000000000045</v>
      </c>
    </row>
    <row r="1226" spans="5:15" ht="11.25" x14ac:dyDescent="0.2">
      <c r="E1226" s="212">
        <v>1215</v>
      </c>
      <c r="F1226" s="214">
        <v>15</v>
      </c>
      <c r="G1226" s="216">
        <v>178</v>
      </c>
      <c r="H1226" s="223">
        <v>110</v>
      </c>
      <c r="I1226" s="212">
        <v>1215</v>
      </c>
      <c r="J1226" s="219">
        <f t="shared" si="79"/>
        <v>37.479999999999997</v>
      </c>
      <c r="K1226" s="212">
        <f t="shared" si="82"/>
        <v>178</v>
      </c>
      <c r="L1226" s="212">
        <f t="shared" si="82"/>
        <v>110</v>
      </c>
      <c r="M1226" s="229">
        <f t="shared" si="83"/>
        <v>1.527934853891008E-12</v>
      </c>
      <c r="N1226" s="237">
        <f t="array" ref="N1226:O1226">MMULT(K1226:M1226,$N$6:$O$8)</f>
        <v>233</v>
      </c>
      <c r="O1226" s="237">
        <v>110.00000000000153</v>
      </c>
    </row>
    <row r="1227" spans="5:15" ht="11.25" x14ac:dyDescent="0.2">
      <c r="E1227" s="212">
        <v>1216</v>
      </c>
      <c r="F1227" s="214">
        <v>16</v>
      </c>
      <c r="G1227" s="216">
        <v>180</v>
      </c>
      <c r="H1227" s="223">
        <v>110</v>
      </c>
      <c r="I1227" s="212">
        <v>1216</v>
      </c>
      <c r="J1227" s="219">
        <f t="shared" si="79"/>
        <v>36</v>
      </c>
      <c r="K1227" s="212">
        <f t="shared" si="82"/>
        <v>180</v>
      </c>
      <c r="L1227" s="212">
        <f t="shared" si="82"/>
        <v>110</v>
      </c>
      <c r="M1227" s="229">
        <f t="shared" si="83"/>
        <v>4.8557669233731214E-12</v>
      </c>
      <c r="N1227" s="237">
        <f t="array" ref="N1227:O1227">MMULT(K1227:M1227,$N$6:$O$8)</f>
        <v>235</v>
      </c>
      <c r="O1227" s="237">
        <v>110.00000000000486</v>
      </c>
    </row>
    <row r="1228" spans="5:15" ht="11.25" x14ac:dyDescent="0.2">
      <c r="E1228" s="212">
        <v>1217</v>
      </c>
      <c r="F1228" s="214">
        <v>17</v>
      </c>
      <c r="G1228" s="216">
        <v>182</v>
      </c>
      <c r="H1228" s="223">
        <v>110</v>
      </c>
      <c r="I1228" s="212">
        <v>1217</v>
      </c>
      <c r="J1228" s="219">
        <f t="shared" si="79"/>
        <v>34.6</v>
      </c>
      <c r="K1228" s="212">
        <f t="shared" si="82"/>
        <v>182</v>
      </c>
      <c r="L1228" s="212">
        <f t="shared" si="82"/>
        <v>110</v>
      </c>
      <c r="M1228" s="229">
        <f t="shared" si="83"/>
        <v>1.4496642268882894E-11</v>
      </c>
      <c r="N1228" s="237">
        <f t="array" ref="N1228:O1228">MMULT(K1228:M1228,$N$6:$O$8)</f>
        <v>237</v>
      </c>
      <c r="O1228" s="237">
        <v>110.0000000000145</v>
      </c>
    </row>
    <row r="1229" spans="5:15" ht="11.25" x14ac:dyDescent="0.2">
      <c r="E1229" s="212">
        <v>1218</v>
      </c>
      <c r="F1229" s="214">
        <v>18</v>
      </c>
      <c r="G1229" s="216">
        <v>184</v>
      </c>
      <c r="H1229" s="223">
        <v>110</v>
      </c>
      <c r="I1229" s="212">
        <v>1218</v>
      </c>
      <c r="J1229" s="219">
        <f t="shared" ref="J1229:J1251" si="84">((G1229-C$8)/C$9)^2+((H1229-D$8)/D$9)^2-2*$C$10*(G1229-C$8)/C$9*(H1229-D$8)/D$9</f>
        <v>33.279999999999994</v>
      </c>
      <c r="K1229" s="212">
        <f t="shared" si="82"/>
        <v>184</v>
      </c>
      <c r="L1229" s="212">
        <f t="shared" si="82"/>
        <v>110</v>
      </c>
      <c r="M1229" s="229">
        <f t="shared" si="83"/>
        <v>4.0656838675642406E-11</v>
      </c>
      <c r="N1229" s="237">
        <f t="array" ref="N1229:O1229">MMULT(K1229:M1229,$N$6:$O$8)</f>
        <v>239</v>
      </c>
      <c r="O1229" s="237">
        <v>110.00000000004066</v>
      </c>
    </row>
    <row r="1230" spans="5:15" ht="11.25" x14ac:dyDescent="0.2">
      <c r="E1230" s="212">
        <v>1219</v>
      </c>
      <c r="F1230" s="214">
        <v>19</v>
      </c>
      <c r="G1230" s="216">
        <v>186</v>
      </c>
      <c r="H1230" s="223">
        <v>110</v>
      </c>
      <c r="I1230" s="212">
        <v>1219</v>
      </c>
      <c r="J1230" s="219">
        <f t="shared" si="84"/>
        <v>32.04</v>
      </c>
      <c r="K1230" s="212">
        <f t="shared" si="82"/>
        <v>186</v>
      </c>
      <c r="L1230" s="212">
        <f t="shared" si="82"/>
        <v>110</v>
      </c>
      <c r="M1230" s="229">
        <f t="shared" si="83"/>
        <v>1.07116502970905E-10</v>
      </c>
      <c r="N1230" s="237">
        <f t="array" ref="N1230:O1230">MMULT(K1230:M1230,$N$6:$O$8)</f>
        <v>241</v>
      </c>
      <c r="O1230" s="237">
        <v>110.00000000010712</v>
      </c>
    </row>
    <row r="1231" spans="5:15" ht="11.25" x14ac:dyDescent="0.2">
      <c r="E1231" s="212">
        <v>1220</v>
      </c>
      <c r="F1231" s="214">
        <v>20</v>
      </c>
      <c r="G1231" s="216">
        <v>188</v>
      </c>
      <c r="H1231" s="223">
        <v>110</v>
      </c>
      <c r="I1231" s="212">
        <v>1220</v>
      </c>
      <c r="J1231" s="219">
        <f t="shared" si="84"/>
        <v>30.880000000000003</v>
      </c>
      <c r="K1231" s="212">
        <f t="shared" si="82"/>
        <v>188</v>
      </c>
      <c r="L1231" s="212">
        <f t="shared" si="82"/>
        <v>110</v>
      </c>
      <c r="M1231" s="229">
        <f t="shared" si="83"/>
        <v>2.6511589100830489E-10</v>
      </c>
      <c r="N1231" s="237">
        <f t="array" ref="N1231:O1231">MMULT(K1231:M1231,$N$6:$O$8)</f>
        <v>243</v>
      </c>
      <c r="O1231" s="237">
        <v>110.00000000026512</v>
      </c>
    </row>
    <row r="1232" spans="5:15" ht="11.25" x14ac:dyDescent="0.2">
      <c r="E1232" s="212">
        <v>1221</v>
      </c>
      <c r="F1232" s="214">
        <v>21</v>
      </c>
      <c r="G1232" s="216">
        <v>190</v>
      </c>
      <c r="H1232" s="223">
        <v>110</v>
      </c>
      <c r="I1232" s="212">
        <v>1221</v>
      </c>
      <c r="J1232" s="219">
        <f t="shared" si="84"/>
        <v>29.8</v>
      </c>
      <c r="K1232" s="212">
        <f t="shared" si="82"/>
        <v>190</v>
      </c>
      <c r="L1232" s="212">
        <f t="shared" si="82"/>
        <v>110</v>
      </c>
      <c r="M1232" s="229">
        <f t="shared" si="83"/>
        <v>6.1641291464074574E-10</v>
      </c>
      <c r="N1232" s="237">
        <f t="array" ref="N1232:O1232">MMULT(K1232:M1232,$N$6:$O$8)</f>
        <v>245</v>
      </c>
      <c r="O1232" s="237">
        <v>110.00000000061641</v>
      </c>
    </row>
    <row r="1233" spans="5:15" ht="11.25" x14ac:dyDescent="0.2">
      <c r="E1233" s="212">
        <v>1222</v>
      </c>
      <c r="F1233" s="214">
        <v>22</v>
      </c>
      <c r="G1233" s="216">
        <v>192</v>
      </c>
      <c r="H1233" s="223">
        <v>110</v>
      </c>
      <c r="I1233" s="212">
        <v>1222</v>
      </c>
      <c r="J1233" s="219">
        <f t="shared" si="84"/>
        <v>28.799999999999997</v>
      </c>
      <c r="K1233" s="212">
        <f t="shared" si="82"/>
        <v>192</v>
      </c>
      <c r="L1233" s="212">
        <f t="shared" si="82"/>
        <v>110</v>
      </c>
      <c r="M1233" s="229">
        <f t="shared" si="83"/>
        <v>1.3463695879555398E-9</v>
      </c>
      <c r="N1233" s="237">
        <f t="array" ref="N1233:O1233">MMULT(K1233:M1233,$N$6:$O$8)</f>
        <v>247</v>
      </c>
      <c r="O1233" s="237">
        <v>110.00000000134636</v>
      </c>
    </row>
    <row r="1234" spans="5:15" ht="11.25" x14ac:dyDescent="0.2">
      <c r="E1234" s="212">
        <v>1223</v>
      </c>
      <c r="F1234" s="214">
        <v>23</v>
      </c>
      <c r="G1234" s="216">
        <v>194</v>
      </c>
      <c r="H1234" s="223">
        <v>110</v>
      </c>
      <c r="I1234" s="212">
        <v>1223</v>
      </c>
      <c r="J1234" s="219">
        <f t="shared" si="84"/>
        <v>27.88</v>
      </c>
      <c r="K1234" s="212">
        <f t="shared" si="82"/>
        <v>194</v>
      </c>
      <c r="L1234" s="212">
        <f t="shared" si="82"/>
        <v>110</v>
      </c>
      <c r="M1234" s="229">
        <f t="shared" si="83"/>
        <v>2.7625710223606605E-9</v>
      </c>
      <c r="N1234" s="237">
        <f t="array" ref="N1234:O1234">MMULT(K1234:M1234,$N$6:$O$8)</f>
        <v>249</v>
      </c>
      <c r="O1234" s="237">
        <v>110.00000000276258</v>
      </c>
    </row>
    <row r="1235" spans="5:15" ht="11.25" x14ac:dyDescent="0.2">
      <c r="E1235" s="212">
        <v>1224</v>
      </c>
      <c r="F1235" s="214">
        <v>24</v>
      </c>
      <c r="G1235" s="216">
        <v>196</v>
      </c>
      <c r="H1235" s="223">
        <v>110</v>
      </c>
      <c r="I1235" s="212">
        <v>1224</v>
      </c>
      <c r="J1235" s="219">
        <f t="shared" si="84"/>
        <v>27.040000000000003</v>
      </c>
      <c r="K1235" s="212">
        <f t="shared" si="82"/>
        <v>196</v>
      </c>
      <c r="L1235" s="212">
        <f t="shared" si="82"/>
        <v>110</v>
      </c>
      <c r="M1235" s="229">
        <f t="shared" si="83"/>
        <v>5.324995017771105E-9</v>
      </c>
      <c r="N1235" s="237">
        <f t="array" ref="N1235:O1235">MMULT(K1235:M1235,$N$6:$O$8)</f>
        <v>251</v>
      </c>
      <c r="O1235" s="237">
        <v>110.00000000532499</v>
      </c>
    </row>
    <row r="1236" spans="5:15" ht="11.25" x14ac:dyDescent="0.2">
      <c r="E1236" s="212">
        <v>1225</v>
      </c>
      <c r="F1236" s="214">
        <v>25</v>
      </c>
      <c r="G1236" s="216">
        <v>198</v>
      </c>
      <c r="H1236" s="223">
        <v>110</v>
      </c>
      <c r="I1236" s="212">
        <v>1225</v>
      </c>
      <c r="J1236" s="219">
        <f t="shared" si="84"/>
        <v>26.28</v>
      </c>
      <c r="K1236" s="212">
        <f t="shared" si="82"/>
        <v>198</v>
      </c>
      <c r="L1236" s="212">
        <f t="shared" si="82"/>
        <v>110</v>
      </c>
      <c r="M1236" s="229">
        <f t="shared" si="83"/>
        <v>9.6423203123846912E-9</v>
      </c>
      <c r="N1236" s="237">
        <f t="array" ref="N1236:O1236">MMULT(K1236:M1236,$N$6:$O$8)</f>
        <v>253</v>
      </c>
      <c r="O1236" s="237">
        <v>110.00000000964232</v>
      </c>
    </row>
    <row r="1237" spans="5:15" ht="11.25" x14ac:dyDescent="0.2">
      <c r="E1237" s="212">
        <v>1226</v>
      </c>
      <c r="F1237" s="214">
        <v>26</v>
      </c>
      <c r="G1237" s="216">
        <v>200</v>
      </c>
      <c r="H1237" s="223">
        <v>110</v>
      </c>
      <c r="I1237" s="212">
        <v>1226</v>
      </c>
      <c r="J1237" s="219">
        <f t="shared" si="84"/>
        <v>25.6</v>
      </c>
      <c r="K1237" s="212">
        <f t="shared" si="82"/>
        <v>200</v>
      </c>
      <c r="L1237" s="212">
        <f t="shared" si="82"/>
        <v>110</v>
      </c>
      <c r="M1237" s="229">
        <f t="shared" si="83"/>
        <v>1.640213937414313E-8</v>
      </c>
      <c r="N1237" s="237">
        <f t="array" ref="N1237:O1237">MMULT(K1237:M1237,$N$6:$O$8)</f>
        <v>255</v>
      </c>
      <c r="O1237" s="237">
        <v>110.00000001640214</v>
      </c>
    </row>
    <row r="1238" spans="5:15" ht="11.25" x14ac:dyDescent="0.2">
      <c r="E1238" s="212">
        <v>1227</v>
      </c>
      <c r="F1238" s="214">
        <v>27</v>
      </c>
      <c r="G1238" s="216">
        <v>202</v>
      </c>
      <c r="H1238" s="223">
        <v>110</v>
      </c>
      <c r="I1238" s="212">
        <v>1227</v>
      </c>
      <c r="J1238" s="219">
        <f t="shared" si="84"/>
        <v>25.000000000000007</v>
      </c>
      <c r="K1238" s="212">
        <f t="shared" si="82"/>
        <v>202</v>
      </c>
      <c r="L1238" s="212">
        <f t="shared" si="82"/>
        <v>110</v>
      </c>
      <c r="M1238" s="229">
        <f t="shared" si="83"/>
        <v>2.6210544089336756E-8</v>
      </c>
      <c r="N1238" s="237">
        <f t="array" ref="N1238:O1238">MMULT(K1238:M1238,$N$6:$O$8)</f>
        <v>257</v>
      </c>
      <c r="O1238" s="237">
        <v>110.00000002621054</v>
      </c>
    </row>
    <row r="1239" spans="5:15" ht="11.25" x14ac:dyDescent="0.2">
      <c r="E1239" s="212">
        <v>1228</v>
      </c>
      <c r="F1239" s="214">
        <v>28</v>
      </c>
      <c r="G1239" s="216">
        <v>204</v>
      </c>
      <c r="H1239" s="223">
        <v>110</v>
      </c>
      <c r="I1239" s="212">
        <v>1228</v>
      </c>
      <c r="J1239" s="219">
        <f t="shared" si="84"/>
        <v>24.48</v>
      </c>
      <c r="K1239" s="212">
        <f t="shared" si="82"/>
        <v>204</v>
      </c>
      <c r="L1239" s="212">
        <f t="shared" si="82"/>
        <v>110</v>
      </c>
      <c r="M1239" s="229">
        <f t="shared" si="83"/>
        <v>3.9346686912836913E-8</v>
      </c>
      <c r="N1239" s="237">
        <f t="array" ref="N1239:O1239">MMULT(K1239:M1239,$N$6:$O$8)</f>
        <v>259</v>
      </c>
      <c r="O1239" s="237">
        <v>110.00000003934669</v>
      </c>
    </row>
    <row r="1240" spans="5:15" ht="11.25" x14ac:dyDescent="0.2">
      <c r="E1240" s="212">
        <v>1229</v>
      </c>
      <c r="F1240" s="214">
        <v>29</v>
      </c>
      <c r="G1240" s="216">
        <v>206</v>
      </c>
      <c r="H1240" s="223">
        <v>110</v>
      </c>
      <c r="I1240" s="212">
        <v>1229</v>
      </c>
      <c r="J1240" s="219">
        <f t="shared" si="84"/>
        <v>24.039999999999996</v>
      </c>
      <c r="K1240" s="212">
        <f t="shared" si="82"/>
        <v>206</v>
      </c>
      <c r="L1240" s="212">
        <f t="shared" si="82"/>
        <v>110</v>
      </c>
      <c r="M1240" s="229">
        <f t="shared" si="83"/>
        <v>5.5487722272553548E-8</v>
      </c>
      <c r="N1240" s="237">
        <f t="array" ref="N1240:O1240">MMULT(K1240:M1240,$N$6:$O$8)</f>
        <v>261</v>
      </c>
      <c r="O1240" s="237">
        <v>110.00000005548772</v>
      </c>
    </row>
    <row r="1241" spans="5:15" ht="11.25" x14ac:dyDescent="0.2">
      <c r="E1241" s="212">
        <v>1230</v>
      </c>
      <c r="F1241" s="214">
        <v>30</v>
      </c>
      <c r="G1241" s="216">
        <v>208</v>
      </c>
      <c r="H1241" s="223">
        <v>110</v>
      </c>
      <c r="I1241" s="212">
        <v>1230</v>
      </c>
      <c r="J1241" s="219">
        <f t="shared" si="84"/>
        <v>23.679999999999993</v>
      </c>
      <c r="K1241" s="212">
        <f t="shared" si="82"/>
        <v>208</v>
      </c>
      <c r="L1241" s="212">
        <f t="shared" si="82"/>
        <v>110</v>
      </c>
      <c r="M1241" s="229">
        <f t="shared" si="83"/>
        <v>7.3509288763259416E-8</v>
      </c>
      <c r="N1241" s="237">
        <f t="array" ref="N1241:O1241">MMULT(K1241:M1241,$N$6:$O$8)</f>
        <v>263</v>
      </c>
      <c r="O1241" s="237">
        <v>110.00000007350928</v>
      </c>
    </row>
    <row r="1242" spans="5:15" ht="11.25" x14ac:dyDescent="0.2">
      <c r="E1242" s="212">
        <v>1231</v>
      </c>
      <c r="F1242" s="214">
        <v>31</v>
      </c>
      <c r="G1242" s="216">
        <v>210</v>
      </c>
      <c r="H1242" s="223">
        <v>110</v>
      </c>
      <c r="I1242" s="212">
        <v>1231</v>
      </c>
      <c r="J1242" s="219">
        <f t="shared" si="84"/>
        <v>23.4</v>
      </c>
      <c r="K1242" s="212">
        <f t="shared" si="82"/>
        <v>210</v>
      </c>
      <c r="L1242" s="212">
        <f t="shared" si="82"/>
        <v>110</v>
      </c>
      <c r="M1242" s="229">
        <f t="shared" si="83"/>
        <v>9.1483787973459969E-8</v>
      </c>
      <c r="N1242" s="237">
        <f t="array" ref="N1242:O1242">MMULT(K1242:M1242,$N$6:$O$8)</f>
        <v>265</v>
      </c>
      <c r="O1242" s="237">
        <v>110.00000009148378</v>
      </c>
    </row>
    <row r="1243" spans="5:15" ht="11.25" x14ac:dyDescent="0.2">
      <c r="E1243" s="212">
        <v>1232</v>
      </c>
      <c r="F1243" s="214">
        <v>32</v>
      </c>
      <c r="G1243" s="216"/>
      <c r="H1243" s="223"/>
      <c r="I1243" s="212">
        <v>1232</v>
      </c>
      <c r="J1243" s="219">
        <f t="shared" si="84"/>
        <v>234.39999999999998</v>
      </c>
      <c r="K1243" s="212"/>
      <c r="M1243" s="229"/>
      <c r="N1243" s="239"/>
      <c r="O1243" s="239"/>
    </row>
    <row r="1244" spans="5:15" ht="11.25" x14ac:dyDescent="0.2">
      <c r="E1244" s="212">
        <v>1233</v>
      </c>
      <c r="F1244" s="214">
        <v>33</v>
      </c>
      <c r="G1244" s="216"/>
      <c r="H1244" s="223"/>
      <c r="I1244" s="212">
        <v>1233</v>
      </c>
      <c r="J1244" s="219">
        <f t="shared" si="84"/>
        <v>234.39999999999998</v>
      </c>
      <c r="K1244" s="212"/>
      <c r="M1244" s="229"/>
      <c r="N1244" s="239"/>
      <c r="O1244" s="239"/>
    </row>
    <row r="1245" spans="5:15" ht="11.25" x14ac:dyDescent="0.2">
      <c r="E1245" s="212">
        <v>1234</v>
      </c>
      <c r="F1245" s="214">
        <v>34</v>
      </c>
      <c r="G1245" s="216"/>
      <c r="H1245" s="223"/>
      <c r="I1245" s="212">
        <v>1234</v>
      </c>
      <c r="J1245" s="219">
        <f t="shared" si="84"/>
        <v>234.39999999999998</v>
      </c>
      <c r="K1245" s="212"/>
      <c r="M1245" s="229"/>
      <c r="N1245" s="239"/>
      <c r="O1245" s="239"/>
    </row>
    <row r="1246" spans="5:15" ht="11.25" x14ac:dyDescent="0.2">
      <c r="E1246" s="212">
        <v>1235</v>
      </c>
      <c r="F1246" s="214">
        <v>35</v>
      </c>
      <c r="G1246" s="216"/>
      <c r="H1246" s="223"/>
      <c r="I1246" s="212">
        <v>1235</v>
      </c>
      <c r="J1246" s="219">
        <f t="shared" si="84"/>
        <v>234.39999999999998</v>
      </c>
      <c r="K1246" s="212"/>
      <c r="M1246" s="229"/>
      <c r="N1246" s="239"/>
      <c r="O1246" s="239"/>
    </row>
    <row r="1247" spans="5:15" ht="11.25" x14ac:dyDescent="0.2">
      <c r="E1247" s="212">
        <v>1236</v>
      </c>
      <c r="F1247" s="214">
        <v>36</v>
      </c>
      <c r="G1247" s="216"/>
      <c r="H1247" s="223"/>
      <c r="I1247" s="212">
        <v>1236</v>
      </c>
      <c r="J1247" s="219">
        <f t="shared" si="84"/>
        <v>234.39999999999998</v>
      </c>
      <c r="K1247" s="212"/>
      <c r="M1247" s="229"/>
      <c r="N1247" s="239"/>
      <c r="O1247" s="239"/>
    </row>
    <row r="1248" spans="5:15" ht="11.25" x14ac:dyDescent="0.2">
      <c r="E1248" s="212">
        <v>1237</v>
      </c>
      <c r="F1248" s="214">
        <v>37</v>
      </c>
      <c r="G1248" s="216"/>
      <c r="H1248" s="223"/>
      <c r="I1248" s="212">
        <v>1237</v>
      </c>
      <c r="J1248" s="219">
        <f t="shared" si="84"/>
        <v>234.39999999999998</v>
      </c>
      <c r="K1248" s="212"/>
      <c r="M1248" s="229"/>
      <c r="N1248" s="239"/>
      <c r="O1248" s="239"/>
    </row>
    <row r="1249" spans="5:15" ht="11.25" x14ac:dyDescent="0.2">
      <c r="E1249" s="212">
        <v>1238</v>
      </c>
      <c r="F1249" s="214">
        <v>38</v>
      </c>
      <c r="G1249" s="216"/>
      <c r="H1249" s="223"/>
      <c r="I1249" s="212">
        <v>1238</v>
      </c>
      <c r="J1249" s="219">
        <f t="shared" si="84"/>
        <v>234.39999999999998</v>
      </c>
      <c r="K1249" s="212"/>
      <c r="M1249" s="229"/>
      <c r="N1249" s="239"/>
      <c r="O1249" s="239"/>
    </row>
    <row r="1250" spans="5:15" ht="11.25" x14ac:dyDescent="0.2">
      <c r="E1250" s="212">
        <v>1239</v>
      </c>
      <c r="F1250" s="214">
        <v>39</v>
      </c>
      <c r="G1250" s="216"/>
      <c r="H1250" s="223"/>
      <c r="I1250" s="212">
        <v>1239</v>
      </c>
      <c r="J1250" s="219">
        <f t="shared" si="84"/>
        <v>234.39999999999998</v>
      </c>
      <c r="K1250" s="212"/>
      <c r="M1250" s="229"/>
      <c r="N1250" s="239"/>
      <c r="O1250" s="239"/>
    </row>
    <row r="1251" spans="5:15" ht="11.25" x14ac:dyDescent="0.2">
      <c r="E1251" s="212">
        <v>1240</v>
      </c>
      <c r="F1251" s="215">
        <v>40</v>
      </c>
      <c r="G1251" s="224"/>
      <c r="H1251" s="225"/>
      <c r="I1251" s="212">
        <v>2440</v>
      </c>
      <c r="J1251" s="219">
        <f t="shared" si="84"/>
        <v>234.39999999999998</v>
      </c>
      <c r="K1251" s="212"/>
      <c r="M1251" s="229"/>
      <c r="N1251" s="239"/>
      <c r="O1251" s="239"/>
    </row>
  </sheetData>
  <phoneticPr fontId="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4"/>
  </sheetPr>
  <dimension ref="B1:Y31"/>
  <sheetViews>
    <sheetView workbookViewId="0"/>
  </sheetViews>
  <sheetFormatPr defaultColWidth="3.7109375" defaultRowHeight="18.75" customHeight="1" x14ac:dyDescent="0.2"/>
  <cols>
    <col min="1" max="16384" width="3.7109375" style="39"/>
  </cols>
  <sheetData>
    <row r="1" spans="2:25" ht="18.75" customHeight="1" thickBot="1" x14ac:dyDescent="0.25"/>
    <row r="2" spans="2:25" ht="18.75" customHeight="1" thickBot="1" x14ac:dyDescent="0.25">
      <c r="B2" s="291" t="s">
        <v>68</v>
      </c>
      <c r="C2" s="292"/>
      <c r="D2" s="292"/>
      <c r="E2" s="292"/>
      <c r="F2" s="292"/>
      <c r="G2" s="292"/>
      <c r="H2" s="292"/>
      <c r="I2" s="292"/>
      <c r="J2" s="292"/>
      <c r="K2" s="293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2:25" ht="18.75" customHeight="1" x14ac:dyDescent="0.2">
      <c r="M3" s="116"/>
      <c r="N3" s="116"/>
    </row>
    <row r="4" spans="2:25" ht="18.75" customHeight="1" x14ac:dyDescent="0.2">
      <c r="B4" s="51"/>
      <c r="C4" s="51"/>
      <c r="D4" s="103"/>
      <c r="E4" s="51"/>
      <c r="F4" s="51"/>
      <c r="G4" s="51"/>
      <c r="H4" s="51"/>
      <c r="I4" s="51"/>
      <c r="J4" s="51"/>
      <c r="K4" s="104"/>
    </row>
    <row r="5" spans="2:25" ht="18.75" customHeight="1" x14ac:dyDescent="0.2">
      <c r="B5" s="51"/>
      <c r="C5" s="51"/>
      <c r="D5" s="51"/>
      <c r="E5" s="51"/>
      <c r="F5" s="51"/>
      <c r="G5" s="51"/>
      <c r="H5" s="51"/>
      <c r="I5" s="51"/>
      <c r="J5" s="51"/>
      <c r="K5" s="51"/>
      <c r="R5" s="61"/>
    </row>
    <row r="6" spans="2:25" s="75" customFormat="1" ht="18.75" customHeight="1" x14ac:dyDescent="0.2">
      <c r="F6" s="273" t="s">
        <v>47</v>
      </c>
      <c r="G6" s="274"/>
      <c r="H6" s="274"/>
      <c r="I6" s="273" t="s">
        <v>48</v>
      </c>
      <c r="J6" s="274"/>
      <c r="K6" s="277"/>
      <c r="U6" s="76"/>
      <c r="V6" s="77"/>
      <c r="W6" s="78"/>
      <c r="X6" s="79"/>
      <c r="Y6" s="80"/>
    </row>
    <row r="7" spans="2:25" s="75" customFormat="1" ht="18.75" customHeight="1" x14ac:dyDescent="0.2">
      <c r="F7" s="275"/>
      <c r="G7" s="276"/>
      <c r="H7" s="276"/>
      <c r="I7" s="275"/>
      <c r="J7" s="276"/>
      <c r="K7" s="278"/>
    </row>
    <row r="8" spans="2:25" s="73" customFormat="1" ht="18.75" customHeight="1" x14ac:dyDescent="0.2">
      <c r="B8" s="306" t="s">
        <v>43</v>
      </c>
      <c r="C8" s="307"/>
      <c r="D8" s="307"/>
      <c r="E8" s="308"/>
      <c r="F8" s="294">
        <v>180</v>
      </c>
      <c r="G8" s="295"/>
      <c r="H8" s="296"/>
      <c r="I8" s="300">
        <v>80</v>
      </c>
      <c r="J8" s="301"/>
      <c r="K8" s="302"/>
    </row>
    <row r="9" spans="2:25" s="73" customFormat="1" ht="18.75" customHeight="1" x14ac:dyDescent="0.2">
      <c r="B9" s="309"/>
      <c r="C9" s="310"/>
      <c r="D9" s="310"/>
      <c r="E9" s="311"/>
      <c r="F9" s="297"/>
      <c r="G9" s="298"/>
      <c r="H9" s="299"/>
      <c r="I9" s="303"/>
      <c r="J9" s="304"/>
      <c r="K9" s="305"/>
    </row>
    <row r="10" spans="2:25" s="73" customFormat="1" ht="18.75" customHeight="1" x14ac:dyDescent="0.2">
      <c r="B10" s="273" t="s">
        <v>44</v>
      </c>
      <c r="C10" s="274"/>
      <c r="D10" s="274"/>
      <c r="E10" s="277"/>
      <c r="F10" s="294">
        <v>10</v>
      </c>
      <c r="G10" s="295"/>
      <c r="H10" s="296"/>
      <c r="I10" s="300">
        <v>5</v>
      </c>
      <c r="J10" s="301"/>
      <c r="K10" s="302"/>
    </row>
    <row r="11" spans="2:25" s="74" customFormat="1" ht="18.75" customHeight="1" x14ac:dyDescent="0.2">
      <c r="B11" s="275"/>
      <c r="C11" s="276"/>
      <c r="D11" s="276"/>
      <c r="E11" s="278"/>
      <c r="F11" s="297"/>
      <c r="G11" s="298"/>
      <c r="H11" s="299"/>
      <c r="I11" s="303"/>
      <c r="J11" s="304"/>
      <c r="K11" s="305"/>
    </row>
    <row r="12" spans="2:25" s="73" customFormat="1" ht="18.75" customHeight="1" x14ac:dyDescent="0.2"/>
    <row r="13" spans="2:25" s="73" customFormat="1" ht="18.75" customHeight="1" x14ac:dyDescent="0.2">
      <c r="B13" s="279" t="s">
        <v>45</v>
      </c>
      <c r="C13" s="280"/>
      <c r="D13" s="280"/>
      <c r="E13" s="281"/>
      <c r="F13" s="285">
        <v>0.6</v>
      </c>
      <c r="G13" s="286"/>
      <c r="H13" s="287"/>
    </row>
    <row r="14" spans="2:25" ht="18.75" customHeight="1" x14ac:dyDescent="0.2">
      <c r="B14" s="282"/>
      <c r="C14" s="283"/>
      <c r="D14" s="283"/>
      <c r="E14" s="284"/>
      <c r="F14" s="288"/>
      <c r="G14" s="289"/>
      <c r="H14" s="290"/>
    </row>
    <row r="20" spans="2:25" ht="18.75" customHeight="1" x14ac:dyDescent="0.2">
      <c r="B20"/>
      <c r="C20"/>
      <c r="D20" s="73"/>
      <c r="E20" s="73"/>
      <c r="F20" s="102"/>
      <c r="G20" s="102"/>
      <c r="H20" s="73"/>
      <c r="I20" s="73"/>
      <c r="J20" s="73"/>
      <c r="K20" s="73"/>
    </row>
    <row r="23" spans="2:25" ht="18.75" customHeight="1" x14ac:dyDescent="0.2">
      <c r="B23" s="105"/>
      <c r="C23" s="106"/>
      <c r="D23" s="106"/>
      <c r="E23" s="106"/>
      <c r="F23" s="106"/>
      <c r="G23" s="106"/>
      <c r="H23" s="106"/>
      <c r="I23" s="106"/>
      <c r="J23" s="106"/>
      <c r="K23" s="106"/>
    </row>
    <row r="31" spans="2:25" s="51" customFormat="1" ht="18.75" customHeight="1" x14ac:dyDescent="0.2">
      <c r="N31" s="50"/>
      <c r="O31" s="40"/>
      <c r="P31" s="45"/>
      <c r="Q31" s="45"/>
      <c r="S31" s="50"/>
      <c r="T31" s="50"/>
      <c r="U31" s="41"/>
      <c r="X31" s="42"/>
      <c r="Y31" s="42"/>
    </row>
  </sheetData>
  <mergeCells count="11">
    <mergeCell ref="I8:K9"/>
    <mergeCell ref="F6:H7"/>
    <mergeCell ref="I6:K7"/>
    <mergeCell ref="B13:E14"/>
    <mergeCell ref="F13:H14"/>
    <mergeCell ref="B2:K2"/>
    <mergeCell ref="B10:E11"/>
    <mergeCell ref="F10:H11"/>
    <mergeCell ref="I10:K11"/>
    <mergeCell ref="B8:E9"/>
    <mergeCell ref="F8:H9"/>
  </mergeCells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B1:AK31"/>
  <sheetViews>
    <sheetView workbookViewId="0"/>
  </sheetViews>
  <sheetFormatPr defaultColWidth="3.7109375" defaultRowHeight="18.75" customHeight="1" x14ac:dyDescent="0.2"/>
  <cols>
    <col min="1" max="16384" width="3.7109375" style="39"/>
  </cols>
  <sheetData>
    <row r="1" spans="2:37" ht="18.75" customHeight="1" thickBot="1" x14ac:dyDescent="0.25"/>
    <row r="2" spans="2:37" ht="18.75" customHeight="1" thickBot="1" x14ac:dyDescent="0.25">
      <c r="B2" s="291" t="s">
        <v>49</v>
      </c>
      <c r="C2" s="292"/>
      <c r="D2" s="292"/>
      <c r="E2" s="292"/>
      <c r="F2" s="292"/>
      <c r="G2" s="292"/>
      <c r="H2" s="292"/>
      <c r="I2" s="292"/>
      <c r="J2" s="292"/>
      <c r="K2" s="293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I2" s="312" t="s">
        <v>19</v>
      </c>
      <c r="AJ2" s="313"/>
      <c r="AK2" s="314"/>
    </row>
    <row r="4" spans="2:37" ht="18.75" customHeight="1" x14ac:dyDescent="0.2">
      <c r="C4" s="51"/>
      <c r="D4" s="51"/>
      <c r="E4" s="103"/>
      <c r="F4" s="51"/>
      <c r="G4" s="51"/>
      <c r="H4" s="51"/>
      <c r="I4" s="51"/>
      <c r="J4" s="51"/>
      <c r="K4" s="51"/>
      <c r="L4" s="104"/>
    </row>
    <row r="5" spans="2:37" ht="18.75" customHeight="1" x14ac:dyDescent="0.2">
      <c r="C5" s="51"/>
      <c r="D5" s="51"/>
      <c r="E5" s="51"/>
      <c r="F5" s="51"/>
      <c r="G5" s="51"/>
      <c r="H5" s="51"/>
      <c r="I5" s="51"/>
      <c r="J5" s="51"/>
      <c r="K5" s="51"/>
      <c r="L5" s="51"/>
    </row>
    <row r="6" spans="2:37" s="75" customFormat="1" ht="18.75" customHeight="1" x14ac:dyDescent="0.2">
      <c r="V6" s="76"/>
      <c r="W6" s="77"/>
      <c r="X6" s="78"/>
      <c r="Y6" s="79"/>
      <c r="Z6" s="80"/>
    </row>
    <row r="7" spans="2:37" s="75" customFormat="1" ht="18.75" customHeight="1" x14ac:dyDescent="0.2"/>
    <row r="8" spans="2:37" s="73" customFormat="1" ht="18.75" customHeight="1" x14ac:dyDescent="0.2"/>
    <row r="9" spans="2:37" s="74" customFormat="1" ht="18.75" customHeight="1" x14ac:dyDescent="0.2"/>
    <row r="10" spans="2:37" s="73" customFormat="1" ht="18.75" customHeight="1" x14ac:dyDescent="0.2"/>
    <row r="11" spans="2:37" s="73" customFormat="1" ht="18.75" customHeight="1" x14ac:dyDescent="0.2"/>
    <row r="12" spans="2:37" s="73" customFormat="1" ht="18.75" customHeight="1" x14ac:dyDescent="0.2"/>
    <row r="13" spans="2:37" s="73" customFormat="1" ht="18.75" customHeight="1" x14ac:dyDescent="0.2"/>
    <row r="17" spans="3:26" ht="18.75" customHeight="1" x14ac:dyDescent="0.2">
      <c r="C17" s="107"/>
      <c r="D17" s="107"/>
      <c r="E17" s="107"/>
      <c r="F17" s="107"/>
      <c r="G17" s="107"/>
    </row>
    <row r="20" spans="3:26" ht="18.75" customHeight="1" x14ac:dyDescent="0.2">
      <c r="C20"/>
      <c r="D20"/>
      <c r="E20" s="73"/>
      <c r="F20" s="73"/>
      <c r="G20" s="102"/>
      <c r="H20" s="102"/>
      <c r="I20" s="73"/>
      <c r="J20" s="73"/>
      <c r="K20" s="73"/>
      <c r="L20" s="73"/>
    </row>
    <row r="23" spans="3:26" ht="18.75" customHeight="1" x14ac:dyDescent="0.2">
      <c r="C23" s="105"/>
      <c r="D23" s="106"/>
      <c r="E23" s="106"/>
      <c r="F23" s="106"/>
      <c r="G23" s="106"/>
      <c r="H23" s="106"/>
      <c r="I23" s="106"/>
      <c r="J23" s="106"/>
      <c r="K23" s="106"/>
      <c r="L23" s="106"/>
    </row>
    <row r="31" spans="3:26" s="51" customFormat="1" ht="18.75" customHeight="1" x14ac:dyDescent="0.2">
      <c r="O31" s="50"/>
      <c r="P31" s="40"/>
      <c r="Q31" s="45"/>
      <c r="R31" s="45"/>
      <c r="T31" s="50"/>
      <c r="U31" s="50"/>
      <c r="V31" s="41"/>
      <c r="Y31" s="42"/>
      <c r="Z31" s="42"/>
    </row>
  </sheetData>
  <mergeCells count="2">
    <mergeCell ref="B2:K2"/>
    <mergeCell ref="AI2:AK2"/>
  </mergeCells>
  <phoneticPr fontId="2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4"/>
  </sheetPr>
  <dimension ref="B1:AV31"/>
  <sheetViews>
    <sheetView zoomScale="75" workbookViewId="0"/>
  </sheetViews>
  <sheetFormatPr defaultColWidth="3.7109375" defaultRowHeight="18.75" customHeight="1" x14ac:dyDescent="0.2"/>
  <cols>
    <col min="1" max="16384" width="3.7109375" style="39"/>
  </cols>
  <sheetData>
    <row r="1" spans="2:48" ht="18.75" customHeight="1" thickBot="1" x14ac:dyDescent="0.25"/>
    <row r="2" spans="2:48" s="271" customFormat="1" ht="27" customHeight="1" thickBot="1" x14ac:dyDescent="0.25">
      <c r="B2" s="315" t="s">
        <v>86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7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2"/>
      <c r="AT2" s="318" t="s">
        <v>19</v>
      </c>
      <c r="AU2" s="319"/>
      <c r="AV2" s="320"/>
    </row>
    <row r="4" spans="2:48" ht="18.75" customHeight="1" x14ac:dyDescent="0.2">
      <c r="N4" s="51"/>
      <c r="O4" s="51"/>
      <c r="P4" s="103"/>
      <c r="Q4" s="51"/>
      <c r="R4" s="51"/>
      <c r="S4" s="51"/>
      <c r="T4" s="51"/>
      <c r="U4" s="51"/>
      <c r="V4" s="51"/>
      <c r="W4" s="104"/>
    </row>
    <row r="5" spans="2:48" ht="18.75" customHeight="1" x14ac:dyDescent="0.2"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2:48" s="75" customFormat="1" ht="18.75" customHeight="1" x14ac:dyDescent="0.2">
      <c r="AG6" s="76"/>
      <c r="AH6" s="77"/>
      <c r="AI6" s="78"/>
      <c r="AJ6" s="79"/>
      <c r="AK6" s="80"/>
    </row>
    <row r="7" spans="2:48" s="75" customFormat="1" ht="18.75" customHeight="1" x14ac:dyDescent="0.2"/>
    <row r="8" spans="2:48" s="73" customFormat="1" ht="18.75" customHeight="1" x14ac:dyDescent="0.2"/>
    <row r="9" spans="2:48" s="74" customFormat="1" ht="18.75" customHeight="1" x14ac:dyDescent="0.2"/>
    <row r="10" spans="2:48" s="73" customFormat="1" ht="18.75" customHeight="1" x14ac:dyDescent="0.2"/>
    <row r="11" spans="2:48" s="73" customFormat="1" ht="18.75" customHeight="1" x14ac:dyDescent="0.2"/>
    <row r="12" spans="2:48" s="73" customFormat="1" ht="18.75" customHeight="1" x14ac:dyDescent="0.2"/>
    <row r="13" spans="2:48" s="73" customFormat="1" ht="18.75" customHeight="1" x14ac:dyDescent="0.2"/>
    <row r="17" spans="14:37" ht="18.75" customHeight="1" x14ac:dyDescent="0.2">
      <c r="N17" s="107"/>
      <c r="O17" s="107"/>
      <c r="P17" s="107"/>
      <c r="Q17" s="107"/>
      <c r="R17" s="107"/>
    </row>
    <row r="20" spans="14:37" ht="18.75" customHeight="1" x14ac:dyDescent="0.2">
      <c r="N20"/>
      <c r="O20"/>
      <c r="P20" s="73"/>
      <c r="Q20" s="73"/>
      <c r="R20" s="102"/>
      <c r="S20" s="102"/>
      <c r="T20" s="73"/>
      <c r="U20" s="73"/>
      <c r="V20" s="73"/>
      <c r="W20" s="73"/>
    </row>
    <row r="23" spans="14:37" ht="18.75" customHeight="1" x14ac:dyDescent="0.2">
      <c r="N23" s="105"/>
      <c r="O23" s="106"/>
      <c r="P23" s="106"/>
      <c r="Q23" s="106"/>
      <c r="R23" s="106"/>
      <c r="S23" s="106"/>
      <c r="T23" s="106"/>
      <c r="U23" s="106"/>
      <c r="V23" s="106"/>
      <c r="W23" s="106"/>
    </row>
    <row r="31" spans="14:37" s="51" customFormat="1" ht="18.75" customHeight="1" x14ac:dyDescent="0.2">
      <c r="Z31" s="50"/>
      <c r="AA31" s="40"/>
      <c r="AB31" s="45"/>
      <c r="AC31" s="45"/>
      <c r="AE31" s="50"/>
      <c r="AF31" s="50"/>
      <c r="AG31" s="41"/>
      <c r="AJ31" s="42"/>
      <c r="AK31" s="42"/>
    </row>
  </sheetData>
  <mergeCells count="2">
    <mergeCell ref="B2:V2"/>
    <mergeCell ref="AT2:AV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4"/>
  </sheetPr>
  <dimension ref="B1:AK30"/>
  <sheetViews>
    <sheetView workbookViewId="0"/>
  </sheetViews>
  <sheetFormatPr defaultColWidth="3.7109375" defaultRowHeight="18.75" customHeight="1" x14ac:dyDescent="0.2"/>
  <cols>
    <col min="1" max="16384" width="3.7109375" style="39"/>
  </cols>
  <sheetData>
    <row r="1" spans="2:37" ht="18.75" customHeight="1" thickBot="1" x14ac:dyDescent="0.25"/>
    <row r="2" spans="2:37" ht="18.75" customHeight="1" thickBot="1" x14ac:dyDescent="0.25">
      <c r="B2" s="291" t="s">
        <v>27</v>
      </c>
      <c r="C2" s="292"/>
      <c r="D2" s="292"/>
      <c r="E2" s="292"/>
      <c r="F2" s="292"/>
      <c r="G2" s="292"/>
      <c r="H2" s="292"/>
      <c r="I2" s="292"/>
      <c r="J2" s="292"/>
      <c r="K2" s="293"/>
      <c r="AI2" s="312" t="s">
        <v>19</v>
      </c>
      <c r="AJ2" s="313"/>
      <c r="AK2" s="314"/>
    </row>
    <row r="3" spans="2:37" ht="18.75" customHeight="1" x14ac:dyDescent="0.2"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</row>
    <row r="4" spans="2:37" s="43" customFormat="1" ht="18.75" customHeight="1" x14ac:dyDescent="0.2">
      <c r="B4" s="65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44"/>
      <c r="Q4" s="45"/>
      <c r="V4" s="46"/>
      <c r="W4" s="47"/>
      <c r="X4" s="36"/>
      <c r="Y4" s="37"/>
      <c r="Z4" s="38"/>
    </row>
    <row r="5" spans="2:37" ht="18.75" customHeight="1" x14ac:dyDescent="0.2">
      <c r="B5" s="10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48"/>
      <c r="Q5" s="48"/>
    </row>
    <row r="6" spans="2:37" ht="18.75" customHeight="1" x14ac:dyDescent="0.2">
      <c r="E6" s="63"/>
      <c r="F6" s="61"/>
      <c r="G6" s="63"/>
      <c r="H6" s="61"/>
      <c r="I6" s="61"/>
      <c r="J6" s="61"/>
      <c r="K6" s="61"/>
      <c r="L6" s="61"/>
      <c r="M6" s="61"/>
      <c r="N6" s="61"/>
      <c r="O6" s="61"/>
      <c r="P6" s="61"/>
      <c r="Q6" s="61"/>
    </row>
    <row r="7" spans="2:37" s="49" customFormat="1" ht="18.75" customHeight="1" x14ac:dyDescent="0.2">
      <c r="B7" s="39"/>
      <c r="E7" s="64"/>
      <c r="F7" s="61"/>
      <c r="G7" s="61"/>
      <c r="H7" s="61"/>
      <c r="I7" s="61"/>
      <c r="J7" s="64"/>
      <c r="K7" s="64"/>
      <c r="L7" s="64"/>
      <c r="M7" s="64"/>
      <c r="N7" s="64"/>
      <c r="O7" s="64"/>
      <c r="P7" s="64"/>
      <c r="Q7" s="64"/>
    </row>
    <row r="8" spans="2:37" ht="18.75" customHeight="1" x14ac:dyDescent="0.2">
      <c r="D8" s="188"/>
      <c r="E8" s="188"/>
      <c r="F8" s="188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</row>
    <row r="9" spans="2:37" ht="18.75" customHeight="1" x14ac:dyDescent="0.2">
      <c r="C9" s="188"/>
      <c r="D9" s="188"/>
      <c r="E9" s="188"/>
      <c r="F9" s="188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</row>
    <row r="10" spans="2:37" ht="18.75" customHeight="1" x14ac:dyDescent="0.2">
      <c r="D10" s="188"/>
      <c r="E10" s="188"/>
      <c r="F10" s="188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</row>
    <row r="11" spans="2:37" ht="18.75" customHeight="1" x14ac:dyDescent="0.2">
      <c r="C11" s="193"/>
      <c r="D11" s="193"/>
      <c r="E11" s="188"/>
      <c r="F11" s="188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</row>
    <row r="12" spans="2:37" ht="18.75" customHeight="1" x14ac:dyDescent="0.2">
      <c r="C12" s="193"/>
      <c r="D12" s="193"/>
      <c r="E12" s="188"/>
      <c r="F12" s="188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</row>
    <row r="13" spans="2:37" ht="18.75" customHeight="1" x14ac:dyDescent="0.2">
      <c r="C13" s="194"/>
      <c r="D13" s="194"/>
      <c r="E13" s="188"/>
      <c r="F13" s="188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</row>
    <row r="14" spans="2:37" ht="18.75" customHeight="1" x14ac:dyDescent="0.2">
      <c r="C14" s="194"/>
      <c r="D14" s="194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</row>
    <row r="15" spans="2:37" ht="18.75" customHeight="1" x14ac:dyDescent="0.2">
      <c r="C15" s="190"/>
      <c r="D15" s="190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</row>
    <row r="16" spans="2:37" ht="18.75" customHeight="1" x14ac:dyDescent="0.2">
      <c r="C16" s="192"/>
      <c r="D16" s="190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</row>
    <row r="17" spans="3:26" ht="18.75" customHeight="1" x14ac:dyDescent="0.2">
      <c r="C17" s="192"/>
      <c r="D17" s="191"/>
      <c r="E17" s="64"/>
      <c r="F17" s="64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</row>
    <row r="18" spans="3:26" ht="18.75" customHeight="1" x14ac:dyDescent="0.2">
      <c r="C18" s="192"/>
      <c r="D18" s="191"/>
      <c r="E18" s="64"/>
      <c r="F18" s="64"/>
      <c r="G18" s="159"/>
      <c r="H18" s="65"/>
      <c r="I18" s="65"/>
      <c r="J18" s="65"/>
      <c r="K18" s="65"/>
      <c r="L18" s="65"/>
      <c r="M18" s="61"/>
      <c r="N18" s="322"/>
      <c r="O18" s="322"/>
      <c r="P18" s="322"/>
      <c r="Q18" s="322"/>
    </row>
    <row r="19" spans="3:26" ht="18.75" customHeight="1" x14ac:dyDescent="0.25">
      <c r="C19" s="190"/>
      <c r="D19" s="191"/>
      <c r="E19" s="64"/>
      <c r="F19" s="64"/>
      <c r="G19" s="160"/>
      <c r="H19" s="66"/>
      <c r="I19" s="66"/>
      <c r="J19" s="66"/>
      <c r="K19" s="66"/>
      <c r="L19" s="66"/>
      <c r="M19" s="61"/>
      <c r="N19" s="321"/>
      <c r="O19" s="321"/>
      <c r="P19" s="321"/>
      <c r="Q19" s="321"/>
    </row>
    <row r="20" spans="3:26" ht="18.75" customHeight="1" x14ac:dyDescent="0.2">
      <c r="C20" s="190"/>
      <c r="D20" s="191"/>
      <c r="E20" s="64"/>
      <c r="F20" s="64"/>
      <c r="G20" s="161"/>
    </row>
    <row r="21" spans="3:26" ht="18.75" customHeight="1" x14ac:dyDescent="0.2">
      <c r="C21" s="190"/>
      <c r="D21" s="191"/>
      <c r="E21" s="64"/>
      <c r="F21" s="64"/>
      <c r="G21" s="162"/>
    </row>
    <row r="22" spans="3:26" ht="18.75" customHeight="1" x14ac:dyDescent="0.2">
      <c r="C22" s="64"/>
      <c r="D22" s="64"/>
      <c r="E22" s="64"/>
      <c r="F22" s="64"/>
      <c r="G22" s="162"/>
    </row>
    <row r="23" spans="3:26" ht="18.75" customHeight="1" x14ac:dyDescent="0.2">
      <c r="C23" s="61"/>
      <c r="D23" s="189"/>
      <c r="E23" s="189"/>
      <c r="F23" s="189"/>
      <c r="G23"/>
    </row>
    <row r="24" spans="3:26" ht="18.75" customHeight="1" x14ac:dyDescent="0.2">
      <c r="C24" s="61"/>
      <c r="D24" s="189"/>
      <c r="E24"/>
      <c r="F24"/>
      <c r="G24"/>
    </row>
    <row r="25" spans="3:26" ht="18.75" customHeight="1" x14ac:dyDescent="0.2">
      <c r="C25" s="61"/>
      <c r="D25" s="189"/>
      <c r="E25"/>
      <c r="F25"/>
      <c r="G25"/>
    </row>
    <row r="26" spans="3:26" ht="18.75" customHeight="1" x14ac:dyDescent="0.2">
      <c r="C26" s="61"/>
      <c r="D26" s="189"/>
      <c r="E26"/>
      <c r="F26"/>
      <c r="G26"/>
    </row>
    <row r="27" spans="3:26" ht="18.75" customHeight="1" x14ac:dyDescent="0.2">
      <c r="C27" s="61"/>
      <c r="D27" s="189"/>
      <c r="E27"/>
      <c r="F27"/>
      <c r="G27"/>
    </row>
    <row r="28" spans="3:26" s="51" customFormat="1" ht="18.75" customHeight="1" x14ac:dyDescent="0.2">
      <c r="D28" s="189"/>
      <c r="E28"/>
      <c r="F28"/>
      <c r="G28"/>
      <c r="O28" s="50"/>
      <c r="P28" s="40"/>
      <c r="Q28" s="45"/>
      <c r="R28" s="45"/>
      <c r="T28" s="50"/>
      <c r="U28" s="50"/>
      <c r="V28" s="41"/>
      <c r="Y28" s="42"/>
      <c r="Z28" s="42"/>
    </row>
    <row r="29" spans="3:26" ht="18.75" customHeight="1" x14ac:dyDescent="0.2">
      <c r="C29" s="61"/>
      <c r="D29" s="189"/>
      <c r="E29"/>
      <c r="F29"/>
      <c r="G29"/>
    </row>
    <row r="30" spans="3:26" ht="18.75" customHeight="1" x14ac:dyDescent="0.2">
      <c r="C30" s="61"/>
      <c r="D30" s="61"/>
    </row>
  </sheetData>
  <mergeCells count="6">
    <mergeCell ref="B2:K2"/>
    <mergeCell ref="N19:O19"/>
    <mergeCell ref="P19:Q19"/>
    <mergeCell ref="AI2:AK2"/>
    <mergeCell ref="N18:O18"/>
    <mergeCell ref="P18:Q18"/>
  </mergeCells>
  <phoneticPr fontId="2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4"/>
  </sheetPr>
  <dimension ref="A1:AK28"/>
  <sheetViews>
    <sheetView workbookViewId="0"/>
  </sheetViews>
  <sheetFormatPr defaultColWidth="3.7109375" defaultRowHeight="18.75" customHeight="1" x14ac:dyDescent="0.2"/>
  <cols>
    <col min="1" max="2" width="3.7109375" customWidth="1"/>
    <col min="3" max="12" width="3.7109375" style="26" customWidth="1"/>
  </cols>
  <sheetData>
    <row r="1" spans="1:37" ht="18.75" customHeight="1" thickBot="1" x14ac:dyDescent="0.25">
      <c r="A1" s="102"/>
    </row>
    <row r="2" spans="1:37" ht="18.75" customHeight="1" thickBot="1" x14ac:dyDescent="0.25">
      <c r="B2" s="291" t="s">
        <v>50</v>
      </c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3"/>
      <c r="AI2" s="312" t="s">
        <v>19</v>
      </c>
      <c r="AJ2" s="313"/>
      <c r="AK2" s="314"/>
    </row>
    <row r="3" spans="1:37" s="6" customFormat="1" ht="18.75" customHeight="1" x14ac:dyDescent="0.2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</row>
    <row r="6" spans="1:37" s="5" customFormat="1" ht="18.75" customHeight="1" x14ac:dyDescent="0.25">
      <c r="B6" s="2"/>
      <c r="C6" s="16"/>
      <c r="D6" s="29"/>
      <c r="E6" s="29"/>
      <c r="F6" s="29"/>
      <c r="G6" s="29"/>
      <c r="H6" s="30"/>
      <c r="I6" s="31"/>
      <c r="J6" s="32"/>
      <c r="K6" s="33"/>
      <c r="L6" s="7"/>
    </row>
    <row r="7" spans="1:37" ht="18.75" customHeight="1" x14ac:dyDescent="0.2">
      <c r="C7" s="4"/>
    </row>
    <row r="8" spans="1:37" s="1" customFormat="1" ht="18.75" customHeight="1" x14ac:dyDescent="0.2">
      <c r="C8" s="34"/>
      <c r="D8" s="34"/>
      <c r="E8" s="34"/>
      <c r="F8" s="34"/>
      <c r="G8" s="34"/>
      <c r="H8" s="34"/>
      <c r="I8" s="34"/>
      <c r="J8" s="34"/>
      <c r="K8" s="34"/>
      <c r="L8" s="34"/>
    </row>
    <row r="17" spans="2:27" ht="18.75" customHeight="1" x14ac:dyDescent="0.2">
      <c r="E17" s="35"/>
      <c r="O17" s="328">
        <v>170</v>
      </c>
      <c r="P17" s="328"/>
      <c r="Q17" s="328"/>
      <c r="R17" s="325" t="s">
        <v>8</v>
      </c>
      <c r="S17" s="326"/>
      <c r="T17" s="326"/>
      <c r="U17" s="326"/>
      <c r="V17" s="326"/>
      <c r="W17" s="326"/>
      <c r="X17" s="326"/>
      <c r="Y17" s="326"/>
      <c r="Z17" s="326"/>
      <c r="AA17" s="327"/>
    </row>
    <row r="18" spans="2:27" ht="18.75" customHeight="1" x14ac:dyDescent="0.2">
      <c r="E18" s="25"/>
    </row>
    <row r="20" spans="2:27" ht="18.75" customHeight="1" x14ac:dyDescent="0.2">
      <c r="O20" s="323">
        <v>2</v>
      </c>
      <c r="P20" s="324"/>
      <c r="Q20" s="324"/>
      <c r="R20" s="329" t="s">
        <v>5</v>
      </c>
      <c r="S20" s="330"/>
      <c r="T20" s="330"/>
      <c r="U20" s="330"/>
      <c r="V20" s="330"/>
      <c r="W20" s="330"/>
      <c r="X20" s="330"/>
      <c r="Y20" s="330"/>
      <c r="Z20" s="330"/>
      <c r="AA20" s="331"/>
    </row>
    <row r="28" spans="2:27" s="6" customFormat="1" ht="18.75" customHeight="1" x14ac:dyDescent="0.25">
      <c r="B28" s="9"/>
      <c r="C28" s="10"/>
      <c r="D28" s="11"/>
      <c r="F28" s="9"/>
      <c r="G28" s="9"/>
      <c r="H28" s="12"/>
      <c r="K28" s="8"/>
      <c r="L28" s="8"/>
    </row>
  </sheetData>
  <mergeCells count="6">
    <mergeCell ref="AI2:AK2"/>
    <mergeCell ref="O20:Q20"/>
    <mergeCell ref="R17:AA17"/>
    <mergeCell ref="O17:Q17"/>
    <mergeCell ref="R20:AA20"/>
    <mergeCell ref="B2:U2"/>
  </mergeCells>
  <phoneticPr fontId="2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0"/>
  </sheetPr>
  <dimension ref="B1:AK28"/>
  <sheetViews>
    <sheetView tabSelected="1" workbookViewId="0">
      <selection activeCell="AQ13" sqref="AQ13"/>
    </sheetView>
  </sheetViews>
  <sheetFormatPr defaultColWidth="3.7109375" defaultRowHeight="18.75" customHeight="1" x14ac:dyDescent="0.2"/>
  <sheetData>
    <row r="1" spans="2:37" ht="18.75" customHeight="1" thickBot="1" x14ac:dyDescent="0.25"/>
    <row r="2" spans="2:37" ht="18.75" customHeight="1" thickBot="1" x14ac:dyDescent="0.25">
      <c r="B2" s="291" t="s">
        <v>51</v>
      </c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3"/>
      <c r="AI2" s="312" t="s">
        <v>19</v>
      </c>
      <c r="AJ2" s="313"/>
      <c r="AK2" s="314"/>
    </row>
    <row r="3" spans="2:37" s="6" customFormat="1" ht="18.75" customHeight="1" x14ac:dyDescent="0.2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</row>
    <row r="7" spans="2:37" s="1" customFormat="1" ht="18.75" customHeight="1" x14ac:dyDescent="0.2"/>
    <row r="8" spans="2:37" s="3" customFormat="1" ht="18.75" customHeight="1" x14ac:dyDescent="0.2"/>
    <row r="9" spans="2:37" ht="18.75" customHeight="1" x14ac:dyDescent="0.2">
      <c r="B9" s="325" t="s">
        <v>9</v>
      </c>
      <c r="C9" s="326"/>
      <c r="D9" s="326"/>
      <c r="E9" s="326"/>
      <c r="F9" s="326"/>
      <c r="G9" s="327"/>
      <c r="H9" s="205"/>
      <c r="I9" s="205"/>
    </row>
    <row r="10" spans="2:37" ht="18.75" customHeight="1" x14ac:dyDescent="0.2">
      <c r="B10" s="334">
        <v>75</v>
      </c>
      <c r="C10" s="335"/>
      <c r="D10" s="336"/>
    </row>
    <row r="12" spans="2:37" ht="18.75" customHeight="1" x14ac:dyDescent="0.2">
      <c r="B12" s="329" t="s">
        <v>74</v>
      </c>
      <c r="C12" s="330"/>
      <c r="D12" s="330"/>
      <c r="E12" s="330"/>
      <c r="F12" s="330"/>
      <c r="G12" s="331"/>
      <c r="H12" s="104"/>
      <c r="I12" s="104"/>
      <c r="J12" s="1"/>
      <c r="K12" s="1"/>
      <c r="L12" s="1"/>
    </row>
    <row r="13" spans="2:37" ht="18.75" customHeight="1" x14ac:dyDescent="0.2">
      <c r="B13" s="332">
        <v>1</v>
      </c>
      <c r="C13" s="333"/>
      <c r="D13" s="333"/>
    </row>
    <row r="17" spans="2:12" ht="18.75" customHeight="1" x14ac:dyDescent="0.2">
      <c r="D17" s="24"/>
    </row>
    <row r="18" spans="2:12" ht="18.75" customHeight="1" x14ac:dyDescent="0.2">
      <c r="D18" s="25"/>
      <c r="E18" s="26"/>
    </row>
    <row r="28" spans="2:12" s="6" customFormat="1" ht="18.75" customHeight="1" x14ac:dyDescent="0.25">
      <c r="B28" s="9"/>
      <c r="C28" s="10"/>
      <c r="D28" s="11"/>
      <c r="E28" s="11"/>
      <c r="F28" s="9"/>
      <c r="G28" s="9"/>
      <c r="H28" s="12"/>
      <c r="K28" s="8"/>
      <c r="L28" s="8"/>
    </row>
  </sheetData>
  <mergeCells count="6">
    <mergeCell ref="B13:D13"/>
    <mergeCell ref="AI2:AK2"/>
    <mergeCell ref="B10:D10"/>
    <mergeCell ref="B2:U2"/>
    <mergeCell ref="B9:G9"/>
    <mergeCell ref="B12:G12"/>
  </mergeCells>
  <phoneticPr fontId="2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C5:C6"/>
  <sheetViews>
    <sheetView zoomScale="200" workbookViewId="0"/>
  </sheetViews>
  <sheetFormatPr defaultRowHeight="12.75" x14ac:dyDescent="0.2"/>
  <cols>
    <col min="3" max="3" width="12.28515625" bestFit="1" customWidth="1"/>
  </cols>
  <sheetData>
    <row r="5" spans="3:3" ht="13.5" thickBot="1" x14ac:dyDescent="0.25"/>
    <row r="6" spans="3:3" ht="33.75" thickBot="1" x14ac:dyDescent="0.5">
      <c r="C6" s="15" t="s">
        <v>0</v>
      </c>
    </row>
  </sheetData>
  <phoneticPr fontId="2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Q2018"/>
  <sheetViews>
    <sheetView workbookViewId="0"/>
  </sheetViews>
  <sheetFormatPr defaultRowHeight="12.75" x14ac:dyDescent="0.2"/>
  <cols>
    <col min="2" max="2" width="6.85546875" style="66" customWidth="1"/>
    <col min="3" max="3" width="6.85546875" style="84" customWidth="1"/>
    <col min="4" max="4" width="6.85546875" style="85" customWidth="1"/>
    <col min="5" max="5" width="6.85546875" style="86" customWidth="1"/>
    <col min="6" max="6" width="6.85546875" style="87" customWidth="1"/>
    <col min="7" max="7" width="6.85546875" style="84" customWidth="1"/>
    <col min="8" max="8" width="6.85546875" style="88" customWidth="1"/>
    <col min="9" max="9" width="6.85546875" style="84" customWidth="1"/>
    <col min="10" max="10" width="6.85546875" style="85" customWidth="1"/>
  </cols>
  <sheetData>
    <row r="2" spans="2:17" x14ac:dyDescent="0.2">
      <c r="B2" s="138" t="s">
        <v>53</v>
      </c>
      <c r="D2" s="84"/>
      <c r="E2" s="85"/>
      <c r="F2" s="86"/>
      <c r="G2" s="87"/>
      <c r="H2" s="84"/>
      <c r="I2" s="88"/>
      <c r="J2" s="84"/>
      <c r="K2" s="85"/>
      <c r="N2" s="89"/>
      <c r="O2" s="90"/>
      <c r="P2" s="91"/>
      <c r="Q2" s="17"/>
    </row>
    <row r="3" spans="2:17" x14ac:dyDescent="0.2">
      <c r="C3" s="21"/>
      <c r="D3" s="84"/>
      <c r="E3" s="85"/>
      <c r="F3" s="86"/>
      <c r="G3" s="87"/>
      <c r="H3" s="84"/>
      <c r="I3" s="88"/>
      <c r="J3" s="84"/>
      <c r="K3" s="85"/>
      <c r="N3" s="89"/>
      <c r="O3" s="90"/>
      <c r="P3" s="91"/>
      <c r="Q3" s="17"/>
    </row>
    <row r="4" spans="2:17" x14ac:dyDescent="0.2">
      <c r="C4" s="21" t="s">
        <v>28</v>
      </c>
      <c r="D4" s="84"/>
      <c r="E4" s="85"/>
      <c r="F4" s="86"/>
      <c r="G4" s="87"/>
      <c r="H4" s="125">
        <f>'1'!F8</f>
        <v>180</v>
      </c>
      <c r="I4" s="126">
        <f>'1'!I8</f>
        <v>80</v>
      </c>
      <c r="J4" s="91" t="s">
        <v>43</v>
      </c>
      <c r="K4" s="97"/>
      <c r="N4" s="89"/>
      <c r="O4" s="89"/>
      <c r="P4" s="91"/>
      <c r="Q4" s="17"/>
    </row>
    <row r="5" spans="2:17" x14ac:dyDescent="0.2">
      <c r="C5" s="21" t="s">
        <v>29</v>
      </c>
      <c r="D5" s="92"/>
      <c r="E5" s="92"/>
      <c r="F5" s="92"/>
      <c r="G5" s="93"/>
      <c r="H5" s="125">
        <f>'1'!F10</f>
        <v>10</v>
      </c>
      <c r="I5" s="126">
        <f>'1'!I10</f>
        <v>5</v>
      </c>
      <c r="J5" s="91" t="s">
        <v>44</v>
      </c>
      <c r="K5" s="85"/>
      <c r="N5" s="89"/>
      <c r="O5" s="89"/>
      <c r="P5" s="91"/>
      <c r="Q5" s="17"/>
    </row>
    <row r="6" spans="2:17" x14ac:dyDescent="0.2">
      <c r="C6" s="66"/>
      <c r="D6" s="84"/>
      <c r="E6" s="85"/>
      <c r="F6" s="86"/>
      <c r="G6" s="87"/>
      <c r="H6" s="125"/>
      <c r="I6" s="126"/>
      <c r="J6" s="91"/>
      <c r="K6" s="85"/>
      <c r="N6" s="89"/>
      <c r="O6" s="89"/>
      <c r="P6" s="91"/>
      <c r="Q6" s="17"/>
    </row>
    <row r="7" spans="2:17" x14ac:dyDescent="0.2">
      <c r="C7" s="95" t="s">
        <v>30</v>
      </c>
      <c r="D7" s="84"/>
      <c r="E7" s="85"/>
      <c r="F7" s="96"/>
      <c r="G7" s="87"/>
      <c r="H7" s="89">
        <f>'1'!F13</f>
        <v>0.6</v>
      </c>
      <c r="I7" s="90"/>
      <c r="J7" s="91" t="s">
        <v>45</v>
      </c>
      <c r="K7" s="85"/>
    </row>
    <row r="8" spans="2:17" x14ac:dyDescent="0.2">
      <c r="C8" s="95" t="s">
        <v>31</v>
      </c>
      <c r="D8" s="97"/>
      <c r="E8" s="85"/>
      <c r="F8" s="96"/>
      <c r="G8" s="87"/>
      <c r="H8" s="84"/>
      <c r="I8" s="88"/>
      <c r="J8" s="84"/>
      <c r="K8" s="85"/>
    </row>
    <row r="9" spans="2:17" x14ac:dyDescent="0.2">
      <c r="C9" s="97"/>
      <c r="D9" s="84"/>
      <c r="E9" s="85"/>
      <c r="F9" s="96"/>
      <c r="G9" s="87"/>
      <c r="H9" s="84"/>
      <c r="I9" s="88"/>
      <c r="J9" s="94"/>
      <c r="K9" s="90"/>
    </row>
    <row r="10" spans="2:17" x14ac:dyDescent="0.2">
      <c r="C10" s="95" t="s">
        <v>32</v>
      </c>
      <c r="D10" s="84"/>
      <c r="E10" s="85"/>
      <c r="F10" s="96"/>
      <c r="G10" s="87"/>
      <c r="H10" s="84"/>
      <c r="I10" s="88"/>
      <c r="J10" s="84"/>
      <c r="K10" s="85"/>
    </row>
    <row r="11" spans="2:17" x14ac:dyDescent="0.2">
      <c r="C11" s="95" t="s">
        <v>33</v>
      </c>
      <c r="D11" s="84"/>
      <c r="E11" s="85"/>
      <c r="F11" s="96"/>
      <c r="G11" s="87"/>
      <c r="H11" s="84"/>
      <c r="I11" s="88"/>
      <c r="J11" s="84"/>
      <c r="K11" s="85"/>
    </row>
    <row r="12" spans="2:17" x14ac:dyDescent="0.2">
      <c r="C12" s="97"/>
      <c r="D12" s="84"/>
      <c r="E12" s="85"/>
      <c r="F12" s="96"/>
      <c r="G12" s="87"/>
      <c r="H12" s="84"/>
      <c r="I12" s="88"/>
      <c r="J12" s="84"/>
      <c r="K12" s="85"/>
    </row>
    <row r="13" spans="2:17" x14ac:dyDescent="0.2">
      <c r="C13" s="95" t="s">
        <v>34</v>
      </c>
      <c r="D13" s="84"/>
      <c r="E13" s="85"/>
      <c r="F13" s="96"/>
      <c r="G13" s="87"/>
      <c r="H13" s="84"/>
      <c r="I13" s="88"/>
      <c r="J13" s="97"/>
      <c r="K13" s="97"/>
    </row>
    <row r="14" spans="2:17" x14ac:dyDescent="0.2">
      <c r="C14" s="95" t="s">
        <v>35</v>
      </c>
      <c r="D14" s="84"/>
      <c r="E14" s="85"/>
      <c r="F14" s="96"/>
      <c r="G14" s="87"/>
      <c r="H14" s="84"/>
      <c r="I14" s="88"/>
      <c r="J14" s="97"/>
      <c r="K14" s="97"/>
    </row>
    <row r="15" spans="2:17" x14ac:dyDescent="0.2">
      <c r="B15" s="95"/>
      <c r="E15" s="96"/>
      <c r="I15" s="98"/>
      <c r="J15" s="98"/>
    </row>
    <row r="16" spans="2:17" x14ac:dyDescent="0.2">
      <c r="B16" s="95"/>
      <c r="E16" s="96"/>
      <c r="I16" s="98"/>
      <c r="J16" s="98"/>
    </row>
    <row r="17" spans="2:10" x14ac:dyDescent="0.2">
      <c r="B17" s="95"/>
      <c r="C17" s="133" t="s">
        <v>36</v>
      </c>
      <c r="D17" s="134" t="s">
        <v>37</v>
      </c>
      <c r="E17" s="133" t="s">
        <v>38</v>
      </c>
      <c r="F17" s="134" t="s">
        <v>39</v>
      </c>
      <c r="G17" s="133" t="s">
        <v>40</v>
      </c>
      <c r="H17" s="134" t="s">
        <v>41</v>
      </c>
      <c r="I17" s="135" t="s">
        <v>6</v>
      </c>
      <c r="J17" s="136" t="s">
        <v>7</v>
      </c>
    </row>
    <row r="18" spans="2:10" x14ac:dyDescent="0.2">
      <c r="B18" s="95"/>
      <c r="E18" s="96"/>
    </row>
    <row r="19" spans="2:10" x14ac:dyDescent="0.2">
      <c r="B19" s="101">
        <v>1</v>
      </c>
      <c r="C19" s="84">
        <f t="shared" ref="C19:D38" ca="1" si="0">SQRT(-2*LN(RAND()))*COS(2*PI()*RAND())</f>
        <v>1.1179062408597924</v>
      </c>
      <c r="D19" s="85">
        <f t="shared" ca="1" si="0"/>
        <v>1.1074246873762148</v>
      </c>
      <c r="E19" s="96">
        <f t="shared" ref="E19:E82" ca="1" si="1">C19</f>
        <v>1.1179062408597924</v>
      </c>
      <c r="F19" s="87">
        <f t="shared" ref="F19:F82" ca="1" si="2">C19*$H$7+D19*SQRT(1-$H$7^2)</f>
        <v>1.5566834944168473</v>
      </c>
      <c r="G19" s="84">
        <f t="shared" ref="G19:G82" ca="1" si="3">E19*$H$5</f>
        <v>11.179062408597924</v>
      </c>
      <c r="H19" s="85">
        <f t="shared" ref="H19:H82" ca="1" si="4">F19*$I$5</f>
        <v>7.7834174720842366</v>
      </c>
      <c r="I19" s="99">
        <f t="shared" ref="I19:I82" ca="1" si="5">G19+$H$4</f>
        <v>191.17906240859793</v>
      </c>
      <c r="J19" s="100">
        <f t="shared" ref="J19:J82" ca="1" si="6">H19+$I$4</f>
        <v>87.783417472084238</v>
      </c>
    </row>
    <row r="20" spans="2:10" x14ac:dyDescent="0.2">
      <c r="B20" s="101">
        <v>2</v>
      </c>
      <c r="C20" s="84">
        <f t="shared" ca="1" si="0"/>
        <v>8.5033847278444194E-2</v>
      </c>
      <c r="D20" s="85">
        <f t="shared" ca="1" si="0"/>
        <v>-0.66790431983545473</v>
      </c>
      <c r="E20" s="96">
        <f t="shared" ca="1" si="1"/>
        <v>8.5033847278444194E-2</v>
      </c>
      <c r="F20" s="87">
        <f t="shared" ca="1" si="2"/>
        <v>-0.48330314750129733</v>
      </c>
      <c r="G20" s="84">
        <f t="shared" ca="1" si="3"/>
        <v>0.85033847278444197</v>
      </c>
      <c r="H20" s="85">
        <f t="shared" ca="1" si="4"/>
        <v>-2.4165157375064865</v>
      </c>
      <c r="I20" s="99">
        <f t="shared" ca="1" si="5"/>
        <v>180.85033847278444</v>
      </c>
      <c r="J20" s="100">
        <f t="shared" ca="1" si="6"/>
        <v>77.583484262493513</v>
      </c>
    </row>
    <row r="21" spans="2:10" x14ac:dyDescent="0.2">
      <c r="B21" s="101">
        <v>3</v>
      </c>
      <c r="C21" s="84">
        <f t="shared" ca="1" si="0"/>
        <v>-0.19932261308030427</v>
      </c>
      <c r="D21" s="85">
        <f t="shared" ca="1" si="0"/>
        <v>-0.16295658713443306</v>
      </c>
      <c r="E21" s="96">
        <f t="shared" ca="1" si="1"/>
        <v>-0.19932261308030427</v>
      </c>
      <c r="F21" s="87">
        <f t="shared" ca="1" si="2"/>
        <v>-0.24995883755572901</v>
      </c>
      <c r="G21" s="84">
        <f t="shared" ca="1" si="3"/>
        <v>-1.9932261308030428</v>
      </c>
      <c r="H21" s="85">
        <f t="shared" ca="1" si="4"/>
        <v>-1.2497941877786451</v>
      </c>
      <c r="I21" s="99">
        <f t="shared" ca="1" si="5"/>
        <v>178.00677386919696</v>
      </c>
      <c r="J21" s="100">
        <f t="shared" ca="1" si="6"/>
        <v>78.750205812221353</v>
      </c>
    </row>
    <row r="22" spans="2:10" x14ac:dyDescent="0.2">
      <c r="B22" s="101">
        <v>4</v>
      </c>
      <c r="C22" s="84">
        <f t="shared" ca="1" si="0"/>
        <v>0.28955292677243677</v>
      </c>
      <c r="D22" s="85">
        <f t="shared" ca="1" si="0"/>
        <v>-1.2320897573337768</v>
      </c>
      <c r="E22" s="96">
        <f t="shared" ca="1" si="1"/>
        <v>0.28955292677243677</v>
      </c>
      <c r="F22" s="87">
        <f t="shared" ca="1" si="2"/>
        <v>-0.81194004980355949</v>
      </c>
      <c r="G22" s="84">
        <f t="shared" ca="1" si="3"/>
        <v>2.8955292677243678</v>
      </c>
      <c r="H22" s="85">
        <f t="shared" ca="1" si="4"/>
        <v>-4.0597002490177978</v>
      </c>
      <c r="I22" s="99">
        <f t="shared" ca="1" si="5"/>
        <v>182.89552926772436</v>
      </c>
      <c r="J22" s="100">
        <f t="shared" ca="1" si="6"/>
        <v>75.940299750982206</v>
      </c>
    </row>
    <row r="23" spans="2:10" x14ac:dyDescent="0.2">
      <c r="B23" s="101">
        <v>5</v>
      </c>
      <c r="C23" s="84">
        <f t="shared" ca="1" si="0"/>
        <v>0.49414227878945283</v>
      </c>
      <c r="D23" s="85">
        <f t="shared" ca="1" si="0"/>
        <v>0.54985623361468183</v>
      </c>
      <c r="E23" s="96">
        <f t="shared" ca="1" si="1"/>
        <v>0.49414227878945283</v>
      </c>
      <c r="F23" s="87">
        <f t="shared" ca="1" si="2"/>
        <v>0.73637035416541718</v>
      </c>
      <c r="G23" s="84">
        <f t="shared" ca="1" si="3"/>
        <v>4.9414227878945285</v>
      </c>
      <c r="H23" s="85">
        <f t="shared" ca="1" si="4"/>
        <v>3.6818517708270857</v>
      </c>
      <c r="I23" s="99">
        <f t="shared" ca="1" si="5"/>
        <v>184.94142278789454</v>
      </c>
      <c r="J23" s="100">
        <f t="shared" ca="1" si="6"/>
        <v>83.68185177082708</v>
      </c>
    </row>
    <row r="24" spans="2:10" x14ac:dyDescent="0.2">
      <c r="B24" s="101">
        <v>6</v>
      </c>
      <c r="C24" s="84">
        <f t="shared" ca="1" si="0"/>
        <v>0.75882504214777668</v>
      </c>
      <c r="D24" s="85">
        <f t="shared" ca="1" si="0"/>
        <v>0.50883248961174332</v>
      </c>
      <c r="E24" s="96">
        <f t="shared" ca="1" si="1"/>
        <v>0.75882504214777668</v>
      </c>
      <c r="F24" s="87">
        <f t="shared" ca="1" si="2"/>
        <v>0.86236101697806067</v>
      </c>
      <c r="G24" s="84">
        <f t="shared" ca="1" si="3"/>
        <v>7.5882504214777668</v>
      </c>
      <c r="H24" s="85">
        <f t="shared" ca="1" si="4"/>
        <v>4.3118050848903033</v>
      </c>
      <c r="I24" s="99">
        <f t="shared" ca="1" si="5"/>
        <v>187.58825042147777</v>
      </c>
      <c r="J24" s="100">
        <f t="shared" ca="1" si="6"/>
        <v>84.31180508489031</v>
      </c>
    </row>
    <row r="25" spans="2:10" x14ac:dyDescent="0.2">
      <c r="B25" s="101">
        <v>7</v>
      </c>
      <c r="C25" s="84">
        <f t="shared" ca="1" si="0"/>
        <v>0.51510509717724784</v>
      </c>
      <c r="D25" s="85">
        <f t="shared" ca="1" si="0"/>
        <v>-0.91771510477269347</v>
      </c>
      <c r="E25" s="96">
        <f t="shared" ca="1" si="1"/>
        <v>0.51510509717724784</v>
      </c>
      <c r="F25" s="87">
        <f t="shared" ca="1" si="2"/>
        <v>-0.42510902551180613</v>
      </c>
      <c r="G25" s="84">
        <f t="shared" ca="1" si="3"/>
        <v>5.1510509717724782</v>
      </c>
      <c r="H25" s="85">
        <f t="shared" ca="1" si="4"/>
        <v>-2.1255451275590307</v>
      </c>
      <c r="I25" s="99">
        <f t="shared" ca="1" si="5"/>
        <v>185.15105097177249</v>
      </c>
      <c r="J25" s="100">
        <f t="shared" ca="1" si="6"/>
        <v>77.874454872440964</v>
      </c>
    </row>
    <row r="26" spans="2:10" x14ac:dyDescent="0.2">
      <c r="B26" s="101">
        <v>8</v>
      </c>
      <c r="C26" s="84">
        <f t="shared" ca="1" si="0"/>
        <v>-0.18195404347445976</v>
      </c>
      <c r="D26" s="85">
        <f t="shared" ca="1" si="0"/>
        <v>1.6328285862470269</v>
      </c>
      <c r="E26" s="96">
        <f t="shared" ca="1" si="1"/>
        <v>-0.18195404347445976</v>
      </c>
      <c r="F26" s="87">
        <f t="shared" ca="1" si="2"/>
        <v>1.1970904429129459</v>
      </c>
      <c r="G26" s="84">
        <f t="shared" ca="1" si="3"/>
        <v>-1.8195404347445976</v>
      </c>
      <c r="H26" s="85">
        <f t="shared" ca="1" si="4"/>
        <v>5.9854522145647291</v>
      </c>
      <c r="I26" s="99">
        <f t="shared" ca="1" si="5"/>
        <v>178.1804595652554</v>
      </c>
      <c r="J26" s="100">
        <f t="shared" ca="1" si="6"/>
        <v>85.985452214564731</v>
      </c>
    </row>
    <row r="27" spans="2:10" x14ac:dyDescent="0.2">
      <c r="B27" s="101">
        <v>9</v>
      </c>
      <c r="C27" s="84">
        <f t="shared" ca="1" si="0"/>
        <v>-1.4130617582095428</v>
      </c>
      <c r="D27" s="85">
        <f t="shared" ca="1" si="0"/>
        <v>1.2772324453979536</v>
      </c>
      <c r="E27" s="96">
        <f t="shared" ca="1" si="1"/>
        <v>-1.4130617582095428</v>
      </c>
      <c r="F27" s="87">
        <f t="shared" ca="1" si="2"/>
        <v>0.17394890139263719</v>
      </c>
      <c r="G27" s="84">
        <f t="shared" ca="1" si="3"/>
        <v>-14.130617582095429</v>
      </c>
      <c r="H27" s="85">
        <f t="shared" ca="1" si="4"/>
        <v>0.86974450696318595</v>
      </c>
      <c r="I27" s="99">
        <f t="shared" ca="1" si="5"/>
        <v>165.86938241790457</v>
      </c>
      <c r="J27" s="100">
        <f t="shared" ca="1" si="6"/>
        <v>80.869744506963187</v>
      </c>
    </row>
    <row r="28" spans="2:10" x14ac:dyDescent="0.2">
      <c r="B28" s="101">
        <v>10</v>
      </c>
      <c r="C28" s="84">
        <f t="shared" ca="1" si="0"/>
        <v>-0.70358309939329222</v>
      </c>
      <c r="D28" s="85">
        <f t="shared" ca="1" si="0"/>
        <v>1.2893646382569206</v>
      </c>
      <c r="E28" s="96">
        <f t="shared" ca="1" si="1"/>
        <v>-0.70358309939329222</v>
      </c>
      <c r="F28" s="87">
        <f t="shared" ca="1" si="2"/>
        <v>0.60934185096956117</v>
      </c>
      <c r="G28" s="84">
        <f t="shared" ca="1" si="3"/>
        <v>-7.0358309939329224</v>
      </c>
      <c r="H28" s="85">
        <f t="shared" ca="1" si="4"/>
        <v>3.0467092548478059</v>
      </c>
      <c r="I28" s="99">
        <f t="shared" ca="1" si="5"/>
        <v>172.96416900606707</v>
      </c>
      <c r="J28" s="100">
        <f t="shared" ca="1" si="6"/>
        <v>83.046709254847812</v>
      </c>
    </row>
    <row r="29" spans="2:10" x14ac:dyDescent="0.2">
      <c r="B29" s="101">
        <v>11</v>
      </c>
      <c r="C29" s="84">
        <f t="shared" ca="1" si="0"/>
        <v>1.5923891488159003</v>
      </c>
      <c r="D29" s="85">
        <f t="shared" ca="1" si="0"/>
        <v>-1.0281411668863287</v>
      </c>
      <c r="E29" s="96">
        <f t="shared" ca="1" si="1"/>
        <v>1.5923891488159003</v>
      </c>
      <c r="F29" s="87">
        <f t="shared" ca="1" si="2"/>
        <v>0.13292055578047712</v>
      </c>
      <c r="G29" s="84">
        <f t="shared" ca="1" si="3"/>
        <v>15.923891488159004</v>
      </c>
      <c r="H29" s="85">
        <f t="shared" ca="1" si="4"/>
        <v>0.66460277890238562</v>
      </c>
      <c r="I29" s="99">
        <f t="shared" ca="1" si="5"/>
        <v>195.923891488159</v>
      </c>
      <c r="J29" s="100">
        <f t="shared" ca="1" si="6"/>
        <v>80.664602778902392</v>
      </c>
    </row>
    <row r="30" spans="2:10" x14ac:dyDescent="0.2">
      <c r="B30" s="101">
        <v>12</v>
      </c>
      <c r="C30" s="84">
        <f t="shared" ca="1" si="0"/>
        <v>0.25017939660654925</v>
      </c>
      <c r="D30" s="85">
        <f t="shared" ca="1" si="0"/>
        <v>-0.32125093202778765</v>
      </c>
      <c r="E30" s="96">
        <f t="shared" ca="1" si="1"/>
        <v>0.25017939660654925</v>
      </c>
      <c r="F30" s="87">
        <f t="shared" ca="1" si="2"/>
        <v>-0.1068931076583006</v>
      </c>
      <c r="G30" s="84">
        <f t="shared" ca="1" si="3"/>
        <v>2.5017939660654926</v>
      </c>
      <c r="H30" s="85">
        <f t="shared" ca="1" si="4"/>
        <v>-0.53446553829150301</v>
      </c>
      <c r="I30" s="99">
        <f t="shared" ca="1" si="5"/>
        <v>182.50179396606549</v>
      </c>
      <c r="J30" s="100">
        <f t="shared" ca="1" si="6"/>
        <v>79.465534461708501</v>
      </c>
    </row>
    <row r="31" spans="2:10" x14ac:dyDescent="0.2">
      <c r="B31" s="101">
        <v>13</v>
      </c>
      <c r="C31" s="84">
        <f t="shared" ca="1" si="0"/>
        <v>-1.515079773779157</v>
      </c>
      <c r="D31" s="85">
        <f t="shared" ca="1" si="0"/>
        <v>1.2118251416045149</v>
      </c>
      <c r="E31" s="96">
        <f t="shared" ca="1" si="1"/>
        <v>-1.515079773779157</v>
      </c>
      <c r="F31" s="87">
        <f t="shared" ca="1" si="2"/>
        <v>6.0412249016117858E-2</v>
      </c>
      <c r="G31" s="84">
        <f t="shared" ca="1" si="3"/>
        <v>-15.150797737791571</v>
      </c>
      <c r="H31" s="85">
        <f t="shared" ca="1" si="4"/>
        <v>0.30206124508058929</v>
      </c>
      <c r="I31" s="99">
        <f t="shared" ca="1" si="5"/>
        <v>164.84920226220842</v>
      </c>
      <c r="J31" s="100">
        <f t="shared" ca="1" si="6"/>
        <v>80.302061245080594</v>
      </c>
    </row>
    <row r="32" spans="2:10" x14ac:dyDescent="0.2">
      <c r="B32" s="101">
        <v>14</v>
      </c>
      <c r="C32" s="84">
        <f t="shared" ca="1" si="0"/>
        <v>0.18183976926570961</v>
      </c>
      <c r="D32" s="85">
        <f t="shared" ca="1" si="0"/>
        <v>1.2680041480904369</v>
      </c>
      <c r="E32" s="96">
        <f t="shared" ca="1" si="1"/>
        <v>0.18183976926570961</v>
      </c>
      <c r="F32" s="87">
        <f t="shared" ca="1" si="2"/>
        <v>1.1235071800317753</v>
      </c>
      <c r="G32" s="84">
        <f t="shared" ca="1" si="3"/>
        <v>1.8183976926570962</v>
      </c>
      <c r="H32" s="85">
        <f t="shared" ca="1" si="4"/>
        <v>5.6175359001588765</v>
      </c>
      <c r="I32" s="99">
        <f t="shared" ca="1" si="5"/>
        <v>181.8183976926571</v>
      </c>
      <c r="J32" s="100">
        <f t="shared" ca="1" si="6"/>
        <v>85.61753590015887</v>
      </c>
    </row>
    <row r="33" spans="2:10" x14ac:dyDescent="0.2">
      <c r="B33" s="101">
        <v>15</v>
      </c>
      <c r="C33" s="84">
        <f t="shared" ca="1" si="0"/>
        <v>1.8437398800419253</v>
      </c>
      <c r="D33" s="85">
        <f t="shared" ca="1" si="0"/>
        <v>0.81765000903807117</v>
      </c>
      <c r="E33" s="96">
        <f t="shared" ca="1" si="1"/>
        <v>1.8437398800419253</v>
      </c>
      <c r="F33" s="87">
        <f t="shared" ca="1" si="2"/>
        <v>1.7603639352556122</v>
      </c>
      <c r="G33" s="84">
        <f t="shared" ca="1" si="3"/>
        <v>18.437398800419253</v>
      </c>
      <c r="H33" s="85">
        <f t="shared" ca="1" si="4"/>
        <v>8.8018196762780612</v>
      </c>
      <c r="I33" s="99">
        <f t="shared" ca="1" si="5"/>
        <v>198.43739880041926</v>
      </c>
      <c r="J33" s="100">
        <f t="shared" ca="1" si="6"/>
        <v>88.801819676278058</v>
      </c>
    </row>
    <row r="34" spans="2:10" x14ac:dyDescent="0.2">
      <c r="B34" s="101">
        <v>16</v>
      </c>
      <c r="C34" s="84">
        <f t="shared" ca="1" si="0"/>
        <v>0.75853244810266385</v>
      </c>
      <c r="D34" s="85">
        <f t="shared" ca="1" si="0"/>
        <v>-1.0519716181850314</v>
      </c>
      <c r="E34" s="96">
        <f t="shared" ca="1" si="1"/>
        <v>0.75853244810266385</v>
      </c>
      <c r="F34" s="87">
        <f t="shared" ca="1" si="2"/>
        <v>-0.38645782568642684</v>
      </c>
      <c r="G34" s="84">
        <f t="shared" ca="1" si="3"/>
        <v>7.5853244810266389</v>
      </c>
      <c r="H34" s="85">
        <f t="shared" ca="1" si="4"/>
        <v>-1.9322891284321342</v>
      </c>
      <c r="I34" s="99">
        <f t="shared" ca="1" si="5"/>
        <v>187.58532448102665</v>
      </c>
      <c r="J34" s="100">
        <f t="shared" ca="1" si="6"/>
        <v>78.067710871567868</v>
      </c>
    </row>
    <row r="35" spans="2:10" x14ac:dyDescent="0.2">
      <c r="B35" s="101">
        <v>17</v>
      </c>
      <c r="C35" s="84">
        <f t="shared" ca="1" si="0"/>
        <v>0.69689681194622877</v>
      </c>
      <c r="D35" s="85">
        <f t="shared" ca="1" si="0"/>
        <v>0.96733874903982409</v>
      </c>
      <c r="E35" s="96">
        <f t="shared" ca="1" si="1"/>
        <v>0.69689681194622877</v>
      </c>
      <c r="F35" s="87">
        <f t="shared" ca="1" si="2"/>
        <v>1.1920090863995965</v>
      </c>
      <c r="G35" s="84">
        <f t="shared" ca="1" si="3"/>
        <v>6.9689681194622874</v>
      </c>
      <c r="H35" s="85">
        <f t="shared" ca="1" si="4"/>
        <v>5.9600454319979823</v>
      </c>
      <c r="I35" s="99">
        <f t="shared" ca="1" si="5"/>
        <v>186.96896811946229</v>
      </c>
      <c r="J35" s="100">
        <f t="shared" ca="1" si="6"/>
        <v>85.960045431997983</v>
      </c>
    </row>
    <row r="36" spans="2:10" x14ac:dyDescent="0.2">
      <c r="B36" s="101">
        <v>18</v>
      </c>
      <c r="C36" s="84">
        <f t="shared" ca="1" si="0"/>
        <v>-3.6634793417107292E-2</v>
      </c>
      <c r="D36" s="85">
        <f t="shared" ca="1" si="0"/>
        <v>0.16321209131226272</v>
      </c>
      <c r="E36" s="96">
        <f t="shared" ca="1" si="1"/>
        <v>-3.6634793417107292E-2</v>
      </c>
      <c r="F36" s="87">
        <f t="shared" ca="1" si="2"/>
        <v>0.10858879699954581</v>
      </c>
      <c r="G36" s="84">
        <f t="shared" ca="1" si="3"/>
        <v>-0.36634793417107292</v>
      </c>
      <c r="H36" s="85">
        <f t="shared" ca="1" si="4"/>
        <v>0.542943984997729</v>
      </c>
      <c r="I36" s="99">
        <f t="shared" ca="1" si="5"/>
        <v>179.63365206582893</v>
      </c>
      <c r="J36" s="100">
        <f t="shared" ca="1" si="6"/>
        <v>80.542943984997734</v>
      </c>
    </row>
    <row r="37" spans="2:10" x14ac:dyDescent="0.2">
      <c r="B37" s="101">
        <v>19</v>
      </c>
      <c r="C37" s="84">
        <f t="shared" ca="1" si="0"/>
        <v>0.11103368864073303</v>
      </c>
      <c r="D37" s="85">
        <f t="shared" ca="1" si="0"/>
        <v>-0.11217326691479275</v>
      </c>
      <c r="E37" s="96">
        <f t="shared" ca="1" si="1"/>
        <v>0.11103368864073303</v>
      </c>
      <c r="F37" s="87">
        <f t="shared" ca="1" si="2"/>
        <v>-2.3118400347394402E-2</v>
      </c>
      <c r="G37" s="84">
        <f t="shared" ca="1" si="3"/>
        <v>1.1103368864073302</v>
      </c>
      <c r="H37" s="85">
        <f t="shared" ca="1" si="4"/>
        <v>-0.11559200173697201</v>
      </c>
      <c r="I37" s="99">
        <f t="shared" ca="1" si="5"/>
        <v>181.11033688640734</v>
      </c>
      <c r="J37" s="100">
        <f t="shared" ca="1" si="6"/>
        <v>79.884407998263029</v>
      </c>
    </row>
    <row r="38" spans="2:10" x14ac:dyDescent="0.2">
      <c r="B38" s="101">
        <v>20</v>
      </c>
      <c r="C38" s="84">
        <f t="shared" ca="1" si="0"/>
        <v>-1.0840028430053628</v>
      </c>
      <c r="D38" s="85">
        <f t="shared" ca="1" si="0"/>
        <v>-1.3481795587529219</v>
      </c>
      <c r="E38" s="96">
        <f t="shared" ca="1" si="1"/>
        <v>-1.0840028430053628</v>
      </c>
      <c r="F38" s="87">
        <f t="shared" ca="1" si="2"/>
        <v>-1.7289453528055552</v>
      </c>
      <c r="G38" s="84">
        <f t="shared" ca="1" si="3"/>
        <v>-10.840028430053628</v>
      </c>
      <c r="H38" s="85">
        <f t="shared" ca="1" si="4"/>
        <v>-8.6447267640277765</v>
      </c>
      <c r="I38" s="99">
        <f t="shared" ca="1" si="5"/>
        <v>169.15997156994638</v>
      </c>
      <c r="J38" s="100">
        <f t="shared" ca="1" si="6"/>
        <v>71.35527323597222</v>
      </c>
    </row>
    <row r="39" spans="2:10" x14ac:dyDescent="0.2">
      <c r="B39" s="101">
        <v>21</v>
      </c>
      <c r="C39" s="84">
        <f t="shared" ref="C39:D58" ca="1" si="7">SQRT(-2*LN(RAND()))*COS(2*PI()*RAND())</f>
        <v>0.28069955691082471</v>
      </c>
      <c r="D39" s="85">
        <f t="shared" ca="1" si="7"/>
        <v>-0.59291737416952472</v>
      </c>
      <c r="E39" s="96">
        <f t="shared" ca="1" si="1"/>
        <v>0.28069955691082471</v>
      </c>
      <c r="F39" s="87">
        <f t="shared" ca="1" si="2"/>
        <v>-0.30591416518912495</v>
      </c>
      <c r="G39" s="84">
        <f t="shared" ca="1" si="3"/>
        <v>2.8069955691082473</v>
      </c>
      <c r="H39" s="85">
        <f t="shared" ca="1" si="4"/>
        <v>-1.5295708259456249</v>
      </c>
      <c r="I39" s="99">
        <f t="shared" ca="1" si="5"/>
        <v>182.80699556910824</v>
      </c>
      <c r="J39" s="100">
        <f t="shared" ca="1" si="6"/>
        <v>78.470429174054374</v>
      </c>
    </row>
    <row r="40" spans="2:10" x14ac:dyDescent="0.2">
      <c r="B40" s="101">
        <v>22</v>
      </c>
      <c r="C40" s="84">
        <f t="shared" ca="1" si="7"/>
        <v>-0.10732031133550424</v>
      </c>
      <c r="D40" s="85">
        <f t="shared" ca="1" si="7"/>
        <v>-0.360741171166029</v>
      </c>
      <c r="E40" s="96">
        <f t="shared" ca="1" si="1"/>
        <v>-0.10732031133550424</v>
      </c>
      <c r="F40" s="87">
        <f t="shared" ca="1" si="2"/>
        <v>-0.35298512373412577</v>
      </c>
      <c r="G40" s="84">
        <f t="shared" ca="1" si="3"/>
        <v>-1.0732031133550424</v>
      </c>
      <c r="H40" s="85">
        <f t="shared" ca="1" si="4"/>
        <v>-1.7649256186706288</v>
      </c>
      <c r="I40" s="99">
        <f t="shared" ca="1" si="5"/>
        <v>178.92679688664495</v>
      </c>
      <c r="J40" s="100">
        <f t="shared" ca="1" si="6"/>
        <v>78.235074381329369</v>
      </c>
    </row>
    <row r="41" spans="2:10" x14ac:dyDescent="0.2">
      <c r="B41" s="101">
        <v>23</v>
      </c>
      <c r="C41" s="84">
        <f t="shared" ca="1" si="7"/>
        <v>-1.2160723038830026</v>
      </c>
      <c r="D41" s="85">
        <f t="shared" ca="1" si="7"/>
        <v>-0.98292769981603034</v>
      </c>
      <c r="E41" s="96">
        <f t="shared" ca="1" si="1"/>
        <v>-1.2160723038830026</v>
      </c>
      <c r="F41" s="87">
        <f t="shared" ca="1" si="2"/>
        <v>-1.5159855421826258</v>
      </c>
      <c r="G41" s="84">
        <f t="shared" ca="1" si="3"/>
        <v>-12.160723038830026</v>
      </c>
      <c r="H41" s="85">
        <f t="shared" ca="1" si="4"/>
        <v>-7.5799277109131289</v>
      </c>
      <c r="I41" s="99">
        <f t="shared" ca="1" si="5"/>
        <v>167.83927696116999</v>
      </c>
      <c r="J41" s="100">
        <f t="shared" ca="1" si="6"/>
        <v>72.420072289086875</v>
      </c>
    </row>
    <row r="42" spans="2:10" x14ac:dyDescent="0.2">
      <c r="B42" s="101">
        <v>24</v>
      </c>
      <c r="C42" s="84">
        <f t="shared" ca="1" si="7"/>
        <v>1.3278284895690959</v>
      </c>
      <c r="D42" s="85">
        <f t="shared" ca="1" si="7"/>
        <v>0.85628394792164786</v>
      </c>
      <c r="E42" s="96">
        <f t="shared" ca="1" si="1"/>
        <v>1.3278284895690959</v>
      </c>
      <c r="F42" s="87">
        <f t="shared" ca="1" si="2"/>
        <v>1.4817242520787759</v>
      </c>
      <c r="G42" s="84">
        <f t="shared" ca="1" si="3"/>
        <v>13.278284895690959</v>
      </c>
      <c r="H42" s="85">
        <f t="shared" ca="1" si="4"/>
        <v>7.408621260393879</v>
      </c>
      <c r="I42" s="99">
        <f t="shared" ca="1" si="5"/>
        <v>193.27828489569094</v>
      </c>
      <c r="J42" s="100">
        <f t="shared" ca="1" si="6"/>
        <v>87.408621260393886</v>
      </c>
    </row>
    <row r="43" spans="2:10" x14ac:dyDescent="0.2">
      <c r="B43" s="101">
        <v>25</v>
      </c>
      <c r="C43" s="84">
        <f t="shared" ca="1" si="7"/>
        <v>-0.42925479018788359</v>
      </c>
      <c r="D43" s="85">
        <f t="shared" ca="1" si="7"/>
        <v>-3.0693799662837322</v>
      </c>
      <c r="E43" s="96">
        <f t="shared" ca="1" si="1"/>
        <v>-0.42925479018788359</v>
      </c>
      <c r="F43" s="87">
        <f t="shared" ca="1" si="2"/>
        <v>-2.7130568471397161</v>
      </c>
      <c r="G43" s="84">
        <f t="shared" ca="1" si="3"/>
        <v>-4.2925479018788355</v>
      </c>
      <c r="H43" s="85">
        <f t="shared" ca="1" si="4"/>
        <v>-13.565284235698581</v>
      </c>
      <c r="I43" s="99">
        <f t="shared" ca="1" si="5"/>
        <v>175.70745209812117</v>
      </c>
      <c r="J43" s="100">
        <f t="shared" ca="1" si="6"/>
        <v>66.434715764301416</v>
      </c>
    </row>
    <row r="44" spans="2:10" x14ac:dyDescent="0.2">
      <c r="B44" s="101">
        <v>26</v>
      </c>
      <c r="C44" s="84">
        <f t="shared" ca="1" si="7"/>
        <v>-1.3203670068358109</v>
      </c>
      <c r="D44" s="85">
        <f t="shared" ca="1" si="7"/>
        <v>8.9768538509866616E-2</v>
      </c>
      <c r="E44" s="96">
        <f t="shared" ca="1" si="1"/>
        <v>-1.3203670068358109</v>
      </c>
      <c r="F44" s="87">
        <f t="shared" ca="1" si="2"/>
        <v>-0.72040537329359322</v>
      </c>
      <c r="G44" s="84">
        <f t="shared" ca="1" si="3"/>
        <v>-13.203670068358109</v>
      </c>
      <c r="H44" s="85">
        <f t="shared" ca="1" si="4"/>
        <v>-3.6020268664679662</v>
      </c>
      <c r="I44" s="99">
        <f t="shared" ca="1" si="5"/>
        <v>166.79632993164188</v>
      </c>
      <c r="J44" s="100">
        <f t="shared" ca="1" si="6"/>
        <v>76.397973133532034</v>
      </c>
    </row>
    <row r="45" spans="2:10" x14ac:dyDescent="0.2">
      <c r="B45" s="101">
        <v>27</v>
      </c>
      <c r="C45" s="84">
        <f t="shared" ca="1" si="7"/>
        <v>0.17369581708206619</v>
      </c>
      <c r="D45" s="85">
        <f t="shared" ca="1" si="7"/>
        <v>0.33429783701040544</v>
      </c>
      <c r="E45" s="96">
        <f t="shared" ca="1" si="1"/>
        <v>0.17369581708206619</v>
      </c>
      <c r="F45" s="87">
        <f t="shared" ca="1" si="2"/>
        <v>0.37165575985756405</v>
      </c>
      <c r="G45" s="84">
        <f t="shared" ca="1" si="3"/>
        <v>1.7369581708206618</v>
      </c>
      <c r="H45" s="85">
        <f t="shared" ca="1" si="4"/>
        <v>1.8582787992878202</v>
      </c>
      <c r="I45" s="99">
        <f t="shared" ca="1" si="5"/>
        <v>181.73695817082066</v>
      </c>
      <c r="J45" s="100">
        <f t="shared" ca="1" si="6"/>
        <v>81.858278799287817</v>
      </c>
    </row>
    <row r="46" spans="2:10" x14ac:dyDescent="0.2">
      <c r="B46" s="101">
        <v>28</v>
      </c>
      <c r="C46" s="84">
        <f t="shared" ca="1" si="7"/>
        <v>-1.0362940948923991</v>
      </c>
      <c r="D46" s="85">
        <f t="shared" ca="1" si="7"/>
        <v>-0.25046815392573224</v>
      </c>
      <c r="E46" s="96">
        <f t="shared" ca="1" si="1"/>
        <v>-1.0362940948923991</v>
      </c>
      <c r="F46" s="87">
        <f t="shared" ca="1" si="2"/>
        <v>-0.82215098007602527</v>
      </c>
      <c r="G46" s="84">
        <f t="shared" ca="1" si="3"/>
        <v>-10.362940948923992</v>
      </c>
      <c r="H46" s="85">
        <f t="shared" ca="1" si="4"/>
        <v>-4.110754900380126</v>
      </c>
      <c r="I46" s="99">
        <f t="shared" ca="1" si="5"/>
        <v>169.63705905107599</v>
      </c>
      <c r="J46" s="100">
        <f t="shared" ca="1" si="6"/>
        <v>75.88924509961987</v>
      </c>
    </row>
    <row r="47" spans="2:10" x14ac:dyDescent="0.2">
      <c r="B47" s="101">
        <v>29</v>
      </c>
      <c r="C47" s="84">
        <f t="shared" ca="1" si="7"/>
        <v>-9.0865072373565156E-2</v>
      </c>
      <c r="D47" s="85">
        <f t="shared" ca="1" si="7"/>
        <v>0.50380166959234651</v>
      </c>
      <c r="E47" s="96">
        <f t="shared" ca="1" si="1"/>
        <v>-9.0865072373565156E-2</v>
      </c>
      <c r="F47" s="87">
        <f t="shared" ca="1" si="2"/>
        <v>0.34852229224973813</v>
      </c>
      <c r="G47" s="84">
        <f t="shared" ca="1" si="3"/>
        <v>-0.90865072373565159</v>
      </c>
      <c r="H47" s="85">
        <f t="shared" ca="1" si="4"/>
        <v>1.7426114612486907</v>
      </c>
      <c r="I47" s="99">
        <f t="shared" ca="1" si="5"/>
        <v>179.09134927626434</v>
      </c>
      <c r="J47" s="100">
        <f t="shared" ca="1" si="6"/>
        <v>81.742611461248686</v>
      </c>
    </row>
    <row r="48" spans="2:10" x14ac:dyDescent="0.2">
      <c r="B48" s="101">
        <v>30</v>
      </c>
      <c r="C48" s="84">
        <f t="shared" ca="1" si="7"/>
        <v>1.9096112777342682</v>
      </c>
      <c r="D48" s="85">
        <f t="shared" ca="1" si="7"/>
        <v>-1.4923179941137259</v>
      </c>
      <c r="E48" s="96">
        <f t="shared" ca="1" si="1"/>
        <v>1.9096112777342682</v>
      </c>
      <c r="F48" s="87">
        <f t="shared" ca="1" si="2"/>
        <v>-4.8087628650419934E-2</v>
      </c>
      <c r="G48" s="84">
        <f t="shared" ca="1" si="3"/>
        <v>19.096112777342682</v>
      </c>
      <c r="H48" s="85">
        <f t="shared" ca="1" si="4"/>
        <v>-0.24043814325209967</v>
      </c>
      <c r="I48" s="99">
        <f t="shared" ca="1" si="5"/>
        <v>199.09611277734268</v>
      </c>
      <c r="J48" s="100">
        <f t="shared" ca="1" si="6"/>
        <v>79.759561856747894</v>
      </c>
    </row>
    <row r="49" spans="2:10" x14ac:dyDescent="0.2">
      <c r="B49" s="101">
        <v>31</v>
      </c>
      <c r="C49" s="84">
        <f t="shared" ca="1" si="7"/>
        <v>-1.2322462267065943</v>
      </c>
      <c r="D49" s="85">
        <f t="shared" ca="1" si="7"/>
        <v>1.6403526892590128</v>
      </c>
      <c r="E49" s="96">
        <f t="shared" ca="1" si="1"/>
        <v>-1.2322462267065943</v>
      </c>
      <c r="F49" s="87">
        <f t="shared" ca="1" si="2"/>
        <v>0.57293441538325374</v>
      </c>
      <c r="G49" s="84">
        <f t="shared" ca="1" si="3"/>
        <v>-12.322462267065944</v>
      </c>
      <c r="H49" s="85">
        <f t="shared" ca="1" si="4"/>
        <v>2.8646720769162686</v>
      </c>
      <c r="I49" s="99">
        <f t="shared" ca="1" si="5"/>
        <v>167.67753773293407</v>
      </c>
      <c r="J49" s="100">
        <f t="shared" ca="1" si="6"/>
        <v>82.864672076916264</v>
      </c>
    </row>
    <row r="50" spans="2:10" x14ac:dyDescent="0.2">
      <c r="B50" s="101">
        <v>32</v>
      </c>
      <c r="C50" s="84">
        <f t="shared" ca="1" si="7"/>
        <v>0.19782553533299929</v>
      </c>
      <c r="D50" s="85">
        <f t="shared" ca="1" si="7"/>
        <v>0.39073395729414789</v>
      </c>
      <c r="E50" s="96">
        <f t="shared" ca="1" si="1"/>
        <v>0.19782553533299929</v>
      </c>
      <c r="F50" s="87">
        <f t="shared" ca="1" si="2"/>
        <v>0.4312824870351179</v>
      </c>
      <c r="G50" s="84">
        <f t="shared" ca="1" si="3"/>
        <v>1.9782553533299929</v>
      </c>
      <c r="H50" s="85">
        <f t="shared" ca="1" si="4"/>
        <v>2.1564124351755893</v>
      </c>
      <c r="I50" s="99">
        <f t="shared" ca="1" si="5"/>
        <v>181.97825535332998</v>
      </c>
      <c r="J50" s="100">
        <f t="shared" ca="1" si="6"/>
        <v>82.156412435175582</v>
      </c>
    </row>
    <row r="51" spans="2:10" x14ac:dyDescent="0.2">
      <c r="B51" s="101">
        <v>33</v>
      </c>
      <c r="C51" s="84">
        <f t="shared" ca="1" si="7"/>
        <v>0.36482420809467825</v>
      </c>
      <c r="D51" s="85">
        <f t="shared" ca="1" si="7"/>
        <v>-9.8426002385542076E-3</v>
      </c>
      <c r="E51" s="96">
        <f t="shared" ca="1" si="1"/>
        <v>0.36482420809467825</v>
      </c>
      <c r="F51" s="87">
        <f t="shared" ca="1" si="2"/>
        <v>0.21102044466596356</v>
      </c>
      <c r="G51" s="84">
        <f t="shared" ca="1" si="3"/>
        <v>3.6482420809467824</v>
      </c>
      <c r="H51" s="85">
        <f t="shared" ca="1" si="4"/>
        <v>1.0551022233298177</v>
      </c>
      <c r="I51" s="99">
        <f t="shared" ca="1" si="5"/>
        <v>183.64824208094677</v>
      </c>
      <c r="J51" s="100">
        <f t="shared" ca="1" si="6"/>
        <v>81.055102223329811</v>
      </c>
    </row>
    <row r="52" spans="2:10" x14ac:dyDescent="0.2">
      <c r="B52" s="101">
        <v>34</v>
      </c>
      <c r="C52" s="84">
        <f t="shared" ca="1" si="7"/>
        <v>-0.40997941665801824</v>
      </c>
      <c r="D52" s="85">
        <f t="shared" ca="1" si="7"/>
        <v>0.56085291606422683</v>
      </c>
      <c r="E52" s="96">
        <f t="shared" ca="1" si="1"/>
        <v>-0.40997941665801824</v>
      </c>
      <c r="F52" s="87">
        <f t="shared" ca="1" si="2"/>
        <v>0.20269468285657055</v>
      </c>
      <c r="G52" s="84">
        <f t="shared" ca="1" si="3"/>
        <v>-4.0997941665801827</v>
      </c>
      <c r="H52" s="85">
        <f t="shared" ca="1" si="4"/>
        <v>1.0134734142828528</v>
      </c>
      <c r="I52" s="99">
        <f t="shared" ca="1" si="5"/>
        <v>175.90020583341982</v>
      </c>
      <c r="J52" s="100">
        <f t="shared" ca="1" si="6"/>
        <v>81.013473414282856</v>
      </c>
    </row>
    <row r="53" spans="2:10" x14ac:dyDescent="0.2">
      <c r="B53" s="101">
        <v>35</v>
      </c>
      <c r="C53" s="84">
        <f t="shared" ca="1" si="7"/>
        <v>-0.49483389223743296</v>
      </c>
      <c r="D53" s="85">
        <f t="shared" ca="1" si="7"/>
        <v>1.1806221833600246</v>
      </c>
      <c r="E53" s="96">
        <f t="shared" ca="1" si="1"/>
        <v>-0.49483389223743296</v>
      </c>
      <c r="F53" s="87">
        <f t="shared" ca="1" si="2"/>
        <v>0.64759741134555993</v>
      </c>
      <c r="G53" s="84">
        <f t="shared" ca="1" si="3"/>
        <v>-4.9483389223743295</v>
      </c>
      <c r="H53" s="85">
        <f t="shared" ca="1" si="4"/>
        <v>3.2379870567277997</v>
      </c>
      <c r="I53" s="99">
        <f t="shared" ca="1" si="5"/>
        <v>175.05166107762568</v>
      </c>
      <c r="J53" s="100">
        <f t="shared" ca="1" si="6"/>
        <v>83.237987056727803</v>
      </c>
    </row>
    <row r="54" spans="2:10" x14ac:dyDescent="0.2">
      <c r="B54" s="101">
        <v>36</v>
      </c>
      <c r="C54" s="84">
        <f t="shared" ca="1" si="7"/>
        <v>1.5838021831468287</v>
      </c>
      <c r="D54" s="85">
        <f t="shared" ca="1" si="7"/>
        <v>-2.1898628769637183</v>
      </c>
      <c r="E54" s="96">
        <f t="shared" ca="1" si="1"/>
        <v>1.5838021831468287</v>
      </c>
      <c r="F54" s="87">
        <f t="shared" ca="1" si="2"/>
        <v>-0.80160899168287758</v>
      </c>
      <c r="G54" s="84">
        <f t="shared" ca="1" si="3"/>
        <v>15.838021831468287</v>
      </c>
      <c r="H54" s="85">
        <f t="shared" ca="1" si="4"/>
        <v>-4.0080449584143878</v>
      </c>
      <c r="I54" s="99">
        <f t="shared" ca="1" si="5"/>
        <v>195.8380218314683</v>
      </c>
      <c r="J54" s="100">
        <f t="shared" ca="1" si="6"/>
        <v>75.991955041585612</v>
      </c>
    </row>
    <row r="55" spans="2:10" x14ac:dyDescent="0.2">
      <c r="B55" s="101">
        <v>37</v>
      </c>
      <c r="C55" s="84">
        <f t="shared" ca="1" si="7"/>
        <v>-1.2780228148479347</v>
      </c>
      <c r="D55" s="85">
        <f t="shared" ca="1" si="7"/>
        <v>0.20685191429061417</v>
      </c>
      <c r="E55" s="96">
        <f t="shared" ca="1" si="1"/>
        <v>-1.2780228148479347</v>
      </c>
      <c r="F55" s="87">
        <f t="shared" ca="1" si="2"/>
        <v>-0.60133215747626945</v>
      </c>
      <c r="G55" s="84">
        <f t="shared" ca="1" si="3"/>
        <v>-12.780228148479347</v>
      </c>
      <c r="H55" s="85">
        <f t="shared" ca="1" si="4"/>
        <v>-3.0066607873813473</v>
      </c>
      <c r="I55" s="99">
        <f t="shared" ca="1" si="5"/>
        <v>167.21977185152065</v>
      </c>
      <c r="J55" s="100">
        <f t="shared" ca="1" si="6"/>
        <v>76.99333921261865</v>
      </c>
    </row>
    <row r="56" spans="2:10" x14ac:dyDescent="0.2">
      <c r="B56" s="101">
        <v>38</v>
      </c>
      <c r="C56" s="84">
        <f t="shared" ca="1" si="7"/>
        <v>0.38448500319896012</v>
      </c>
      <c r="D56" s="85">
        <f t="shared" ca="1" si="7"/>
        <v>2.5404971787247086</v>
      </c>
      <c r="E56" s="96">
        <f t="shared" ca="1" si="1"/>
        <v>0.38448500319896012</v>
      </c>
      <c r="F56" s="87">
        <f t="shared" ca="1" si="2"/>
        <v>2.263088744899143</v>
      </c>
      <c r="G56" s="84">
        <f t="shared" ca="1" si="3"/>
        <v>3.8448500319896013</v>
      </c>
      <c r="H56" s="85">
        <f t="shared" ca="1" si="4"/>
        <v>11.315443724495715</v>
      </c>
      <c r="I56" s="99">
        <f t="shared" ca="1" si="5"/>
        <v>183.84485003198961</v>
      </c>
      <c r="J56" s="100">
        <f t="shared" ca="1" si="6"/>
        <v>91.315443724495708</v>
      </c>
    </row>
    <row r="57" spans="2:10" x14ac:dyDescent="0.2">
      <c r="B57" s="101">
        <v>39</v>
      </c>
      <c r="C57" s="84">
        <f t="shared" ca="1" si="7"/>
        <v>-0.96429925679104589</v>
      </c>
      <c r="D57" s="85">
        <f t="shared" ca="1" si="7"/>
        <v>0.38473959865236157</v>
      </c>
      <c r="E57" s="96">
        <f t="shared" ca="1" si="1"/>
        <v>-0.96429925679104589</v>
      </c>
      <c r="F57" s="87">
        <f t="shared" ca="1" si="2"/>
        <v>-0.27078787515273817</v>
      </c>
      <c r="G57" s="84">
        <f t="shared" ca="1" si="3"/>
        <v>-9.6429925679104596</v>
      </c>
      <c r="H57" s="85">
        <f t="shared" ca="1" si="4"/>
        <v>-1.3539393757636908</v>
      </c>
      <c r="I57" s="99">
        <f t="shared" ca="1" si="5"/>
        <v>170.35700743208955</v>
      </c>
      <c r="J57" s="100">
        <f t="shared" ca="1" si="6"/>
        <v>78.646060624236313</v>
      </c>
    </row>
    <row r="58" spans="2:10" x14ac:dyDescent="0.2">
      <c r="B58" s="101">
        <v>40</v>
      </c>
      <c r="C58" s="84">
        <f t="shared" ca="1" si="7"/>
        <v>0.70417898624145292</v>
      </c>
      <c r="D58" s="85">
        <f t="shared" ca="1" si="7"/>
        <v>2.89839921339123</v>
      </c>
      <c r="E58" s="96">
        <f t="shared" ca="1" si="1"/>
        <v>0.70417898624145292</v>
      </c>
      <c r="F58" s="87">
        <f t="shared" ca="1" si="2"/>
        <v>2.7412267624578557</v>
      </c>
      <c r="G58" s="84">
        <f t="shared" ca="1" si="3"/>
        <v>7.0417898624145288</v>
      </c>
      <c r="H58" s="85">
        <f t="shared" ca="1" si="4"/>
        <v>13.706133812289279</v>
      </c>
      <c r="I58" s="99">
        <f t="shared" ca="1" si="5"/>
        <v>187.04178986241453</v>
      </c>
      <c r="J58" s="100">
        <f t="shared" ca="1" si="6"/>
        <v>93.706133812289281</v>
      </c>
    </row>
    <row r="59" spans="2:10" x14ac:dyDescent="0.2">
      <c r="B59" s="101">
        <v>41</v>
      </c>
      <c r="C59" s="84">
        <f t="shared" ref="C59:D78" ca="1" si="8">SQRT(-2*LN(RAND()))*COS(2*PI()*RAND())</f>
        <v>1.1856218312415645</v>
      </c>
      <c r="D59" s="85">
        <f t="shared" ca="1" si="8"/>
        <v>-0.67712486010383288</v>
      </c>
      <c r="E59" s="96">
        <f t="shared" ca="1" si="1"/>
        <v>1.1856218312415645</v>
      </c>
      <c r="F59" s="87">
        <f t="shared" ca="1" si="2"/>
        <v>0.16967321066187235</v>
      </c>
      <c r="G59" s="84">
        <f t="shared" ca="1" si="3"/>
        <v>11.856218312415645</v>
      </c>
      <c r="H59" s="85">
        <f t="shared" ca="1" si="4"/>
        <v>0.84836605330936177</v>
      </c>
      <c r="I59" s="99">
        <f t="shared" ca="1" si="5"/>
        <v>191.85621831241565</v>
      </c>
      <c r="J59" s="100">
        <f t="shared" ca="1" si="6"/>
        <v>80.848366053309363</v>
      </c>
    </row>
    <row r="60" spans="2:10" x14ac:dyDescent="0.2">
      <c r="B60" s="101">
        <v>42</v>
      </c>
      <c r="C60" s="84">
        <f t="shared" ca="1" si="8"/>
        <v>0.23726695526518313</v>
      </c>
      <c r="D60" s="85">
        <f t="shared" ca="1" si="8"/>
        <v>1.0138028047667336</v>
      </c>
      <c r="E60" s="96">
        <f t="shared" ca="1" si="1"/>
        <v>0.23726695526518313</v>
      </c>
      <c r="F60" s="87">
        <f t="shared" ca="1" si="2"/>
        <v>0.95340241697249672</v>
      </c>
      <c r="G60" s="84">
        <f t="shared" ca="1" si="3"/>
        <v>2.3726695526518311</v>
      </c>
      <c r="H60" s="85">
        <f t="shared" ca="1" si="4"/>
        <v>4.7670120848624835</v>
      </c>
      <c r="I60" s="99">
        <f t="shared" ca="1" si="5"/>
        <v>182.37266955265184</v>
      </c>
      <c r="J60" s="100">
        <f t="shared" ca="1" si="6"/>
        <v>84.767012084862486</v>
      </c>
    </row>
    <row r="61" spans="2:10" x14ac:dyDescent="0.2">
      <c r="B61" s="101">
        <v>43</v>
      </c>
      <c r="C61" s="84">
        <f t="shared" ca="1" si="8"/>
        <v>0.7934803525846712</v>
      </c>
      <c r="D61" s="85">
        <f t="shared" ca="1" si="8"/>
        <v>-1.592273186962069</v>
      </c>
      <c r="E61" s="96">
        <f t="shared" ca="1" si="1"/>
        <v>0.7934803525846712</v>
      </c>
      <c r="F61" s="87">
        <f t="shared" ca="1" si="2"/>
        <v>-0.79773033801885251</v>
      </c>
      <c r="G61" s="84">
        <f t="shared" ca="1" si="3"/>
        <v>7.9348035258467124</v>
      </c>
      <c r="H61" s="85">
        <f t="shared" ca="1" si="4"/>
        <v>-3.9886516900942626</v>
      </c>
      <c r="I61" s="99">
        <f t="shared" ca="1" si="5"/>
        <v>187.93480352584672</v>
      </c>
      <c r="J61" s="100">
        <f t="shared" ca="1" si="6"/>
        <v>76.011348309905742</v>
      </c>
    </row>
    <row r="62" spans="2:10" x14ac:dyDescent="0.2">
      <c r="B62" s="101">
        <v>44</v>
      </c>
      <c r="C62" s="84">
        <f t="shared" ca="1" si="8"/>
        <v>0.68928722392581565</v>
      </c>
      <c r="D62" s="85">
        <f t="shared" ca="1" si="8"/>
        <v>-1.0593331023814958</v>
      </c>
      <c r="E62" s="96">
        <f t="shared" ca="1" si="1"/>
        <v>0.68928722392581565</v>
      </c>
      <c r="F62" s="87">
        <f t="shared" ca="1" si="2"/>
        <v>-0.43389414754970729</v>
      </c>
      <c r="G62" s="84">
        <f t="shared" ca="1" si="3"/>
        <v>6.892872239258157</v>
      </c>
      <c r="H62" s="85">
        <f t="shared" ca="1" si="4"/>
        <v>-2.1694707377485365</v>
      </c>
      <c r="I62" s="99">
        <f t="shared" ca="1" si="5"/>
        <v>186.89287223925817</v>
      </c>
      <c r="J62" s="100">
        <f t="shared" ca="1" si="6"/>
        <v>77.83052926225146</v>
      </c>
    </row>
    <row r="63" spans="2:10" x14ac:dyDescent="0.2">
      <c r="B63" s="101">
        <v>45</v>
      </c>
      <c r="C63" s="84">
        <f t="shared" ca="1" si="8"/>
        <v>2.0495130075263606</v>
      </c>
      <c r="D63" s="85">
        <f t="shared" ca="1" si="8"/>
        <v>0.46747923059375773</v>
      </c>
      <c r="E63" s="96">
        <f t="shared" ca="1" si="1"/>
        <v>2.0495130075263606</v>
      </c>
      <c r="F63" s="87">
        <f t="shared" ca="1" si="2"/>
        <v>1.6036911889908225</v>
      </c>
      <c r="G63" s="84">
        <f t="shared" ca="1" si="3"/>
        <v>20.495130075263607</v>
      </c>
      <c r="H63" s="85">
        <f t="shared" ca="1" si="4"/>
        <v>8.0184559449541126</v>
      </c>
      <c r="I63" s="99">
        <f t="shared" ca="1" si="5"/>
        <v>200.4951300752636</v>
      </c>
      <c r="J63" s="100">
        <f t="shared" ca="1" si="6"/>
        <v>88.018455944954113</v>
      </c>
    </row>
    <row r="64" spans="2:10" x14ac:dyDescent="0.2">
      <c r="B64" s="101">
        <v>46</v>
      </c>
      <c r="C64" s="84">
        <f t="shared" ca="1" si="8"/>
        <v>-2.2013419652159139E-2</v>
      </c>
      <c r="D64" s="85">
        <f t="shared" ca="1" si="8"/>
        <v>-0.43979965291270345</v>
      </c>
      <c r="E64" s="96">
        <f t="shared" ca="1" si="1"/>
        <v>-2.2013419652159139E-2</v>
      </c>
      <c r="F64" s="87">
        <f t="shared" ca="1" si="2"/>
        <v>-0.36504777412145828</v>
      </c>
      <c r="G64" s="84">
        <f t="shared" ca="1" si="3"/>
        <v>-0.22013419652159139</v>
      </c>
      <c r="H64" s="85">
        <f t="shared" ca="1" si="4"/>
        <v>-1.8252388706072913</v>
      </c>
      <c r="I64" s="99">
        <f t="shared" ca="1" si="5"/>
        <v>179.7798658034784</v>
      </c>
      <c r="J64" s="100">
        <f t="shared" ca="1" si="6"/>
        <v>78.174761129392706</v>
      </c>
    </row>
    <row r="65" spans="2:10" x14ac:dyDescent="0.2">
      <c r="B65" s="101">
        <v>47</v>
      </c>
      <c r="C65" s="84">
        <f t="shared" ca="1" si="8"/>
        <v>-0.60551059273043273</v>
      </c>
      <c r="D65" s="85">
        <f t="shared" ca="1" si="8"/>
        <v>1.5336126081783119</v>
      </c>
      <c r="E65" s="96">
        <f t="shared" ca="1" si="1"/>
        <v>-0.60551059273043273</v>
      </c>
      <c r="F65" s="87">
        <f t="shared" ca="1" si="2"/>
        <v>0.86358373090438989</v>
      </c>
      <c r="G65" s="84">
        <f t="shared" ca="1" si="3"/>
        <v>-6.0551059273043268</v>
      </c>
      <c r="H65" s="85">
        <f t="shared" ca="1" si="4"/>
        <v>4.3179186545219492</v>
      </c>
      <c r="I65" s="99">
        <f t="shared" ca="1" si="5"/>
        <v>173.94489407269566</v>
      </c>
      <c r="J65" s="100">
        <f t="shared" ca="1" si="6"/>
        <v>84.317918654521947</v>
      </c>
    </row>
    <row r="66" spans="2:10" x14ac:dyDescent="0.2">
      <c r="B66" s="101">
        <v>48</v>
      </c>
      <c r="C66" s="84">
        <f t="shared" ca="1" si="8"/>
        <v>1.8154994575852788</v>
      </c>
      <c r="D66" s="85">
        <f t="shared" ca="1" si="8"/>
        <v>0.14055314943855776</v>
      </c>
      <c r="E66" s="96">
        <f t="shared" ca="1" si="1"/>
        <v>1.8154994575852788</v>
      </c>
      <c r="F66" s="87">
        <f t="shared" ca="1" si="2"/>
        <v>1.2017421941020134</v>
      </c>
      <c r="G66" s="84">
        <f t="shared" ca="1" si="3"/>
        <v>18.154994575852786</v>
      </c>
      <c r="H66" s="85">
        <f t="shared" ca="1" si="4"/>
        <v>6.0087109705100676</v>
      </c>
      <c r="I66" s="99">
        <f t="shared" ca="1" si="5"/>
        <v>198.15499457585278</v>
      </c>
      <c r="J66" s="100">
        <f t="shared" ca="1" si="6"/>
        <v>86.008710970510066</v>
      </c>
    </row>
    <row r="67" spans="2:10" x14ac:dyDescent="0.2">
      <c r="B67" s="101">
        <v>49</v>
      </c>
      <c r="C67" s="84">
        <f t="shared" ca="1" si="8"/>
        <v>0.2846495988541215</v>
      </c>
      <c r="D67" s="85">
        <f t="shared" ca="1" si="8"/>
        <v>-1.5793794429359951</v>
      </c>
      <c r="E67" s="96">
        <f t="shared" ca="1" si="1"/>
        <v>0.2846495988541215</v>
      </c>
      <c r="F67" s="87">
        <f t="shared" ca="1" si="2"/>
        <v>-1.0927137950363233</v>
      </c>
      <c r="G67" s="84">
        <f t="shared" ca="1" si="3"/>
        <v>2.8464959885412151</v>
      </c>
      <c r="H67" s="85">
        <f t="shared" ca="1" si="4"/>
        <v>-5.4635689751816159</v>
      </c>
      <c r="I67" s="99">
        <f t="shared" ca="1" si="5"/>
        <v>182.84649598854122</v>
      </c>
      <c r="J67" s="100">
        <f t="shared" ca="1" si="6"/>
        <v>74.536431024818384</v>
      </c>
    </row>
    <row r="68" spans="2:10" x14ac:dyDescent="0.2">
      <c r="B68" s="101">
        <v>50</v>
      </c>
      <c r="C68" s="84">
        <f t="shared" ca="1" si="8"/>
        <v>-0.3378804927061313</v>
      </c>
      <c r="D68" s="85">
        <f t="shared" ca="1" si="8"/>
        <v>-0.82843074937448036</v>
      </c>
      <c r="E68" s="96">
        <f t="shared" ca="1" si="1"/>
        <v>-0.3378804927061313</v>
      </c>
      <c r="F68" s="87">
        <f t="shared" ca="1" si="2"/>
        <v>-0.86547289512326309</v>
      </c>
      <c r="G68" s="84">
        <f t="shared" ca="1" si="3"/>
        <v>-3.3788049270613127</v>
      </c>
      <c r="H68" s="85">
        <f t="shared" ca="1" si="4"/>
        <v>-4.3273644756163154</v>
      </c>
      <c r="I68" s="99">
        <f t="shared" ca="1" si="5"/>
        <v>176.62119507293869</v>
      </c>
      <c r="J68" s="100">
        <f t="shared" ca="1" si="6"/>
        <v>75.672635524383679</v>
      </c>
    </row>
    <row r="69" spans="2:10" x14ac:dyDescent="0.2">
      <c r="B69" s="101">
        <v>51</v>
      </c>
      <c r="C69" s="84">
        <f t="shared" ca="1" si="8"/>
        <v>-0.16494476883799752</v>
      </c>
      <c r="D69" s="85">
        <f t="shared" ca="1" si="8"/>
        <v>-1.6452505333340863</v>
      </c>
      <c r="E69" s="96">
        <f t="shared" ca="1" si="1"/>
        <v>-0.16494476883799752</v>
      </c>
      <c r="F69" s="87">
        <f t="shared" ca="1" si="2"/>
        <v>-1.4151672879700676</v>
      </c>
      <c r="G69" s="84">
        <f t="shared" ca="1" si="3"/>
        <v>-1.6494476883799751</v>
      </c>
      <c r="H69" s="85">
        <f t="shared" ca="1" si="4"/>
        <v>-7.0758364398503382</v>
      </c>
      <c r="I69" s="99">
        <f t="shared" ca="1" si="5"/>
        <v>178.35055231162002</v>
      </c>
      <c r="J69" s="100">
        <f t="shared" ca="1" si="6"/>
        <v>72.924163560149665</v>
      </c>
    </row>
    <row r="70" spans="2:10" x14ac:dyDescent="0.2">
      <c r="B70" s="101">
        <v>52</v>
      </c>
      <c r="C70" s="84">
        <f t="shared" ca="1" si="8"/>
        <v>-0.37343240589589483</v>
      </c>
      <c r="D70" s="85">
        <f t="shared" ca="1" si="8"/>
        <v>1.9234434590723037</v>
      </c>
      <c r="E70" s="96">
        <f t="shared" ca="1" si="1"/>
        <v>-0.37343240589589483</v>
      </c>
      <c r="F70" s="87">
        <f t="shared" ca="1" si="2"/>
        <v>1.3146953237203061</v>
      </c>
      <c r="G70" s="84">
        <f t="shared" ca="1" si="3"/>
        <v>-3.7343240589589484</v>
      </c>
      <c r="H70" s="85">
        <f t="shared" ca="1" si="4"/>
        <v>6.5734766186015303</v>
      </c>
      <c r="I70" s="99">
        <f t="shared" ca="1" si="5"/>
        <v>176.26567594104105</v>
      </c>
      <c r="J70" s="100">
        <f t="shared" ca="1" si="6"/>
        <v>86.573476618601532</v>
      </c>
    </row>
    <row r="71" spans="2:10" x14ac:dyDescent="0.2">
      <c r="B71" s="101">
        <v>53</v>
      </c>
      <c r="C71" s="84">
        <f t="shared" ca="1" si="8"/>
        <v>0.18119339811439339</v>
      </c>
      <c r="D71" s="85">
        <f t="shared" ca="1" si="8"/>
        <v>-0.21237491560921942</v>
      </c>
      <c r="E71" s="96">
        <f t="shared" ca="1" si="1"/>
        <v>0.18119339811439339</v>
      </c>
      <c r="F71" s="87">
        <f t="shared" ca="1" si="2"/>
        <v>-6.1183893618739535E-2</v>
      </c>
      <c r="G71" s="84">
        <f t="shared" ca="1" si="3"/>
        <v>1.8119339811439339</v>
      </c>
      <c r="H71" s="85">
        <f t="shared" ca="1" si="4"/>
        <v>-0.30591946809369769</v>
      </c>
      <c r="I71" s="99">
        <f t="shared" ca="1" si="5"/>
        <v>181.81193398114394</v>
      </c>
      <c r="J71" s="100">
        <f t="shared" ca="1" si="6"/>
        <v>79.694080531906309</v>
      </c>
    </row>
    <row r="72" spans="2:10" x14ac:dyDescent="0.2">
      <c r="B72" s="101">
        <v>54</v>
      </c>
      <c r="C72" s="84">
        <f t="shared" ca="1" si="8"/>
        <v>0.37630406655868198</v>
      </c>
      <c r="D72" s="85">
        <f t="shared" ca="1" si="8"/>
        <v>-0.66829389581245136</v>
      </c>
      <c r="E72" s="96">
        <f t="shared" ca="1" si="1"/>
        <v>0.37630406655868198</v>
      </c>
      <c r="F72" s="87">
        <f t="shared" ca="1" si="2"/>
        <v>-0.30885267671475192</v>
      </c>
      <c r="G72" s="84">
        <f t="shared" ca="1" si="3"/>
        <v>3.7630406655868196</v>
      </c>
      <c r="H72" s="85">
        <f t="shared" ca="1" si="4"/>
        <v>-1.5442633835737596</v>
      </c>
      <c r="I72" s="99">
        <f t="shared" ca="1" si="5"/>
        <v>183.76304066558683</v>
      </c>
      <c r="J72" s="100">
        <f t="shared" ca="1" si="6"/>
        <v>78.455736616426236</v>
      </c>
    </row>
    <row r="73" spans="2:10" x14ac:dyDescent="0.2">
      <c r="B73" s="101">
        <v>55</v>
      </c>
      <c r="C73" s="84">
        <f t="shared" ca="1" si="8"/>
        <v>1.394806642173942</v>
      </c>
      <c r="D73" s="85">
        <f t="shared" ca="1" si="8"/>
        <v>0.57330673744280636</v>
      </c>
      <c r="E73" s="96">
        <f t="shared" ca="1" si="1"/>
        <v>1.394806642173942</v>
      </c>
      <c r="F73" s="87">
        <f t="shared" ca="1" si="2"/>
        <v>1.2955293752586101</v>
      </c>
      <c r="G73" s="84">
        <f t="shared" ca="1" si="3"/>
        <v>13.948066421739419</v>
      </c>
      <c r="H73" s="85">
        <f t="shared" ca="1" si="4"/>
        <v>6.4776468762930506</v>
      </c>
      <c r="I73" s="99">
        <f t="shared" ca="1" si="5"/>
        <v>193.94806642173941</v>
      </c>
      <c r="J73" s="100">
        <f t="shared" ca="1" si="6"/>
        <v>86.477646876293051</v>
      </c>
    </row>
    <row r="74" spans="2:10" x14ac:dyDescent="0.2">
      <c r="B74" s="101">
        <v>56</v>
      </c>
      <c r="C74" s="84">
        <f t="shared" ca="1" si="8"/>
        <v>-0.71272847512617055</v>
      </c>
      <c r="D74" s="85">
        <f t="shared" ca="1" si="8"/>
        <v>-0.60721219233761248</v>
      </c>
      <c r="E74" s="96">
        <f t="shared" ca="1" si="1"/>
        <v>-0.71272847512617055</v>
      </c>
      <c r="F74" s="87">
        <f t="shared" ca="1" si="2"/>
        <v>-0.91340683894579233</v>
      </c>
      <c r="G74" s="84">
        <f t="shared" ca="1" si="3"/>
        <v>-7.1272847512617057</v>
      </c>
      <c r="H74" s="85">
        <f t="shared" ca="1" si="4"/>
        <v>-4.5670341947289614</v>
      </c>
      <c r="I74" s="99">
        <f t="shared" ca="1" si="5"/>
        <v>172.8727152487383</v>
      </c>
      <c r="J74" s="100">
        <f t="shared" ca="1" si="6"/>
        <v>75.432965805271039</v>
      </c>
    </row>
    <row r="75" spans="2:10" x14ac:dyDescent="0.2">
      <c r="B75" s="101">
        <v>57</v>
      </c>
      <c r="C75" s="84">
        <f t="shared" ca="1" si="8"/>
        <v>1.5164283336332949</v>
      </c>
      <c r="D75" s="85">
        <f t="shared" ca="1" si="8"/>
        <v>0.81640430774021899</v>
      </c>
      <c r="E75" s="96">
        <f t="shared" ca="1" si="1"/>
        <v>1.5164283336332949</v>
      </c>
      <c r="F75" s="87">
        <f t="shared" ca="1" si="2"/>
        <v>1.5629804463721522</v>
      </c>
      <c r="G75" s="84">
        <f t="shared" ca="1" si="3"/>
        <v>15.164283336332948</v>
      </c>
      <c r="H75" s="85">
        <f t="shared" ca="1" si="4"/>
        <v>7.8149022318607608</v>
      </c>
      <c r="I75" s="99">
        <f t="shared" ca="1" si="5"/>
        <v>195.16428333633294</v>
      </c>
      <c r="J75" s="100">
        <f t="shared" ca="1" si="6"/>
        <v>87.814902231860756</v>
      </c>
    </row>
    <row r="76" spans="2:10" x14ac:dyDescent="0.2">
      <c r="B76" s="101">
        <v>58</v>
      </c>
      <c r="C76" s="84">
        <f t="shared" ca="1" si="8"/>
        <v>-1.4014815845436872</v>
      </c>
      <c r="D76" s="85">
        <f t="shared" ca="1" si="8"/>
        <v>1.0443273208091002</v>
      </c>
      <c r="E76" s="96">
        <f t="shared" ca="1" si="1"/>
        <v>-1.4014815845436872</v>
      </c>
      <c r="F76" s="87">
        <f t="shared" ca="1" si="2"/>
        <v>-5.4270940789320488E-3</v>
      </c>
      <c r="G76" s="84">
        <f t="shared" ca="1" si="3"/>
        <v>-14.014815845436871</v>
      </c>
      <c r="H76" s="85">
        <f t="shared" ca="1" si="4"/>
        <v>-2.7135470394660244E-2</v>
      </c>
      <c r="I76" s="99">
        <f t="shared" ca="1" si="5"/>
        <v>165.98518415456311</v>
      </c>
      <c r="J76" s="100">
        <f t="shared" ca="1" si="6"/>
        <v>79.972864529605346</v>
      </c>
    </row>
    <row r="77" spans="2:10" x14ac:dyDescent="0.2">
      <c r="B77" s="101">
        <v>59</v>
      </c>
      <c r="C77" s="84">
        <f t="shared" ca="1" si="8"/>
        <v>-0.58165062677967727</v>
      </c>
      <c r="D77" s="85">
        <f t="shared" ca="1" si="8"/>
        <v>0.10277287414727324</v>
      </c>
      <c r="E77" s="96">
        <f t="shared" ca="1" si="1"/>
        <v>-0.58165062677967727</v>
      </c>
      <c r="F77" s="87">
        <f t="shared" ca="1" si="2"/>
        <v>-0.26677207674998776</v>
      </c>
      <c r="G77" s="84">
        <f t="shared" ca="1" si="3"/>
        <v>-5.8165062677967727</v>
      </c>
      <c r="H77" s="85">
        <f t="shared" ca="1" si="4"/>
        <v>-1.3338603837499388</v>
      </c>
      <c r="I77" s="99">
        <f t="shared" ca="1" si="5"/>
        <v>174.18349373220323</v>
      </c>
      <c r="J77" s="100">
        <f t="shared" ca="1" si="6"/>
        <v>78.666139616250064</v>
      </c>
    </row>
    <row r="78" spans="2:10" x14ac:dyDescent="0.2">
      <c r="B78" s="101">
        <v>60</v>
      </c>
      <c r="C78" s="84">
        <f t="shared" ca="1" si="8"/>
        <v>-1.2032965087363159</v>
      </c>
      <c r="D78" s="85">
        <f t="shared" ca="1" si="8"/>
        <v>-0.57883140657358689</v>
      </c>
      <c r="E78" s="96">
        <f t="shared" ca="1" si="1"/>
        <v>-1.2032965087363159</v>
      </c>
      <c r="F78" s="87">
        <f t="shared" ca="1" si="2"/>
        <v>-1.1850430305006592</v>
      </c>
      <c r="G78" s="84">
        <f t="shared" ca="1" si="3"/>
        <v>-12.032965087363159</v>
      </c>
      <c r="H78" s="85">
        <f t="shared" ca="1" si="4"/>
        <v>-5.9252151525032959</v>
      </c>
      <c r="I78" s="99">
        <f t="shared" ca="1" si="5"/>
        <v>167.96703491263685</v>
      </c>
      <c r="J78" s="100">
        <f t="shared" ca="1" si="6"/>
        <v>74.074784847496701</v>
      </c>
    </row>
    <row r="79" spans="2:10" x14ac:dyDescent="0.2">
      <c r="B79" s="101">
        <v>61</v>
      </c>
      <c r="C79" s="84">
        <f t="shared" ref="C79:D98" ca="1" si="9">SQRT(-2*LN(RAND()))*COS(2*PI()*RAND())</f>
        <v>-0.18047170155808556</v>
      </c>
      <c r="D79" s="85">
        <f t="shared" ca="1" si="9"/>
        <v>0.37370610993555331</v>
      </c>
      <c r="E79" s="96">
        <f t="shared" ca="1" si="1"/>
        <v>-0.18047170155808556</v>
      </c>
      <c r="F79" s="87">
        <f t="shared" ca="1" si="2"/>
        <v>0.19068186701359136</v>
      </c>
      <c r="G79" s="84">
        <f t="shared" ca="1" si="3"/>
        <v>-1.8047170155808556</v>
      </c>
      <c r="H79" s="85">
        <f t="shared" ca="1" si="4"/>
        <v>0.95340933506795678</v>
      </c>
      <c r="I79" s="99">
        <f t="shared" ca="1" si="5"/>
        <v>178.19528298441915</v>
      </c>
      <c r="J79" s="100">
        <f t="shared" ca="1" si="6"/>
        <v>80.95340933506796</v>
      </c>
    </row>
    <row r="80" spans="2:10" x14ac:dyDescent="0.2">
      <c r="B80" s="101">
        <v>62</v>
      </c>
      <c r="C80" s="84">
        <f t="shared" ca="1" si="9"/>
        <v>2.3018040115877123</v>
      </c>
      <c r="D80" s="85">
        <f t="shared" ca="1" si="9"/>
        <v>1.029308896834666</v>
      </c>
      <c r="E80" s="96">
        <f t="shared" ca="1" si="1"/>
        <v>2.3018040115877123</v>
      </c>
      <c r="F80" s="87">
        <f t="shared" ca="1" si="2"/>
        <v>2.20452952442036</v>
      </c>
      <c r="G80" s="84">
        <f t="shared" ca="1" si="3"/>
        <v>23.018040115877124</v>
      </c>
      <c r="H80" s="85">
        <f t="shared" ca="1" si="4"/>
        <v>11.0226476221018</v>
      </c>
      <c r="I80" s="99">
        <f t="shared" ca="1" si="5"/>
        <v>203.01804011587711</v>
      </c>
      <c r="J80" s="100">
        <f t="shared" ca="1" si="6"/>
        <v>91.0226476221018</v>
      </c>
    </row>
    <row r="81" spans="2:10" x14ac:dyDescent="0.2">
      <c r="B81" s="101">
        <v>63</v>
      </c>
      <c r="C81" s="84">
        <f t="shared" ca="1" si="9"/>
        <v>-0.85675140901082925</v>
      </c>
      <c r="D81" s="85">
        <f t="shared" ca="1" si="9"/>
        <v>1.3077070480881734</v>
      </c>
      <c r="E81" s="96">
        <f t="shared" ca="1" si="1"/>
        <v>-0.85675140901082925</v>
      </c>
      <c r="F81" s="87">
        <f t="shared" ca="1" si="2"/>
        <v>0.53211479306404119</v>
      </c>
      <c r="G81" s="84">
        <f t="shared" ca="1" si="3"/>
        <v>-8.5675140901082933</v>
      </c>
      <c r="H81" s="85">
        <f t="shared" ca="1" si="4"/>
        <v>2.6605739653202058</v>
      </c>
      <c r="I81" s="99">
        <f t="shared" ca="1" si="5"/>
        <v>171.43248590989171</v>
      </c>
      <c r="J81" s="100">
        <f t="shared" ca="1" si="6"/>
        <v>82.660573965320211</v>
      </c>
    </row>
    <row r="82" spans="2:10" x14ac:dyDescent="0.2">
      <c r="B82" s="101">
        <v>64</v>
      </c>
      <c r="C82" s="84">
        <f t="shared" ca="1" si="9"/>
        <v>-0.69449998881425168</v>
      </c>
      <c r="D82" s="85">
        <f t="shared" ca="1" si="9"/>
        <v>0.98452711112354552</v>
      </c>
      <c r="E82" s="96">
        <f t="shared" ca="1" si="1"/>
        <v>-0.69449998881425168</v>
      </c>
      <c r="F82" s="87">
        <f t="shared" ca="1" si="2"/>
        <v>0.37092169561028543</v>
      </c>
      <c r="G82" s="84">
        <f t="shared" ca="1" si="3"/>
        <v>-6.944999888142517</v>
      </c>
      <c r="H82" s="85">
        <f t="shared" ca="1" si="4"/>
        <v>1.8546084780514271</v>
      </c>
      <c r="I82" s="99">
        <f t="shared" ca="1" si="5"/>
        <v>173.05500011185748</v>
      </c>
      <c r="J82" s="100">
        <f t="shared" ca="1" si="6"/>
        <v>81.854608478051432</v>
      </c>
    </row>
    <row r="83" spans="2:10" x14ac:dyDescent="0.2">
      <c r="B83" s="101">
        <v>65</v>
      </c>
      <c r="C83" s="84">
        <f t="shared" ca="1" si="9"/>
        <v>-1.0510390619705012</v>
      </c>
      <c r="D83" s="85">
        <f t="shared" ca="1" si="9"/>
        <v>1.2433246084629761</v>
      </c>
      <c r="E83" s="96">
        <f t="shared" ref="E83:E146" ca="1" si="10">C83</f>
        <v>-1.0510390619705012</v>
      </c>
      <c r="F83" s="87">
        <f t="shared" ref="F83:F146" ca="1" si="11">C83*$H$7+D83*SQRT(1-$H$7^2)</f>
        <v>0.36403624958808023</v>
      </c>
      <c r="G83" s="84">
        <f t="shared" ref="G83:G146" ca="1" si="12">E83*$H$5</f>
        <v>-10.510390619705012</v>
      </c>
      <c r="H83" s="85">
        <f t="shared" ref="H83:H146" ca="1" si="13">F83*$I$5</f>
        <v>1.8201812479404011</v>
      </c>
      <c r="I83" s="99">
        <f t="shared" ref="I83:I146" ca="1" si="14">G83+$H$4</f>
        <v>169.48960938029498</v>
      </c>
      <c r="J83" s="100">
        <f t="shared" ref="J83:J146" ca="1" si="15">H83+$I$4</f>
        <v>81.820181247940397</v>
      </c>
    </row>
    <row r="84" spans="2:10" x14ac:dyDescent="0.2">
      <c r="B84" s="101">
        <v>66</v>
      </c>
      <c r="C84" s="84">
        <f t="shared" ca="1" si="9"/>
        <v>-1.2870819519366019</v>
      </c>
      <c r="D84" s="85">
        <f t="shared" ca="1" si="9"/>
        <v>0.18525965468553668</v>
      </c>
      <c r="E84" s="96">
        <f t="shared" ca="1" si="10"/>
        <v>-1.2870819519366019</v>
      </c>
      <c r="F84" s="87">
        <f t="shared" ca="1" si="11"/>
        <v>-0.62404144741353174</v>
      </c>
      <c r="G84" s="84">
        <f t="shared" ca="1" si="12"/>
        <v>-12.87081951936602</v>
      </c>
      <c r="H84" s="85">
        <f t="shared" ca="1" si="13"/>
        <v>-3.1202072370676586</v>
      </c>
      <c r="I84" s="99">
        <f t="shared" ca="1" si="14"/>
        <v>167.12918048063398</v>
      </c>
      <c r="J84" s="100">
        <f t="shared" ca="1" si="15"/>
        <v>76.87979276293234</v>
      </c>
    </row>
    <row r="85" spans="2:10" x14ac:dyDescent="0.2">
      <c r="B85" s="101">
        <v>67</v>
      </c>
      <c r="C85" s="84">
        <f t="shared" ca="1" si="9"/>
        <v>1.137913135049996</v>
      </c>
      <c r="D85" s="85">
        <f t="shared" ca="1" si="9"/>
        <v>0.89981917089240415</v>
      </c>
      <c r="E85" s="96">
        <f t="shared" ca="1" si="10"/>
        <v>1.137913135049996</v>
      </c>
      <c r="F85" s="87">
        <f t="shared" ca="1" si="11"/>
        <v>1.4026032177439209</v>
      </c>
      <c r="G85" s="84">
        <f t="shared" ca="1" si="12"/>
        <v>11.379131350499961</v>
      </c>
      <c r="H85" s="85">
        <f t="shared" ca="1" si="13"/>
        <v>7.0130160887196045</v>
      </c>
      <c r="I85" s="99">
        <f t="shared" ca="1" si="14"/>
        <v>191.37913135049996</v>
      </c>
      <c r="J85" s="100">
        <f t="shared" ca="1" si="15"/>
        <v>87.01301608871961</v>
      </c>
    </row>
    <row r="86" spans="2:10" x14ac:dyDescent="0.2">
      <c r="B86" s="101">
        <v>68</v>
      </c>
      <c r="C86" s="84">
        <f t="shared" ca="1" si="9"/>
        <v>-0.20166266793175361</v>
      </c>
      <c r="D86" s="85">
        <f t="shared" ca="1" si="9"/>
        <v>-1.1896098569518148</v>
      </c>
      <c r="E86" s="96">
        <f t="shared" ca="1" si="10"/>
        <v>-0.20166266793175361</v>
      </c>
      <c r="F86" s="87">
        <f t="shared" ca="1" si="11"/>
        <v>-1.072685486320504</v>
      </c>
      <c r="G86" s="84">
        <f t="shared" ca="1" si="12"/>
        <v>-2.016626679317536</v>
      </c>
      <c r="H86" s="85">
        <f t="shared" ca="1" si="13"/>
        <v>-5.3634274316025197</v>
      </c>
      <c r="I86" s="99">
        <f t="shared" ca="1" si="14"/>
        <v>177.98337332068246</v>
      </c>
      <c r="J86" s="100">
        <f t="shared" ca="1" si="15"/>
        <v>74.636572568397483</v>
      </c>
    </row>
    <row r="87" spans="2:10" x14ac:dyDescent="0.2">
      <c r="B87" s="101">
        <v>69</v>
      </c>
      <c r="C87" s="84">
        <f t="shared" ca="1" si="9"/>
        <v>-0.19012575405980742</v>
      </c>
      <c r="D87" s="85">
        <f t="shared" ca="1" si="9"/>
        <v>-0.32457950914317885</v>
      </c>
      <c r="E87" s="96">
        <f t="shared" ca="1" si="10"/>
        <v>-0.19012575405980742</v>
      </c>
      <c r="F87" s="87">
        <f t="shared" ca="1" si="11"/>
        <v>-0.37373905975042754</v>
      </c>
      <c r="G87" s="84">
        <f t="shared" ca="1" si="12"/>
        <v>-1.9012575405980741</v>
      </c>
      <c r="H87" s="85">
        <f t="shared" ca="1" si="13"/>
        <v>-1.8686952987521377</v>
      </c>
      <c r="I87" s="99">
        <f t="shared" ca="1" si="14"/>
        <v>178.09874245940193</v>
      </c>
      <c r="J87" s="100">
        <f t="shared" ca="1" si="15"/>
        <v>78.131304701247856</v>
      </c>
    </row>
    <row r="88" spans="2:10" x14ac:dyDescent="0.2">
      <c r="B88" s="101">
        <v>70</v>
      </c>
      <c r="C88" s="84">
        <f t="shared" ca="1" si="9"/>
        <v>0.91374922715839979</v>
      </c>
      <c r="D88" s="85">
        <f t="shared" ca="1" si="9"/>
        <v>-3.0493833394190561</v>
      </c>
      <c r="E88" s="96">
        <f t="shared" ca="1" si="10"/>
        <v>0.91374922715839979</v>
      </c>
      <c r="F88" s="87">
        <f t="shared" ca="1" si="11"/>
        <v>-1.8912571352402052</v>
      </c>
      <c r="G88" s="84">
        <f t="shared" ca="1" si="12"/>
        <v>9.1374922715839979</v>
      </c>
      <c r="H88" s="85">
        <f t="shared" ca="1" si="13"/>
        <v>-9.456285676201027</v>
      </c>
      <c r="I88" s="99">
        <f t="shared" ca="1" si="14"/>
        <v>189.13749227158399</v>
      </c>
      <c r="J88" s="100">
        <f t="shared" ca="1" si="15"/>
        <v>70.54371432379898</v>
      </c>
    </row>
    <row r="89" spans="2:10" x14ac:dyDescent="0.2">
      <c r="B89" s="101">
        <v>71</v>
      </c>
      <c r="C89" s="84">
        <f t="shared" ca="1" si="9"/>
        <v>-2.6296075528672538E-2</v>
      </c>
      <c r="D89" s="85">
        <f t="shared" ca="1" si="9"/>
        <v>0.25245627292620543</v>
      </c>
      <c r="E89" s="96">
        <f t="shared" ca="1" si="10"/>
        <v>-2.6296075528672538E-2</v>
      </c>
      <c r="F89" s="87">
        <f t="shared" ca="1" si="11"/>
        <v>0.18618737302376084</v>
      </c>
      <c r="G89" s="84">
        <f t="shared" ca="1" si="12"/>
        <v>-0.26296075528672536</v>
      </c>
      <c r="H89" s="85">
        <f t="shared" ca="1" si="13"/>
        <v>0.93093686511880425</v>
      </c>
      <c r="I89" s="99">
        <f t="shared" ca="1" si="14"/>
        <v>179.73703924471329</v>
      </c>
      <c r="J89" s="100">
        <f t="shared" ca="1" si="15"/>
        <v>80.930936865118809</v>
      </c>
    </row>
    <row r="90" spans="2:10" x14ac:dyDescent="0.2">
      <c r="B90" s="101">
        <v>72</v>
      </c>
      <c r="C90" s="84">
        <f t="shared" ca="1" si="9"/>
        <v>-1.2674208750290359</v>
      </c>
      <c r="D90" s="85">
        <f t="shared" ca="1" si="9"/>
        <v>1.7505776818920546</v>
      </c>
      <c r="E90" s="96">
        <f t="shared" ca="1" si="10"/>
        <v>-1.2674208750290359</v>
      </c>
      <c r="F90" s="87">
        <f t="shared" ca="1" si="11"/>
        <v>0.64000962049622234</v>
      </c>
      <c r="G90" s="84">
        <f t="shared" ca="1" si="12"/>
        <v>-12.674208750290358</v>
      </c>
      <c r="H90" s="85">
        <f t="shared" ca="1" si="13"/>
        <v>3.2000481024811118</v>
      </c>
      <c r="I90" s="99">
        <f t="shared" ca="1" si="14"/>
        <v>167.32579124970965</v>
      </c>
      <c r="J90" s="100">
        <f t="shared" ca="1" si="15"/>
        <v>83.200048102481105</v>
      </c>
    </row>
    <row r="91" spans="2:10" x14ac:dyDescent="0.2">
      <c r="B91" s="101">
        <v>73</v>
      </c>
      <c r="C91" s="84">
        <f t="shared" ca="1" si="9"/>
        <v>-1.3507250439718361</v>
      </c>
      <c r="D91" s="85">
        <f t="shared" ca="1" si="9"/>
        <v>0.21455700446606193</v>
      </c>
      <c r="E91" s="96">
        <f t="shared" ca="1" si="10"/>
        <v>-1.3507250439718361</v>
      </c>
      <c r="F91" s="87">
        <f t="shared" ca="1" si="11"/>
        <v>-0.63878942281025208</v>
      </c>
      <c r="G91" s="84">
        <f t="shared" ca="1" si="12"/>
        <v>-13.507250439718362</v>
      </c>
      <c r="H91" s="85">
        <f t="shared" ca="1" si="13"/>
        <v>-3.1939471140512605</v>
      </c>
      <c r="I91" s="99">
        <f t="shared" ca="1" si="14"/>
        <v>166.49274956028165</v>
      </c>
      <c r="J91" s="100">
        <f t="shared" ca="1" si="15"/>
        <v>76.806052885948745</v>
      </c>
    </row>
    <row r="92" spans="2:10" x14ac:dyDescent="0.2">
      <c r="B92" s="101">
        <v>74</v>
      </c>
      <c r="C92" s="84">
        <f t="shared" ca="1" si="9"/>
        <v>-0.27926958054724094</v>
      </c>
      <c r="D92" s="85">
        <f t="shared" ca="1" si="9"/>
        <v>-9.7408661816133141E-2</v>
      </c>
      <c r="E92" s="96">
        <f t="shared" ca="1" si="10"/>
        <v>-0.27926958054724094</v>
      </c>
      <c r="F92" s="87">
        <f t="shared" ca="1" si="11"/>
        <v>-0.24548867778125108</v>
      </c>
      <c r="G92" s="84">
        <f t="shared" ca="1" si="12"/>
        <v>-2.7926958054724094</v>
      </c>
      <c r="H92" s="85">
        <f t="shared" ca="1" si="13"/>
        <v>-1.2274433889062555</v>
      </c>
      <c r="I92" s="99">
        <f t="shared" ca="1" si="14"/>
        <v>177.20730419452758</v>
      </c>
      <c r="J92" s="100">
        <f t="shared" ca="1" si="15"/>
        <v>78.772556611093748</v>
      </c>
    </row>
    <row r="93" spans="2:10" x14ac:dyDescent="0.2">
      <c r="B93" s="101">
        <v>75</v>
      </c>
      <c r="C93" s="84">
        <f t="shared" ca="1" si="9"/>
        <v>1.1352198872271928</v>
      </c>
      <c r="D93" s="85">
        <f t="shared" ca="1" si="9"/>
        <v>1.5008315186962529</v>
      </c>
      <c r="E93" s="96">
        <f t="shared" ca="1" si="10"/>
        <v>1.1352198872271928</v>
      </c>
      <c r="F93" s="87">
        <f t="shared" ca="1" si="11"/>
        <v>1.8817971472933179</v>
      </c>
      <c r="G93" s="84">
        <f t="shared" ca="1" si="12"/>
        <v>11.352198872271927</v>
      </c>
      <c r="H93" s="85">
        <f t="shared" ca="1" si="13"/>
        <v>9.4089857364665903</v>
      </c>
      <c r="I93" s="99">
        <f t="shared" ca="1" si="14"/>
        <v>191.35219887227191</v>
      </c>
      <c r="J93" s="100">
        <f t="shared" ca="1" si="15"/>
        <v>89.40898573646659</v>
      </c>
    </row>
    <row r="94" spans="2:10" x14ac:dyDescent="0.2">
      <c r="B94" s="101">
        <v>76</v>
      </c>
      <c r="C94" s="84">
        <f t="shared" ca="1" si="9"/>
        <v>-0.81454942463269353</v>
      </c>
      <c r="D94" s="85">
        <f t="shared" ca="1" si="9"/>
        <v>-0.58647358917423686</v>
      </c>
      <c r="E94" s="96">
        <f t="shared" ca="1" si="10"/>
        <v>-0.81454942463269353</v>
      </c>
      <c r="F94" s="87">
        <f t="shared" ca="1" si="11"/>
        <v>-0.95790852611900568</v>
      </c>
      <c r="G94" s="84">
        <f t="shared" ca="1" si="12"/>
        <v>-8.1454942463269351</v>
      </c>
      <c r="H94" s="85">
        <f t="shared" ca="1" si="13"/>
        <v>-4.7895426305950286</v>
      </c>
      <c r="I94" s="99">
        <f t="shared" ca="1" si="14"/>
        <v>171.85450575367307</v>
      </c>
      <c r="J94" s="100">
        <f t="shared" ca="1" si="15"/>
        <v>75.210457369404978</v>
      </c>
    </row>
    <row r="95" spans="2:10" x14ac:dyDescent="0.2">
      <c r="B95" s="101">
        <v>77</v>
      </c>
      <c r="C95" s="84">
        <f t="shared" ca="1" si="9"/>
        <v>-0.47725822160520076</v>
      </c>
      <c r="D95" s="85">
        <f t="shared" ca="1" si="9"/>
        <v>0.89492967888773867</v>
      </c>
      <c r="E95" s="96">
        <f t="shared" ca="1" si="10"/>
        <v>-0.47725822160520076</v>
      </c>
      <c r="F95" s="87">
        <f t="shared" ca="1" si="11"/>
        <v>0.42958881014707051</v>
      </c>
      <c r="G95" s="84">
        <f t="shared" ca="1" si="12"/>
        <v>-4.7725822160520073</v>
      </c>
      <c r="H95" s="85">
        <f t="shared" ca="1" si="13"/>
        <v>2.1479440507353527</v>
      </c>
      <c r="I95" s="99">
        <f t="shared" ca="1" si="14"/>
        <v>175.227417783948</v>
      </c>
      <c r="J95" s="100">
        <f t="shared" ca="1" si="15"/>
        <v>82.147944050735347</v>
      </c>
    </row>
    <row r="96" spans="2:10" x14ac:dyDescent="0.2">
      <c r="B96" s="101">
        <v>78</v>
      </c>
      <c r="C96" s="84">
        <f t="shared" ca="1" si="9"/>
        <v>0.82391777033276326</v>
      </c>
      <c r="D96" s="85">
        <f t="shared" ca="1" si="9"/>
        <v>-1.4183365539992898</v>
      </c>
      <c r="E96" s="96">
        <f t="shared" ca="1" si="10"/>
        <v>0.82391777033276326</v>
      </c>
      <c r="F96" s="87">
        <f t="shared" ca="1" si="11"/>
        <v>-0.6403185809997739</v>
      </c>
      <c r="G96" s="84">
        <f t="shared" ca="1" si="12"/>
        <v>8.2391777033276323</v>
      </c>
      <c r="H96" s="85">
        <f t="shared" ca="1" si="13"/>
        <v>-3.2015929049988694</v>
      </c>
      <c r="I96" s="99">
        <f t="shared" ca="1" si="14"/>
        <v>188.23917770332764</v>
      </c>
      <c r="J96" s="100">
        <f t="shared" ca="1" si="15"/>
        <v>76.798407095001124</v>
      </c>
    </row>
    <row r="97" spans="2:10" x14ac:dyDescent="0.2">
      <c r="B97" s="101">
        <v>79</v>
      </c>
      <c r="C97" s="84">
        <f t="shared" ca="1" si="9"/>
        <v>2.0111330688013758</v>
      </c>
      <c r="D97" s="85">
        <f t="shared" ca="1" si="9"/>
        <v>-0.49491453099096111</v>
      </c>
      <c r="E97" s="96">
        <f t="shared" ca="1" si="10"/>
        <v>2.0111330688013758</v>
      </c>
      <c r="F97" s="87">
        <f t="shared" ca="1" si="11"/>
        <v>0.81074821648805662</v>
      </c>
      <c r="G97" s="84">
        <f t="shared" ca="1" si="12"/>
        <v>20.111330688013759</v>
      </c>
      <c r="H97" s="85">
        <f t="shared" ca="1" si="13"/>
        <v>4.0537410824402826</v>
      </c>
      <c r="I97" s="99">
        <f t="shared" ca="1" si="14"/>
        <v>200.11133068801377</v>
      </c>
      <c r="J97" s="100">
        <f t="shared" ca="1" si="15"/>
        <v>84.053741082440283</v>
      </c>
    </row>
    <row r="98" spans="2:10" x14ac:dyDescent="0.2">
      <c r="B98" s="101">
        <v>80</v>
      </c>
      <c r="C98" s="84">
        <f t="shared" ca="1" si="9"/>
        <v>0.40893640997560193</v>
      </c>
      <c r="D98" s="85">
        <f t="shared" ca="1" si="9"/>
        <v>-0.50088076653524727</v>
      </c>
      <c r="E98" s="96">
        <f t="shared" ca="1" si="10"/>
        <v>0.40893640997560193</v>
      </c>
      <c r="F98" s="87">
        <f t="shared" ca="1" si="11"/>
        <v>-0.15534276724283669</v>
      </c>
      <c r="G98" s="84">
        <f t="shared" ca="1" si="12"/>
        <v>4.0893640997560192</v>
      </c>
      <c r="H98" s="85">
        <f t="shared" ca="1" si="13"/>
        <v>-0.77671383621418344</v>
      </c>
      <c r="I98" s="99">
        <f t="shared" ca="1" si="14"/>
        <v>184.08936409975601</v>
      </c>
      <c r="J98" s="100">
        <f t="shared" ca="1" si="15"/>
        <v>79.223286163785815</v>
      </c>
    </row>
    <row r="99" spans="2:10" x14ac:dyDescent="0.2">
      <c r="B99" s="101">
        <v>81</v>
      </c>
      <c r="C99" s="84">
        <f t="shared" ref="C99:D118" ca="1" si="16">SQRT(-2*LN(RAND()))*COS(2*PI()*RAND())</f>
        <v>-0.55741511887368822</v>
      </c>
      <c r="D99" s="85">
        <f t="shared" ca="1" si="16"/>
        <v>-1.1758509169316234</v>
      </c>
      <c r="E99" s="96">
        <f t="shared" ca="1" si="10"/>
        <v>-0.55741511887368822</v>
      </c>
      <c r="F99" s="87">
        <f t="shared" ca="1" si="11"/>
        <v>-1.2751298048695117</v>
      </c>
      <c r="G99" s="84">
        <f t="shared" ca="1" si="12"/>
        <v>-5.5741511887368826</v>
      </c>
      <c r="H99" s="85">
        <f t="shared" ca="1" si="13"/>
        <v>-6.3756490243475579</v>
      </c>
      <c r="I99" s="99">
        <f t="shared" ca="1" si="14"/>
        <v>174.42584881126311</v>
      </c>
      <c r="J99" s="100">
        <f t="shared" ca="1" si="15"/>
        <v>73.624350975652447</v>
      </c>
    </row>
    <row r="100" spans="2:10" x14ac:dyDescent="0.2">
      <c r="B100" s="101">
        <v>82</v>
      </c>
      <c r="C100" s="84">
        <f t="shared" ca="1" si="16"/>
        <v>1.1386448701797893</v>
      </c>
      <c r="D100" s="85">
        <f t="shared" ca="1" si="16"/>
        <v>3.6131014641277416E-2</v>
      </c>
      <c r="E100" s="96">
        <f t="shared" ca="1" si="10"/>
        <v>1.1386448701797893</v>
      </c>
      <c r="F100" s="87">
        <f t="shared" ca="1" si="11"/>
        <v>0.71209173382089552</v>
      </c>
      <c r="G100" s="84">
        <f t="shared" ca="1" si="12"/>
        <v>11.386448701797892</v>
      </c>
      <c r="H100" s="85">
        <f t="shared" ca="1" si="13"/>
        <v>3.5604586691044777</v>
      </c>
      <c r="I100" s="99">
        <f t="shared" ca="1" si="14"/>
        <v>191.38644870179789</v>
      </c>
      <c r="J100" s="100">
        <f t="shared" ca="1" si="15"/>
        <v>83.560458669104477</v>
      </c>
    </row>
    <row r="101" spans="2:10" x14ac:dyDescent="0.2">
      <c r="B101" s="101">
        <v>83</v>
      </c>
      <c r="C101" s="84">
        <f t="shared" ca="1" si="16"/>
        <v>-0.16894236318558045</v>
      </c>
      <c r="D101" s="85">
        <f t="shared" ca="1" si="16"/>
        <v>-1.626584638892707</v>
      </c>
      <c r="E101" s="96">
        <f t="shared" ca="1" si="10"/>
        <v>-0.16894236318558045</v>
      </c>
      <c r="F101" s="87">
        <f t="shared" ca="1" si="11"/>
        <v>-1.4026331290255141</v>
      </c>
      <c r="G101" s="84">
        <f t="shared" ca="1" si="12"/>
        <v>-1.6894236318558045</v>
      </c>
      <c r="H101" s="85">
        <f t="shared" ca="1" si="13"/>
        <v>-7.0131656451275699</v>
      </c>
      <c r="I101" s="99">
        <f t="shared" ca="1" si="14"/>
        <v>178.31057636814418</v>
      </c>
      <c r="J101" s="100">
        <f t="shared" ca="1" si="15"/>
        <v>72.986834354872428</v>
      </c>
    </row>
    <row r="102" spans="2:10" x14ac:dyDescent="0.2">
      <c r="B102" s="101">
        <v>84</v>
      </c>
      <c r="C102" s="84">
        <f t="shared" ca="1" si="16"/>
        <v>-0.28096351097739419</v>
      </c>
      <c r="D102" s="85">
        <f t="shared" ca="1" si="16"/>
        <v>-1.6626120224516772</v>
      </c>
      <c r="E102" s="96">
        <f t="shared" ca="1" si="10"/>
        <v>-0.28096351097739419</v>
      </c>
      <c r="F102" s="87">
        <f t="shared" ca="1" si="11"/>
        <v>-1.4986677245477782</v>
      </c>
      <c r="G102" s="84">
        <f t="shared" ca="1" si="12"/>
        <v>-2.809635109773942</v>
      </c>
      <c r="H102" s="85">
        <f t="shared" ca="1" si="13"/>
        <v>-7.4933386227388912</v>
      </c>
      <c r="I102" s="99">
        <f t="shared" ca="1" si="14"/>
        <v>177.19036489022605</v>
      </c>
      <c r="J102" s="100">
        <f t="shared" ca="1" si="15"/>
        <v>72.506661377261111</v>
      </c>
    </row>
    <row r="103" spans="2:10" x14ac:dyDescent="0.2">
      <c r="B103" s="101">
        <v>85</v>
      </c>
      <c r="C103" s="84">
        <f t="shared" ca="1" si="16"/>
        <v>1.0732108812588298E-2</v>
      </c>
      <c r="D103" s="85">
        <f t="shared" ca="1" si="16"/>
        <v>-3.1781780258467514E-2</v>
      </c>
      <c r="E103" s="96">
        <f t="shared" ca="1" si="10"/>
        <v>1.0732108812588298E-2</v>
      </c>
      <c r="F103" s="87">
        <f t="shared" ca="1" si="11"/>
        <v>-1.8986158919221036E-2</v>
      </c>
      <c r="G103" s="84">
        <f t="shared" ca="1" si="12"/>
        <v>0.10732108812588298</v>
      </c>
      <c r="H103" s="85">
        <f t="shared" ca="1" si="13"/>
        <v>-9.4930794596105178E-2</v>
      </c>
      <c r="I103" s="99">
        <f t="shared" ca="1" si="14"/>
        <v>180.10732108812587</v>
      </c>
      <c r="J103" s="100">
        <f t="shared" ca="1" si="15"/>
        <v>79.90506920540389</v>
      </c>
    </row>
    <row r="104" spans="2:10" x14ac:dyDescent="0.2">
      <c r="B104" s="101">
        <v>86</v>
      </c>
      <c r="C104" s="84">
        <f t="shared" ca="1" si="16"/>
        <v>0.50196899415205687</v>
      </c>
      <c r="D104" s="85">
        <f t="shared" ca="1" si="16"/>
        <v>-0.62601467594793647</v>
      </c>
      <c r="E104" s="96">
        <f t="shared" ca="1" si="10"/>
        <v>0.50196899415205687</v>
      </c>
      <c r="F104" s="87">
        <f t="shared" ca="1" si="11"/>
        <v>-0.19963034426711512</v>
      </c>
      <c r="G104" s="84">
        <f t="shared" ca="1" si="12"/>
        <v>5.0196899415205687</v>
      </c>
      <c r="H104" s="85">
        <f t="shared" ca="1" si="13"/>
        <v>-0.99815172133557561</v>
      </c>
      <c r="I104" s="99">
        <f t="shared" ca="1" si="14"/>
        <v>185.01968994152057</v>
      </c>
      <c r="J104" s="100">
        <f t="shared" ca="1" si="15"/>
        <v>79.001848278664426</v>
      </c>
    </row>
    <row r="105" spans="2:10" x14ac:dyDescent="0.2">
      <c r="B105" s="101">
        <v>87</v>
      </c>
      <c r="C105" s="84">
        <f t="shared" ca="1" si="16"/>
        <v>0.76423948870782565</v>
      </c>
      <c r="D105" s="85">
        <f t="shared" ca="1" si="16"/>
        <v>-1.8452924298606788</v>
      </c>
      <c r="E105" s="96">
        <f t="shared" ca="1" si="10"/>
        <v>0.76423948870782565</v>
      </c>
      <c r="F105" s="87">
        <f t="shared" ca="1" si="11"/>
        <v>-1.0176902506638477</v>
      </c>
      <c r="G105" s="84">
        <f t="shared" ca="1" si="12"/>
        <v>7.6423948870782565</v>
      </c>
      <c r="H105" s="85">
        <f t="shared" ca="1" si="13"/>
        <v>-5.0884512533192385</v>
      </c>
      <c r="I105" s="99">
        <f t="shared" ca="1" si="14"/>
        <v>187.64239488707827</v>
      </c>
      <c r="J105" s="100">
        <f t="shared" ca="1" si="15"/>
        <v>74.911548746680765</v>
      </c>
    </row>
    <row r="106" spans="2:10" x14ac:dyDescent="0.2">
      <c r="B106" s="101">
        <v>88</v>
      </c>
      <c r="C106" s="84">
        <f t="shared" ca="1" si="16"/>
        <v>0.76918747087193295</v>
      </c>
      <c r="D106" s="85">
        <f t="shared" ca="1" si="16"/>
        <v>-0.58971826740468536</v>
      </c>
      <c r="E106" s="96">
        <f t="shared" ca="1" si="10"/>
        <v>0.76918747087193295</v>
      </c>
      <c r="F106" s="87">
        <f t="shared" ca="1" si="11"/>
        <v>-1.026213140058857E-2</v>
      </c>
      <c r="G106" s="84">
        <f t="shared" ca="1" si="12"/>
        <v>7.6918747087193298</v>
      </c>
      <c r="H106" s="85">
        <f t="shared" ca="1" si="13"/>
        <v>-5.131065700294285E-2</v>
      </c>
      <c r="I106" s="99">
        <f t="shared" ca="1" si="14"/>
        <v>187.69187470871933</v>
      </c>
      <c r="J106" s="100">
        <f t="shared" ca="1" si="15"/>
        <v>79.948689342997056</v>
      </c>
    </row>
    <row r="107" spans="2:10" x14ac:dyDescent="0.2">
      <c r="B107" s="101">
        <v>89</v>
      </c>
      <c r="C107" s="84">
        <f t="shared" ca="1" si="16"/>
        <v>1.053821125550406</v>
      </c>
      <c r="D107" s="85">
        <f t="shared" ca="1" si="16"/>
        <v>0.49221415960493481</v>
      </c>
      <c r="E107" s="96">
        <f t="shared" ca="1" si="10"/>
        <v>1.053821125550406</v>
      </c>
      <c r="F107" s="87">
        <f t="shared" ca="1" si="11"/>
        <v>1.0260640030141914</v>
      </c>
      <c r="G107" s="84">
        <f t="shared" ca="1" si="12"/>
        <v>10.538211255504059</v>
      </c>
      <c r="H107" s="85">
        <f t="shared" ca="1" si="13"/>
        <v>5.1303200150709571</v>
      </c>
      <c r="I107" s="99">
        <f t="shared" ca="1" si="14"/>
        <v>190.53821125550405</v>
      </c>
      <c r="J107" s="100">
        <f t="shared" ca="1" si="15"/>
        <v>85.130320015070964</v>
      </c>
    </row>
    <row r="108" spans="2:10" x14ac:dyDescent="0.2">
      <c r="B108" s="101">
        <v>90</v>
      </c>
      <c r="C108" s="84">
        <f t="shared" ca="1" si="16"/>
        <v>-1.7413786375611477</v>
      </c>
      <c r="D108" s="85">
        <f t="shared" ca="1" si="16"/>
        <v>-1.2897645373953666</v>
      </c>
      <c r="E108" s="96">
        <f t="shared" ca="1" si="10"/>
        <v>-1.7413786375611477</v>
      </c>
      <c r="F108" s="87">
        <f t="shared" ca="1" si="11"/>
        <v>-2.0766388124529822</v>
      </c>
      <c r="G108" s="84">
        <f t="shared" ca="1" si="12"/>
        <v>-17.413786375611476</v>
      </c>
      <c r="H108" s="85">
        <f t="shared" ca="1" si="13"/>
        <v>-10.383194062264911</v>
      </c>
      <c r="I108" s="99">
        <f t="shared" ca="1" si="14"/>
        <v>162.58621362438853</v>
      </c>
      <c r="J108" s="100">
        <f t="shared" ca="1" si="15"/>
        <v>69.616805937735094</v>
      </c>
    </row>
    <row r="109" spans="2:10" x14ac:dyDescent="0.2">
      <c r="B109" s="101">
        <v>91</v>
      </c>
      <c r="C109" s="84">
        <f t="shared" ca="1" si="16"/>
        <v>1.445174406943325</v>
      </c>
      <c r="D109" s="85">
        <f t="shared" ca="1" si="16"/>
        <v>0.52908621637950937</v>
      </c>
      <c r="E109" s="96">
        <f t="shared" ca="1" si="10"/>
        <v>1.445174406943325</v>
      </c>
      <c r="F109" s="87">
        <f t="shared" ca="1" si="11"/>
        <v>1.2903736172696025</v>
      </c>
      <c r="G109" s="84">
        <f t="shared" ca="1" si="12"/>
        <v>14.45174406943325</v>
      </c>
      <c r="H109" s="85">
        <f t="shared" ca="1" si="13"/>
        <v>6.4518680863480125</v>
      </c>
      <c r="I109" s="99">
        <f t="shared" ca="1" si="14"/>
        <v>194.45174406943326</v>
      </c>
      <c r="J109" s="100">
        <f t="shared" ca="1" si="15"/>
        <v>86.451868086348014</v>
      </c>
    </row>
    <row r="110" spans="2:10" x14ac:dyDescent="0.2">
      <c r="B110" s="101">
        <v>92</v>
      </c>
      <c r="C110" s="84">
        <f t="shared" ca="1" si="16"/>
        <v>-1.0684827680598643</v>
      </c>
      <c r="D110" s="85">
        <f t="shared" ca="1" si="16"/>
        <v>1.9548075854643896</v>
      </c>
      <c r="E110" s="96">
        <f t="shared" ca="1" si="10"/>
        <v>-1.0684827680598643</v>
      </c>
      <c r="F110" s="87">
        <f t="shared" ca="1" si="11"/>
        <v>0.92275640753559329</v>
      </c>
      <c r="G110" s="84">
        <f t="shared" ca="1" si="12"/>
        <v>-10.684827680598643</v>
      </c>
      <c r="H110" s="85">
        <f t="shared" ca="1" si="13"/>
        <v>4.6137820376779661</v>
      </c>
      <c r="I110" s="99">
        <f t="shared" ca="1" si="14"/>
        <v>169.31517231940137</v>
      </c>
      <c r="J110" s="100">
        <f t="shared" ca="1" si="15"/>
        <v>84.613782037677964</v>
      </c>
    </row>
    <row r="111" spans="2:10" x14ac:dyDescent="0.2">
      <c r="B111" s="101">
        <v>93</v>
      </c>
      <c r="C111" s="84">
        <f t="shared" ca="1" si="16"/>
        <v>-0.5229560696661002</v>
      </c>
      <c r="D111" s="85">
        <f t="shared" ca="1" si="16"/>
        <v>0.65404539445166632</v>
      </c>
      <c r="E111" s="96">
        <f t="shared" ca="1" si="10"/>
        <v>-0.5229560696661002</v>
      </c>
      <c r="F111" s="87">
        <f t="shared" ca="1" si="11"/>
        <v>0.20946267376167299</v>
      </c>
      <c r="G111" s="84">
        <f t="shared" ca="1" si="12"/>
        <v>-5.229560696661002</v>
      </c>
      <c r="H111" s="85">
        <f t="shared" ca="1" si="13"/>
        <v>1.0473133688083649</v>
      </c>
      <c r="I111" s="99">
        <f t="shared" ca="1" si="14"/>
        <v>174.770439303339</v>
      </c>
      <c r="J111" s="100">
        <f t="shared" ca="1" si="15"/>
        <v>81.047313368808361</v>
      </c>
    </row>
    <row r="112" spans="2:10" x14ac:dyDescent="0.2">
      <c r="B112" s="101">
        <v>94</v>
      </c>
      <c r="C112" s="84">
        <f t="shared" ca="1" si="16"/>
        <v>1.3749084700333436</v>
      </c>
      <c r="D112" s="85">
        <f t="shared" ca="1" si="16"/>
        <v>0.31177958793960603</v>
      </c>
      <c r="E112" s="96">
        <f t="shared" ca="1" si="10"/>
        <v>1.3749084700333436</v>
      </c>
      <c r="F112" s="87">
        <f t="shared" ca="1" si="11"/>
        <v>1.0743687523716909</v>
      </c>
      <c r="G112" s="84">
        <f t="shared" ca="1" si="12"/>
        <v>13.749084700333436</v>
      </c>
      <c r="H112" s="85">
        <f t="shared" ca="1" si="13"/>
        <v>5.3718437618584547</v>
      </c>
      <c r="I112" s="99">
        <f t="shared" ca="1" si="14"/>
        <v>193.74908470033344</v>
      </c>
      <c r="J112" s="100">
        <f t="shared" ca="1" si="15"/>
        <v>85.371843761858457</v>
      </c>
    </row>
    <row r="113" spans="2:10" x14ac:dyDescent="0.2">
      <c r="B113" s="101">
        <v>95</v>
      </c>
      <c r="C113" s="84">
        <f t="shared" ca="1" si="16"/>
        <v>-1.368466717704272</v>
      </c>
      <c r="D113" s="85">
        <f t="shared" ca="1" si="16"/>
        <v>0.56395608985221357</v>
      </c>
      <c r="E113" s="96">
        <f t="shared" ca="1" si="10"/>
        <v>-1.368466717704272</v>
      </c>
      <c r="F113" s="87">
        <f t="shared" ca="1" si="11"/>
        <v>-0.36991515874079228</v>
      </c>
      <c r="G113" s="84">
        <f t="shared" ca="1" si="12"/>
        <v>-13.684667177042719</v>
      </c>
      <c r="H113" s="85">
        <f t="shared" ca="1" si="13"/>
        <v>-1.8495757937039614</v>
      </c>
      <c r="I113" s="99">
        <f t="shared" ca="1" si="14"/>
        <v>166.31533282295729</v>
      </c>
      <c r="J113" s="100">
        <f t="shared" ca="1" si="15"/>
        <v>78.150424206296037</v>
      </c>
    </row>
    <row r="114" spans="2:10" x14ac:dyDescent="0.2">
      <c r="B114" s="101">
        <v>96</v>
      </c>
      <c r="C114" s="84">
        <f t="shared" ca="1" si="16"/>
        <v>-0.98905494511209846</v>
      </c>
      <c r="D114" s="85">
        <f t="shared" ca="1" si="16"/>
        <v>-1.9104001094411023</v>
      </c>
      <c r="E114" s="96">
        <f t="shared" ca="1" si="10"/>
        <v>-0.98905494511209846</v>
      </c>
      <c r="F114" s="87">
        <f t="shared" ca="1" si="11"/>
        <v>-2.1217530546201409</v>
      </c>
      <c r="G114" s="84">
        <f t="shared" ca="1" si="12"/>
        <v>-9.8905494511209842</v>
      </c>
      <c r="H114" s="85">
        <f t="shared" ca="1" si="13"/>
        <v>-10.608765273100705</v>
      </c>
      <c r="I114" s="99">
        <f t="shared" ca="1" si="14"/>
        <v>170.10945054887901</v>
      </c>
      <c r="J114" s="100">
        <f t="shared" ca="1" si="15"/>
        <v>69.391234726899299</v>
      </c>
    </row>
    <row r="115" spans="2:10" x14ac:dyDescent="0.2">
      <c r="B115" s="101">
        <v>97</v>
      </c>
      <c r="C115" s="84">
        <f t="shared" ca="1" si="16"/>
        <v>-1.1242126056387005</v>
      </c>
      <c r="D115" s="85">
        <f t="shared" ca="1" si="16"/>
        <v>2.9237963033064074</v>
      </c>
      <c r="E115" s="96">
        <f t="shared" ca="1" si="10"/>
        <v>-1.1242126056387005</v>
      </c>
      <c r="F115" s="87">
        <f t="shared" ca="1" si="11"/>
        <v>1.6645094792619055</v>
      </c>
      <c r="G115" s="84">
        <f t="shared" ca="1" si="12"/>
        <v>-11.242126056387004</v>
      </c>
      <c r="H115" s="85">
        <f t="shared" ca="1" si="13"/>
        <v>8.3225473963095276</v>
      </c>
      <c r="I115" s="99">
        <f t="shared" ca="1" si="14"/>
        <v>168.75787394361299</v>
      </c>
      <c r="J115" s="100">
        <f t="shared" ca="1" si="15"/>
        <v>88.322547396309531</v>
      </c>
    </row>
    <row r="116" spans="2:10" x14ac:dyDescent="0.2">
      <c r="B116" s="101">
        <v>98</v>
      </c>
      <c r="C116" s="84">
        <f t="shared" ca="1" si="16"/>
        <v>-0.96211309579839344</v>
      </c>
      <c r="D116" s="85">
        <f t="shared" ca="1" si="16"/>
        <v>-0.23362895322203889</v>
      </c>
      <c r="E116" s="96">
        <f t="shared" ca="1" si="10"/>
        <v>-0.96211309579839344</v>
      </c>
      <c r="F116" s="87">
        <f t="shared" ca="1" si="11"/>
        <v>-0.76417102005666715</v>
      </c>
      <c r="G116" s="84">
        <f t="shared" ca="1" si="12"/>
        <v>-9.6211309579839348</v>
      </c>
      <c r="H116" s="85">
        <f t="shared" ca="1" si="13"/>
        <v>-3.8208551002833357</v>
      </c>
      <c r="I116" s="99">
        <f t="shared" ca="1" si="14"/>
        <v>170.37886904201608</v>
      </c>
      <c r="J116" s="100">
        <f t="shared" ca="1" si="15"/>
        <v>76.179144899716661</v>
      </c>
    </row>
    <row r="117" spans="2:10" x14ac:dyDescent="0.2">
      <c r="B117" s="101">
        <v>99</v>
      </c>
      <c r="C117" s="84">
        <f t="shared" ca="1" si="16"/>
        <v>0.6855034417859116</v>
      </c>
      <c r="D117" s="85">
        <f t="shared" ca="1" si="16"/>
        <v>-0.9366570471532556</v>
      </c>
      <c r="E117" s="96">
        <f t="shared" ca="1" si="10"/>
        <v>0.6855034417859116</v>
      </c>
      <c r="F117" s="87">
        <f t="shared" ca="1" si="11"/>
        <v>-0.33802357265105759</v>
      </c>
      <c r="G117" s="84">
        <f t="shared" ca="1" si="12"/>
        <v>6.855034417859116</v>
      </c>
      <c r="H117" s="85">
        <f t="shared" ca="1" si="13"/>
        <v>-1.690117863255288</v>
      </c>
      <c r="I117" s="99">
        <f t="shared" ca="1" si="14"/>
        <v>186.85503441785912</v>
      </c>
      <c r="J117" s="100">
        <f t="shared" ca="1" si="15"/>
        <v>78.309882136744719</v>
      </c>
    </row>
    <row r="118" spans="2:10" x14ac:dyDescent="0.2">
      <c r="B118" s="101">
        <v>100</v>
      </c>
      <c r="C118" s="84">
        <f t="shared" ca="1" si="16"/>
        <v>0.39778203859574257</v>
      </c>
      <c r="D118" s="85">
        <f t="shared" ca="1" si="16"/>
        <v>0.99799962992737556</v>
      </c>
      <c r="E118" s="96">
        <f t="shared" ca="1" si="10"/>
        <v>0.39778203859574257</v>
      </c>
      <c r="F118" s="87">
        <f t="shared" ca="1" si="11"/>
        <v>1.0370689270993461</v>
      </c>
      <c r="G118" s="84">
        <f t="shared" ca="1" si="12"/>
        <v>3.9778203859574255</v>
      </c>
      <c r="H118" s="85">
        <f t="shared" ca="1" si="13"/>
        <v>5.1853446354967305</v>
      </c>
      <c r="I118" s="99">
        <f t="shared" ca="1" si="14"/>
        <v>183.97782038595741</v>
      </c>
      <c r="J118" s="100">
        <f t="shared" ca="1" si="15"/>
        <v>85.185344635496733</v>
      </c>
    </row>
    <row r="119" spans="2:10" x14ac:dyDescent="0.2">
      <c r="B119" s="101">
        <v>101</v>
      </c>
      <c r="C119" s="84">
        <f t="shared" ref="C119:D138" ca="1" si="17">SQRT(-2*LN(RAND()))*COS(2*PI()*RAND())</f>
        <v>-0.69364968431127993</v>
      </c>
      <c r="D119" s="85">
        <f t="shared" ca="1" si="17"/>
        <v>-1.8430741840726841</v>
      </c>
      <c r="E119" s="96">
        <f t="shared" ca="1" si="10"/>
        <v>-0.69364968431127993</v>
      </c>
      <c r="F119" s="87">
        <f t="shared" ca="1" si="11"/>
        <v>-1.8906491578449152</v>
      </c>
      <c r="G119" s="84">
        <f t="shared" ca="1" si="12"/>
        <v>-6.9364968431127991</v>
      </c>
      <c r="H119" s="85">
        <f t="shared" ca="1" si="13"/>
        <v>-9.4532457892245763</v>
      </c>
      <c r="I119" s="99">
        <f t="shared" ca="1" si="14"/>
        <v>173.06350315688721</v>
      </c>
      <c r="J119" s="100">
        <f t="shared" ca="1" si="15"/>
        <v>70.546754210775418</v>
      </c>
    </row>
    <row r="120" spans="2:10" x14ac:dyDescent="0.2">
      <c r="B120" s="101">
        <v>102</v>
      </c>
      <c r="C120" s="84">
        <f t="shared" ca="1" si="17"/>
        <v>0.57724484526820063</v>
      </c>
      <c r="D120" s="85">
        <f t="shared" ca="1" si="17"/>
        <v>0.42593173046918881</v>
      </c>
      <c r="E120" s="96">
        <f t="shared" ca="1" si="10"/>
        <v>0.57724484526820063</v>
      </c>
      <c r="F120" s="87">
        <f t="shared" ca="1" si="11"/>
        <v>0.68709229153627138</v>
      </c>
      <c r="G120" s="84">
        <f t="shared" ca="1" si="12"/>
        <v>5.7724484526820063</v>
      </c>
      <c r="H120" s="85">
        <f t="shared" ca="1" si="13"/>
        <v>3.4354614576813569</v>
      </c>
      <c r="I120" s="99">
        <f t="shared" ca="1" si="14"/>
        <v>185.772448452682</v>
      </c>
      <c r="J120" s="100">
        <f t="shared" ca="1" si="15"/>
        <v>83.435461457681356</v>
      </c>
    </row>
    <row r="121" spans="2:10" x14ac:dyDescent="0.2">
      <c r="B121" s="101">
        <v>103</v>
      </c>
      <c r="C121" s="84">
        <f t="shared" ca="1" si="17"/>
        <v>0.98837581900811089</v>
      </c>
      <c r="D121" s="85">
        <f t="shared" ca="1" si="17"/>
        <v>-0.76923349637647254</v>
      </c>
      <c r="E121" s="96">
        <f t="shared" ca="1" si="10"/>
        <v>0.98837581900811089</v>
      </c>
      <c r="F121" s="87">
        <f t="shared" ca="1" si="11"/>
        <v>-2.2361305696311562E-2</v>
      </c>
      <c r="G121" s="84">
        <f t="shared" ca="1" si="12"/>
        <v>9.8837581900811085</v>
      </c>
      <c r="H121" s="85">
        <f t="shared" ca="1" si="13"/>
        <v>-0.11180652848155781</v>
      </c>
      <c r="I121" s="99">
        <f t="shared" ca="1" si="14"/>
        <v>189.8837581900811</v>
      </c>
      <c r="J121" s="100">
        <f t="shared" ca="1" si="15"/>
        <v>79.888193471518449</v>
      </c>
    </row>
    <row r="122" spans="2:10" x14ac:dyDescent="0.2">
      <c r="B122" s="101">
        <v>104</v>
      </c>
      <c r="C122" s="84">
        <f t="shared" ca="1" si="17"/>
        <v>2.0248545123430199</v>
      </c>
      <c r="D122" s="85">
        <f t="shared" ca="1" si="17"/>
        <v>1.2862898005691663</v>
      </c>
      <c r="E122" s="96">
        <f t="shared" ca="1" si="10"/>
        <v>2.0248545123430199</v>
      </c>
      <c r="F122" s="87">
        <f t="shared" ca="1" si="11"/>
        <v>2.2439445478611448</v>
      </c>
      <c r="G122" s="84">
        <f t="shared" ca="1" si="12"/>
        <v>20.248545123430198</v>
      </c>
      <c r="H122" s="85">
        <f t="shared" ca="1" si="13"/>
        <v>11.219722739305723</v>
      </c>
      <c r="I122" s="99">
        <f t="shared" ca="1" si="14"/>
        <v>200.2485451234302</v>
      </c>
      <c r="J122" s="100">
        <f t="shared" ca="1" si="15"/>
        <v>91.219722739305723</v>
      </c>
    </row>
    <row r="123" spans="2:10" x14ac:dyDescent="0.2">
      <c r="B123" s="101">
        <v>105</v>
      </c>
      <c r="C123" s="84">
        <f t="shared" ca="1" si="17"/>
        <v>-0.63914111602150736</v>
      </c>
      <c r="D123" s="85">
        <f t="shared" ca="1" si="17"/>
        <v>-1.1056051664847326</v>
      </c>
      <c r="E123" s="96">
        <f t="shared" ca="1" si="10"/>
        <v>-0.63914111602150736</v>
      </c>
      <c r="F123" s="87">
        <f t="shared" ca="1" si="11"/>
        <v>-1.2679688028006906</v>
      </c>
      <c r="G123" s="84">
        <f t="shared" ca="1" si="12"/>
        <v>-6.3914111602150738</v>
      </c>
      <c r="H123" s="85">
        <f t="shared" ca="1" si="13"/>
        <v>-6.3398440140034529</v>
      </c>
      <c r="I123" s="99">
        <f t="shared" ca="1" si="14"/>
        <v>173.60858883978491</v>
      </c>
      <c r="J123" s="100">
        <f t="shared" ca="1" si="15"/>
        <v>73.660155985996553</v>
      </c>
    </row>
    <row r="124" spans="2:10" x14ac:dyDescent="0.2">
      <c r="B124" s="101">
        <v>106</v>
      </c>
      <c r="C124" s="84">
        <f t="shared" ca="1" si="17"/>
        <v>6.8791683091548858E-2</v>
      </c>
      <c r="D124" s="85">
        <f t="shared" ca="1" si="17"/>
        <v>-0.68379247852957459</v>
      </c>
      <c r="E124" s="96">
        <f t="shared" ca="1" si="10"/>
        <v>6.8791683091548858E-2</v>
      </c>
      <c r="F124" s="87">
        <f t="shared" ca="1" si="11"/>
        <v>-0.5057589729687304</v>
      </c>
      <c r="G124" s="84">
        <f t="shared" ca="1" si="12"/>
        <v>0.68791683091548861</v>
      </c>
      <c r="H124" s="85">
        <f t="shared" ca="1" si="13"/>
        <v>-2.5287948648436522</v>
      </c>
      <c r="I124" s="99">
        <f t="shared" ca="1" si="14"/>
        <v>180.6879168309155</v>
      </c>
      <c r="J124" s="100">
        <f t="shared" ca="1" si="15"/>
        <v>77.471205135156353</v>
      </c>
    </row>
    <row r="125" spans="2:10" x14ac:dyDescent="0.2">
      <c r="B125" s="101">
        <v>107</v>
      </c>
      <c r="C125" s="84">
        <f t="shared" ca="1" si="17"/>
        <v>0.97610071034552448</v>
      </c>
      <c r="D125" s="85">
        <f t="shared" ca="1" si="17"/>
        <v>-0.1273540285696721</v>
      </c>
      <c r="E125" s="96">
        <f t="shared" ca="1" si="10"/>
        <v>0.97610071034552448</v>
      </c>
      <c r="F125" s="87">
        <f t="shared" ca="1" si="11"/>
        <v>0.48377720335157692</v>
      </c>
      <c r="G125" s="84">
        <f t="shared" ca="1" si="12"/>
        <v>9.7610071034552455</v>
      </c>
      <c r="H125" s="85">
        <f t="shared" ca="1" si="13"/>
        <v>2.4188860167578845</v>
      </c>
      <c r="I125" s="99">
        <f t="shared" ca="1" si="14"/>
        <v>189.76100710345526</v>
      </c>
      <c r="J125" s="100">
        <f t="shared" ca="1" si="15"/>
        <v>82.418886016757881</v>
      </c>
    </row>
    <row r="126" spans="2:10" x14ac:dyDescent="0.2">
      <c r="B126" s="101">
        <v>108</v>
      </c>
      <c r="C126" s="84">
        <f t="shared" ca="1" si="17"/>
        <v>1.4262864742502388</v>
      </c>
      <c r="D126" s="85">
        <f t="shared" ca="1" si="17"/>
        <v>0.11041384864410805</v>
      </c>
      <c r="E126" s="96">
        <f t="shared" ca="1" si="10"/>
        <v>1.4262864742502388</v>
      </c>
      <c r="F126" s="87">
        <f t="shared" ca="1" si="11"/>
        <v>0.94410296346542977</v>
      </c>
      <c r="G126" s="84">
        <f t="shared" ca="1" si="12"/>
        <v>14.262864742502387</v>
      </c>
      <c r="H126" s="85">
        <f t="shared" ca="1" si="13"/>
        <v>4.7205148173271487</v>
      </c>
      <c r="I126" s="99">
        <f t="shared" ca="1" si="14"/>
        <v>194.26286474250239</v>
      </c>
      <c r="J126" s="100">
        <f t="shared" ca="1" si="15"/>
        <v>84.720514817327143</v>
      </c>
    </row>
    <row r="127" spans="2:10" x14ac:dyDescent="0.2">
      <c r="B127" s="101">
        <v>109</v>
      </c>
      <c r="C127" s="84">
        <f t="shared" ca="1" si="17"/>
        <v>-0.16685806939349515</v>
      </c>
      <c r="D127" s="85">
        <f t="shared" ca="1" si="17"/>
        <v>-1.1088715462107941</v>
      </c>
      <c r="E127" s="96">
        <f t="shared" ca="1" si="10"/>
        <v>-0.16685806939349515</v>
      </c>
      <c r="F127" s="87">
        <f t="shared" ca="1" si="11"/>
        <v>-0.98721207860473237</v>
      </c>
      <c r="G127" s="84">
        <f t="shared" ca="1" si="12"/>
        <v>-1.6685806939349515</v>
      </c>
      <c r="H127" s="85">
        <f t="shared" ca="1" si="13"/>
        <v>-4.936060393023662</v>
      </c>
      <c r="I127" s="99">
        <f t="shared" ca="1" si="14"/>
        <v>178.33141930606504</v>
      </c>
      <c r="J127" s="100">
        <f t="shared" ca="1" si="15"/>
        <v>75.063939606976334</v>
      </c>
    </row>
    <row r="128" spans="2:10" x14ac:dyDescent="0.2">
      <c r="B128" s="101">
        <v>110</v>
      </c>
      <c r="C128" s="84">
        <f t="shared" ca="1" si="17"/>
        <v>-0.81541778707949519</v>
      </c>
      <c r="D128" s="85">
        <f t="shared" ca="1" si="17"/>
        <v>-0.45531085411103867</v>
      </c>
      <c r="E128" s="96">
        <f t="shared" ca="1" si="10"/>
        <v>-0.81541778707949519</v>
      </c>
      <c r="F128" s="87">
        <f t="shared" ca="1" si="11"/>
        <v>-0.853499355536528</v>
      </c>
      <c r="G128" s="84">
        <f t="shared" ca="1" si="12"/>
        <v>-8.1541778707949515</v>
      </c>
      <c r="H128" s="85">
        <f t="shared" ca="1" si="13"/>
        <v>-4.2674967776826396</v>
      </c>
      <c r="I128" s="99">
        <f t="shared" ca="1" si="14"/>
        <v>171.84582212920506</v>
      </c>
      <c r="J128" s="100">
        <f t="shared" ca="1" si="15"/>
        <v>75.732503222317362</v>
      </c>
    </row>
    <row r="129" spans="2:10" x14ac:dyDescent="0.2">
      <c r="B129" s="101">
        <v>111</v>
      </c>
      <c r="C129" s="84">
        <f t="shared" ca="1" si="17"/>
        <v>-2.0911989402037694</v>
      </c>
      <c r="D129" s="85">
        <f t="shared" ca="1" si="17"/>
        <v>1.018896478269961</v>
      </c>
      <c r="E129" s="96">
        <f t="shared" ca="1" si="10"/>
        <v>-2.0911989402037694</v>
      </c>
      <c r="F129" s="87">
        <f t="shared" ca="1" si="11"/>
        <v>-0.43960218150629271</v>
      </c>
      <c r="G129" s="84">
        <f t="shared" ca="1" si="12"/>
        <v>-20.911989402037694</v>
      </c>
      <c r="H129" s="85">
        <f t="shared" ca="1" si="13"/>
        <v>-2.1980109075314633</v>
      </c>
      <c r="I129" s="99">
        <f t="shared" ca="1" si="14"/>
        <v>159.0880105979623</v>
      </c>
      <c r="J129" s="100">
        <f t="shared" ca="1" si="15"/>
        <v>77.801989092468531</v>
      </c>
    </row>
    <row r="130" spans="2:10" x14ac:dyDescent="0.2">
      <c r="B130" s="101">
        <v>112</v>
      </c>
      <c r="C130" s="84">
        <f t="shared" ca="1" si="17"/>
        <v>-1.2492949805935349</v>
      </c>
      <c r="D130" s="85">
        <f t="shared" ca="1" si="17"/>
        <v>-0.80796254818676816</v>
      </c>
      <c r="E130" s="96">
        <f t="shared" ca="1" si="10"/>
        <v>-1.2492949805935349</v>
      </c>
      <c r="F130" s="87">
        <f t="shared" ca="1" si="11"/>
        <v>-1.3959470269055356</v>
      </c>
      <c r="G130" s="84">
        <f t="shared" ca="1" si="12"/>
        <v>-12.49294980593535</v>
      </c>
      <c r="H130" s="85">
        <f t="shared" ca="1" si="13"/>
        <v>-6.9797351345276777</v>
      </c>
      <c r="I130" s="99">
        <f t="shared" ca="1" si="14"/>
        <v>167.50705019406465</v>
      </c>
      <c r="J130" s="100">
        <f t="shared" ca="1" si="15"/>
        <v>73.020264865472328</v>
      </c>
    </row>
    <row r="131" spans="2:10" x14ac:dyDescent="0.2">
      <c r="B131" s="101">
        <v>113</v>
      </c>
      <c r="C131" s="84">
        <f t="shared" ca="1" si="17"/>
        <v>0.75515231209532918</v>
      </c>
      <c r="D131" s="85">
        <f t="shared" ca="1" si="17"/>
        <v>0.42122810412788458</v>
      </c>
      <c r="E131" s="96">
        <f t="shared" ca="1" si="10"/>
        <v>0.75515231209532918</v>
      </c>
      <c r="F131" s="87">
        <f t="shared" ca="1" si="11"/>
        <v>0.79007387055950518</v>
      </c>
      <c r="G131" s="84">
        <f t="shared" ca="1" si="12"/>
        <v>7.5515231209532914</v>
      </c>
      <c r="H131" s="85">
        <f t="shared" ca="1" si="13"/>
        <v>3.9503693527975257</v>
      </c>
      <c r="I131" s="99">
        <f t="shared" ca="1" si="14"/>
        <v>187.55152312095328</v>
      </c>
      <c r="J131" s="100">
        <f t="shared" ca="1" si="15"/>
        <v>83.950369352797523</v>
      </c>
    </row>
    <row r="132" spans="2:10" x14ac:dyDescent="0.2">
      <c r="B132" s="101">
        <v>114</v>
      </c>
      <c r="C132" s="84">
        <f t="shared" ca="1" si="17"/>
        <v>0.12372153702409379</v>
      </c>
      <c r="D132" s="85">
        <f t="shared" ca="1" si="17"/>
        <v>1.3186231961998001</v>
      </c>
      <c r="E132" s="96">
        <f t="shared" ca="1" si="10"/>
        <v>0.12372153702409379</v>
      </c>
      <c r="F132" s="87">
        <f t="shared" ca="1" si="11"/>
        <v>1.1291314791742963</v>
      </c>
      <c r="G132" s="84">
        <f t="shared" ca="1" si="12"/>
        <v>1.2372153702409379</v>
      </c>
      <c r="H132" s="85">
        <f t="shared" ca="1" si="13"/>
        <v>5.6456573958714813</v>
      </c>
      <c r="I132" s="99">
        <f t="shared" ca="1" si="14"/>
        <v>181.23721537024093</v>
      </c>
      <c r="J132" s="100">
        <f t="shared" ca="1" si="15"/>
        <v>85.645657395871481</v>
      </c>
    </row>
    <row r="133" spans="2:10" x14ac:dyDescent="0.2">
      <c r="B133" s="101">
        <v>115</v>
      </c>
      <c r="C133" s="84">
        <f t="shared" ca="1" si="17"/>
        <v>0.79465578244510593</v>
      </c>
      <c r="D133" s="85">
        <f t="shared" ca="1" si="17"/>
        <v>4.0425582699379146E-2</v>
      </c>
      <c r="E133" s="96">
        <f t="shared" ca="1" si="10"/>
        <v>0.79465578244510593</v>
      </c>
      <c r="F133" s="87">
        <f t="shared" ca="1" si="11"/>
        <v>0.50913393562656684</v>
      </c>
      <c r="G133" s="84">
        <f t="shared" ca="1" si="12"/>
        <v>7.9465578244510588</v>
      </c>
      <c r="H133" s="85">
        <f t="shared" ca="1" si="13"/>
        <v>2.5456696781328341</v>
      </c>
      <c r="I133" s="99">
        <f t="shared" ca="1" si="14"/>
        <v>187.94655782445105</v>
      </c>
      <c r="J133" s="100">
        <f t="shared" ca="1" si="15"/>
        <v>82.545669678132839</v>
      </c>
    </row>
    <row r="134" spans="2:10" x14ac:dyDescent="0.2">
      <c r="B134" s="101">
        <v>116</v>
      </c>
      <c r="C134" s="84">
        <f t="shared" ca="1" si="17"/>
        <v>-0.93067669809012887</v>
      </c>
      <c r="D134" s="85">
        <f t="shared" ca="1" si="17"/>
        <v>3.0821629880614547</v>
      </c>
      <c r="E134" s="96">
        <f t="shared" ca="1" si="10"/>
        <v>-0.93067669809012887</v>
      </c>
      <c r="F134" s="87">
        <f t="shared" ca="1" si="11"/>
        <v>1.9073243715950867</v>
      </c>
      <c r="G134" s="84">
        <f t="shared" ca="1" si="12"/>
        <v>-9.3067669809012887</v>
      </c>
      <c r="H134" s="85">
        <f t="shared" ca="1" si="13"/>
        <v>9.5366218579754332</v>
      </c>
      <c r="I134" s="99">
        <f t="shared" ca="1" si="14"/>
        <v>170.6932330190987</v>
      </c>
      <c r="J134" s="100">
        <f t="shared" ca="1" si="15"/>
        <v>89.536621857975433</v>
      </c>
    </row>
    <row r="135" spans="2:10" x14ac:dyDescent="0.2">
      <c r="B135" s="101">
        <v>117</v>
      </c>
      <c r="C135" s="84">
        <f t="shared" ca="1" si="17"/>
        <v>2.784821333270732E-2</v>
      </c>
      <c r="D135" s="85">
        <f t="shared" ca="1" si="17"/>
        <v>0.13278960547335239</v>
      </c>
      <c r="E135" s="96">
        <f t="shared" ca="1" si="10"/>
        <v>2.784821333270732E-2</v>
      </c>
      <c r="F135" s="87">
        <f t="shared" ca="1" si="11"/>
        <v>0.12294061237830631</v>
      </c>
      <c r="G135" s="84">
        <f t="shared" ca="1" si="12"/>
        <v>0.27848213332707322</v>
      </c>
      <c r="H135" s="85">
        <f t="shared" ca="1" si="13"/>
        <v>0.61470306189153157</v>
      </c>
      <c r="I135" s="99">
        <f t="shared" ca="1" si="14"/>
        <v>180.27848213332706</v>
      </c>
      <c r="J135" s="100">
        <f t="shared" ca="1" si="15"/>
        <v>80.614703061891532</v>
      </c>
    </row>
    <row r="136" spans="2:10" x14ac:dyDescent="0.2">
      <c r="B136" s="101">
        <v>118</v>
      </c>
      <c r="C136" s="84">
        <f t="shared" ca="1" si="17"/>
        <v>-0.22956354441359417</v>
      </c>
      <c r="D136" s="85">
        <f t="shared" ca="1" si="17"/>
        <v>0.1160719558199505</v>
      </c>
      <c r="E136" s="96">
        <f t="shared" ca="1" si="10"/>
        <v>-0.22956354441359417</v>
      </c>
      <c r="F136" s="87">
        <f t="shared" ca="1" si="11"/>
        <v>-4.4880561992196089E-2</v>
      </c>
      <c r="G136" s="84">
        <f t="shared" ca="1" si="12"/>
        <v>-2.2956354441359417</v>
      </c>
      <c r="H136" s="85">
        <f t="shared" ca="1" si="13"/>
        <v>-0.22440280996098044</v>
      </c>
      <c r="I136" s="99">
        <f t="shared" ca="1" si="14"/>
        <v>177.70436455586406</v>
      </c>
      <c r="J136" s="100">
        <f t="shared" ca="1" si="15"/>
        <v>79.775597190039022</v>
      </c>
    </row>
    <row r="137" spans="2:10" x14ac:dyDescent="0.2">
      <c r="B137" s="101">
        <v>119</v>
      </c>
      <c r="C137" s="84">
        <f t="shared" ca="1" si="17"/>
        <v>0.47648844407641516</v>
      </c>
      <c r="D137" s="85">
        <f t="shared" ca="1" si="17"/>
        <v>-0.40791223113023567</v>
      </c>
      <c r="E137" s="96">
        <f t="shared" ca="1" si="10"/>
        <v>0.47648844407641516</v>
      </c>
      <c r="F137" s="87">
        <f t="shared" ca="1" si="11"/>
        <v>-4.043671845833946E-2</v>
      </c>
      <c r="G137" s="84">
        <f t="shared" ca="1" si="12"/>
        <v>4.7648844407641517</v>
      </c>
      <c r="H137" s="85">
        <f t="shared" ca="1" si="13"/>
        <v>-0.2021835922916973</v>
      </c>
      <c r="I137" s="99">
        <f t="shared" ca="1" si="14"/>
        <v>184.76488444076415</v>
      </c>
      <c r="J137" s="100">
        <f t="shared" ca="1" si="15"/>
        <v>79.797816407708297</v>
      </c>
    </row>
    <row r="138" spans="2:10" x14ac:dyDescent="0.2">
      <c r="B138" s="101">
        <v>120</v>
      </c>
      <c r="C138" s="84">
        <f t="shared" ca="1" si="17"/>
        <v>1.0077390529821466</v>
      </c>
      <c r="D138" s="85">
        <f t="shared" ca="1" si="17"/>
        <v>0.53077121642861003</v>
      </c>
      <c r="E138" s="96">
        <f t="shared" ca="1" si="10"/>
        <v>1.0077390529821466</v>
      </c>
      <c r="F138" s="87">
        <f t="shared" ca="1" si="11"/>
        <v>1.0292604049321761</v>
      </c>
      <c r="G138" s="84">
        <f t="shared" ca="1" si="12"/>
        <v>10.077390529821466</v>
      </c>
      <c r="H138" s="85">
        <f t="shared" ca="1" si="13"/>
        <v>5.1463020246608799</v>
      </c>
      <c r="I138" s="99">
        <f t="shared" ca="1" si="14"/>
        <v>190.07739052982146</v>
      </c>
      <c r="J138" s="100">
        <f t="shared" ca="1" si="15"/>
        <v>85.146302024660883</v>
      </c>
    </row>
    <row r="139" spans="2:10" x14ac:dyDescent="0.2">
      <c r="B139" s="101">
        <v>121</v>
      </c>
      <c r="C139" s="84">
        <f t="shared" ref="C139:D158" ca="1" si="18">SQRT(-2*LN(RAND()))*COS(2*PI()*RAND())</f>
        <v>-1.2218702275599058</v>
      </c>
      <c r="D139" s="85">
        <f t="shared" ca="1" si="18"/>
        <v>-2.5379142148438483</v>
      </c>
      <c r="E139" s="96">
        <f t="shared" ca="1" si="10"/>
        <v>-1.2218702275599058</v>
      </c>
      <c r="F139" s="87">
        <f t="shared" ca="1" si="11"/>
        <v>-2.7634535084110219</v>
      </c>
      <c r="G139" s="84">
        <f t="shared" ca="1" si="12"/>
        <v>-12.218702275599059</v>
      </c>
      <c r="H139" s="85">
        <f t="shared" ca="1" si="13"/>
        <v>-13.817267542055109</v>
      </c>
      <c r="I139" s="99">
        <f t="shared" ca="1" si="14"/>
        <v>167.78129772440093</v>
      </c>
      <c r="J139" s="100">
        <f t="shared" ca="1" si="15"/>
        <v>66.182732457944894</v>
      </c>
    </row>
    <row r="140" spans="2:10" x14ac:dyDescent="0.2">
      <c r="B140" s="101">
        <v>122</v>
      </c>
      <c r="C140" s="84">
        <f t="shared" ca="1" si="18"/>
        <v>1.5231917266228998</v>
      </c>
      <c r="D140" s="85">
        <f t="shared" ca="1" si="18"/>
        <v>-0.69753016959234382</v>
      </c>
      <c r="E140" s="96">
        <f t="shared" ca="1" si="10"/>
        <v>1.5231917266228998</v>
      </c>
      <c r="F140" s="87">
        <f t="shared" ca="1" si="11"/>
        <v>0.3558909002998647</v>
      </c>
      <c r="G140" s="84">
        <f t="shared" ca="1" si="12"/>
        <v>15.231917266228997</v>
      </c>
      <c r="H140" s="85">
        <f t="shared" ca="1" si="13"/>
        <v>1.7794545014993235</v>
      </c>
      <c r="I140" s="99">
        <f t="shared" ca="1" si="14"/>
        <v>195.231917266229</v>
      </c>
      <c r="J140" s="100">
        <f t="shared" ca="1" si="15"/>
        <v>81.77945450149933</v>
      </c>
    </row>
    <row r="141" spans="2:10" x14ac:dyDescent="0.2">
      <c r="B141" s="101">
        <v>123</v>
      </c>
      <c r="C141" s="84">
        <f t="shared" ca="1" si="18"/>
        <v>1.4787456999693659E-2</v>
      </c>
      <c r="D141" s="85">
        <f t="shared" ca="1" si="18"/>
        <v>-1.1271996451375104</v>
      </c>
      <c r="E141" s="96">
        <f t="shared" ca="1" si="10"/>
        <v>1.4787456999693659E-2</v>
      </c>
      <c r="F141" s="87">
        <f t="shared" ca="1" si="11"/>
        <v>-0.8928872419101922</v>
      </c>
      <c r="G141" s="84">
        <f t="shared" ca="1" si="12"/>
        <v>0.1478745699969366</v>
      </c>
      <c r="H141" s="85">
        <f t="shared" ca="1" si="13"/>
        <v>-4.4644362095509607</v>
      </c>
      <c r="I141" s="99">
        <f t="shared" ca="1" si="14"/>
        <v>180.14787456999693</v>
      </c>
      <c r="J141" s="100">
        <f t="shared" ca="1" si="15"/>
        <v>75.535563790449032</v>
      </c>
    </row>
    <row r="142" spans="2:10" x14ac:dyDescent="0.2">
      <c r="B142" s="101">
        <v>124</v>
      </c>
      <c r="C142" s="84">
        <f t="shared" ca="1" si="18"/>
        <v>-0.60283467283549685</v>
      </c>
      <c r="D142" s="85">
        <f t="shared" ca="1" si="18"/>
        <v>0.97184817585570671</v>
      </c>
      <c r="E142" s="96">
        <f t="shared" ca="1" si="10"/>
        <v>-0.60283467283549685</v>
      </c>
      <c r="F142" s="87">
        <f t="shared" ca="1" si="11"/>
        <v>0.41577773698326737</v>
      </c>
      <c r="G142" s="84">
        <f t="shared" ca="1" si="12"/>
        <v>-6.0283467283549683</v>
      </c>
      <c r="H142" s="85">
        <f t="shared" ca="1" si="13"/>
        <v>2.078888684916337</v>
      </c>
      <c r="I142" s="99">
        <f t="shared" ca="1" si="14"/>
        <v>173.97165327164504</v>
      </c>
      <c r="J142" s="100">
        <f t="shared" ca="1" si="15"/>
        <v>82.078888684916336</v>
      </c>
    </row>
    <row r="143" spans="2:10" x14ac:dyDescent="0.2">
      <c r="B143" s="101">
        <v>125</v>
      </c>
      <c r="C143" s="84">
        <f t="shared" ca="1" si="18"/>
        <v>0.34820795425431106</v>
      </c>
      <c r="D143" s="85">
        <f t="shared" ca="1" si="18"/>
        <v>1.0017742723125937</v>
      </c>
      <c r="E143" s="96">
        <f t="shared" ca="1" si="10"/>
        <v>0.34820795425431106</v>
      </c>
      <c r="F143" s="87">
        <f t="shared" ca="1" si="11"/>
        <v>1.0103441904026618</v>
      </c>
      <c r="G143" s="84">
        <f t="shared" ca="1" si="12"/>
        <v>3.4820795425431106</v>
      </c>
      <c r="H143" s="85">
        <f t="shared" ca="1" si="13"/>
        <v>5.0517209520133086</v>
      </c>
      <c r="I143" s="99">
        <f t="shared" ca="1" si="14"/>
        <v>183.48207954254312</v>
      </c>
      <c r="J143" s="100">
        <f t="shared" ca="1" si="15"/>
        <v>85.051720952013312</v>
      </c>
    </row>
    <row r="144" spans="2:10" x14ac:dyDescent="0.2">
      <c r="B144" s="101">
        <v>126</v>
      </c>
      <c r="C144" s="84">
        <f t="shared" ca="1" si="18"/>
        <v>0.86880726600523628</v>
      </c>
      <c r="D144" s="85">
        <f t="shared" ca="1" si="18"/>
        <v>2.1783789611314321</v>
      </c>
      <c r="E144" s="96">
        <f t="shared" ca="1" si="10"/>
        <v>0.86880726600523628</v>
      </c>
      <c r="F144" s="87">
        <f t="shared" ca="1" si="11"/>
        <v>2.2639875285082876</v>
      </c>
      <c r="G144" s="84">
        <f t="shared" ca="1" si="12"/>
        <v>8.688072660052363</v>
      </c>
      <c r="H144" s="85">
        <f t="shared" ca="1" si="13"/>
        <v>11.319937642541438</v>
      </c>
      <c r="I144" s="99">
        <f t="shared" ca="1" si="14"/>
        <v>188.68807266005237</v>
      </c>
      <c r="J144" s="100">
        <f t="shared" ca="1" si="15"/>
        <v>91.319937642541433</v>
      </c>
    </row>
    <row r="145" spans="2:10" x14ac:dyDescent="0.2">
      <c r="B145" s="101">
        <v>127</v>
      </c>
      <c r="C145" s="84">
        <f t="shared" ca="1" si="18"/>
        <v>6.2863063002612754E-2</v>
      </c>
      <c r="D145" s="85">
        <f t="shared" ca="1" si="18"/>
        <v>0.66275914891515109</v>
      </c>
      <c r="E145" s="96">
        <f t="shared" ca="1" si="10"/>
        <v>6.2863063002612754E-2</v>
      </c>
      <c r="F145" s="87">
        <f t="shared" ca="1" si="11"/>
        <v>0.56792515693368861</v>
      </c>
      <c r="G145" s="84">
        <f t="shared" ca="1" si="12"/>
        <v>0.62863063002612751</v>
      </c>
      <c r="H145" s="85">
        <f t="shared" ca="1" si="13"/>
        <v>2.839625784668443</v>
      </c>
      <c r="I145" s="99">
        <f t="shared" ca="1" si="14"/>
        <v>180.62863063002612</v>
      </c>
      <c r="J145" s="100">
        <f t="shared" ca="1" si="15"/>
        <v>82.839625784668442</v>
      </c>
    </row>
    <row r="146" spans="2:10" x14ac:dyDescent="0.2">
      <c r="B146" s="101">
        <v>128</v>
      </c>
      <c r="C146" s="84">
        <f t="shared" ca="1" si="18"/>
        <v>0.54610604697793752</v>
      </c>
      <c r="D146" s="85">
        <f t="shared" ca="1" si="18"/>
        <v>0.50292254762396815</v>
      </c>
      <c r="E146" s="96">
        <f t="shared" ca="1" si="10"/>
        <v>0.54610604697793752</v>
      </c>
      <c r="F146" s="87">
        <f t="shared" ca="1" si="11"/>
        <v>0.73000166628593699</v>
      </c>
      <c r="G146" s="84">
        <f t="shared" ca="1" si="12"/>
        <v>5.4610604697793752</v>
      </c>
      <c r="H146" s="85">
        <f t="shared" ca="1" si="13"/>
        <v>3.6500083314296852</v>
      </c>
      <c r="I146" s="99">
        <f t="shared" ca="1" si="14"/>
        <v>185.46106046977937</v>
      </c>
      <c r="J146" s="100">
        <f t="shared" ca="1" si="15"/>
        <v>83.650008331429689</v>
      </c>
    </row>
    <row r="147" spans="2:10" x14ac:dyDescent="0.2">
      <c r="B147" s="101">
        <v>129</v>
      </c>
      <c r="C147" s="84">
        <f t="shared" ca="1" si="18"/>
        <v>0.17667926394549546</v>
      </c>
      <c r="D147" s="85">
        <f t="shared" ca="1" si="18"/>
        <v>0.26403207057439987</v>
      </c>
      <c r="E147" s="96">
        <f t="shared" ref="E147:E210" ca="1" si="19">C147</f>
        <v>0.17667926394549546</v>
      </c>
      <c r="F147" s="87">
        <f t="shared" ref="F147:F210" ca="1" si="20">C147*$H$7+D147*SQRT(1-$H$7^2)</f>
        <v>0.31723321482681721</v>
      </c>
      <c r="G147" s="84">
        <f t="shared" ref="G147:G210" ca="1" si="21">E147*$H$5</f>
        <v>1.7667926394549547</v>
      </c>
      <c r="H147" s="85">
        <f t="shared" ref="H147:H210" ca="1" si="22">F147*$I$5</f>
        <v>1.5861660741340859</v>
      </c>
      <c r="I147" s="99">
        <f t="shared" ref="I147:I210" ca="1" si="23">G147+$H$4</f>
        <v>181.76679263945496</v>
      </c>
      <c r="J147" s="100">
        <f t="shared" ref="J147:J210" ca="1" si="24">H147+$I$4</f>
        <v>81.586166074134084</v>
      </c>
    </row>
    <row r="148" spans="2:10" x14ac:dyDescent="0.2">
      <c r="B148" s="101">
        <v>130</v>
      </c>
      <c r="C148" s="84">
        <f t="shared" ca="1" si="18"/>
        <v>1.013308313436464</v>
      </c>
      <c r="D148" s="85">
        <f t="shared" ca="1" si="18"/>
        <v>0.52355563135334993</v>
      </c>
      <c r="E148" s="96">
        <f t="shared" ca="1" si="19"/>
        <v>1.013308313436464</v>
      </c>
      <c r="F148" s="87">
        <f t="shared" ca="1" si="20"/>
        <v>1.0268294931445583</v>
      </c>
      <c r="G148" s="84">
        <f t="shared" ca="1" si="21"/>
        <v>10.133083134364639</v>
      </c>
      <c r="H148" s="85">
        <f t="shared" ca="1" si="22"/>
        <v>5.1341474657227915</v>
      </c>
      <c r="I148" s="99">
        <f t="shared" ca="1" si="23"/>
        <v>190.13308313436465</v>
      </c>
      <c r="J148" s="100">
        <f t="shared" ca="1" si="24"/>
        <v>85.134147465722791</v>
      </c>
    </row>
    <row r="149" spans="2:10" x14ac:dyDescent="0.2">
      <c r="B149" s="101">
        <v>131</v>
      </c>
      <c r="C149" s="84">
        <f t="shared" ca="1" si="18"/>
        <v>1.0125253103462808</v>
      </c>
      <c r="D149" s="85">
        <f t="shared" ca="1" si="18"/>
        <v>-0.10332805857852584</v>
      </c>
      <c r="E149" s="96">
        <f t="shared" ca="1" si="19"/>
        <v>1.0125253103462808</v>
      </c>
      <c r="F149" s="87">
        <f t="shared" ca="1" si="20"/>
        <v>0.52485273934494781</v>
      </c>
      <c r="G149" s="84">
        <f t="shared" ca="1" si="21"/>
        <v>10.125253103462807</v>
      </c>
      <c r="H149" s="85">
        <f t="shared" ca="1" si="22"/>
        <v>2.6242636967247392</v>
      </c>
      <c r="I149" s="99">
        <f t="shared" ca="1" si="23"/>
        <v>190.1252531034628</v>
      </c>
      <c r="J149" s="100">
        <f t="shared" ca="1" si="24"/>
        <v>82.624263696724739</v>
      </c>
    </row>
    <row r="150" spans="2:10" x14ac:dyDescent="0.2">
      <c r="B150" s="101">
        <v>132</v>
      </c>
      <c r="C150" s="84">
        <f t="shared" ca="1" si="18"/>
        <v>1.4280258075796997</v>
      </c>
      <c r="D150" s="85">
        <f t="shared" ca="1" si="18"/>
        <v>-1.9940226129294443</v>
      </c>
      <c r="E150" s="96">
        <f t="shared" ca="1" si="19"/>
        <v>1.4280258075796997</v>
      </c>
      <c r="F150" s="87">
        <f t="shared" ca="1" si="20"/>
        <v>-0.7384026057957358</v>
      </c>
      <c r="G150" s="84">
        <f t="shared" ca="1" si="21"/>
        <v>14.280258075796997</v>
      </c>
      <c r="H150" s="85">
        <f t="shared" ca="1" si="22"/>
        <v>-3.6920130289786792</v>
      </c>
      <c r="I150" s="99">
        <f t="shared" ca="1" si="23"/>
        <v>194.28025807579701</v>
      </c>
      <c r="J150" s="100">
        <f t="shared" ca="1" si="24"/>
        <v>76.307986971021322</v>
      </c>
    </row>
    <row r="151" spans="2:10" x14ac:dyDescent="0.2">
      <c r="B151" s="101">
        <v>133</v>
      </c>
      <c r="C151" s="84">
        <f t="shared" ca="1" si="18"/>
        <v>-1.0169321638180722</v>
      </c>
      <c r="D151" s="85">
        <f t="shared" ca="1" si="18"/>
        <v>-1.9795098959209418</v>
      </c>
      <c r="E151" s="96">
        <f t="shared" ca="1" si="19"/>
        <v>-1.0169321638180722</v>
      </c>
      <c r="F151" s="87">
        <f t="shared" ca="1" si="20"/>
        <v>-2.1937672150275969</v>
      </c>
      <c r="G151" s="84">
        <f t="shared" ca="1" si="21"/>
        <v>-10.169321638180723</v>
      </c>
      <c r="H151" s="85">
        <f t="shared" ca="1" si="22"/>
        <v>-10.968836075137984</v>
      </c>
      <c r="I151" s="99">
        <f t="shared" ca="1" si="23"/>
        <v>169.83067836181928</v>
      </c>
      <c r="J151" s="100">
        <f t="shared" ca="1" si="24"/>
        <v>69.031163924862014</v>
      </c>
    </row>
    <row r="152" spans="2:10" x14ac:dyDescent="0.2">
      <c r="B152" s="101">
        <v>134</v>
      </c>
      <c r="C152" s="84">
        <f t="shared" ca="1" si="18"/>
        <v>-9.4397563321740693E-2</v>
      </c>
      <c r="D152" s="85">
        <f t="shared" ca="1" si="18"/>
        <v>-1.0966204098704819</v>
      </c>
      <c r="E152" s="96">
        <f t="shared" ca="1" si="19"/>
        <v>-9.4397563321740693E-2</v>
      </c>
      <c r="F152" s="87">
        <f t="shared" ca="1" si="20"/>
        <v>-0.93393486588942998</v>
      </c>
      <c r="G152" s="84">
        <f t="shared" ca="1" si="21"/>
        <v>-0.94397563321740696</v>
      </c>
      <c r="H152" s="85">
        <f t="shared" ca="1" si="22"/>
        <v>-4.6696743294471501</v>
      </c>
      <c r="I152" s="99">
        <f t="shared" ca="1" si="23"/>
        <v>179.05602436678259</v>
      </c>
      <c r="J152" s="100">
        <f t="shared" ca="1" si="24"/>
        <v>75.330325670552853</v>
      </c>
    </row>
    <row r="153" spans="2:10" x14ac:dyDescent="0.2">
      <c r="B153" s="101">
        <v>135</v>
      </c>
      <c r="C153" s="84">
        <f t="shared" ca="1" si="18"/>
        <v>0.31737760033303553</v>
      </c>
      <c r="D153" s="85">
        <f t="shared" ca="1" si="18"/>
        <v>0.13028981325619979</v>
      </c>
      <c r="E153" s="96">
        <f t="shared" ca="1" si="19"/>
        <v>0.31737760033303553</v>
      </c>
      <c r="F153" s="87">
        <f t="shared" ca="1" si="20"/>
        <v>0.29465841080478117</v>
      </c>
      <c r="G153" s="84">
        <f t="shared" ca="1" si="21"/>
        <v>3.1737760033303553</v>
      </c>
      <c r="H153" s="85">
        <f t="shared" ca="1" si="22"/>
        <v>1.4732920540239058</v>
      </c>
      <c r="I153" s="99">
        <f t="shared" ca="1" si="23"/>
        <v>183.17377600333035</v>
      </c>
      <c r="J153" s="100">
        <f t="shared" ca="1" si="24"/>
        <v>81.473292054023901</v>
      </c>
    </row>
    <row r="154" spans="2:10" x14ac:dyDescent="0.2">
      <c r="B154" s="101">
        <v>136</v>
      </c>
      <c r="C154" s="84">
        <f t="shared" ca="1" si="18"/>
        <v>-0.88869673350368594</v>
      </c>
      <c r="D154" s="85">
        <f t="shared" ca="1" si="18"/>
        <v>-2.2457966171457007</v>
      </c>
      <c r="E154" s="96">
        <f t="shared" ca="1" si="19"/>
        <v>-0.88869673350368594</v>
      </c>
      <c r="F154" s="87">
        <f t="shared" ca="1" si="20"/>
        <v>-2.329855333818772</v>
      </c>
      <c r="G154" s="84">
        <f t="shared" ca="1" si="21"/>
        <v>-8.886967335036859</v>
      </c>
      <c r="H154" s="85">
        <f t="shared" ca="1" si="22"/>
        <v>-11.64927666909386</v>
      </c>
      <c r="I154" s="99">
        <f t="shared" ca="1" si="23"/>
        <v>171.11303266496313</v>
      </c>
      <c r="J154" s="100">
        <f t="shared" ca="1" si="24"/>
        <v>68.350723330906135</v>
      </c>
    </row>
    <row r="155" spans="2:10" x14ac:dyDescent="0.2">
      <c r="B155" s="101">
        <v>137</v>
      </c>
      <c r="C155" s="84">
        <f t="shared" ca="1" si="18"/>
        <v>-0.52278285542428626</v>
      </c>
      <c r="D155" s="85">
        <f t="shared" ca="1" si="18"/>
        <v>-0.50175578323455661</v>
      </c>
      <c r="E155" s="96">
        <f t="shared" ca="1" si="19"/>
        <v>-0.52278285542428626</v>
      </c>
      <c r="F155" s="87">
        <f t="shared" ca="1" si="20"/>
        <v>-0.71507433984221702</v>
      </c>
      <c r="G155" s="84">
        <f t="shared" ca="1" si="21"/>
        <v>-5.2278285542428629</v>
      </c>
      <c r="H155" s="85">
        <f t="shared" ca="1" si="22"/>
        <v>-3.5753716992110851</v>
      </c>
      <c r="I155" s="99">
        <f t="shared" ca="1" si="23"/>
        <v>174.77217144575712</v>
      </c>
      <c r="J155" s="100">
        <f t="shared" ca="1" si="24"/>
        <v>76.42462830078891</v>
      </c>
    </row>
    <row r="156" spans="2:10" x14ac:dyDescent="0.2">
      <c r="B156" s="101">
        <v>138</v>
      </c>
      <c r="C156" s="84">
        <f t="shared" ca="1" si="18"/>
        <v>-1.4939070847891647</v>
      </c>
      <c r="D156" s="85">
        <f t="shared" ca="1" si="18"/>
        <v>0.23897132499847537</v>
      </c>
      <c r="E156" s="96">
        <f t="shared" ca="1" si="19"/>
        <v>-1.4939070847891647</v>
      </c>
      <c r="F156" s="87">
        <f t="shared" ca="1" si="20"/>
        <v>-0.70516719087471846</v>
      </c>
      <c r="G156" s="84">
        <f t="shared" ca="1" si="21"/>
        <v>-14.939070847891646</v>
      </c>
      <c r="H156" s="85">
        <f t="shared" ca="1" si="22"/>
        <v>-3.5258359543735924</v>
      </c>
      <c r="I156" s="99">
        <f t="shared" ca="1" si="23"/>
        <v>165.06092915210834</v>
      </c>
      <c r="J156" s="100">
        <f t="shared" ca="1" si="24"/>
        <v>76.474164045626409</v>
      </c>
    </row>
    <row r="157" spans="2:10" x14ac:dyDescent="0.2">
      <c r="B157" s="101">
        <v>139</v>
      </c>
      <c r="C157" s="84">
        <f t="shared" ca="1" si="18"/>
        <v>1.2743090102704355</v>
      </c>
      <c r="D157" s="85">
        <f t="shared" ca="1" si="18"/>
        <v>-1.1164242516571914</v>
      </c>
      <c r="E157" s="96">
        <f t="shared" ca="1" si="19"/>
        <v>1.2743090102704355</v>
      </c>
      <c r="F157" s="87">
        <f t="shared" ca="1" si="20"/>
        <v>-0.12855399516349186</v>
      </c>
      <c r="G157" s="84">
        <f t="shared" ca="1" si="21"/>
        <v>12.743090102704356</v>
      </c>
      <c r="H157" s="85">
        <f t="shared" ca="1" si="22"/>
        <v>-0.64276997581745932</v>
      </c>
      <c r="I157" s="99">
        <f t="shared" ca="1" si="23"/>
        <v>192.74309010270434</v>
      </c>
      <c r="J157" s="100">
        <f t="shared" ca="1" si="24"/>
        <v>79.357230024182542</v>
      </c>
    </row>
    <row r="158" spans="2:10" x14ac:dyDescent="0.2">
      <c r="B158" s="101">
        <v>140</v>
      </c>
      <c r="C158" s="84">
        <f t="shared" ca="1" si="18"/>
        <v>0.54712456685401656</v>
      </c>
      <c r="D158" s="85">
        <f t="shared" ca="1" si="18"/>
        <v>0.67328125589010301</v>
      </c>
      <c r="E158" s="96">
        <f t="shared" ca="1" si="19"/>
        <v>0.54712456685401656</v>
      </c>
      <c r="F158" s="87">
        <f t="shared" ca="1" si="20"/>
        <v>0.86689974482449239</v>
      </c>
      <c r="G158" s="84">
        <f t="shared" ca="1" si="21"/>
        <v>5.4712456685401651</v>
      </c>
      <c r="H158" s="85">
        <f t="shared" ca="1" si="22"/>
        <v>4.3344987241224615</v>
      </c>
      <c r="I158" s="99">
        <f t="shared" ca="1" si="23"/>
        <v>185.47124566854018</v>
      </c>
      <c r="J158" s="100">
        <f t="shared" ca="1" si="24"/>
        <v>84.334498724122454</v>
      </c>
    </row>
    <row r="159" spans="2:10" x14ac:dyDescent="0.2">
      <c r="B159" s="101">
        <v>141</v>
      </c>
      <c r="C159" s="84">
        <f t="shared" ref="C159:D178" ca="1" si="25">SQRT(-2*LN(RAND()))*COS(2*PI()*RAND())</f>
        <v>1.1231221721849785</v>
      </c>
      <c r="D159" s="85">
        <f t="shared" ca="1" si="25"/>
        <v>0.75446113589322983</v>
      </c>
      <c r="E159" s="96">
        <f t="shared" ca="1" si="19"/>
        <v>1.1231221721849785</v>
      </c>
      <c r="F159" s="87">
        <f t="shared" ca="1" si="20"/>
        <v>1.2774422120255711</v>
      </c>
      <c r="G159" s="84">
        <f t="shared" ca="1" si="21"/>
        <v>11.231221721849785</v>
      </c>
      <c r="H159" s="85">
        <f t="shared" ca="1" si="22"/>
        <v>6.3872110601278553</v>
      </c>
      <c r="I159" s="99">
        <f t="shared" ca="1" si="23"/>
        <v>191.23122172184978</v>
      </c>
      <c r="J159" s="100">
        <f t="shared" ca="1" si="24"/>
        <v>86.387211060127854</v>
      </c>
    </row>
    <row r="160" spans="2:10" x14ac:dyDescent="0.2">
      <c r="B160" s="101">
        <v>142</v>
      </c>
      <c r="C160" s="84">
        <f t="shared" ca="1" si="25"/>
        <v>0.17571009876417701</v>
      </c>
      <c r="D160" s="85">
        <f t="shared" ca="1" si="25"/>
        <v>0.3770715006776153</v>
      </c>
      <c r="E160" s="96">
        <f t="shared" ca="1" si="19"/>
        <v>0.17571009876417701</v>
      </c>
      <c r="F160" s="87">
        <f t="shared" ca="1" si="20"/>
        <v>0.40708325980059845</v>
      </c>
      <c r="G160" s="84">
        <f t="shared" ca="1" si="21"/>
        <v>1.75710098764177</v>
      </c>
      <c r="H160" s="85">
        <f t="shared" ca="1" si="22"/>
        <v>2.0354162990029923</v>
      </c>
      <c r="I160" s="99">
        <f t="shared" ca="1" si="23"/>
        <v>181.75710098764176</v>
      </c>
      <c r="J160" s="100">
        <f t="shared" ca="1" si="24"/>
        <v>82.035416299002989</v>
      </c>
    </row>
    <row r="161" spans="2:10" x14ac:dyDescent="0.2">
      <c r="B161" s="101">
        <v>143</v>
      </c>
      <c r="C161" s="84">
        <f t="shared" ca="1" si="25"/>
        <v>1.9503443032981724</v>
      </c>
      <c r="D161" s="85">
        <f t="shared" ca="1" si="25"/>
        <v>-0.65943566237268958</v>
      </c>
      <c r="E161" s="96">
        <f t="shared" ca="1" si="19"/>
        <v>1.9503443032981724</v>
      </c>
      <c r="F161" s="87">
        <f t="shared" ca="1" si="20"/>
        <v>0.64265805208075166</v>
      </c>
      <c r="G161" s="84">
        <f t="shared" ca="1" si="21"/>
        <v>19.503443032981725</v>
      </c>
      <c r="H161" s="85">
        <f t="shared" ca="1" si="22"/>
        <v>3.2132902604037583</v>
      </c>
      <c r="I161" s="99">
        <f t="shared" ca="1" si="23"/>
        <v>199.50344303298172</v>
      </c>
      <c r="J161" s="100">
        <f t="shared" ca="1" si="24"/>
        <v>83.213290260403753</v>
      </c>
    </row>
    <row r="162" spans="2:10" x14ac:dyDescent="0.2">
      <c r="B162" s="101">
        <v>144</v>
      </c>
      <c r="C162" s="84">
        <f t="shared" ca="1" si="25"/>
        <v>-0.70871178940135615</v>
      </c>
      <c r="D162" s="85">
        <f t="shared" ca="1" si="25"/>
        <v>-0.68284419971372556</v>
      </c>
      <c r="E162" s="96">
        <f t="shared" ca="1" si="19"/>
        <v>-0.70871178940135615</v>
      </c>
      <c r="F162" s="87">
        <f t="shared" ca="1" si="20"/>
        <v>-0.97150243341179421</v>
      </c>
      <c r="G162" s="84">
        <f t="shared" ca="1" si="21"/>
        <v>-7.0871178940135611</v>
      </c>
      <c r="H162" s="85">
        <f t="shared" ca="1" si="22"/>
        <v>-4.8575121670589709</v>
      </c>
      <c r="I162" s="99">
        <f t="shared" ca="1" si="23"/>
        <v>172.91288210598643</v>
      </c>
      <c r="J162" s="100">
        <f t="shared" ca="1" si="24"/>
        <v>75.142487832941029</v>
      </c>
    </row>
    <row r="163" spans="2:10" x14ac:dyDescent="0.2">
      <c r="B163" s="101">
        <v>145</v>
      </c>
      <c r="C163" s="84">
        <f t="shared" ca="1" si="25"/>
        <v>-0.18270143590268445</v>
      </c>
      <c r="D163" s="85">
        <f t="shared" ca="1" si="25"/>
        <v>-0.7400876065511004</v>
      </c>
      <c r="E163" s="96">
        <f t="shared" ca="1" si="19"/>
        <v>-0.18270143590268445</v>
      </c>
      <c r="F163" s="87">
        <f t="shared" ca="1" si="20"/>
        <v>-0.701690946782491</v>
      </c>
      <c r="G163" s="84">
        <f t="shared" ca="1" si="21"/>
        <v>-1.8270143590268444</v>
      </c>
      <c r="H163" s="85">
        <f t="shared" ca="1" si="22"/>
        <v>-3.5084547339124548</v>
      </c>
      <c r="I163" s="99">
        <f t="shared" ca="1" si="23"/>
        <v>178.17298564097317</v>
      </c>
      <c r="J163" s="100">
        <f t="shared" ca="1" si="24"/>
        <v>76.491545266087542</v>
      </c>
    </row>
    <row r="164" spans="2:10" x14ac:dyDescent="0.2">
      <c r="B164" s="101">
        <v>146</v>
      </c>
      <c r="C164" s="84">
        <f t="shared" ca="1" si="25"/>
        <v>3.9598976191528995E-2</v>
      </c>
      <c r="D164" s="85">
        <f t="shared" ca="1" si="25"/>
        <v>-0.26812604467876933</v>
      </c>
      <c r="E164" s="96">
        <f t="shared" ca="1" si="19"/>
        <v>3.9598976191528995E-2</v>
      </c>
      <c r="F164" s="87">
        <f t="shared" ca="1" si="20"/>
        <v>-0.19074145002809809</v>
      </c>
      <c r="G164" s="84">
        <f t="shared" ca="1" si="21"/>
        <v>0.39598976191528995</v>
      </c>
      <c r="H164" s="85">
        <f t="shared" ca="1" si="22"/>
        <v>-0.9537072501404904</v>
      </c>
      <c r="I164" s="99">
        <f t="shared" ca="1" si="23"/>
        <v>180.3959897619153</v>
      </c>
      <c r="J164" s="100">
        <f t="shared" ca="1" si="24"/>
        <v>79.046292749859504</v>
      </c>
    </row>
    <row r="165" spans="2:10" x14ac:dyDescent="0.2">
      <c r="B165" s="101">
        <v>147</v>
      </c>
      <c r="C165" s="84">
        <f t="shared" ca="1" si="25"/>
        <v>1.0719649233732154</v>
      </c>
      <c r="D165" s="85">
        <f t="shared" ca="1" si="25"/>
        <v>-0.96661514682775507</v>
      </c>
      <c r="E165" s="96">
        <f t="shared" ca="1" si="19"/>
        <v>1.0719649233732154</v>
      </c>
      <c r="F165" s="87">
        <f t="shared" ca="1" si="20"/>
        <v>-0.13011316343827484</v>
      </c>
      <c r="G165" s="84">
        <f t="shared" ca="1" si="21"/>
        <v>10.719649233732154</v>
      </c>
      <c r="H165" s="85">
        <f t="shared" ca="1" si="22"/>
        <v>-0.65056581719137418</v>
      </c>
      <c r="I165" s="99">
        <f t="shared" ca="1" si="23"/>
        <v>190.71964923373216</v>
      </c>
      <c r="J165" s="100">
        <f t="shared" ca="1" si="24"/>
        <v>79.349434182808622</v>
      </c>
    </row>
    <row r="166" spans="2:10" x14ac:dyDescent="0.2">
      <c r="B166" s="101">
        <v>148</v>
      </c>
      <c r="C166" s="84">
        <f t="shared" ca="1" si="25"/>
        <v>-7.4865870660026632E-2</v>
      </c>
      <c r="D166" s="85">
        <f t="shared" ca="1" si="25"/>
        <v>-1.3594274948861613</v>
      </c>
      <c r="E166" s="96">
        <f t="shared" ca="1" si="19"/>
        <v>-7.4865870660026632E-2</v>
      </c>
      <c r="F166" s="87">
        <f t="shared" ca="1" si="20"/>
        <v>-1.1324615183049451</v>
      </c>
      <c r="G166" s="84">
        <f t="shared" ca="1" si="21"/>
        <v>-0.74865870660026634</v>
      </c>
      <c r="H166" s="85">
        <f t="shared" ca="1" si="22"/>
        <v>-5.6623075915247254</v>
      </c>
      <c r="I166" s="99">
        <f t="shared" ca="1" si="23"/>
        <v>179.25134129339975</v>
      </c>
      <c r="J166" s="100">
        <f t="shared" ca="1" si="24"/>
        <v>74.337692408475277</v>
      </c>
    </row>
    <row r="167" spans="2:10" x14ac:dyDescent="0.2">
      <c r="B167" s="101">
        <v>149</v>
      </c>
      <c r="C167" s="84">
        <f t="shared" ca="1" si="25"/>
        <v>3.6245064966416575E-3</v>
      </c>
      <c r="D167" s="85">
        <f t="shared" ca="1" si="25"/>
        <v>0.35950833782360164</v>
      </c>
      <c r="E167" s="96">
        <f t="shared" ca="1" si="19"/>
        <v>3.6245064966416575E-3</v>
      </c>
      <c r="F167" s="87">
        <f t="shared" ca="1" si="20"/>
        <v>0.28978137415686633</v>
      </c>
      <c r="G167" s="84">
        <f t="shared" ca="1" si="21"/>
        <v>3.6245064966416572E-2</v>
      </c>
      <c r="H167" s="85">
        <f t="shared" ca="1" si="22"/>
        <v>1.4489068707843318</v>
      </c>
      <c r="I167" s="99">
        <f t="shared" ca="1" si="23"/>
        <v>180.03624506496641</v>
      </c>
      <c r="J167" s="100">
        <f t="shared" ca="1" si="24"/>
        <v>81.448906870784327</v>
      </c>
    </row>
    <row r="168" spans="2:10" x14ac:dyDescent="0.2">
      <c r="B168" s="101">
        <v>150</v>
      </c>
      <c r="C168" s="84">
        <f t="shared" ca="1" si="25"/>
        <v>0.69108674067056031</v>
      </c>
      <c r="D168" s="85">
        <f t="shared" ca="1" si="25"/>
        <v>-0.11547117253956357</v>
      </c>
      <c r="E168" s="96">
        <f t="shared" ca="1" si="19"/>
        <v>0.69108674067056031</v>
      </c>
      <c r="F168" s="87">
        <f t="shared" ca="1" si="20"/>
        <v>0.32227510637068529</v>
      </c>
      <c r="G168" s="84">
        <f t="shared" ca="1" si="21"/>
        <v>6.9108674067056031</v>
      </c>
      <c r="H168" s="85">
        <f t="shared" ca="1" si="22"/>
        <v>1.6113755318534264</v>
      </c>
      <c r="I168" s="99">
        <f t="shared" ca="1" si="23"/>
        <v>186.91086740670559</v>
      </c>
      <c r="J168" s="100">
        <f t="shared" ca="1" si="24"/>
        <v>81.611375531853426</v>
      </c>
    </row>
    <row r="169" spans="2:10" x14ac:dyDescent="0.2">
      <c r="B169" s="101">
        <v>151</v>
      </c>
      <c r="C169" s="84">
        <f t="shared" ca="1" si="25"/>
        <v>-8.3009576766313917E-2</v>
      </c>
      <c r="D169" s="85">
        <f t="shared" ca="1" si="25"/>
        <v>0.36034864440616449</v>
      </c>
      <c r="E169" s="96">
        <f t="shared" ca="1" si="19"/>
        <v>-8.3009576766313917E-2</v>
      </c>
      <c r="F169" s="87">
        <f t="shared" ca="1" si="20"/>
        <v>0.23847316946514327</v>
      </c>
      <c r="G169" s="84">
        <f t="shared" ca="1" si="21"/>
        <v>-0.83009576766313919</v>
      </c>
      <c r="H169" s="85">
        <f t="shared" ca="1" si="22"/>
        <v>1.1923658473257164</v>
      </c>
      <c r="I169" s="99">
        <f t="shared" ca="1" si="23"/>
        <v>179.16990423233685</v>
      </c>
      <c r="J169" s="100">
        <f t="shared" ca="1" si="24"/>
        <v>81.192365847325718</v>
      </c>
    </row>
    <row r="170" spans="2:10" x14ac:dyDescent="0.2">
      <c r="B170" s="101">
        <v>152</v>
      </c>
      <c r="C170" s="84">
        <f t="shared" ca="1" si="25"/>
        <v>-0.25247698167214078</v>
      </c>
      <c r="D170" s="85">
        <f t="shared" ca="1" si="25"/>
        <v>-1.5192313168301794</v>
      </c>
      <c r="E170" s="96">
        <f t="shared" ca="1" si="19"/>
        <v>-0.25247698167214078</v>
      </c>
      <c r="F170" s="87">
        <f t="shared" ca="1" si="20"/>
        <v>-1.3668712424674281</v>
      </c>
      <c r="G170" s="84">
        <f t="shared" ca="1" si="21"/>
        <v>-2.5247698167214079</v>
      </c>
      <c r="H170" s="85">
        <f t="shared" ca="1" si="22"/>
        <v>-6.8343562123371404</v>
      </c>
      <c r="I170" s="99">
        <f t="shared" ca="1" si="23"/>
        <v>177.4752301832786</v>
      </c>
      <c r="J170" s="100">
        <f t="shared" ca="1" si="24"/>
        <v>73.165643787662859</v>
      </c>
    </row>
    <row r="171" spans="2:10" x14ac:dyDescent="0.2">
      <c r="B171" s="101">
        <v>153</v>
      </c>
      <c r="C171" s="84">
        <f t="shared" ca="1" si="25"/>
        <v>-1.3476062565699287</v>
      </c>
      <c r="D171" s="85">
        <f t="shared" ca="1" si="25"/>
        <v>-1.8287762537589947</v>
      </c>
      <c r="E171" s="96">
        <f t="shared" ca="1" si="19"/>
        <v>-1.3476062565699287</v>
      </c>
      <c r="F171" s="87">
        <f t="shared" ca="1" si="20"/>
        <v>-2.271584756949153</v>
      </c>
      <c r="G171" s="84">
        <f t="shared" ca="1" si="21"/>
        <v>-13.476062565699287</v>
      </c>
      <c r="H171" s="85">
        <f t="shared" ca="1" si="22"/>
        <v>-11.357923784745765</v>
      </c>
      <c r="I171" s="99">
        <f t="shared" ca="1" si="23"/>
        <v>166.52393743430071</v>
      </c>
      <c r="J171" s="100">
        <f t="shared" ca="1" si="24"/>
        <v>68.642076215254235</v>
      </c>
    </row>
    <row r="172" spans="2:10" x14ac:dyDescent="0.2">
      <c r="B172" s="101">
        <v>154</v>
      </c>
      <c r="C172" s="84">
        <f t="shared" ca="1" si="25"/>
        <v>0.81891248691821017</v>
      </c>
      <c r="D172" s="85">
        <f t="shared" ca="1" si="25"/>
        <v>-1.5157918977486688</v>
      </c>
      <c r="E172" s="96">
        <f t="shared" ca="1" si="19"/>
        <v>0.81891248691821017</v>
      </c>
      <c r="F172" s="87">
        <f t="shared" ca="1" si="20"/>
        <v>-0.72128602604800907</v>
      </c>
      <c r="G172" s="84">
        <f t="shared" ca="1" si="21"/>
        <v>8.1891248691821019</v>
      </c>
      <c r="H172" s="85">
        <f t="shared" ca="1" si="22"/>
        <v>-3.6064301302400454</v>
      </c>
      <c r="I172" s="99">
        <f t="shared" ca="1" si="23"/>
        <v>188.18912486918211</v>
      </c>
      <c r="J172" s="100">
        <f t="shared" ca="1" si="24"/>
        <v>76.393569869759958</v>
      </c>
    </row>
    <row r="173" spans="2:10" x14ac:dyDescent="0.2">
      <c r="B173" s="101">
        <v>155</v>
      </c>
      <c r="C173" s="84">
        <f t="shared" ca="1" si="25"/>
        <v>0.31896623890532305</v>
      </c>
      <c r="D173" s="85">
        <f t="shared" ca="1" si="25"/>
        <v>-1.6520377294539308</v>
      </c>
      <c r="E173" s="96">
        <f t="shared" ca="1" si="19"/>
        <v>0.31896623890532305</v>
      </c>
      <c r="F173" s="87">
        <f t="shared" ca="1" si="20"/>
        <v>-1.1302504402199509</v>
      </c>
      <c r="G173" s="84">
        <f t="shared" ca="1" si="21"/>
        <v>3.1896623890532307</v>
      </c>
      <c r="H173" s="85">
        <f t="shared" ca="1" si="22"/>
        <v>-5.651252201099755</v>
      </c>
      <c r="I173" s="99">
        <f t="shared" ca="1" si="23"/>
        <v>183.18966238905324</v>
      </c>
      <c r="J173" s="100">
        <f t="shared" ca="1" si="24"/>
        <v>74.348747798900249</v>
      </c>
    </row>
    <row r="174" spans="2:10" x14ac:dyDescent="0.2">
      <c r="B174" s="101">
        <v>156</v>
      </c>
      <c r="C174" s="84">
        <f t="shared" ca="1" si="25"/>
        <v>-0.47689885230876411</v>
      </c>
      <c r="D174" s="85">
        <f t="shared" ca="1" si="25"/>
        <v>3.2295159103169671E-2</v>
      </c>
      <c r="E174" s="96">
        <f t="shared" ca="1" si="19"/>
        <v>-0.47689885230876411</v>
      </c>
      <c r="F174" s="87">
        <f t="shared" ca="1" si="20"/>
        <v>-0.26030318410272268</v>
      </c>
      <c r="G174" s="84">
        <f t="shared" ca="1" si="21"/>
        <v>-4.768988523087641</v>
      </c>
      <c r="H174" s="85">
        <f t="shared" ca="1" si="22"/>
        <v>-1.3015159205136135</v>
      </c>
      <c r="I174" s="99">
        <f t="shared" ca="1" si="23"/>
        <v>175.23101147691236</v>
      </c>
      <c r="J174" s="100">
        <f t="shared" ca="1" si="24"/>
        <v>78.698484079486391</v>
      </c>
    </row>
    <row r="175" spans="2:10" x14ac:dyDescent="0.2">
      <c r="B175" s="101">
        <v>157</v>
      </c>
      <c r="C175" s="84">
        <f t="shared" ca="1" si="25"/>
        <v>-0.54914561975045861</v>
      </c>
      <c r="D175" s="85">
        <f t="shared" ca="1" si="25"/>
        <v>-0.69441355913681935</v>
      </c>
      <c r="E175" s="96">
        <f t="shared" ca="1" si="19"/>
        <v>-0.54914561975045861</v>
      </c>
      <c r="F175" s="87">
        <f t="shared" ca="1" si="20"/>
        <v>-0.88501821915973067</v>
      </c>
      <c r="G175" s="84">
        <f t="shared" ca="1" si="21"/>
        <v>-5.4914561975045864</v>
      </c>
      <c r="H175" s="85">
        <f t="shared" ca="1" si="22"/>
        <v>-4.4250910957986536</v>
      </c>
      <c r="I175" s="99">
        <f t="shared" ca="1" si="23"/>
        <v>174.50854380249541</v>
      </c>
      <c r="J175" s="100">
        <f t="shared" ca="1" si="24"/>
        <v>75.574908904201351</v>
      </c>
    </row>
    <row r="176" spans="2:10" x14ac:dyDescent="0.2">
      <c r="B176" s="101">
        <v>158</v>
      </c>
      <c r="C176" s="84">
        <f t="shared" ca="1" si="25"/>
        <v>-1.5360646226106409</v>
      </c>
      <c r="D176" s="85">
        <f t="shared" ca="1" si="25"/>
        <v>0.22892985033939331</v>
      </c>
      <c r="E176" s="96">
        <f t="shared" ca="1" si="19"/>
        <v>-1.5360646226106409</v>
      </c>
      <c r="F176" s="87">
        <f t="shared" ca="1" si="20"/>
        <v>-0.73849489329486984</v>
      </c>
      <c r="G176" s="84">
        <f t="shared" ca="1" si="21"/>
        <v>-15.360646226106409</v>
      </c>
      <c r="H176" s="85">
        <f t="shared" ca="1" si="22"/>
        <v>-3.6924744664743492</v>
      </c>
      <c r="I176" s="99">
        <f t="shared" ca="1" si="23"/>
        <v>164.63935377389359</v>
      </c>
      <c r="J176" s="100">
        <f t="shared" ca="1" si="24"/>
        <v>76.307525533525649</v>
      </c>
    </row>
    <row r="177" spans="2:10" x14ac:dyDescent="0.2">
      <c r="B177" s="101">
        <v>159</v>
      </c>
      <c r="C177" s="84">
        <f t="shared" ca="1" si="25"/>
        <v>-0.15351972567622654</v>
      </c>
      <c r="D177" s="85">
        <f t="shared" ca="1" si="25"/>
        <v>0.38286180111240903</v>
      </c>
      <c r="E177" s="96">
        <f t="shared" ca="1" si="19"/>
        <v>-0.15351972567622654</v>
      </c>
      <c r="F177" s="87">
        <f t="shared" ca="1" si="20"/>
        <v>0.21417760548419135</v>
      </c>
      <c r="G177" s="84">
        <f t="shared" ca="1" si="21"/>
        <v>-1.5351972567622654</v>
      </c>
      <c r="H177" s="85">
        <f t="shared" ca="1" si="22"/>
        <v>1.0708880274209567</v>
      </c>
      <c r="I177" s="99">
        <f t="shared" ca="1" si="23"/>
        <v>178.46480274323773</v>
      </c>
      <c r="J177" s="100">
        <f t="shared" ca="1" si="24"/>
        <v>81.070888027420963</v>
      </c>
    </row>
    <row r="178" spans="2:10" x14ac:dyDescent="0.2">
      <c r="B178" s="101">
        <v>160</v>
      </c>
      <c r="C178" s="84">
        <f t="shared" ca="1" si="25"/>
        <v>-1.5941172931097221</v>
      </c>
      <c r="D178" s="85">
        <f t="shared" ca="1" si="25"/>
        <v>0.59748153000726367</v>
      </c>
      <c r="E178" s="96">
        <f t="shared" ca="1" si="19"/>
        <v>-1.5941172931097221</v>
      </c>
      <c r="F178" s="87">
        <f t="shared" ca="1" si="20"/>
        <v>-0.47848515186002222</v>
      </c>
      <c r="G178" s="84">
        <f t="shared" ca="1" si="21"/>
        <v>-15.941172931097221</v>
      </c>
      <c r="H178" s="85">
        <f t="shared" ca="1" si="22"/>
        <v>-2.392425759300111</v>
      </c>
      <c r="I178" s="99">
        <f t="shared" ca="1" si="23"/>
        <v>164.05882706890279</v>
      </c>
      <c r="J178" s="100">
        <f t="shared" ca="1" si="24"/>
        <v>77.60757424069989</v>
      </c>
    </row>
    <row r="179" spans="2:10" x14ac:dyDescent="0.2">
      <c r="B179" s="101">
        <v>161</v>
      </c>
      <c r="C179" s="84">
        <f t="shared" ref="C179:D198" ca="1" si="26">SQRT(-2*LN(RAND()))*COS(2*PI()*RAND())</f>
        <v>-0.48517700218994397</v>
      </c>
      <c r="D179" s="85">
        <f t="shared" ca="1" si="26"/>
        <v>-0.55639747118886029</v>
      </c>
      <c r="E179" s="96">
        <f t="shared" ca="1" si="19"/>
        <v>-0.48517700218994397</v>
      </c>
      <c r="F179" s="87">
        <f t="shared" ca="1" si="20"/>
        <v>-0.7362241782650546</v>
      </c>
      <c r="G179" s="84">
        <f t="shared" ca="1" si="21"/>
        <v>-4.8517700218994397</v>
      </c>
      <c r="H179" s="85">
        <f t="shared" ca="1" si="22"/>
        <v>-3.6811208913252731</v>
      </c>
      <c r="I179" s="99">
        <f t="shared" ca="1" si="23"/>
        <v>175.14822997810057</v>
      </c>
      <c r="J179" s="100">
        <f t="shared" ca="1" si="24"/>
        <v>76.318879108674722</v>
      </c>
    </row>
    <row r="180" spans="2:10" x14ac:dyDescent="0.2">
      <c r="B180" s="101">
        <v>162</v>
      </c>
      <c r="C180" s="84">
        <f t="shared" ca="1" si="26"/>
        <v>-1.2747455947492599</v>
      </c>
      <c r="D180" s="85">
        <f t="shared" ca="1" si="26"/>
        <v>2.0507780064603733</v>
      </c>
      <c r="E180" s="96">
        <f t="shared" ca="1" si="19"/>
        <v>-1.2747455947492599</v>
      </c>
      <c r="F180" s="87">
        <f t="shared" ca="1" si="20"/>
        <v>0.87577504831874287</v>
      </c>
      <c r="G180" s="84">
        <f t="shared" ca="1" si="21"/>
        <v>-12.747455947492599</v>
      </c>
      <c r="H180" s="85">
        <f t="shared" ca="1" si="22"/>
        <v>4.3788752415937147</v>
      </c>
      <c r="I180" s="99">
        <f t="shared" ca="1" si="23"/>
        <v>167.2525440525074</v>
      </c>
      <c r="J180" s="100">
        <f t="shared" ca="1" si="24"/>
        <v>84.378875241593718</v>
      </c>
    </row>
    <row r="181" spans="2:10" x14ac:dyDescent="0.2">
      <c r="B181" s="101">
        <v>163</v>
      </c>
      <c r="C181" s="84">
        <f t="shared" ca="1" si="26"/>
        <v>-0.50786334093802987</v>
      </c>
      <c r="D181" s="85">
        <f t="shared" ca="1" si="26"/>
        <v>-0.3339309278210757</v>
      </c>
      <c r="E181" s="96">
        <f t="shared" ca="1" si="19"/>
        <v>-0.50786334093802987</v>
      </c>
      <c r="F181" s="87">
        <f t="shared" ca="1" si="20"/>
        <v>-0.57186274681967841</v>
      </c>
      <c r="G181" s="84">
        <f t="shared" ca="1" si="21"/>
        <v>-5.0786334093802985</v>
      </c>
      <c r="H181" s="85">
        <f t="shared" ca="1" si="22"/>
        <v>-2.8593137340983921</v>
      </c>
      <c r="I181" s="99">
        <f t="shared" ca="1" si="23"/>
        <v>174.9213665906197</v>
      </c>
      <c r="J181" s="100">
        <f t="shared" ca="1" si="24"/>
        <v>77.140686265901607</v>
      </c>
    </row>
    <row r="182" spans="2:10" x14ac:dyDescent="0.2">
      <c r="B182" s="101">
        <v>164</v>
      </c>
      <c r="C182" s="84">
        <f t="shared" ca="1" si="26"/>
        <v>6.4194217949701926E-2</v>
      </c>
      <c r="D182" s="85">
        <f t="shared" ca="1" si="26"/>
        <v>2.5731197625482229E-2</v>
      </c>
      <c r="E182" s="96">
        <f t="shared" ca="1" si="19"/>
        <v>6.4194217949701926E-2</v>
      </c>
      <c r="F182" s="87">
        <f t="shared" ca="1" si="20"/>
        <v>5.9101488870206935E-2</v>
      </c>
      <c r="G182" s="84">
        <f t="shared" ca="1" si="21"/>
        <v>0.64194217949701926</v>
      </c>
      <c r="H182" s="85">
        <f t="shared" ca="1" si="22"/>
        <v>0.29550744435103465</v>
      </c>
      <c r="I182" s="99">
        <f t="shared" ca="1" si="23"/>
        <v>180.64194217949702</v>
      </c>
      <c r="J182" s="100">
        <f t="shared" ca="1" si="24"/>
        <v>80.295507444351031</v>
      </c>
    </row>
    <row r="183" spans="2:10" x14ac:dyDescent="0.2">
      <c r="B183" s="101">
        <v>165</v>
      </c>
      <c r="C183" s="84">
        <f t="shared" ca="1" si="26"/>
        <v>0.31343947890790391</v>
      </c>
      <c r="D183" s="85">
        <f t="shared" ca="1" si="26"/>
        <v>-1.5617830000031904E-2</v>
      </c>
      <c r="E183" s="96">
        <f t="shared" ca="1" si="19"/>
        <v>0.31343947890790391</v>
      </c>
      <c r="F183" s="87">
        <f t="shared" ca="1" si="20"/>
        <v>0.17556942334471684</v>
      </c>
      <c r="G183" s="84">
        <f t="shared" ca="1" si="21"/>
        <v>3.1343947890790389</v>
      </c>
      <c r="H183" s="85">
        <f t="shared" ca="1" si="22"/>
        <v>0.87784711672358418</v>
      </c>
      <c r="I183" s="99">
        <f t="shared" ca="1" si="23"/>
        <v>183.13439478907904</v>
      </c>
      <c r="J183" s="100">
        <f t="shared" ca="1" si="24"/>
        <v>80.877847116723586</v>
      </c>
    </row>
    <row r="184" spans="2:10" x14ac:dyDescent="0.2">
      <c r="B184" s="101">
        <v>166</v>
      </c>
      <c r="C184" s="84">
        <f t="shared" ca="1" si="26"/>
        <v>-0.75351408147005783</v>
      </c>
      <c r="D184" s="85">
        <f t="shared" ca="1" si="26"/>
        <v>-0.28903553294823864</v>
      </c>
      <c r="E184" s="96">
        <f t="shared" ca="1" si="19"/>
        <v>-0.75351408147005783</v>
      </c>
      <c r="F184" s="87">
        <f t="shared" ca="1" si="20"/>
        <v>-0.68333687524062559</v>
      </c>
      <c r="G184" s="84">
        <f t="shared" ca="1" si="21"/>
        <v>-7.5351408147005783</v>
      </c>
      <c r="H184" s="85">
        <f t="shared" ca="1" si="22"/>
        <v>-3.4166843762031278</v>
      </c>
      <c r="I184" s="99">
        <f t="shared" ca="1" si="23"/>
        <v>172.46485918529942</v>
      </c>
      <c r="J184" s="100">
        <f t="shared" ca="1" si="24"/>
        <v>76.583315623796878</v>
      </c>
    </row>
    <row r="185" spans="2:10" x14ac:dyDescent="0.2">
      <c r="B185" s="101">
        <v>167</v>
      </c>
      <c r="C185" s="84">
        <f t="shared" ca="1" si="26"/>
        <v>0.12094571789396026</v>
      </c>
      <c r="D185" s="85">
        <f t="shared" ca="1" si="26"/>
        <v>-1.045979500452914</v>
      </c>
      <c r="E185" s="96">
        <f t="shared" ca="1" si="19"/>
        <v>0.12094571789396026</v>
      </c>
      <c r="F185" s="87">
        <f t="shared" ca="1" si="20"/>
        <v>-0.76421616962595507</v>
      </c>
      <c r="G185" s="84">
        <f t="shared" ca="1" si="21"/>
        <v>1.2094571789396027</v>
      </c>
      <c r="H185" s="85">
        <f t="shared" ca="1" si="22"/>
        <v>-3.8210808481297756</v>
      </c>
      <c r="I185" s="99">
        <f t="shared" ca="1" si="23"/>
        <v>181.2094571789396</v>
      </c>
      <c r="J185" s="100">
        <f t="shared" ca="1" si="24"/>
        <v>76.178919151870218</v>
      </c>
    </row>
    <row r="186" spans="2:10" x14ac:dyDescent="0.2">
      <c r="B186" s="101">
        <v>168</v>
      </c>
      <c r="C186" s="84">
        <f t="shared" ca="1" si="26"/>
        <v>-0.34338495731693736</v>
      </c>
      <c r="D186" s="85">
        <f t="shared" ca="1" si="26"/>
        <v>-0.17547693522439733</v>
      </c>
      <c r="E186" s="96">
        <f t="shared" ca="1" si="19"/>
        <v>-0.34338495731693736</v>
      </c>
      <c r="F186" s="87">
        <f t="shared" ca="1" si="20"/>
        <v>-0.34641252256968025</v>
      </c>
      <c r="G186" s="84">
        <f t="shared" ca="1" si="21"/>
        <v>-3.4338495731693737</v>
      </c>
      <c r="H186" s="85">
        <f t="shared" ca="1" si="22"/>
        <v>-1.7320626128484014</v>
      </c>
      <c r="I186" s="99">
        <f t="shared" ca="1" si="23"/>
        <v>176.56615042683063</v>
      </c>
      <c r="J186" s="100">
        <f t="shared" ca="1" si="24"/>
        <v>78.267937387151605</v>
      </c>
    </row>
    <row r="187" spans="2:10" x14ac:dyDescent="0.2">
      <c r="B187" s="101">
        <v>169</v>
      </c>
      <c r="C187" s="84">
        <f t="shared" ca="1" si="26"/>
        <v>0.25932041674955097</v>
      </c>
      <c r="D187" s="85">
        <f t="shared" ca="1" si="26"/>
        <v>0.99857070921243229</v>
      </c>
      <c r="E187" s="96">
        <f t="shared" ca="1" si="19"/>
        <v>0.25932041674955097</v>
      </c>
      <c r="F187" s="87">
        <f t="shared" ca="1" si="20"/>
        <v>0.95444881741967647</v>
      </c>
      <c r="G187" s="84">
        <f t="shared" ca="1" si="21"/>
        <v>2.59320416749551</v>
      </c>
      <c r="H187" s="85">
        <f t="shared" ca="1" si="22"/>
        <v>4.7722440870983824</v>
      </c>
      <c r="I187" s="99">
        <f t="shared" ca="1" si="23"/>
        <v>182.59320416749551</v>
      </c>
      <c r="J187" s="100">
        <f t="shared" ca="1" si="24"/>
        <v>84.772244087098386</v>
      </c>
    </row>
    <row r="188" spans="2:10" x14ac:dyDescent="0.2">
      <c r="B188" s="101">
        <v>170</v>
      </c>
      <c r="C188" s="84">
        <f t="shared" ca="1" si="26"/>
        <v>2.3439765712938012E-2</v>
      </c>
      <c r="D188" s="85">
        <f t="shared" ca="1" si="26"/>
        <v>-0.22441314027423184</v>
      </c>
      <c r="E188" s="96">
        <f t="shared" ca="1" si="19"/>
        <v>2.3439765712938012E-2</v>
      </c>
      <c r="F188" s="87">
        <f t="shared" ca="1" si="20"/>
        <v>-0.16546665279162268</v>
      </c>
      <c r="G188" s="84">
        <f t="shared" ca="1" si="21"/>
        <v>0.23439765712938013</v>
      </c>
      <c r="H188" s="85">
        <f t="shared" ca="1" si="22"/>
        <v>-0.82733326395811335</v>
      </c>
      <c r="I188" s="99">
        <f t="shared" ca="1" si="23"/>
        <v>180.23439765712939</v>
      </c>
      <c r="J188" s="100">
        <f t="shared" ca="1" si="24"/>
        <v>79.17266673604189</v>
      </c>
    </row>
    <row r="189" spans="2:10" x14ac:dyDescent="0.2">
      <c r="B189" s="101">
        <v>171</v>
      </c>
      <c r="C189" s="84">
        <f t="shared" ca="1" si="26"/>
        <v>-2.1173444035001086</v>
      </c>
      <c r="D189" s="85">
        <f t="shared" ca="1" si="26"/>
        <v>-1.2171922597992884</v>
      </c>
      <c r="E189" s="96">
        <f t="shared" ca="1" si="19"/>
        <v>-2.1173444035001086</v>
      </c>
      <c r="F189" s="87">
        <f t="shared" ca="1" si="20"/>
        <v>-2.2441604499394958</v>
      </c>
      <c r="G189" s="84">
        <f t="shared" ca="1" si="21"/>
        <v>-21.173444035001086</v>
      </c>
      <c r="H189" s="85">
        <f t="shared" ca="1" si="22"/>
        <v>-11.22080224969748</v>
      </c>
      <c r="I189" s="99">
        <f t="shared" ca="1" si="23"/>
        <v>158.8265559649989</v>
      </c>
      <c r="J189" s="100">
        <f t="shared" ca="1" si="24"/>
        <v>68.779197750302515</v>
      </c>
    </row>
    <row r="190" spans="2:10" x14ac:dyDescent="0.2">
      <c r="B190" s="101">
        <v>172</v>
      </c>
      <c r="C190" s="84">
        <f t="shared" ca="1" si="26"/>
        <v>-0.41129887637066898</v>
      </c>
      <c r="D190" s="85">
        <f t="shared" ca="1" si="26"/>
        <v>0.54498990017017723</v>
      </c>
      <c r="E190" s="96">
        <f t="shared" ca="1" si="19"/>
        <v>-0.41129887637066898</v>
      </c>
      <c r="F190" s="87">
        <f t="shared" ca="1" si="20"/>
        <v>0.18921259431374043</v>
      </c>
      <c r="G190" s="84">
        <f t="shared" ca="1" si="21"/>
        <v>-4.1129887637066895</v>
      </c>
      <c r="H190" s="85">
        <f t="shared" ca="1" si="22"/>
        <v>0.94606297156870212</v>
      </c>
      <c r="I190" s="99">
        <f t="shared" ca="1" si="23"/>
        <v>175.88701123629332</v>
      </c>
      <c r="J190" s="100">
        <f t="shared" ca="1" si="24"/>
        <v>80.946062971568708</v>
      </c>
    </row>
    <row r="191" spans="2:10" x14ac:dyDescent="0.2">
      <c r="B191" s="101">
        <v>173</v>
      </c>
      <c r="C191" s="84">
        <f t="shared" ca="1" si="26"/>
        <v>0.52794098823135349</v>
      </c>
      <c r="D191" s="85">
        <f t="shared" ca="1" si="26"/>
        <v>-1.7011106184682783</v>
      </c>
      <c r="E191" s="96">
        <f t="shared" ca="1" si="19"/>
        <v>0.52794098823135349</v>
      </c>
      <c r="F191" s="87">
        <f t="shared" ca="1" si="20"/>
        <v>-1.0441239018358106</v>
      </c>
      <c r="G191" s="84">
        <f t="shared" ca="1" si="21"/>
        <v>5.2794098823135354</v>
      </c>
      <c r="H191" s="85">
        <f t="shared" ca="1" si="22"/>
        <v>-5.2206195091790528</v>
      </c>
      <c r="I191" s="99">
        <f t="shared" ca="1" si="23"/>
        <v>185.27940988231353</v>
      </c>
      <c r="J191" s="100">
        <f t="shared" ca="1" si="24"/>
        <v>74.779380490820941</v>
      </c>
    </row>
    <row r="192" spans="2:10" x14ac:dyDescent="0.2">
      <c r="B192" s="101">
        <v>174</v>
      </c>
      <c r="C192" s="84">
        <f t="shared" ca="1" si="26"/>
        <v>-0.89005220290075993</v>
      </c>
      <c r="D192" s="85">
        <f t="shared" ca="1" si="26"/>
        <v>-0.93803647949684754</v>
      </c>
      <c r="E192" s="96">
        <f t="shared" ca="1" si="19"/>
        <v>-0.89005220290075993</v>
      </c>
      <c r="F192" s="87">
        <f t="shared" ca="1" si="20"/>
        <v>-1.2844605053379341</v>
      </c>
      <c r="G192" s="84">
        <f t="shared" ca="1" si="21"/>
        <v>-8.9005220290075986</v>
      </c>
      <c r="H192" s="85">
        <f t="shared" ca="1" si="22"/>
        <v>-6.4223025266896707</v>
      </c>
      <c r="I192" s="99">
        <f t="shared" ca="1" si="23"/>
        <v>171.09947797099241</v>
      </c>
      <c r="J192" s="100">
        <f t="shared" ca="1" si="24"/>
        <v>73.577697473310323</v>
      </c>
    </row>
    <row r="193" spans="2:10" x14ac:dyDescent="0.2">
      <c r="B193" s="101">
        <v>175</v>
      </c>
      <c r="C193" s="84">
        <f t="shared" ca="1" si="26"/>
        <v>-0.22592452526712137</v>
      </c>
      <c r="D193" s="85">
        <f t="shared" ca="1" si="26"/>
        <v>1.2087305013196352</v>
      </c>
      <c r="E193" s="96">
        <f t="shared" ca="1" si="19"/>
        <v>-0.22592452526712137</v>
      </c>
      <c r="F193" s="87">
        <f t="shared" ca="1" si="20"/>
        <v>0.83142968589543542</v>
      </c>
      <c r="G193" s="84">
        <f t="shared" ca="1" si="21"/>
        <v>-2.2592452526712137</v>
      </c>
      <c r="H193" s="85">
        <f t="shared" ca="1" si="22"/>
        <v>4.1571484294771768</v>
      </c>
      <c r="I193" s="99">
        <f t="shared" ca="1" si="23"/>
        <v>177.74075474732879</v>
      </c>
      <c r="J193" s="100">
        <f t="shared" ca="1" si="24"/>
        <v>84.157148429477175</v>
      </c>
    </row>
    <row r="194" spans="2:10" x14ac:dyDescent="0.2">
      <c r="B194" s="101">
        <v>176</v>
      </c>
      <c r="C194" s="84">
        <f t="shared" ca="1" si="26"/>
        <v>-0.48458648490411377</v>
      </c>
      <c r="D194" s="85">
        <f t="shared" ca="1" si="26"/>
        <v>-0.23383532368773532</v>
      </c>
      <c r="E194" s="96">
        <f t="shared" ca="1" si="19"/>
        <v>-0.48458648490411377</v>
      </c>
      <c r="F194" s="87">
        <f t="shared" ca="1" si="20"/>
        <v>-0.47782014989265653</v>
      </c>
      <c r="G194" s="84">
        <f t="shared" ca="1" si="21"/>
        <v>-4.8458648490411376</v>
      </c>
      <c r="H194" s="85">
        <f t="shared" ca="1" si="22"/>
        <v>-2.3891007494632825</v>
      </c>
      <c r="I194" s="99">
        <f t="shared" ca="1" si="23"/>
        <v>175.15413515095887</v>
      </c>
      <c r="J194" s="100">
        <f t="shared" ca="1" si="24"/>
        <v>77.610899250536718</v>
      </c>
    </row>
    <row r="195" spans="2:10" x14ac:dyDescent="0.2">
      <c r="B195" s="101">
        <v>177</v>
      </c>
      <c r="C195" s="84">
        <f t="shared" ca="1" si="26"/>
        <v>1.0538132495277914</v>
      </c>
      <c r="D195" s="85">
        <f t="shared" ca="1" si="26"/>
        <v>-1.6274396048091908</v>
      </c>
      <c r="E195" s="96">
        <f t="shared" ca="1" si="19"/>
        <v>1.0538132495277914</v>
      </c>
      <c r="F195" s="87">
        <f t="shared" ca="1" si="20"/>
        <v>-0.66966373413067803</v>
      </c>
      <c r="G195" s="84">
        <f t="shared" ca="1" si="21"/>
        <v>10.538132495277914</v>
      </c>
      <c r="H195" s="85">
        <f t="shared" ca="1" si="22"/>
        <v>-3.3483186706533901</v>
      </c>
      <c r="I195" s="99">
        <f t="shared" ca="1" si="23"/>
        <v>190.53813249527792</v>
      </c>
      <c r="J195" s="100">
        <f t="shared" ca="1" si="24"/>
        <v>76.651681329346616</v>
      </c>
    </row>
    <row r="196" spans="2:10" x14ac:dyDescent="0.2">
      <c r="B196" s="101">
        <v>178</v>
      </c>
      <c r="C196" s="84">
        <f t="shared" ca="1" si="26"/>
        <v>-1.0950615735357547</v>
      </c>
      <c r="D196" s="85">
        <f t="shared" ca="1" si="26"/>
        <v>0.16252368955227028</v>
      </c>
      <c r="E196" s="96">
        <f t="shared" ca="1" si="19"/>
        <v>-1.0950615735357547</v>
      </c>
      <c r="F196" s="87">
        <f t="shared" ca="1" si="20"/>
        <v>-0.52701799247963665</v>
      </c>
      <c r="G196" s="84">
        <f t="shared" ca="1" si="21"/>
        <v>-10.950615735357548</v>
      </c>
      <c r="H196" s="85">
        <f t="shared" ca="1" si="22"/>
        <v>-2.6350899623981832</v>
      </c>
      <c r="I196" s="99">
        <f t="shared" ca="1" si="23"/>
        <v>169.04938426464244</v>
      </c>
      <c r="J196" s="100">
        <f t="shared" ca="1" si="24"/>
        <v>77.364910037601817</v>
      </c>
    </row>
    <row r="197" spans="2:10" x14ac:dyDescent="0.2">
      <c r="B197" s="101">
        <v>179</v>
      </c>
      <c r="C197" s="84">
        <f t="shared" ca="1" si="26"/>
        <v>-2.1240034442248437</v>
      </c>
      <c r="D197" s="85">
        <f t="shared" ca="1" si="26"/>
        <v>1.3574564410558807</v>
      </c>
      <c r="E197" s="96">
        <f t="shared" ca="1" si="19"/>
        <v>-2.1240034442248437</v>
      </c>
      <c r="F197" s="87">
        <f t="shared" ca="1" si="20"/>
        <v>-0.18843691369020155</v>
      </c>
      <c r="G197" s="84">
        <f t="shared" ca="1" si="21"/>
        <v>-21.240034442248437</v>
      </c>
      <c r="H197" s="85">
        <f t="shared" ca="1" si="22"/>
        <v>-0.94218456845100773</v>
      </c>
      <c r="I197" s="99">
        <f t="shared" ca="1" si="23"/>
        <v>158.75996555775157</v>
      </c>
      <c r="J197" s="100">
        <f t="shared" ca="1" si="24"/>
        <v>79.057815431548988</v>
      </c>
    </row>
    <row r="198" spans="2:10" x14ac:dyDescent="0.2">
      <c r="B198" s="101">
        <v>180</v>
      </c>
      <c r="C198" s="84">
        <f t="shared" ca="1" si="26"/>
        <v>0.54797467715977743</v>
      </c>
      <c r="D198" s="85">
        <f t="shared" ca="1" si="26"/>
        <v>1.2000940859454692</v>
      </c>
      <c r="E198" s="96">
        <f t="shared" ca="1" si="19"/>
        <v>0.54797467715977743</v>
      </c>
      <c r="F198" s="87">
        <f t="shared" ca="1" si="20"/>
        <v>1.2888600750522419</v>
      </c>
      <c r="G198" s="84">
        <f t="shared" ca="1" si="21"/>
        <v>5.4797467715977746</v>
      </c>
      <c r="H198" s="85">
        <f t="shared" ca="1" si="22"/>
        <v>6.4443003752612089</v>
      </c>
      <c r="I198" s="99">
        <f t="shared" ca="1" si="23"/>
        <v>185.47974677159777</v>
      </c>
      <c r="J198" s="100">
        <f t="shared" ca="1" si="24"/>
        <v>86.444300375261207</v>
      </c>
    </row>
    <row r="199" spans="2:10" x14ac:dyDescent="0.2">
      <c r="B199" s="101">
        <v>181</v>
      </c>
      <c r="C199" s="84">
        <f t="shared" ref="C199:D218" ca="1" si="27">SQRT(-2*LN(RAND()))*COS(2*PI()*RAND())</f>
        <v>-0.84418107239102824</v>
      </c>
      <c r="D199" s="85">
        <f t="shared" ca="1" si="27"/>
        <v>-1.2380904712389154</v>
      </c>
      <c r="E199" s="96">
        <f t="shared" ca="1" si="19"/>
        <v>-0.84418107239102824</v>
      </c>
      <c r="F199" s="87">
        <f t="shared" ca="1" si="20"/>
        <v>-1.4969810204257492</v>
      </c>
      <c r="G199" s="84">
        <f t="shared" ca="1" si="21"/>
        <v>-8.4418107239102831</v>
      </c>
      <c r="H199" s="85">
        <f t="shared" ca="1" si="22"/>
        <v>-7.4849051021287458</v>
      </c>
      <c r="I199" s="99">
        <f t="shared" ca="1" si="23"/>
        <v>171.55818927608971</v>
      </c>
      <c r="J199" s="100">
        <f t="shared" ca="1" si="24"/>
        <v>72.515094897871251</v>
      </c>
    </row>
    <row r="200" spans="2:10" x14ac:dyDescent="0.2">
      <c r="B200" s="101">
        <v>182</v>
      </c>
      <c r="C200" s="84">
        <f t="shared" ca="1" si="27"/>
        <v>-0.51911783828091684</v>
      </c>
      <c r="D200" s="85">
        <f t="shared" ca="1" si="27"/>
        <v>-0.18614318185804932</v>
      </c>
      <c r="E200" s="96">
        <f t="shared" ca="1" si="19"/>
        <v>-0.51911783828091684</v>
      </c>
      <c r="F200" s="87">
        <f t="shared" ca="1" si="20"/>
        <v>-0.46038524845498957</v>
      </c>
      <c r="G200" s="84">
        <f t="shared" ca="1" si="21"/>
        <v>-5.1911783828091682</v>
      </c>
      <c r="H200" s="85">
        <f t="shared" ca="1" si="22"/>
        <v>-2.301926242274948</v>
      </c>
      <c r="I200" s="99">
        <f t="shared" ca="1" si="23"/>
        <v>174.80882161719083</v>
      </c>
      <c r="J200" s="100">
        <f t="shared" ca="1" si="24"/>
        <v>77.698073757725055</v>
      </c>
    </row>
    <row r="201" spans="2:10" x14ac:dyDescent="0.2">
      <c r="B201" s="101">
        <v>183</v>
      </c>
      <c r="C201" s="84">
        <f t="shared" ca="1" si="27"/>
        <v>-0.16190265333314377</v>
      </c>
      <c r="D201" s="85">
        <f t="shared" ca="1" si="27"/>
        <v>1.1336690301405707</v>
      </c>
      <c r="E201" s="96">
        <f t="shared" ca="1" si="19"/>
        <v>-0.16190265333314377</v>
      </c>
      <c r="F201" s="87">
        <f t="shared" ca="1" si="20"/>
        <v>0.80979363211257038</v>
      </c>
      <c r="G201" s="84">
        <f t="shared" ca="1" si="21"/>
        <v>-1.6190265333314378</v>
      </c>
      <c r="H201" s="85">
        <f t="shared" ca="1" si="22"/>
        <v>4.0489681605628522</v>
      </c>
      <c r="I201" s="99">
        <f t="shared" ca="1" si="23"/>
        <v>178.38097346666856</v>
      </c>
      <c r="J201" s="100">
        <f t="shared" ca="1" si="24"/>
        <v>84.04896816056285</v>
      </c>
    </row>
    <row r="202" spans="2:10" x14ac:dyDescent="0.2">
      <c r="B202" s="101">
        <v>184</v>
      </c>
      <c r="C202" s="84">
        <f t="shared" ca="1" si="27"/>
        <v>3.5344615935584388E-6</v>
      </c>
      <c r="D202" s="85">
        <f t="shared" ca="1" si="27"/>
        <v>0.31563063573482991</v>
      </c>
      <c r="E202" s="96">
        <f t="shared" ca="1" si="19"/>
        <v>3.5344615935584388E-6</v>
      </c>
      <c r="F202" s="87">
        <f t="shared" ca="1" si="20"/>
        <v>0.25250662926482009</v>
      </c>
      <c r="G202" s="84">
        <f t="shared" ca="1" si="21"/>
        <v>3.5344615935584389E-5</v>
      </c>
      <c r="H202" s="85">
        <f t="shared" ca="1" si="22"/>
        <v>1.2625331463241005</v>
      </c>
      <c r="I202" s="99">
        <f t="shared" ca="1" si="23"/>
        <v>180.00003534461592</v>
      </c>
      <c r="J202" s="100">
        <f t="shared" ca="1" si="24"/>
        <v>81.262533146324103</v>
      </c>
    </row>
    <row r="203" spans="2:10" x14ac:dyDescent="0.2">
      <c r="B203" s="101">
        <v>185</v>
      </c>
      <c r="C203" s="84">
        <f t="shared" ca="1" si="27"/>
        <v>-0.37794781559345675</v>
      </c>
      <c r="D203" s="85">
        <f t="shared" ca="1" si="27"/>
        <v>0.77193177942454927</v>
      </c>
      <c r="E203" s="96">
        <f t="shared" ca="1" si="19"/>
        <v>-0.37794781559345675</v>
      </c>
      <c r="F203" s="87">
        <f t="shared" ca="1" si="20"/>
        <v>0.39077673418356546</v>
      </c>
      <c r="G203" s="84">
        <f t="shared" ca="1" si="21"/>
        <v>-3.7794781559345676</v>
      </c>
      <c r="H203" s="85">
        <f t="shared" ca="1" si="22"/>
        <v>1.9538836709178273</v>
      </c>
      <c r="I203" s="99">
        <f t="shared" ca="1" si="23"/>
        <v>176.22052184406544</v>
      </c>
      <c r="J203" s="100">
        <f t="shared" ca="1" si="24"/>
        <v>81.953883670917833</v>
      </c>
    </row>
    <row r="204" spans="2:10" x14ac:dyDescent="0.2">
      <c r="B204" s="101">
        <v>186</v>
      </c>
      <c r="C204" s="84">
        <f t="shared" ca="1" si="27"/>
        <v>1.5880198594082442</v>
      </c>
      <c r="D204" s="85">
        <f t="shared" ca="1" si="27"/>
        <v>5.9595127182392939E-2</v>
      </c>
      <c r="E204" s="96">
        <f t="shared" ca="1" si="19"/>
        <v>1.5880198594082442</v>
      </c>
      <c r="F204" s="87">
        <f t="shared" ca="1" si="20"/>
        <v>1.0004880173908608</v>
      </c>
      <c r="G204" s="84">
        <f t="shared" ca="1" si="21"/>
        <v>15.880198594082442</v>
      </c>
      <c r="H204" s="85">
        <f t="shared" ca="1" si="22"/>
        <v>5.0024400869543042</v>
      </c>
      <c r="I204" s="99">
        <f t="shared" ca="1" si="23"/>
        <v>195.88019859408243</v>
      </c>
      <c r="J204" s="100">
        <f t="shared" ca="1" si="24"/>
        <v>85.002440086954309</v>
      </c>
    </row>
    <row r="205" spans="2:10" x14ac:dyDescent="0.2">
      <c r="B205" s="101">
        <v>187</v>
      </c>
      <c r="C205" s="84">
        <f t="shared" ca="1" si="27"/>
        <v>-1.1848639038387079E-2</v>
      </c>
      <c r="D205" s="85">
        <f t="shared" ca="1" si="27"/>
        <v>0.60097578333982571</v>
      </c>
      <c r="E205" s="96">
        <f t="shared" ca="1" si="19"/>
        <v>-1.1848639038387079E-2</v>
      </c>
      <c r="F205" s="87">
        <f t="shared" ca="1" si="20"/>
        <v>0.47367144324882837</v>
      </c>
      <c r="G205" s="84">
        <f t="shared" ca="1" si="21"/>
        <v>-0.11848639038387079</v>
      </c>
      <c r="H205" s="85">
        <f t="shared" ca="1" si="22"/>
        <v>2.3683572162441417</v>
      </c>
      <c r="I205" s="99">
        <f t="shared" ca="1" si="23"/>
        <v>179.88151360961612</v>
      </c>
      <c r="J205" s="100">
        <f t="shared" ca="1" si="24"/>
        <v>82.368357216244135</v>
      </c>
    </row>
    <row r="206" spans="2:10" x14ac:dyDescent="0.2">
      <c r="B206" s="101">
        <v>188</v>
      </c>
      <c r="C206" s="84">
        <f t="shared" ca="1" si="27"/>
        <v>-1.4335647578539363</v>
      </c>
      <c r="D206" s="85">
        <f t="shared" ca="1" si="27"/>
        <v>-2.492776675245953</v>
      </c>
      <c r="E206" s="96">
        <f t="shared" ca="1" si="19"/>
        <v>-1.4335647578539363</v>
      </c>
      <c r="F206" s="87">
        <f t="shared" ca="1" si="20"/>
        <v>-2.8543601949091242</v>
      </c>
      <c r="G206" s="84">
        <f t="shared" ca="1" si="21"/>
        <v>-14.335647578539364</v>
      </c>
      <c r="H206" s="85">
        <f t="shared" ca="1" si="22"/>
        <v>-14.27180097454562</v>
      </c>
      <c r="I206" s="99">
        <f t="shared" ca="1" si="23"/>
        <v>165.66435242146065</v>
      </c>
      <c r="J206" s="100">
        <f t="shared" ca="1" si="24"/>
        <v>65.728199025454387</v>
      </c>
    </row>
    <row r="207" spans="2:10" x14ac:dyDescent="0.2">
      <c r="B207" s="101">
        <v>189</v>
      </c>
      <c r="C207" s="84">
        <f t="shared" ca="1" si="27"/>
        <v>0.35669110932092213</v>
      </c>
      <c r="D207" s="85">
        <f t="shared" ca="1" si="27"/>
        <v>-2.2822702107653687</v>
      </c>
      <c r="E207" s="96">
        <f t="shared" ca="1" si="19"/>
        <v>0.35669110932092213</v>
      </c>
      <c r="F207" s="87">
        <f t="shared" ca="1" si="20"/>
        <v>-1.6118015030197419</v>
      </c>
      <c r="G207" s="84">
        <f t="shared" ca="1" si="21"/>
        <v>3.5669110932092214</v>
      </c>
      <c r="H207" s="85">
        <f t="shared" ca="1" si="22"/>
        <v>-8.0590075150987097</v>
      </c>
      <c r="I207" s="99">
        <f t="shared" ca="1" si="23"/>
        <v>183.56691109320923</v>
      </c>
      <c r="J207" s="100">
        <f t="shared" ca="1" si="24"/>
        <v>71.940992484901287</v>
      </c>
    </row>
    <row r="208" spans="2:10" x14ac:dyDescent="0.2">
      <c r="B208" s="101">
        <v>190</v>
      </c>
      <c r="C208" s="84">
        <f t="shared" ca="1" si="27"/>
        <v>1.5973708753120792</v>
      </c>
      <c r="D208" s="85">
        <f t="shared" ca="1" si="27"/>
        <v>0.48310733156645108</v>
      </c>
      <c r="E208" s="96">
        <f t="shared" ca="1" si="19"/>
        <v>1.5973708753120792</v>
      </c>
      <c r="F208" s="87">
        <f t="shared" ca="1" si="20"/>
        <v>1.3449083904404082</v>
      </c>
      <c r="G208" s="84">
        <f t="shared" ca="1" si="21"/>
        <v>15.973708753120793</v>
      </c>
      <c r="H208" s="85">
        <f t="shared" ca="1" si="22"/>
        <v>6.7245419522020411</v>
      </c>
      <c r="I208" s="99">
        <f t="shared" ca="1" si="23"/>
        <v>195.9737087531208</v>
      </c>
      <c r="J208" s="100">
        <f t="shared" ca="1" si="24"/>
        <v>86.724541952202046</v>
      </c>
    </row>
    <row r="209" spans="2:10" x14ac:dyDescent="0.2">
      <c r="B209" s="101">
        <v>191</v>
      </c>
      <c r="C209" s="84">
        <f t="shared" ca="1" si="27"/>
        <v>2.4330567628249891</v>
      </c>
      <c r="D209" s="85">
        <f t="shared" ca="1" si="27"/>
        <v>-0.18957409242085105</v>
      </c>
      <c r="E209" s="96">
        <f t="shared" ca="1" si="19"/>
        <v>2.4330567628249891</v>
      </c>
      <c r="F209" s="87">
        <f t="shared" ca="1" si="20"/>
        <v>1.3081747837583124</v>
      </c>
      <c r="G209" s="84">
        <f t="shared" ca="1" si="21"/>
        <v>24.330567628249891</v>
      </c>
      <c r="H209" s="85">
        <f t="shared" ca="1" si="22"/>
        <v>6.5408739187915623</v>
      </c>
      <c r="I209" s="99">
        <f t="shared" ca="1" si="23"/>
        <v>204.3305676282499</v>
      </c>
      <c r="J209" s="100">
        <f t="shared" ca="1" si="24"/>
        <v>86.540873918791561</v>
      </c>
    </row>
    <row r="210" spans="2:10" x14ac:dyDescent="0.2">
      <c r="B210" s="101">
        <v>192</v>
      </c>
      <c r="C210" s="84">
        <f t="shared" ca="1" si="27"/>
        <v>-0.41665297203916585</v>
      </c>
      <c r="D210" s="85">
        <f t="shared" ca="1" si="27"/>
        <v>0.48322883876442352</v>
      </c>
      <c r="E210" s="96">
        <f t="shared" ca="1" si="19"/>
        <v>-0.41665297203916585</v>
      </c>
      <c r="F210" s="87">
        <f t="shared" ca="1" si="20"/>
        <v>0.13659128778803933</v>
      </c>
      <c r="G210" s="84">
        <f t="shared" ca="1" si="21"/>
        <v>-4.166529720391658</v>
      </c>
      <c r="H210" s="85">
        <f t="shared" ca="1" si="22"/>
        <v>0.68295643894019664</v>
      </c>
      <c r="I210" s="99">
        <f t="shared" ca="1" si="23"/>
        <v>175.83347027960835</v>
      </c>
      <c r="J210" s="100">
        <f t="shared" ca="1" si="24"/>
        <v>80.682956438940195</v>
      </c>
    </row>
    <row r="211" spans="2:10" x14ac:dyDescent="0.2">
      <c r="B211" s="101">
        <v>193</v>
      </c>
      <c r="C211" s="84">
        <f t="shared" ca="1" si="27"/>
        <v>-1.7793154880877289</v>
      </c>
      <c r="D211" s="85">
        <f t="shared" ca="1" si="27"/>
        <v>-0.38372251526073647</v>
      </c>
      <c r="E211" s="96">
        <f t="shared" ref="E211:E274" ca="1" si="28">C211</f>
        <v>-1.7793154880877289</v>
      </c>
      <c r="F211" s="87">
        <f t="shared" ref="F211:F274" ca="1" si="29">C211*$H$7+D211*SQRT(1-$H$7^2)</f>
        <v>-1.3745673050612266</v>
      </c>
      <c r="G211" s="84">
        <f t="shared" ref="G211:G274" ca="1" si="30">E211*$H$5</f>
        <v>-17.793154880877289</v>
      </c>
      <c r="H211" s="85">
        <f t="shared" ref="H211:H274" ca="1" si="31">F211*$I$5</f>
        <v>-6.8728365253061332</v>
      </c>
      <c r="I211" s="99">
        <f t="shared" ref="I211:I274" ca="1" si="32">G211+$H$4</f>
        <v>162.2068451191227</v>
      </c>
      <c r="J211" s="100">
        <f t="shared" ref="J211:J274" ca="1" si="33">H211+$I$4</f>
        <v>73.127163474693873</v>
      </c>
    </row>
    <row r="212" spans="2:10" x14ac:dyDescent="0.2">
      <c r="B212" s="101">
        <v>194</v>
      </c>
      <c r="C212" s="84">
        <f t="shared" ca="1" si="27"/>
        <v>-1.0207065654395471</v>
      </c>
      <c r="D212" s="85">
        <f t="shared" ca="1" si="27"/>
        <v>0.93915616739621066</v>
      </c>
      <c r="E212" s="96">
        <f t="shared" ca="1" si="28"/>
        <v>-1.0207065654395471</v>
      </c>
      <c r="F212" s="87">
        <f t="shared" ca="1" si="29"/>
        <v>0.13890099465324035</v>
      </c>
      <c r="G212" s="84">
        <f t="shared" ca="1" si="30"/>
        <v>-10.207065654395471</v>
      </c>
      <c r="H212" s="85">
        <f t="shared" ca="1" si="31"/>
        <v>0.69450497326620175</v>
      </c>
      <c r="I212" s="99">
        <f t="shared" ca="1" si="32"/>
        <v>169.79293434560452</v>
      </c>
      <c r="J212" s="100">
        <f t="shared" ca="1" si="33"/>
        <v>80.694504973266206</v>
      </c>
    </row>
    <row r="213" spans="2:10" x14ac:dyDescent="0.2">
      <c r="B213" s="101">
        <v>195</v>
      </c>
      <c r="C213" s="84">
        <f t="shared" ca="1" si="27"/>
        <v>0.65687041888394271</v>
      </c>
      <c r="D213" s="85">
        <f t="shared" ca="1" si="27"/>
        <v>0.92786916358141647</v>
      </c>
      <c r="E213" s="96">
        <f t="shared" ca="1" si="28"/>
        <v>0.65687041888394271</v>
      </c>
      <c r="F213" s="87">
        <f t="shared" ca="1" si="29"/>
        <v>1.1364175821954987</v>
      </c>
      <c r="G213" s="84">
        <f t="shared" ca="1" si="30"/>
        <v>6.5687041888394271</v>
      </c>
      <c r="H213" s="85">
        <f t="shared" ca="1" si="31"/>
        <v>5.6820879109774936</v>
      </c>
      <c r="I213" s="99">
        <f t="shared" ca="1" si="32"/>
        <v>186.56870418883943</v>
      </c>
      <c r="J213" s="100">
        <f t="shared" ca="1" si="33"/>
        <v>85.682087910977486</v>
      </c>
    </row>
    <row r="214" spans="2:10" x14ac:dyDescent="0.2">
      <c r="B214" s="101">
        <v>196</v>
      </c>
      <c r="C214" s="84">
        <f t="shared" ca="1" si="27"/>
        <v>-1.0142620997470413</v>
      </c>
      <c r="D214" s="85">
        <f t="shared" ca="1" si="27"/>
        <v>1.3786980467556473</v>
      </c>
      <c r="E214" s="96">
        <f t="shared" ca="1" si="28"/>
        <v>-1.0142620997470413</v>
      </c>
      <c r="F214" s="87">
        <f t="shared" ca="1" si="29"/>
        <v>0.49440117755629309</v>
      </c>
      <c r="G214" s="84">
        <f t="shared" ca="1" si="30"/>
        <v>-10.142620997470413</v>
      </c>
      <c r="H214" s="85">
        <f t="shared" ca="1" si="31"/>
        <v>2.4720058877814655</v>
      </c>
      <c r="I214" s="99">
        <f t="shared" ca="1" si="32"/>
        <v>169.8573790025296</v>
      </c>
      <c r="J214" s="100">
        <f t="shared" ca="1" si="33"/>
        <v>82.472005887781464</v>
      </c>
    </row>
    <row r="215" spans="2:10" x14ac:dyDescent="0.2">
      <c r="B215" s="101">
        <v>197</v>
      </c>
      <c r="C215" s="84">
        <f t="shared" ca="1" si="27"/>
        <v>0.25510878197373327</v>
      </c>
      <c r="D215" s="85">
        <f t="shared" ca="1" si="27"/>
        <v>7.8306003509076766E-2</v>
      </c>
      <c r="E215" s="96">
        <f t="shared" ca="1" si="28"/>
        <v>0.25510878197373327</v>
      </c>
      <c r="F215" s="87">
        <f t="shared" ca="1" si="29"/>
        <v>0.21571007199150138</v>
      </c>
      <c r="G215" s="84">
        <f t="shared" ca="1" si="30"/>
        <v>2.5510878197373326</v>
      </c>
      <c r="H215" s="85">
        <f t="shared" ca="1" si="31"/>
        <v>1.0785503599575068</v>
      </c>
      <c r="I215" s="99">
        <f t="shared" ca="1" si="32"/>
        <v>182.55108781973732</v>
      </c>
      <c r="J215" s="100">
        <f t="shared" ca="1" si="33"/>
        <v>81.078550359957504</v>
      </c>
    </row>
    <row r="216" spans="2:10" x14ac:dyDescent="0.2">
      <c r="B216" s="101">
        <v>198</v>
      </c>
      <c r="C216" s="84">
        <f t="shared" ca="1" si="27"/>
        <v>0.27985539919593927</v>
      </c>
      <c r="D216" s="85">
        <f t="shared" ca="1" si="27"/>
        <v>-1.8441063340113792</v>
      </c>
      <c r="E216" s="96">
        <f t="shared" ca="1" si="28"/>
        <v>0.27985539919593927</v>
      </c>
      <c r="F216" s="87">
        <f t="shared" ca="1" si="29"/>
        <v>-1.30737182769154</v>
      </c>
      <c r="G216" s="84">
        <f t="shared" ca="1" si="30"/>
        <v>2.7985539919593929</v>
      </c>
      <c r="H216" s="85">
        <f t="shared" ca="1" si="31"/>
        <v>-6.5368591384577002</v>
      </c>
      <c r="I216" s="99">
        <f t="shared" ca="1" si="32"/>
        <v>182.79855399195938</v>
      </c>
      <c r="J216" s="100">
        <f t="shared" ca="1" si="33"/>
        <v>73.4631408615423</v>
      </c>
    </row>
    <row r="217" spans="2:10" x14ac:dyDescent="0.2">
      <c r="B217" s="101">
        <v>199</v>
      </c>
      <c r="C217" s="84">
        <f t="shared" ca="1" si="27"/>
        <v>-0.50591161706952925</v>
      </c>
      <c r="D217" s="85">
        <f t="shared" ca="1" si="27"/>
        <v>-1.0533211991559626</v>
      </c>
      <c r="E217" s="96">
        <f t="shared" ca="1" si="28"/>
        <v>-0.50591161706952925</v>
      </c>
      <c r="F217" s="87">
        <f t="shared" ca="1" si="29"/>
        <v>-1.1462039295664876</v>
      </c>
      <c r="G217" s="84">
        <f t="shared" ca="1" si="30"/>
        <v>-5.0591161706952921</v>
      </c>
      <c r="H217" s="85">
        <f t="shared" ca="1" si="31"/>
        <v>-5.7310196478324382</v>
      </c>
      <c r="I217" s="99">
        <f t="shared" ca="1" si="32"/>
        <v>174.94088382930471</v>
      </c>
      <c r="J217" s="100">
        <f t="shared" ca="1" si="33"/>
        <v>74.26898035216756</v>
      </c>
    </row>
    <row r="218" spans="2:10" x14ac:dyDescent="0.2">
      <c r="B218" s="101">
        <v>200</v>
      </c>
      <c r="C218" s="84">
        <f t="shared" ca="1" si="27"/>
        <v>-0.20709554092719537</v>
      </c>
      <c r="D218" s="85">
        <f t="shared" ca="1" si="27"/>
        <v>1.2319418274165521</v>
      </c>
      <c r="E218" s="96">
        <f t="shared" ca="1" si="28"/>
        <v>-0.20709554092719537</v>
      </c>
      <c r="F218" s="87">
        <f t="shared" ca="1" si="29"/>
        <v>0.86129613737692456</v>
      </c>
      <c r="G218" s="84">
        <f t="shared" ca="1" si="30"/>
        <v>-2.0709554092719538</v>
      </c>
      <c r="H218" s="85">
        <f t="shared" ca="1" si="31"/>
        <v>4.3064806868846226</v>
      </c>
      <c r="I218" s="99">
        <f t="shared" ca="1" si="32"/>
        <v>177.92904459072804</v>
      </c>
      <c r="J218" s="100">
        <f t="shared" ca="1" si="33"/>
        <v>84.306480686884626</v>
      </c>
    </row>
    <row r="219" spans="2:10" x14ac:dyDescent="0.2">
      <c r="B219" s="101">
        <v>201</v>
      </c>
      <c r="C219" s="84">
        <f t="shared" ref="C219:D238" ca="1" si="34">SQRT(-2*LN(RAND()))*COS(2*PI()*RAND())</f>
        <v>0.9405392495227507</v>
      </c>
      <c r="D219" s="85">
        <f t="shared" ca="1" si="34"/>
        <v>1.3568340400204566</v>
      </c>
      <c r="E219" s="96">
        <f t="shared" ca="1" si="28"/>
        <v>0.9405392495227507</v>
      </c>
      <c r="F219" s="87">
        <f t="shared" ca="1" si="29"/>
        <v>1.6497907817300157</v>
      </c>
      <c r="G219" s="84">
        <f t="shared" ca="1" si="30"/>
        <v>9.4053924952275061</v>
      </c>
      <c r="H219" s="85">
        <f t="shared" ca="1" si="31"/>
        <v>8.248953908650078</v>
      </c>
      <c r="I219" s="99">
        <f t="shared" ca="1" si="32"/>
        <v>189.40539249522752</v>
      </c>
      <c r="J219" s="100">
        <f t="shared" ca="1" si="33"/>
        <v>88.24895390865008</v>
      </c>
    </row>
    <row r="220" spans="2:10" x14ac:dyDescent="0.2">
      <c r="B220" s="101">
        <v>202</v>
      </c>
      <c r="C220" s="84">
        <f t="shared" ca="1" si="34"/>
        <v>-0.53639294828405715</v>
      </c>
      <c r="D220" s="85">
        <f t="shared" ca="1" si="34"/>
        <v>-0.94283997571099909</v>
      </c>
      <c r="E220" s="96">
        <f t="shared" ca="1" si="28"/>
        <v>-0.53639294828405715</v>
      </c>
      <c r="F220" s="87">
        <f t="shared" ca="1" si="29"/>
        <v>-1.0761077495392335</v>
      </c>
      <c r="G220" s="84">
        <f t="shared" ca="1" si="30"/>
        <v>-5.3639294828405717</v>
      </c>
      <c r="H220" s="85">
        <f t="shared" ca="1" si="31"/>
        <v>-5.3805387476961677</v>
      </c>
      <c r="I220" s="99">
        <f t="shared" ca="1" si="32"/>
        <v>174.63607051715942</v>
      </c>
      <c r="J220" s="100">
        <f t="shared" ca="1" si="33"/>
        <v>74.619461252303836</v>
      </c>
    </row>
    <row r="221" spans="2:10" x14ac:dyDescent="0.2">
      <c r="B221" s="101">
        <v>203</v>
      </c>
      <c r="C221" s="84">
        <f t="shared" ca="1" si="34"/>
        <v>-6.8039082319522118E-2</v>
      </c>
      <c r="D221" s="85">
        <f t="shared" ca="1" si="34"/>
        <v>-8.7128545801882645E-2</v>
      </c>
      <c r="E221" s="96">
        <f t="shared" ca="1" si="28"/>
        <v>-6.8039082319522118E-2</v>
      </c>
      <c r="F221" s="87">
        <f t="shared" ca="1" si="29"/>
        <v>-0.11052628603321939</v>
      </c>
      <c r="G221" s="84">
        <f t="shared" ca="1" si="30"/>
        <v>-0.68039082319522115</v>
      </c>
      <c r="H221" s="85">
        <f t="shared" ca="1" si="31"/>
        <v>-0.55263143016609695</v>
      </c>
      <c r="I221" s="99">
        <f t="shared" ca="1" si="32"/>
        <v>179.31960917680479</v>
      </c>
      <c r="J221" s="100">
        <f t="shared" ca="1" si="33"/>
        <v>79.447368569833898</v>
      </c>
    </row>
    <row r="222" spans="2:10" x14ac:dyDescent="0.2">
      <c r="B222" s="101">
        <v>204</v>
      </c>
      <c r="C222" s="84">
        <f t="shared" ca="1" si="34"/>
        <v>-0.81796048294433699</v>
      </c>
      <c r="D222" s="85">
        <f t="shared" ca="1" si="34"/>
        <v>2.0738023108031709</v>
      </c>
      <c r="E222" s="96">
        <f t="shared" ca="1" si="28"/>
        <v>-0.81796048294433699</v>
      </c>
      <c r="F222" s="87">
        <f t="shared" ca="1" si="29"/>
        <v>1.1682655588759348</v>
      </c>
      <c r="G222" s="84">
        <f t="shared" ca="1" si="30"/>
        <v>-8.1796048294433703</v>
      </c>
      <c r="H222" s="85">
        <f t="shared" ca="1" si="31"/>
        <v>5.8413277943796738</v>
      </c>
      <c r="I222" s="99">
        <f t="shared" ca="1" si="32"/>
        <v>171.82039517055662</v>
      </c>
      <c r="J222" s="100">
        <f t="shared" ca="1" si="33"/>
        <v>85.84132779437968</v>
      </c>
    </row>
    <row r="223" spans="2:10" x14ac:dyDescent="0.2">
      <c r="B223" s="101">
        <v>205</v>
      </c>
      <c r="C223" s="84">
        <f t="shared" ca="1" si="34"/>
        <v>-0.87931444738459763</v>
      </c>
      <c r="D223" s="85">
        <f t="shared" ca="1" si="34"/>
        <v>0.70840456337367141</v>
      </c>
      <c r="E223" s="96">
        <f t="shared" ca="1" si="28"/>
        <v>-0.87931444738459763</v>
      </c>
      <c r="F223" s="87">
        <f t="shared" ca="1" si="29"/>
        <v>3.9134982268178575E-2</v>
      </c>
      <c r="G223" s="84">
        <f t="shared" ca="1" si="30"/>
        <v>-8.7931444738459756</v>
      </c>
      <c r="H223" s="85">
        <f t="shared" ca="1" si="31"/>
        <v>0.19567491134089288</v>
      </c>
      <c r="I223" s="99">
        <f t="shared" ca="1" si="32"/>
        <v>171.20685552615402</v>
      </c>
      <c r="J223" s="100">
        <f t="shared" ca="1" si="33"/>
        <v>80.195674911340888</v>
      </c>
    </row>
    <row r="224" spans="2:10" x14ac:dyDescent="0.2">
      <c r="B224" s="101">
        <v>206</v>
      </c>
      <c r="C224" s="84">
        <f t="shared" ca="1" si="34"/>
        <v>-0.97970786220431694</v>
      </c>
      <c r="D224" s="85">
        <f t="shared" ca="1" si="34"/>
        <v>0.41999086326151913</v>
      </c>
      <c r="E224" s="96">
        <f t="shared" ca="1" si="28"/>
        <v>-0.97970786220431694</v>
      </c>
      <c r="F224" s="87">
        <f t="shared" ca="1" si="29"/>
        <v>-0.25183202671337479</v>
      </c>
      <c r="G224" s="84">
        <f t="shared" ca="1" si="30"/>
        <v>-9.7970786220431698</v>
      </c>
      <c r="H224" s="85">
        <f t="shared" ca="1" si="31"/>
        <v>-1.2591601335668741</v>
      </c>
      <c r="I224" s="99">
        <f t="shared" ca="1" si="32"/>
        <v>170.20292137795684</v>
      </c>
      <c r="J224" s="100">
        <f t="shared" ca="1" si="33"/>
        <v>78.74083986643312</v>
      </c>
    </row>
    <row r="225" spans="2:10" x14ac:dyDescent="0.2">
      <c r="B225" s="101">
        <v>207</v>
      </c>
      <c r="C225" s="84">
        <f t="shared" ca="1" si="34"/>
        <v>0.73859155382687092</v>
      </c>
      <c r="D225" s="85">
        <f t="shared" ca="1" si="34"/>
        <v>0.62825547745178623</v>
      </c>
      <c r="E225" s="96">
        <f t="shared" ca="1" si="28"/>
        <v>0.73859155382687092</v>
      </c>
      <c r="F225" s="87">
        <f t="shared" ca="1" si="29"/>
        <v>0.94575931425755155</v>
      </c>
      <c r="G225" s="84">
        <f t="shared" ca="1" si="30"/>
        <v>7.3859155382687094</v>
      </c>
      <c r="H225" s="85">
        <f t="shared" ca="1" si="31"/>
        <v>4.7287965712877575</v>
      </c>
      <c r="I225" s="99">
        <f t="shared" ca="1" si="32"/>
        <v>187.3859155382687</v>
      </c>
      <c r="J225" s="100">
        <f t="shared" ca="1" si="33"/>
        <v>84.728796571287759</v>
      </c>
    </row>
    <row r="226" spans="2:10" x14ac:dyDescent="0.2">
      <c r="B226" s="101">
        <v>208</v>
      </c>
      <c r="C226" s="84">
        <f t="shared" ca="1" si="34"/>
        <v>-1.3251417501365199</v>
      </c>
      <c r="D226" s="85">
        <f t="shared" ca="1" si="34"/>
        <v>2.2208569574522135</v>
      </c>
      <c r="E226" s="96">
        <f t="shared" ca="1" si="28"/>
        <v>-1.3251417501365199</v>
      </c>
      <c r="F226" s="87">
        <f t="shared" ca="1" si="29"/>
        <v>0.98160051587985897</v>
      </c>
      <c r="G226" s="84">
        <f t="shared" ca="1" si="30"/>
        <v>-13.2514175013652</v>
      </c>
      <c r="H226" s="85">
        <f t="shared" ca="1" si="31"/>
        <v>4.9080025793992945</v>
      </c>
      <c r="I226" s="99">
        <f t="shared" ca="1" si="32"/>
        <v>166.74858249863479</v>
      </c>
      <c r="J226" s="100">
        <f t="shared" ca="1" si="33"/>
        <v>84.908002579399295</v>
      </c>
    </row>
    <row r="227" spans="2:10" x14ac:dyDescent="0.2">
      <c r="B227" s="101">
        <v>209</v>
      </c>
      <c r="C227" s="84">
        <f t="shared" ca="1" si="34"/>
        <v>-0.5833226634703732</v>
      </c>
      <c r="D227" s="85">
        <f t="shared" ca="1" si="34"/>
        <v>-1.252888552001828</v>
      </c>
      <c r="E227" s="96">
        <f t="shared" ca="1" si="28"/>
        <v>-0.5833226634703732</v>
      </c>
      <c r="F227" s="87">
        <f t="shared" ca="1" si="29"/>
        <v>-1.3523044396836865</v>
      </c>
      <c r="G227" s="84">
        <f t="shared" ca="1" si="30"/>
        <v>-5.833226634703732</v>
      </c>
      <c r="H227" s="85">
        <f t="shared" ca="1" si="31"/>
        <v>-6.761522198418433</v>
      </c>
      <c r="I227" s="99">
        <f t="shared" ca="1" si="32"/>
        <v>174.16677336529628</v>
      </c>
      <c r="J227" s="100">
        <f t="shared" ca="1" si="33"/>
        <v>73.238477801581567</v>
      </c>
    </row>
    <row r="228" spans="2:10" x14ac:dyDescent="0.2">
      <c r="B228" s="101">
        <v>210</v>
      </c>
      <c r="C228" s="84">
        <f t="shared" ca="1" si="34"/>
        <v>0.34562879157520632</v>
      </c>
      <c r="D228" s="85">
        <f t="shared" ca="1" si="34"/>
        <v>1.0983685222166271</v>
      </c>
      <c r="E228" s="96">
        <f t="shared" ca="1" si="28"/>
        <v>0.34562879157520632</v>
      </c>
      <c r="F228" s="87">
        <f t="shared" ca="1" si="29"/>
        <v>1.0860720927184255</v>
      </c>
      <c r="G228" s="84">
        <f t="shared" ca="1" si="30"/>
        <v>3.4562879157520632</v>
      </c>
      <c r="H228" s="85">
        <f t="shared" ca="1" si="31"/>
        <v>5.4303604635921277</v>
      </c>
      <c r="I228" s="99">
        <f t="shared" ca="1" si="32"/>
        <v>183.45628791575206</v>
      </c>
      <c r="J228" s="100">
        <f t="shared" ca="1" si="33"/>
        <v>85.430360463592123</v>
      </c>
    </row>
    <row r="229" spans="2:10" x14ac:dyDescent="0.2">
      <c r="B229" s="101">
        <v>211</v>
      </c>
      <c r="C229" s="84">
        <f t="shared" ca="1" si="34"/>
        <v>-0.27157894341347355</v>
      </c>
      <c r="D229" s="85">
        <f t="shared" ca="1" si="34"/>
        <v>-6.9762318254330991E-2</v>
      </c>
      <c r="E229" s="96">
        <f t="shared" ca="1" si="28"/>
        <v>-0.27157894341347355</v>
      </c>
      <c r="F229" s="87">
        <f t="shared" ca="1" si="29"/>
        <v>-0.21875722065154893</v>
      </c>
      <c r="G229" s="84">
        <f t="shared" ca="1" si="30"/>
        <v>-2.7157894341347353</v>
      </c>
      <c r="H229" s="85">
        <f t="shared" ca="1" si="31"/>
        <v>-1.0937861032577447</v>
      </c>
      <c r="I229" s="99">
        <f t="shared" ca="1" si="32"/>
        <v>177.28421056586527</v>
      </c>
      <c r="J229" s="100">
        <f t="shared" ca="1" si="33"/>
        <v>78.906213896742258</v>
      </c>
    </row>
    <row r="230" spans="2:10" x14ac:dyDescent="0.2">
      <c r="B230" s="101">
        <v>212</v>
      </c>
      <c r="C230" s="84">
        <f t="shared" ca="1" si="34"/>
        <v>0.8230578649221495</v>
      </c>
      <c r="D230" s="85">
        <f t="shared" ca="1" si="34"/>
        <v>0.38916403477066935</v>
      </c>
      <c r="E230" s="96">
        <f t="shared" ca="1" si="28"/>
        <v>0.8230578649221495</v>
      </c>
      <c r="F230" s="87">
        <f t="shared" ca="1" si="29"/>
        <v>0.80516594676982511</v>
      </c>
      <c r="G230" s="84">
        <f t="shared" ca="1" si="30"/>
        <v>8.2305786492214956</v>
      </c>
      <c r="H230" s="85">
        <f t="shared" ca="1" si="31"/>
        <v>4.0258297338491253</v>
      </c>
      <c r="I230" s="99">
        <f t="shared" ca="1" si="32"/>
        <v>188.23057864922148</v>
      </c>
      <c r="J230" s="100">
        <f t="shared" ca="1" si="33"/>
        <v>84.025829733849122</v>
      </c>
    </row>
    <row r="231" spans="2:10" x14ac:dyDescent="0.2">
      <c r="B231" s="101">
        <v>213</v>
      </c>
      <c r="C231" s="84">
        <f t="shared" ca="1" si="34"/>
        <v>-0.14060210579027549</v>
      </c>
      <c r="D231" s="85">
        <f t="shared" ca="1" si="34"/>
        <v>0.75308757814468164</v>
      </c>
      <c r="E231" s="96">
        <f t="shared" ca="1" si="28"/>
        <v>-0.14060210579027549</v>
      </c>
      <c r="F231" s="87">
        <f t="shared" ca="1" si="29"/>
        <v>0.51810879904158003</v>
      </c>
      <c r="G231" s="84">
        <f t="shared" ca="1" si="30"/>
        <v>-1.406021057902755</v>
      </c>
      <c r="H231" s="85">
        <f t="shared" ca="1" si="31"/>
        <v>2.5905439952079004</v>
      </c>
      <c r="I231" s="99">
        <f t="shared" ca="1" si="32"/>
        <v>178.59397894209724</v>
      </c>
      <c r="J231" s="100">
        <f t="shared" ca="1" si="33"/>
        <v>82.590543995207895</v>
      </c>
    </row>
    <row r="232" spans="2:10" x14ac:dyDescent="0.2">
      <c r="B232" s="101">
        <v>214</v>
      </c>
      <c r="C232" s="84">
        <f t="shared" ca="1" si="34"/>
        <v>0.45823554869219285</v>
      </c>
      <c r="D232" s="85">
        <f t="shared" ca="1" si="34"/>
        <v>-0.63956761069216372</v>
      </c>
      <c r="E232" s="96">
        <f t="shared" ca="1" si="28"/>
        <v>0.45823554869219285</v>
      </c>
      <c r="F232" s="87">
        <f t="shared" ca="1" si="29"/>
        <v>-0.23671275933841524</v>
      </c>
      <c r="G232" s="84">
        <f t="shared" ca="1" si="30"/>
        <v>4.5823554869219283</v>
      </c>
      <c r="H232" s="85">
        <f t="shared" ca="1" si="31"/>
        <v>-1.1835637966920762</v>
      </c>
      <c r="I232" s="99">
        <f t="shared" ca="1" si="32"/>
        <v>184.58235548692193</v>
      </c>
      <c r="J232" s="100">
        <f t="shared" ca="1" si="33"/>
        <v>78.81643620330793</v>
      </c>
    </row>
    <row r="233" spans="2:10" x14ac:dyDescent="0.2">
      <c r="B233" s="101">
        <v>215</v>
      </c>
      <c r="C233" s="84">
        <f t="shared" ca="1" si="34"/>
        <v>-2.3125401009317512</v>
      </c>
      <c r="D233" s="85">
        <f t="shared" ca="1" si="34"/>
        <v>0.51096539678621977</v>
      </c>
      <c r="E233" s="96">
        <f t="shared" ca="1" si="28"/>
        <v>-2.3125401009317512</v>
      </c>
      <c r="F233" s="87">
        <f t="shared" ca="1" si="29"/>
        <v>-0.97875174313007474</v>
      </c>
      <c r="G233" s="84">
        <f t="shared" ca="1" si="30"/>
        <v>-23.125401009317514</v>
      </c>
      <c r="H233" s="85">
        <f t="shared" ca="1" si="31"/>
        <v>-4.8937587156503737</v>
      </c>
      <c r="I233" s="99">
        <f t="shared" ca="1" si="32"/>
        <v>156.8745989906825</v>
      </c>
      <c r="J233" s="100">
        <f t="shared" ca="1" si="33"/>
        <v>75.106241284349622</v>
      </c>
    </row>
    <row r="234" spans="2:10" x14ac:dyDescent="0.2">
      <c r="B234" s="101">
        <v>216</v>
      </c>
      <c r="C234" s="84">
        <f t="shared" ca="1" si="34"/>
        <v>-0.7360930653169665</v>
      </c>
      <c r="D234" s="85">
        <f t="shared" ca="1" si="34"/>
        <v>0.46795112747142159</v>
      </c>
      <c r="E234" s="96">
        <f t="shared" ca="1" si="28"/>
        <v>-0.7360930653169665</v>
      </c>
      <c r="F234" s="87">
        <f t="shared" ca="1" si="29"/>
        <v>-6.7294937213042583E-2</v>
      </c>
      <c r="G234" s="84">
        <f t="shared" ca="1" si="30"/>
        <v>-7.3609306531696648</v>
      </c>
      <c r="H234" s="85">
        <f t="shared" ca="1" si="31"/>
        <v>-0.33647468606521291</v>
      </c>
      <c r="I234" s="99">
        <f t="shared" ca="1" si="32"/>
        <v>172.63906934683033</v>
      </c>
      <c r="J234" s="100">
        <f t="shared" ca="1" si="33"/>
        <v>79.663525313934784</v>
      </c>
    </row>
    <row r="235" spans="2:10" x14ac:dyDescent="0.2">
      <c r="B235" s="101">
        <v>217</v>
      </c>
      <c r="C235" s="84">
        <f t="shared" ca="1" si="34"/>
        <v>-0.64794158882073782</v>
      </c>
      <c r="D235" s="85">
        <f t="shared" ca="1" si="34"/>
        <v>1.209777874986107</v>
      </c>
      <c r="E235" s="96">
        <f t="shared" ca="1" si="28"/>
        <v>-0.64794158882073782</v>
      </c>
      <c r="F235" s="87">
        <f t="shared" ca="1" si="29"/>
        <v>0.57905734669644304</v>
      </c>
      <c r="G235" s="84">
        <f t="shared" ca="1" si="30"/>
        <v>-6.4794158882073782</v>
      </c>
      <c r="H235" s="85">
        <f t="shared" ca="1" si="31"/>
        <v>2.895286733482215</v>
      </c>
      <c r="I235" s="99">
        <f t="shared" ca="1" si="32"/>
        <v>173.52058411179263</v>
      </c>
      <c r="J235" s="100">
        <f t="shared" ca="1" si="33"/>
        <v>82.895286733482209</v>
      </c>
    </row>
    <row r="236" spans="2:10" x14ac:dyDescent="0.2">
      <c r="B236" s="101">
        <v>218</v>
      </c>
      <c r="C236" s="84">
        <f t="shared" ca="1" si="34"/>
        <v>0.40878324421081547</v>
      </c>
      <c r="D236" s="85">
        <f t="shared" ca="1" si="34"/>
        <v>-0.50600342284466981</v>
      </c>
      <c r="E236" s="96">
        <f t="shared" ca="1" si="28"/>
        <v>0.40878324421081547</v>
      </c>
      <c r="F236" s="87">
        <f t="shared" ca="1" si="29"/>
        <v>-0.15953279174924662</v>
      </c>
      <c r="G236" s="84">
        <f t="shared" ca="1" si="30"/>
        <v>4.0878324421081551</v>
      </c>
      <c r="H236" s="85">
        <f t="shared" ca="1" si="31"/>
        <v>-0.79766395874623308</v>
      </c>
      <c r="I236" s="99">
        <f t="shared" ca="1" si="32"/>
        <v>184.08783244210815</v>
      </c>
      <c r="J236" s="100">
        <f t="shared" ca="1" si="33"/>
        <v>79.202336041253773</v>
      </c>
    </row>
    <row r="237" spans="2:10" x14ac:dyDescent="0.2">
      <c r="B237" s="101">
        <v>219</v>
      </c>
      <c r="C237" s="84">
        <f t="shared" ca="1" si="34"/>
        <v>0.92989725524869316</v>
      </c>
      <c r="D237" s="85">
        <f t="shared" ca="1" si="34"/>
        <v>-1.0416988126610036</v>
      </c>
      <c r="E237" s="96">
        <f t="shared" ca="1" si="28"/>
        <v>0.92989725524869316</v>
      </c>
      <c r="F237" s="87">
        <f t="shared" ca="1" si="29"/>
        <v>-0.27542069697958704</v>
      </c>
      <c r="G237" s="84">
        <f t="shared" ca="1" si="30"/>
        <v>9.2989725524869318</v>
      </c>
      <c r="H237" s="85">
        <f t="shared" ca="1" si="31"/>
        <v>-1.3771034848979351</v>
      </c>
      <c r="I237" s="99">
        <f t="shared" ca="1" si="32"/>
        <v>189.29897255248693</v>
      </c>
      <c r="J237" s="100">
        <f t="shared" ca="1" si="33"/>
        <v>78.62289651510207</v>
      </c>
    </row>
    <row r="238" spans="2:10" x14ac:dyDescent="0.2">
      <c r="B238" s="101">
        <v>220</v>
      </c>
      <c r="C238" s="84">
        <f t="shared" ca="1" si="34"/>
        <v>0.62204537375109059</v>
      </c>
      <c r="D238" s="85">
        <f t="shared" ca="1" si="34"/>
        <v>3.9737723515483249E-2</v>
      </c>
      <c r="E238" s="96">
        <f t="shared" ca="1" si="28"/>
        <v>0.62204537375109059</v>
      </c>
      <c r="F238" s="87">
        <f t="shared" ca="1" si="29"/>
        <v>0.40501740306304096</v>
      </c>
      <c r="G238" s="84">
        <f t="shared" ca="1" si="30"/>
        <v>6.2204537375109057</v>
      </c>
      <c r="H238" s="85">
        <f t="shared" ca="1" si="31"/>
        <v>2.0250870153152047</v>
      </c>
      <c r="I238" s="99">
        <f t="shared" ca="1" si="32"/>
        <v>186.22045373751089</v>
      </c>
      <c r="J238" s="100">
        <f t="shared" ca="1" si="33"/>
        <v>82.025087015315208</v>
      </c>
    </row>
    <row r="239" spans="2:10" x14ac:dyDescent="0.2">
      <c r="B239" s="101">
        <v>221</v>
      </c>
      <c r="C239" s="84">
        <f t="shared" ref="C239:D258" ca="1" si="35">SQRT(-2*LN(RAND()))*COS(2*PI()*RAND())</f>
        <v>-0.74151821039286447</v>
      </c>
      <c r="D239" s="85">
        <f t="shared" ca="1" si="35"/>
        <v>-2.0615214016327852</v>
      </c>
      <c r="E239" s="96">
        <f t="shared" ca="1" si="28"/>
        <v>-0.74151821039286447</v>
      </c>
      <c r="F239" s="87">
        <f t="shared" ca="1" si="29"/>
        <v>-2.0941280475419468</v>
      </c>
      <c r="G239" s="84">
        <f t="shared" ca="1" si="30"/>
        <v>-7.415182103928645</v>
      </c>
      <c r="H239" s="85">
        <f t="shared" ca="1" si="31"/>
        <v>-10.470640237709734</v>
      </c>
      <c r="I239" s="99">
        <f t="shared" ca="1" si="32"/>
        <v>172.58481789607134</v>
      </c>
      <c r="J239" s="100">
        <f t="shared" ca="1" si="33"/>
        <v>69.529359762290269</v>
      </c>
    </row>
    <row r="240" spans="2:10" x14ac:dyDescent="0.2">
      <c r="B240" s="101">
        <v>222</v>
      </c>
      <c r="C240" s="84">
        <f t="shared" ca="1" si="35"/>
        <v>-2.1876340624719557</v>
      </c>
      <c r="D240" s="85">
        <f t="shared" ca="1" si="35"/>
        <v>0.22832279190208243</v>
      </c>
      <c r="E240" s="96">
        <f t="shared" ca="1" si="28"/>
        <v>-2.1876340624719557</v>
      </c>
      <c r="F240" s="87">
        <f t="shared" ca="1" si="29"/>
        <v>-1.1299222039615073</v>
      </c>
      <c r="G240" s="84">
        <f t="shared" ca="1" si="30"/>
        <v>-21.876340624719557</v>
      </c>
      <c r="H240" s="85">
        <f t="shared" ca="1" si="31"/>
        <v>-5.6496110198075371</v>
      </c>
      <c r="I240" s="99">
        <f t="shared" ca="1" si="32"/>
        <v>158.12365937528045</v>
      </c>
      <c r="J240" s="100">
        <f t="shared" ca="1" si="33"/>
        <v>74.350388980192463</v>
      </c>
    </row>
    <row r="241" spans="2:10" x14ac:dyDescent="0.2">
      <c r="B241" s="101">
        <v>223</v>
      </c>
      <c r="C241" s="84">
        <f t="shared" ca="1" si="35"/>
        <v>-0.13849692057222826</v>
      </c>
      <c r="D241" s="85">
        <f t="shared" ca="1" si="35"/>
        <v>-0.25237318762670924</v>
      </c>
      <c r="E241" s="96">
        <f t="shared" ca="1" si="28"/>
        <v>-0.13849692057222826</v>
      </c>
      <c r="F241" s="87">
        <f t="shared" ca="1" si="29"/>
        <v>-0.28499670244470432</v>
      </c>
      <c r="G241" s="84">
        <f t="shared" ca="1" si="30"/>
        <v>-1.3849692057222827</v>
      </c>
      <c r="H241" s="85">
        <f t="shared" ca="1" si="31"/>
        <v>-1.4249835122235215</v>
      </c>
      <c r="I241" s="99">
        <f t="shared" ca="1" si="32"/>
        <v>178.61503079427771</v>
      </c>
      <c r="J241" s="100">
        <f t="shared" ca="1" si="33"/>
        <v>78.57501648777648</v>
      </c>
    </row>
    <row r="242" spans="2:10" x14ac:dyDescent="0.2">
      <c r="B242" s="101">
        <v>224</v>
      </c>
      <c r="C242" s="84">
        <f t="shared" ca="1" si="35"/>
        <v>0.71216541280297196</v>
      </c>
      <c r="D242" s="85">
        <f t="shared" ca="1" si="35"/>
        <v>2.5144235235442038</v>
      </c>
      <c r="E242" s="96">
        <f t="shared" ca="1" si="28"/>
        <v>0.71216541280297196</v>
      </c>
      <c r="F242" s="87">
        <f t="shared" ca="1" si="29"/>
        <v>2.4388380665171465</v>
      </c>
      <c r="G242" s="84">
        <f t="shared" ca="1" si="30"/>
        <v>7.1216541280297196</v>
      </c>
      <c r="H242" s="85">
        <f t="shared" ca="1" si="31"/>
        <v>12.194190332585732</v>
      </c>
      <c r="I242" s="99">
        <f t="shared" ca="1" si="32"/>
        <v>187.12165412802972</v>
      </c>
      <c r="J242" s="100">
        <f t="shared" ca="1" si="33"/>
        <v>92.194190332585734</v>
      </c>
    </row>
    <row r="243" spans="2:10" x14ac:dyDescent="0.2">
      <c r="B243" s="101">
        <v>225</v>
      </c>
      <c r="C243" s="84">
        <f t="shared" ca="1" si="35"/>
        <v>-0.43785083346780762</v>
      </c>
      <c r="D243" s="85">
        <f t="shared" ca="1" si="35"/>
        <v>-2.0705468740991346</v>
      </c>
      <c r="E243" s="96">
        <f t="shared" ca="1" si="28"/>
        <v>-0.43785083346780762</v>
      </c>
      <c r="F243" s="87">
        <f t="shared" ca="1" si="29"/>
        <v>-1.9191479993599925</v>
      </c>
      <c r="G243" s="84">
        <f t="shared" ca="1" si="30"/>
        <v>-4.3785083346780764</v>
      </c>
      <c r="H243" s="85">
        <f t="shared" ca="1" si="31"/>
        <v>-9.5957399967999617</v>
      </c>
      <c r="I243" s="99">
        <f t="shared" ca="1" si="32"/>
        <v>175.62149166532191</v>
      </c>
      <c r="J243" s="100">
        <f t="shared" ca="1" si="33"/>
        <v>70.404260003200037</v>
      </c>
    </row>
    <row r="244" spans="2:10" x14ac:dyDescent="0.2">
      <c r="B244" s="101">
        <v>226</v>
      </c>
      <c r="C244" s="84">
        <f t="shared" ca="1" si="35"/>
        <v>0.16477864667705067</v>
      </c>
      <c r="D244" s="85">
        <f t="shared" ca="1" si="35"/>
        <v>-1.9472912145573475</v>
      </c>
      <c r="E244" s="96">
        <f t="shared" ca="1" si="28"/>
        <v>0.16477864667705067</v>
      </c>
      <c r="F244" s="87">
        <f t="shared" ca="1" si="29"/>
        <v>-1.4589657836396477</v>
      </c>
      <c r="G244" s="84">
        <f t="shared" ca="1" si="30"/>
        <v>1.6477864667705067</v>
      </c>
      <c r="H244" s="85">
        <f t="shared" ca="1" si="31"/>
        <v>-7.2948289181982382</v>
      </c>
      <c r="I244" s="99">
        <f t="shared" ca="1" si="32"/>
        <v>181.6477864667705</v>
      </c>
      <c r="J244" s="100">
        <f t="shared" ca="1" si="33"/>
        <v>72.705171081801765</v>
      </c>
    </row>
    <row r="245" spans="2:10" x14ac:dyDescent="0.2">
      <c r="B245" s="101">
        <v>227</v>
      </c>
      <c r="C245" s="84">
        <f t="shared" ca="1" si="35"/>
        <v>-0.48270461669338016</v>
      </c>
      <c r="D245" s="85">
        <f t="shared" ca="1" si="35"/>
        <v>0.59030751736530607</v>
      </c>
      <c r="E245" s="96">
        <f t="shared" ca="1" si="28"/>
        <v>-0.48270461669338016</v>
      </c>
      <c r="F245" s="87">
        <f t="shared" ca="1" si="29"/>
        <v>0.18262324387621676</v>
      </c>
      <c r="G245" s="84">
        <f t="shared" ca="1" si="30"/>
        <v>-4.8270461669338012</v>
      </c>
      <c r="H245" s="85">
        <f t="shared" ca="1" si="31"/>
        <v>0.91311621938108378</v>
      </c>
      <c r="I245" s="99">
        <f t="shared" ca="1" si="32"/>
        <v>175.1729538330662</v>
      </c>
      <c r="J245" s="100">
        <f t="shared" ca="1" si="33"/>
        <v>80.913116219381081</v>
      </c>
    </row>
    <row r="246" spans="2:10" x14ac:dyDescent="0.2">
      <c r="B246" s="101">
        <v>228</v>
      </c>
      <c r="C246" s="84">
        <f t="shared" ca="1" si="35"/>
        <v>-0.67923294740063855</v>
      </c>
      <c r="D246" s="85">
        <f t="shared" ca="1" si="35"/>
        <v>0.80433781577161811</v>
      </c>
      <c r="E246" s="96">
        <f t="shared" ca="1" si="28"/>
        <v>-0.67923294740063855</v>
      </c>
      <c r="F246" s="87">
        <f t="shared" ca="1" si="29"/>
        <v>0.23593048417691137</v>
      </c>
      <c r="G246" s="84">
        <f t="shared" ca="1" si="30"/>
        <v>-6.7923294740063858</v>
      </c>
      <c r="H246" s="85">
        <f t="shared" ca="1" si="31"/>
        <v>1.1796524208845569</v>
      </c>
      <c r="I246" s="99">
        <f t="shared" ca="1" si="32"/>
        <v>173.20767052599362</v>
      </c>
      <c r="J246" s="100">
        <f t="shared" ca="1" si="33"/>
        <v>81.179652420884551</v>
      </c>
    </row>
    <row r="247" spans="2:10" x14ac:dyDescent="0.2">
      <c r="B247" s="101">
        <v>229</v>
      </c>
      <c r="C247" s="84">
        <f t="shared" ca="1" si="35"/>
        <v>0.23128807010325805</v>
      </c>
      <c r="D247" s="85">
        <f t="shared" ca="1" si="35"/>
        <v>-3.3948976014226022E-2</v>
      </c>
      <c r="E247" s="96">
        <f t="shared" ca="1" si="28"/>
        <v>0.23128807010325805</v>
      </c>
      <c r="F247" s="87">
        <f t="shared" ca="1" si="29"/>
        <v>0.11161366125057402</v>
      </c>
      <c r="G247" s="84">
        <f t="shared" ca="1" si="30"/>
        <v>2.3128807010325807</v>
      </c>
      <c r="H247" s="85">
        <f t="shared" ca="1" si="31"/>
        <v>0.55806830625287007</v>
      </c>
      <c r="I247" s="99">
        <f t="shared" ca="1" si="32"/>
        <v>182.31288070103258</v>
      </c>
      <c r="J247" s="100">
        <f t="shared" ca="1" si="33"/>
        <v>80.558068306252864</v>
      </c>
    </row>
    <row r="248" spans="2:10" x14ac:dyDescent="0.2">
      <c r="B248" s="101">
        <v>230</v>
      </c>
      <c r="C248" s="84">
        <f t="shared" ca="1" si="35"/>
        <v>5.1726726449017817E-2</v>
      </c>
      <c r="D248" s="85">
        <f t="shared" ca="1" si="35"/>
        <v>-0.86871307451066981</v>
      </c>
      <c r="E248" s="96">
        <f t="shared" ca="1" si="28"/>
        <v>5.1726726449017817E-2</v>
      </c>
      <c r="F248" s="87">
        <f t="shared" ca="1" si="29"/>
        <v>-0.66393442373912515</v>
      </c>
      <c r="G248" s="84">
        <f t="shared" ca="1" si="30"/>
        <v>0.51726726449017812</v>
      </c>
      <c r="H248" s="85">
        <f t="shared" ca="1" si="31"/>
        <v>-3.3196721186956255</v>
      </c>
      <c r="I248" s="99">
        <f t="shared" ca="1" si="32"/>
        <v>180.51726726449019</v>
      </c>
      <c r="J248" s="100">
        <f t="shared" ca="1" si="33"/>
        <v>76.680327881304379</v>
      </c>
    </row>
    <row r="249" spans="2:10" x14ac:dyDescent="0.2">
      <c r="B249" s="101">
        <v>231</v>
      </c>
      <c r="C249" s="84">
        <f t="shared" ca="1" si="35"/>
        <v>-1.5703577518375464</v>
      </c>
      <c r="D249" s="85">
        <f t="shared" ca="1" si="35"/>
        <v>-0.88026430753557328</v>
      </c>
      <c r="E249" s="96">
        <f t="shared" ca="1" si="28"/>
        <v>-1.5703577518375464</v>
      </c>
      <c r="F249" s="87">
        <f t="shared" ca="1" si="29"/>
        <v>-1.6464260971309863</v>
      </c>
      <c r="G249" s="84">
        <f t="shared" ca="1" si="30"/>
        <v>-15.703577518375464</v>
      </c>
      <c r="H249" s="85">
        <f t="shared" ca="1" si="31"/>
        <v>-8.2321304856549311</v>
      </c>
      <c r="I249" s="99">
        <f t="shared" ca="1" si="32"/>
        <v>164.29642248162455</v>
      </c>
      <c r="J249" s="100">
        <f t="shared" ca="1" si="33"/>
        <v>71.767869514345065</v>
      </c>
    </row>
    <row r="250" spans="2:10" x14ac:dyDescent="0.2">
      <c r="B250" s="101">
        <v>232</v>
      </c>
      <c r="C250" s="84">
        <f t="shared" ca="1" si="35"/>
        <v>-0.71147803443565705</v>
      </c>
      <c r="D250" s="85">
        <f t="shared" ca="1" si="35"/>
        <v>-0.55977287333632697</v>
      </c>
      <c r="E250" s="96">
        <f t="shared" ca="1" si="28"/>
        <v>-0.71147803443565705</v>
      </c>
      <c r="F250" s="87">
        <f t="shared" ca="1" si="29"/>
        <v>-0.8747051193304558</v>
      </c>
      <c r="G250" s="84">
        <f t="shared" ca="1" si="30"/>
        <v>-7.1147803443565705</v>
      </c>
      <c r="H250" s="85">
        <f t="shared" ca="1" si="31"/>
        <v>-4.3735255966522786</v>
      </c>
      <c r="I250" s="99">
        <f t="shared" ca="1" si="32"/>
        <v>172.88521965564343</v>
      </c>
      <c r="J250" s="100">
        <f t="shared" ca="1" si="33"/>
        <v>75.626474403347714</v>
      </c>
    </row>
    <row r="251" spans="2:10" x14ac:dyDescent="0.2">
      <c r="B251" s="101">
        <v>233</v>
      </c>
      <c r="C251" s="84">
        <f t="shared" ca="1" si="35"/>
        <v>-0.51534397994925696</v>
      </c>
      <c r="D251" s="85">
        <f t="shared" ca="1" si="35"/>
        <v>0.10190594462874725</v>
      </c>
      <c r="E251" s="96">
        <f t="shared" ca="1" si="28"/>
        <v>-0.51534397994925696</v>
      </c>
      <c r="F251" s="87">
        <f t="shared" ca="1" si="29"/>
        <v>-0.22768163226655638</v>
      </c>
      <c r="G251" s="84">
        <f t="shared" ca="1" si="30"/>
        <v>-5.1534397994925696</v>
      </c>
      <c r="H251" s="85">
        <f t="shared" ca="1" si="31"/>
        <v>-1.1384081613327819</v>
      </c>
      <c r="I251" s="99">
        <f t="shared" ca="1" si="32"/>
        <v>174.84656020050744</v>
      </c>
      <c r="J251" s="100">
        <f t="shared" ca="1" si="33"/>
        <v>78.861591838667223</v>
      </c>
    </row>
    <row r="252" spans="2:10" x14ac:dyDescent="0.2">
      <c r="B252" s="101">
        <v>234</v>
      </c>
      <c r="C252" s="84">
        <f t="shared" ca="1" si="35"/>
        <v>-1.7278729523252483</v>
      </c>
      <c r="D252" s="85">
        <f t="shared" ca="1" si="35"/>
        <v>-0.22404692581856206</v>
      </c>
      <c r="E252" s="96">
        <f t="shared" ca="1" si="28"/>
        <v>-1.7278729523252483</v>
      </c>
      <c r="F252" s="87">
        <f t="shared" ca="1" si="29"/>
        <v>-1.2159613120499986</v>
      </c>
      <c r="G252" s="84">
        <f t="shared" ca="1" si="30"/>
        <v>-17.278729523252483</v>
      </c>
      <c r="H252" s="85">
        <f t="shared" ca="1" si="31"/>
        <v>-6.0798065602499927</v>
      </c>
      <c r="I252" s="99">
        <f t="shared" ca="1" si="32"/>
        <v>162.72127047674752</v>
      </c>
      <c r="J252" s="100">
        <f t="shared" ca="1" si="33"/>
        <v>73.920193439750008</v>
      </c>
    </row>
    <row r="253" spans="2:10" x14ac:dyDescent="0.2">
      <c r="B253" s="101">
        <v>235</v>
      </c>
      <c r="C253" s="84">
        <f t="shared" ca="1" si="35"/>
        <v>-0.48345485759659323</v>
      </c>
      <c r="D253" s="85">
        <f t="shared" ca="1" si="35"/>
        <v>-0.64106620606782228</v>
      </c>
      <c r="E253" s="96">
        <f t="shared" ca="1" si="28"/>
        <v>-0.48345485759659323</v>
      </c>
      <c r="F253" s="87">
        <f t="shared" ca="1" si="29"/>
        <v>-0.80292587941221372</v>
      </c>
      <c r="G253" s="84">
        <f t="shared" ca="1" si="30"/>
        <v>-4.8345485759659326</v>
      </c>
      <c r="H253" s="85">
        <f t="shared" ca="1" si="31"/>
        <v>-4.0146293970610687</v>
      </c>
      <c r="I253" s="99">
        <f t="shared" ca="1" si="32"/>
        <v>175.16545142403407</v>
      </c>
      <c r="J253" s="100">
        <f t="shared" ca="1" si="33"/>
        <v>75.985370602938929</v>
      </c>
    </row>
    <row r="254" spans="2:10" x14ac:dyDescent="0.2">
      <c r="B254" s="101">
        <v>236</v>
      </c>
      <c r="C254" s="84">
        <f t="shared" ca="1" si="35"/>
        <v>-1.2486186690681131</v>
      </c>
      <c r="D254" s="85">
        <f t="shared" ca="1" si="35"/>
        <v>0.15666774473152509</v>
      </c>
      <c r="E254" s="96">
        <f t="shared" ca="1" si="28"/>
        <v>-1.2486186690681131</v>
      </c>
      <c r="F254" s="87">
        <f t="shared" ca="1" si="29"/>
        <v>-0.62383700565564781</v>
      </c>
      <c r="G254" s="84">
        <f t="shared" ca="1" si="30"/>
        <v>-12.486186690681132</v>
      </c>
      <c r="H254" s="85">
        <f t="shared" ca="1" si="31"/>
        <v>-3.1191850282782392</v>
      </c>
      <c r="I254" s="99">
        <f t="shared" ca="1" si="32"/>
        <v>167.51381330931886</v>
      </c>
      <c r="J254" s="100">
        <f t="shared" ca="1" si="33"/>
        <v>76.880814971721762</v>
      </c>
    </row>
    <row r="255" spans="2:10" x14ac:dyDescent="0.2">
      <c r="B255" s="101">
        <v>237</v>
      </c>
      <c r="C255" s="84">
        <f t="shared" ca="1" si="35"/>
        <v>0.75661755360025995</v>
      </c>
      <c r="D255" s="85">
        <f t="shared" ca="1" si="35"/>
        <v>0.56467692599477526</v>
      </c>
      <c r="E255" s="96">
        <f t="shared" ca="1" si="28"/>
        <v>0.75661755360025995</v>
      </c>
      <c r="F255" s="87">
        <f t="shared" ca="1" si="29"/>
        <v>0.90571207295597622</v>
      </c>
      <c r="G255" s="84">
        <f t="shared" ca="1" si="30"/>
        <v>7.5661755360026</v>
      </c>
      <c r="H255" s="85">
        <f t="shared" ca="1" si="31"/>
        <v>4.5285603647798816</v>
      </c>
      <c r="I255" s="99">
        <f t="shared" ca="1" si="32"/>
        <v>187.56617553600259</v>
      </c>
      <c r="J255" s="100">
        <f t="shared" ca="1" si="33"/>
        <v>84.528560364779878</v>
      </c>
    </row>
    <row r="256" spans="2:10" x14ac:dyDescent="0.2">
      <c r="B256" s="101">
        <v>238</v>
      </c>
      <c r="C256" s="84">
        <f t="shared" ca="1" si="35"/>
        <v>-1.9740306824811871E-2</v>
      </c>
      <c r="D256" s="85">
        <f t="shared" ca="1" si="35"/>
        <v>0.80820890544137847</v>
      </c>
      <c r="E256" s="96">
        <f t="shared" ca="1" si="28"/>
        <v>-1.9740306824811871E-2</v>
      </c>
      <c r="F256" s="87">
        <f t="shared" ca="1" si="29"/>
        <v>0.63472294025821574</v>
      </c>
      <c r="G256" s="84">
        <f t="shared" ca="1" si="30"/>
        <v>-0.19740306824811871</v>
      </c>
      <c r="H256" s="85">
        <f t="shared" ca="1" si="31"/>
        <v>3.1736147012910787</v>
      </c>
      <c r="I256" s="99">
        <f t="shared" ca="1" si="32"/>
        <v>179.80259693175188</v>
      </c>
      <c r="J256" s="100">
        <f t="shared" ca="1" si="33"/>
        <v>83.173614701291072</v>
      </c>
    </row>
    <row r="257" spans="2:10" x14ac:dyDescent="0.2">
      <c r="B257" s="101">
        <v>239</v>
      </c>
      <c r="C257" s="84">
        <f t="shared" ca="1" si="35"/>
        <v>1.5759764077116458</v>
      </c>
      <c r="D257" s="85">
        <f t="shared" ca="1" si="35"/>
        <v>2.1132008632589612</v>
      </c>
      <c r="E257" s="96">
        <f t="shared" ca="1" si="28"/>
        <v>1.5759764077116458</v>
      </c>
      <c r="F257" s="87">
        <f t="shared" ca="1" si="29"/>
        <v>2.6361465352341567</v>
      </c>
      <c r="G257" s="84">
        <f t="shared" ca="1" si="30"/>
        <v>15.759764077116458</v>
      </c>
      <c r="H257" s="85">
        <f t="shared" ca="1" si="31"/>
        <v>13.180732676170784</v>
      </c>
      <c r="I257" s="99">
        <f t="shared" ca="1" si="32"/>
        <v>195.75976407711647</v>
      </c>
      <c r="J257" s="100">
        <f t="shared" ca="1" si="33"/>
        <v>93.180732676170777</v>
      </c>
    </row>
    <row r="258" spans="2:10" x14ac:dyDescent="0.2">
      <c r="B258" s="101">
        <v>240</v>
      </c>
      <c r="C258" s="84">
        <f t="shared" ca="1" si="35"/>
        <v>-0.4350382432639282</v>
      </c>
      <c r="D258" s="85">
        <f t="shared" ca="1" si="35"/>
        <v>0.49327550411178028</v>
      </c>
      <c r="E258" s="96">
        <f t="shared" ca="1" si="28"/>
        <v>-0.4350382432639282</v>
      </c>
      <c r="F258" s="87">
        <f t="shared" ca="1" si="29"/>
        <v>0.13359745733106737</v>
      </c>
      <c r="G258" s="84">
        <f t="shared" ca="1" si="30"/>
        <v>-4.3503824326392824</v>
      </c>
      <c r="H258" s="85">
        <f t="shared" ca="1" si="31"/>
        <v>0.66798728665533691</v>
      </c>
      <c r="I258" s="99">
        <f t="shared" ca="1" si="32"/>
        <v>175.64961756736071</v>
      </c>
      <c r="J258" s="100">
        <f t="shared" ca="1" si="33"/>
        <v>80.667987286655332</v>
      </c>
    </row>
    <row r="259" spans="2:10" x14ac:dyDescent="0.2">
      <c r="B259" s="101">
        <v>241</v>
      </c>
      <c r="C259" s="84">
        <f t="shared" ref="C259:D278" ca="1" si="36">SQRT(-2*LN(RAND()))*COS(2*PI()*RAND())</f>
        <v>-0.77497525430462133</v>
      </c>
      <c r="D259" s="85">
        <f t="shared" ca="1" si="36"/>
        <v>-0.71635319799512398</v>
      </c>
      <c r="E259" s="96">
        <f t="shared" ca="1" si="28"/>
        <v>-0.77497525430462133</v>
      </c>
      <c r="F259" s="87">
        <f t="shared" ca="1" si="29"/>
        <v>-1.0380677109788721</v>
      </c>
      <c r="G259" s="84">
        <f t="shared" ca="1" si="30"/>
        <v>-7.7497525430462133</v>
      </c>
      <c r="H259" s="85">
        <f t="shared" ca="1" si="31"/>
        <v>-5.1903385548943604</v>
      </c>
      <c r="I259" s="99">
        <f t="shared" ca="1" si="32"/>
        <v>172.25024745695379</v>
      </c>
      <c r="J259" s="100">
        <f t="shared" ca="1" si="33"/>
        <v>74.809661445105633</v>
      </c>
    </row>
    <row r="260" spans="2:10" x14ac:dyDescent="0.2">
      <c r="B260" s="101">
        <v>242</v>
      </c>
      <c r="C260" s="84">
        <f t="shared" ca="1" si="36"/>
        <v>-0.65183467073874723</v>
      </c>
      <c r="D260" s="85">
        <f t="shared" ca="1" si="36"/>
        <v>0.11597582516452785</v>
      </c>
      <c r="E260" s="96">
        <f t="shared" ca="1" si="28"/>
        <v>-0.65183467073874723</v>
      </c>
      <c r="F260" s="87">
        <f t="shared" ca="1" si="29"/>
        <v>-0.29832014231162607</v>
      </c>
      <c r="G260" s="84">
        <f t="shared" ca="1" si="30"/>
        <v>-6.5183467073874723</v>
      </c>
      <c r="H260" s="85">
        <f t="shared" ca="1" si="31"/>
        <v>-1.4916007115581302</v>
      </c>
      <c r="I260" s="99">
        <f t="shared" ca="1" si="32"/>
        <v>173.48165329261252</v>
      </c>
      <c r="J260" s="100">
        <f t="shared" ca="1" si="33"/>
        <v>78.508399288441865</v>
      </c>
    </row>
    <row r="261" spans="2:10" x14ac:dyDescent="0.2">
      <c r="B261" s="101">
        <v>243</v>
      </c>
      <c r="C261" s="84">
        <f t="shared" ca="1" si="36"/>
        <v>-2.4237162809599044</v>
      </c>
      <c r="D261" s="85">
        <f t="shared" ca="1" si="36"/>
        <v>0.83259253591359816</v>
      </c>
      <c r="E261" s="96">
        <f t="shared" ca="1" si="28"/>
        <v>-2.4237162809599044</v>
      </c>
      <c r="F261" s="87">
        <f t="shared" ca="1" si="29"/>
        <v>-0.78815573984506404</v>
      </c>
      <c r="G261" s="84">
        <f t="shared" ca="1" si="30"/>
        <v>-24.237162809599045</v>
      </c>
      <c r="H261" s="85">
        <f t="shared" ca="1" si="31"/>
        <v>-3.9407786992253202</v>
      </c>
      <c r="I261" s="99">
        <f t="shared" ca="1" si="32"/>
        <v>155.76283719040094</v>
      </c>
      <c r="J261" s="100">
        <f t="shared" ca="1" si="33"/>
        <v>76.059221300774681</v>
      </c>
    </row>
    <row r="262" spans="2:10" x14ac:dyDescent="0.2">
      <c r="B262" s="101">
        <v>244</v>
      </c>
      <c r="C262" s="84">
        <f t="shared" ca="1" si="36"/>
        <v>-0.44647115920275943</v>
      </c>
      <c r="D262" s="85">
        <f t="shared" ca="1" si="36"/>
        <v>0.92446901061199338</v>
      </c>
      <c r="E262" s="96">
        <f t="shared" ca="1" si="28"/>
        <v>-0.44647115920275943</v>
      </c>
      <c r="F262" s="87">
        <f t="shared" ca="1" si="29"/>
        <v>0.47169251296793913</v>
      </c>
      <c r="G262" s="84">
        <f t="shared" ca="1" si="30"/>
        <v>-4.4647115920275944</v>
      </c>
      <c r="H262" s="85">
        <f t="shared" ca="1" si="31"/>
        <v>2.3584625648396957</v>
      </c>
      <c r="I262" s="99">
        <f t="shared" ca="1" si="32"/>
        <v>175.53528840797242</v>
      </c>
      <c r="J262" s="100">
        <f t="shared" ca="1" si="33"/>
        <v>82.358462564839698</v>
      </c>
    </row>
    <row r="263" spans="2:10" x14ac:dyDescent="0.2">
      <c r="B263" s="101">
        <v>245</v>
      </c>
      <c r="C263" s="84">
        <f t="shared" ca="1" si="36"/>
        <v>-3.6788811615226078</v>
      </c>
      <c r="D263" s="85">
        <f t="shared" ca="1" si="36"/>
        <v>1.6313838913077492</v>
      </c>
      <c r="E263" s="96">
        <f t="shared" ca="1" si="28"/>
        <v>-3.6788811615226078</v>
      </c>
      <c r="F263" s="87">
        <f t="shared" ca="1" si="29"/>
        <v>-0.90222158386736506</v>
      </c>
      <c r="G263" s="84">
        <f t="shared" ca="1" si="30"/>
        <v>-36.788811615226081</v>
      </c>
      <c r="H263" s="85">
        <f t="shared" ca="1" si="31"/>
        <v>-4.5111079193368253</v>
      </c>
      <c r="I263" s="99">
        <f t="shared" ca="1" si="32"/>
        <v>143.21118838477392</v>
      </c>
      <c r="J263" s="100">
        <f t="shared" ca="1" si="33"/>
        <v>75.488892080663177</v>
      </c>
    </row>
    <row r="264" spans="2:10" x14ac:dyDescent="0.2">
      <c r="B264" s="101">
        <v>246</v>
      </c>
      <c r="C264" s="84">
        <f t="shared" ca="1" si="36"/>
        <v>-1.4642715117457634</v>
      </c>
      <c r="D264" s="85">
        <f t="shared" ca="1" si="36"/>
        <v>0.48571025162625125</v>
      </c>
      <c r="E264" s="96">
        <f t="shared" ca="1" si="28"/>
        <v>-1.4642715117457634</v>
      </c>
      <c r="F264" s="87">
        <f t="shared" ca="1" si="29"/>
        <v>-0.48999470574645698</v>
      </c>
      <c r="G264" s="84">
        <f t="shared" ca="1" si="30"/>
        <v>-14.642715117457634</v>
      </c>
      <c r="H264" s="85">
        <f t="shared" ca="1" si="31"/>
        <v>-2.449973528732285</v>
      </c>
      <c r="I264" s="99">
        <f t="shared" ca="1" si="32"/>
        <v>165.35728488254236</v>
      </c>
      <c r="J264" s="100">
        <f t="shared" ca="1" si="33"/>
        <v>77.550026471267714</v>
      </c>
    </row>
    <row r="265" spans="2:10" x14ac:dyDescent="0.2">
      <c r="B265" s="101">
        <v>247</v>
      </c>
      <c r="C265" s="84">
        <f t="shared" ca="1" si="36"/>
        <v>0.35718087525475806</v>
      </c>
      <c r="D265" s="85">
        <f t="shared" ca="1" si="36"/>
        <v>-1.0021403365987298</v>
      </c>
      <c r="E265" s="96">
        <f t="shared" ca="1" si="28"/>
        <v>0.35718087525475806</v>
      </c>
      <c r="F265" s="87">
        <f t="shared" ca="1" si="29"/>
        <v>-0.58740374412612906</v>
      </c>
      <c r="G265" s="84">
        <f t="shared" ca="1" si="30"/>
        <v>3.5718087525475806</v>
      </c>
      <c r="H265" s="85">
        <f t="shared" ca="1" si="31"/>
        <v>-2.9370187206306451</v>
      </c>
      <c r="I265" s="99">
        <f t="shared" ca="1" si="32"/>
        <v>183.57180875254758</v>
      </c>
      <c r="J265" s="100">
        <f t="shared" ca="1" si="33"/>
        <v>77.062981279369353</v>
      </c>
    </row>
    <row r="266" spans="2:10" x14ac:dyDescent="0.2">
      <c r="B266" s="101">
        <v>248</v>
      </c>
      <c r="C266" s="84">
        <f t="shared" ca="1" si="36"/>
        <v>0.56847408727053095</v>
      </c>
      <c r="D266" s="85">
        <f t="shared" ca="1" si="36"/>
        <v>-1.6905980333137822</v>
      </c>
      <c r="E266" s="96">
        <f t="shared" ca="1" si="28"/>
        <v>0.56847408727053095</v>
      </c>
      <c r="F266" s="87">
        <f t="shared" ca="1" si="29"/>
        <v>-1.0113939742887075</v>
      </c>
      <c r="G266" s="84">
        <f t="shared" ca="1" si="30"/>
        <v>5.6847408727053095</v>
      </c>
      <c r="H266" s="85">
        <f t="shared" ca="1" si="31"/>
        <v>-5.0569698714435374</v>
      </c>
      <c r="I266" s="99">
        <f t="shared" ca="1" si="32"/>
        <v>185.68474087270531</v>
      </c>
      <c r="J266" s="100">
        <f t="shared" ca="1" si="33"/>
        <v>74.943030128556458</v>
      </c>
    </row>
    <row r="267" spans="2:10" x14ac:dyDescent="0.2">
      <c r="B267" s="101">
        <v>249</v>
      </c>
      <c r="C267" s="84">
        <f t="shared" ca="1" si="36"/>
        <v>-1.1317475636497856</v>
      </c>
      <c r="D267" s="85">
        <f t="shared" ca="1" si="36"/>
        <v>1.345183828951743</v>
      </c>
      <c r="E267" s="96">
        <f t="shared" ca="1" si="28"/>
        <v>-1.1317475636497856</v>
      </c>
      <c r="F267" s="87">
        <f t="shared" ca="1" si="29"/>
        <v>0.3970985249715232</v>
      </c>
      <c r="G267" s="84">
        <f t="shared" ca="1" si="30"/>
        <v>-11.317475636497855</v>
      </c>
      <c r="H267" s="85">
        <f t="shared" ca="1" si="31"/>
        <v>1.9854926248576161</v>
      </c>
      <c r="I267" s="99">
        <f t="shared" ca="1" si="32"/>
        <v>168.68252436350215</v>
      </c>
      <c r="J267" s="100">
        <f t="shared" ca="1" si="33"/>
        <v>81.985492624857613</v>
      </c>
    </row>
    <row r="268" spans="2:10" x14ac:dyDescent="0.2">
      <c r="B268" s="101">
        <v>250</v>
      </c>
      <c r="C268" s="84">
        <f t="shared" ca="1" si="36"/>
        <v>-0.86926269234646292</v>
      </c>
      <c r="D268" s="85">
        <f t="shared" ca="1" si="36"/>
        <v>0.13566670508022657</v>
      </c>
      <c r="E268" s="96">
        <f t="shared" ca="1" si="28"/>
        <v>-0.86926269234646292</v>
      </c>
      <c r="F268" s="87">
        <f t="shared" ca="1" si="29"/>
        <v>-0.41302425134369647</v>
      </c>
      <c r="G268" s="84">
        <f t="shared" ca="1" si="30"/>
        <v>-8.6926269234646298</v>
      </c>
      <c r="H268" s="85">
        <f t="shared" ca="1" si="31"/>
        <v>-2.0651212567184825</v>
      </c>
      <c r="I268" s="99">
        <f t="shared" ca="1" si="32"/>
        <v>171.30737307653538</v>
      </c>
      <c r="J268" s="100">
        <f t="shared" ca="1" si="33"/>
        <v>77.934878743281516</v>
      </c>
    </row>
    <row r="269" spans="2:10" x14ac:dyDescent="0.2">
      <c r="B269" s="101">
        <v>251</v>
      </c>
      <c r="C269" s="84">
        <f t="shared" ca="1" si="36"/>
        <v>0.10881543170237398</v>
      </c>
      <c r="D269" s="85">
        <f t="shared" ca="1" si="36"/>
        <v>-0.1892584646984416</v>
      </c>
      <c r="E269" s="96">
        <f t="shared" ca="1" si="28"/>
        <v>0.10881543170237398</v>
      </c>
      <c r="F269" s="87">
        <f t="shared" ca="1" si="29"/>
        <v>-8.6117512737328886E-2</v>
      </c>
      <c r="G269" s="84">
        <f t="shared" ca="1" si="30"/>
        <v>1.0881543170237398</v>
      </c>
      <c r="H269" s="85">
        <f t="shared" ca="1" si="31"/>
        <v>-0.43058756368664441</v>
      </c>
      <c r="I269" s="99">
        <f t="shared" ca="1" si="32"/>
        <v>181.08815431702374</v>
      </c>
      <c r="J269" s="100">
        <f t="shared" ca="1" si="33"/>
        <v>79.569412436313357</v>
      </c>
    </row>
    <row r="270" spans="2:10" x14ac:dyDescent="0.2">
      <c r="B270" s="101">
        <v>252</v>
      </c>
      <c r="C270" s="84">
        <f t="shared" ca="1" si="36"/>
        <v>0.6722782540245511</v>
      </c>
      <c r="D270" s="85">
        <f t="shared" ca="1" si="36"/>
        <v>1.9524527085817709</v>
      </c>
      <c r="E270" s="96">
        <f t="shared" ca="1" si="28"/>
        <v>0.6722782540245511</v>
      </c>
      <c r="F270" s="87">
        <f t="shared" ca="1" si="29"/>
        <v>1.9653291192801476</v>
      </c>
      <c r="G270" s="84">
        <f t="shared" ca="1" si="30"/>
        <v>6.722782540245511</v>
      </c>
      <c r="H270" s="85">
        <f t="shared" ca="1" si="31"/>
        <v>9.8266455964007378</v>
      </c>
      <c r="I270" s="99">
        <f t="shared" ca="1" si="32"/>
        <v>186.7227825402455</v>
      </c>
      <c r="J270" s="100">
        <f t="shared" ca="1" si="33"/>
        <v>89.826645596400738</v>
      </c>
    </row>
    <row r="271" spans="2:10" x14ac:dyDescent="0.2">
      <c r="B271" s="101">
        <v>253</v>
      </c>
      <c r="C271" s="84">
        <f t="shared" ca="1" si="36"/>
        <v>8.6394332327165729E-2</v>
      </c>
      <c r="D271" s="85">
        <f t="shared" ca="1" si="36"/>
        <v>-0.50376245236402661</v>
      </c>
      <c r="E271" s="96">
        <f t="shared" ca="1" si="28"/>
        <v>8.6394332327165729E-2</v>
      </c>
      <c r="F271" s="87">
        <f t="shared" ca="1" si="29"/>
        <v>-0.35117336249492187</v>
      </c>
      <c r="G271" s="84">
        <f t="shared" ca="1" si="30"/>
        <v>0.86394332327165735</v>
      </c>
      <c r="H271" s="85">
        <f t="shared" ca="1" si="31"/>
        <v>-1.7558668124746093</v>
      </c>
      <c r="I271" s="99">
        <f t="shared" ca="1" si="32"/>
        <v>180.86394332327166</v>
      </c>
      <c r="J271" s="100">
        <f t="shared" ca="1" si="33"/>
        <v>78.244133187525392</v>
      </c>
    </row>
    <row r="272" spans="2:10" x14ac:dyDescent="0.2">
      <c r="B272" s="101">
        <v>254</v>
      </c>
      <c r="C272" s="84">
        <f t="shared" ca="1" si="36"/>
        <v>0.3194108826686235</v>
      </c>
      <c r="D272" s="85">
        <f t="shared" ca="1" si="36"/>
        <v>0.92414285709607158</v>
      </c>
      <c r="E272" s="96">
        <f t="shared" ca="1" si="28"/>
        <v>0.3194108826686235</v>
      </c>
      <c r="F272" s="87">
        <f t="shared" ca="1" si="29"/>
        <v>0.93096081527803143</v>
      </c>
      <c r="G272" s="84">
        <f t="shared" ca="1" si="30"/>
        <v>3.194108826686235</v>
      </c>
      <c r="H272" s="85">
        <f t="shared" ca="1" si="31"/>
        <v>4.6548040763901568</v>
      </c>
      <c r="I272" s="99">
        <f t="shared" ca="1" si="32"/>
        <v>183.19410882668623</v>
      </c>
      <c r="J272" s="100">
        <f t="shared" ca="1" si="33"/>
        <v>84.65480407639015</v>
      </c>
    </row>
    <row r="273" spans="2:10" x14ac:dyDescent="0.2">
      <c r="B273" s="101">
        <v>255</v>
      </c>
      <c r="C273" s="84">
        <f t="shared" ca="1" si="36"/>
        <v>-0.42814844949518643</v>
      </c>
      <c r="D273" s="85">
        <f t="shared" ca="1" si="36"/>
        <v>0.97709979293196503</v>
      </c>
      <c r="E273" s="96">
        <f t="shared" ca="1" si="28"/>
        <v>-0.42814844949518643</v>
      </c>
      <c r="F273" s="87">
        <f t="shared" ca="1" si="29"/>
        <v>0.5247907646484602</v>
      </c>
      <c r="G273" s="84">
        <f t="shared" ca="1" si="30"/>
        <v>-4.2814844949518642</v>
      </c>
      <c r="H273" s="85">
        <f t="shared" ca="1" si="31"/>
        <v>2.6239538232423012</v>
      </c>
      <c r="I273" s="99">
        <f t="shared" ca="1" si="32"/>
        <v>175.71851550504815</v>
      </c>
      <c r="J273" s="100">
        <f t="shared" ca="1" si="33"/>
        <v>82.623953823242303</v>
      </c>
    </row>
    <row r="274" spans="2:10" x14ac:dyDescent="0.2">
      <c r="B274" s="101">
        <v>256</v>
      </c>
      <c r="C274" s="84">
        <f t="shared" ca="1" si="36"/>
        <v>0.8012652727763615</v>
      </c>
      <c r="D274" s="85">
        <f t="shared" ca="1" si="36"/>
        <v>-1.035844937991832</v>
      </c>
      <c r="E274" s="96">
        <f t="shared" ca="1" si="28"/>
        <v>0.8012652727763615</v>
      </c>
      <c r="F274" s="87">
        <f t="shared" ca="1" si="29"/>
        <v>-0.34791678672764875</v>
      </c>
      <c r="G274" s="84">
        <f t="shared" ca="1" si="30"/>
        <v>8.0126527277636157</v>
      </c>
      <c r="H274" s="85">
        <f t="shared" ca="1" si="31"/>
        <v>-1.7395839336382437</v>
      </c>
      <c r="I274" s="99">
        <f t="shared" ca="1" si="32"/>
        <v>188.01265272776362</v>
      </c>
      <c r="J274" s="100">
        <f t="shared" ca="1" si="33"/>
        <v>78.260416066361756</v>
      </c>
    </row>
    <row r="275" spans="2:10" x14ac:dyDescent="0.2">
      <c r="B275" s="101">
        <v>257</v>
      </c>
      <c r="C275" s="84">
        <f t="shared" ca="1" si="36"/>
        <v>-0.59224593535983183</v>
      </c>
      <c r="D275" s="85">
        <f t="shared" ca="1" si="36"/>
        <v>-0.89685428093578823</v>
      </c>
      <c r="E275" s="96">
        <f t="shared" ref="E275:E338" ca="1" si="37">C275</f>
        <v>-0.59224593535983183</v>
      </c>
      <c r="F275" s="87">
        <f t="shared" ref="F275:F338" ca="1" si="38">C275*$H$7+D275*SQRT(1-$H$7^2)</f>
        <v>-1.0728309859645297</v>
      </c>
      <c r="G275" s="84">
        <f t="shared" ref="G275:G338" ca="1" si="39">E275*$H$5</f>
        <v>-5.9224593535983185</v>
      </c>
      <c r="H275" s="85">
        <f t="shared" ref="H275:H338" ca="1" si="40">F275*$I$5</f>
        <v>-5.3641549298226483</v>
      </c>
      <c r="I275" s="99">
        <f t="shared" ref="I275:I338" ca="1" si="41">G275+$H$4</f>
        <v>174.07754064640167</v>
      </c>
      <c r="J275" s="100">
        <f t="shared" ref="J275:J338" ca="1" si="42">H275+$I$4</f>
        <v>74.635845070177353</v>
      </c>
    </row>
    <row r="276" spans="2:10" x14ac:dyDescent="0.2">
      <c r="B276" s="101">
        <v>258</v>
      </c>
      <c r="C276" s="84">
        <f t="shared" ca="1" si="36"/>
        <v>-0.87146139531209921</v>
      </c>
      <c r="D276" s="85">
        <f t="shared" ca="1" si="36"/>
        <v>-0.70922073802898733</v>
      </c>
      <c r="E276" s="96">
        <f t="shared" ca="1" si="37"/>
        <v>-0.87146139531209921</v>
      </c>
      <c r="F276" s="87">
        <f t="shared" ca="1" si="38"/>
        <v>-1.0902534276104494</v>
      </c>
      <c r="G276" s="84">
        <f t="shared" ca="1" si="39"/>
        <v>-8.7146139531209919</v>
      </c>
      <c r="H276" s="85">
        <f t="shared" ca="1" si="40"/>
        <v>-5.4512671380522466</v>
      </c>
      <c r="I276" s="99">
        <f t="shared" ca="1" si="41"/>
        <v>171.28538604687901</v>
      </c>
      <c r="J276" s="100">
        <f t="shared" ca="1" si="42"/>
        <v>74.548732861947755</v>
      </c>
    </row>
    <row r="277" spans="2:10" x14ac:dyDescent="0.2">
      <c r="B277" s="101">
        <v>259</v>
      </c>
      <c r="C277" s="84">
        <f t="shared" ca="1" si="36"/>
        <v>0.60187739706363097</v>
      </c>
      <c r="D277" s="85">
        <f t="shared" ca="1" si="36"/>
        <v>1.1393022934880614</v>
      </c>
      <c r="E277" s="96">
        <f t="shared" ca="1" si="37"/>
        <v>0.60187739706363097</v>
      </c>
      <c r="F277" s="87">
        <f t="shared" ca="1" si="38"/>
        <v>1.2725682730286278</v>
      </c>
      <c r="G277" s="84">
        <f t="shared" ca="1" si="39"/>
        <v>6.0187739706363095</v>
      </c>
      <c r="H277" s="85">
        <f t="shared" ca="1" si="40"/>
        <v>6.3628413651431392</v>
      </c>
      <c r="I277" s="99">
        <f t="shared" ca="1" si="41"/>
        <v>186.01877397063632</v>
      </c>
      <c r="J277" s="100">
        <f t="shared" ca="1" si="42"/>
        <v>86.36284136514314</v>
      </c>
    </row>
    <row r="278" spans="2:10" x14ac:dyDescent="0.2">
      <c r="B278" s="101">
        <v>260</v>
      </c>
      <c r="C278" s="84">
        <f t="shared" ca="1" si="36"/>
        <v>0.32956729752300501</v>
      </c>
      <c r="D278" s="85">
        <f t="shared" ca="1" si="36"/>
        <v>-9.2256363509467559E-2</v>
      </c>
      <c r="E278" s="96">
        <f t="shared" ca="1" si="37"/>
        <v>0.32956729752300501</v>
      </c>
      <c r="F278" s="87">
        <f t="shared" ca="1" si="38"/>
        <v>0.12393528770622894</v>
      </c>
      <c r="G278" s="84">
        <f t="shared" ca="1" si="39"/>
        <v>3.2956729752300502</v>
      </c>
      <c r="H278" s="85">
        <f t="shared" ca="1" si="40"/>
        <v>0.61967643853114474</v>
      </c>
      <c r="I278" s="99">
        <f t="shared" ca="1" si="41"/>
        <v>183.29567297523005</v>
      </c>
      <c r="J278" s="100">
        <f t="shared" ca="1" si="42"/>
        <v>80.619676438531144</v>
      </c>
    </row>
    <row r="279" spans="2:10" x14ac:dyDescent="0.2">
      <c r="B279" s="101">
        <v>261</v>
      </c>
      <c r="C279" s="84">
        <f t="shared" ref="C279:D298" ca="1" si="43">SQRT(-2*LN(RAND()))*COS(2*PI()*RAND())</f>
        <v>0.14983970906336125</v>
      </c>
      <c r="D279" s="85">
        <f t="shared" ca="1" si="43"/>
        <v>0.12658975320769378</v>
      </c>
      <c r="E279" s="96">
        <f t="shared" ca="1" si="37"/>
        <v>0.14983970906336125</v>
      </c>
      <c r="F279" s="87">
        <f t="shared" ca="1" si="38"/>
        <v>0.19117562800417176</v>
      </c>
      <c r="G279" s="84">
        <f t="shared" ca="1" si="39"/>
        <v>1.4983970906336124</v>
      </c>
      <c r="H279" s="85">
        <f t="shared" ca="1" si="40"/>
        <v>0.9558781400208588</v>
      </c>
      <c r="I279" s="99">
        <f t="shared" ca="1" si="41"/>
        <v>181.4983970906336</v>
      </c>
      <c r="J279" s="100">
        <f t="shared" ca="1" si="42"/>
        <v>80.955878140020857</v>
      </c>
    </row>
    <row r="280" spans="2:10" x14ac:dyDescent="0.2">
      <c r="B280" s="101">
        <v>262</v>
      </c>
      <c r="C280" s="84">
        <f t="shared" ca="1" si="43"/>
        <v>-0.80754827008948948</v>
      </c>
      <c r="D280" s="85">
        <f t="shared" ca="1" si="43"/>
        <v>3.2388600494001885E-2</v>
      </c>
      <c r="E280" s="96">
        <f t="shared" ca="1" si="37"/>
        <v>-0.80754827008948948</v>
      </c>
      <c r="F280" s="87">
        <f t="shared" ca="1" si="38"/>
        <v>-0.45861808165849216</v>
      </c>
      <c r="G280" s="84">
        <f t="shared" ca="1" si="39"/>
        <v>-8.0754827008948951</v>
      </c>
      <c r="H280" s="85">
        <f t="shared" ca="1" si="40"/>
        <v>-2.2930904082924606</v>
      </c>
      <c r="I280" s="99">
        <f t="shared" ca="1" si="41"/>
        <v>171.9245172991051</v>
      </c>
      <c r="J280" s="100">
        <f t="shared" ca="1" si="42"/>
        <v>77.706909591707543</v>
      </c>
    </row>
    <row r="281" spans="2:10" x14ac:dyDescent="0.2">
      <c r="B281" s="101">
        <v>263</v>
      </c>
      <c r="C281" s="84">
        <f t="shared" ca="1" si="43"/>
        <v>-0.43679781192067296</v>
      </c>
      <c r="D281" s="85">
        <f t="shared" ca="1" si="43"/>
        <v>0.24680747342495329</v>
      </c>
      <c r="E281" s="96">
        <f t="shared" ca="1" si="37"/>
        <v>-0.43679781192067296</v>
      </c>
      <c r="F281" s="87">
        <f t="shared" ca="1" si="38"/>
        <v>-6.4632708412441148E-2</v>
      </c>
      <c r="G281" s="84">
        <f t="shared" ca="1" si="39"/>
        <v>-4.3679781192067297</v>
      </c>
      <c r="H281" s="85">
        <f t="shared" ca="1" si="40"/>
        <v>-0.32316354206220577</v>
      </c>
      <c r="I281" s="99">
        <f t="shared" ca="1" si="41"/>
        <v>175.63202188079327</v>
      </c>
      <c r="J281" s="100">
        <f t="shared" ca="1" si="42"/>
        <v>79.676836457937796</v>
      </c>
    </row>
    <row r="282" spans="2:10" x14ac:dyDescent="0.2">
      <c r="B282" s="101">
        <v>264</v>
      </c>
      <c r="C282" s="84">
        <f t="shared" ca="1" si="43"/>
        <v>-1.1424909032524324</v>
      </c>
      <c r="D282" s="85">
        <f t="shared" ca="1" si="43"/>
        <v>0.64707425444074973</v>
      </c>
      <c r="E282" s="96">
        <f t="shared" ca="1" si="37"/>
        <v>-1.1424909032524324</v>
      </c>
      <c r="F282" s="87">
        <f t="shared" ca="1" si="38"/>
        <v>-0.16783513839885966</v>
      </c>
      <c r="G282" s="84">
        <f t="shared" ca="1" si="39"/>
        <v>-11.424909032524324</v>
      </c>
      <c r="H282" s="85">
        <f t="shared" ca="1" si="40"/>
        <v>-0.83917569199429831</v>
      </c>
      <c r="I282" s="99">
        <f t="shared" ca="1" si="41"/>
        <v>168.57509096747569</v>
      </c>
      <c r="J282" s="100">
        <f t="shared" ca="1" si="42"/>
        <v>79.160824308005701</v>
      </c>
    </row>
    <row r="283" spans="2:10" x14ac:dyDescent="0.2">
      <c r="B283" s="101">
        <v>265</v>
      </c>
      <c r="C283" s="84">
        <f t="shared" ca="1" si="43"/>
        <v>0.65639220832124956</v>
      </c>
      <c r="D283" s="85">
        <f t="shared" ca="1" si="43"/>
        <v>0.13046642259794644</v>
      </c>
      <c r="E283" s="96">
        <f t="shared" ca="1" si="37"/>
        <v>0.65639220832124956</v>
      </c>
      <c r="F283" s="87">
        <f t="shared" ca="1" si="38"/>
        <v>0.49820846307110689</v>
      </c>
      <c r="G283" s="84">
        <f t="shared" ca="1" si="39"/>
        <v>6.5639220832124954</v>
      </c>
      <c r="H283" s="85">
        <f t="shared" ca="1" si="40"/>
        <v>2.4910423153555343</v>
      </c>
      <c r="I283" s="99">
        <f t="shared" ca="1" si="41"/>
        <v>186.5639220832125</v>
      </c>
      <c r="J283" s="100">
        <f t="shared" ca="1" si="42"/>
        <v>82.491042315355529</v>
      </c>
    </row>
    <row r="284" spans="2:10" x14ac:dyDescent="0.2">
      <c r="B284" s="101">
        <v>266</v>
      </c>
      <c r="C284" s="84">
        <f t="shared" ca="1" si="43"/>
        <v>-0.37473427513374419</v>
      </c>
      <c r="D284" s="85">
        <f t="shared" ca="1" si="43"/>
        <v>0.79358016110533136</v>
      </c>
      <c r="E284" s="96">
        <f t="shared" ca="1" si="37"/>
        <v>-0.37473427513374419</v>
      </c>
      <c r="F284" s="87">
        <f t="shared" ca="1" si="38"/>
        <v>0.41002356380401861</v>
      </c>
      <c r="G284" s="84">
        <f t="shared" ca="1" si="39"/>
        <v>-3.7473427513374418</v>
      </c>
      <c r="H284" s="85">
        <f t="shared" ca="1" si="40"/>
        <v>2.0501178190200928</v>
      </c>
      <c r="I284" s="99">
        <f t="shared" ca="1" si="41"/>
        <v>176.25265724866256</v>
      </c>
      <c r="J284" s="100">
        <f t="shared" ca="1" si="42"/>
        <v>82.050117819020087</v>
      </c>
    </row>
    <row r="285" spans="2:10" x14ac:dyDescent="0.2">
      <c r="B285" s="101">
        <v>267</v>
      </c>
      <c r="C285" s="84">
        <f t="shared" ca="1" si="43"/>
        <v>-0.30912936300202126</v>
      </c>
      <c r="D285" s="85">
        <f t="shared" ca="1" si="43"/>
        <v>-0.39835718308730095</v>
      </c>
      <c r="E285" s="96">
        <f t="shared" ca="1" si="37"/>
        <v>-0.30912936300202126</v>
      </c>
      <c r="F285" s="87">
        <f t="shared" ca="1" si="38"/>
        <v>-0.50416336427105346</v>
      </c>
      <c r="G285" s="84">
        <f t="shared" ca="1" si="39"/>
        <v>-3.0912936300202127</v>
      </c>
      <c r="H285" s="85">
        <f t="shared" ca="1" si="40"/>
        <v>-2.5208168213552673</v>
      </c>
      <c r="I285" s="99">
        <f t="shared" ca="1" si="41"/>
        <v>176.9087063699798</v>
      </c>
      <c r="J285" s="100">
        <f t="shared" ca="1" si="42"/>
        <v>77.479183178644732</v>
      </c>
    </row>
    <row r="286" spans="2:10" x14ac:dyDescent="0.2">
      <c r="B286" s="101">
        <v>268</v>
      </c>
      <c r="C286" s="84">
        <f t="shared" ca="1" si="43"/>
        <v>-1.4643415428669375</v>
      </c>
      <c r="D286" s="85">
        <f t="shared" ca="1" si="43"/>
        <v>1.0028651742268082</v>
      </c>
      <c r="E286" s="96">
        <f t="shared" ca="1" si="37"/>
        <v>-1.4643415428669375</v>
      </c>
      <c r="F286" s="87">
        <f t="shared" ca="1" si="38"/>
        <v>-7.6312786338715854E-2</v>
      </c>
      <c r="G286" s="84">
        <f t="shared" ca="1" si="39"/>
        <v>-14.643415428669375</v>
      </c>
      <c r="H286" s="85">
        <f t="shared" ca="1" si="40"/>
        <v>-0.38156393169357927</v>
      </c>
      <c r="I286" s="99">
        <f t="shared" ca="1" si="41"/>
        <v>165.35658457133061</v>
      </c>
      <c r="J286" s="100">
        <f t="shared" ca="1" si="42"/>
        <v>79.618436068306423</v>
      </c>
    </row>
    <row r="287" spans="2:10" x14ac:dyDescent="0.2">
      <c r="B287" s="101">
        <v>269</v>
      </c>
      <c r="C287" s="84">
        <f t="shared" ca="1" si="43"/>
        <v>-0.42011618665764033</v>
      </c>
      <c r="D287" s="85">
        <f t="shared" ca="1" si="43"/>
        <v>0.32343400969848085</v>
      </c>
      <c r="E287" s="96">
        <f t="shared" ca="1" si="37"/>
        <v>-0.42011618665764033</v>
      </c>
      <c r="F287" s="87">
        <f t="shared" ca="1" si="38"/>
        <v>6.6774957642005139E-3</v>
      </c>
      <c r="G287" s="84">
        <f t="shared" ca="1" si="39"/>
        <v>-4.2011618665764034</v>
      </c>
      <c r="H287" s="85">
        <f t="shared" ca="1" si="40"/>
        <v>3.338747882100257E-2</v>
      </c>
      <c r="I287" s="99">
        <f t="shared" ca="1" si="41"/>
        <v>175.7988381334236</v>
      </c>
      <c r="J287" s="100">
        <f t="shared" ca="1" si="42"/>
        <v>80.033387478820998</v>
      </c>
    </row>
    <row r="288" spans="2:10" x14ac:dyDescent="0.2">
      <c r="B288" s="101">
        <v>270</v>
      </c>
      <c r="C288" s="84">
        <f t="shared" ca="1" si="43"/>
        <v>-0.69513990194475173</v>
      </c>
      <c r="D288" s="85">
        <f t="shared" ca="1" si="43"/>
        <v>-8.6964717930378632E-2</v>
      </c>
      <c r="E288" s="96">
        <f t="shared" ca="1" si="37"/>
        <v>-0.69513990194475173</v>
      </c>
      <c r="F288" s="87">
        <f t="shared" ca="1" si="38"/>
        <v>-0.48665571551115394</v>
      </c>
      <c r="G288" s="84">
        <f t="shared" ca="1" si="39"/>
        <v>-6.9513990194475177</v>
      </c>
      <c r="H288" s="85">
        <f t="shared" ca="1" si="40"/>
        <v>-2.4332785775557699</v>
      </c>
      <c r="I288" s="99">
        <f t="shared" ca="1" si="41"/>
        <v>173.04860098055249</v>
      </c>
      <c r="J288" s="100">
        <f t="shared" ca="1" si="42"/>
        <v>77.566721422444232</v>
      </c>
    </row>
    <row r="289" spans="2:10" x14ac:dyDescent="0.2">
      <c r="B289" s="101">
        <v>271</v>
      </c>
      <c r="C289" s="84">
        <f t="shared" ca="1" si="43"/>
        <v>1.2733631540592945</v>
      </c>
      <c r="D289" s="85">
        <f t="shared" ca="1" si="43"/>
        <v>-1.7160615511124473</v>
      </c>
      <c r="E289" s="96">
        <f t="shared" ca="1" si="37"/>
        <v>1.2733631540592945</v>
      </c>
      <c r="F289" s="87">
        <f t="shared" ca="1" si="38"/>
        <v>-0.60883134845438136</v>
      </c>
      <c r="G289" s="84">
        <f t="shared" ca="1" si="39"/>
        <v>12.733631540592945</v>
      </c>
      <c r="H289" s="85">
        <f t="shared" ca="1" si="40"/>
        <v>-3.0441567422719067</v>
      </c>
      <c r="I289" s="99">
        <f t="shared" ca="1" si="41"/>
        <v>192.73363154059294</v>
      </c>
      <c r="J289" s="100">
        <f t="shared" ca="1" si="42"/>
        <v>76.955843257728091</v>
      </c>
    </row>
    <row r="290" spans="2:10" x14ac:dyDescent="0.2">
      <c r="B290" s="101">
        <v>272</v>
      </c>
      <c r="C290" s="84">
        <f t="shared" ca="1" si="43"/>
        <v>-0.60931191834557386</v>
      </c>
      <c r="D290" s="85">
        <f t="shared" ca="1" si="43"/>
        <v>0.46126701270530518</v>
      </c>
      <c r="E290" s="96">
        <f t="shared" ca="1" si="37"/>
        <v>-0.60931191834557386</v>
      </c>
      <c r="F290" s="87">
        <f t="shared" ca="1" si="38"/>
        <v>3.4264591568998748E-3</v>
      </c>
      <c r="G290" s="84">
        <f t="shared" ca="1" si="39"/>
        <v>-6.0931191834557383</v>
      </c>
      <c r="H290" s="85">
        <f t="shared" ca="1" si="40"/>
        <v>1.7132295784499374E-2</v>
      </c>
      <c r="I290" s="99">
        <f t="shared" ca="1" si="41"/>
        <v>173.90688081654426</v>
      </c>
      <c r="J290" s="100">
        <f t="shared" ca="1" si="42"/>
        <v>80.017132295784506</v>
      </c>
    </row>
    <row r="291" spans="2:10" x14ac:dyDescent="0.2">
      <c r="B291" s="101">
        <v>273</v>
      </c>
      <c r="C291" s="84">
        <f t="shared" ca="1" si="43"/>
        <v>-1.4822614481387499</v>
      </c>
      <c r="D291" s="85">
        <f t="shared" ca="1" si="43"/>
        <v>-0.63375349357137123</v>
      </c>
      <c r="E291" s="96">
        <f t="shared" ca="1" si="37"/>
        <v>-1.4822614481387499</v>
      </c>
      <c r="F291" s="87">
        <f t="shared" ca="1" si="38"/>
        <v>-1.396359663740347</v>
      </c>
      <c r="G291" s="84">
        <f t="shared" ca="1" si="39"/>
        <v>-14.8226144813875</v>
      </c>
      <c r="H291" s="85">
        <f t="shared" ca="1" si="40"/>
        <v>-6.9817983187017347</v>
      </c>
      <c r="I291" s="99">
        <f t="shared" ca="1" si="41"/>
        <v>165.17738551861251</v>
      </c>
      <c r="J291" s="100">
        <f t="shared" ca="1" si="42"/>
        <v>73.018201681298265</v>
      </c>
    </row>
    <row r="292" spans="2:10" x14ac:dyDescent="0.2">
      <c r="B292" s="101">
        <v>274</v>
      </c>
      <c r="C292" s="84">
        <f t="shared" ca="1" si="43"/>
        <v>-1.9469281224715951</v>
      </c>
      <c r="D292" s="85">
        <f t="shared" ca="1" si="43"/>
        <v>1.5146447476918794</v>
      </c>
      <c r="E292" s="96">
        <f t="shared" ca="1" si="37"/>
        <v>-1.9469281224715951</v>
      </c>
      <c r="F292" s="87">
        <f t="shared" ca="1" si="38"/>
        <v>4.3558924670546562E-2</v>
      </c>
      <c r="G292" s="84">
        <f t="shared" ca="1" si="39"/>
        <v>-19.469281224715949</v>
      </c>
      <c r="H292" s="85">
        <f t="shared" ca="1" si="40"/>
        <v>0.21779462335273281</v>
      </c>
      <c r="I292" s="99">
        <f t="shared" ca="1" si="41"/>
        <v>160.53071877528404</v>
      </c>
      <c r="J292" s="100">
        <f t="shared" ca="1" si="42"/>
        <v>80.217794623352731</v>
      </c>
    </row>
    <row r="293" spans="2:10" x14ac:dyDescent="0.2">
      <c r="B293" s="101">
        <v>275</v>
      </c>
      <c r="C293" s="84">
        <f t="shared" ca="1" si="43"/>
        <v>-0.68335126857639017</v>
      </c>
      <c r="D293" s="85">
        <f t="shared" ca="1" si="43"/>
        <v>-0.56131087560693882</v>
      </c>
      <c r="E293" s="96">
        <f t="shared" ca="1" si="37"/>
        <v>-0.68335126857639017</v>
      </c>
      <c r="F293" s="87">
        <f t="shared" ca="1" si="38"/>
        <v>-0.85905946163138514</v>
      </c>
      <c r="G293" s="84">
        <f t="shared" ca="1" si="39"/>
        <v>-6.8335126857639015</v>
      </c>
      <c r="H293" s="85">
        <f t="shared" ca="1" si="40"/>
        <v>-4.2952973081569255</v>
      </c>
      <c r="I293" s="99">
        <f t="shared" ca="1" si="41"/>
        <v>173.16648731423609</v>
      </c>
      <c r="J293" s="100">
        <f t="shared" ca="1" si="42"/>
        <v>75.704702691843067</v>
      </c>
    </row>
    <row r="294" spans="2:10" x14ac:dyDescent="0.2">
      <c r="B294" s="101">
        <v>276</v>
      </c>
      <c r="C294" s="84">
        <f t="shared" ca="1" si="43"/>
        <v>0.64087346849147664</v>
      </c>
      <c r="D294" s="85">
        <f t="shared" ca="1" si="43"/>
        <v>0.74868130417357204</v>
      </c>
      <c r="E294" s="96">
        <f t="shared" ca="1" si="37"/>
        <v>0.64087346849147664</v>
      </c>
      <c r="F294" s="87">
        <f t="shared" ca="1" si="38"/>
        <v>0.98346912443374368</v>
      </c>
      <c r="G294" s="84">
        <f t="shared" ca="1" si="39"/>
        <v>6.4087346849147666</v>
      </c>
      <c r="H294" s="85">
        <f t="shared" ca="1" si="40"/>
        <v>4.9173456221687184</v>
      </c>
      <c r="I294" s="99">
        <f t="shared" ca="1" si="41"/>
        <v>186.40873468491478</v>
      </c>
      <c r="J294" s="100">
        <f t="shared" ca="1" si="42"/>
        <v>84.917345622168725</v>
      </c>
    </row>
    <row r="295" spans="2:10" x14ac:dyDescent="0.2">
      <c r="B295" s="101">
        <v>277</v>
      </c>
      <c r="C295" s="84">
        <f t="shared" ca="1" si="43"/>
        <v>1.4647787205136711</v>
      </c>
      <c r="D295" s="85">
        <f t="shared" ca="1" si="43"/>
        <v>0.2379196899409641</v>
      </c>
      <c r="E295" s="96">
        <f t="shared" ca="1" si="37"/>
        <v>1.4647787205136711</v>
      </c>
      <c r="F295" s="87">
        <f t="shared" ca="1" si="38"/>
        <v>1.0692029842609738</v>
      </c>
      <c r="G295" s="84">
        <f t="shared" ca="1" si="39"/>
        <v>14.64778720513671</v>
      </c>
      <c r="H295" s="85">
        <f t="shared" ca="1" si="40"/>
        <v>5.3460149213048691</v>
      </c>
      <c r="I295" s="99">
        <f t="shared" ca="1" si="41"/>
        <v>194.64778720513672</v>
      </c>
      <c r="J295" s="100">
        <f t="shared" ca="1" si="42"/>
        <v>85.346014921304871</v>
      </c>
    </row>
    <row r="296" spans="2:10" x14ac:dyDescent="0.2">
      <c r="B296" s="101">
        <v>278</v>
      </c>
      <c r="C296" s="84">
        <f t="shared" ca="1" si="43"/>
        <v>0.67478852604194317</v>
      </c>
      <c r="D296" s="85">
        <f t="shared" ca="1" si="43"/>
        <v>0.79856094492345375</v>
      </c>
      <c r="E296" s="96">
        <f t="shared" ca="1" si="37"/>
        <v>0.67478852604194317</v>
      </c>
      <c r="F296" s="87">
        <f t="shared" ca="1" si="38"/>
        <v>1.0437218715639289</v>
      </c>
      <c r="G296" s="84">
        <f t="shared" ca="1" si="39"/>
        <v>6.7478852604194319</v>
      </c>
      <c r="H296" s="85">
        <f t="shared" ca="1" si="40"/>
        <v>5.2186093578196449</v>
      </c>
      <c r="I296" s="99">
        <f t="shared" ca="1" si="41"/>
        <v>186.74788526041942</v>
      </c>
      <c r="J296" s="100">
        <f t="shared" ca="1" si="42"/>
        <v>85.218609357819645</v>
      </c>
    </row>
    <row r="297" spans="2:10" x14ac:dyDescent="0.2">
      <c r="B297" s="101">
        <v>279</v>
      </c>
      <c r="C297" s="84">
        <f t="shared" ca="1" si="43"/>
        <v>-0.9049034388129783</v>
      </c>
      <c r="D297" s="85">
        <f t="shared" ca="1" si="43"/>
        <v>0.37116625312057128</v>
      </c>
      <c r="E297" s="96">
        <f t="shared" ca="1" si="37"/>
        <v>-0.9049034388129783</v>
      </c>
      <c r="F297" s="87">
        <f t="shared" ca="1" si="38"/>
        <v>-0.24600906079132989</v>
      </c>
      <c r="G297" s="84">
        <f t="shared" ca="1" si="39"/>
        <v>-9.0490343881297832</v>
      </c>
      <c r="H297" s="85">
        <f t="shared" ca="1" si="40"/>
        <v>-1.2300453039566495</v>
      </c>
      <c r="I297" s="99">
        <f t="shared" ca="1" si="41"/>
        <v>170.95096561187023</v>
      </c>
      <c r="J297" s="100">
        <f t="shared" ca="1" si="42"/>
        <v>78.769954696043357</v>
      </c>
    </row>
    <row r="298" spans="2:10" x14ac:dyDescent="0.2">
      <c r="B298" s="101">
        <v>280</v>
      </c>
      <c r="C298" s="84">
        <f t="shared" ca="1" si="43"/>
        <v>-1.5848673357481788</v>
      </c>
      <c r="D298" s="85">
        <f t="shared" ca="1" si="43"/>
        <v>0.43459735762132318</v>
      </c>
      <c r="E298" s="96">
        <f t="shared" ca="1" si="37"/>
        <v>-1.5848673357481788</v>
      </c>
      <c r="F298" s="87">
        <f t="shared" ca="1" si="38"/>
        <v>-0.60324251535184858</v>
      </c>
      <c r="G298" s="84">
        <f t="shared" ca="1" si="39"/>
        <v>-15.848673357481788</v>
      </c>
      <c r="H298" s="85">
        <f t="shared" ca="1" si="40"/>
        <v>-3.0162125767592429</v>
      </c>
      <c r="I298" s="99">
        <f t="shared" ca="1" si="41"/>
        <v>164.1513266425182</v>
      </c>
      <c r="J298" s="100">
        <f t="shared" ca="1" si="42"/>
        <v>76.983787423240756</v>
      </c>
    </row>
    <row r="299" spans="2:10" x14ac:dyDescent="0.2">
      <c r="B299" s="101">
        <v>281</v>
      </c>
      <c r="C299" s="84">
        <f t="shared" ref="C299:D318" ca="1" si="44">SQRT(-2*LN(RAND()))*COS(2*PI()*RAND())</f>
        <v>9.8456235838039682E-2</v>
      </c>
      <c r="D299" s="85">
        <f t="shared" ca="1" si="44"/>
        <v>0.91455416211222795</v>
      </c>
      <c r="E299" s="96">
        <f t="shared" ca="1" si="37"/>
        <v>9.8456235838039682E-2</v>
      </c>
      <c r="F299" s="87">
        <f t="shared" ca="1" si="38"/>
        <v>0.79071707119260626</v>
      </c>
      <c r="G299" s="84">
        <f t="shared" ca="1" si="39"/>
        <v>0.98456235838039685</v>
      </c>
      <c r="H299" s="85">
        <f t="shared" ca="1" si="40"/>
        <v>3.9535853559630314</v>
      </c>
      <c r="I299" s="99">
        <f t="shared" ca="1" si="41"/>
        <v>180.9845623583804</v>
      </c>
      <c r="J299" s="100">
        <f t="shared" ca="1" si="42"/>
        <v>83.953585355963028</v>
      </c>
    </row>
    <row r="300" spans="2:10" x14ac:dyDescent="0.2">
      <c r="B300" s="101">
        <v>282</v>
      </c>
      <c r="C300" s="84">
        <f t="shared" ca="1" si="44"/>
        <v>-0.60206466689749161</v>
      </c>
      <c r="D300" s="85">
        <f t="shared" ca="1" si="44"/>
        <v>0.19867142161177895</v>
      </c>
      <c r="E300" s="96">
        <f t="shared" ca="1" si="37"/>
        <v>-0.60206466689749161</v>
      </c>
      <c r="F300" s="87">
        <f t="shared" ca="1" si="38"/>
        <v>-0.20230166284907181</v>
      </c>
      <c r="G300" s="84">
        <f t="shared" ca="1" si="39"/>
        <v>-6.0206466689749156</v>
      </c>
      <c r="H300" s="85">
        <f t="shared" ca="1" si="40"/>
        <v>-1.0115083142453591</v>
      </c>
      <c r="I300" s="99">
        <f t="shared" ca="1" si="41"/>
        <v>173.9793533310251</v>
      </c>
      <c r="J300" s="100">
        <f t="shared" ca="1" si="42"/>
        <v>78.988491685754639</v>
      </c>
    </row>
    <row r="301" spans="2:10" x14ac:dyDescent="0.2">
      <c r="B301" s="101">
        <v>283</v>
      </c>
      <c r="C301" s="84">
        <f t="shared" ca="1" si="44"/>
        <v>-0.67466213411037357</v>
      </c>
      <c r="D301" s="85">
        <f t="shared" ca="1" si="44"/>
        <v>-1.6367476140233934</v>
      </c>
      <c r="E301" s="96">
        <f t="shared" ca="1" si="37"/>
        <v>-0.67466213411037357</v>
      </c>
      <c r="F301" s="87">
        <f t="shared" ca="1" si="38"/>
        <v>-1.714195371684939</v>
      </c>
      <c r="G301" s="84">
        <f t="shared" ca="1" si="39"/>
        <v>-6.7466213411037357</v>
      </c>
      <c r="H301" s="85">
        <f t="shared" ca="1" si="40"/>
        <v>-8.5709768584246948</v>
      </c>
      <c r="I301" s="99">
        <f t="shared" ca="1" si="41"/>
        <v>173.25337865889625</v>
      </c>
      <c r="J301" s="100">
        <f t="shared" ca="1" si="42"/>
        <v>71.4290231415753</v>
      </c>
    </row>
    <row r="302" spans="2:10" x14ac:dyDescent="0.2">
      <c r="B302" s="101">
        <v>284</v>
      </c>
      <c r="C302" s="84">
        <f t="shared" ca="1" si="44"/>
        <v>-1.8170445847263605</v>
      </c>
      <c r="D302" s="85">
        <f t="shared" ca="1" si="44"/>
        <v>-1.3035875220043343</v>
      </c>
      <c r="E302" s="96">
        <f t="shared" ca="1" si="37"/>
        <v>-1.8170445847263605</v>
      </c>
      <c r="F302" s="87">
        <f t="shared" ca="1" si="38"/>
        <v>-2.1330967684392839</v>
      </c>
      <c r="G302" s="84">
        <f t="shared" ca="1" si="39"/>
        <v>-18.170445847263604</v>
      </c>
      <c r="H302" s="85">
        <f t="shared" ca="1" si="40"/>
        <v>-10.665483842196419</v>
      </c>
      <c r="I302" s="99">
        <f t="shared" ca="1" si="41"/>
        <v>161.82955415273639</v>
      </c>
      <c r="J302" s="100">
        <f t="shared" ca="1" si="42"/>
        <v>69.334516157803577</v>
      </c>
    </row>
    <row r="303" spans="2:10" x14ac:dyDescent="0.2">
      <c r="B303" s="101">
        <v>285</v>
      </c>
      <c r="C303" s="84">
        <f t="shared" ca="1" si="44"/>
        <v>-0.87472156222327591</v>
      </c>
      <c r="D303" s="85">
        <f t="shared" ca="1" si="44"/>
        <v>1.9346995972965957</v>
      </c>
      <c r="E303" s="96">
        <f t="shared" ca="1" si="37"/>
        <v>-0.87472156222327591</v>
      </c>
      <c r="F303" s="87">
        <f t="shared" ca="1" si="38"/>
        <v>1.0229267405033111</v>
      </c>
      <c r="G303" s="84">
        <f t="shared" ca="1" si="39"/>
        <v>-8.7472156222327584</v>
      </c>
      <c r="H303" s="85">
        <f t="shared" ca="1" si="40"/>
        <v>5.1146337025165556</v>
      </c>
      <c r="I303" s="99">
        <f t="shared" ca="1" si="41"/>
        <v>171.25278437776723</v>
      </c>
      <c r="J303" s="100">
        <f t="shared" ca="1" si="42"/>
        <v>85.114633702516556</v>
      </c>
    </row>
    <row r="304" spans="2:10" x14ac:dyDescent="0.2">
      <c r="B304" s="101">
        <v>286</v>
      </c>
      <c r="C304" s="84">
        <f t="shared" ca="1" si="44"/>
        <v>0.17409285281797701</v>
      </c>
      <c r="D304" s="85">
        <f t="shared" ca="1" si="44"/>
        <v>-1.9829035660013388</v>
      </c>
      <c r="E304" s="96">
        <f t="shared" ca="1" si="37"/>
        <v>0.17409285281797701</v>
      </c>
      <c r="F304" s="87">
        <f t="shared" ca="1" si="38"/>
        <v>-1.4818671411102848</v>
      </c>
      <c r="G304" s="84">
        <f t="shared" ca="1" si="39"/>
        <v>1.7409285281797702</v>
      </c>
      <c r="H304" s="85">
        <f t="shared" ca="1" si="40"/>
        <v>-7.409335705551424</v>
      </c>
      <c r="I304" s="99">
        <f t="shared" ca="1" si="41"/>
        <v>181.74092852817978</v>
      </c>
      <c r="J304" s="100">
        <f t="shared" ca="1" si="42"/>
        <v>72.590664294448572</v>
      </c>
    </row>
    <row r="305" spans="2:10" x14ac:dyDescent="0.2">
      <c r="B305" s="101">
        <v>287</v>
      </c>
      <c r="C305" s="84">
        <f t="shared" ca="1" si="44"/>
        <v>0.37134252640272225</v>
      </c>
      <c r="D305" s="85">
        <f t="shared" ca="1" si="44"/>
        <v>0.60060655949632347</v>
      </c>
      <c r="E305" s="96">
        <f t="shared" ca="1" si="37"/>
        <v>0.37134252640272225</v>
      </c>
      <c r="F305" s="87">
        <f t="shared" ca="1" si="38"/>
        <v>0.70329076343869212</v>
      </c>
      <c r="G305" s="84">
        <f t="shared" ca="1" si="39"/>
        <v>3.7134252640272223</v>
      </c>
      <c r="H305" s="85">
        <f t="shared" ca="1" si="40"/>
        <v>3.5164538171934607</v>
      </c>
      <c r="I305" s="99">
        <f t="shared" ca="1" si="41"/>
        <v>183.71342526402722</v>
      </c>
      <c r="J305" s="100">
        <f t="shared" ca="1" si="42"/>
        <v>83.516453817193465</v>
      </c>
    </row>
    <row r="306" spans="2:10" x14ac:dyDescent="0.2">
      <c r="B306" s="101">
        <v>288</v>
      </c>
      <c r="C306" s="84">
        <f t="shared" ca="1" si="44"/>
        <v>0.50475428241903109</v>
      </c>
      <c r="D306" s="85">
        <f t="shared" ca="1" si="44"/>
        <v>-2.0502464212297169</v>
      </c>
      <c r="E306" s="96">
        <f t="shared" ca="1" si="37"/>
        <v>0.50475428241903109</v>
      </c>
      <c r="F306" s="87">
        <f t="shared" ca="1" si="38"/>
        <v>-1.337344567532355</v>
      </c>
      <c r="G306" s="84">
        <f t="shared" ca="1" si="39"/>
        <v>5.0475428241903106</v>
      </c>
      <c r="H306" s="85">
        <f t="shared" ca="1" si="40"/>
        <v>-6.6867228376617751</v>
      </c>
      <c r="I306" s="99">
        <f t="shared" ca="1" si="41"/>
        <v>185.04754282419032</v>
      </c>
      <c r="J306" s="100">
        <f t="shared" ca="1" si="42"/>
        <v>73.313277162338224</v>
      </c>
    </row>
    <row r="307" spans="2:10" x14ac:dyDescent="0.2">
      <c r="B307" s="101">
        <v>289</v>
      </c>
      <c r="C307" s="84">
        <f t="shared" ca="1" si="44"/>
        <v>-1.1894080747394296</v>
      </c>
      <c r="D307" s="85">
        <f t="shared" ca="1" si="44"/>
        <v>-0.94110449142373254</v>
      </c>
      <c r="E307" s="96">
        <f t="shared" ca="1" si="37"/>
        <v>-1.1894080747394296</v>
      </c>
      <c r="F307" s="87">
        <f t="shared" ca="1" si="38"/>
        <v>-1.4665284379826438</v>
      </c>
      <c r="G307" s="84">
        <f t="shared" ca="1" si="39"/>
        <v>-11.894080747394295</v>
      </c>
      <c r="H307" s="85">
        <f t="shared" ca="1" si="40"/>
        <v>-7.3326421899132193</v>
      </c>
      <c r="I307" s="99">
        <f t="shared" ca="1" si="41"/>
        <v>168.1059192526057</v>
      </c>
      <c r="J307" s="100">
        <f t="shared" ca="1" si="42"/>
        <v>72.667357810086784</v>
      </c>
    </row>
    <row r="308" spans="2:10" x14ac:dyDescent="0.2">
      <c r="B308" s="101">
        <v>290</v>
      </c>
      <c r="C308" s="84">
        <f t="shared" ca="1" si="44"/>
        <v>-1.3946424121520129</v>
      </c>
      <c r="D308" s="85">
        <f t="shared" ca="1" si="44"/>
        <v>-1.1342001645078259</v>
      </c>
      <c r="E308" s="96">
        <f t="shared" ca="1" si="37"/>
        <v>-1.3946424121520129</v>
      </c>
      <c r="F308" s="87">
        <f t="shared" ca="1" si="38"/>
        <v>-1.7441455788974685</v>
      </c>
      <c r="G308" s="84">
        <f t="shared" ca="1" si="39"/>
        <v>-13.946424121520129</v>
      </c>
      <c r="H308" s="85">
        <f t="shared" ca="1" si="40"/>
        <v>-8.720727894487343</v>
      </c>
      <c r="I308" s="99">
        <f t="shared" ca="1" si="41"/>
        <v>166.05357587847988</v>
      </c>
      <c r="J308" s="100">
        <f t="shared" ca="1" si="42"/>
        <v>71.279272105512661</v>
      </c>
    </row>
    <row r="309" spans="2:10" x14ac:dyDescent="0.2">
      <c r="B309" s="101">
        <v>291</v>
      </c>
      <c r="C309" s="84">
        <f t="shared" ca="1" si="44"/>
        <v>1.3402671731498483</v>
      </c>
      <c r="D309" s="85">
        <f t="shared" ca="1" si="44"/>
        <v>-0.30312259722657026</v>
      </c>
      <c r="E309" s="96">
        <f t="shared" ca="1" si="37"/>
        <v>1.3402671731498483</v>
      </c>
      <c r="F309" s="87">
        <f t="shared" ca="1" si="38"/>
        <v>0.5616622261086528</v>
      </c>
      <c r="G309" s="84">
        <f t="shared" ca="1" si="39"/>
        <v>13.402671731498483</v>
      </c>
      <c r="H309" s="85">
        <f t="shared" ca="1" si="40"/>
        <v>2.808311130543264</v>
      </c>
      <c r="I309" s="99">
        <f t="shared" ca="1" si="41"/>
        <v>193.40267173149849</v>
      </c>
      <c r="J309" s="100">
        <f t="shared" ca="1" si="42"/>
        <v>82.80831113054326</v>
      </c>
    </row>
    <row r="310" spans="2:10" x14ac:dyDescent="0.2">
      <c r="B310" s="101">
        <v>292</v>
      </c>
      <c r="C310" s="84">
        <f t="shared" ca="1" si="44"/>
        <v>4.4065499677674175E-2</v>
      </c>
      <c r="D310" s="85">
        <f t="shared" ca="1" si="44"/>
        <v>2.3372502841576224</v>
      </c>
      <c r="E310" s="96">
        <f t="shared" ca="1" si="37"/>
        <v>4.4065499677674175E-2</v>
      </c>
      <c r="F310" s="87">
        <f t="shared" ca="1" si="38"/>
        <v>1.8962395271327026</v>
      </c>
      <c r="G310" s="84">
        <f t="shared" ca="1" si="39"/>
        <v>0.44065499677674175</v>
      </c>
      <c r="H310" s="85">
        <f t="shared" ca="1" si="40"/>
        <v>9.4811976356635128</v>
      </c>
      <c r="I310" s="99">
        <f t="shared" ca="1" si="41"/>
        <v>180.44065499677674</v>
      </c>
      <c r="J310" s="100">
        <f t="shared" ca="1" si="42"/>
        <v>89.481197635663506</v>
      </c>
    </row>
    <row r="311" spans="2:10" x14ac:dyDescent="0.2">
      <c r="B311" s="101">
        <v>293</v>
      </c>
      <c r="C311" s="84">
        <f t="shared" ca="1" si="44"/>
        <v>-0.27331645717241171</v>
      </c>
      <c r="D311" s="85">
        <f t="shared" ca="1" si="44"/>
        <v>-0.64168624548218289</v>
      </c>
      <c r="E311" s="96">
        <f t="shared" ca="1" si="37"/>
        <v>-0.27331645717241171</v>
      </c>
      <c r="F311" s="87">
        <f t="shared" ca="1" si="38"/>
        <v>-0.67733887068919341</v>
      </c>
      <c r="G311" s="84">
        <f t="shared" ca="1" si="39"/>
        <v>-2.7331645717241173</v>
      </c>
      <c r="H311" s="85">
        <f t="shared" ca="1" si="40"/>
        <v>-3.386694353445967</v>
      </c>
      <c r="I311" s="99">
        <f t="shared" ca="1" si="41"/>
        <v>177.2668354282759</v>
      </c>
      <c r="J311" s="100">
        <f t="shared" ca="1" si="42"/>
        <v>76.613305646554039</v>
      </c>
    </row>
    <row r="312" spans="2:10" x14ac:dyDescent="0.2">
      <c r="B312" s="101">
        <v>294</v>
      </c>
      <c r="C312" s="84">
        <f t="shared" ca="1" si="44"/>
        <v>1.0520552739071301</v>
      </c>
      <c r="D312" s="85">
        <f t="shared" ca="1" si="44"/>
        <v>-0.92956658188685193</v>
      </c>
      <c r="E312" s="96">
        <f t="shared" ca="1" si="37"/>
        <v>1.0520552739071301</v>
      </c>
      <c r="F312" s="87">
        <f t="shared" ca="1" si="38"/>
        <v>-0.11242010116520362</v>
      </c>
      <c r="G312" s="84">
        <f t="shared" ca="1" si="39"/>
        <v>10.520552739071301</v>
      </c>
      <c r="H312" s="85">
        <f t="shared" ca="1" si="40"/>
        <v>-0.56210050582601812</v>
      </c>
      <c r="I312" s="99">
        <f t="shared" ca="1" si="41"/>
        <v>190.52055273907129</v>
      </c>
      <c r="J312" s="100">
        <f t="shared" ca="1" si="42"/>
        <v>79.437899494173976</v>
      </c>
    </row>
    <row r="313" spans="2:10" x14ac:dyDescent="0.2">
      <c r="B313" s="101">
        <v>295</v>
      </c>
      <c r="C313" s="84">
        <f t="shared" ca="1" si="44"/>
        <v>-2.3564068589280152</v>
      </c>
      <c r="D313" s="85">
        <f t="shared" ca="1" si="44"/>
        <v>-0.82508360517246204</v>
      </c>
      <c r="E313" s="96">
        <f t="shared" ca="1" si="37"/>
        <v>-2.3564068589280152</v>
      </c>
      <c r="F313" s="87">
        <f t="shared" ca="1" si="38"/>
        <v>-2.0739109994947786</v>
      </c>
      <c r="G313" s="84">
        <f t="shared" ca="1" si="39"/>
        <v>-23.564068589280151</v>
      </c>
      <c r="H313" s="85">
        <f t="shared" ca="1" si="40"/>
        <v>-10.369554997473893</v>
      </c>
      <c r="I313" s="99">
        <f t="shared" ca="1" si="41"/>
        <v>156.43593141071986</v>
      </c>
      <c r="J313" s="100">
        <f t="shared" ca="1" si="42"/>
        <v>69.630445002526102</v>
      </c>
    </row>
    <row r="314" spans="2:10" x14ac:dyDescent="0.2">
      <c r="B314" s="101">
        <v>296</v>
      </c>
      <c r="C314" s="84">
        <f t="shared" ca="1" si="44"/>
        <v>-0.81804682694269437</v>
      </c>
      <c r="D314" s="85">
        <f t="shared" ca="1" si="44"/>
        <v>6.0788742003069503E-2</v>
      </c>
      <c r="E314" s="96">
        <f t="shared" ca="1" si="37"/>
        <v>-0.81804682694269437</v>
      </c>
      <c r="F314" s="87">
        <f t="shared" ca="1" si="38"/>
        <v>-0.44219710256316103</v>
      </c>
      <c r="G314" s="84">
        <f t="shared" ca="1" si="39"/>
        <v>-8.1804682694269442</v>
      </c>
      <c r="H314" s="85">
        <f t="shared" ca="1" si="40"/>
        <v>-2.2109855128158049</v>
      </c>
      <c r="I314" s="99">
        <f t="shared" ca="1" si="41"/>
        <v>171.81953173057306</v>
      </c>
      <c r="J314" s="100">
        <f t="shared" ca="1" si="42"/>
        <v>77.78901448718419</v>
      </c>
    </row>
    <row r="315" spans="2:10" x14ac:dyDescent="0.2">
      <c r="B315" s="101">
        <v>297</v>
      </c>
      <c r="C315" s="84">
        <f t="shared" ca="1" si="44"/>
        <v>-1.4980482204762917</v>
      </c>
      <c r="D315" s="85">
        <f t="shared" ca="1" si="44"/>
        <v>1.3209517080590134</v>
      </c>
      <c r="E315" s="96">
        <f t="shared" ca="1" si="37"/>
        <v>-1.4980482204762917</v>
      </c>
      <c r="F315" s="87">
        <f t="shared" ca="1" si="38"/>
        <v>0.15793243416143588</v>
      </c>
      <c r="G315" s="84">
        <f t="shared" ca="1" si="39"/>
        <v>-14.980482204762918</v>
      </c>
      <c r="H315" s="85">
        <f t="shared" ca="1" si="40"/>
        <v>0.78966217080717938</v>
      </c>
      <c r="I315" s="99">
        <f t="shared" ca="1" si="41"/>
        <v>165.01951779523708</v>
      </c>
      <c r="J315" s="100">
        <f t="shared" ca="1" si="42"/>
        <v>80.789662170807176</v>
      </c>
    </row>
    <row r="316" spans="2:10" x14ac:dyDescent="0.2">
      <c r="B316" s="101">
        <v>298</v>
      </c>
      <c r="C316" s="84">
        <f t="shared" ca="1" si="44"/>
        <v>1.1156363201751966</v>
      </c>
      <c r="D316" s="85">
        <f t="shared" ca="1" si="44"/>
        <v>-1.3862736059269152</v>
      </c>
      <c r="E316" s="96">
        <f t="shared" ca="1" si="37"/>
        <v>1.1156363201751966</v>
      </c>
      <c r="F316" s="87">
        <f t="shared" ca="1" si="38"/>
        <v>-0.43963709263641415</v>
      </c>
      <c r="G316" s="84">
        <f t="shared" ca="1" si="39"/>
        <v>11.156363201751967</v>
      </c>
      <c r="H316" s="85">
        <f t="shared" ca="1" si="40"/>
        <v>-2.198185463182071</v>
      </c>
      <c r="I316" s="99">
        <f t="shared" ca="1" si="41"/>
        <v>191.15636320175196</v>
      </c>
      <c r="J316" s="100">
        <f t="shared" ca="1" si="42"/>
        <v>77.801814536817929</v>
      </c>
    </row>
    <row r="317" spans="2:10" x14ac:dyDescent="0.2">
      <c r="B317" s="101">
        <v>299</v>
      </c>
      <c r="C317" s="84">
        <f t="shared" ca="1" si="44"/>
        <v>-0.20803955284740513</v>
      </c>
      <c r="D317" s="85">
        <f t="shared" ca="1" si="44"/>
        <v>1.151674785083725</v>
      </c>
      <c r="E317" s="96">
        <f t="shared" ca="1" si="37"/>
        <v>-0.20803955284740513</v>
      </c>
      <c r="F317" s="87">
        <f t="shared" ca="1" si="38"/>
        <v>0.79651609635853693</v>
      </c>
      <c r="G317" s="84">
        <f t="shared" ca="1" si="39"/>
        <v>-2.0803955284740514</v>
      </c>
      <c r="H317" s="85">
        <f t="shared" ca="1" si="40"/>
        <v>3.9825804817926844</v>
      </c>
      <c r="I317" s="99">
        <f t="shared" ca="1" si="41"/>
        <v>177.91960447152596</v>
      </c>
      <c r="J317" s="100">
        <f t="shared" ca="1" si="42"/>
        <v>83.982580481792681</v>
      </c>
    </row>
    <row r="318" spans="2:10" x14ac:dyDescent="0.2">
      <c r="B318" s="101">
        <v>300</v>
      </c>
      <c r="C318" s="84">
        <f t="shared" ca="1" si="44"/>
        <v>-0.30190728145125856</v>
      </c>
      <c r="D318" s="85">
        <f t="shared" ca="1" si="44"/>
        <v>5.1387052805185567E-2</v>
      </c>
      <c r="E318" s="96">
        <f t="shared" ca="1" si="37"/>
        <v>-0.30190728145125856</v>
      </c>
      <c r="F318" s="87">
        <f t="shared" ca="1" si="38"/>
        <v>-0.14003472662660668</v>
      </c>
      <c r="G318" s="84">
        <f t="shared" ca="1" si="39"/>
        <v>-3.0190728145125858</v>
      </c>
      <c r="H318" s="85">
        <f t="shared" ca="1" si="40"/>
        <v>-0.70017363313303338</v>
      </c>
      <c r="I318" s="99">
        <f t="shared" ca="1" si="41"/>
        <v>176.98092718548742</v>
      </c>
      <c r="J318" s="100">
        <f t="shared" ca="1" si="42"/>
        <v>79.299826366866967</v>
      </c>
    </row>
    <row r="319" spans="2:10" x14ac:dyDescent="0.2">
      <c r="B319" s="101">
        <v>301</v>
      </c>
      <c r="C319" s="84">
        <f t="shared" ref="C319:D338" ca="1" si="45">SQRT(-2*LN(RAND()))*COS(2*PI()*RAND())</f>
        <v>1.1241327343731582</v>
      </c>
      <c r="D319" s="85">
        <f t="shared" ca="1" si="45"/>
        <v>-0.62595911302582297</v>
      </c>
      <c r="E319" s="96">
        <f t="shared" ca="1" si="37"/>
        <v>1.1241327343731582</v>
      </c>
      <c r="F319" s="87">
        <f t="shared" ca="1" si="38"/>
        <v>0.1737123502032365</v>
      </c>
      <c r="G319" s="84">
        <f t="shared" ca="1" si="39"/>
        <v>11.241327343731582</v>
      </c>
      <c r="H319" s="85">
        <f t="shared" ca="1" si="40"/>
        <v>0.86856175101618249</v>
      </c>
      <c r="I319" s="99">
        <f t="shared" ca="1" si="41"/>
        <v>191.24132734373157</v>
      </c>
      <c r="J319" s="100">
        <f t="shared" ca="1" si="42"/>
        <v>80.868561751016188</v>
      </c>
    </row>
    <row r="320" spans="2:10" x14ac:dyDescent="0.2">
      <c r="B320" s="101">
        <v>302</v>
      </c>
      <c r="C320" s="84">
        <f t="shared" ca="1" si="45"/>
        <v>-1.3675011797551624</v>
      </c>
      <c r="D320" s="85">
        <f t="shared" ca="1" si="45"/>
        <v>0.54941706191758766</v>
      </c>
      <c r="E320" s="96">
        <f t="shared" ca="1" si="37"/>
        <v>-1.3675011797551624</v>
      </c>
      <c r="F320" s="87">
        <f t="shared" ca="1" si="38"/>
        <v>-0.38096705831902722</v>
      </c>
      <c r="G320" s="84">
        <f t="shared" ca="1" si="39"/>
        <v>-13.675011797551624</v>
      </c>
      <c r="H320" s="85">
        <f t="shared" ca="1" si="40"/>
        <v>-1.9048352915951361</v>
      </c>
      <c r="I320" s="99">
        <f t="shared" ca="1" si="41"/>
        <v>166.32498820244837</v>
      </c>
      <c r="J320" s="100">
        <f t="shared" ca="1" si="42"/>
        <v>78.095164708404866</v>
      </c>
    </row>
    <row r="321" spans="2:10" x14ac:dyDescent="0.2">
      <c r="B321" s="101">
        <v>303</v>
      </c>
      <c r="C321" s="84">
        <f t="shared" ca="1" si="45"/>
        <v>0.49558793515014049</v>
      </c>
      <c r="D321" s="85">
        <f t="shared" ca="1" si="45"/>
        <v>-0.23961503292961064</v>
      </c>
      <c r="E321" s="96">
        <f t="shared" ca="1" si="37"/>
        <v>0.49558793515014049</v>
      </c>
      <c r="F321" s="87">
        <f t="shared" ca="1" si="38"/>
        <v>0.10566073474639576</v>
      </c>
      <c r="G321" s="84">
        <f t="shared" ca="1" si="39"/>
        <v>4.9558793515014052</v>
      </c>
      <c r="H321" s="85">
        <f t="shared" ca="1" si="40"/>
        <v>0.52830367373197884</v>
      </c>
      <c r="I321" s="99">
        <f t="shared" ca="1" si="41"/>
        <v>184.95587935150141</v>
      </c>
      <c r="J321" s="100">
        <f t="shared" ca="1" si="42"/>
        <v>80.528303673731983</v>
      </c>
    </row>
    <row r="322" spans="2:10" x14ac:dyDescent="0.2">
      <c r="B322" s="101">
        <v>304</v>
      </c>
      <c r="C322" s="84">
        <f t="shared" ca="1" si="45"/>
        <v>0.15891927177409221</v>
      </c>
      <c r="D322" s="85">
        <f t="shared" ca="1" si="45"/>
        <v>0.64740748509527601</v>
      </c>
      <c r="E322" s="96">
        <f t="shared" ca="1" si="37"/>
        <v>0.15891927177409221</v>
      </c>
      <c r="F322" s="87">
        <f t="shared" ca="1" si="38"/>
        <v>0.61327755114067617</v>
      </c>
      <c r="G322" s="84">
        <f t="shared" ca="1" si="39"/>
        <v>1.589192717740922</v>
      </c>
      <c r="H322" s="85">
        <f t="shared" ca="1" si="40"/>
        <v>3.066387755703381</v>
      </c>
      <c r="I322" s="99">
        <f t="shared" ca="1" si="41"/>
        <v>181.58919271774093</v>
      </c>
      <c r="J322" s="100">
        <f t="shared" ca="1" si="42"/>
        <v>83.066387755703374</v>
      </c>
    </row>
    <row r="323" spans="2:10" x14ac:dyDescent="0.2">
      <c r="B323" s="101">
        <v>305</v>
      </c>
      <c r="C323" s="84">
        <f t="shared" ca="1" si="45"/>
        <v>-0.18651253232918424</v>
      </c>
      <c r="D323" s="85">
        <f t="shared" ca="1" si="45"/>
        <v>0.21978832785513547</v>
      </c>
      <c r="E323" s="96">
        <f t="shared" ca="1" si="37"/>
        <v>-0.18651253232918424</v>
      </c>
      <c r="F323" s="87">
        <f t="shared" ca="1" si="38"/>
        <v>6.3923142886597825E-2</v>
      </c>
      <c r="G323" s="84">
        <f t="shared" ca="1" si="39"/>
        <v>-1.8651253232918426</v>
      </c>
      <c r="H323" s="85">
        <f t="shared" ca="1" si="40"/>
        <v>0.31961571443298914</v>
      </c>
      <c r="I323" s="99">
        <f t="shared" ca="1" si="41"/>
        <v>178.13487467670816</v>
      </c>
      <c r="J323" s="100">
        <f t="shared" ca="1" si="42"/>
        <v>80.319615714432985</v>
      </c>
    </row>
    <row r="324" spans="2:10" x14ac:dyDescent="0.2">
      <c r="B324" s="101">
        <v>306</v>
      </c>
      <c r="C324" s="84">
        <f t="shared" ca="1" si="45"/>
        <v>0.1915739732649458</v>
      </c>
      <c r="D324" s="85">
        <f t="shared" ca="1" si="45"/>
        <v>-0.12455888507491467</v>
      </c>
      <c r="E324" s="96">
        <f t="shared" ca="1" si="37"/>
        <v>0.1915739732649458</v>
      </c>
      <c r="F324" s="87">
        <f t="shared" ca="1" si="38"/>
        <v>1.5297275899035734E-2</v>
      </c>
      <c r="G324" s="84">
        <f t="shared" ca="1" si="39"/>
        <v>1.9157397326494578</v>
      </c>
      <c r="H324" s="85">
        <f t="shared" ca="1" si="40"/>
        <v>7.6486379495178669E-2</v>
      </c>
      <c r="I324" s="99">
        <f t="shared" ca="1" si="41"/>
        <v>181.91573973264946</v>
      </c>
      <c r="J324" s="100">
        <f t="shared" ca="1" si="42"/>
        <v>80.076486379495179</v>
      </c>
    </row>
    <row r="325" spans="2:10" x14ac:dyDescent="0.2">
      <c r="B325" s="101">
        <v>307</v>
      </c>
      <c r="C325" s="84">
        <f t="shared" ca="1" si="45"/>
        <v>0.52680656180480678</v>
      </c>
      <c r="D325" s="85">
        <f t="shared" ca="1" si="45"/>
        <v>0.13398544883399824</v>
      </c>
      <c r="E325" s="96">
        <f t="shared" ca="1" si="37"/>
        <v>0.52680656180480678</v>
      </c>
      <c r="F325" s="87">
        <f t="shared" ca="1" si="38"/>
        <v>0.42327229615008266</v>
      </c>
      <c r="G325" s="84">
        <f t="shared" ca="1" si="39"/>
        <v>5.2680656180480678</v>
      </c>
      <c r="H325" s="85">
        <f t="shared" ca="1" si="40"/>
        <v>2.1163614807504132</v>
      </c>
      <c r="I325" s="99">
        <f t="shared" ca="1" si="41"/>
        <v>185.26806561804807</v>
      </c>
      <c r="J325" s="100">
        <f t="shared" ca="1" si="42"/>
        <v>82.116361480750413</v>
      </c>
    </row>
    <row r="326" spans="2:10" x14ac:dyDescent="0.2">
      <c r="B326" s="101">
        <v>308</v>
      </c>
      <c r="C326" s="84">
        <f t="shared" ca="1" si="45"/>
        <v>-2.4098803814546286</v>
      </c>
      <c r="D326" s="85">
        <f t="shared" ca="1" si="45"/>
        <v>9.1457752932628131E-2</v>
      </c>
      <c r="E326" s="96">
        <f t="shared" ca="1" si="37"/>
        <v>-2.4098803814546286</v>
      </c>
      <c r="F326" s="87">
        <f t="shared" ca="1" si="38"/>
        <v>-1.3727620265266745</v>
      </c>
      <c r="G326" s="84">
        <f t="shared" ca="1" si="39"/>
        <v>-24.098803814546287</v>
      </c>
      <c r="H326" s="85">
        <f t="shared" ca="1" si="40"/>
        <v>-6.8638101326333718</v>
      </c>
      <c r="I326" s="99">
        <f t="shared" ca="1" si="41"/>
        <v>155.90119618545373</v>
      </c>
      <c r="J326" s="100">
        <f t="shared" ca="1" si="42"/>
        <v>73.136189867366625</v>
      </c>
    </row>
    <row r="327" spans="2:10" x14ac:dyDescent="0.2">
      <c r="B327" s="101">
        <v>309</v>
      </c>
      <c r="C327" s="84">
        <f t="shared" ca="1" si="45"/>
        <v>0.66908406089938355</v>
      </c>
      <c r="D327" s="85">
        <f t="shared" ca="1" si="45"/>
        <v>0.27871645395630484</v>
      </c>
      <c r="E327" s="96">
        <f t="shared" ca="1" si="37"/>
        <v>0.66908406089938355</v>
      </c>
      <c r="F327" s="87">
        <f t="shared" ca="1" si="38"/>
        <v>0.62442359970467409</v>
      </c>
      <c r="G327" s="84">
        <f t="shared" ca="1" si="39"/>
        <v>6.6908406089938355</v>
      </c>
      <c r="H327" s="85">
        <f t="shared" ca="1" si="40"/>
        <v>3.1221179985233705</v>
      </c>
      <c r="I327" s="99">
        <f t="shared" ca="1" si="41"/>
        <v>186.69084060899382</v>
      </c>
      <c r="J327" s="100">
        <f t="shared" ca="1" si="42"/>
        <v>83.122117998523365</v>
      </c>
    </row>
    <row r="328" spans="2:10" x14ac:dyDescent="0.2">
      <c r="B328" s="101">
        <v>310</v>
      </c>
      <c r="C328" s="84">
        <f t="shared" ca="1" si="45"/>
        <v>1.3149773419849453</v>
      </c>
      <c r="D328" s="85">
        <f t="shared" ca="1" si="45"/>
        <v>-0.96658667918359953</v>
      </c>
      <c r="E328" s="96">
        <f t="shared" ca="1" si="37"/>
        <v>1.3149773419849453</v>
      </c>
      <c r="F328" s="87">
        <f t="shared" ca="1" si="38"/>
        <v>1.5717061844087499E-2</v>
      </c>
      <c r="G328" s="84">
        <f t="shared" ca="1" si="39"/>
        <v>13.149773419849453</v>
      </c>
      <c r="H328" s="85">
        <f t="shared" ca="1" si="40"/>
        <v>7.8585309220437494E-2</v>
      </c>
      <c r="I328" s="99">
        <f t="shared" ca="1" si="41"/>
        <v>193.14977341984945</v>
      </c>
      <c r="J328" s="100">
        <f t="shared" ca="1" si="42"/>
        <v>80.078585309220443</v>
      </c>
    </row>
    <row r="329" spans="2:10" x14ac:dyDescent="0.2">
      <c r="B329" s="101">
        <v>311</v>
      </c>
      <c r="C329" s="84">
        <f t="shared" ca="1" si="45"/>
        <v>-0.94983898497961849</v>
      </c>
      <c r="D329" s="85">
        <f t="shared" ca="1" si="45"/>
        <v>0.16940497777670444</v>
      </c>
      <c r="E329" s="96">
        <f t="shared" ca="1" si="37"/>
        <v>-0.94983898497961849</v>
      </c>
      <c r="F329" s="87">
        <f t="shared" ca="1" si="38"/>
        <v>-0.43437940876640757</v>
      </c>
      <c r="G329" s="84">
        <f t="shared" ca="1" si="39"/>
        <v>-9.4983898497961849</v>
      </c>
      <c r="H329" s="85">
        <f t="shared" ca="1" si="40"/>
        <v>-2.171897043832038</v>
      </c>
      <c r="I329" s="99">
        <f t="shared" ca="1" si="41"/>
        <v>170.50161015020382</v>
      </c>
      <c r="J329" s="100">
        <f t="shared" ca="1" si="42"/>
        <v>77.828102956167967</v>
      </c>
    </row>
    <row r="330" spans="2:10" x14ac:dyDescent="0.2">
      <c r="B330" s="101">
        <v>312</v>
      </c>
      <c r="C330" s="84">
        <f t="shared" ca="1" si="45"/>
        <v>-0.95730485848836455</v>
      </c>
      <c r="D330" s="85">
        <f t="shared" ca="1" si="45"/>
        <v>1.2144511600194134</v>
      </c>
      <c r="E330" s="96">
        <f t="shared" ca="1" si="37"/>
        <v>-0.95730485848836455</v>
      </c>
      <c r="F330" s="87">
        <f t="shared" ca="1" si="38"/>
        <v>0.39717801292251209</v>
      </c>
      <c r="G330" s="84">
        <f t="shared" ca="1" si="39"/>
        <v>-9.5730485848836455</v>
      </c>
      <c r="H330" s="85">
        <f t="shared" ca="1" si="40"/>
        <v>1.9858900646125606</v>
      </c>
      <c r="I330" s="99">
        <f t="shared" ca="1" si="41"/>
        <v>170.42695141511635</v>
      </c>
      <c r="J330" s="100">
        <f t="shared" ca="1" si="42"/>
        <v>81.985890064612562</v>
      </c>
    </row>
    <row r="331" spans="2:10" x14ac:dyDescent="0.2">
      <c r="B331" s="101">
        <v>313</v>
      </c>
      <c r="C331" s="84">
        <f t="shared" ca="1" si="45"/>
        <v>-0.6230826344910223</v>
      </c>
      <c r="D331" s="85">
        <f t="shared" ca="1" si="45"/>
        <v>0.85179680411113834</v>
      </c>
      <c r="E331" s="96">
        <f t="shared" ca="1" si="37"/>
        <v>-0.6230826344910223</v>
      </c>
      <c r="F331" s="87">
        <f t="shared" ca="1" si="38"/>
        <v>0.30758786259429738</v>
      </c>
      <c r="G331" s="84">
        <f t="shared" ca="1" si="39"/>
        <v>-6.2308263449102235</v>
      </c>
      <c r="H331" s="85">
        <f t="shared" ca="1" si="40"/>
        <v>1.5379393129714869</v>
      </c>
      <c r="I331" s="99">
        <f t="shared" ca="1" si="41"/>
        <v>173.76917365508979</v>
      </c>
      <c r="J331" s="100">
        <f t="shared" ca="1" si="42"/>
        <v>81.537939312971488</v>
      </c>
    </row>
    <row r="332" spans="2:10" x14ac:dyDescent="0.2">
      <c r="B332" s="101">
        <v>314</v>
      </c>
      <c r="C332" s="84">
        <f t="shared" ca="1" si="45"/>
        <v>0.68481802572292194</v>
      </c>
      <c r="D332" s="85">
        <f t="shared" ca="1" si="45"/>
        <v>-0.11316072704117787</v>
      </c>
      <c r="E332" s="96">
        <f t="shared" ca="1" si="37"/>
        <v>0.68481802572292194</v>
      </c>
      <c r="F332" s="87">
        <f t="shared" ca="1" si="38"/>
        <v>0.32036223380081086</v>
      </c>
      <c r="G332" s="84">
        <f t="shared" ca="1" si="39"/>
        <v>6.8481802572292194</v>
      </c>
      <c r="H332" s="85">
        <f t="shared" ca="1" si="40"/>
        <v>1.6018111690040544</v>
      </c>
      <c r="I332" s="99">
        <f t="shared" ca="1" si="41"/>
        <v>186.84818025722922</v>
      </c>
      <c r="J332" s="100">
        <f t="shared" ca="1" si="42"/>
        <v>81.601811169004051</v>
      </c>
    </row>
    <row r="333" spans="2:10" x14ac:dyDescent="0.2">
      <c r="B333" s="101">
        <v>315</v>
      </c>
      <c r="C333" s="84">
        <f t="shared" ca="1" si="45"/>
        <v>-5.2598345576442565E-2</v>
      </c>
      <c r="D333" s="85">
        <f t="shared" ca="1" si="45"/>
        <v>-0.34848024602313665</v>
      </c>
      <c r="E333" s="96">
        <f t="shared" ca="1" si="37"/>
        <v>-5.2598345576442565E-2</v>
      </c>
      <c r="F333" s="87">
        <f t="shared" ca="1" si="38"/>
        <v>-0.31034320416437489</v>
      </c>
      <c r="G333" s="84">
        <f t="shared" ca="1" si="39"/>
        <v>-0.52598345576442562</v>
      </c>
      <c r="H333" s="85">
        <f t="shared" ca="1" si="40"/>
        <v>-1.5517160208218743</v>
      </c>
      <c r="I333" s="99">
        <f t="shared" ca="1" si="41"/>
        <v>179.47401654423558</v>
      </c>
      <c r="J333" s="100">
        <f t="shared" ca="1" si="42"/>
        <v>78.448283979178129</v>
      </c>
    </row>
    <row r="334" spans="2:10" x14ac:dyDescent="0.2">
      <c r="B334" s="101">
        <v>316</v>
      </c>
      <c r="C334" s="84">
        <f t="shared" ca="1" si="45"/>
        <v>2.2200190734735199</v>
      </c>
      <c r="D334" s="85">
        <f t="shared" ca="1" si="45"/>
        <v>-0.37192803989248752</v>
      </c>
      <c r="E334" s="96">
        <f t="shared" ca="1" si="37"/>
        <v>2.2200190734735199</v>
      </c>
      <c r="F334" s="87">
        <f t="shared" ca="1" si="38"/>
        <v>1.0344690121701219</v>
      </c>
      <c r="G334" s="84">
        <f t="shared" ca="1" si="39"/>
        <v>22.200190734735198</v>
      </c>
      <c r="H334" s="85">
        <f t="shared" ca="1" si="40"/>
        <v>5.1723450608506099</v>
      </c>
      <c r="I334" s="99">
        <f t="shared" ca="1" si="41"/>
        <v>202.2001907347352</v>
      </c>
      <c r="J334" s="100">
        <f t="shared" ca="1" si="42"/>
        <v>85.172345060850603</v>
      </c>
    </row>
    <row r="335" spans="2:10" x14ac:dyDescent="0.2">
      <c r="B335" s="101">
        <v>317</v>
      </c>
      <c r="C335" s="84">
        <f t="shared" ca="1" si="45"/>
        <v>-0.38439531153818091</v>
      </c>
      <c r="D335" s="85">
        <f t="shared" ca="1" si="45"/>
        <v>2.9360630762724442</v>
      </c>
      <c r="E335" s="96">
        <f t="shared" ca="1" si="37"/>
        <v>-0.38439531153818091</v>
      </c>
      <c r="F335" s="87">
        <f t="shared" ca="1" si="38"/>
        <v>2.118213274095047</v>
      </c>
      <c r="G335" s="84">
        <f t="shared" ca="1" si="39"/>
        <v>-3.8439531153818089</v>
      </c>
      <c r="H335" s="85">
        <f t="shared" ca="1" si="40"/>
        <v>10.591066370475236</v>
      </c>
      <c r="I335" s="99">
        <f t="shared" ca="1" si="41"/>
        <v>176.15604688461818</v>
      </c>
      <c r="J335" s="100">
        <f t="shared" ca="1" si="42"/>
        <v>90.591066370475232</v>
      </c>
    </row>
    <row r="336" spans="2:10" x14ac:dyDescent="0.2">
      <c r="B336" s="101">
        <v>318</v>
      </c>
      <c r="C336" s="84">
        <f t="shared" ca="1" si="45"/>
        <v>-0.47067759162701006</v>
      </c>
      <c r="D336" s="85">
        <f t="shared" ca="1" si="45"/>
        <v>1.8578282680812832</v>
      </c>
      <c r="E336" s="96">
        <f t="shared" ca="1" si="37"/>
        <v>-0.47067759162701006</v>
      </c>
      <c r="F336" s="87">
        <f t="shared" ca="1" si="38"/>
        <v>1.2038560594888206</v>
      </c>
      <c r="G336" s="84">
        <f t="shared" ca="1" si="39"/>
        <v>-4.7067759162701002</v>
      </c>
      <c r="H336" s="85">
        <f t="shared" ca="1" si="40"/>
        <v>6.0192802974441033</v>
      </c>
      <c r="I336" s="99">
        <f t="shared" ca="1" si="41"/>
        <v>175.29322408372991</v>
      </c>
      <c r="J336" s="100">
        <f t="shared" ca="1" si="42"/>
        <v>86.019280297444098</v>
      </c>
    </row>
    <row r="337" spans="2:10" x14ac:dyDescent="0.2">
      <c r="B337" s="101">
        <v>319</v>
      </c>
      <c r="C337" s="84">
        <f t="shared" ca="1" si="45"/>
        <v>-2.3800093040971317</v>
      </c>
      <c r="D337" s="85">
        <f t="shared" ca="1" si="45"/>
        <v>0.39433584878091488</v>
      </c>
      <c r="E337" s="96">
        <f t="shared" ca="1" si="37"/>
        <v>-2.3800093040971317</v>
      </c>
      <c r="F337" s="87">
        <f t="shared" ca="1" si="38"/>
        <v>-1.1125369034335471</v>
      </c>
      <c r="G337" s="84">
        <f t="shared" ca="1" si="39"/>
        <v>-23.800093040971319</v>
      </c>
      <c r="H337" s="85">
        <f t="shared" ca="1" si="40"/>
        <v>-5.5626845171677353</v>
      </c>
      <c r="I337" s="99">
        <f t="shared" ca="1" si="41"/>
        <v>156.19990695902868</v>
      </c>
      <c r="J337" s="100">
        <f t="shared" ca="1" si="42"/>
        <v>74.437315482832261</v>
      </c>
    </row>
    <row r="338" spans="2:10" x14ac:dyDescent="0.2">
      <c r="B338" s="101">
        <v>320</v>
      </c>
      <c r="C338" s="84">
        <f t="shared" ca="1" si="45"/>
        <v>1.0615566135940899</v>
      </c>
      <c r="D338" s="85">
        <f t="shared" ca="1" si="45"/>
        <v>-1.0737632919045357</v>
      </c>
      <c r="E338" s="96">
        <f t="shared" ca="1" si="37"/>
        <v>1.0615566135940899</v>
      </c>
      <c r="F338" s="87">
        <f t="shared" ca="1" si="38"/>
        <v>-0.22207666536717463</v>
      </c>
      <c r="G338" s="84">
        <f t="shared" ca="1" si="39"/>
        <v>10.615566135940899</v>
      </c>
      <c r="H338" s="85">
        <f t="shared" ca="1" si="40"/>
        <v>-1.1103833268358732</v>
      </c>
      <c r="I338" s="99">
        <f t="shared" ca="1" si="41"/>
        <v>190.6155661359409</v>
      </c>
      <c r="J338" s="100">
        <f t="shared" ca="1" si="42"/>
        <v>78.889616673164127</v>
      </c>
    </row>
    <row r="339" spans="2:10" x14ac:dyDescent="0.2">
      <c r="B339" s="101">
        <v>321</v>
      </c>
      <c r="C339" s="84">
        <f t="shared" ref="C339:D358" ca="1" si="46">SQRT(-2*LN(RAND()))*COS(2*PI()*RAND())</f>
        <v>0.164148522416801</v>
      </c>
      <c r="D339" s="85">
        <f t="shared" ca="1" si="46"/>
        <v>-0.44754567156807384</v>
      </c>
      <c r="E339" s="96">
        <f t="shared" ref="E339:E402" ca="1" si="47">C339</f>
        <v>0.164148522416801</v>
      </c>
      <c r="F339" s="87">
        <f t="shared" ref="F339:F402" ca="1" si="48">C339*$H$7+D339*SQRT(1-$H$7^2)</f>
        <v>-0.25954742380437851</v>
      </c>
      <c r="G339" s="84">
        <f t="shared" ref="G339:G402" ca="1" si="49">E339*$H$5</f>
        <v>1.64148522416801</v>
      </c>
      <c r="H339" s="85">
        <f t="shared" ref="H339:H402" ca="1" si="50">F339*$I$5</f>
        <v>-1.2977371190218925</v>
      </c>
      <c r="I339" s="99">
        <f t="shared" ref="I339:I402" ca="1" si="51">G339+$H$4</f>
        <v>181.64148522416801</v>
      </c>
      <c r="J339" s="100">
        <f t="shared" ref="J339:J402" ca="1" si="52">H339+$I$4</f>
        <v>78.702262880978111</v>
      </c>
    </row>
    <row r="340" spans="2:10" x14ac:dyDescent="0.2">
      <c r="B340" s="101">
        <v>322</v>
      </c>
      <c r="C340" s="84">
        <f t="shared" ca="1" si="46"/>
        <v>-2.9336168226834897E-2</v>
      </c>
      <c r="D340" s="85">
        <f t="shared" ca="1" si="46"/>
        <v>-0.21160541871158817</v>
      </c>
      <c r="E340" s="96">
        <f t="shared" ca="1" si="47"/>
        <v>-2.9336168226834897E-2</v>
      </c>
      <c r="F340" s="87">
        <f t="shared" ca="1" si="48"/>
        <v>-0.18688603590537148</v>
      </c>
      <c r="G340" s="84">
        <f t="shared" ca="1" si="49"/>
        <v>-0.29336168226834897</v>
      </c>
      <c r="H340" s="85">
        <f t="shared" ca="1" si="50"/>
        <v>-0.93443017952685736</v>
      </c>
      <c r="I340" s="99">
        <f t="shared" ca="1" si="51"/>
        <v>179.70663831773166</v>
      </c>
      <c r="J340" s="100">
        <f t="shared" ca="1" si="52"/>
        <v>79.065569820473144</v>
      </c>
    </row>
    <row r="341" spans="2:10" x14ac:dyDescent="0.2">
      <c r="B341" s="101">
        <v>323</v>
      </c>
      <c r="C341" s="84">
        <f t="shared" ca="1" si="46"/>
        <v>0.15108541458081257</v>
      </c>
      <c r="D341" s="85">
        <f t="shared" ca="1" si="46"/>
        <v>0.25860937715531124</v>
      </c>
      <c r="E341" s="96">
        <f t="shared" ca="1" si="47"/>
        <v>0.15108541458081257</v>
      </c>
      <c r="F341" s="87">
        <f t="shared" ca="1" si="48"/>
        <v>0.29753875047273654</v>
      </c>
      <c r="G341" s="84">
        <f t="shared" ca="1" si="49"/>
        <v>1.5108541458081257</v>
      </c>
      <c r="H341" s="85">
        <f t="shared" ca="1" si="50"/>
        <v>1.4876937523636826</v>
      </c>
      <c r="I341" s="99">
        <f t="shared" ca="1" si="51"/>
        <v>181.51085414580814</v>
      </c>
      <c r="J341" s="100">
        <f t="shared" ca="1" si="52"/>
        <v>81.487693752363683</v>
      </c>
    </row>
    <row r="342" spans="2:10" x14ac:dyDescent="0.2">
      <c r="B342" s="101">
        <v>324</v>
      </c>
      <c r="C342" s="84">
        <f t="shared" ca="1" si="46"/>
        <v>1.3657165673363472</v>
      </c>
      <c r="D342" s="85">
        <f t="shared" ca="1" si="46"/>
        <v>-0.64479152626093361</v>
      </c>
      <c r="E342" s="96">
        <f t="shared" ca="1" si="47"/>
        <v>1.3657165673363472</v>
      </c>
      <c r="F342" s="87">
        <f t="shared" ca="1" si="48"/>
        <v>0.30359671939306132</v>
      </c>
      <c r="G342" s="84">
        <f t="shared" ca="1" si="49"/>
        <v>13.657165673363473</v>
      </c>
      <c r="H342" s="85">
        <f t="shared" ca="1" si="50"/>
        <v>1.5179835969653066</v>
      </c>
      <c r="I342" s="99">
        <f t="shared" ca="1" si="51"/>
        <v>193.65716567336347</v>
      </c>
      <c r="J342" s="100">
        <f t="shared" ca="1" si="52"/>
        <v>81.517983596965308</v>
      </c>
    </row>
    <row r="343" spans="2:10" x14ac:dyDescent="0.2">
      <c r="B343" s="101">
        <v>325</v>
      </c>
      <c r="C343" s="84">
        <f t="shared" ca="1" si="46"/>
        <v>0.48103142636862806</v>
      </c>
      <c r="D343" s="85">
        <f t="shared" ca="1" si="46"/>
        <v>-0.71978367440132751</v>
      </c>
      <c r="E343" s="96">
        <f t="shared" ca="1" si="47"/>
        <v>0.48103142636862806</v>
      </c>
      <c r="F343" s="87">
        <f t="shared" ca="1" si="48"/>
        <v>-0.28720808369988521</v>
      </c>
      <c r="G343" s="84">
        <f t="shared" ca="1" si="49"/>
        <v>4.8103142636862808</v>
      </c>
      <c r="H343" s="85">
        <f t="shared" ca="1" si="50"/>
        <v>-1.436040418499426</v>
      </c>
      <c r="I343" s="99">
        <f t="shared" ca="1" si="51"/>
        <v>184.81031426368628</v>
      </c>
      <c r="J343" s="100">
        <f t="shared" ca="1" si="52"/>
        <v>78.563959581500569</v>
      </c>
    </row>
    <row r="344" spans="2:10" x14ac:dyDescent="0.2">
      <c r="B344" s="101">
        <v>326</v>
      </c>
      <c r="C344" s="84">
        <f t="shared" ca="1" si="46"/>
        <v>0.53891638268308095</v>
      </c>
      <c r="D344" s="85">
        <f t="shared" ca="1" si="46"/>
        <v>0.64530017175983956</v>
      </c>
      <c r="E344" s="96">
        <f t="shared" ca="1" si="47"/>
        <v>0.53891638268308095</v>
      </c>
      <c r="F344" s="87">
        <f t="shared" ca="1" si="48"/>
        <v>0.83958996701772026</v>
      </c>
      <c r="G344" s="84">
        <f t="shared" ca="1" si="49"/>
        <v>5.38916382683081</v>
      </c>
      <c r="H344" s="85">
        <f t="shared" ca="1" si="50"/>
        <v>4.1979498350886013</v>
      </c>
      <c r="I344" s="99">
        <f t="shared" ca="1" si="51"/>
        <v>185.38916382683081</v>
      </c>
      <c r="J344" s="100">
        <f t="shared" ca="1" si="52"/>
        <v>84.197949835088608</v>
      </c>
    </row>
    <row r="345" spans="2:10" x14ac:dyDescent="0.2">
      <c r="B345" s="101">
        <v>327</v>
      </c>
      <c r="C345" s="84">
        <f t="shared" ca="1" si="46"/>
        <v>-0.17148250032695378</v>
      </c>
      <c r="D345" s="85">
        <f t="shared" ca="1" si="46"/>
        <v>6.9668083759346897E-2</v>
      </c>
      <c r="E345" s="96">
        <f t="shared" ca="1" si="47"/>
        <v>-0.17148250032695378</v>
      </c>
      <c r="F345" s="87">
        <f t="shared" ca="1" si="48"/>
        <v>-4.7155033188694746E-2</v>
      </c>
      <c r="G345" s="84">
        <f t="shared" ca="1" si="49"/>
        <v>-1.7148250032695378</v>
      </c>
      <c r="H345" s="85">
        <f t="shared" ca="1" si="50"/>
        <v>-0.23577516594347372</v>
      </c>
      <c r="I345" s="99">
        <f t="shared" ca="1" si="51"/>
        <v>178.28517499673046</v>
      </c>
      <c r="J345" s="100">
        <f t="shared" ca="1" si="52"/>
        <v>79.76422483405652</v>
      </c>
    </row>
    <row r="346" spans="2:10" x14ac:dyDescent="0.2">
      <c r="B346" s="101">
        <v>328</v>
      </c>
      <c r="C346" s="84">
        <f t="shared" ca="1" si="46"/>
        <v>-1.1204627931246853</v>
      </c>
      <c r="D346" s="85">
        <f t="shared" ca="1" si="46"/>
        <v>-0.38354747143892914</v>
      </c>
      <c r="E346" s="96">
        <f t="shared" ca="1" si="47"/>
        <v>-1.1204627931246853</v>
      </c>
      <c r="F346" s="87">
        <f t="shared" ca="1" si="48"/>
        <v>-0.97911565302595449</v>
      </c>
      <c r="G346" s="84">
        <f t="shared" ca="1" si="49"/>
        <v>-11.204627931246854</v>
      </c>
      <c r="H346" s="85">
        <f t="shared" ca="1" si="50"/>
        <v>-4.8955782651297728</v>
      </c>
      <c r="I346" s="99">
        <f t="shared" ca="1" si="51"/>
        <v>168.79537206875315</v>
      </c>
      <c r="J346" s="100">
        <f t="shared" ca="1" si="52"/>
        <v>75.104421734870229</v>
      </c>
    </row>
    <row r="347" spans="2:10" x14ac:dyDescent="0.2">
      <c r="B347" s="101">
        <v>329</v>
      </c>
      <c r="C347" s="84">
        <f t="shared" ca="1" si="46"/>
        <v>-1.3818936326935141</v>
      </c>
      <c r="D347" s="85">
        <f t="shared" ca="1" si="46"/>
        <v>1.0395317488884965</v>
      </c>
      <c r="E347" s="96">
        <f t="shared" ca="1" si="47"/>
        <v>-1.3818936326935141</v>
      </c>
      <c r="F347" s="87">
        <f t="shared" ca="1" si="48"/>
        <v>2.4892194946888324E-3</v>
      </c>
      <c r="G347" s="84">
        <f t="shared" ca="1" si="49"/>
        <v>-13.818936326935141</v>
      </c>
      <c r="H347" s="85">
        <f t="shared" ca="1" si="50"/>
        <v>1.2446097473444162E-2</v>
      </c>
      <c r="I347" s="99">
        <f t="shared" ca="1" si="51"/>
        <v>166.18106367306487</v>
      </c>
      <c r="J347" s="100">
        <f t="shared" ca="1" si="52"/>
        <v>80.012446097473443</v>
      </c>
    </row>
    <row r="348" spans="2:10" x14ac:dyDescent="0.2">
      <c r="B348" s="101">
        <v>330</v>
      </c>
      <c r="C348" s="84">
        <f t="shared" ca="1" si="46"/>
        <v>8.7700474438393766E-2</v>
      </c>
      <c r="D348" s="85">
        <f t="shared" ca="1" si="46"/>
        <v>2.1007885567106737</v>
      </c>
      <c r="E348" s="96">
        <f t="shared" ca="1" si="47"/>
        <v>8.7700474438393766E-2</v>
      </c>
      <c r="F348" s="87">
        <f t="shared" ca="1" si="48"/>
        <v>1.7332511300315754</v>
      </c>
      <c r="G348" s="84">
        <f t="shared" ca="1" si="49"/>
        <v>0.87700474438393772</v>
      </c>
      <c r="H348" s="85">
        <f t="shared" ca="1" si="50"/>
        <v>8.6662556501578774</v>
      </c>
      <c r="I348" s="99">
        <f t="shared" ca="1" si="51"/>
        <v>180.87700474438392</v>
      </c>
      <c r="J348" s="100">
        <f t="shared" ca="1" si="52"/>
        <v>88.666255650157879</v>
      </c>
    </row>
    <row r="349" spans="2:10" x14ac:dyDescent="0.2">
      <c r="B349" s="101">
        <v>331</v>
      </c>
      <c r="C349" s="84">
        <f t="shared" ca="1" si="46"/>
        <v>-0.32075726193433696</v>
      </c>
      <c r="D349" s="85">
        <f t="shared" ca="1" si="46"/>
        <v>0.1980928771651114</v>
      </c>
      <c r="E349" s="96">
        <f t="shared" ca="1" si="47"/>
        <v>-0.32075726193433696</v>
      </c>
      <c r="F349" s="87">
        <f t="shared" ca="1" si="48"/>
        <v>-3.398005542851304E-2</v>
      </c>
      <c r="G349" s="84">
        <f t="shared" ca="1" si="49"/>
        <v>-3.2075726193433693</v>
      </c>
      <c r="H349" s="85">
        <f t="shared" ca="1" si="50"/>
        <v>-0.1699002771425652</v>
      </c>
      <c r="I349" s="99">
        <f t="shared" ca="1" si="51"/>
        <v>176.79242738065662</v>
      </c>
      <c r="J349" s="100">
        <f t="shared" ca="1" si="52"/>
        <v>79.83009972285744</v>
      </c>
    </row>
    <row r="350" spans="2:10" x14ac:dyDescent="0.2">
      <c r="B350" s="101">
        <v>332</v>
      </c>
      <c r="C350" s="84">
        <f t="shared" ca="1" si="46"/>
        <v>-0.93381272444594532</v>
      </c>
      <c r="D350" s="85">
        <f t="shared" ca="1" si="46"/>
        <v>1.0367690724544112</v>
      </c>
      <c r="E350" s="96">
        <f t="shared" ca="1" si="47"/>
        <v>-0.93381272444594532</v>
      </c>
      <c r="F350" s="87">
        <f t="shared" ca="1" si="48"/>
        <v>0.26912762329596185</v>
      </c>
      <c r="G350" s="84">
        <f t="shared" ca="1" si="49"/>
        <v>-9.3381272444594536</v>
      </c>
      <c r="H350" s="85">
        <f t="shared" ca="1" si="50"/>
        <v>1.3456381164798092</v>
      </c>
      <c r="I350" s="99">
        <f t="shared" ca="1" si="51"/>
        <v>170.66187275554054</v>
      </c>
      <c r="J350" s="100">
        <f t="shared" ca="1" si="52"/>
        <v>81.345638116479805</v>
      </c>
    </row>
    <row r="351" spans="2:10" x14ac:dyDescent="0.2">
      <c r="B351" s="101">
        <v>333</v>
      </c>
      <c r="C351" s="84">
        <f t="shared" ca="1" si="46"/>
        <v>-0.91668260732544316</v>
      </c>
      <c r="D351" s="85">
        <f t="shared" ca="1" si="46"/>
        <v>-1.367393809352017</v>
      </c>
      <c r="E351" s="96">
        <f t="shared" ca="1" si="47"/>
        <v>-0.91668260732544316</v>
      </c>
      <c r="F351" s="87">
        <f t="shared" ca="1" si="48"/>
        <v>-1.6439246118768795</v>
      </c>
      <c r="G351" s="84">
        <f t="shared" ca="1" si="49"/>
        <v>-9.1668260732544322</v>
      </c>
      <c r="H351" s="85">
        <f t="shared" ca="1" si="50"/>
        <v>-8.2196230593843982</v>
      </c>
      <c r="I351" s="99">
        <f t="shared" ca="1" si="51"/>
        <v>170.83317392674556</v>
      </c>
      <c r="J351" s="100">
        <f t="shared" ca="1" si="52"/>
        <v>71.780376940615596</v>
      </c>
    </row>
    <row r="352" spans="2:10" x14ac:dyDescent="0.2">
      <c r="B352" s="101">
        <v>334</v>
      </c>
      <c r="C352" s="84">
        <f t="shared" ca="1" si="46"/>
        <v>-1.9064489719670414</v>
      </c>
      <c r="D352" s="85">
        <f t="shared" ca="1" si="46"/>
        <v>-0.5381531084958262</v>
      </c>
      <c r="E352" s="96">
        <f t="shared" ca="1" si="47"/>
        <v>-1.9064489719670414</v>
      </c>
      <c r="F352" s="87">
        <f t="shared" ca="1" si="48"/>
        <v>-1.574391869976886</v>
      </c>
      <c r="G352" s="84">
        <f t="shared" ca="1" si="49"/>
        <v>-19.064489719670416</v>
      </c>
      <c r="H352" s="85">
        <f t="shared" ca="1" si="50"/>
        <v>-7.8719593498844294</v>
      </c>
      <c r="I352" s="99">
        <f t="shared" ca="1" si="51"/>
        <v>160.93551028032959</v>
      </c>
      <c r="J352" s="100">
        <f t="shared" ca="1" si="52"/>
        <v>72.128040650115565</v>
      </c>
    </row>
    <row r="353" spans="2:10" x14ac:dyDescent="0.2">
      <c r="B353" s="101">
        <v>335</v>
      </c>
      <c r="C353" s="84">
        <f t="shared" ca="1" si="46"/>
        <v>1.0607598002886303</v>
      </c>
      <c r="D353" s="85">
        <f t="shared" ca="1" si="46"/>
        <v>-1.9224426592834034</v>
      </c>
      <c r="E353" s="96">
        <f t="shared" ca="1" si="47"/>
        <v>1.0607598002886303</v>
      </c>
      <c r="F353" s="87">
        <f t="shared" ca="1" si="48"/>
        <v>-0.90149824725354466</v>
      </c>
      <c r="G353" s="84">
        <f t="shared" ca="1" si="49"/>
        <v>10.607598002886302</v>
      </c>
      <c r="H353" s="85">
        <f t="shared" ca="1" si="50"/>
        <v>-4.5074912362677235</v>
      </c>
      <c r="I353" s="99">
        <f t="shared" ca="1" si="51"/>
        <v>190.60759800288631</v>
      </c>
      <c r="J353" s="100">
        <f t="shared" ca="1" si="52"/>
        <v>75.492508763732275</v>
      </c>
    </row>
    <row r="354" spans="2:10" x14ac:dyDescent="0.2">
      <c r="B354" s="101">
        <v>336</v>
      </c>
      <c r="C354" s="84">
        <f t="shared" ca="1" si="46"/>
        <v>1.6254996140513582</v>
      </c>
      <c r="D354" s="85">
        <f t="shared" ca="1" si="46"/>
        <v>-1.0168624742075241</v>
      </c>
      <c r="E354" s="96">
        <f t="shared" ca="1" si="47"/>
        <v>1.6254996140513582</v>
      </c>
      <c r="F354" s="87">
        <f t="shared" ca="1" si="48"/>
        <v>0.16180978906479559</v>
      </c>
      <c r="G354" s="84">
        <f t="shared" ca="1" si="49"/>
        <v>16.254996140513583</v>
      </c>
      <c r="H354" s="85">
        <f t="shared" ca="1" si="50"/>
        <v>0.80904894532397797</v>
      </c>
      <c r="I354" s="99">
        <f t="shared" ca="1" si="51"/>
        <v>196.25499614051358</v>
      </c>
      <c r="J354" s="100">
        <f t="shared" ca="1" si="52"/>
        <v>80.80904894532398</v>
      </c>
    </row>
    <row r="355" spans="2:10" x14ac:dyDescent="0.2">
      <c r="B355" s="101">
        <v>337</v>
      </c>
      <c r="C355" s="84">
        <f t="shared" ca="1" si="46"/>
        <v>-0.49279181279743678</v>
      </c>
      <c r="D355" s="85">
        <f t="shared" ca="1" si="46"/>
        <v>0.42691832124673512</v>
      </c>
      <c r="E355" s="96">
        <f t="shared" ca="1" si="47"/>
        <v>-0.49279181279743678</v>
      </c>
      <c r="F355" s="87">
        <f t="shared" ca="1" si="48"/>
        <v>4.5859569318926041E-2</v>
      </c>
      <c r="G355" s="84">
        <f t="shared" ca="1" si="49"/>
        <v>-4.927918127974368</v>
      </c>
      <c r="H355" s="85">
        <f t="shared" ca="1" si="50"/>
        <v>0.22929784659463021</v>
      </c>
      <c r="I355" s="99">
        <f t="shared" ca="1" si="51"/>
        <v>175.07208187202562</v>
      </c>
      <c r="J355" s="100">
        <f t="shared" ca="1" si="52"/>
        <v>80.229297846594633</v>
      </c>
    </row>
    <row r="356" spans="2:10" x14ac:dyDescent="0.2">
      <c r="B356" s="101">
        <v>338</v>
      </c>
      <c r="C356" s="84">
        <f t="shared" ca="1" si="46"/>
        <v>-1.0226231572538005</v>
      </c>
      <c r="D356" s="85">
        <f t="shared" ca="1" si="46"/>
        <v>0.22409108414666284</v>
      </c>
      <c r="E356" s="96">
        <f t="shared" ca="1" si="47"/>
        <v>-1.0226231572538005</v>
      </c>
      <c r="F356" s="87">
        <f t="shared" ca="1" si="48"/>
        <v>-0.43430102703494999</v>
      </c>
      <c r="G356" s="84">
        <f t="shared" ca="1" si="49"/>
        <v>-10.226231572538005</v>
      </c>
      <c r="H356" s="85">
        <f t="shared" ca="1" si="50"/>
        <v>-2.1715051351747499</v>
      </c>
      <c r="I356" s="99">
        <f t="shared" ca="1" si="51"/>
        <v>169.77376842746199</v>
      </c>
      <c r="J356" s="100">
        <f t="shared" ca="1" si="52"/>
        <v>77.828494864825245</v>
      </c>
    </row>
    <row r="357" spans="2:10" x14ac:dyDescent="0.2">
      <c r="B357" s="101">
        <v>339</v>
      </c>
      <c r="C357" s="84">
        <f t="shared" ca="1" si="46"/>
        <v>1.0934360363454461</v>
      </c>
      <c r="D357" s="85">
        <f t="shared" ca="1" si="46"/>
        <v>1.851412401601686</v>
      </c>
      <c r="E357" s="96">
        <f t="shared" ca="1" si="47"/>
        <v>1.0934360363454461</v>
      </c>
      <c r="F357" s="87">
        <f t="shared" ca="1" si="48"/>
        <v>2.1371915430886164</v>
      </c>
      <c r="G357" s="84">
        <f t="shared" ca="1" si="49"/>
        <v>10.934360363454461</v>
      </c>
      <c r="H357" s="85">
        <f t="shared" ca="1" si="50"/>
        <v>10.685957715443081</v>
      </c>
      <c r="I357" s="99">
        <f t="shared" ca="1" si="51"/>
        <v>190.93436036345446</v>
      </c>
      <c r="J357" s="100">
        <f t="shared" ca="1" si="52"/>
        <v>90.685957715443081</v>
      </c>
    </row>
    <row r="358" spans="2:10" x14ac:dyDescent="0.2">
      <c r="B358" s="101">
        <v>340</v>
      </c>
      <c r="C358" s="84">
        <f t="shared" ca="1" si="46"/>
        <v>0.58739941120196359</v>
      </c>
      <c r="D358" s="85">
        <f t="shared" ca="1" si="46"/>
        <v>0.8086133409694557</v>
      </c>
      <c r="E358" s="96">
        <f t="shared" ca="1" si="47"/>
        <v>0.58739941120196359</v>
      </c>
      <c r="F358" s="87">
        <f t="shared" ca="1" si="48"/>
        <v>0.99933031949674267</v>
      </c>
      <c r="G358" s="84">
        <f t="shared" ca="1" si="49"/>
        <v>5.8739941120196359</v>
      </c>
      <c r="H358" s="85">
        <f t="shared" ca="1" si="50"/>
        <v>4.9966515974837131</v>
      </c>
      <c r="I358" s="99">
        <f t="shared" ca="1" si="51"/>
        <v>185.87399411201963</v>
      </c>
      <c r="J358" s="100">
        <f t="shared" ca="1" si="52"/>
        <v>84.996651597483719</v>
      </c>
    </row>
    <row r="359" spans="2:10" x14ac:dyDescent="0.2">
      <c r="B359" s="101">
        <v>341</v>
      </c>
      <c r="C359" s="84">
        <f t="shared" ref="C359:D378" ca="1" si="53">SQRT(-2*LN(RAND()))*COS(2*PI()*RAND())</f>
        <v>-0.7670477950266601</v>
      </c>
      <c r="D359" s="85">
        <f t="shared" ca="1" si="53"/>
        <v>1.5121903553800886</v>
      </c>
      <c r="E359" s="96">
        <f t="shared" ca="1" si="47"/>
        <v>-0.7670477950266601</v>
      </c>
      <c r="F359" s="87">
        <f t="shared" ca="1" si="48"/>
        <v>0.74952360728807488</v>
      </c>
      <c r="G359" s="84">
        <f t="shared" ca="1" si="49"/>
        <v>-7.6704779502666014</v>
      </c>
      <c r="H359" s="85">
        <f t="shared" ca="1" si="50"/>
        <v>3.7476180364403744</v>
      </c>
      <c r="I359" s="99">
        <f t="shared" ca="1" si="51"/>
        <v>172.32952204973338</v>
      </c>
      <c r="J359" s="100">
        <f t="shared" ca="1" si="52"/>
        <v>83.747618036440372</v>
      </c>
    </row>
    <row r="360" spans="2:10" x14ac:dyDescent="0.2">
      <c r="B360" s="101">
        <v>342</v>
      </c>
      <c r="C360" s="84">
        <f t="shared" ca="1" si="53"/>
        <v>4.2393827254283416E-2</v>
      </c>
      <c r="D360" s="85">
        <f t="shared" ca="1" si="53"/>
        <v>0.52410166958363624</v>
      </c>
      <c r="E360" s="96">
        <f t="shared" ca="1" si="47"/>
        <v>4.2393827254283416E-2</v>
      </c>
      <c r="F360" s="87">
        <f t="shared" ca="1" si="48"/>
        <v>0.44471763201947906</v>
      </c>
      <c r="G360" s="84">
        <f t="shared" ca="1" si="49"/>
        <v>0.42393827254283417</v>
      </c>
      <c r="H360" s="85">
        <f t="shared" ca="1" si="50"/>
        <v>2.2235881600973952</v>
      </c>
      <c r="I360" s="99">
        <f t="shared" ca="1" si="51"/>
        <v>180.42393827254284</v>
      </c>
      <c r="J360" s="100">
        <f t="shared" ca="1" si="52"/>
        <v>82.223588160097393</v>
      </c>
    </row>
    <row r="361" spans="2:10" x14ac:dyDescent="0.2">
      <c r="B361" s="101">
        <v>343</v>
      </c>
      <c r="C361" s="84">
        <f t="shared" ca="1" si="53"/>
        <v>-0.19338017389465484</v>
      </c>
      <c r="D361" s="85">
        <f t="shared" ca="1" si="53"/>
        <v>-0.43758034202214635</v>
      </c>
      <c r="E361" s="96">
        <f t="shared" ca="1" si="47"/>
        <v>-0.19338017389465484</v>
      </c>
      <c r="F361" s="87">
        <f t="shared" ca="1" si="48"/>
        <v>-0.46609237795450997</v>
      </c>
      <c r="G361" s="84">
        <f t="shared" ca="1" si="49"/>
        <v>-1.9338017389465483</v>
      </c>
      <c r="H361" s="85">
        <f t="shared" ca="1" si="50"/>
        <v>-2.33046188977255</v>
      </c>
      <c r="I361" s="99">
        <f t="shared" ca="1" si="51"/>
        <v>178.06619826105344</v>
      </c>
      <c r="J361" s="100">
        <f t="shared" ca="1" si="52"/>
        <v>77.66953811022745</v>
      </c>
    </row>
    <row r="362" spans="2:10" x14ac:dyDescent="0.2">
      <c r="B362" s="101">
        <v>344</v>
      </c>
      <c r="C362" s="84">
        <f t="shared" ca="1" si="53"/>
        <v>-0.79067758320246939</v>
      </c>
      <c r="D362" s="85">
        <f t="shared" ca="1" si="53"/>
        <v>4.1063286491770817E-4</v>
      </c>
      <c r="E362" s="96">
        <f t="shared" ca="1" si="47"/>
        <v>-0.79067758320246939</v>
      </c>
      <c r="F362" s="87">
        <f t="shared" ca="1" si="48"/>
        <v>-0.47407804362954747</v>
      </c>
      <c r="G362" s="84">
        <f t="shared" ca="1" si="49"/>
        <v>-7.9067758320246941</v>
      </c>
      <c r="H362" s="85">
        <f t="shared" ca="1" si="50"/>
        <v>-2.3703902181477372</v>
      </c>
      <c r="I362" s="99">
        <f t="shared" ca="1" si="51"/>
        <v>172.09322416797531</v>
      </c>
      <c r="J362" s="100">
        <f t="shared" ca="1" si="52"/>
        <v>77.629609781852267</v>
      </c>
    </row>
    <row r="363" spans="2:10" x14ac:dyDescent="0.2">
      <c r="B363" s="101">
        <v>345</v>
      </c>
      <c r="C363" s="84">
        <f t="shared" ca="1" si="53"/>
        <v>-5.8471972954486612E-2</v>
      </c>
      <c r="D363" s="85">
        <f t="shared" ca="1" si="53"/>
        <v>0.15921342138885911</v>
      </c>
      <c r="E363" s="96">
        <f t="shared" ca="1" si="47"/>
        <v>-5.8471972954486612E-2</v>
      </c>
      <c r="F363" s="87">
        <f t="shared" ca="1" si="48"/>
        <v>9.2287553338395334E-2</v>
      </c>
      <c r="G363" s="84">
        <f t="shared" ca="1" si="49"/>
        <v>-0.58471972954486606</v>
      </c>
      <c r="H363" s="85">
        <f t="shared" ca="1" si="50"/>
        <v>0.46143776669197667</v>
      </c>
      <c r="I363" s="99">
        <f t="shared" ca="1" si="51"/>
        <v>179.41528027045513</v>
      </c>
      <c r="J363" s="100">
        <f t="shared" ca="1" si="52"/>
        <v>80.461437766691972</v>
      </c>
    </row>
    <row r="364" spans="2:10" x14ac:dyDescent="0.2">
      <c r="B364" s="101">
        <v>346</v>
      </c>
      <c r="C364" s="84">
        <f t="shared" ca="1" si="53"/>
        <v>0.71605941974186693</v>
      </c>
      <c r="D364" s="85">
        <f t="shared" ca="1" si="53"/>
        <v>-0.11050781244015155</v>
      </c>
      <c r="E364" s="96">
        <f t="shared" ca="1" si="47"/>
        <v>0.71605941974186693</v>
      </c>
      <c r="F364" s="87">
        <f t="shared" ca="1" si="48"/>
        <v>0.34122940189299888</v>
      </c>
      <c r="G364" s="84">
        <f t="shared" ca="1" si="49"/>
        <v>7.1605941974186695</v>
      </c>
      <c r="H364" s="85">
        <f t="shared" ca="1" si="50"/>
        <v>1.7061470094649944</v>
      </c>
      <c r="I364" s="99">
        <f t="shared" ca="1" si="51"/>
        <v>187.16059419741867</v>
      </c>
      <c r="J364" s="100">
        <f t="shared" ca="1" si="52"/>
        <v>81.706147009464999</v>
      </c>
    </row>
    <row r="365" spans="2:10" x14ac:dyDescent="0.2">
      <c r="B365" s="101">
        <v>347</v>
      </c>
      <c r="C365" s="84">
        <f t="shared" ca="1" si="53"/>
        <v>-1.2222412500249995</v>
      </c>
      <c r="D365" s="85">
        <f t="shared" ca="1" si="53"/>
        <v>-8.9403704853521046E-2</v>
      </c>
      <c r="E365" s="96">
        <f t="shared" ca="1" si="47"/>
        <v>-1.2222412500249995</v>
      </c>
      <c r="F365" s="87">
        <f t="shared" ca="1" si="48"/>
        <v>-0.80486771389781653</v>
      </c>
      <c r="G365" s="84">
        <f t="shared" ca="1" si="49"/>
        <v>-12.222412500249995</v>
      </c>
      <c r="H365" s="85">
        <f t="shared" ca="1" si="50"/>
        <v>-4.0243385694890828</v>
      </c>
      <c r="I365" s="99">
        <f t="shared" ca="1" si="51"/>
        <v>167.77758749975001</v>
      </c>
      <c r="J365" s="100">
        <f t="shared" ca="1" si="52"/>
        <v>75.975661430510911</v>
      </c>
    </row>
    <row r="366" spans="2:10" x14ac:dyDescent="0.2">
      <c r="B366" s="101">
        <v>348</v>
      </c>
      <c r="C366" s="84">
        <f t="shared" ca="1" si="53"/>
        <v>0.11474855157252901</v>
      </c>
      <c r="D366" s="85">
        <f t="shared" ca="1" si="53"/>
        <v>-0.40943098740721057</v>
      </c>
      <c r="E366" s="96">
        <f t="shared" ca="1" si="47"/>
        <v>0.11474855157252901</v>
      </c>
      <c r="F366" s="87">
        <f t="shared" ca="1" si="48"/>
        <v>-0.25869565898225105</v>
      </c>
      <c r="G366" s="84">
        <f t="shared" ca="1" si="49"/>
        <v>1.1474855157252901</v>
      </c>
      <c r="H366" s="85">
        <f t="shared" ca="1" si="50"/>
        <v>-1.2934782949112553</v>
      </c>
      <c r="I366" s="99">
        <f t="shared" ca="1" si="51"/>
        <v>181.14748551572529</v>
      </c>
      <c r="J366" s="100">
        <f t="shared" ca="1" si="52"/>
        <v>78.706521705088747</v>
      </c>
    </row>
    <row r="367" spans="2:10" x14ac:dyDescent="0.2">
      <c r="B367" s="101">
        <v>349</v>
      </c>
      <c r="C367" s="84">
        <f t="shared" ca="1" si="53"/>
        <v>-1.2627610038122394</v>
      </c>
      <c r="D367" s="85">
        <f t="shared" ca="1" si="53"/>
        <v>0.18352144250078112</v>
      </c>
      <c r="E367" s="96">
        <f t="shared" ca="1" si="47"/>
        <v>-1.2627610038122394</v>
      </c>
      <c r="F367" s="87">
        <f t="shared" ca="1" si="48"/>
        <v>-0.61083944828671877</v>
      </c>
      <c r="G367" s="84">
        <f t="shared" ca="1" si="49"/>
        <v>-12.627610038122395</v>
      </c>
      <c r="H367" s="85">
        <f t="shared" ca="1" si="50"/>
        <v>-3.0541972414335938</v>
      </c>
      <c r="I367" s="99">
        <f t="shared" ca="1" si="51"/>
        <v>167.37238996187762</v>
      </c>
      <c r="J367" s="100">
        <f t="shared" ca="1" si="52"/>
        <v>76.945802758566401</v>
      </c>
    </row>
    <row r="368" spans="2:10" x14ac:dyDescent="0.2">
      <c r="B368" s="101">
        <v>350</v>
      </c>
      <c r="C368" s="84">
        <f t="shared" ca="1" si="53"/>
        <v>-0.88150378849006239</v>
      </c>
      <c r="D368" s="85">
        <f t="shared" ca="1" si="53"/>
        <v>0.87487538378551311</v>
      </c>
      <c r="E368" s="96">
        <f t="shared" ca="1" si="47"/>
        <v>-0.88150378849006239</v>
      </c>
      <c r="F368" s="87">
        <f t="shared" ca="1" si="48"/>
        <v>0.17099803393437318</v>
      </c>
      <c r="G368" s="84">
        <f t="shared" ca="1" si="49"/>
        <v>-8.8150378849006241</v>
      </c>
      <c r="H368" s="85">
        <f t="shared" ca="1" si="50"/>
        <v>0.85499016967186592</v>
      </c>
      <c r="I368" s="99">
        <f t="shared" ca="1" si="51"/>
        <v>171.18496211509938</v>
      </c>
      <c r="J368" s="100">
        <f t="shared" ca="1" si="52"/>
        <v>80.854990169671865</v>
      </c>
    </row>
    <row r="369" spans="2:10" x14ac:dyDescent="0.2">
      <c r="B369" s="101">
        <v>351</v>
      </c>
      <c r="C369" s="84">
        <f t="shared" ca="1" si="53"/>
        <v>-0.43512289828975825</v>
      </c>
      <c r="D369" s="85">
        <f t="shared" ca="1" si="53"/>
        <v>1.0643435065892799</v>
      </c>
      <c r="E369" s="96">
        <f t="shared" ca="1" si="47"/>
        <v>-0.43512289828975825</v>
      </c>
      <c r="F369" s="87">
        <f t="shared" ca="1" si="48"/>
        <v>0.59040106629756894</v>
      </c>
      <c r="G369" s="84">
        <f t="shared" ca="1" si="49"/>
        <v>-4.3512289828975828</v>
      </c>
      <c r="H369" s="85">
        <f t="shared" ca="1" si="50"/>
        <v>2.9520053314878449</v>
      </c>
      <c r="I369" s="99">
        <f t="shared" ca="1" si="51"/>
        <v>175.6487710171024</v>
      </c>
      <c r="J369" s="100">
        <f t="shared" ca="1" si="52"/>
        <v>82.95200533148784</v>
      </c>
    </row>
    <row r="370" spans="2:10" x14ac:dyDescent="0.2">
      <c r="B370" s="101">
        <v>352</v>
      </c>
      <c r="C370" s="84">
        <f t="shared" ca="1" si="53"/>
        <v>0.83560178596717327</v>
      </c>
      <c r="D370" s="85">
        <f t="shared" ca="1" si="53"/>
        <v>0.39985381964051303</v>
      </c>
      <c r="E370" s="96">
        <f t="shared" ca="1" si="47"/>
        <v>0.83560178596717327</v>
      </c>
      <c r="F370" s="87">
        <f t="shared" ca="1" si="48"/>
        <v>0.82124412729271445</v>
      </c>
      <c r="G370" s="84">
        <f t="shared" ca="1" si="49"/>
        <v>8.3560178596717325</v>
      </c>
      <c r="H370" s="85">
        <f t="shared" ca="1" si="50"/>
        <v>4.106220636463572</v>
      </c>
      <c r="I370" s="99">
        <f t="shared" ca="1" si="51"/>
        <v>188.35601785967174</v>
      </c>
      <c r="J370" s="100">
        <f t="shared" ca="1" si="52"/>
        <v>84.106220636463576</v>
      </c>
    </row>
    <row r="371" spans="2:10" x14ac:dyDescent="0.2">
      <c r="B371" s="101">
        <v>353</v>
      </c>
      <c r="C371" s="84">
        <f t="shared" ca="1" si="53"/>
        <v>-0.80463312690853805</v>
      </c>
      <c r="D371" s="85">
        <f t="shared" ca="1" si="53"/>
        <v>1.1669884403440098</v>
      </c>
      <c r="E371" s="96">
        <f t="shared" ca="1" si="47"/>
        <v>-0.80463312690853805</v>
      </c>
      <c r="F371" s="87">
        <f t="shared" ca="1" si="48"/>
        <v>0.45081087613008514</v>
      </c>
      <c r="G371" s="84">
        <f t="shared" ca="1" si="49"/>
        <v>-8.0463312690853801</v>
      </c>
      <c r="H371" s="85">
        <f t="shared" ca="1" si="50"/>
        <v>2.2540543806504258</v>
      </c>
      <c r="I371" s="99">
        <f t="shared" ca="1" si="51"/>
        <v>171.95366873091461</v>
      </c>
      <c r="J371" s="100">
        <f t="shared" ca="1" si="52"/>
        <v>82.25405438065043</v>
      </c>
    </row>
    <row r="372" spans="2:10" x14ac:dyDescent="0.2">
      <c r="B372" s="101">
        <v>354</v>
      </c>
      <c r="C372" s="84">
        <f t="shared" ca="1" si="53"/>
        <v>1.3025426910625393</v>
      </c>
      <c r="D372" s="85">
        <f t="shared" ca="1" si="53"/>
        <v>0.30806039423048637</v>
      </c>
      <c r="E372" s="96">
        <f t="shared" ca="1" si="47"/>
        <v>1.3025426910625393</v>
      </c>
      <c r="F372" s="87">
        <f t="shared" ca="1" si="48"/>
        <v>1.0279739300219126</v>
      </c>
      <c r="G372" s="84">
        <f t="shared" ca="1" si="49"/>
        <v>13.025426910625393</v>
      </c>
      <c r="H372" s="85">
        <f t="shared" ca="1" si="50"/>
        <v>5.1398696501095635</v>
      </c>
      <c r="I372" s="99">
        <f t="shared" ca="1" si="51"/>
        <v>193.02542691062538</v>
      </c>
      <c r="J372" s="100">
        <f t="shared" ca="1" si="52"/>
        <v>85.13986965010956</v>
      </c>
    </row>
    <row r="373" spans="2:10" x14ac:dyDescent="0.2">
      <c r="B373" s="101">
        <v>355</v>
      </c>
      <c r="C373" s="84">
        <f t="shared" ca="1" si="53"/>
        <v>-0.39925271681648816</v>
      </c>
      <c r="D373" s="85">
        <f t="shared" ca="1" si="53"/>
        <v>0.64708716151888468</v>
      </c>
      <c r="E373" s="96">
        <f t="shared" ca="1" si="47"/>
        <v>-0.39925271681648816</v>
      </c>
      <c r="F373" s="87">
        <f t="shared" ca="1" si="48"/>
        <v>0.2781180991252149</v>
      </c>
      <c r="G373" s="84">
        <f t="shared" ca="1" si="49"/>
        <v>-3.9925271681648815</v>
      </c>
      <c r="H373" s="85">
        <f t="shared" ca="1" si="50"/>
        <v>1.3905904956260744</v>
      </c>
      <c r="I373" s="99">
        <f t="shared" ca="1" si="51"/>
        <v>176.00747283183512</v>
      </c>
      <c r="J373" s="100">
        <f t="shared" ca="1" si="52"/>
        <v>81.390590495626071</v>
      </c>
    </row>
    <row r="374" spans="2:10" x14ac:dyDescent="0.2">
      <c r="B374" s="101">
        <v>356</v>
      </c>
      <c r="C374" s="84">
        <f t="shared" ca="1" si="53"/>
        <v>0.30353529941114521</v>
      </c>
      <c r="D374" s="85">
        <f t="shared" ca="1" si="53"/>
        <v>1.2418809719441348</v>
      </c>
      <c r="E374" s="96">
        <f t="shared" ca="1" si="47"/>
        <v>0.30353529941114521</v>
      </c>
      <c r="F374" s="87">
        <f t="shared" ca="1" si="48"/>
        <v>1.1756259572019949</v>
      </c>
      <c r="G374" s="84">
        <f t="shared" ca="1" si="49"/>
        <v>3.0353529941114523</v>
      </c>
      <c r="H374" s="85">
        <f t="shared" ca="1" si="50"/>
        <v>5.8781297860099748</v>
      </c>
      <c r="I374" s="99">
        <f t="shared" ca="1" si="51"/>
        <v>183.03535299411146</v>
      </c>
      <c r="J374" s="100">
        <f t="shared" ca="1" si="52"/>
        <v>85.878129786009978</v>
      </c>
    </row>
    <row r="375" spans="2:10" x14ac:dyDescent="0.2">
      <c r="B375" s="101">
        <v>357</v>
      </c>
      <c r="C375" s="84">
        <f t="shared" ca="1" si="53"/>
        <v>-0.98859148111761286</v>
      </c>
      <c r="D375" s="85">
        <f t="shared" ca="1" si="53"/>
        <v>0.11316742933437875</v>
      </c>
      <c r="E375" s="96">
        <f t="shared" ca="1" si="47"/>
        <v>-0.98859148111761286</v>
      </c>
      <c r="F375" s="87">
        <f t="shared" ca="1" si="48"/>
        <v>-0.50262094520306466</v>
      </c>
      <c r="G375" s="84">
        <f t="shared" ca="1" si="49"/>
        <v>-9.8859148111761286</v>
      </c>
      <c r="H375" s="85">
        <f t="shared" ca="1" si="50"/>
        <v>-2.5131047260153232</v>
      </c>
      <c r="I375" s="99">
        <f t="shared" ca="1" si="51"/>
        <v>170.11408518882388</v>
      </c>
      <c r="J375" s="100">
        <f t="shared" ca="1" si="52"/>
        <v>77.486895273984672</v>
      </c>
    </row>
    <row r="376" spans="2:10" x14ac:dyDescent="0.2">
      <c r="B376" s="101">
        <v>358</v>
      </c>
      <c r="C376" s="84">
        <f t="shared" ca="1" si="53"/>
        <v>-1.1669983896545262</v>
      </c>
      <c r="D376" s="85">
        <f t="shared" ca="1" si="53"/>
        <v>-0.67717464526381355</v>
      </c>
      <c r="E376" s="96">
        <f t="shared" ca="1" si="47"/>
        <v>-1.1669983896545262</v>
      </c>
      <c r="F376" s="87">
        <f t="shared" ca="1" si="48"/>
        <v>-1.2419387500037664</v>
      </c>
      <c r="G376" s="84">
        <f t="shared" ca="1" si="49"/>
        <v>-11.669983896545261</v>
      </c>
      <c r="H376" s="85">
        <f t="shared" ca="1" si="50"/>
        <v>-6.2096937500188325</v>
      </c>
      <c r="I376" s="99">
        <f t="shared" ca="1" si="51"/>
        <v>168.33001610345474</v>
      </c>
      <c r="J376" s="100">
        <f t="shared" ca="1" si="52"/>
        <v>73.790306249981171</v>
      </c>
    </row>
    <row r="377" spans="2:10" x14ac:dyDescent="0.2">
      <c r="B377" s="101">
        <v>359</v>
      </c>
      <c r="C377" s="84">
        <f t="shared" ca="1" si="53"/>
        <v>-0.39050486760465358</v>
      </c>
      <c r="D377" s="85">
        <f t="shared" ca="1" si="53"/>
        <v>1.2990826913528719</v>
      </c>
      <c r="E377" s="96">
        <f t="shared" ca="1" si="47"/>
        <v>-0.39050486760465358</v>
      </c>
      <c r="F377" s="87">
        <f t="shared" ca="1" si="48"/>
        <v>0.80496323251950541</v>
      </c>
      <c r="G377" s="84">
        <f t="shared" ca="1" si="49"/>
        <v>-3.9050486760465359</v>
      </c>
      <c r="H377" s="85">
        <f t="shared" ca="1" si="50"/>
        <v>4.0248161625975269</v>
      </c>
      <c r="I377" s="99">
        <f t="shared" ca="1" si="51"/>
        <v>176.09495132395347</v>
      </c>
      <c r="J377" s="100">
        <f t="shared" ca="1" si="52"/>
        <v>84.024816162597531</v>
      </c>
    </row>
    <row r="378" spans="2:10" x14ac:dyDescent="0.2">
      <c r="B378" s="101">
        <v>360</v>
      </c>
      <c r="C378" s="84">
        <f t="shared" ca="1" si="53"/>
        <v>-2.1914077299084518</v>
      </c>
      <c r="D378" s="85">
        <f t="shared" ca="1" si="53"/>
        <v>-0.52870781970827518</v>
      </c>
      <c r="E378" s="96">
        <f t="shared" ca="1" si="47"/>
        <v>-2.1914077299084518</v>
      </c>
      <c r="F378" s="87">
        <f t="shared" ca="1" si="48"/>
        <v>-1.7378108937116914</v>
      </c>
      <c r="G378" s="84">
        <f t="shared" ca="1" si="49"/>
        <v>-21.914077299084518</v>
      </c>
      <c r="H378" s="85">
        <f t="shared" ca="1" si="50"/>
        <v>-8.6890544685584565</v>
      </c>
      <c r="I378" s="99">
        <f t="shared" ca="1" si="51"/>
        <v>158.08592270091549</v>
      </c>
      <c r="J378" s="100">
        <f t="shared" ca="1" si="52"/>
        <v>71.310945531441547</v>
      </c>
    </row>
    <row r="379" spans="2:10" x14ac:dyDescent="0.2">
      <c r="B379" s="101">
        <v>361</v>
      </c>
      <c r="C379" s="84">
        <f t="shared" ref="C379:D398" ca="1" si="54">SQRT(-2*LN(RAND()))*COS(2*PI()*RAND())</f>
        <v>-1.6930382364409775</v>
      </c>
      <c r="D379" s="85">
        <f t="shared" ca="1" si="54"/>
        <v>0.36829298986892967</v>
      </c>
      <c r="E379" s="96">
        <f t="shared" ca="1" si="47"/>
        <v>-1.6930382364409775</v>
      </c>
      <c r="F379" s="87">
        <f t="shared" ca="1" si="48"/>
        <v>-0.72118854996944282</v>
      </c>
      <c r="G379" s="84">
        <f t="shared" ca="1" si="49"/>
        <v>-16.930382364409773</v>
      </c>
      <c r="H379" s="85">
        <f t="shared" ca="1" si="50"/>
        <v>-3.6059427498472143</v>
      </c>
      <c r="I379" s="99">
        <f t="shared" ca="1" si="51"/>
        <v>163.06961763559022</v>
      </c>
      <c r="J379" s="100">
        <f t="shared" ca="1" si="52"/>
        <v>76.394057250152784</v>
      </c>
    </row>
    <row r="380" spans="2:10" x14ac:dyDescent="0.2">
      <c r="B380" s="101">
        <v>362</v>
      </c>
      <c r="C380" s="84">
        <f t="shared" ca="1" si="54"/>
        <v>-0.80298351433021287</v>
      </c>
      <c r="D380" s="85">
        <f t="shared" ca="1" si="54"/>
        <v>0.59975442177454619</v>
      </c>
      <c r="E380" s="96">
        <f t="shared" ca="1" si="47"/>
        <v>-0.80298351433021287</v>
      </c>
      <c r="F380" s="87">
        <f t="shared" ca="1" si="48"/>
        <v>-1.9865711784907147E-3</v>
      </c>
      <c r="G380" s="84">
        <f t="shared" ca="1" si="49"/>
        <v>-8.0298351433021296</v>
      </c>
      <c r="H380" s="85">
        <f t="shared" ca="1" si="50"/>
        <v>-9.9328558924535737E-3</v>
      </c>
      <c r="I380" s="99">
        <f t="shared" ca="1" si="51"/>
        <v>171.97016485669786</v>
      </c>
      <c r="J380" s="100">
        <f t="shared" ca="1" si="52"/>
        <v>79.990067144107542</v>
      </c>
    </row>
    <row r="381" spans="2:10" x14ac:dyDescent="0.2">
      <c r="B381" s="101">
        <v>363</v>
      </c>
      <c r="C381" s="84">
        <f t="shared" ca="1" si="54"/>
        <v>0.80489590183053339</v>
      </c>
      <c r="D381" s="85">
        <f t="shared" ca="1" si="54"/>
        <v>0.34597534501170446</v>
      </c>
      <c r="E381" s="96">
        <f t="shared" ca="1" si="47"/>
        <v>0.80489590183053339</v>
      </c>
      <c r="F381" s="87">
        <f t="shared" ca="1" si="48"/>
        <v>0.75971781710768349</v>
      </c>
      <c r="G381" s="84">
        <f t="shared" ca="1" si="49"/>
        <v>8.0489590183053341</v>
      </c>
      <c r="H381" s="85">
        <f t="shared" ca="1" si="50"/>
        <v>3.7985890855384175</v>
      </c>
      <c r="I381" s="99">
        <f t="shared" ca="1" si="51"/>
        <v>188.04895901830534</v>
      </c>
      <c r="J381" s="100">
        <f t="shared" ca="1" si="52"/>
        <v>83.798589085538424</v>
      </c>
    </row>
    <row r="382" spans="2:10" x14ac:dyDescent="0.2">
      <c r="B382" s="101">
        <v>364</v>
      </c>
      <c r="C382" s="84">
        <f t="shared" ca="1" si="54"/>
        <v>-1.3776738324607527</v>
      </c>
      <c r="D382" s="85">
        <f t="shared" ca="1" si="54"/>
        <v>0.77686267494592975</v>
      </c>
      <c r="E382" s="96">
        <f t="shared" ca="1" si="47"/>
        <v>-1.3776738324607527</v>
      </c>
      <c r="F382" s="87">
        <f t="shared" ca="1" si="48"/>
        <v>-0.20511415951970779</v>
      </c>
      <c r="G382" s="84">
        <f t="shared" ca="1" si="49"/>
        <v>-13.776738324607527</v>
      </c>
      <c r="H382" s="85">
        <f t="shared" ca="1" si="50"/>
        <v>-1.0255707975985389</v>
      </c>
      <c r="I382" s="99">
        <f t="shared" ca="1" si="51"/>
        <v>166.22326167539248</v>
      </c>
      <c r="J382" s="100">
        <f t="shared" ca="1" si="52"/>
        <v>78.974429202401467</v>
      </c>
    </row>
    <row r="383" spans="2:10" x14ac:dyDescent="0.2">
      <c r="B383" s="101">
        <v>365</v>
      </c>
      <c r="C383" s="84">
        <f t="shared" ca="1" si="54"/>
        <v>1.0449841893752583</v>
      </c>
      <c r="D383" s="85">
        <f t="shared" ca="1" si="54"/>
        <v>1.529510680018875E-2</v>
      </c>
      <c r="E383" s="96">
        <f t="shared" ca="1" si="47"/>
        <v>1.0449841893752583</v>
      </c>
      <c r="F383" s="87">
        <f t="shared" ca="1" si="48"/>
        <v>0.63922659906530588</v>
      </c>
      <c r="G383" s="84">
        <f t="shared" ca="1" si="49"/>
        <v>10.449841893752582</v>
      </c>
      <c r="H383" s="85">
        <f t="shared" ca="1" si="50"/>
        <v>3.1961329953265292</v>
      </c>
      <c r="I383" s="99">
        <f t="shared" ca="1" si="51"/>
        <v>190.44984189375259</v>
      </c>
      <c r="J383" s="100">
        <f t="shared" ca="1" si="52"/>
        <v>83.196132995326536</v>
      </c>
    </row>
    <row r="384" spans="2:10" x14ac:dyDescent="0.2">
      <c r="B384" s="101">
        <v>366</v>
      </c>
      <c r="C384" s="84">
        <f t="shared" ca="1" si="54"/>
        <v>0.41930243580804355</v>
      </c>
      <c r="D384" s="85">
        <f t="shared" ca="1" si="54"/>
        <v>-1.3450890010098415</v>
      </c>
      <c r="E384" s="96">
        <f t="shared" ca="1" si="47"/>
        <v>0.41930243580804355</v>
      </c>
      <c r="F384" s="87">
        <f t="shared" ca="1" si="48"/>
        <v>-0.82448973932304703</v>
      </c>
      <c r="G384" s="84">
        <f t="shared" ca="1" si="49"/>
        <v>4.1930243580804358</v>
      </c>
      <c r="H384" s="85">
        <f t="shared" ca="1" si="50"/>
        <v>-4.1224486966152352</v>
      </c>
      <c r="I384" s="99">
        <f t="shared" ca="1" si="51"/>
        <v>184.19302435808044</v>
      </c>
      <c r="J384" s="100">
        <f t="shared" ca="1" si="52"/>
        <v>75.877551303384763</v>
      </c>
    </row>
    <row r="385" spans="2:10" x14ac:dyDescent="0.2">
      <c r="B385" s="101">
        <v>367</v>
      </c>
      <c r="C385" s="84">
        <f t="shared" ca="1" si="54"/>
        <v>3.2450932161176803E-2</v>
      </c>
      <c r="D385" s="85">
        <f t="shared" ca="1" si="54"/>
        <v>-0.9612890402127221</v>
      </c>
      <c r="E385" s="96">
        <f t="shared" ca="1" si="47"/>
        <v>3.2450932161176803E-2</v>
      </c>
      <c r="F385" s="87">
        <f t="shared" ca="1" si="48"/>
        <v>-0.74956067287347172</v>
      </c>
      <c r="G385" s="84">
        <f t="shared" ca="1" si="49"/>
        <v>0.32450932161176804</v>
      </c>
      <c r="H385" s="85">
        <f t="shared" ca="1" si="50"/>
        <v>-3.7478033643673587</v>
      </c>
      <c r="I385" s="99">
        <f t="shared" ca="1" si="51"/>
        <v>180.32450932161177</v>
      </c>
      <c r="J385" s="100">
        <f t="shared" ca="1" si="52"/>
        <v>76.252196635632643</v>
      </c>
    </row>
    <row r="386" spans="2:10" x14ac:dyDescent="0.2">
      <c r="B386" s="101">
        <v>368</v>
      </c>
      <c r="C386" s="84">
        <f t="shared" ca="1" si="54"/>
        <v>1.0498675502228969</v>
      </c>
      <c r="D386" s="85">
        <f t="shared" ca="1" si="54"/>
        <v>-0.83398005415655552</v>
      </c>
      <c r="E386" s="96">
        <f t="shared" ca="1" si="47"/>
        <v>1.0498675502228969</v>
      </c>
      <c r="F386" s="87">
        <f t="shared" ca="1" si="48"/>
        <v>-3.7263513191506337E-2</v>
      </c>
      <c r="G386" s="84">
        <f t="shared" ca="1" si="49"/>
        <v>10.49867550222897</v>
      </c>
      <c r="H386" s="85">
        <f t="shared" ca="1" si="50"/>
        <v>-0.18631756595753168</v>
      </c>
      <c r="I386" s="99">
        <f t="shared" ca="1" si="51"/>
        <v>190.49867550222896</v>
      </c>
      <c r="J386" s="100">
        <f t="shared" ca="1" si="52"/>
        <v>79.813682434042462</v>
      </c>
    </row>
    <row r="387" spans="2:10" x14ac:dyDescent="0.2">
      <c r="B387" s="101">
        <v>369</v>
      </c>
      <c r="C387" s="84">
        <f t="shared" ca="1" si="54"/>
        <v>1.004047494973817</v>
      </c>
      <c r="D387" s="85">
        <f t="shared" ca="1" si="54"/>
        <v>1.3513804589196816</v>
      </c>
      <c r="E387" s="96">
        <f t="shared" ca="1" si="47"/>
        <v>1.004047494973817</v>
      </c>
      <c r="F387" s="87">
        <f t="shared" ca="1" si="48"/>
        <v>1.6835328641200356</v>
      </c>
      <c r="G387" s="84">
        <f t="shared" ca="1" si="49"/>
        <v>10.040474949738169</v>
      </c>
      <c r="H387" s="85">
        <f t="shared" ca="1" si="50"/>
        <v>8.4176643206001778</v>
      </c>
      <c r="I387" s="99">
        <f t="shared" ca="1" si="51"/>
        <v>190.04047494973815</v>
      </c>
      <c r="J387" s="100">
        <f t="shared" ca="1" si="52"/>
        <v>88.417664320600181</v>
      </c>
    </row>
    <row r="388" spans="2:10" x14ac:dyDescent="0.2">
      <c r="B388" s="101">
        <v>370</v>
      </c>
      <c r="C388" s="84">
        <f t="shared" ca="1" si="54"/>
        <v>-1.1404460297683896</v>
      </c>
      <c r="D388" s="85">
        <f t="shared" ca="1" si="54"/>
        <v>0.35738072604703197</v>
      </c>
      <c r="E388" s="96">
        <f t="shared" ca="1" si="47"/>
        <v>-1.1404460297683896</v>
      </c>
      <c r="F388" s="87">
        <f t="shared" ca="1" si="48"/>
        <v>-0.39836303702340814</v>
      </c>
      <c r="G388" s="84">
        <f t="shared" ca="1" si="49"/>
        <v>-11.404460297683896</v>
      </c>
      <c r="H388" s="85">
        <f t="shared" ca="1" si="50"/>
        <v>-1.9918151851170407</v>
      </c>
      <c r="I388" s="99">
        <f t="shared" ca="1" si="51"/>
        <v>168.5955397023161</v>
      </c>
      <c r="J388" s="100">
        <f t="shared" ca="1" si="52"/>
        <v>78.008184814882952</v>
      </c>
    </row>
    <row r="389" spans="2:10" x14ac:dyDescent="0.2">
      <c r="B389" s="101">
        <v>371</v>
      </c>
      <c r="C389" s="84">
        <f t="shared" ca="1" si="54"/>
        <v>-7.3379501798250604E-2</v>
      </c>
      <c r="D389" s="85">
        <f t="shared" ca="1" si="54"/>
        <v>-0.52685076332634495</v>
      </c>
      <c r="E389" s="96">
        <f t="shared" ca="1" si="47"/>
        <v>-7.3379501798250604E-2</v>
      </c>
      <c r="F389" s="87">
        <f t="shared" ca="1" si="48"/>
        <v>-0.46550831174002638</v>
      </c>
      <c r="G389" s="84">
        <f t="shared" ca="1" si="49"/>
        <v>-0.73379501798250601</v>
      </c>
      <c r="H389" s="85">
        <f t="shared" ca="1" si="50"/>
        <v>-2.327541558700132</v>
      </c>
      <c r="I389" s="99">
        <f t="shared" ca="1" si="51"/>
        <v>179.26620498201748</v>
      </c>
      <c r="J389" s="100">
        <f t="shared" ca="1" si="52"/>
        <v>77.672458441299867</v>
      </c>
    </row>
    <row r="390" spans="2:10" x14ac:dyDescent="0.2">
      <c r="B390" s="101">
        <v>372</v>
      </c>
      <c r="C390" s="84">
        <f t="shared" ca="1" si="54"/>
        <v>-1.8815786710264013</v>
      </c>
      <c r="D390" s="85">
        <f t="shared" ca="1" si="54"/>
        <v>0.28315812085135544</v>
      </c>
      <c r="E390" s="96">
        <f t="shared" ca="1" si="47"/>
        <v>-1.8815786710264013</v>
      </c>
      <c r="F390" s="87">
        <f t="shared" ca="1" si="48"/>
        <v>-0.90242070593475632</v>
      </c>
      <c r="G390" s="84">
        <f t="shared" ca="1" si="49"/>
        <v>-18.815786710264014</v>
      </c>
      <c r="H390" s="85">
        <f t="shared" ca="1" si="50"/>
        <v>-4.5121035296737819</v>
      </c>
      <c r="I390" s="99">
        <f t="shared" ca="1" si="51"/>
        <v>161.18421328973599</v>
      </c>
      <c r="J390" s="100">
        <f t="shared" ca="1" si="52"/>
        <v>75.48789647032622</v>
      </c>
    </row>
    <row r="391" spans="2:10" x14ac:dyDescent="0.2">
      <c r="B391" s="101">
        <v>373</v>
      </c>
      <c r="C391" s="84">
        <f t="shared" ca="1" si="54"/>
        <v>-0.41991518533924993</v>
      </c>
      <c r="D391" s="85">
        <f t="shared" ca="1" si="54"/>
        <v>-2.0333871492355629</v>
      </c>
      <c r="E391" s="96">
        <f t="shared" ca="1" si="47"/>
        <v>-0.41991518533924993</v>
      </c>
      <c r="F391" s="87">
        <f t="shared" ca="1" si="48"/>
        <v>-1.8786588305920002</v>
      </c>
      <c r="G391" s="84">
        <f t="shared" ca="1" si="49"/>
        <v>-4.1991518533924994</v>
      </c>
      <c r="H391" s="85">
        <f t="shared" ca="1" si="50"/>
        <v>-9.3932941529600011</v>
      </c>
      <c r="I391" s="99">
        <f t="shared" ca="1" si="51"/>
        <v>175.80084814660751</v>
      </c>
      <c r="J391" s="100">
        <f t="shared" ca="1" si="52"/>
        <v>70.606705847040004</v>
      </c>
    </row>
    <row r="392" spans="2:10" x14ac:dyDescent="0.2">
      <c r="B392" s="101">
        <v>374</v>
      </c>
      <c r="C392" s="84">
        <f t="shared" ca="1" si="54"/>
        <v>1.030965502505836</v>
      </c>
      <c r="D392" s="85">
        <f t="shared" ca="1" si="54"/>
        <v>7.3375376162936004E-2</v>
      </c>
      <c r="E392" s="96">
        <f t="shared" ca="1" si="47"/>
        <v>1.030965502505836</v>
      </c>
      <c r="F392" s="87">
        <f t="shared" ca="1" si="48"/>
        <v>0.67727960243385044</v>
      </c>
      <c r="G392" s="84">
        <f t="shared" ca="1" si="49"/>
        <v>10.30965502505836</v>
      </c>
      <c r="H392" s="85">
        <f t="shared" ca="1" si="50"/>
        <v>3.3863980121692521</v>
      </c>
      <c r="I392" s="99">
        <f t="shared" ca="1" si="51"/>
        <v>190.30965502505836</v>
      </c>
      <c r="J392" s="100">
        <f t="shared" ca="1" si="52"/>
        <v>83.386398012169252</v>
      </c>
    </row>
    <row r="393" spans="2:10" x14ac:dyDescent="0.2">
      <c r="B393" s="101">
        <v>375</v>
      </c>
      <c r="C393" s="84">
        <f t="shared" ca="1" si="54"/>
        <v>-0.74444653866971799</v>
      </c>
      <c r="D393" s="85">
        <f t="shared" ca="1" si="54"/>
        <v>-1.6360665060981654</v>
      </c>
      <c r="E393" s="96">
        <f t="shared" ca="1" si="47"/>
        <v>-0.74444653866971799</v>
      </c>
      <c r="F393" s="87">
        <f t="shared" ca="1" si="48"/>
        <v>-1.7555211280803631</v>
      </c>
      <c r="G393" s="84">
        <f t="shared" ca="1" si="49"/>
        <v>-7.4444653866971802</v>
      </c>
      <c r="H393" s="85">
        <f t="shared" ca="1" si="50"/>
        <v>-8.7776056404018163</v>
      </c>
      <c r="I393" s="99">
        <f t="shared" ca="1" si="51"/>
        <v>172.55553461330283</v>
      </c>
      <c r="J393" s="100">
        <f t="shared" ca="1" si="52"/>
        <v>71.222394359598184</v>
      </c>
    </row>
    <row r="394" spans="2:10" x14ac:dyDescent="0.2">
      <c r="B394" s="101">
        <v>376</v>
      </c>
      <c r="C394" s="84">
        <f t="shared" ca="1" si="54"/>
        <v>0.33580563011167114</v>
      </c>
      <c r="D394" s="85">
        <f t="shared" ca="1" si="54"/>
        <v>-0.47162485723998326</v>
      </c>
      <c r="E394" s="96">
        <f t="shared" ca="1" si="47"/>
        <v>0.33580563011167114</v>
      </c>
      <c r="F394" s="87">
        <f t="shared" ca="1" si="48"/>
        <v>-0.17581650772498397</v>
      </c>
      <c r="G394" s="84">
        <f t="shared" ca="1" si="49"/>
        <v>3.3580563011167115</v>
      </c>
      <c r="H394" s="85">
        <f t="shared" ca="1" si="50"/>
        <v>-0.87908253862491992</v>
      </c>
      <c r="I394" s="99">
        <f t="shared" ca="1" si="51"/>
        <v>183.3580563011167</v>
      </c>
      <c r="J394" s="100">
        <f t="shared" ca="1" si="52"/>
        <v>79.120917461375086</v>
      </c>
    </row>
    <row r="395" spans="2:10" x14ac:dyDescent="0.2">
      <c r="B395" s="101">
        <v>377</v>
      </c>
      <c r="C395" s="84">
        <f t="shared" ca="1" si="54"/>
        <v>1.0053609876233147</v>
      </c>
      <c r="D395" s="85">
        <f t="shared" ca="1" si="54"/>
        <v>0.45623361013286712</v>
      </c>
      <c r="E395" s="96">
        <f t="shared" ca="1" si="47"/>
        <v>1.0053609876233147</v>
      </c>
      <c r="F395" s="87">
        <f t="shared" ca="1" si="48"/>
        <v>0.96820348068028261</v>
      </c>
      <c r="G395" s="84">
        <f t="shared" ca="1" si="49"/>
        <v>10.053609876233146</v>
      </c>
      <c r="H395" s="85">
        <f t="shared" ca="1" si="50"/>
        <v>4.8410174034014126</v>
      </c>
      <c r="I395" s="99">
        <f t="shared" ca="1" si="51"/>
        <v>190.05360987623314</v>
      </c>
      <c r="J395" s="100">
        <f t="shared" ca="1" si="52"/>
        <v>84.841017403401409</v>
      </c>
    </row>
    <row r="396" spans="2:10" x14ac:dyDescent="0.2">
      <c r="B396" s="101">
        <v>378</v>
      </c>
      <c r="C396" s="84">
        <f t="shared" ca="1" si="54"/>
        <v>1.2456006597066944</v>
      </c>
      <c r="D396" s="85">
        <f t="shared" ca="1" si="54"/>
        <v>-0.4471273014409789</v>
      </c>
      <c r="E396" s="96">
        <f t="shared" ca="1" si="47"/>
        <v>1.2456006597066944</v>
      </c>
      <c r="F396" s="87">
        <f t="shared" ca="1" si="48"/>
        <v>0.38965855467123345</v>
      </c>
      <c r="G396" s="84">
        <f t="shared" ca="1" si="49"/>
        <v>12.456006597066944</v>
      </c>
      <c r="H396" s="85">
        <f t="shared" ca="1" si="50"/>
        <v>1.9482927733561672</v>
      </c>
      <c r="I396" s="99">
        <f t="shared" ca="1" si="51"/>
        <v>192.45600659706693</v>
      </c>
      <c r="J396" s="100">
        <f t="shared" ca="1" si="52"/>
        <v>81.948292773356172</v>
      </c>
    </row>
    <row r="397" spans="2:10" x14ac:dyDescent="0.2">
      <c r="B397" s="101">
        <v>379</v>
      </c>
      <c r="C397" s="84">
        <f t="shared" ca="1" si="54"/>
        <v>-0.52068478986968769</v>
      </c>
      <c r="D397" s="85">
        <f t="shared" ca="1" si="54"/>
        <v>0.46016226181981146</v>
      </c>
      <c r="E397" s="96">
        <f t="shared" ca="1" si="47"/>
        <v>-0.52068478986968769</v>
      </c>
      <c r="F397" s="87">
        <f t="shared" ca="1" si="48"/>
        <v>5.5718935534036562E-2</v>
      </c>
      <c r="G397" s="84">
        <f t="shared" ca="1" si="49"/>
        <v>-5.2068478986968767</v>
      </c>
      <c r="H397" s="85">
        <f t="shared" ca="1" si="50"/>
        <v>0.27859467767018281</v>
      </c>
      <c r="I397" s="99">
        <f t="shared" ca="1" si="51"/>
        <v>174.79315210130312</v>
      </c>
      <c r="J397" s="100">
        <f t="shared" ca="1" si="52"/>
        <v>80.278594677670185</v>
      </c>
    </row>
    <row r="398" spans="2:10" x14ac:dyDescent="0.2">
      <c r="B398" s="101">
        <v>380</v>
      </c>
      <c r="C398" s="84">
        <f t="shared" ca="1" si="54"/>
        <v>2.3059076956504998</v>
      </c>
      <c r="D398" s="85">
        <f t="shared" ca="1" si="54"/>
        <v>1.3143796213384409</v>
      </c>
      <c r="E398" s="96">
        <f t="shared" ca="1" si="47"/>
        <v>2.3059076956504998</v>
      </c>
      <c r="F398" s="87">
        <f t="shared" ca="1" si="48"/>
        <v>2.4350483144610529</v>
      </c>
      <c r="G398" s="84">
        <f t="shared" ca="1" si="49"/>
        <v>23.059076956504999</v>
      </c>
      <c r="H398" s="85">
        <f t="shared" ca="1" si="50"/>
        <v>12.175241572305264</v>
      </c>
      <c r="I398" s="99">
        <f t="shared" ca="1" si="51"/>
        <v>203.05907695650501</v>
      </c>
      <c r="J398" s="100">
        <f t="shared" ca="1" si="52"/>
        <v>92.175241572305268</v>
      </c>
    </row>
    <row r="399" spans="2:10" x14ac:dyDescent="0.2">
      <c r="B399" s="101">
        <v>381</v>
      </c>
      <c r="C399" s="84">
        <f t="shared" ref="C399:D418" ca="1" si="55">SQRT(-2*LN(RAND()))*COS(2*PI()*RAND())</f>
        <v>-1.162527792333036E-2</v>
      </c>
      <c r="D399" s="85">
        <f t="shared" ca="1" si="55"/>
        <v>-1.5829531427956001</v>
      </c>
      <c r="E399" s="96">
        <f t="shared" ca="1" si="47"/>
        <v>-1.162527792333036E-2</v>
      </c>
      <c r="F399" s="87">
        <f t="shared" ca="1" si="48"/>
        <v>-1.2733376809904782</v>
      </c>
      <c r="G399" s="84">
        <f t="shared" ca="1" si="49"/>
        <v>-0.1162527792333036</v>
      </c>
      <c r="H399" s="85">
        <f t="shared" ca="1" si="50"/>
        <v>-6.3666884049523906</v>
      </c>
      <c r="I399" s="99">
        <f t="shared" ca="1" si="51"/>
        <v>179.88374722076671</v>
      </c>
      <c r="J399" s="100">
        <f t="shared" ca="1" si="52"/>
        <v>73.633311595047616</v>
      </c>
    </row>
    <row r="400" spans="2:10" x14ac:dyDescent="0.2">
      <c r="B400" s="101">
        <v>382</v>
      </c>
      <c r="C400" s="84">
        <f t="shared" ca="1" si="55"/>
        <v>0.93962477153884494</v>
      </c>
      <c r="D400" s="85">
        <f t="shared" ca="1" si="55"/>
        <v>0.64856797101746999</v>
      </c>
      <c r="E400" s="96">
        <f t="shared" ca="1" si="47"/>
        <v>0.93962477153884494</v>
      </c>
      <c r="F400" s="87">
        <f t="shared" ca="1" si="48"/>
        <v>1.082629239737283</v>
      </c>
      <c r="G400" s="84">
        <f t="shared" ca="1" si="49"/>
        <v>9.3962477153884496</v>
      </c>
      <c r="H400" s="85">
        <f t="shared" ca="1" si="50"/>
        <v>5.4131461986864151</v>
      </c>
      <c r="I400" s="99">
        <f t="shared" ca="1" si="51"/>
        <v>189.39624771538845</v>
      </c>
      <c r="J400" s="100">
        <f t="shared" ca="1" si="52"/>
        <v>85.41314619868642</v>
      </c>
    </row>
    <row r="401" spans="2:10" x14ac:dyDescent="0.2">
      <c r="B401" s="101">
        <v>383</v>
      </c>
      <c r="C401" s="84">
        <f t="shared" ca="1" si="55"/>
        <v>0.64344627169538438</v>
      </c>
      <c r="D401" s="85">
        <f t="shared" ca="1" si="55"/>
        <v>0.66165711530716242</v>
      </c>
      <c r="E401" s="96">
        <f t="shared" ca="1" si="47"/>
        <v>0.64344627169538438</v>
      </c>
      <c r="F401" s="87">
        <f t="shared" ca="1" si="48"/>
        <v>0.91539345526296056</v>
      </c>
      <c r="G401" s="84">
        <f t="shared" ca="1" si="49"/>
        <v>6.4344627169538438</v>
      </c>
      <c r="H401" s="85">
        <f t="shared" ca="1" si="50"/>
        <v>4.5769672763148028</v>
      </c>
      <c r="I401" s="99">
        <f t="shared" ca="1" si="51"/>
        <v>186.43446271695385</v>
      </c>
      <c r="J401" s="100">
        <f t="shared" ca="1" si="52"/>
        <v>84.576967276314804</v>
      </c>
    </row>
    <row r="402" spans="2:10" x14ac:dyDescent="0.2">
      <c r="B402" s="101">
        <v>384</v>
      </c>
      <c r="C402" s="84">
        <f t="shared" ca="1" si="55"/>
        <v>0.23764906085627377</v>
      </c>
      <c r="D402" s="85">
        <f t="shared" ca="1" si="55"/>
        <v>0.35560600046511143</v>
      </c>
      <c r="E402" s="96">
        <f t="shared" ca="1" si="47"/>
        <v>0.23764906085627377</v>
      </c>
      <c r="F402" s="87">
        <f t="shared" ca="1" si="48"/>
        <v>0.42707423688585344</v>
      </c>
      <c r="G402" s="84">
        <f t="shared" ca="1" si="49"/>
        <v>2.3764906085627375</v>
      </c>
      <c r="H402" s="85">
        <f t="shared" ca="1" si="50"/>
        <v>2.1353711844292671</v>
      </c>
      <c r="I402" s="99">
        <f t="shared" ca="1" si="51"/>
        <v>182.37649060856273</v>
      </c>
      <c r="J402" s="100">
        <f t="shared" ca="1" si="52"/>
        <v>82.13537118442926</v>
      </c>
    </row>
    <row r="403" spans="2:10" x14ac:dyDescent="0.2">
      <c r="B403" s="101">
        <v>385</v>
      </c>
      <c r="C403" s="84">
        <f t="shared" ca="1" si="55"/>
        <v>1.2688880982539572</v>
      </c>
      <c r="D403" s="85">
        <f t="shared" ca="1" si="55"/>
        <v>-0.6333586233731846</v>
      </c>
      <c r="E403" s="96">
        <f t="shared" ref="E403:E466" ca="1" si="56">C403</f>
        <v>1.2688880982539572</v>
      </c>
      <c r="F403" s="87">
        <f t="shared" ref="F403:F466" ca="1" si="57">C403*$H$7+D403*SQRT(1-$H$7^2)</f>
        <v>0.25464596025382669</v>
      </c>
      <c r="G403" s="84">
        <f t="shared" ref="G403:G466" ca="1" si="58">E403*$H$5</f>
        <v>12.688880982539573</v>
      </c>
      <c r="H403" s="85">
        <f t="shared" ref="H403:H466" ca="1" si="59">F403*$I$5</f>
        <v>1.2732298012691334</v>
      </c>
      <c r="I403" s="99">
        <f t="shared" ref="I403:I466" ca="1" si="60">G403+$H$4</f>
        <v>192.68888098253956</v>
      </c>
      <c r="J403" s="100">
        <f t="shared" ref="J403:J466" ca="1" si="61">H403+$I$4</f>
        <v>81.273229801269139</v>
      </c>
    </row>
    <row r="404" spans="2:10" x14ac:dyDescent="0.2">
      <c r="B404" s="101">
        <v>386</v>
      </c>
      <c r="C404" s="84">
        <f t="shared" ca="1" si="55"/>
        <v>0.8421975090370154</v>
      </c>
      <c r="D404" s="85">
        <f t="shared" ca="1" si="55"/>
        <v>-1.1137825394319834</v>
      </c>
      <c r="E404" s="96">
        <f t="shared" ca="1" si="56"/>
        <v>0.8421975090370154</v>
      </c>
      <c r="F404" s="87">
        <f t="shared" ca="1" si="57"/>
        <v>-0.38570752612337744</v>
      </c>
      <c r="G404" s="84">
        <f t="shared" ca="1" si="58"/>
        <v>8.4219750903701538</v>
      </c>
      <c r="H404" s="85">
        <f t="shared" ca="1" si="59"/>
        <v>-1.9285376306168871</v>
      </c>
      <c r="I404" s="99">
        <f t="shared" ca="1" si="60"/>
        <v>188.42197509037015</v>
      </c>
      <c r="J404" s="100">
        <f t="shared" ca="1" si="61"/>
        <v>78.071462369383113</v>
      </c>
    </row>
    <row r="405" spans="2:10" x14ac:dyDescent="0.2">
      <c r="B405" s="101">
        <v>387</v>
      </c>
      <c r="C405" s="84">
        <f t="shared" ca="1" si="55"/>
        <v>-0.16167618251506172</v>
      </c>
      <c r="D405" s="85">
        <f t="shared" ca="1" si="55"/>
        <v>2.2012609342496137</v>
      </c>
      <c r="E405" s="96">
        <f t="shared" ca="1" si="56"/>
        <v>-0.16167618251506172</v>
      </c>
      <c r="F405" s="87">
        <f t="shared" ca="1" si="57"/>
        <v>1.6640030378906538</v>
      </c>
      <c r="G405" s="84">
        <f t="shared" ca="1" si="58"/>
        <v>-1.6167618251506171</v>
      </c>
      <c r="H405" s="85">
        <f t="shared" ca="1" si="59"/>
        <v>8.3200151894532688</v>
      </c>
      <c r="I405" s="99">
        <f t="shared" ca="1" si="60"/>
        <v>178.3832381748494</v>
      </c>
      <c r="J405" s="100">
        <f t="shared" ca="1" si="61"/>
        <v>88.320015189453272</v>
      </c>
    </row>
    <row r="406" spans="2:10" x14ac:dyDescent="0.2">
      <c r="B406" s="101">
        <v>388</v>
      </c>
      <c r="C406" s="84">
        <f t="shared" ca="1" si="55"/>
        <v>6.6085427063796262E-2</v>
      </c>
      <c r="D406" s="85">
        <f t="shared" ca="1" si="55"/>
        <v>-0.40854812879237218</v>
      </c>
      <c r="E406" s="96">
        <f t="shared" ca="1" si="56"/>
        <v>6.6085427063796262E-2</v>
      </c>
      <c r="F406" s="87">
        <f t="shared" ca="1" si="57"/>
        <v>-0.28718724679562002</v>
      </c>
      <c r="G406" s="84">
        <f t="shared" ca="1" si="58"/>
        <v>0.66085427063796265</v>
      </c>
      <c r="H406" s="85">
        <f t="shared" ca="1" si="59"/>
        <v>-1.4359362339781001</v>
      </c>
      <c r="I406" s="99">
        <f t="shared" ca="1" si="60"/>
        <v>180.66085427063797</v>
      </c>
      <c r="J406" s="100">
        <f t="shared" ca="1" si="61"/>
        <v>78.564063766021903</v>
      </c>
    </row>
    <row r="407" spans="2:10" x14ac:dyDescent="0.2">
      <c r="B407" s="101">
        <v>389</v>
      </c>
      <c r="C407" s="84">
        <f t="shared" ca="1" si="55"/>
        <v>-1.4948387383788619</v>
      </c>
      <c r="D407" s="85">
        <f t="shared" ca="1" si="55"/>
        <v>6.8545087867266444E-2</v>
      </c>
      <c r="E407" s="96">
        <f t="shared" ca="1" si="56"/>
        <v>-1.4948387383788619</v>
      </c>
      <c r="F407" s="87">
        <f t="shared" ca="1" si="57"/>
        <v>-0.84206717273350407</v>
      </c>
      <c r="G407" s="84">
        <f t="shared" ca="1" si="58"/>
        <v>-14.948387383788619</v>
      </c>
      <c r="H407" s="85">
        <f t="shared" ca="1" si="59"/>
        <v>-4.2103358636675203</v>
      </c>
      <c r="I407" s="99">
        <f t="shared" ca="1" si="60"/>
        <v>165.05161261621137</v>
      </c>
      <c r="J407" s="100">
        <f t="shared" ca="1" si="61"/>
        <v>75.789664136332476</v>
      </c>
    </row>
    <row r="408" spans="2:10" x14ac:dyDescent="0.2">
      <c r="B408" s="101">
        <v>390</v>
      </c>
      <c r="C408" s="84">
        <f t="shared" ca="1" si="55"/>
        <v>0.78681604412899642</v>
      </c>
      <c r="D408" s="85">
        <f t="shared" ca="1" si="55"/>
        <v>-0.76705539282869672</v>
      </c>
      <c r="E408" s="96">
        <f t="shared" ca="1" si="56"/>
        <v>0.78681604412899642</v>
      </c>
      <c r="F408" s="87">
        <f t="shared" ca="1" si="57"/>
        <v>-0.14155468778555957</v>
      </c>
      <c r="G408" s="84">
        <f t="shared" ca="1" si="58"/>
        <v>7.8681604412899642</v>
      </c>
      <c r="H408" s="85">
        <f t="shared" ca="1" si="59"/>
        <v>-0.70777343892779787</v>
      </c>
      <c r="I408" s="99">
        <f t="shared" ca="1" si="60"/>
        <v>187.86816044128997</v>
      </c>
      <c r="J408" s="100">
        <f t="shared" ca="1" si="61"/>
        <v>79.292226561072198</v>
      </c>
    </row>
    <row r="409" spans="2:10" x14ac:dyDescent="0.2">
      <c r="B409" s="101">
        <v>391</v>
      </c>
      <c r="C409" s="84">
        <f t="shared" ca="1" si="55"/>
        <v>-0.3952662428656773</v>
      </c>
      <c r="D409" s="85">
        <f t="shared" ca="1" si="55"/>
        <v>-1.0372558472624009</v>
      </c>
      <c r="E409" s="96">
        <f t="shared" ca="1" si="56"/>
        <v>-0.3952662428656773</v>
      </c>
      <c r="F409" s="87">
        <f t="shared" ca="1" si="57"/>
        <v>-1.0669644235293272</v>
      </c>
      <c r="G409" s="84">
        <f t="shared" ca="1" si="58"/>
        <v>-3.9526624286567729</v>
      </c>
      <c r="H409" s="85">
        <f t="shared" ca="1" si="59"/>
        <v>-5.3348221176466364</v>
      </c>
      <c r="I409" s="99">
        <f t="shared" ca="1" si="60"/>
        <v>176.04733757134323</v>
      </c>
      <c r="J409" s="100">
        <f t="shared" ca="1" si="61"/>
        <v>74.665177882353362</v>
      </c>
    </row>
    <row r="410" spans="2:10" x14ac:dyDescent="0.2">
      <c r="B410" s="101">
        <v>392</v>
      </c>
      <c r="C410" s="84">
        <f t="shared" ca="1" si="55"/>
        <v>-0.90168998523465382</v>
      </c>
      <c r="D410" s="85">
        <f t="shared" ca="1" si="55"/>
        <v>-0.10535425374661486</v>
      </c>
      <c r="E410" s="96">
        <f t="shared" ca="1" si="56"/>
        <v>-0.90168998523465382</v>
      </c>
      <c r="F410" s="87">
        <f t="shared" ca="1" si="57"/>
        <v>-0.62529739413808416</v>
      </c>
      <c r="G410" s="84">
        <f t="shared" ca="1" si="58"/>
        <v>-9.0168998523465387</v>
      </c>
      <c r="H410" s="85">
        <f t="shared" ca="1" si="59"/>
        <v>-3.1264869706904208</v>
      </c>
      <c r="I410" s="99">
        <f t="shared" ca="1" si="60"/>
        <v>170.98310014765346</v>
      </c>
      <c r="J410" s="100">
        <f t="shared" ca="1" si="61"/>
        <v>76.873513029309578</v>
      </c>
    </row>
    <row r="411" spans="2:10" x14ac:dyDescent="0.2">
      <c r="B411" s="101">
        <v>393</v>
      </c>
      <c r="C411" s="84">
        <f t="shared" ca="1" si="55"/>
        <v>0.34448436907944835</v>
      </c>
      <c r="D411" s="85">
        <f t="shared" ca="1" si="55"/>
        <v>-2.095785528465461</v>
      </c>
      <c r="E411" s="96">
        <f t="shared" ca="1" si="56"/>
        <v>0.34448436907944835</v>
      </c>
      <c r="F411" s="87">
        <f t="shared" ca="1" si="57"/>
        <v>-1.4699378013247</v>
      </c>
      <c r="G411" s="84">
        <f t="shared" ca="1" si="58"/>
        <v>3.4448436907944835</v>
      </c>
      <c r="H411" s="85">
        <f t="shared" ca="1" si="59"/>
        <v>-7.3496890066234997</v>
      </c>
      <c r="I411" s="99">
        <f t="shared" ca="1" si="60"/>
        <v>183.44484369079447</v>
      </c>
      <c r="J411" s="100">
        <f t="shared" ca="1" si="61"/>
        <v>72.650310993376507</v>
      </c>
    </row>
    <row r="412" spans="2:10" x14ac:dyDescent="0.2">
      <c r="B412" s="101">
        <v>394</v>
      </c>
      <c r="C412" s="84">
        <f t="shared" ca="1" si="55"/>
        <v>1.4329196004786404</v>
      </c>
      <c r="D412" s="85">
        <f t="shared" ca="1" si="55"/>
        <v>-0.63418507255169843</v>
      </c>
      <c r="E412" s="96">
        <f t="shared" ca="1" si="56"/>
        <v>1.4329196004786404</v>
      </c>
      <c r="F412" s="87">
        <f t="shared" ca="1" si="57"/>
        <v>0.35240370224582551</v>
      </c>
      <c r="G412" s="84">
        <f t="shared" ca="1" si="58"/>
        <v>14.329196004786404</v>
      </c>
      <c r="H412" s="85">
        <f t="shared" ca="1" si="59"/>
        <v>1.7620185112291276</v>
      </c>
      <c r="I412" s="99">
        <f t="shared" ca="1" si="60"/>
        <v>194.32919600478641</v>
      </c>
      <c r="J412" s="100">
        <f t="shared" ca="1" si="61"/>
        <v>81.76201851122913</v>
      </c>
    </row>
    <row r="413" spans="2:10" x14ac:dyDescent="0.2">
      <c r="B413" s="101">
        <v>395</v>
      </c>
      <c r="C413" s="84">
        <f t="shared" ca="1" si="55"/>
        <v>-0.60162323452705768</v>
      </c>
      <c r="D413" s="85">
        <f t="shared" ca="1" si="55"/>
        <v>-0.89840184810773271</v>
      </c>
      <c r="E413" s="96">
        <f t="shared" ca="1" si="56"/>
        <v>-0.60162323452705768</v>
      </c>
      <c r="F413" s="87">
        <f t="shared" ca="1" si="57"/>
        <v>-1.0796954192024208</v>
      </c>
      <c r="G413" s="84">
        <f t="shared" ca="1" si="58"/>
        <v>-6.016232345270577</v>
      </c>
      <c r="H413" s="85">
        <f t="shared" ca="1" si="59"/>
        <v>-5.3984770960121047</v>
      </c>
      <c r="I413" s="99">
        <f t="shared" ca="1" si="60"/>
        <v>173.98376765472943</v>
      </c>
      <c r="J413" s="100">
        <f t="shared" ca="1" si="61"/>
        <v>74.601522903987899</v>
      </c>
    </row>
    <row r="414" spans="2:10" x14ac:dyDescent="0.2">
      <c r="B414" s="101">
        <v>396</v>
      </c>
      <c r="C414" s="84">
        <f t="shared" ca="1" si="55"/>
        <v>-0.65013658986450706</v>
      </c>
      <c r="D414" s="85">
        <f t="shared" ca="1" si="55"/>
        <v>-0.81915591690199285</v>
      </c>
      <c r="E414" s="96">
        <f t="shared" ca="1" si="56"/>
        <v>-0.65013658986450706</v>
      </c>
      <c r="F414" s="87">
        <f t="shared" ca="1" si="57"/>
        <v>-1.0454066874402985</v>
      </c>
      <c r="G414" s="84">
        <f t="shared" ca="1" si="58"/>
        <v>-6.5013658986450711</v>
      </c>
      <c r="H414" s="85">
        <f t="shared" ca="1" si="59"/>
        <v>-5.2270334372014924</v>
      </c>
      <c r="I414" s="99">
        <f t="shared" ca="1" si="60"/>
        <v>173.49863410135492</v>
      </c>
      <c r="J414" s="100">
        <f t="shared" ca="1" si="61"/>
        <v>74.772966562798501</v>
      </c>
    </row>
    <row r="415" spans="2:10" x14ac:dyDescent="0.2">
      <c r="B415" s="101">
        <v>397</v>
      </c>
      <c r="C415" s="84">
        <f t="shared" ca="1" si="55"/>
        <v>1.469500156545538E-2</v>
      </c>
      <c r="D415" s="85">
        <f t="shared" ca="1" si="55"/>
        <v>-0.61985550021968139</v>
      </c>
      <c r="E415" s="96">
        <f t="shared" ca="1" si="56"/>
        <v>1.469500156545538E-2</v>
      </c>
      <c r="F415" s="87">
        <f t="shared" ca="1" si="57"/>
        <v>-0.48706739923647191</v>
      </c>
      <c r="G415" s="84">
        <f t="shared" ca="1" si="58"/>
        <v>0.14695001565455379</v>
      </c>
      <c r="H415" s="85">
        <f t="shared" ca="1" si="59"/>
        <v>-2.4353369961823597</v>
      </c>
      <c r="I415" s="99">
        <f t="shared" ca="1" si="60"/>
        <v>180.14695001565457</v>
      </c>
      <c r="J415" s="100">
        <f t="shared" ca="1" si="61"/>
        <v>77.564663003817643</v>
      </c>
    </row>
    <row r="416" spans="2:10" x14ac:dyDescent="0.2">
      <c r="B416" s="101">
        <v>398</v>
      </c>
      <c r="C416" s="84">
        <f t="shared" ca="1" si="55"/>
        <v>-0.54669142702309914</v>
      </c>
      <c r="D416" s="85">
        <f t="shared" ca="1" si="55"/>
        <v>1.3048372751577286</v>
      </c>
      <c r="E416" s="96">
        <f t="shared" ca="1" si="56"/>
        <v>-0.54669142702309914</v>
      </c>
      <c r="F416" s="87">
        <f t="shared" ca="1" si="57"/>
        <v>0.71585496391232351</v>
      </c>
      <c r="G416" s="84">
        <f t="shared" ca="1" si="58"/>
        <v>-5.4669142702309914</v>
      </c>
      <c r="H416" s="85">
        <f t="shared" ca="1" si="59"/>
        <v>3.5792748195616175</v>
      </c>
      <c r="I416" s="99">
        <f t="shared" ca="1" si="60"/>
        <v>174.533085729769</v>
      </c>
      <c r="J416" s="100">
        <f t="shared" ca="1" si="61"/>
        <v>83.579274819561618</v>
      </c>
    </row>
    <row r="417" spans="2:10" x14ac:dyDescent="0.2">
      <c r="B417" s="101">
        <v>399</v>
      </c>
      <c r="C417" s="84">
        <f t="shared" ca="1" si="55"/>
        <v>-0.74936785602831302</v>
      </c>
      <c r="D417" s="85">
        <f t="shared" ca="1" si="55"/>
        <v>1.0927020297426826</v>
      </c>
      <c r="E417" s="96">
        <f t="shared" ca="1" si="56"/>
        <v>-0.74936785602831302</v>
      </c>
      <c r="F417" s="87">
        <f t="shared" ca="1" si="57"/>
        <v>0.42454091017715828</v>
      </c>
      <c r="G417" s="84">
        <f t="shared" ca="1" si="58"/>
        <v>-7.4936785602831302</v>
      </c>
      <c r="H417" s="85">
        <f t="shared" ca="1" si="59"/>
        <v>2.1227045508857914</v>
      </c>
      <c r="I417" s="99">
        <f t="shared" ca="1" si="60"/>
        <v>172.50632143971686</v>
      </c>
      <c r="J417" s="100">
        <f t="shared" ca="1" si="61"/>
        <v>82.122704550885786</v>
      </c>
    </row>
    <row r="418" spans="2:10" x14ac:dyDescent="0.2">
      <c r="B418" s="101">
        <v>400</v>
      </c>
      <c r="C418" s="84">
        <f t="shared" ca="1" si="55"/>
        <v>0.51942299409416537</v>
      </c>
      <c r="D418" s="85">
        <f t="shared" ca="1" si="55"/>
        <v>0.72066535054917746</v>
      </c>
      <c r="E418" s="96">
        <f t="shared" ca="1" si="56"/>
        <v>0.51942299409416537</v>
      </c>
      <c r="F418" s="87">
        <f t="shared" ca="1" si="57"/>
        <v>0.88818607689584117</v>
      </c>
      <c r="G418" s="84">
        <f t="shared" ca="1" si="58"/>
        <v>5.1942299409416535</v>
      </c>
      <c r="H418" s="85">
        <f t="shared" ca="1" si="59"/>
        <v>4.4409303844792056</v>
      </c>
      <c r="I418" s="99">
        <f t="shared" ca="1" si="60"/>
        <v>185.19422994094165</v>
      </c>
      <c r="J418" s="100">
        <f t="shared" ca="1" si="61"/>
        <v>84.440930384479202</v>
      </c>
    </row>
    <row r="419" spans="2:10" x14ac:dyDescent="0.2">
      <c r="B419" s="101">
        <v>401</v>
      </c>
      <c r="C419" s="84">
        <f t="shared" ref="C419:D438" ca="1" si="62">SQRT(-2*LN(RAND()))*COS(2*PI()*RAND())</f>
        <v>1.4606605222884819</v>
      </c>
      <c r="D419" s="85">
        <f t="shared" ca="1" si="62"/>
        <v>1.2476998380868309</v>
      </c>
      <c r="E419" s="96">
        <f t="shared" ca="1" si="56"/>
        <v>1.4606605222884819</v>
      </c>
      <c r="F419" s="87">
        <f t="shared" ca="1" si="57"/>
        <v>1.8745561838425537</v>
      </c>
      <c r="G419" s="84">
        <f t="shared" ca="1" si="58"/>
        <v>14.606605222884818</v>
      </c>
      <c r="H419" s="85">
        <f t="shared" ca="1" si="59"/>
        <v>9.3727809192127687</v>
      </c>
      <c r="I419" s="99">
        <f t="shared" ca="1" si="60"/>
        <v>194.60660522288481</v>
      </c>
      <c r="J419" s="100">
        <f t="shared" ca="1" si="61"/>
        <v>89.372780919212772</v>
      </c>
    </row>
    <row r="420" spans="2:10" x14ac:dyDescent="0.2">
      <c r="B420" s="101">
        <v>402</v>
      </c>
      <c r="C420" s="84">
        <f t="shared" ca="1" si="62"/>
        <v>1.2770270190597666</v>
      </c>
      <c r="D420" s="85">
        <f t="shared" ca="1" si="62"/>
        <v>0.83033393757581675</v>
      </c>
      <c r="E420" s="96">
        <f t="shared" ca="1" si="56"/>
        <v>1.2770270190597666</v>
      </c>
      <c r="F420" s="87">
        <f t="shared" ca="1" si="57"/>
        <v>1.4304833614965133</v>
      </c>
      <c r="G420" s="84">
        <f t="shared" ca="1" si="58"/>
        <v>12.770270190597666</v>
      </c>
      <c r="H420" s="85">
        <f t="shared" ca="1" si="59"/>
        <v>7.1524168074825667</v>
      </c>
      <c r="I420" s="99">
        <f t="shared" ca="1" si="60"/>
        <v>192.77027019059767</v>
      </c>
      <c r="J420" s="100">
        <f t="shared" ca="1" si="61"/>
        <v>87.152416807482567</v>
      </c>
    </row>
    <row r="421" spans="2:10" x14ac:dyDescent="0.2">
      <c r="B421" s="101">
        <v>403</v>
      </c>
      <c r="C421" s="84">
        <f t="shared" ca="1" si="62"/>
        <v>-0.32683409480813957</v>
      </c>
      <c r="D421" s="85">
        <f t="shared" ca="1" si="62"/>
        <v>0.66146528219016709</v>
      </c>
      <c r="E421" s="96">
        <f t="shared" ca="1" si="56"/>
        <v>-0.32683409480813957</v>
      </c>
      <c r="F421" s="87">
        <f t="shared" ca="1" si="57"/>
        <v>0.33307176886724998</v>
      </c>
      <c r="G421" s="84">
        <f t="shared" ca="1" si="58"/>
        <v>-3.2683409480813959</v>
      </c>
      <c r="H421" s="85">
        <f t="shared" ca="1" si="59"/>
        <v>1.6653588443362499</v>
      </c>
      <c r="I421" s="99">
        <f t="shared" ca="1" si="60"/>
        <v>176.7316590519186</v>
      </c>
      <c r="J421" s="100">
        <f t="shared" ca="1" si="61"/>
        <v>81.665358844336254</v>
      </c>
    </row>
    <row r="422" spans="2:10" x14ac:dyDescent="0.2">
      <c r="B422" s="101">
        <v>404</v>
      </c>
      <c r="C422" s="84">
        <f t="shared" ca="1" si="62"/>
        <v>1.0697383408256815</v>
      </c>
      <c r="D422" s="85">
        <f t="shared" ca="1" si="62"/>
        <v>-0.67502218216100029</v>
      </c>
      <c r="E422" s="96">
        <f t="shared" ca="1" si="56"/>
        <v>1.0697383408256815</v>
      </c>
      <c r="F422" s="87">
        <f t="shared" ca="1" si="57"/>
        <v>0.10182525876660864</v>
      </c>
      <c r="G422" s="84">
        <f t="shared" ca="1" si="58"/>
        <v>10.697383408256815</v>
      </c>
      <c r="H422" s="85">
        <f t="shared" ca="1" si="59"/>
        <v>0.5091262938330432</v>
      </c>
      <c r="I422" s="99">
        <f t="shared" ca="1" si="60"/>
        <v>190.69738340825683</v>
      </c>
      <c r="J422" s="100">
        <f t="shared" ca="1" si="61"/>
        <v>80.509126293833049</v>
      </c>
    </row>
    <row r="423" spans="2:10" x14ac:dyDescent="0.2">
      <c r="B423" s="101">
        <v>405</v>
      </c>
      <c r="C423" s="84">
        <f t="shared" ca="1" si="62"/>
        <v>0.25812308072169005</v>
      </c>
      <c r="D423" s="85">
        <f t="shared" ca="1" si="62"/>
        <v>0.20658192327977359</v>
      </c>
      <c r="E423" s="96">
        <f t="shared" ca="1" si="56"/>
        <v>0.25812308072169005</v>
      </c>
      <c r="F423" s="87">
        <f t="shared" ca="1" si="57"/>
        <v>0.32013938705683287</v>
      </c>
      <c r="G423" s="84">
        <f t="shared" ca="1" si="58"/>
        <v>2.5812308072169006</v>
      </c>
      <c r="H423" s="85">
        <f t="shared" ca="1" si="59"/>
        <v>1.6006969352841645</v>
      </c>
      <c r="I423" s="99">
        <f t="shared" ca="1" si="60"/>
        <v>182.58123080721691</v>
      </c>
      <c r="J423" s="100">
        <f t="shared" ca="1" si="61"/>
        <v>81.600696935284162</v>
      </c>
    </row>
    <row r="424" spans="2:10" x14ac:dyDescent="0.2">
      <c r="B424" s="101">
        <v>406</v>
      </c>
      <c r="C424" s="84">
        <f t="shared" ca="1" si="62"/>
        <v>1.5366471332055143</v>
      </c>
      <c r="D424" s="85">
        <f t="shared" ca="1" si="62"/>
        <v>-0.46729788966405028</v>
      </c>
      <c r="E424" s="96">
        <f t="shared" ca="1" si="56"/>
        <v>1.5366471332055143</v>
      </c>
      <c r="F424" s="87">
        <f t="shared" ca="1" si="57"/>
        <v>0.54814996819206829</v>
      </c>
      <c r="G424" s="84">
        <f t="shared" ca="1" si="58"/>
        <v>15.366471332055143</v>
      </c>
      <c r="H424" s="85">
        <f t="shared" ca="1" si="59"/>
        <v>2.7407498409603415</v>
      </c>
      <c r="I424" s="99">
        <f t="shared" ca="1" si="60"/>
        <v>195.36647133205514</v>
      </c>
      <c r="J424" s="100">
        <f t="shared" ca="1" si="61"/>
        <v>82.740749840960348</v>
      </c>
    </row>
    <row r="425" spans="2:10" x14ac:dyDescent="0.2">
      <c r="B425" s="101">
        <v>407</v>
      </c>
      <c r="C425" s="84">
        <f t="shared" ca="1" si="62"/>
        <v>-2.785412491650769</v>
      </c>
      <c r="D425" s="85">
        <f t="shared" ca="1" si="62"/>
        <v>-0.30755204919394297</v>
      </c>
      <c r="E425" s="96">
        <f t="shared" ca="1" si="56"/>
        <v>-2.785412491650769</v>
      </c>
      <c r="F425" s="87">
        <f t="shared" ca="1" si="57"/>
        <v>-1.9172891343456158</v>
      </c>
      <c r="G425" s="84">
        <f t="shared" ca="1" si="58"/>
        <v>-27.85412491650769</v>
      </c>
      <c r="H425" s="85">
        <f t="shared" ca="1" si="59"/>
        <v>-9.5864456717280788</v>
      </c>
      <c r="I425" s="99">
        <f t="shared" ca="1" si="60"/>
        <v>152.14587508349231</v>
      </c>
      <c r="J425" s="100">
        <f t="shared" ca="1" si="61"/>
        <v>70.413554328271914</v>
      </c>
    </row>
    <row r="426" spans="2:10" x14ac:dyDescent="0.2">
      <c r="B426" s="101">
        <v>408</v>
      </c>
      <c r="C426" s="84">
        <f t="shared" ca="1" si="62"/>
        <v>0.65035385891152497</v>
      </c>
      <c r="D426" s="85">
        <f t="shared" ca="1" si="62"/>
        <v>0.29678349156226291</v>
      </c>
      <c r="E426" s="96">
        <f t="shared" ca="1" si="56"/>
        <v>0.65035385891152497</v>
      </c>
      <c r="F426" s="87">
        <f t="shared" ca="1" si="57"/>
        <v>0.62763910859672534</v>
      </c>
      <c r="G426" s="84">
        <f t="shared" ca="1" si="58"/>
        <v>6.5035385891152497</v>
      </c>
      <c r="H426" s="85">
        <f t="shared" ca="1" si="59"/>
        <v>3.1381955429836266</v>
      </c>
      <c r="I426" s="99">
        <f t="shared" ca="1" si="60"/>
        <v>186.50353858911524</v>
      </c>
      <c r="J426" s="100">
        <f t="shared" ca="1" si="61"/>
        <v>83.138195542983624</v>
      </c>
    </row>
    <row r="427" spans="2:10" x14ac:dyDescent="0.2">
      <c r="B427" s="101">
        <v>409</v>
      </c>
      <c r="C427" s="84">
        <f t="shared" ca="1" si="62"/>
        <v>0.80449086612571852</v>
      </c>
      <c r="D427" s="85">
        <f t="shared" ca="1" si="62"/>
        <v>-0.35247965302164636</v>
      </c>
      <c r="E427" s="96">
        <f t="shared" ca="1" si="56"/>
        <v>0.80449086612571852</v>
      </c>
      <c r="F427" s="87">
        <f t="shared" ca="1" si="57"/>
        <v>0.20071079725811397</v>
      </c>
      <c r="G427" s="84">
        <f t="shared" ca="1" si="58"/>
        <v>8.0449086612571854</v>
      </c>
      <c r="H427" s="85">
        <f t="shared" ca="1" si="59"/>
        <v>1.0035539862905698</v>
      </c>
      <c r="I427" s="99">
        <f t="shared" ca="1" si="60"/>
        <v>188.04490866125718</v>
      </c>
      <c r="J427" s="100">
        <f t="shared" ca="1" si="61"/>
        <v>81.003553986290569</v>
      </c>
    </row>
    <row r="428" spans="2:10" x14ac:dyDescent="0.2">
      <c r="B428" s="101">
        <v>410</v>
      </c>
      <c r="C428" s="84">
        <f t="shared" ca="1" si="62"/>
        <v>0.21965234292494895</v>
      </c>
      <c r="D428" s="85">
        <f t="shared" ca="1" si="62"/>
        <v>-0.2358174673215189</v>
      </c>
      <c r="E428" s="96">
        <f t="shared" ca="1" si="56"/>
        <v>0.21965234292494895</v>
      </c>
      <c r="F428" s="87">
        <f t="shared" ca="1" si="57"/>
        <v>-5.686256810224577E-2</v>
      </c>
      <c r="G428" s="84">
        <f t="shared" ca="1" si="58"/>
        <v>2.1965234292494893</v>
      </c>
      <c r="H428" s="85">
        <f t="shared" ca="1" si="59"/>
        <v>-0.28431284051122885</v>
      </c>
      <c r="I428" s="99">
        <f t="shared" ca="1" si="60"/>
        <v>182.19652342924948</v>
      </c>
      <c r="J428" s="100">
        <f t="shared" ca="1" si="61"/>
        <v>79.715687159488766</v>
      </c>
    </row>
    <row r="429" spans="2:10" x14ac:dyDescent="0.2">
      <c r="B429" s="101">
        <v>411</v>
      </c>
      <c r="C429" s="84">
        <f t="shared" ca="1" si="62"/>
        <v>-1.883363025089315</v>
      </c>
      <c r="D429" s="85">
        <f t="shared" ca="1" si="62"/>
        <v>-0.20605398097527558</v>
      </c>
      <c r="E429" s="96">
        <f t="shared" ca="1" si="56"/>
        <v>-1.883363025089315</v>
      </c>
      <c r="F429" s="87">
        <f t="shared" ca="1" si="57"/>
        <v>-1.2948609998338094</v>
      </c>
      <c r="G429" s="84">
        <f t="shared" ca="1" si="58"/>
        <v>-18.833630250893151</v>
      </c>
      <c r="H429" s="85">
        <f t="shared" ca="1" si="59"/>
        <v>-6.4743049991690471</v>
      </c>
      <c r="I429" s="99">
        <f t="shared" ca="1" si="60"/>
        <v>161.16636974910685</v>
      </c>
      <c r="J429" s="100">
        <f t="shared" ca="1" si="61"/>
        <v>73.52569500083095</v>
      </c>
    </row>
    <row r="430" spans="2:10" x14ac:dyDescent="0.2">
      <c r="B430" s="101">
        <v>412</v>
      </c>
      <c r="C430" s="84">
        <f t="shared" ca="1" si="62"/>
        <v>0.81842019318087222</v>
      </c>
      <c r="D430" s="85">
        <f t="shared" ca="1" si="62"/>
        <v>0.44539567433561456</v>
      </c>
      <c r="E430" s="96">
        <f t="shared" ca="1" si="56"/>
        <v>0.81842019318087222</v>
      </c>
      <c r="F430" s="87">
        <f t="shared" ca="1" si="57"/>
        <v>0.847368655377015</v>
      </c>
      <c r="G430" s="84">
        <f t="shared" ca="1" si="58"/>
        <v>8.1842019318087225</v>
      </c>
      <c r="H430" s="85">
        <f t="shared" ca="1" si="59"/>
        <v>4.2368432768850752</v>
      </c>
      <c r="I430" s="99">
        <f t="shared" ca="1" si="60"/>
        <v>188.18420193180873</v>
      </c>
      <c r="J430" s="100">
        <f t="shared" ca="1" si="61"/>
        <v>84.236843276885082</v>
      </c>
    </row>
    <row r="431" spans="2:10" x14ac:dyDescent="0.2">
      <c r="B431" s="101">
        <v>413</v>
      </c>
      <c r="C431" s="84">
        <f t="shared" ca="1" si="62"/>
        <v>-4.3702254946344547E-2</v>
      </c>
      <c r="D431" s="85">
        <f t="shared" ca="1" si="62"/>
        <v>-0.28455077994276251</v>
      </c>
      <c r="E431" s="96">
        <f t="shared" ca="1" si="56"/>
        <v>-4.3702254946344547E-2</v>
      </c>
      <c r="F431" s="87">
        <f t="shared" ca="1" si="57"/>
        <v>-0.25386197692201673</v>
      </c>
      <c r="G431" s="84">
        <f t="shared" ca="1" si="58"/>
        <v>-0.43702254946344549</v>
      </c>
      <c r="H431" s="85">
        <f t="shared" ca="1" si="59"/>
        <v>-1.2693098846100836</v>
      </c>
      <c r="I431" s="99">
        <f t="shared" ca="1" si="60"/>
        <v>179.56297745053655</v>
      </c>
      <c r="J431" s="100">
        <f t="shared" ca="1" si="61"/>
        <v>78.730690115389919</v>
      </c>
    </row>
    <row r="432" spans="2:10" x14ac:dyDescent="0.2">
      <c r="B432" s="101">
        <v>414</v>
      </c>
      <c r="C432" s="84">
        <f t="shared" ca="1" si="62"/>
        <v>-1.3715800596559173</v>
      </c>
      <c r="D432" s="85">
        <f t="shared" ca="1" si="62"/>
        <v>-1.3747103817013413</v>
      </c>
      <c r="E432" s="96">
        <f t="shared" ca="1" si="56"/>
        <v>-1.3715800596559173</v>
      </c>
      <c r="F432" s="87">
        <f t="shared" ca="1" si="57"/>
        <v>-1.9227163411546235</v>
      </c>
      <c r="G432" s="84">
        <f t="shared" ca="1" si="58"/>
        <v>-13.715800596559173</v>
      </c>
      <c r="H432" s="85">
        <f t="shared" ca="1" si="59"/>
        <v>-9.6135817057731181</v>
      </c>
      <c r="I432" s="99">
        <f t="shared" ca="1" si="60"/>
        <v>166.28419940344082</v>
      </c>
      <c r="J432" s="100">
        <f t="shared" ca="1" si="61"/>
        <v>70.386418294226885</v>
      </c>
    </row>
    <row r="433" spans="2:10" x14ac:dyDescent="0.2">
      <c r="B433" s="101">
        <v>415</v>
      </c>
      <c r="C433" s="84">
        <f t="shared" ca="1" si="62"/>
        <v>-0.96149876002237766</v>
      </c>
      <c r="D433" s="85">
        <f t="shared" ca="1" si="62"/>
        <v>0.50477107812278565</v>
      </c>
      <c r="E433" s="96">
        <f t="shared" ca="1" si="56"/>
        <v>-0.96149876002237766</v>
      </c>
      <c r="F433" s="87">
        <f t="shared" ca="1" si="57"/>
        <v>-0.17308239351519805</v>
      </c>
      <c r="G433" s="84">
        <f t="shared" ca="1" si="58"/>
        <v>-9.6149876002237775</v>
      </c>
      <c r="H433" s="85">
        <f t="shared" ca="1" si="59"/>
        <v>-0.86541196757599026</v>
      </c>
      <c r="I433" s="99">
        <f t="shared" ca="1" si="60"/>
        <v>170.38501239977623</v>
      </c>
      <c r="J433" s="100">
        <f t="shared" ca="1" si="61"/>
        <v>79.134588032424006</v>
      </c>
    </row>
    <row r="434" spans="2:10" x14ac:dyDescent="0.2">
      <c r="B434" s="101">
        <v>416</v>
      </c>
      <c r="C434" s="84">
        <f t="shared" ca="1" si="62"/>
        <v>0.98334179153209933</v>
      </c>
      <c r="D434" s="85">
        <f t="shared" ca="1" si="62"/>
        <v>0.49768293924773754</v>
      </c>
      <c r="E434" s="96">
        <f t="shared" ca="1" si="56"/>
        <v>0.98334179153209933</v>
      </c>
      <c r="F434" s="87">
        <f t="shared" ca="1" si="57"/>
        <v>0.98815142631744957</v>
      </c>
      <c r="G434" s="84">
        <f t="shared" ca="1" si="58"/>
        <v>9.8334179153209931</v>
      </c>
      <c r="H434" s="85">
        <f t="shared" ca="1" si="59"/>
        <v>4.9407571315872474</v>
      </c>
      <c r="I434" s="99">
        <f t="shared" ca="1" si="60"/>
        <v>189.83341791532098</v>
      </c>
      <c r="J434" s="100">
        <f t="shared" ca="1" si="61"/>
        <v>84.940757131587247</v>
      </c>
    </row>
    <row r="435" spans="2:10" x14ac:dyDescent="0.2">
      <c r="B435" s="101">
        <v>417</v>
      </c>
      <c r="C435" s="84">
        <f t="shared" ca="1" si="62"/>
        <v>-4.3733998200338874E-2</v>
      </c>
      <c r="D435" s="85">
        <f t="shared" ca="1" si="62"/>
        <v>-0.68539562241572405</v>
      </c>
      <c r="E435" s="96">
        <f t="shared" ca="1" si="56"/>
        <v>-4.3733998200338874E-2</v>
      </c>
      <c r="F435" s="87">
        <f t="shared" ca="1" si="57"/>
        <v>-0.57455689685278266</v>
      </c>
      <c r="G435" s="84">
        <f t="shared" ca="1" si="58"/>
        <v>-0.43733998200338875</v>
      </c>
      <c r="H435" s="85">
        <f t="shared" ca="1" si="59"/>
        <v>-2.8727844842639132</v>
      </c>
      <c r="I435" s="99">
        <f t="shared" ca="1" si="60"/>
        <v>179.56266001799662</v>
      </c>
      <c r="J435" s="100">
        <f t="shared" ca="1" si="61"/>
        <v>77.127215515736083</v>
      </c>
    </row>
    <row r="436" spans="2:10" x14ac:dyDescent="0.2">
      <c r="B436" s="101">
        <v>418</v>
      </c>
      <c r="C436" s="84">
        <f t="shared" ca="1" si="62"/>
        <v>0.51334404405624856</v>
      </c>
      <c r="D436" s="85">
        <f t="shared" ca="1" si="62"/>
        <v>8.2307966449492273E-2</v>
      </c>
      <c r="E436" s="96">
        <f t="shared" ca="1" si="56"/>
        <v>0.51334404405624856</v>
      </c>
      <c r="F436" s="87">
        <f t="shared" ca="1" si="57"/>
        <v>0.37385279959334294</v>
      </c>
      <c r="G436" s="84">
        <f t="shared" ca="1" si="58"/>
        <v>5.1334404405624854</v>
      </c>
      <c r="H436" s="85">
        <f t="shared" ca="1" si="59"/>
        <v>1.8692639979667147</v>
      </c>
      <c r="I436" s="99">
        <f t="shared" ca="1" si="60"/>
        <v>185.13344044056248</v>
      </c>
      <c r="J436" s="100">
        <f t="shared" ca="1" si="61"/>
        <v>81.869263997966712</v>
      </c>
    </row>
    <row r="437" spans="2:10" x14ac:dyDescent="0.2">
      <c r="B437" s="101">
        <v>419</v>
      </c>
      <c r="C437" s="84">
        <f t="shared" ca="1" si="62"/>
        <v>7.9082104271185547E-2</v>
      </c>
      <c r="D437" s="85">
        <f t="shared" ca="1" si="62"/>
        <v>0.555696072465657</v>
      </c>
      <c r="E437" s="96">
        <f t="shared" ca="1" si="56"/>
        <v>7.9082104271185547E-2</v>
      </c>
      <c r="F437" s="87">
        <f t="shared" ca="1" si="57"/>
        <v>0.49200612053523696</v>
      </c>
      <c r="G437" s="84">
        <f t="shared" ca="1" si="58"/>
        <v>0.79082104271185549</v>
      </c>
      <c r="H437" s="85">
        <f t="shared" ca="1" si="59"/>
        <v>2.4600306026761847</v>
      </c>
      <c r="I437" s="99">
        <f t="shared" ca="1" si="60"/>
        <v>180.79082104271185</v>
      </c>
      <c r="J437" s="100">
        <f t="shared" ca="1" si="61"/>
        <v>82.460030602676184</v>
      </c>
    </row>
    <row r="438" spans="2:10" x14ac:dyDescent="0.2">
      <c r="B438" s="101">
        <v>420</v>
      </c>
      <c r="C438" s="84">
        <f t="shared" ca="1" si="62"/>
        <v>-1.0266053277842853</v>
      </c>
      <c r="D438" s="85">
        <f t="shared" ca="1" si="62"/>
        <v>8.8470144108109383E-2</v>
      </c>
      <c r="E438" s="96">
        <f t="shared" ca="1" si="56"/>
        <v>-1.0266053277842853</v>
      </c>
      <c r="F438" s="87">
        <f t="shared" ca="1" si="57"/>
        <v>-0.54518708138408356</v>
      </c>
      <c r="G438" s="84">
        <f t="shared" ca="1" si="58"/>
        <v>-10.266053277842852</v>
      </c>
      <c r="H438" s="85">
        <f t="shared" ca="1" si="59"/>
        <v>-2.725935406920418</v>
      </c>
      <c r="I438" s="99">
        <f t="shared" ca="1" si="60"/>
        <v>169.73394672215716</v>
      </c>
      <c r="J438" s="100">
        <f t="shared" ca="1" si="61"/>
        <v>77.274064593079586</v>
      </c>
    </row>
    <row r="439" spans="2:10" x14ac:dyDescent="0.2">
      <c r="B439" s="101">
        <v>421</v>
      </c>
      <c r="C439" s="84">
        <f t="shared" ref="C439:D458" ca="1" si="63">SQRT(-2*LN(RAND()))*COS(2*PI()*RAND())</f>
        <v>1.1574045523961398</v>
      </c>
      <c r="D439" s="85">
        <f t="shared" ca="1" si="63"/>
        <v>0.99549970539791488</v>
      </c>
      <c r="E439" s="96">
        <f t="shared" ca="1" si="56"/>
        <v>1.1574045523961398</v>
      </c>
      <c r="F439" s="87">
        <f t="shared" ca="1" si="57"/>
        <v>1.4908424957560158</v>
      </c>
      <c r="G439" s="84">
        <f t="shared" ca="1" si="58"/>
        <v>11.574045523961399</v>
      </c>
      <c r="H439" s="85">
        <f t="shared" ca="1" si="59"/>
        <v>7.4542124787800788</v>
      </c>
      <c r="I439" s="99">
        <f t="shared" ca="1" si="60"/>
        <v>191.57404552396139</v>
      </c>
      <c r="J439" s="100">
        <f t="shared" ca="1" si="61"/>
        <v>87.454212478780079</v>
      </c>
    </row>
    <row r="440" spans="2:10" x14ac:dyDescent="0.2">
      <c r="B440" s="101">
        <v>422</v>
      </c>
      <c r="C440" s="84">
        <f t="shared" ca="1" si="63"/>
        <v>-0.40252873269536299</v>
      </c>
      <c r="D440" s="85">
        <f t="shared" ca="1" si="63"/>
        <v>1.7414700786944488</v>
      </c>
      <c r="E440" s="96">
        <f t="shared" ca="1" si="56"/>
        <v>-0.40252873269536299</v>
      </c>
      <c r="F440" s="87">
        <f t="shared" ca="1" si="57"/>
        <v>1.1516588233383414</v>
      </c>
      <c r="G440" s="84">
        <f t="shared" ca="1" si="58"/>
        <v>-4.02528732695363</v>
      </c>
      <c r="H440" s="85">
        <f t="shared" ca="1" si="59"/>
        <v>5.7582941166917063</v>
      </c>
      <c r="I440" s="99">
        <f t="shared" ca="1" si="60"/>
        <v>175.97471267304638</v>
      </c>
      <c r="J440" s="100">
        <f t="shared" ca="1" si="61"/>
        <v>85.758294116691701</v>
      </c>
    </row>
    <row r="441" spans="2:10" x14ac:dyDescent="0.2">
      <c r="B441" s="101">
        <v>423</v>
      </c>
      <c r="C441" s="84">
        <f t="shared" ca="1" si="63"/>
        <v>0.38417026331680626</v>
      </c>
      <c r="D441" s="85">
        <f t="shared" ca="1" si="63"/>
        <v>0.31849306518642589</v>
      </c>
      <c r="E441" s="96">
        <f t="shared" ca="1" si="56"/>
        <v>0.38417026331680626</v>
      </c>
      <c r="F441" s="87">
        <f t="shared" ca="1" si="57"/>
        <v>0.48529661013922443</v>
      </c>
      <c r="G441" s="84">
        <f t="shared" ca="1" si="58"/>
        <v>3.8417026331680626</v>
      </c>
      <c r="H441" s="85">
        <f t="shared" ca="1" si="59"/>
        <v>2.4264830506961221</v>
      </c>
      <c r="I441" s="99">
        <f t="shared" ca="1" si="60"/>
        <v>183.84170263316807</v>
      </c>
      <c r="J441" s="100">
        <f t="shared" ca="1" si="61"/>
        <v>82.42648305069612</v>
      </c>
    </row>
    <row r="442" spans="2:10" x14ac:dyDescent="0.2">
      <c r="B442" s="101">
        <v>424</v>
      </c>
      <c r="C442" s="84">
        <f t="shared" ca="1" si="63"/>
        <v>-0.40848591942396917</v>
      </c>
      <c r="D442" s="85">
        <f t="shared" ca="1" si="63"/>
        <v>-0.8598971796776228</v>
      </c>
      <c r="E442" s="96">
        <f t="shared" ca="1" si="56"/>
        <v>-0.40848591942396917</v>
      </c>
      <c r="F442" s="87">
        <f t="shared" ca="1" si="57"/>
        <v>-0.9330092953964797</v>
      </c>
      <c r="G442" s="84">
        <f t="shared" ca="1" si="58"/>
        <v>-4.0848591942396917</v>
      </c>
      <c r="H442" s="85">
        <f t="shared" ca="1" si="59"/>
        <v>-4.6650464769823987</v>
      </c>
      <c r="I442" s="99">
        <f t="shared" ca="1" si="60"/>
        <v>175.9151408057603</v>
      </c>
      <c r="J442" s="100">
        <f t="shared" ca="1" si="61"/>
        <v>75.334953523017603</v>
      </c>
    </row>
    <row r="443" spans="2:10" x14ac:dyDescent="0.2">
      <c r="B443" s="101">
        <v>425</v>
      </c>
      <c r="C443" s="84">
        <f t="shared" ca="1" si="63"/>
        <v>-0.95903986832490051</v>
      </c>
      <c r="D443" s="85">
        <f t="shared" ca="1" si="63"/>
        <v>-1.1570722504868767</v>
      </c>
      <c r="E443" s="96">
        <f t="shared" ca="1" si="56"/>
        <v>-0.95903986832490051</v>
      </c>
      <c r="F443" s="87">
        <f t="shared" ca="1" si="57"/>
        <v>-1.5010817213844416</v>
      </c>
      <c r="G443" s="84">
        <f t="shared" ca="1" si="58"/>
        <v>-9.5903986832490045</v>
      </c>
      <c r="H443" s="85">
        <f t="shared" ca="1" si="59"/>
        <v>-7.5054086069222077</v>
      </c>
      <c r="I443" s="99">
        <f t="shared" ca="1" si="60"/>
        <v>170.40960131675101</v>
      </c>
      <c r="J443" s="100">
        <f t="shared" ca="1" si="61"/>
        <v>72.494591393077798</v>
      </c>
    </row>
    <row r="444" spans="2:10" x14ac:dyDescent="0.2">
      <c r="B444" s="101">
        <v>426</v>
      </c>
      <c r="C444" s="84">
        <f t="shared" ca="1" si="63"/>
        <v>-1.0807302325533299</v>
      </c>
      <c r="D444" s="85">
        <f t="shared" ca="1" si="63"/>
        <v>-1.6669128757117704</v>
      </c>
      <c r="E444" s="96">
        <f t="shared" ca="1" si="56"/>
        <v>-1.0807302325533299</v>
      </c>
      <c r="F444" s="87">
        <f t="shared" ca="1" si="57"/>
        <v>-1.9819684401014142</v>
      </c>
      <c r="G444" s="84">
        <f t="shared" ca="1" si="58"/>
        <v>-10.8073023255333</v>
      </c>
      <c r="H444" s="85">
        <f t="shared" ca="1" si="59"/>
        <v>-9.9098422005070717</v>
      </c>
      <c r="I444" s="99">
        <f t="shared" ca="1" si="60"/>
        <v>169.1926976744667</v>
      </c>
      <c r="J444" s="100">
        <f t="shared" ca="1" si="61"/>
        <v>70.090157799492928</v>
      </c>
    </row>
    <row r="445" spans="2:10" x14ac:dyDescent="0.2">
      <c r="B445" s="101">
        <v>427</v>
      </c>
      <c r="C445" s="84">
        <f t="shared" ca="1" si="63"/>
        <v>0.42038197365263785</v>
      </c>
      <c r="D445" s="85">
        <f t="shared" ca="1" si="63"/>
        <v>0.21761723562985541</v>
      </c>
      <c r="E445" s="96">
        <f t="shared" ca="1" si="56"/>
        <v>0.42038197365263785</v>
      </c>
      <c r="F445" s="87">
        <f t="shared" ca="1" si="57"/>
        <v>0.42632297269546704</v>
      </c>
      <c r="G445" s="84">
        <f t="shared" ca="1" si="58"/>
        <v>4.2038197365263787</v>
      </c>
      <c r="H445" s="85">
        <f t="shared" ca="1" si="59"/>
        <v>2.1316148634773353</v>
      </c>
      <c r="I445" s="99">
        <f t="shared" ca="1" si="60"/>
        <v>184.20381973652638</v>
      </c>
      <c r="J445" s="100">
        <f t="shared" ca="1" si="61"/>
        <v>82.131614863477338</v>
      </c>
    </row>
    <row r="446" spans="2:10" x14ac:dyDescent="0.2">
      <c r="B446" s="101">
        <v>428</v>
      </c>
      <c r="C446" s="84">
        <f t="shared" ca="1" si="63"/>
        <v>-0.25936789134766813</v>
      </c>
      <c r="D446" s="85">
        <f t="shared" ca="1" si="63"/>
        <v>-0.42049671888914902</v>
      </c>
      <c r="E446" s="96">
        <f t="shared" ca="1" si="56"/>
        <v>-0.25936789134766813</v>
      </c>
      <c r="F446" s="87">
        <f t="shared" ca="1" si="57"/>
        <v>-0.49201810991992012</v>
      </c>
      <c r="G446" s="84">
        <f t="shared" ca="1" si="58"/>
        <v>-2.5936789134766816</v>
      </c>
      <c r="H446" s="85">
        <f t="shared" ca="1" si="59"/>
        <v>-2.4600905495996006</v>
      </c>
      <c r="I446" s="99">
        <f t="shared" ca="1" si="60"/>
        <v>177.40632108652332</v>
      </c>
      <c r="J446" s="100">
        <f t="shared" ca="1" si="61"/>
        <v>77.539909450400401</v>
      </c>
    </row>
    <row r="447" spans="2:10" x14ac:dyDescent="0.2">
      <c r="B447" s="101">
        <v>429</v>
      </c>
      <c r="C447" s="84">
        <f t="shared" ca="1" si="63"/>
        <v>-0.84668256076576487</v>
      </c>
      <c r="D447" s="85">
        <f t="shared" ca="1" si="63"/>
        <v>-0.25073737932119089</v>
      </c>
      <c r="E447" s="96">
        <f t="shared" ca="1" si="56"/>
        <v>-0.84668256076576487</v>
      </c>
      <c r="F447" s="87">
        <f t="shared" ca="1" si="57"/>
        <v>-0.70859943991641161</v>
      </c>
      <c r="G447" s="84">
        <f t="shared" ca="1" si="58"/>
        <v>-8.4668256076576487</v>
      </c>
      <c r="H447" s="85">
        <f t="shared" ca="1" si="59"/>
        <v>-3.5429971995820582</v>
      </c>
      <c r="I447" s="99">
        <f t="shared" ca="1" si="60"/>
        <v>171.53317439234235</v>
      </c>
      <c r="J447" s="100">
        <f t="shared" ca="1" si="61"/>
        <v>76.457002800417939</v>
      </c>
    </row>
    <row r="448" spans="2:10" x14ac:dyDescent="0.2">
      <c r="B448" s="101">
        <v>430</v>
      </c>
      <c r="C448" s="84">
        <f t="shared" ca="1" si="63"/>
        <v>-1.2051502795825622</v>
      </c>
      <c r="D448" s="85">
        <f t="shared" ca="1" si="63"/>
        <v>-0.93199357321876841</v>
      </c>
      <c r="E448" s="96">
        <f t="shared" ca="1" si="56"/>
        <v>-1.2051502795825622</v>
      </c>
      <c r="F448" s="87">
        <f t="shared" ca="1" si="57"/>
        <v>-1.4686850263245521</v>
      </c>
      <c r="G448" s="84">
        <f t="shared" ca="1" si="58"/>
        <v>-12.051502795825622</v>
      </c>
      <c r="H448" s="85">
        <f t="shared" ca="1" si="59"/>
        <v>-7.3434251316227606</v>
      </c>
      <c r="I448" s="99">
        <f t="shared" ca="1" si="60"/>
        <v>167.94849720417437</v>
      </c>
      <c r="J448" s="100">
        <f t="shared" ca="1" si="61"/>
        <v>72.656574868377234</v>
      </c>
    </row>
    <row r="449" spans="2:10" x14ac:dyDescent="0.2">
      <c r="B449" s="101">
        <v>431</v>
      </c>
      <c r="C449" s="84">
        <f t="shared" ca="1" si="63"/>
        <v>6.0846059281906194E-2</v>
      </c>
      <c r="D449" s="85">
        <f t="shared" ca="1" si="63"/>
        <v>-0.22553589216885098</v>
      </c>
      <c r="E449" s="96">
        <f t="shared" ca="1" si="56"/>
        <v>6.0846059281906194E-2</v>
      </c>
      <c r="F449" s="87">
        <f t="shared" ca="1" si="57"/>
        <v>-0.14392107816593708</v>
      </c>
      <c r="G449" s="84">
        <f t="shared" ca="1" si="58"/>
        <v>0.60846059281906195</v>
      </c>
      <c r="H449" s="85">
        <f t="shared" ca="1" si="59"/>
        <v>-0.71960539082968533</v>
      </c>
      <c r="I449" s="99">
        <f t="shared" ca="1" si="60"/>
        <v>180.60846059281906</v>
      </c>
      <c r="J449" s="100">
        <f t="shared" ca="1" si="61"/>
        <v>79.280394609170315</v>
      </c>
    </row>
    <row r="450" spans="2:10" x14ac:dyDescent="0.2">
      <c r="B450" s="101">
        <v>432</v>
      </c>
      <c r="C450" s="84">
        <f t="shared" ca="1" si="63"/>
        <v>0.51333846503887515</v>
      </c>
      <c r="D450" s="85">
        <f t="shared" ca="1" si="63"/>
        <v>-0.86815853762732309</v>
      </c>
      <c r="E450" s="96">
        <f t="shared" ca="1" si="56"/>
        <v>0.51333846503887515</v>
      </c>
      <c r="F450" s="87">
        <f t="shared" ca="1" si="57"/>
        <v>-0.38652375107853348</v>
      </c>
      <c r="G450" s="84">
        <f t="shared" ca="1" si="58"/>
        <v>5.1333846503887512</v>
      </c>
      <c r="H450" s="85">
        <f t="shared" ca="1" si="59"/>
        <v>-1.9326187553926675</v>
      </c>
      <c r="I450" s="99">
        <f t="shared" ca="1" si="60"/>
        <v>185.13338465038876</v>
      </c>
      <c r="J450" s="100">
        <f t="shared" ca="1" si="61"/>
        <v>78.067381244607333</v>
      </c>
    </row>
    <row r="451" spans="2:10" x14ac:dyDescent="0.2">
      <c r="B451" s="101">
        <v>433</v>
      </c>
      <c r="C451" s="84">
        <f t="shared" ca="1" si="63"/>
        <v>0.66703788792717211</v>
      </c>
      <c r="D451" s="85">
        <f t="shared" ca="1" si="63"/>
        <v>-4.0194201392231593E-2</v>
      </c>
      <c r="E451" s="96">
        <f t="shared" ca="1" si="56"/>
        <v>0.66703788792717211</v>
      </c>
      <c r="F451" s="87">
        <f t="shared" ca="1" si="57"/>
        <v>0.36806737164251802</v>
      </c>
      <c r="G451" s="84">
        <f t="shared" ca="1" si="58"/>
        <v>6.6703788792717216</v>
      </c>
      <c r="H451" s="85">
        <f t="shared" ca="1" si="59"/>
        <v>1.8403368582125901</v>
      </c>
      <c r="I451" s="99">
        <f t="shared" ca="1" si="60"/>
        <v>186.67037887927171</v>
      </c>
      <c r="J451" s="100">
        <f t="shared" ca="1" si="61"/>
        <v>81.840336858212595</v>
      </c>
    </row>
    <row r="452" spans="2:10" x14ac:dyDescent="0.2">
      <c r="B452" s="101">
        <v>434</v>
      </c>
      <c r="C452" s="84">
        <f t="shared" ca="1" si="63"/>
        <v>-0.53052483931910188</v>
      </c>
      <c r="D452" s="85">
        <f t="shared" ca="1" si="63"/>
        <v>-0.26133873310383449</v>
      </c>
      <c r="E452" s="96">
        <f t="shared" ca="1" si="56"/>
        <v>-0.53052483931910188</v>
      </c>
      <c r="F452" s="87">
        <f t="shared" ca="1" si="57"/>
        <v>-0.52738589007452874</v>
      </c>
      <c r="G452" s="84">
        <f t="shared" ca="1" si="58"/>
        <v>-5.305248393191019</v>
      </c>
      <c r="H452" s="85">
        <f t="shared" ca="1" si="59"/>
        <v>-2.6369294503726435</v>
      </c>
      <c r="I452" s="99">
        <f t="shared" ca="1" si="60"/>
        <v>174.69475160680898</v>
      </c>
      <c r="J452" s="100">
        <f t="shared" ca="1" si="61"/>
        <v>77.363070549627352</v>
      </c>
    </row>
    <row r="453" spans="2:10" x14ac:dyDescent="0.2">
      <c r="B453" s="101">
        <v>435</v>
      </c>
      <c r="C453" s="84">
        <f t="shared" ca="1" si="63"/>
        <v>-0.20509910624198358</v>
      </c>
      <c r="D453" s="85">
        <f t="shared" ca="1" si="63"/>
        <v>-0.78891915432554538</v>
      </c>
      <c r="E453" s="96">
        <f t="shared" ca="1" si="56"/>
        <v>-0.20509910624198358</v>
      </c>
      <c r="F453" s="87">
        <f t="shared" ca="1" si="57"/>
        <v>-0.75419478720562649</v>
      </c>
      <c r="G453" s="84">
        <f t="shared" ca="1" si="58"/>
        <v>-2.0509910624198358</v>
      </c>
      <c r="H453" s="85">
        <f t="shared" ca="1" si="59"/>
        <v>-3.7709739360281325</v>
      </c>
      <c r="I453" s="99">
        <f t="shared" ca="1" si="60"/>
        <v>177.94900893758017</v>
      </c>
      <c r="J453" s="100">
        <f t="shared" ca="1" si="61"/>
        <v>76.229026063971872</v>
      </c>
    </row>
    <row r="454" spans="2:10" x14ac:dyDescent="0.2">
      <c r="B454" s="101">
        <v>436</v>
      </c>
      <c r="C454" s="84">
        <f t="shared" ca="1" si="63"/>
        <v>-2.1544445817272599</v>
      </c>
      <c r="D454" s="85">
        <f t="shared" ca="1" si="63"/>
        <v>-0.51312041476772563</v>
      </c>
      <c r="E454" s="96">
        <f t="shared" ca="1" si="56"/>
        <v>-2.1544445817272599</v>
      </c>
      <c r="F454" s="87">
        <f t="shared" ca="1" si="57"/>
        <v>-1.7031630808505365</v>
      </c>
      <c r="G454" s="84">
        <f t="shared" ca="1" si="58"/>
        <v>-21.544445817272599</v>
      </c>
      <c r="H454" s="85">
        <f t="shared" ca="1" si="59"/>
        <v>-8.5158154042526828</v>
      </c>
      <c r="I454" s="99">
        <f t="shared" ca="1" si="60"/>
        <v>158.45555418272741</v>
      </c>
      <c r="J454" s="100">
        <f t="shared" ca="1" si="61"/>
        <v>71.484184595747323</v>
      </c>
    </row>
    <row r="455" spans="2:10" x14ac:dyDescent="0.2">
      <c r="B455" s="101">
        <v>437</v>
      </c>
      <c r="C455" s="84">
        <f t="shared" ca="1" si="63"/>
        <v>-0.65446894624770513</v>
      </c>
      <c r="D455" s="85">
        <f t="shared" ca="1" si="63"/>
        <v>0.89508267564071942</v>
      </c>
      <c r="E455" s="96">
        <f t="shared" ca="1" si="56"/>
        <v>-0.65446894624770513</v>
      </c>
      <c r="F455" s="87">
        <f t="shared" ca="1" si="57"/>
        <v>0.3233847727639525</v>
      </c>
      <c r="G455" s="84">
        <f t="shared" ca="1" si="58"/>
        <v>-6.5446894624770513</v>
      </c>
      <c r="H455" s="85">
        <f t="shared" ca="1" si="59"/>
        <v>1.6169238638197625</v>
      </c>
      <c r="I455" s="99">
        <f t="shared" ca="1" si="60"/>
        <v>173.45531053752296</v>
      </c>
      <c r="J455" s="100">
        <f t="shared" ca="1" si="61"/>
        <v>81.616923863819764</v>
      </c>
    </row>
    <row r="456" spans="2:10" x14ac:dyDescent="0.2">
      <c r="B456" s="101">
        <v>438</v>
      </c>
      <c r="C456" s="84">
        <f t="shared" ca="1" si="63"/>
        <v>-0.2021065573651325</v>
      </c>
      <c r="D456" s="85">
        <f t="shared" ca="1" si="63"/>
        <v>3.1604828786163552E-2</v>
      </c>
      <c r="E456" s="96">
        <f t="shared" ca="1" si="56"/>
        <v>-0.2021065573651325</v>
      </c>
      <c r="F456" s="87">
        <f t="shared" ca="1" si="57"/>
        <v>-9.598007139014865E-2</v>
      </c>
      <c r="G456" s="84">
        <f t="shared" ca="1" si="58"/>
        <v>-2.0210655736513248</v>
      </c>
      <c r="H456" s="85">
        <f t="shared" ca="1" si="59"/>
        <v>-0.47990035695074323</v>
      </c>
      <c r="I456" s="99">
        <f t="shared" ca="1" si="60"/>
        <v>177.97893442634867</v>
      </c>
      <c r="J456" s="100">
        <f t="shared" ca="1" si="61"/>
        <v>79.520099643049264</v>
      </c>
    </row>
    <row r="457" spans="2:10" x14ac:dyDescent="0.2">
      <c r="B457" s="101">
        <v>439</v>
      </c>
      <c r="C457" s="84">
        <f t="shared" ca="1" si="63"/>
        <v>0.14728497865826809</v>
      </c>
      <c r="D457" s="85">
        <f t="shared" ca="1" si="63"/>
        <v>-0.51739479474896699</v>
      </c>
      <c r="E457" s="96">
        <f t="shared" ca="1" si="56"/>
        <v>0.14728497865826809</v>
      </c>
      <c r="F457" s="87">
        <f t="shared" ca="1" si="57"/>
        <v>-0.32554484860421279</v>
      </c>
      <c r="G457" s="84">
        <f t="shared" ca="1" si="58"/>
        <v>1.4728497865826808</v>
      </c>
      <c r="H457" s="85">
        <f t="shared" ca="1" si="59"/>
        <v>-1.6277242430210639</v>
      </c>
      <c r="I457" s="99">
        <f t="shared" ca="1" si="60"/>
        <v>181.47284978658269</v>
      </c>
      <c r="J457" s="100">
        <f t="shared" ca="1" si="61"/>
        <v>78.372275756978937</v>
      </c>
    </row>
    <row r="458" spans="2:10" x14ac:dyDescent="0.2">
      <c r="B458" s="101">
        <v>440</v>
      </c>
      <c r="C458" s="84">
        <f t="shared" ca="1" si="63"/>
        <v>1.0915322947051147</v>
      </c>
      <c r="D458" s="85">
        <f t="shared" ca="1" si="63"/>
        <v>0.23601144653857972</v>
      </c>
      <c r="E458" s="96">
        <f t="shared" ca="1" si="56"/>
        <v>1.0915322947051147</v>
      </c>
      <c r="F458" s="87">
        <f t="shared" ca="1" si="57"/>
        <v>0.84372853405393256</v>
      </c>
      <c r="G458" s="84">
        <f t="shared" ca="1" si="58"/>
        <v>10.915322947051147</v>
      </c>
      <c r="H458" s="85">
        <f t="shared" ca="1" si="59"/>
        <v>4.2186426702696629</v>
      </c>
      <c r="I458" s="99">
        <f t="shared" ca="1" si="60"/>
        <v>190.91532294705115</v>
      </c>
      <c r="J458" s="100">
        <f t="shared" ca="1" si="61"/>
        <v>84.218642670269659</v>
      </c>
    </row>
    <row r="459" spans="2:10" x14ac:dyDescent="0.2">
      <c r="B459" s="101">
        <v>441</v>
      </c>
      <c r="C459" s="84">
        <f t="shared" ref="C459:D478" ca="1" si="64">SQRT(-2*LN(RAND()))*COS(2*PI()*RAND())</f>
        <v>-0.43314486902612243</v>
      </c>
      <c r="D459" s="85">
        <f t="shared" ca="1" si="64"/>
        <v>-0.59302698785583963</v>
      </c>
      <c r="E459" s="96">
        <f t="shared" ca="1" si="56"/>
        <v>-0.43314486902612243</v>
      </c>
      <c r="F459" s="87">
        <f t="shared" ca="1" si="57"/>
        <v>-0.73430851170034517</v>
      </c>
      <c r="G459" s="84">
        <f t="shared" ca="1" si="58"/>
        <v>-4.3314486902612241</v>
      </c>
      <c r="H459" s="85">
        <f t="shared" ca="1" si="59"/>
        <v>-3.6715425585017258</v>
      </c>
      <c r="I459" s="99">
        <f t="shared" ca="1" si="60"/>
        <v>175.66855130973877</v>
      </c>
      <c r="J459" s="100">
        <f t="shared" ca="1" si="61"/>
        <v>76.328457441498273</v>
      </c>
    </row>
    <row r="460" spans="2:10" x14ac:dyDescent="0.2">
      <c r="B460" s="101">
        <v>442</v>
      </c>
      <c r="C460" s="84">
        <f t="shared" ca="1" si="64"/>
        <v>-0.83092557845975201</v>
      </c>
      <c r="D460" s="85">
        <f t="shared" ca="1" si="64"/>
        <v>1.4312363859825539</v>
      </c>
      <c r="E460" s="96">
        <f t="shared" ca="1" si="56"/>
        <v>-0.83092557845975201</v>
      </c>
      <c r="F460" s="87">
        <f t="shared" ca="1" si="57"/>
        <v>0.64643376171019185</v>
      </c>
      <c r="G460" s="84">
        <f t="shared" ca="1" si="58"/>
        <v>-8.3092557845975197</v>
      </c>
      <c r="H460" s="85">
        <f t="shared" ca="1" si="59"/>
        <v>3.2321688085509592</v>
      </c>
      <c r="I460" s="99">
        <f t="shared" ca="1" si="60"/>
        <v>171.69074421540247</v>
      </c>
      <c r="J460" s="100">
        <f t="shared" ca="1" si="61"/>
        <v>83.232168808550966</v>
      </c>
    </row>
    <row r="461" spans="2:10" x14ac:dyDescent="0.2">
      <c r="B461" s="101">
        <v>443</v>
      </c>
      <c r="C461" s="84">
        <f t="shared" ca="1" si="64"/>
        <v>0.18078928982629866</v>
      </c>
      <c r="D461" s="85">
        <f t="shared" ca="1" si="64"/>
        <v>-0.39715317326304189</v>
      </c>
      <c r="E461" s="96">
        <f t="shared" ca="1" si="56"/>
        <v>0.18078928982629866</v>
      </c>
      <c r="F461" s="87">
        <f t="shared" ca="1" si="57"/>
        <v>-0.20924896471465435</v>
      </c>
      <c r="G461" s="84">
        <f t="shared" ca="1" si="58"/>
        <v>1.8078928982629865</v>
      </c>
      <c r="H461" s="85">
        <f t="shared" ca="1" si="59"/>
        <v>-1.0462448235732718</v>
      </c>
      <c r="I461" s="99">
        <f t="shared" ca="1" si="60"/>
        <v>181.80789289826299</v>
      </c>
      <c r="J461" s="100">
        <f t="shared" ca="1" si="61"/>
        <v>78.953755176426725</v>
      </c>
    </row>
    <row r="462" spans="2:10" x14ac:dyDescent="0.2">
      <c r="B462" s="101">
        <v>444</v>
      </c>
      <c r="C462" s="84">
        <f t="shared" ca="1" si="64"/>
        <v>0.98930241367452654</v>
      </c>
      <c r="D462" s="85">
        <f t="shared" ca="1" si="64"/>
        <v>-0.82619622542480331</v>
      </c>
      <c r="E462" s="96">
        <f t="shared" ca="1" si="56"/>
        <v>0.98930241367452654</v>
      </c>
      <c r="F462" s="87">
        <f t="shared" ca="1" si="57"/>
        <v>-6.7375532135126814E-2</v>
      </c>
      <c r="G462" s="84">
        <f t="shared" ca="1" si="58"/>
        <v>9.8930241367452645</v>
      </c>
      <c r="H462" s="85">
        <f t="shared" ca="1" si="59"/>
        <v>-0.33687766067563407</v>
      </c>
      <c r="I462" s="99">
        <f t="shared" ca="1" si="60"/>
        <v>189.89302413674525</v>
      </c>
      <c r="J462" s="100">
        <f t="shared" ca="1" si="61"/>
        <v>79.66312233932436</v>
      </c>
    </row>
    <row r="463" spans="2:10" x14ac:dyDescent="0.2">
      <c r="B463" s="101">
        <v>445</v>
      </c>
      <c r="C463" s="84">
        <f t="shared" ca="1" si="64"/>
        <v>-2.4136866499351468</v>
      </c>
      <c r="D463" s="85">
        <f t="shared" ca="1" si="64"/>
        <v>-0.36359489977608911</v>
      </c>
      <c r="E463" s="96">
        <f t="shared" ca="1" si="56"/>
        <v>-2.4136866499351468</v>
      </c>
      <c r="F463" s="87">
        <f t="shared" ca="1" si="57"/>
        <v>-1.7390879097819594</v>
      </c>
      <c r="G463" s="84">
        <f t="shared" ca="1" si="58"/>
        <v>-24.13686649935147</v>
      </c>
      <c r="H463" s="85">
        <f t="shared" ca="1" si="59"/>
        <v>-8.6954395489097962</v>
      </c>
      <c r="I463" s="99">
        <f t="shared" ca="1" si="60"/>
        <v>155.86313350064853</v>
      </c>
      <c r="J463" s="100">
        <f t="shared" ca="1" si="61"/>
        <v>71.304560451090197</v>
      </c>
    </row>
    <row r="464" spans="2:10" x14ac:dyDescent="0.2">
      <c r="B464" s="101">
        <v>446</v>
      </c>
      <c r="C464" s="84">
        <f t="shared" ca="1" si="64"/>
        <v>9.6176284409861382E-2</v>
      </c>
      <c r="D464" s="85">
        <f t="shared" ca="1" si="64"/>
        <v>1.060036057147044</v>
      </c>
      <c r="E464" s="96">
        <f t="shared" ca="1" si="56"/>
        <v>9.6176284409861382E-2</v>
      </c>
      <c r="F464" s="87">
        <f t="shared" ca="1" si="57"/>
        <v>0.90573461636355213</v>
      </c>
      <c r="G464" s="84">
        <f t="shared" ca="1" si="58"/>
        <v>0.96176284409861379</v>
      </c>
      <c r="H464" s="85">
        <f t="shared" ca="1" si="59"/>
        <v>4.528673081817761</v>
      </c>
      <c r="I464" s="99">
        <f t="shared" ca="1" si="60"/>
        <v>180.96176284409862</v>
      </c>
      <c r="J464" s="100">
        <f t="shared" ca="1" si="61"/>
        <v>84.528673081817757</v>
      </c>
    </row>
    <row r="465" spans="2:10" x14ac:dyDescent="0.2">
      <c r="B465" s="101">
        <v>447</v>
      </c>
      <c r="C465" s="84">
        <f t="shared" ca="1" si="64"/>
        <v>0.31227252268297945</v>
      </c>
      <c r="D465" s="85">
        <f t="shared" ca="1" si="64"/>
        <v>-1.0337233713422185</v>
      </c>
      <c r="E465" s="96">
        <f t="shared" ca="1" si="56"/>
        <v>0.31227252268297945</v>
      </c>
      <c r="F465" s="87">
        <f t="shared" ca="1" si="57"/>
        <v>-0.63961518346398716</v>
      </c>
      <c r="G465" s="84">
        <f t="shared" ca="1" si="58"/>
        <v>3.1227252268297945</v>
      </c>
      <c r="H465" s="85">
        <f t="shared" ca="1" si="59"/>
        <v>-3.1980759173199358</v>
      </c>
      <c r="I465" s="99">
        <f t="shared" ca="1" si="60"/>
        <v>183.1227252268298</v>
      </c>
      <c r="J465" s="100">
        <f t="shared" ca="1" si="61"/>
        <v>76.80192408268006</v>
      </c>
    </row>
    <row r="466" spans="2:10" x14ac:dyDescent="0.2">
      <c r="B466" s="101">
        <v>448</v>
      </c>
      <c r="C466" s="84">
        <f t="shared" ca="1" si="64"/>
        <v>1.0716794014286932</v>
      </c>
      <c r="D466" s="85">
        <f t="shared" ca="1" si="64"/>
        <v>1.3493147106488808</v>
      </c>
      <c r="E466" s="96">
        <f t="shared" ca="1" si="56"/>
        <v>1.0716794014286932</v>
      </c>
      <c r="F466" s="87">
        <f t="shared" ca="1" si="57"/>
        <v>1.7224594093763206</v>
      </c>
      <c r="G466" s="84">
        <f t="shared" ca="1" si="58"/>
        <v>10.716794014286933</v>
      </c>
      <c r="H466" s="85">
        <f t="shared" ca="1" si="59"/>
        <v>8.6122970468816025</v>
      </c>
      <c r="I466" s="99">
        <f t="shared" ca="1" si="60"/>
        <v>190.71679401428693</v>
      </c>
      <c r="J466" s="100">
        <f t="shared" ca="1" si="61"/>
        <v>88.612297046881608</v>
      </c>
    </row>
    <row r="467" spans="2:10" x14ac:dyDescent="0.2">
      <c r="B467" s="101">
        <v>449</v>
      </c>
      <c r="C467" s="84">
        <f t="shared" ca="1" si="64"/>
        <v>-0.61177334596280875</v>
      </c>
      <c r="D467" s="85">
        <f t="shared" ca="1" si="64"/>
        <v>-0.69814084528003884</v>
      </c>
      <c r="E467" s="96">
        <f t="shared" ref="E467:E530" ca="1" si="65">C467</f>
        <v>-0.61177334596280875</v>
      </c>
      <c r="F467" s="87">
        <f t="shared" ref="F467:F530" ca="1" si="66">C467*$H$7+D467*SQRT(1-$H$7^2)</f>
        <v>-0.92557668380171632</v>
      </c>
      <c r="G467" s="84">
        <f t="shared" ref="G467:G530" ca="1" si="67">E467*$H$5</f>
        <v>-6.1177334596280879</v>
      </c>
      <c r="H467" s="85">
        <f t="shared" ref="H467:H530" ca="1" si="68">F467*$I$5</f>
        <v>-4.6278834190085814</v>
      </c>
      <c r="I467" s="99">
        <f t="shared" ref="I467:I530" ca="1" si="69">G467+$H$4</f>
        <v>173.88226654037192</v>
      </c>
      <c r="J467" s="100">
        <f t="shared" ref="J467:J530" ca="1" si="70">H467+$I$4</f>
        <v>75.372116580991417</v>
      </c>
    </row>
    <row r="468" spans="2:10" x14ac:dyDescent="0.2">
      <c r="B468" s="101">
        <v>450</v>
      </c>
      <c r="C468" s="84">
        <f t="shared" ca="1" si="64"/>
        <v>-1.3713972942198622</v>
      </c>
      <c r="D468" s="85">
        <f t="shared" ca="1" si="64"/>
        <v>0.81047268999916067</v>
      </c>
      <c r="E468" s="96">
        <f t="shared" ca="1" si="65"/>
        <v>-1.3713972942198622</v>
      </c>
      <c r="F468" s="87">
        <f t="shared" ca="1" si="66"/>
        <v>-0.17446022453258869</v>
      </c>
      <c r="G468" s="84">
        <f t="shared" ca="1" si="67"/>
        <v>-13.713972942198623</v>
      </c>
      <c r="H468" s="85">
        <f t="shared" ca="1" si="68"/>
        <v>-0.87230112266294346</v>
      </c>
      <c r="I468" s="99">
        <f t="shared" ca="1" si="69"/>
        <v>166.28602705780139</v>
      </c>
      <c r="J468" s="100">
        <f t="shared" ca="1" si="70"/>
        <v>79.127698877337053</v>
      </c>
    </row>
    <row r="469" spans="2:10" x14ac:dyDescent="0.2">
      <c r="B469" s="101">
        <v>451</v>
      </c>
      <c r="C469" s="84">
        <f t="shared" ca="1" si="64"/>
        <v>0.29047731352394074</v>
      </c>
      <c r="D469" s="85">
        <f t="shared" ca="1" si="64"/>
        <v>1.4674351614071246</v>
      </c>
      <c r="E469" s="96">
        <f t="shared" ca="1" si="65"/>
        <v>0.29047731352394074</v>
      </c>
      <c r="F469" s="87">
        <f t="shared" ca="1" si="66"/>
        <v>1.348234517240064</v>
      </c>
      <c r="G469" s="84">
        <f t="shared" ca="1" si="67"/>
        <v>2.9047731352394073</v>
      </c>
      <c r="H469" s="85">
        <f t="shared" ca="1" si="68"/>
        <v>6.74117258620032</v>
      </c>
      <c r="I469" s="99">
        <f t="shared" ca="1" si="69"/>
        <v>182.9047731352394</v>
      </c>
      <c r="J469" s="100">
        <f t="shared" ca="1" si="70"/>
        <v>86.741172586200321</v>
      </c>
    </row>
    <row r="470" spans="2:10" x14ac:dyDescent="0.2">
      <c r="B470" s="101">
        <v>452</v>
      </c>
      <c r="C470" s="84">
        <f t="shared" ca="1" si="64"/>
        <v>-0.89046219892900691</v>
      </c>
      <c r="D470" s="85">
        <f t="shared" ca="1" si="64"/>
        <v>3.8635760359937439E-2</v>
      </c>
      <c r="E470" s="96">
        <f t="shared" ca="1" si="65"/>
        <v>-0.89046219892900691</v>
      </c>
      <c r="F470" s="87">
        <f t="shared" ca="1" si="66"/>
        <v>-0.50336871106945413</v>
      </c>
      <c r="G470" s="84">
        <f t="shared" ca="1" si="67"/>
        <v>-8.9046219892900691</v>
      </c>
      <c r="H470" s="85">
        <f t="shared" ca="1" si="68"/>
        <v>-2.5168435553472706</v>
      </c>
      <c r="I470" s="99">
        <f t="shared" ca="1" si="69"/>
        <v>171.09537801070994</v>
      </c>
      <c r="J470" s="100">
        <f t="shared" ca="1" si="70"/>
        <v>77.483156444652735</v>
      </c>
    </row>
    <row r="471" spans="2:10" x14ac:dyDescent="0.2">
      <c r="B471" s="101">
        <v>453</v>
      </c>
      <c r="C471" s="84">
        <f t="shared" ca="1" si="64"/>
        <v>-0.42997014144041784</v>
      </c>
      <c r="D471" s="85">
        <f t="shared" ca="1" si="64"/>
        <v>-1.3442593822978164</v>
      </c>
      <c r="E471" s="96">
        <f t="shared" ca="1" si="65"/>
        <v>-0.42997014144041784</v>
      </c>
      <c r="F471" s="87">
        <f t="shared" ca="1" si="66"/>
        <v>-1.3333895907025037</v>
      </c>
      <c r="G471" s="84">
        <f t="shared" ca="1" si="67"/>
        <v>-4.2997014144041783</v>
      </c>
      <c r="H471" s="85">
        <f t="shared" ca="1" si="68"/>
        <v>-6.6669479535125191</v>
      </c>
      <c r="I471" s="99">
        <f t="shared" ca="1" si="69"/>
        <v>175.70029858559582</v>
      </c>
      <c r="J471" s="100">
        <f t="shared" ca="1" si="70"/>
        <v>73.333052046487481</v>
      </c>
    </row>
    <row r="472" spans="2:10" x14ac:dyDescent="0.2">
      <c r="B472" s="101">
        <v>454</v>
      </c>
      <c r="C472" s="84">
        <f t="shared" ca="1" si="64"/>
        <v>-0.50434753630436246</v>
      </c>
      <c r="D472" s="85">
        <f t="shared" ca="1" si="64"/>
        <v>-1.4830245733574354</v>
      </c>
      <c r="E472" s="96">
        <f t="shared" ca="1" si="65"/>
        <v>-0.50434753630436246</v>
      </c>
      <c r="F472" s="87">
        <f t="shared" ca="1" si="66"/>
        <v>-1.4890281804685659</v>
      </c>
      <c r="G472" s="84">
        <f t="shared" ca="1" si="67"/>
        <v>-5.0434753630436244</v>
      </c>
      <c r="H472" s="85">
        <f t="shared" ca="1" si="68"/>
        <v>-7.4451409023428292</v>
      </c>
      <c r="I472" s="99">
        <f t="shared" ca="1" si="69"/>
        <v>174.95652463695637</v>
      </c>
      <c r="J472" s="100">
        <f t="shared" ca="1" si="70"/>
        <v>72.554859097657172</v>
      </c>
    </row>
    <row r="473" spans="2:10" x14ac:dyDescent="0.2">
      <c r="B473" s="101">
        <v>455</v>
      </c>
      <c r="C473" s="84">
        <f t="shared" ca="1" si="64"/>
        <v>0.16935812999221719</v>
      </c>
      <c r="D473" s="85">
        <f t="shared" ca="1" si="64"/>
        <v>0.43003264279797587</v>
      </c>
      <c r="E473" s="96">
        <f t="shared" ca="1" si="65"/>
        <v>0.16935812999221719</v>
      </c>
      <c r="F473" s="87">
        <f t="shared" ca="1" si="66"/>
        <v>0.44564099223371101</v>
      </c>
      <c r="G473" s="84">
        <f t="shared" ca="1" si="67"/>
        <v>1.693581299922172</v>
      </c>
      <c r="H473" s="85">
        <f t="shared" ca="1" si="68"/>
        <v>2.2282049611685553</v>
      </c>
      <c r="I473" s="99">
        <f t="shared" ca="1" si="69"/>
        <v>181.69358129992216</v>
      </c>
      <c r="J473" s="100">
        <f t="shared" ca="1" si="70"/>
        <v>82.228204961168558</v>
      </c>
    </row>
    <row r="474" spans="2:10" x14ac:dyDescent="0.2">
      <c r="B474" s="101">
        <v>456</v>
      </c>
      <c r="C474" s="84">
        <f t="shared" ca="1" si="64"/>
        <v>-1.2091322254127459</v>
      </c>
      <c r="D474" s="85">
        <f t="shared" ca="1" si="64"/>
        <v>0.84810386544027938</v>
      </c>
      <c r="E474" s="96">
        <f t="shared" ca="1" si="65"/>
        <v>-1.2091322254127459</v>
      </c>
      <c r="F474" s="87">
        <f t="shared" ca="1" si="66"/>
        <v>-4.6996242895423923E-2</v>
      </c>
      <c r="G474" s="84">
        <f t="shared" ca="1" si="67"/>
        <v>-12.091322254127459</v>
      </c>
      <c r="H474" s="85">
        <f t="shared" ca="1" si="68"/>
        <v>-0.23498121447711962</v>
      </c>
      <c r="I474" s="99">
        <f t="shared" ca="1" si="69"/>
        <v>167.90867774587255</v>
      </c>
      <c r="J474" s="100">
        <f t="shared" ca="1" si="70"/>
        <v>79.765018785522884</v>
      </c>
    </row>
    <row r="475" spans="2:10" x14ac:dyDescent="0.2">
      <c r="B475" s="101">
        <v>457</v>
      </c>
      <c r="C475" s="84">
        <f t="shared" ca="1" si="64"/>
        <v>-0.1554802214694038</v>
      </c>
      <c r="D475" s="85">
        <f t="shared" ca="1" si="64"/>
        <v>-0.15375934595559154</v>
      </c>
      <c r="E475" s="96">
        <f t="shared" ca="1" si="65"/>
        <v>-0.1554802214694038</v>
      </c>
      <c r="F475" s="87">
        <f t="shared" ca="1" si="66"/>
        <v>-0.21629560964611549</v>
      </c>
      <c r="G475" s="84">
        <f t="shared" ca="1" si="67"/>
        <v>-1.5548022146940379</v>
      </c>
      <c r="H475" s="85">
        <f t="shared" ca="1" si="68"/>
        <v>-1.0814780482305775</v>
      </c>
      <c r="I475" s="99">
        <f t="shared" ca="1" si="69"/>
        <v>178.44519778530596</v>
      </c>
      <c r="J475" s="100">
        <f t="shared" ca="1" si="70"/>
        <v>78.918521951769421</v>
      </c>
    </row>
    <row r="476" spans="2:10" x14ac:dyDescent="0.2">
      <c r="B476" s="101">
        <v>458</v>
      </c>
      <c r="C476" s="84">
        <f t="shared" ca="1" si="64"/>
        <v>-0.16059565438091494</v>
      </c>
      <c r="D476" s="85">
        <f t="shared" ca="1" si="64"/>
        <v>-0.19879951418417535</v>
      </c>
      <c r="E476" s="96">
        <f t="shared" ca="1" si="65"/>
        <v>-0.16059565438091494</v>
      </c>
      <c r="F476" s="87">
        <f t="shared" ca="1" si="66"/>
        <v>-0.25539700397588927</v>
      </c>
      <c r="G476" s="84">
        <f t="shared" ca="1" si="67"/>
        <v>-1.6059565438091494</v>
      </c>
      <c r="H476" s="85">
        <f t="shared" ca="1" si="68"/>
        <v>-1.2769850198794463</v>
      </c>
      <c r="I476" s="99">
        <f t="shared" ca="1" si="69"/>
        <v>178.39404345619084</v>
      </c>
      <c r="J476" s="100">
        <f t="shared" ca="1" si="70"/>
        <v>78.723014980120553</v>
      </c>
    </row>
    <row r="477" spans="2:10" x14ac:dyDescent="0.2">
      <c r="B477" s="101">
        <v>459</v>
      </c>
      <c r="C477" s="84">
        <f t="shared" ca="1" si="64"/>
        <v>-0.36252611048925409</v>
      </c>
      <c r="D477" s="85">
        <f t="shared" ca="1" si="64"/>
        <v>-0.40482660525005831</v>
      </c>
      <c r="E477" s="96">
        <f t="shared" ca="1" si="65"/>
        <v>-0.36252611048925409</v>
      </c>
      <c r="F477" s="87">
        <f t="shared" ca="1" si="66"/>
        <v>-0.54137695049359913</v>
      </c>
      <c r="G477" s="84">
        <f t="shared" ca="1" si="67"/>
        <v>-3.6252611048925409</v>
      </c>
      <c r="H477" s="85">
        <f t="shared" ca="1" si="68"/>
        <v>-2.7068847524679955</v>
      </c>
      <c r="I477" s="99">
        <f t="shared" ca="1" si="69"/>
        <v>176.37473889510747</v>
      </c>
      <c r="J477" s="100">
        <f t="shared" ca="1" si="70"/>
        <v>77.293115247532</v>
      </c>
    </row>
    <row r="478" spans="2:10" x14ac:dyDescent="0.2">
      <c r="B478" s="101">
        <v>460</v>
      </c>
      <c r="C478" s="84">
        <f t="shared" ca="1" si="64"/>
        <v>2.027333102323627</v>
      </c>
      <c r="D478" s="85">
        <f t="shared" ca="1" si="64"/>
        <v>0.70877134437167444</v>
      </c>
      <c r="E478" s="96">
        <f t="shared" ca="1" si="65"/>
        <v>2.027333102323627</v>
      </c>
      <c r="F478" s="87">
        <f t="shared" ca="1" si="66"/>
        <v>1.7834169368915158</v>
      </c>
      <c r="G478" s="84">
        <f t="shared" ca="1" si="67"/>
        <v>20.27333102323627</v>
      </c>
      <c r="H478" s="85">
        <f t="shared" ca="1" si="68"/>
        <v>8.9170846844575795</v>
      </c>
      <c r="I478" s="99">
        <f t="shared" ca="1" si="69"/>
        <v>200.27333102323627</v>
      </c>
      <c r="J478" s="100">
        <f t="shared" ca="1" si="70"/>
        <v>88.917084684457578</v>
      </c>
    </row>
    <row r="479" spans="2:10" x14ac:dyDescent="0.2">
      <c r="B479" s="101">
        <v>461</v>
      </c>
      <c r="C479" s="84">
        <f t="shared" ref="C479:D498" ca="1" si="71">SQRT(-2*LN(RAND()))*COS(2*PI()*RAND())</f>
        <v>-0.11148535348418734</v>
      </c>
      <c r="D479" s="85">
        <f t="shared" ca="1" si="71"/>
        <v>0.34781366529087321</v>
      </c>
      <c r="E479" s="96">
        <f t="shared" ca="1" si="65"/>
        <v>-0.11148535348418734</v>
      </c>
      <c r="F479" s="87">
        <f t="shared" ca="1" si="66"/>
        <v>0.21135972014218618</v>
      </c>
      <c r="G479" s="84">
        <f t="shared" ca="1" si="67"/>
        <v>-1.1148535348418733</v>
      </c>
      <c r="H479" s="85">
        <f t="shared" ca="1" si="68"/>
        <v>1.0567986007109309</v>
      </c>
      <c r="I479" s="99">
        <f t="shared" ca="1" si="69"/>
        <v>178.88514646515813</v>
      </c>
      <c r="J479" s="100">
        <f t="shared" ca="1" si="70"/>
        <v>81.056798600710934</v>
      </c>
    </row>
    <row r="480" spans="2:10" x14ac:dyDescent="0.2">
      <c r="B480" s="101">
        <v>462</v>
      </c>
      <c r="C480" s="84">
        <f t="shared" ca="1" si="71"/>
        <v>-0.92242796278353945</v>
      </c>
      <c r="D480" s="85">
        <f t="shared" ca="1" si="71"/>
        <v>0.30289554194867335</v>
      </c>
      <c r="E480" s="96">
        <f t="shared" ca="1" si="65"/>
        <v>-0.92242796278353945</v>
      </c>
      <c r="F480" s="87">
        <f t="shared" ca="1" si="66"/>
        <v>-0.31114034411118496</v>
      </c>
      <c r="G480" s="84">
        <f t="shared" ca="1" si="67"/>
        <v>-9.2242796278353936</v>
      </c>
      <c r="H480" s="85">
        <f t="shared" ca="1" si="68"/>
        <v>-1.5557017205559247</v>
      </c>
      <c r="I480" s="99">
        <f t="shared" ca="1" si="69"/>
        <v>170.77572037216461</v>
      </c>
      <c r="J480" s="100">
        <f t="shared" ca="1" si="70"/>
        <v>78.44429827944407</v>
      </c>
    </row>
    <row r="481" spans="2:10" x14ac:dyDescent="0.2">
      <c r="B481" s="101">
        <v>463</v>
      </c>
      <c r="C481" s="84">
        <f t="shared" ca="1" si="71"/>
        <v>-1.0142630730545388</v>
      </c>
      <c r="D481" s="85">
        <f t="shared" ca="1" si="71"/>
        <v>1.3492988433176583</v>
      </c>
      <c r="E481" s="96">
        <f t="shared" ca="1" si="65"/>
        <v>-1.0142630730545388</v>
      </c>
      <c r="F481" s="87">
        <f t="shared" ca="1" si="66"/>
        <v>0.47088123082140343</v>
      </c>
      <c r="G481" s="84">
        <f t="shared" ca="1" si="67"/>
        <v>-10.142630730545388</v>
      </c>
      <c r="H481" s="85">
        <f t="shared" ca="1" si="68"/>
        <v>2.3544061541070169</v>
      </c>
      <c r="I481" s="99">
        <f t="shared" ca="1" si="69"/>
        <v>169.85736926945461</v>
      </c>
      <c r="J481" s="100">
        <f t="shared" ca="1" si="70"/>
        <v>82.354406154107011</v>
      </c>
    </row>
    <row r="482" spans="2:10" x14ac:dyDescent="0.2">
      <c r="B482" s="101">
        <v>464</v>
      </c>
      <c r="C482" s="84">
        <f t="shared" ca="1" si="71"/>
        <v>1.5603771012970431</v>
      </c>
      <c r="D482" s="85">
        <f t="shared" ca="1" si="71"/>
        <v>-0.80310028670638167</v>
      </c>
      <c r="E482" s="96">
        <f t="shared" ca="1" si="65"/>
        <v>1.5603771012970431</v>
      </c>
      <c r="F482" s="87">
        <f t="shared" ca="1" si="66"/>
        <v>0.29374603141312039</v>
      </c>
      <c r="G482" s="84">
        <f t="shared" ca="1" si="67"/>
        <v>15.60377101297043</v>
      </c>
      <c r="H482" s="85">
        <f t="shared" ca="1" si="68"/>
        <v>1.4687301570656019</v>
      </c>
      <c r="I482" s="99">
        <f t="shared" ca="1" si="69"/>
        <v>195.60377101297044</v>
      </c>
      <c r="J482" s="100">
        <f t="shared" ca="1" si="70"/>
        <v>81.468730157065608</v>
      </c>
    </row>
    <row r="483" spans="2:10" x14ac:dyDescent="0.2">
      <c r="B483" s="101">
        <v>465</v>
      </c>
      <c r="C483" s="84">
        <f t="shared" ca="1" si="71"/>
        <v>0.56174616580219916</v>
      </c>
      <c r="D483" s="85">
        <f t="shared" ca="1" si="71"/>
        <v>-0.28862448292801834</v>
      </c>
      <c r="E483" s="96">
        <f t="shared" ca="1" si="65"/>
        <v>0.56174616580219916</v>
      </c>
      <c r="F483" s="87">
        <f t="shared" ca="1" si="66"/>
        <v>0.10614811313890476</v>
      </c>
      <c r="G483" s="84">
        <f t="shared" ca="1" si="67"/>
        <v>5.6174616580219912</v>
      </c>
      <c r="H483" s="85">
        <f t="shared" ca="1" si="68"/>
        <v>0.53074056569452388</v>
      </c>
      <c r="I483" s="99">
        <f t="shared" ca="1" si="69"/>
        <v>185.61746165802199</v>
      </c>
      <c r="J483" s="100">
        <f t="shared" ca="1" si="70"/>
        <v>80.530740565694529</v>
      </c>
    </row>
    <row r="484" spans="2:10" x14ac:dyDescent="0.2">
      <c r="B484" s="101">
        <v>466</v>
      </c>
      <c r="C484" s="84">
        <f t="shared" ca="1" si="71"/>
        <v>-1.1827981911789904</v>
      </c>
      <c r="D484" s="85">
        <f t="shared" ca="1" si="71"/>
        <v>0.34189652232826384</v>
      </c>
      <c r="E484" s="96">
        <f t="shared" ca="1" si="65"/>
        <v>-1.1827981911789904</v>
      </c>
      <c r="F484" s="87">
        <f t="shared" ca="1" si="66"/>
        <v>-0.43616169684478312</v>
      </c>
      <c r="G484" s="84">
        <f t="shared" ca="1" si="67"/>
        <v>-11.827981911789905</v>
      </c>
      <c r="H484" s="85">
        <f t="shared" ca="1" si="68"/>
        <v>-2.1808084842239155</v>
      </c>
      <c r="I484" s="99">
        <f t="shared" ca="1" si="69"/>
        <v>168.17201808821011</v>
      </c>
      <c r="J484" s="100">
        <f t="shared" ca="1" si="70"/>
        <v>77.819191515776083</v>
      </c>
    </row>
    <row r="485" spans="2:10" x14ac:dyDescent="0.2">
      <c r="B485" s="101">
        <v>467</v>
      </c>
      <c r="C485" s="84">
        <f t="shared" ca="1" si="71"/>
        <v>-0.89574233728417352</v>
      </c>
      <c r="D485" s="85">
        <f t="shared" ca="1" si="71"/>
        <v>0.2030685728193232</v>
      </c>
      <c r="E485" s="96">
        <f t="shared" ca="1" si="65"/>
        <v>-0.89574233728417352</v>
      </c>
      <c r="F485" s="87">
        <f t="shared" ca="1" si="66"/>
        <v>-0.37499054411504551</v>
      </c>
      <c r="G485" s="84">
        <f t="shared" ca="1" si="67"/>
        <v>-8.9574233728417347</v>
      </c>
      <c r="H485" s="85">
        <f t="shared" ca="1" si="68"/>
        <v>-1.8749527205752274</v>
      </c>
      <c r="I485" s="99">
        <f t="shared" ca="1" si="69"/>
        <v>171.04257662715827</v>
      </c>
      <c r="J485" s="100">
        <f t="shared" ca="1" si="70"/>
        <v>78.125047279424777</v>
      </c>
    </row>
    <row r="486" spans="2:10" x14ac:dyDescent="0.2">
      <c r="B486" s="101">
        <v>468</v>
      </c>
      <c r="C486" s="84">
        <f t="shared" ca="1" si="71"/>
        <v>0.32030349614078163</v>
      </c>
      <c r="D486" s="85">
        <f t="shared" ca="1" si="71"/>
        <v>6.6994999387703202E-2</v>
      </c>
      <c r="E486" s="96">
        <f t="shared" ca="1" si="65"/>
        <v>0.32030349614078163</v>
      </c>
      <c r="F486" s="87">
        <f t="shared" ca="1" si="66"/>
        <v>0.24577809719463153</v>
      </c>
      <c r="G486" s="84">
        <f t="shared" ca="1" si="67"/>
        <v>3.2030349614078162</v>
      </c>
      <c r="H486" s="85">
        <f t="shared" ca="1" si="68"/>
        <v>1.2288904859731578</v>
      </c>
      <c r="I486" s="99">
        <f t="shared" ca="1" si="69"/>
        <v>183.20303496140781</v>
      </c>
      <c r="J486" s="100">
        <f t="shared" ca="1" si="70"/>
        <v>81.228890485973153</v>
      </c>
    </row>
    <row r="487" spans="2:10" x14ac:dyDescent="0.2">
      <c r="B487" s="101">
        <v>469</v>
      </c>
      <c r="C487" s="84">
        <f t="shared" ca="1" si="71"/>
        <v>8.7150421658322985E-2</v>
      </c>
      <c r="D487" s="85">
        <f t="shared" ca="1" si="71"/>
        <v>1.6251088956915916</v>
      </c>
      <c r="E487" s="96">
        <f t="shared" ca="1" si="65"/>
        <v>8.7150421658322985E-2</v>
      </c>
      <c r="F487" s="87">
        <f t="shared" ca="1" si="66"/>
        <v>1.352377369548267</v>
      </c>
      <c r="G487" s="84">
        <f t="shared" ca="1" si="67"/>
        <v>0.87150421658322985</v>
      </c>
      <c r="H487" s="85">
        <f t="shared" ca="1" si="68"/>
        <v>6.7618868477413354</v>
      </c>
      <c r="I487" s="99">
        <f t="shared" ca="1" si="69"/>
        <v>180.87150421658322</v>
      </c>
      <c r="J487" s="100">
        <f t="shared" ca="1" si="70"/>
        <v>86.761886847741337</v>
      </c>
    </row>
    <row r="488" spans="2:10" x14ac:dyDescent="0.2">
      <c r="B488" s="101">
        <v>470</v>
      </c>
      <c r="C488" s="84">
        <f t="shared" ca="1" si="71"/>
        <v>-0.26145925720828311</v>
      </c>
      <c r="D488" s="85">
        <f t="shared" ca="1" si="71"/>
        <v>0.57310078962373379</v>
      </c>
      <c r="E488" s="96">
        <f t="shared" ca="1" si="65"/>
        <v>-0.26145925720828311</v>
      </c>
      <c r="F488" s="87">
        <f t="shared" ca="1" si="66"/>
        <v>0.30160507737401721</v>
      </c>
      <c r="G488" s="84">
        <f t="shared" ca="1" si="67"/>
        <v>-2.6145925720828309</v>
      </c>
      <c r="H488" s="85">
        <f t="shared" ca="1" si="68"/>
        <v>1.5080253868700861</v>
      </c>
      <c r="I488" s="99">
        <f t="shared" ca="1" si="69"/>
        <v>177.38540742791716</v>
      </c>
      <c r="J488" s="100">
        <f t="shared" ca="1" si="70"/>
        <v>81.508025386870088</v>
      </c>
    </row>
    <row r="489" spans="2:10" x14ac:dyDescent="0.2">
      <c r="B489" s="101">
        <v>471</v>
      </c>
      <c r="C489" s="84">
        <f t="shared" ca="1" si="71"/>
        <v>-0.26800549242002869</v>
      </c>
      <c r="D489" s="85">
        <f t="shared" ca="1" si="71"/>
        <v>1.0103606719580274</v>
      </c>
      <c r="E489" s="96">
        <f t="shared" ca="1" si="65"/>
        <v>-0.26800549242002869</v>
      </c>
      <c r="F489" s="87">
        <f t="shared" ca="1" si="66"/>
        <v>0.64748524211440472</v>
      </c>
      <c r="G489" s="84">
        <f t="shared" ca="1" si="67"/>
        <v>-2.6800549242002871</v>
      </c>
      <c r="H489" s="85">
        <f t="shared" ca="1" si="68"/>
        <v>3.2374262105720235</v>
      </c>
      <c r="I489" s="99">
        <f t="shared" ca="1" si="69"/>
        <v>177.31994507579972</v>
      </c>
      <c r="J489" s="100">
        <f t="shared" ca="1" si="70"/>
        <v>83.237426210572025</v>
      </c>
    </row>
    <row r="490" spans="2:10" x14ac:dyDescent="0.2">
      <c r="B490" s="101">
        <v>472</v>
      </c>
      <c r="C490" s="84">
        <f t="shared" ca="1" si="71"/>
        <v>-0.58637002264893234</v>
      </c>
      <c r="D490" s="85">
        <f t="shared" ca="1" si="71"/>
        <v>-5.9723975252894398E-2</v>
      </c>
      <c r="E490" s="96">
        <f t="shared" ca="1" si="65"/>
        <v>-0.58637002264893234</v>
      </c>
      <c r="F490" s="87">
        <f t="shared" ca="1" si="66"/>
        <v>-0.39960119379167491</v>
      </c>
      <c r="G490" s="84">
        <f t="shared" ca="1" si="67"/>
        <v>-5.863700226489323</v>
      </c>
      <c r="H490" s="85">
        <f t="shared" ca="1" si="68"/>
        <v>-1.9980059689583745</v>
      </c>
      <c r="I490" s="99">
        <f t="shared" ca="1" si="69"/>
        <v>174.13629977351067</v>
      </c>
      <c r="J490" s="100">
        <f t="shared" ca="1" si="70"/>
        <v>78.001994031041619</v>
      </c>
    </row>
    <row r="491" spans="2:10" x14ac:dyDescent="0.2">
      <c r="B491" s="101">
        <v>473</v>
      </c>
      <c r="C491" s="84">
        <f t="shared" ca="1" si="71"/>
        <v>-6.2782436707975453E-2</v>
      </c>
      <c r="D491" s="85">
        <f t="shared" ca="1" si="71"/>
        <v>-1.2371772176044729</v>
      </c>
      <c r="E491" s="96">
        <f t="shared" ca="1" si="65"/>
        <v>-6.2782436707975453E-2</v>
      </c>
      <c r="F491" s="87">
        <f t="shared" ca="1" si="66"/>
        <v>-1.0274112361083636</v>
      </c>
      <c r="G491" s="84">
        <f t="shared" ca="1" si="67"/>
        <v>-0.62782436707975453</v>
      </c>
      <c r="H491" s="85">
        <f t="shared" ca="1" si="68"/>
        <v>-5.1370561805418182</v>
      </c>
      <c r="I491" s="99">
        <f t="shared" ca="1" si="69"/>
        <v>179.37217563292023</v>
      </c>
      <c r="J491" s="100">
        <f t="shared" ca="1" si="70"/>
        <v>74.862943819458181</v>
      </c>
    </row>
    <row r="492" spans="2:10" x14ac:dyDescent="0.2">
      <c r="B492" s="101">
        <v>474</v>
      </c>
      <c r="C492" s="84">
        <f t="shared" ca="1" si="71"/>
        <v>-0.23413792367167052</v>
      </c>
      <c r="D492" s="85">
        <f t="shared" ca="1" si="71"/>
        <v>-1.640170804589838</v>
      </c>
      <c r="E492" s="96">
        <f t="shared" ca="1" si="65"/>
        <v>-0.23413792367167052</v>
      </c>
      <c r="F492" s="87">
        <f t="shared" ca="1" si="66"/>
        <v>-1.4526193978748727</v>
      </c>
      <c r="G492" s="84">
        <f t="shared" ca="1" si="67"/>
        <v>-2.3413792367167052</v>
      </c>
      <c r="H492" s="85">
        <f t="shared" ca="1" si="68"/>
        <v>-7.2630969893743638</v>
      </c>
      <c r="I492" s="99">
        <f t="shared" ca="1" si="69"/>
        <v>177.6586207632833</v>
      </c>
      <c r="J492" s="100">
        <f t="shared" ca="1" si="70"/>
        <v>72.736903010625639</v>
      </c>
    </row>
    <row r="493" spans="2:10" x14ac:dyDescent="0.2">
      <c r="B493" s="101">
        <v>475</v>
      </c>
      <c r="C493" s="84">
        <f t="shared" ca="1" si="71"/>
        <v>1.2535080378553454</v>
      </c>
      <c r="D493" s="85">
        <f t="shared" ca="1" si="71"/>
        <v>-0.91849717343162196</v>
      </c>
      <c r="E493" s="96">
        <f t="shared" ca="1" si="65"/>
        <v>1.2535080378553454</v>
      </c>
      <c r="F493" s="87">
        <f t="shared" ca="1" si="66"/>
        <v>1.7307083967909587E-2</v>
      </c>
      <c r="G493" s="84">
        <f t="shared" ca="1" si="67"/>
        <v>12.535080378553454</v>
      </c>
      <c r="H493" s="85">
        <f t="shared" ca="1" si="68"/>
        <v>8.6535419839547933E-2</v>
      </c>
      <c r="I493" s="99">
        <f t="shared" ca="1" si="69"/>
        <v>192.53508037855346</v>
      </c>
      <c r="J493" s="100">
        <f t="shared" ca="1" si="70"/>
        <v>80.086535419839549</v>
      </c>
    </row>
    <row r="494" spans="2:10" x14ac:dyDescent="0.2">
      <c r="B494" s="101">
        <v>476</v>
      </c>
      <c r="C494" s="84">
        <f t="shared" ca="1" si="71"/>
        <v>1.3123596118460912</v>
      </c>
      <c r="D494" s="85">
        <f t="shared" ca="1" si="71"/>
        <v>1.0134749964659191</v>
      </c>
      <c r="E494" s="96">
        <f t="shared" ca="1" si="65"/>
        <v>1.3123596118460912</v>
      </c>
      <c r="F494" s="87">
        <f t="shared" ca="1" si="66"/>
        <v>1.5981957642803901</v>
      </c>
      <c r="G494" s="84">
        <f t="shared" ca="1" si="67"/>
        <v>13.123596118460911</v>
      </c>
      <c r="H494" s="85">
        <f t="shared" ca="1" si="68"/>
        <v>7.990978821401951</v>
      </c>
      <c r="I494" s="99">
        <f t="shared" ca="1" si="69"/>
        <v>193.12359611846091</v>
      </c>
      <c r="J494" s="100">
        <f t="shared" ca="1" si="70"/>
        <v>87.990978821401953</v>
      </c>
    </row>
    <row r="495" spans="2:10" x14ac:dyDescent="0.2">
      <c r="B495" s="101">
        <v>477</v>
      </c>
      <c r="C495" s="84">
        <f t="shared" ca="1" si="71"/>
        <v>0.94273792294879932</v>
      </c>
      <c r="D495" s="85">
        <f t="shared" ca="1" si="71"/>
        <v>-0.5932526499460048</v>
      </c>
      <c r="E495" s="96">
        <f t="shared" ca="1" si="65"/>
        <v>0.94273792294879932</v>
      </c>
      <c r="F495" s="87">
        <f t="shared" ca="1" si="66"/>
        <v>9.104063381247568E-2</v>
      </c>
      <c r="G495" s="84">
        <f t="shared" ca="1" si="67"/>
        <v>9.4273792294879932</v>
      </c>
      <c r="H495" s="85">
        <f t="shared" ca="1" si="68"/>
        <v>0.4552031690623784</v>
      </c>
      <c r="I495" s="99">
        <f t="shared" ca="1" si="69"/>
        <v>189.427379229488</v>
      </c>
      <c r="J495" s="100">
        <f t="shared" ca="1" si="70"/>
        <v>80.455203169062372</v>
      </c>
    </row>
    <row r="496" spans="2:10" x14ac:dyDescent="0.2">
      <c r="B496" s="101">
        <v>478</v>
      </c>
      <c r="C496" s="84">
        <f t="shared" ca="1" si="71"/>
        <v>0.3554557856800995</v>
      </c>
      <c r="D496" s="85">
        <f t="shared" ca="1" si="71"/>
        <v>-0.9151785118180048</v>
      </c>
      <c r="E496" s="96">
        <f t="shared" ca="1" si="65"/>
        <v>0.3554557856800995</v>
      </c>
      <c r="F496" s="87">
        <f t="shared" ca="1" si="66"/>
        <v>-0.51886933804634428</v>
      </c>
      <c r="G496" s="84">
        <f t="shared" ca="1" si="67"/>
        <v>3.554557856800995</v>
      </c>
      <c r="H496" s="85">
        <f t="shared" ca="1" si="68"/>
        <v>-2.5943466902317214</v>
      </c>
      <c r="I496" s="99">
        <f t="shared" ca="1" si="69"/>
        <v>183.55455785680098</v>
      </c>
      <c r="J496" s="100">
        <f t="shared" ca="1" si="70"/>
        <v>77.405653309768283</v>
      </c>
    </row>
    <row r="497" spans="2:10" x14ac:dyDescent="0.2">
      <c r="B497" s="101">
        <v>479</v>
      </c>
      <c r="C497" s="84">
        <f t="shared" ca="1" si="71"/>
        <v>1.763572400178038</v>
      </c>
      <c r="D497" s="85">
        <f t="shared" ca="1" si="71"/>
        <v>0.4135196701641885</v>
      </c>
      <c r="E497" s="96">
        <f t="shared" ca="1" si="65"/>
        <v>1.763572400178038</v>
      </c>
      <c r="F497" s="87">
        <f t="shared" ca="1" si="66"/>
        <v>1.3889591762381737</v>
      </c>
      <c r="G497" s="84">
        <f t="shared" ca="1" si="67"/>
        <v>17.635724001780378</v>
      </c>
      <c r="H497" s="85">
        <f t="shared" ca="1" si="68"/>
        <v>6.9447958811908688</v>
      </c>
      <c r="I497" s="99">
        <f t="shared" ca="1" si="69"/>
        <v>197.63572400178037</v>
      </c>
      <c r="J497" s="100">
        <f t="shared" ca="1" si="70"/>
        <v>86.944795881190871</v>
      </c>
    </row>
    <row r="498" spans="2:10" x14ac:dyDescent="0.2">
      <c r="B498" s="101">
        <v>480</v>
      </c>
      <c r="C498" s="84">
        <f t="shared" ca="1" si="71"/>
        <v>-1.4509732324731772</v>
      </c>
      <c r="D498" s="85">
        <f t="shared" ca="1" si="71"/>
        <v>1.3124982173533144</v>
      </c>
      <c r="E498" s="96">
        <f t="shared" ca="1" si="65"/>
        <v>-1.4509732324731772</v>
      </c>
      <c r="F498" s="87">
        <f t="shared" ca="1" si="66"/>
        <v>0.17941463439874528</v>
      </c>
      <c r="G498" s="84">
        <f t="shared" ca="1" si="67"/>
        <v>-14.509732324731772</v>
      </c>
      <c r="H498" s="85">
        <f t="shared" ca="1" si="68"/>
        <v>0.89707317199372638</v>
      </c>
      <c r="I498" s="99">
        <f t="shared" ca="1" si="69"/>
        <v>165.49026767526823</v>
      </c>
      <c r="J498" s="100">
        <f t="shared" ca="1" si="70"/>
        <v>80.897073171993725</v>
      </c>
    </row>
    <row r="499" spans="2:10" x14ac:dyDescent="0.2">
      <c r="B499" s="101">
        <v>481</v>
      </c>
      <c r="C499" s="84">
        <f t="shared" ref="C499:D518" ca="1" si="72">SQRT(-2*LN(RAND()))*COS(2*PI()*RAND())</f>
        <v>-1.6394534511629251</v>
      </c>
      <c r="D499" s="85">
        <f t="shared" ca="1" si="72"/>
        <v>-0.78161567380519248</v>
      </c>
      <c r="E499" s="96">
        <f t="shared" ca="1" si="65"/>
        <v>-1.6394534511629251</v>
      </c>
      <c r="F499" s="87">
        <f t="shared" ca="1" si="66"/>
        <v>-1.608964609741909</v>
      </c>
      <c r="G499" s="84">
        <f t="shared" ca="1" si="67"/>
        <v>-16.394534511629249</v>
      </c>
      <c r="H499" s="85">
        <f t="shared" ca="1" si="68"/>
        <v>-8.0448230487095458</v>
      </c>
      <c r="I499" s="99">
        <f t="shared" ca="1" si="69"/>
        <v>163.60546548837075</v>
      </c>
      <c r="J499" s="100">
        <f t="shared" ca="1" si="70"/>
        <v>71.955176951290454</v>
      </c>
    </row>
    <row r="500" spans="2:10" x14ac:dyDescent="0.2">
      <c r="B500" s="101">
        <v>482</v>
      </c>
      <c r="C500" s="84">
        <f t="shared" ca="1" si="72"/>
        <v>1.182765326206205</v>
      </c>
      <c r="D500" s="85">
        <f t="shared" ca="1" si="72"/>
        <v>-5.1537663854457462E-3</v>
      </c>
      <c r="E500" s="96">
        <f t="shared" ca="1" si="65"/>
        <v>1.182765326206205</v>
      </c>
      <c r="F500" s="87">
        <f t="shared" ca="1" si="66"/>
        <v>0.70553618261536633</v>
      </c>
      <c r="G500" s="84">
        <f t="shared" ca="1" si="67"/>
        <v>11.82765326206205</v>
      </c>
      <c r="H500" s="85">
        <f t="shared" ca="1" si="68"/>
        <v>3.5276809130768316</v>
      </c>
      <c r="I500" s="99">
        <f t="shared" ca="1" si="69"/>
        <v>191.82765326206206</v>
      </c>
      <c r="J500" s="100">
        <f t="shared" ca="1" si="70"/>
        <v>83.527680913076836</v>
      </c>
    </row>
    <row r="501" spans="2:10" x14ac:dyDescent="0.2">
      <c r="B501" s="101">
        <v>483</v>
      </c>
      <c r="C501" s="84">
        <f t="shared" ca="1" si="72"/>
        <v>1.0780737877329418</v>
      </c>
      <c r="D501" s="85">
        <f t="shared" ca="1" si="72"/>
        <v>-1.3180652126170904</v>
      </c>
      <c r="E501" s="96">
        <f t="shared" ca="1" si="65"/>
        <v>1.0780737877329418</v>
      </c>
      <c r="F501" s="87">
        <f t="shared" ca="1" si="66"/>
        <v>-0.40760789745390735</v>
      </c>
      <c r="G501" s="84">
        <f t="shared" ca="1" si="67"/>
        <v>10.780737877329418</v>
      </c>
      <c r="H501" s="85">
        <f t="shared" ca="1" si="68"/>
        <v>-2.0380394872695367</v>
      </c>
      <c r="I501" s="99">
        <f t="shared" ca="1" si="69"/>
        <v>190.78073787732941</v>
      </c>
      <c r="J501" s="100">
        <f t="shared" ca="1" si="70"/>
        <v>77.961960512730457</v>
      </c>
    </row>
    <row r="502" spans="2:10" x14ac:dyDescent="0.2">
      <c r="B502" s="101">
        <v>484</v>
      </c>
      <c r="C502" s="84">
        <f t="shared" ca="1" si="72"/>
        <v>0.79468141546931337</v>
      </c>
      <c r="D502" s="85">
        <f t="shared" ca="1" si="72"/>
        <v>-7.2289275409227602E-3</v>
      </c>
      <c r="E502" s="96">
        <f t="shared" ca="1" si="65"/>
        <v>0.79468141546931337</v>
      </c>
      <c r="F502" s="87">
        <f t="shared" ca="1" si="66"/>
        <v>0.47102570724884979</v>
      </c>
      <c r="G502" s="84">
        <f t="shared" ca="1" si="67"/>
        <v>7.9468141546931337</v>
      </c>
      <c r="H502" s="85">
        <f t="shared" ca="1" si="68"/>
        <v>2.3551285362442491</v>
      </c>
      <c r="I502" s="99">
        <f t="shared" ca="1" si="69"/>
        <v>187.94681415469313</v>
      </c>
      <c r="J502" s="100">
        <f t="shared" ca="1" si="70"/>
        <v>82.355128536244251</v>
      </c>
    </row>
    <row r="503" spans="2:10" x14ac:dyDescent="0.2">
      <c r="B503" s="101">
        <v>485</v>
      </c>
      <c r="C503" s="84">
        <f t="shared" ca="1" si="72"/>
        <v>-5.9140048701936239E-2</v>
      </c>
      <c r="D503" s="85">
        <f t="shared" ca="1" si="72"/>
        <v>-2.6990034036924051</v>
      </c>
      <c r="E503" s="96">
        <f t="shared" ca="1" si="65"/>
        <v>-5.9140048701936239E-2</v>
      </c>
      <c r="F503" s="87">
        <f t="shared" ca="1" si="66"/>
        <v>-2.1946867521750861</v>
      </c>
      <c r="G503" s="84">
        <f t="shared" ca="1" si="67"/>
        <v>-0.59140048701936243</v>
      </c>
      <c r="H503" s="85">
        <f t="shared" ca="1" si="68"/>
        <v>-10.97343376087543</v>
      </c>
      <c r="I503" s="99">
        <f t="shared" ca="1" si="69"/>
        <v>179.40859951298063</v>
      </c>
      <c r="J503" s="100">
        <f t="shared" ca="1" si="70"/>
        <v>69.026566239124577</v>
      </c>
    </row>
    <row r="504" spans="2:10" x14ac:dyDescent="0.2">
      <c r="B504" s="101">
        <v>486</v>
      </c>
      <c r="C504" s="84">
        <f t="shared" ca="1" si="72"/>
        <v>0.45960283651626122</v>
      </c>
      <c r="D504" s="85">
        <f t="shared" ca="1" si="72"/>
        <v>0.60982221486735744</v>
      </c>
      <c r="E504" s="96">
        <f t="shared" ca="1" si="65"/>
        <v>0.45960283651626122</v>
      </c>
      <c r="F504" s="87">
        <f t="shared" ca="1" si="66"/>
        <v>0.7636194738036427</v>
      </c>
      <c r="G504" s="84">
        <f t="shared" ca="1" si="67"/>
        <v>4.5960283651626117</v>
      </c>
      <c r="H504" s="85">
        <f t="shared" ca="1" si="68"/>
        <v>3.8180973690182136</v>
      </c>
      <c r="I504" s="99">
        <f t="shared" ca="1" si="69"/>
        <v>184.59602836516262</v>
      </c>
      <c r="J504" s="100">
        <f t="shared" ca="1" si="70"/>
        <v>83.818097369018219</v>
      </c>
    </row>
    <row r="505" spans="2:10" x14ac:dyDescent="0.2">
      <c r="B505" s="101">
        <v>487</v>
      </c>
      <c r="C505" s="84">
        <f t="shared" ca="1" si="72"/>
        <v>0.4089020560482175</v>
      </c>
      <c r="D505" s="85">
        <f t="shared" ca="1" si="72"/>
        <v>0.26945607473061994</v>
      </c>
      <c r="E505" s="96">
        <f t="shared" ca="1" si="65"/>
        <v>0.4089020560482175</v>
      </c>
      <c r="F505" s="87">
        <f t="shared" ca="1" si="66"/>
        <v>0.46090609341342648</v>
      </c>
      <c r="G505" s="84">
        <f t="shared" ca="1" si="67"/>
        <v>4.089020560482175</v>
      </c>
      <c r="H505" s="85">
        <f t="shared" ca="1" si="68"/>
        <v>2.3045304670671323</v>
      </c>
      <c r="I505" s="99">
        <f t="shared" ca="1" si="69"/>
        <v>184.08902056048217</v>
      </c>
      <c r="J505" s="100">
        <f t="shared" ca="1" si="70"/>
        <v>82.304530467067138</v>
      </c>
    </row>
    <row r="506" spans="2:10" x14ac:dyDescent="0.2">
      <c r="B506" s="101">
        <v>488</v>
      </c>
      <c r="C506" s="84">
        <f t="shared" ca="1" si="72"/>
        <v>0.39932842088888226</v>
      </c>
      <c r="D506" s="85">
        <f t="shared" ca="1" si="72"/>
        <v>-1.0157979191095334</v>
      </c>
      <c r="E506" s="96">
        <f t="shared" ca="1" si="65"/>
        <v>0.39932842088888226</v>
      </c>
      <c r="F506" s="87">
        <f t="shared" ca="1" si="66"/>
        <v>-0.57304128275429744</v>
      </c>
      <c r="G506" s="84">
        <f t="shared" ca="1" si="67"/>
        <v>3.9932842088888227</v>
      </c>
      <c r="H506" s="85">
        <f t="shared" ca="1" si="68"/>
        <v>-2.865206413771487</v>
      </c>
      <c r="I506" s="99">
        <f t="shared" ca="1" si="69"/>
        <v>183.99328420888881</v>
      </c>
      <c r="J506" s="100">
        <f t="shared" ca="1" si="70"/>
        <v>77.134793586228511</v>
      </c>
    </row>
    <row r="507" spans="2:10" x14ac:dyDescent="0.2">
      <c r="B507" s="101">
        <v>489</v>
      </c>
      <c r="C507" s="84">
        <f t="shared" ca="1" si="72"/>
        <v>-1.3089721017066944</v>
      </c>
      <c r="D507" s="85">
        <f t="shared" ca="1" si="72"/>
        <v>-0.14054527560298108</v>
      </c>
      <c r="E507" s="96">
        <f t="shared" ca="1" si="65"/>
        <v>-1.3089721017066944</v>
      </c>
      <c r="F507" s="87">
        <f t="shared" ca="1" si="66"/>
        <v>-0.89781948150640156</v>
      </c>
      <c r="G507" s="84">
        <f t="shared" ca="1" si="67"/>
        <v>-13.089721017066944</v>
      </c>
      <c r="H507" s="85">
        <f t="shared" ca="1" si="68"/>
        <v>-4.4890974075320074</v>
      </c>
      <c r="I507" s="99">
        <f t="shared" ca="1" si="69"/>
        <v>166.91027898293305</v>
      </c>
      <c r="J507" s="100">
        <f t="shared" ca="1" si="70"/>
        <v>75.510902592468</v>
      </c>
    </row>
    <row r="508" spans="2:10" x14ac:dyDescent="0.2">
      <c r="B508" s="101">
        <v>490</v>
      </c>
      <c r="C508" s="84">
        <f t="shared" ca="1" si="72"/>
        <v>0.60813507782621512</v>
      </c>
      <c r="D508" s="85">
        <f t="shared" ca="1" si="72"/>
        <v>-1.2242319040883352</v>
      </c>
      <c r="E508" s="96">
        <f t="shared" ca="1" si="65"/>
        <v>0.60813507782621512</v>
      </c>
      <c r="F508" s="87">
        <f t="shared" ca="1" si="66"/>
        <v>-0.61450447657493912</v>
      </c>
      <c r="G508" s="84">
        <f t="shared" ca="1" si="67"/>
        <v>6.0813507782621512</v>
      </c>
      <c r="H508" s="85">
        <f t="shared" ca="1" si="68"/>
        <v>-3.0725223828746957</v>
      </c>
      <c r="I508" s="99">
        <f t="shared" ca="1" si="69"/>
        <v>186.08135077826216</v>
      </c>
      <c r="J508" s="100">
        <f t="shared" ca="1" si="70"/>
        <v>76.927477617125305</v>
      </c>
    </row>
    <row r="509" spans="2:10" x14ac:dyDescent="0.2">
      <c r="B509" s="101">
        <v>491</v>
      </c>
      <c r="C509" s="84">
        <f t="shared" ca="1" si="72"/>
        <v>0.28285356623734287</v>
      </c>
      <c r="D509" s="85">
        <f t="shared" ca="1" si="72"/>
        <v>-0.34518116306805091</v>
      </c>
      <c r="E509" s="96">
        <f t="shared" ca="1" si="65"/>
        <v>0.28285356623734287</v>
      </c>
      <c r="F509" s="87">
        <f t="shared" ca="1" si="66"/>
        <v>-0.10643279071203501</v>
      </c>
      <c r="G509" s="84">
        <f t="shared" ca="1" si="67"/>
        <v>2.8285356623734286</v>
      </c>
      <c r="H509" s="85">
        <f t="shared" ca="1" si="68"/>
        <v>-0.5321639535601751</v>
      </c>
      <c r="I509" s="99">
        <f t="shared" ca="1" si="69"/>
        <v>182.82853566237344</v>
      </c>
      <c r="J509" s="100">
        <f t="shared" ca="1" si="70"/>
        <v>79.467836046439828</v>
      </c>
    </row>
    <row r="510" spans="2:10" x14ac:dyDescent="0.2">
      <c r="B510" s="101">
        <v>492</v>
      </c>
      <c r="C510" s="84">
        <f t="shared" ca="1" si="72"/>
        <v>1.4607780369702603</v>
      </c>
      <c r="D510" s="85">
        <f t="shared" ca="1" si="72"/>
        <v>2.3164112973910433</v>
      </c>
      <c r="E510" s="96">
        <f t="shared" ca="1" si="65"/>
        <v>1.4607780369702603</v>
      </c>
      <c r="F510" s="87">
        <f t="shared" ca="1" si="66"/>
        <v>2.729595860094991</v>
      </c>
      <c r="G510" s="84">
        <f t="shared" ca="1" si="67"/>
        <v>14.607780369702603</v>
      </c>
      <c r="H510" s="85">
        <f t="shared" ca="1" si="68"/>
        <v>13.647979300474955</v>
      </c>
      <c r="I510" s="99">
        <f t="shared" ca="1" si="69"/>
        <v>194.6077803697026</v>
      </c>
      <c r="J510" s="100">
        <f t="shared" ca="1" si="70"/>
        <v>93.647979300474958</v>
      </c>
    </row>
    <row r="511" spans="2:10" x14ac:dyDescent="0.2">
      <c r="B511" s="101">
        <v>493</v>
      </c>
      <c r="C511" s="84">
        <f t="shared" ca="1" si="72"/>
        <v>-0.68498180217274818</v>
      </c>
      <c r="D511" s="85">
        <f t="shared" ca="1" si="72"/>
        <v>1.8793652643234626</v>
      </c>
      <c r="E511" s="96">
        <f t="shared" ca="1" si="65"/>
        <v>-0.68498180217274818</v>
      </c>
      <c r="F511" s="87">
        <f t="shared" ca="1" si="66"/>
        <v>1.0925031301551211</v>
      </c>
      <c r="G511" s="84">
        <f t="shared" ca="1" si="67"/>
        <v>-6.849818021727482</v>
      </c>
      <c r="H511" s="85">
        <f t="shared" ca="1" si="68"/>
        <v>5.4625156507756056</v>
      </c>
      <c r="I511" s="99">
        <f t="shared" ca="1" si="69"/>
        <v>173.15018197827251</v>
      </c>
      <c r="J511" s="100">
        <f t="shared" ca="1" si="70"/>
        <v>85.4625156507756</v>
      </c>
    </row>
    <row r="512" spans="2:10" x14ac:dyDescent="0.2">
      <c r="B512" s="101">
        <v>494</v>
      </c>
      <c r="C512" s="84">
        <f t="shared" ca="1" si="72"/>
        <v>-1.3463357370852611</v>
      </c>
      <c r="D512" s="85">
        <f t="shared" ca="1" si="72"/>
        <v>8.2793474389419225E-2</v>
      </c>
      <c r="E512" s="96">
        <f t="shared" ca="1" si="65"/>
        <v>-1.3463357370852611</v>
      </c>
      <c r="F512" s="87">
        <f t="shared" ca="1" si="66"/>
        <v>-0.74156666273962135</v>
      </c>
      <c r="G512" s="84">
        <f t="shared" ca="1" si="67"/>
        <v>-13.463357370852611</v>
      </c>
      <c r="H512" s="85">
        <f t="shared" ca="1" si="68"/>
        <v>-3.7078333136981065</v>
      </c>
      <c r="I512" s="99">
        <f t="shared" ca="1" si="69"/>
        <v>166.53664262914739</v>
      </c>
      <c r="J512" s="100">
        <f t="shared" ca="1" si="70"/>
        <v>76.292166686301897</v>
      </c>
    </row>
    <row r="513" spans="2:10" x14ac:dyDescent="0.2">
      <c r="B513" s="101">
        <v>495</v>
      </c>
      <c r="C513" s="84">
        <f t="shared" ca="1" si="72"/>
        <v>-0.12208518092276598</v>
      </c>
      <c r="D513" s="85">
        <f t="shared" ca="1" si="72"/>
        <v>2.0724169057409179</v>
      </c>
      <c r="E513" s="96">
        <f t="shared" ca="1" si="65"/>
        <v>-0.12208518092276598</v>
      </c>
      <c r="F513" s="87">
        <f t="shared" ca="1" si="66"/>
        <v>1.5846824160390749</v>
      </c>
      <c r="G513" s="84">
        <f t="shared" ca="1" si="67"/>
        <v>-1.2208518092276597</v>
      </c>
      <c r="H513" s="85">
        <f t="shared" ca="1" si="68"/>
        <v>7.9234120801953747</v>
      </c>
      <c r="I513" s="99">
        <f t="shared" ca="1" si="69"/>
        <v>178.77914819077233</v>
      </c>
      <c r="J513" s="100">
        <f t="shared" ca="1" si="70"/>
        <v>87.923412080195376</v>
      </c>
    </row>
    <row r="514" spans="2:10" x14ac:dyDescent="0.2">
      <c r="B514" s="101">
        <v>496</v>
      </c>
      <c r="C514" s="84">
        <f t="shared" ca="1" si="72"/>
        <v>-4.0545753692939723E-2</v>
      </c>
      <c r="D514" s="85">
        <f t="shared" ca="1" si="72"/>
        <v>0.27069680400242452</v>
      </c>
      <c r="E514" s="96">
        <f t="shared" ca="1" si="65"/>
        <v>-4.0545753692939723E-2</v>
      </c>
      <c r="F514" s="87">
        <f t="shared" ca="1" si="66"/>
        <v>0.1922299909861758</v>
      </c>
      <c r="G514" s="84">
        <f t="shared" ca="1" si="67"/>
        <v>-0.40545753692939723</v>
      </c>
      <c r="H514" s="85">
        <f t="shared" ca="1" si="68"/>
        <v>0.96114995493087896</v>
      </c>
      <c r="I514" s="99">
        <f t="shared" ca="1" si="69"/>
        <v>179.59454246307061</v>
      </c>
      <c r="J514" s="100">
        <f t="shared" ca="1" si="70"/>
        <v>80.961149954930875</v>
      </c>
    </row>
    <row r="515" spans="2:10" x14ac:dyDescent="0.2">
      <c r="B515" s="101">
        <v>497</v>
      </c>
      <c r="C515" s="84">
        <f t="shared" ca="1" si="72"/>
        <v>-0.25170048999246281</v>
      </c>
      <c r="D515" s="85">
        <f t="shared" ca="1" si="72"/>
        <v>0.34712094326290149</v>
      </c>
      <c r="E515" s="96">
        <f t="shared" ca="1" si="65"/>
        <v>-0.25170048999246281</v>
      </c>
      <c r="F515" s="87">
        <f t="shared" ca="1" si="66"/>
        <v>0.12667646061484356</v>
      </c>
      <c r="G515" s="84">
        <f t="shared" ca="1" si="67"/>
        <v>-2.5170048999246282</v>
      </c>
      <c r="H515" s="85">
        <f t="shared" ca="1" si="68"/>
        <v>0.63338230307421783</v>
      </c>
      <c r="I515" s="99">
        <f t="shared" ca="1" si="69"/>
        <v>177.48299510007539</v>
      </c>
      <c r="J515" s="100">
        <f t="shared" ca="1" si="70"/>
        <v>80.633382303074214</v>
      </c>
    </row>
    <row r="516" spans="2:10" x14ac:dyDescent="0.2">
      <c r="B516" s="101">
        <v>498</v>
      </c>
      <c r="C516" s="84">
        <f t="shared" ca="1" si="72"/>
        <v>0.54936361010120027</v>
      </c>
      <c r="D516" s="85">
        <f t="shared" ca="1" si="72"/>
        <v>0.43025093772701767</v>
      </c>
      <c r="E516" s="96">
        <f t="shared" ca="1" si="65"/>
        <v>0.54936361010120027</v>
      </c>
      <c r="F516" s="87">
        <f t="shared" ca="1" si="66"/>
        <v>0.67381891624233425</v>
      </c>
      <c r="G516" s="84">
        <f t="shared" ca="1" si="67"/>
        <v>5.4936361010120027</v>
      </c>
      <c r="H516" s="85">
        <f t="shared" ca="1" si="68"/>
        <v>3.3690945812116713</v>
      </c>
      <c r="I516" s="99">
        <f t="shared" ca="1" si="69"/>
        <v>185.49363610101202</v>
      </c>
      <c r="J516" s="100">
        <f t="shared" ca="1" si="70"/>
        <v>83.369094581211669</v>
      </c>
    </row>
    <row r="517" spans="2:10" x14ac:dyDescent="0.2">
      <c r="B517" s="101">
        <v>499</v>
      </c>
      <c r="C517" s="84">
        <f t="shared" ca="1" si="72"/>
        <v>2.0582332837162931</v>
      </c>
      <c r="D517" s="85">
        <f t="shared" ca="1" si="72"/>
        <v>1.0065748687721208</v>
      </c>
      <c r="E517" s="96">
        <f t="shared" ca="1" si="65"/>
        <v>2.0582332837162931</v>
      </c>
      <c r="F517" s="87">
        <f t="shared" ca="1" si="66"/>
        <v>2.0401998652474727</v>
      </c>
      <c r="G517" s="84">
        <f t="shared" ca="1" si="67"/>
        <v>20.58233283716293</v>
      </c>
      <c r="H517" s="85">
        <f t="shared" ca="1" si="68"/>
        <v>10.200999326237364</v>
      </c>
      <c r="I517" s="99">
        <f t="shared" ca="1" si="69"/>
        <v>200.58233283716294</v>
      </c>
      <c r="J517" s="100">
        <f t="shared" ca="1" si="70"/>
        <v>90.200999326237365</v>
      </c>
    </row>
    <row r="518" spans="2:10" x14ac:dyDescent="0.2">
      <c r="B518" s="101">
        <v>500</v>
      </c>
      <c r="C518" s="84">
        <f t="shared" ca="1" si="72"/>
        <v>9.5460372198878818E-2</v>
      </c>
      <c r="D518" s="85">
        <f t="shared" ca="1" si="72"/>
        <v>-1.2174846471636875</v>
      </c>
      <c r="E518" s="96">
        <f t="shared" ca="1" si="65"/>
        <v>9.5460372198878818E-2</v>
      </c>
      <c r="F518" s="87">
        <f t="shared" ca="1" si="66"/>
        <v>-0.91671149441162281</v>
      </c>
      <c r="G518" s="84">
        <f t="shared" ca="1" si="67"/>
        <v>0.95460372198878818</v>
      </c>
      <c r="H518" s="85">
        <f t="shared" ca="1" si="68"/>
        <v>-4.5835574720581143</v>
      </c>
      <c r="I518" s="99">
        <f t="shared" ca="1" si="69"/>
        <v>180.95460372198878</v>
      </c>
      <c r="J518" s="100">
        <f t="shared" ca="1" si="70"/>
        <v>75.416442527941882</v>
      </c>
    </row>
    <row r="519" spans="2:10" x14ac:dyDescent="0.2">
      <c r="B519" s="101">
        <v>501</v>
      </c>
      <c r="C519" s="84">
        <f t="shared" ref="C519:D538" ca="1" si="73">SQRT(-2*LN(RAND()))*COS(2*PI()*RAND())</f>
        <v>1.6684904849693032</v>
      </c>
      <c r="D519" s="85">
        <f t="shared" ca="1" si="73"/>
        <v>1.3999817681695677</v>
      </c>
      <c r="E519" s="96">
        <f t="shared" ca="1" si="65"/>
        <v>1.6684904849693032</v>
      </c>
      <c r="F519" s="87">
        <f t="shared" ca="1" si="66"/>
        <v>2.1210797055172361</v>
      </c>
      <c r="G519" s="84">
        <f t="shared" ca="1" si="67"/>
        <v>16.684904849693034</v>
      </c>
      <c r="H519" s="85">
        <f t="shared" ca="1" si="68"/>
        <v>10.60539852758618</v>
      </c>
      <c r="I519" s="99">
        <f t="shared" ca="1" si="69"/>
        <v>196.68490484969303</v>
      </c>
      <c r="J519" s="100">
        <f t="shared" ca="1" si="70"/>
        <v>90.605398527586175</v>
      </c>
    </row>
    <row r="520" spans="2:10" x14ac:dyDescent="0.2">
      <c r="B520" s="101">
        <v>502</v>
      </c>
      <c r="C520" s="84">
        <f t="shared" ca="1" si="73"/>
        <v>1.7499324887409848</v>
      </c>
      <c r="D520" s="85">
        <f t="shared" ca="1" si="73"/>
        <v>-7.4541561203611398E-2</v>
      </c>
      <c r="E520" s="96">
        <f t="shared" ca="1" si="65"/>
        <v>1.7499324887409848</v>
      </c>
      <c r="F520" s="87">
        <f t="shared" ca="1" si="66"/>
        <v>0.99032624428170168</v>
      </c>
      <c r="G520" s="84">
        <f t="shared" ca="1" si="67"/>
        <v>17.499324887409848</v>
      </c>
      <c r="H520" s="85">
        <f t="shared" ca="1" si="68"/>
        <v>4.9516312214085083</v>
      </c>
      <c r="I520" s="99">
        <f t="shared" ca="1" si="69"/>
        <v>197.49932488740984</v>
      </c>
      <c r="J520" s="100">
        <f t="shared" ca="1" si="70"/>
        <v>84.951631221408505</v>
      </c>
    </row>
    <row r="521" spans="2:10" x14ac:dyDescent="0.2">
      <c r="B521" s="101">
        <v>503</v>
      </c>
      <c r="C521" s="84">
        <f t="shared" ca="1" si="73"/>
        <v>-0.79327320401876211</v>
      </c>
      <c r="D521" s="85">
        <f t="shared" ca="1" si="73"/>
        <v>-1.1186025607958605</v>
      </c>
      <c r="E521" s="96">
        <f t="shared" ca="1" si="65"/>
        <v>-0.79327320401876211</v>
      </c>
      <c r="F521" s="87">
        <f t="shared" ca="1" si="66"/>
        <v>-1.3708459710479457</v>
      </c>
      <c r="G521" s="84">
        <f t="shared" ca="1" si="67"/>
        <v>-7.9327320401876209</v>
      </c>
      <c r="H521" s="85">
        <f t="shared" ca="1" si="68"/>
        <v>-6.8542298552397281</v>
      </c>
      <c r="I521" s="99">
        <f t="shared" ca="1" si="69"/>
        <v>172.06726795981237</v>
      </c>
      <c r="J521" s="100">
        <f t="shared" ca="1" si="70"/>
        <v>73.145770144760277</v>
      </c>
    </row>
    <row r="522" spans="2:10" x14ac:dyDescent="0.2">
      <c r="B522" s="101">
        <v>504</v>
      </c>
      <c r="C522" s="84">
        <f t="shared" ca="1" si="73"/>
        <v>1.4528964590676856</v>
      </c>
      <c r="D522" s="85">
        <f t="shared" ca="1" si="73"/>
        <v>3.407055988183989</v>
      </c>
      <c r="E522" s="96">
        <f t="shared" ca="1" si="65"/>
        <v>1.4528964590676856</v>
      </c>
      <c r="F522" s="87">
        <f t="shared" ca="1" si="66"/>
        <v>3.5973826659878023</v>
      </c>
      <c r="G522" s="84">
        <f t="shared" ca="1" si="67"/>
        <v>14.528964590676857</v>
      </c>
      <c r="H522" s="85">
        <f t="shared" ca="1" si="68"/>
        <v>17.986913329939011</v>
      </c>
      <c r="I522" s="99">
        <f t="shared" ca="1" si="69"/>
        <v>194.52896459067685</v>
      </c>
      <c r="J522" s="100">
        <f t="shared" ca="1" si="70"/>
        <v>97.986913329939014</v>
      </c>
    </row>
    <row r="523" spans="2:10" x14ac:dyDescent="0.2">
      <c r="B523" s="101">
        <v>505</v>
      </c>
      <c r="C523" s="84">
        <f t="shared" ca="1" si="73"/>
        <v>-0.8844796414492252</v>
      </c>
      <c r="D523" s="85">
        <f t="shared" ca="1" si="73"/>
        <v>-8.4836149258432803E-2</v>
      </c>
      <c r="E523" s="96">
        <f t="shared" ca="1" si="65"/>
        <v>-0.8844796414492252</v>
      </c>
      <c r="F523" s="87">
        <f t="shared" ca="1" si="66"/>
        <v>-0.59855670427628127</v>
      </c>
      <c r="G523" s="84">
        <f t="shared" ca="1" si="67"/>
        <v>-8.8447964144922526</v>
      </c>
      <c r="H523" s="85">
        <f t="shared" ca="1" si="68"/>
        <v>-2.9927835213814062</v>
      </c>
      <c r="I523" s="99">
        <f t="shared" ca="1" si="69"/>
        <v>171.15520358550773</v>
      </c>
      <c r="J523" s="100">
        <f t="shared" ca="1" si="70"/>
        <v>77.007216478618588</v>
      </c>
    </row>
    <row r="524" spans="2:10" x14ac:dyDescent="0.2">
      <c r="B524" s="101">
        <v>506</v>
      </c>
      <c r="C524" s="84">
        <f t="shared" ca="1" si="73"/>
        <v>1.5073987266578326E-2</v>
      </c>
      <c r="D524" s="85">
        <f t="shared" ca="1" si="73"/>
        <v>-0.68216978671224893</v>
      </c>
      <c r="E524" s="96">
        <f t="shared" ca="1" si="65"/>
        <v>1.5073987266578326E-2</v>
      </c>
      <c r="F524" s="87">
        <f t="shared" ca="1" si="66"/>
        <v>-0.53669143700985211</v>
      </c>
      <c r="G524" s="84">
        <f t="shared" ca="1" si="67"/>
        <v>0.15073987266578326</v>
      </c>
      <c r="H524" s="85">
        <f t="shared" ca="1" si="68"/>
        <v>-2.6834571850492606</v>
      </c>
      <c r="I524" s="99">
        <f t="shared" ca="1" si="69"/>
        <v>180.15073987266578</v>
      </c>
      <c r="J524" s="100">
        <f t="shared" ca="1" si="70"/>
        <v>77.316542814950736</v>
      </c>
    </row>
    <row r="525" spans="2:10" x14ac:dyDescent="0.2">
      <c r="B525" s="101">
        <v>507</v>
      </c>
      <c r="C525" s="84">
        <f t="shared" ca="1" si="73"/>
        <v>0.21603576442527014</v>
      </c>
      <c r="D525" s="85">
        <f t="shared" ca="1" si="73"/>
        <v>-0.8452798058105655</v>
      </c>
      <c r="E525" s="96">
        <f t="shared" ca="1" si="65"/>
        <v>0.21603576442527014</v>
      </c>
      <c r="F525" s="87">
        <f t="shared" ca="1" si="66"/>
        <v>-0.54660238599329036</v>
      </c>
      <c r="G525" s="84">
        <f t="shared" ca="1" si="67"/>
        <v>2.1603576442527013</v>
      </c>
      <c r="H525" s="85">
        <f t="shared" ca="1" si="68"/>
        <v>-2.7330119299664517</v>
      </c>
      <c r="I525" s="99">
        <f t="shared" ca="1" si="69"/>
        <v>182.16035764425271</v>
      </c>
      <c r="J525" s="100">
        <f t="shared" ca="1" si="70"/>
        <v>77.266988070033548</v>
      </c>
    </row>
    <row r="526" spans="2:10" x14ac:dyDescent="0.2">
      <c r="B526" s="101">
        <v>508</v>
      </c>
      <c r="C526" s="84">
        <f t="shared" ca="1" si="73"/>
        <v>-1.2576469428940569</v>
      </c>
      <c r="D526" s="85">
        <f t="shared" ca="1" si="73"/>
        <v>0.85486205512731428</v>
      </c>
      <c r="E526" s="96">
        <f t="shared" ca="1" si="65"/>
        <v>-1.2576469428940569</v>
      </c>
      <c r="F526" s="87">
        <f t="shared" ca="1" si="66"/>
        <v>-7.0698521634582567E-2</v>
      </c>
      <c r="G526" s="84">
        <f t="shared" ca="1" si="67"/>
        <v>-12.57646942894057</v>
      </c>
      <c r="H526" s="85">
        <f t="shared" ca="1" si="68"/>
        <v>-0.35349260817291284</v>
      </c>
      <c r="I526" s="99">
        <f t="shared" ca="1" si="69"/>
        <v>167.42353057105942</v>
      </c>
      <c r="J526" s="100">
        <f t="shared" ca="1" si="70"/>
        <v>79.646507391827086</v>
      </c>
    </row>
    <row r="527" spans="2:10" x14ac:dyDescent="0.2">
      <c r="B527" s="101">
        <v>509</v>
      </c>
      <c r="C527" s="84">
        <f t="shared" ca="1" si="73"/>
        <v>0.43396142458888853</v>
      </c>
      <c r="D527" s="85">
        <f t="shared" ca="1" si="73"/>
        <v>0.30051002945660582</v>
      </c>
      <c r="E527" s="96">
        <f t="shared" ca="1" si="65"/>
        <v>0.43396142458888853</v>
      </c>
      <c r="F527" s="87">
        <f t="shared" ca="1" si="66"/>
        <v>0.50078487831861773</v>
      </c>
      <c r="G527" s="84">
        <f t="shared" ca="1" si="67"/>
        <v>4.3396142458888853</v>
      </c>
      <c r="H527" s="85">
        <f t="shared" ca="1" si="68"/>
        <v>2.5039243915930887</v>
      </c>
      <c r="I527" s="99">
        <f t="shared" ca="1" si="69"/>
        <v>184.3396142458889</v>
      </c>
      <c r="J527" s="100">
        <f t="shared" ca="1" si="70"/>
        <v>82.503924391593088</v>
      </c>
    </row>
    <row r="528" spans="2:10" x14ac:dyDescent="0.2">
      <c r="B528" s="101">
        <v>510</v>
      </c>
      <c r="C528" s="84">
        <f t="shared" ca="1" si="73"/>
        <v>3.9817597253881967E-2</v>
      </c>
      <c r="D528" s="85">
        <f t="shared" ca="1" si="73"/>
        <v>0.42817160746923366</v>
      </c>
      <c r="E528" s="96">
        <f t="shared" ca="1" si="65"/>
        <v>3.9817597253881967E-2</v>
      </c>
      <c r="F528" s="87">
        <f t="shared" ca="1" si="66"/>
        <v>0.36642784432771613</v>
      </c>
      <c r="G528" s="84">
        <f t="shared" ca="1" si="67"/>
        <v>0.39817597253881964</v>
      </c>
      <c r="H528" s="85">
        <f t="shared" ca="1" si="68"/>
        <v>1.8321392216385806</v>
      </c>
      <c r="I528" s="99">
        <f t="shared" ca="1" si="69"/>
        <v>180.39817597253881</v>
      </c>
      <c r="J528" s="100">
        <f t="shared" ca="1" si="70"/>
        <v>81.832139221638585</v>
      </c>
    </row>
    <row r="529" spans="2:10" x14ac:dyDescent="0.2">
      <c r="B529" s="101">
        <v>511</v>
      </c>
      <c r="C529" s="84">
        <f t="shared" ca="1" si="73"/>
        <v>2.3475172759967045</v>
      </c>
      <c r="D529" s="85">
        <f t="shared" ca="1" si="73"/>
        <v>-1.1723557989599125</v>
      </c>
      <c r="E529" s="96">
        <f t="shared" ca="1" si="65"/>
        <v>2.3475172759967045</v>
      </c>
      <c r="F529" s="87">
        <f t="shared" ca="1" si="66"/>
        <v>0.47062572643009259</v>
      </c>
      <c r="G529" s="84">
        <f t="shared" ca="1" si="67"/>
        <v>23.475172759967045</v>
      </c>
      <c r="H529" s="85">
        <f t="shared" ca="1" si="68"/>
        <v>2.353128632150463</v>
      </c>
      <c r="I529" s="99">
        <f t="shared" ca="1" si="69"/>
        <v>203.47517275996705</v>
      </c>
      <c r="J529" s="100">
        <f t="shared" ca="1" si="70"/>
        <v>82.353128632150458</v>
      </c>
    </row>
    <row r="530" spans="2:10" x14ac:dyDescent="0.2">
      <c r="B530" s="101">
        <v>512</v>
      </c>
      <c r="C530" s="84">
        <f t="shared" ca="1" si="73"/>
        <v>1.4767708086342166</v>
      </c>
      <c r="D530" s="85">
        <f t="shared" ca="1" si="73"/>
        <v>-0.80089835480626237</v>
      </c>
      <c r="E530" s="96">
        <f t="shared" ca="1" si="65"/>
        <v>1.4767708086342166</v>
      </c>
      <c r="F530" s="87">
        <f t="shared" ca="1" si="66"/>
        <v>0.24534380133552003</v>
      </c>
      <c r="G530" s="84">
        <f t="shared" ca="1" si="67"/>
        <v>14.767708086342166</v>
      </c>
      <c r="H530" s="85">
        <f t="shared" ca="1" si="68"/>
        <v>1.2267190066776001</v>
      </c>
      <c r="I530" s="99">
        <f t="shared" ca="1" si="69"/>
        <v>194.76770808634217</v>
      </c>
      <c r="J530" s="100">
        <f t="shared" ca="1" si="70"/>
        <v>81.226719006677598</v>
      </c>
    </row>
    <row r="531" spans="2:10" x14ac:dyDescent="0.2">
      <c r="B531" s="101">
        <v>513</v>
      </c>
      <c r="C531" s="84">
        <f t="shared" ca="1" si="73"/>
        <v>0.78461899373586563</v>
      </c>
      <c r="D531" s="85">
        <f t="shared" ca="1" si="73"/>
        <v>-0.81465648602863139</v>
      </c>
      <c r="E531" s="96">
        <f t="shared" ref="E531:E594" ca="1" si="74">C531</f>
        <v>0.78461899373586563</v>
      </c>
      <c r="F531" s="87">
        <f t="shared" ref="F531:F594" ca="1" si="75">C531*$H$7+D531*SQRT(1-$H$7^2)</f>
        <v>-0.18095379258138583</v>
      </c>
      <c r="G531" s="84">
        <f t="shared" ref="G531:G594" ca="1" si="76">E531*$H$5</f>
        <v>7.8461899373586563</v>
      </c>
      <c r="H531" s="85">
        <f t="shared" ref="H531:H594" ca="1" si="77">F531*$I$5</f>
        <v>-0.9047689629069291</v>
      </c>
      <c r="I531" s="99">
        <f t="shared" ref="I531:I594" ca="1" si="78">G531+$H$4</f>
        <v>187.84618993735864</v>
      </c>
      <c r="J531" s="100">
        <f t="shared" ref="J531:J594" ca="1" si="79">H531+$I$4</f>
        <v>79.095231037093072</v>
      </c>
    </row>
    <row r="532" spans="2:10" x14ac:dyDescent="0.2">
      <c r="B532" s="101">
        <v>514</v>
      </c>
      <c r="C532" s="84">
        <f t="shared" ca="1" si="73"/>
        <v>-1.0821000033236696</v>
      </c>
      <c r="D532" s="85">
        <f t="shared" ca="1" si="73"/>
        <v>1.6427212071952164</v>
      </c>
      <c r="E532" s="96">
        <f t="shared" ca="1" si="74"/>
        <v>-1.0821000033236696</v>
      </c>
      <c r="F532" s="87">
        <f t="shared" ca="1" si="75"/>
        <v>0.66491696376197151</v>
      </c>
      <c r="G532" s="84">
        <f t="shared" ca="1" si="76"/>
        <v>-10.821000033236697</v>
      </c>
      <c r="H532" s="85">
        <f t="shared" ca="1" si="77"/>
        <v>3.3245848188098575</v>
      </c>
      <c r="I532" s="99">
        <f t="shared" ca="1" si="78"/>
        <v>169.17899996676331</v>
      </c>
      <c r="J532" s="100">
        <f t="shared" ca="1" si="79"/>
        <v>83.324584818809853</v>
      </c>
    </row>
    <row r="533" spans="2:10" x14ac:dyDescent="0.2">
      <c r="B533" s="101">
        <v>515</v>
      </c>
      <c r="C533" s="84">
        <f t="shared" ca="1" si="73"/>
        <v>-0.88351176240924667</v>
      </c>
      <c r="D533" s="85">
        <f t="shared" ca="1" si="73"/>
        <v>-0.75762831163337241</v>
      </c>
      <c r="E533" s="96">
        <f t="shared" ca="1" si="74"/>
        <v>-0.88351176240924667</v>
      </c>
      <c r="F533" s="87">
        <f t="shared" ca="1" si="75"/>
        <v>-1.1362097067522461</v>
      </c>
      <c r="G533" s="84">
        <f t="shared" ca="1" si="76"/>
        <v>-8.8351176240924669</v>
      </c>
      <c r="H533" s="85">
        <f t="shared" ca="1" si="77"/>
        <v>-5.6810485337612304</v>
      </c>
      <c r="I533" s="99">
        <f t="shared" ca="1" si="78"/>
        <v>171.16488237590752</v>
      </c>
      <c r="J533" s="100">
        <f t="shared" ca="1" si="79"/>
        <v>74.318951466238772</v>
      </c>
    </row>
    <row r="534" spans="2:10" x14ac:dyDescent="0.2">
      <c r="B534" s="101">
        <v>516</v>
      </c>
      <c r="C534" s="84">
        <f t="shared" ca="1" si="73"/>
        <v>-1.1796680821435104</v>
      </c>
      <c r="D534" s="85">
        <f t="shared" ca="1" si="73"/>
        <v>-8.9566958026206636E-2</v>
      </c>
      <c r="E534" s="96">
        <f t="shared" ca="1" si="74"/>
        <v>-1.1796680821435104</v>
      </c>
      <c r="F534" s="87">
        <f t="shared" ca="1" si="75"/>
        <v>-0.77945441570707152</v>
      </c>
      <c r="G534" s="84">
        <f t="shared" ca="1" si="76"/>
        <v>-11.796680821435103</v>
      </c>
      <c r="H534" s="85">
        <f t="shared" ca="1" si="77"/>
        <v>-3.8972720785353578</v>
      </c>
      <c r="I534" s="99">
        <f t="shared" ca="1" si="78"/>
        <v>168.2033191785649</v>
      </c>
      <c r="J534" s="100">
        <f t="shared" ca="1" si="79"/>
        <v>76.102727921464648</v>
      </c>
    </row>
    <row r="535" spans="2:10" x14ac:dyDescent="0.2">
      <c r="B535" s="101">
        <v>517</v>
      </c>
      <c r="C535" s="84">
        <f t="shared" ca="1" si="73"/>
        <v>0.40224836482173554</v>
      </c>
      <c r="D535" s="85">
        <f t="shared" ca="1" si="73"/>
        <v>-0.53624268728215918</v>
      </c>
      <c r="E535" s="96">
        <f t="shared" ca="1" si="74"/>
        <v>0.40224836482173554</v>
      </c>
      <c r="F535" s="87">
        <f t="shared" ca="1" si="75"/>
        <v>-0.18764513093268606</v>
      </c>
      <c r="G535" s="84">
        <f t="shared" ca="1" si="76"/>
        <v>4.0224836482173556</v>
      </c>
      <c r="H535" s="85">
        <f t="shared" ca="1" si="77"/>
        <v>-0.93822565466343033</v>
      </c>
      <c r="I535" s="99">
        <f t="shared" ca="1" si="78"/>
        <v>184.02248364821736</v>
      </c>
      <c r="J535" s="100">
        <f t="shared" ca="1" si="79"/>
        <v>79.061774345336573</v>
      </c>
    </row>
    <row r="536" spans="2:10" x14ac:dyDescent="0.2">
      <c r="B536" s="101">
        <v>518</v>
      </c>
      <c r="C536" s="84">
        <f t="shared" ca="1" si="73"/>
        <v>0.17252589720331604</v>
      </c>
      <c r="D536" s="85">
        <f t="shared" ca="1" si="73"/>
        <v>0.8913797281899698</v>
      </c>
      <c r="E536" s="96">
        <f t="shared" ca="1" si="74"/>
        <v>0.17252589720331604</v>
      </c>
      <c r="F536" s="87">
        <f t="shared" ca="1" si="75"/>
        <v>0.8166193208739656</v>
      </c>
      <c r="G536" s="84">
        <f t="shared" ca="1" si="76"/>
        <v>1.7252589720331604</v>
      </c>
      <c r="H536" s="85">
        <f t="shared" ca="1" si="77"/>
        <v>4.0830966043698282</v>
      </c>
      <c r="I536" s="99">
        <f t="shared" ca="1" si="78"/>
        <v>181.72525897203317</v>
      </c>
      <c r="J536" s="100">
        <f t="shared" ca="1" si="79"/>
        <v>84.083096604369828</v>
      </c>
    </row>
    <row r="537" spans="2:10" x14ac:dyDescent="0.2">
      <c r="B537" s="101">
        <v>519</v>
      </c>
      <c r="C537" s="84">
        <f t="shared" ca="1" si="73"/>
        <v>-1.6845541119649583</v>
      </c>
      <c r="D537" s="85">
        <f t="shared" ca="1" si="73"/>
        <v>0.56011063601880251</v>
      </c>
      <c r="E537" s="96">
        <f t="shared" ca="1" si="74"/>
        <v>-1.6845541119649583</v>
      </c>
      <c r="F537" s="87">
        <f t="shared" ca="1" si="75"/>
        <v>-0.56264395836393299</v>
      </c>
      <c r="G537" s="84">
        <f t="shared" ca="1" si="76"/>
        <v>-16.845541119649582</v>
      </c>
      <c r="H537" s="85">
        <f t="shared" ca="1" si="77"/>
        <v>-2.8132197918196651</v>
      </c>
      <c r="I537" s="99">
        <f t="shared" ca="1" si="78"/>
        <v>163.15445888035043</v>
      </c>
      <c r="J537" s="100">
        <f t="shared" ca="1" si="79"/>
        <v>77.186780208180338</v>
      </c>
    </row>
    <row r="538" spans="2:10" x14ac:dyDescent="0.2">
      <c r="B538" s="101">
        <v>520</v>
      </c>
      <c r="C538" s="84">
        <f t="shared" ca="1" si="73"/>
        <v>-0.5973570483160815</v>
      </c>
      <c r="D538" s="85">
        <f t="shared" ca="1" si="73"/>
        <v>-0.80554062567551399</v>
      </c>
      <c r="E538" s="96">
        <f t="shared" ca="1" si="74"/>
        <v>-0.5973570483160815</v>
      </c>
      <c r="F538" s="87">
        <f t="shared" ca="1" si="75"/>
        <v>-1.00284672953006</v>
      </c>
      <c r="G538" s="84">
        <f t="shared" ca="1" si="76"/>
        <v>-5.973570483160815</v>
      </c>
      <c r="H538" s="85">
        <f t="shared" ca="1" si="77"/>
        <v>-5.0142336476503004</v>
      </c>
      <c r="I538" s="99">
        <f t="shared" ca="1" si="78"/>
        <v>174.02642951683919</v>
      </c>
      <c r="J538" s="100">
        <f t="shared" ca="1" si="79"/>
        <v>74.9857663523497</v>
      </c>
    </row>
    <row r="539" spans="2:10" x14ac:dyDescent="0.2">
      <c r="B539" s="101">
        <v>521</v>
      </c>
      <c r="C539" s="84">
        <f t="shared" ref="C539:D558" ca="1" si="80">SQRT(-2*LN(RAND()))*COS(2*PI()*RAND())</f>
        <v>0.91833897228645367</v>
      </c>
      <c r="D539" s="85">
        <f t="shared" ca="1" si="80"/>
        <v>-1.9011068609461874</v>
      </c>
      <c r="E539" s="96">
        <f t="shared" ca="1" si="74"/>
        <v>0.91833897228645367</v>
      </c>
      <c r="F539" s="87">
        <f t="shared" ca="1" si="75"/>
        <v>-0.96988210538507791</v>
      </c>
      <c r="G539" s="84">
        <f t="shared" ca="1" si="76"/>
        <v>9.1833897228645363</v>
      </c>
      <c r="H539" s="85">
        <f t="shared" ca="1" si="77"/>
        <v>-4.8494105269253893</v>
      </c>
      <c r="I539" s="99">
        <f t="shared" ca="1" si="78"/>
        <v>189.18338972286455</v>
      </c>
      <c r="J539" s="100">
        <f t="shared" ca="1" si="79"/>
        <v>75.150589473074604</v>
      </c>
    </row>
    <row r="540" spans="2:10" x14ac:dyDescent="0.2">
      <c r="B540" s="101">
        <v>522</v>
      </c>
      <c r="C540" s="84">
        <f t="shared" ca="1" si="80"/>
        <v>2.4494497984945056</v>
      </c>
      <c r="D540" s="85">
        <f t="shared" ca="1" si="80"/>
        <v>0.67500680695294524</v>
      </c>
      <c r="E540" s="96">
        <f t="shared" ca="1" si="74"/>
        <v>2.4494497984945056</v>
      </c>
      <c r="F540" s="87">
        <f t="shared" ca="1" si="75"/>
        <v>2.0096753246590593</v>
      </c>
      <c r="G540" s="84">
        <f t="shared" ca="1" si="76"/>
        <v>24.494497984945056</v>
      </c>
      <c r="H540" s="85">
        <f t="shared" ca="1" si="77"/>
        <v>10.048376623295297</v>
      </c>
      <c r="I540" s="99">
        <f t="shared" ca="1" si="78"/>
        <v>204.49449798494504</v>
      </c>
      <c r="J540" s="100">
        <f t="shared" ca="1" si="79"/>
        <v>90.048376623295297</v>
      </c>
    </row>
    <row r="541" spans="2:10" x14ac:dyDescent="0.2">
      <c r="B541" s="101">
        <v>523</v>
      </c>
      <c r="C541" s="84">
        <f t="shared" ca="1" si="80"/>
        <v>-0.83690102297252156</v>
      </c>
      <c r="D541" s="85">
        <f t="shared" ca="1" si="80"/>
        <v>-0.27650415814818474</v>
      </c>
      <c r="E541" s="96">
        <f t="shared" ca="1" si="74"/>
        <v>-0.83690102297252156</v>
      </c>
      <c r="F541" s="87">
        <f t="shared" ca="1" si="75"/>
        <v>-0.72334394030206073</v>
      </c>
      <c r="G541" s="84">
        <f t="shared" ca="1" si="76"/>
        <v>-8.369010229725216</v>
      </c>
      <c r="H541" s="85">
        <f t="shared" ca="1" si="77"/>
        <v>-3.6167197015103039</v>
      </c>
      <c r="I541" s="99">
        <f t="shared" ca="1" si="78"/>
        <v>171.63098977027479</v>
      </c>
      <c r="J541" s="100">
        <f t="shared" ca="1" si="79"/>
        <v>76.383280298489694</v>
      </c>
    </row>
    <row r="542" spans="2:10" x14ac:dyDescent="0.2">
      <c r="B542" s="101">
        <v>524</v>
      </c>
      <c r="C542" s="84">
        <f t="shared" ca="1" si="80"/>
        <v>-0.22129266031853717</v>
      </c>
      <c r="D542" s="85">
        <f t="shared" ca="1" si="80"/>
        <v>0.27602315319668924</v>
      </c>
      <c r="E542" s="96">
        <f t="shared" ca="1" si="74"/>
        <v>-0.22129266031853717</v>
      </c>
      <c r="F542" s="87">
        <f t="shared" ca="1" si="75"/>
        <v>8.8042926366229096E-2</v>
      </c>
      <c r="G542" s="84">
        <f t="shared" ca="1" si="76"/>
        <v>-2.2129266031853718</v>
      </c>
      <c r="H542" s="85">
        <f t="shared" ca="1" si="77"/>
        <v>0.44021463183114551</v>
      </c>
      <c r="I542" s="99">
        <f t="shared" ca="1" si="78"/>
        <v>177.78707339681463</v>
      </c>
      <c r="J542" s="100">
        <f t="shared" ca="1" si="79"/>
        <v>80.44021463183114</v>
      </c>
    </row>
    <row r="543" spans="2:10" x14ac:dyDescent="0.2">
      <c r="B543" s="101">
        <v>525</v>
      </c>
      <c r="C543" s="84">
        <f t="shared" ca="1" si="80"/>
        <v>0.3215727999087164</v>
      </c>
      <c r="D543" s="85">
        <f t="shared" ca="1" si="80"/>
        <v>-1.8188153780416298</v>
      </c>
      <c r="E543" s="96">
        <f t="shared" ca="1" si="74"/>
        <v>0.3215727999087164</v>
      </c>
      <c r="F543" s="87">
        <f t="shared" ca="1" si="75"/>
        <v>-1.2621086224880742</v>
      </c>
      <c r="G543" s="84">
        <f t="shared" ca="1" si="76"/>
        <v>3.2157279990871639</v>
      </c>
      <c r="H543" s="85">
        <f t="shared" ca="1" si="77"/>
        <v>-6.3105431124403708</v>
      </c>
      <c r="I543" s="99">
        <f t="shared" ca="1" si="78"/>
        <v>183.21572799908716</v>
      </c>
      <c r="J543" s="100">
        <f t="shared" ca="1" si="79"/>
        <v>73.689456887559629</v>
      </c>
    </row>
    <row r="544" spans="2:10" x14ac:dyDescent="0.2">
      <c r="B544" s="101">
        <v>526</v>
      </c>
      <c r="C544" s="84">
        <f t="shared" ca="1" si="80"/>
        <v>0.16411390146531635</v>
      </c>
      <c r="D544" s="85">
        <f t="shared" ca="1" si="80"/>
        <v>-1.9944785810086636E-2</v>
      </c>
      <c r="E544" s="96">
        <f t="shared" ca="1" si="74"/>
        <v>0.16411390146531635</v>
      </c>
      <c r="F544" s="87">
        <f t="shared" ca="1" si="75"/>
        <v>8.2512512231120494E-2</v>
      </c>
      <c r="G544" s="84">
        <f t="shared" ca="1" si="76"/>
        <v>1.6411390146531635</v>
      </c>
      <c r="H544" s="85">
        <f t="shared" ca="1" si="77"/>
        <v>0.41256256115560247</v>
      </c>
      <c r="I544" s="99">
        <f t="shared" ca="1" si="78"/>
        <v>181.64113901465316</v>
      </c>
      <c r="J544" s="100">
        <f t="shared" ca="1" si="79"/>
        <v>80.412562561155596</v>
      </c>
    </row>
    <row r="545" spans="2:10" x14ac:dyDescent="0.2">
      <c r="B545" s="101">
        <v>527</v>
      </c>
      <c r="C545" s="84">
        <f t="shared" ca="1" si="80"/>
        <v>-0.67051137302117825</v>
      </c>
      <c r="D545" s="85">
        <f t="shared" ca="1" si="80"/>
        <v>6.4181243544806574E-2</v>
      </c>
      <c r="E545" s="96">
        <f t="shared" ca="1" si="74"/>
        <v>-0.67051137302117825</v>
      </c>
      <c r="F545" s="87">
        <f t="shared" ca="1" si="75"/>
        <v>-0.35096182897686168</v>
      </c>
      <c r="G545" s="84">
        <f t="shared" ca="1" si="76"/>
        <v>-6.7051137302117825</v>
      </c>
      <c r="H545" s="85">
        <f t="shared" ca="1" si="77"/>
        <v>-1.7548091448843084</v>
      </c>
      <c r="I545" s="99">
        <f t="shared" ca="1" si="78"/>
        <v>173.29488626978821</v>
      </c>
      <c r="J545" s="100">
        <f t="shared" ca="1" si="79"/>
        <v>78.245190855115695</v>
      </c>
    </row>
    <row r="546" spans="2:10" x14ac:dyDescent="0.2">
      <c r="B546" s="101">
        <v>528</v>
      </c>
      <c r="C546" s="84">
        <f t="shared" ca="1" si="80"/>
        <v>0.31834843550482755</v>
      </c>
      <c r="D546" s="85">
        <f t="shared" ca="1" si="80"/>
        <v>-5.5015118066879379E-2</v>
      </c>
      <c r="E546" s="96">
        <f t="shared" ca="1" si="74"/>
        <v>0.31834843550482755</v>
      </c>
      <c r="F546" s="87">
        <f t="shared" ca="1" si="75"/>
        <v>0.14699696684939301</v>
      </c>
      <c r="G546" s="84">
        <f t="shared" ca="1" si="76"/>
        <v>3.1834843550482756</v>
      </c>
      <c r="H546" s="85">
        <f t="shared" ca="1" si="77"/>
        <v>0.73498483424696504</v>
      </c>
      <c r="I546" s="99">
        <f t="shared" ca="1" si="78"/>
        <v>183.18348435504828</v>
      </c>
      <c r="J546" s="100">
        <f t="shared" ca="1" si="79"/>
        <v>80.734984834246958</v>
      </c>
    </row>
    <row r="547" spans="2:10" x14ac:dyDescent="0.2">
      <c r="B547" s="101">
        <v>529</v>
      </c>
      <c r="C547" s="84">
        <f t="shared" ca="1" si="80"/>
        <v>-1.1106902237338503</v>
      </c>
      <c r="D547" s="85">
        <f t="shared" ca="1" si="80"/>
        <v>-1.6703185721508544</v>
      </c>
      <c r="E547" s="96">
        <f t="shared" ca="1" si="74"/>
        <v>-1.1106902237338503</v>
      </c>
      <c r="F547" s="87">
        <f t="shared" ca="1" si="75"/>
        <v>-2.0026689919609937</v>
      </c>
      <c r="G547" s="84">
        <f t="shared" ca="1" si="76"/>
        <v>-11.106902237338502</v>
      </c>
      <c r="H547" s="85">
        <f t="shared" ca="1" si="77"/>
        <v>-10.013344959804968</v>
      </c>
      <c r="I547" s="99">
        <f t="shared" ca="1" si="78"/>
        <v>168.89309776266151</v>
      </c>
      <c r="J547" s="100">
        <f t="shared" ca="1" si="79"/>
        <v>69.986655040195032</v>
      </c>
    </row>
    <row r="548" spans="2:10" x14ac:dyDescent="0.2">
      <c r="B548" s="101">
        <v>530</v>
      </c>
      <c r="C548" s="84">
        <f t="shared" ca="1" si="80"/>
        <v>-0.52984836726324169</v>
      </c>
      <c r="D548" s="85">
        <f t="shared" ca="1" si="80"/>
        <v>1.4448520431647545</v>
      </c>
      <c r="E548" s="96">
        <f t="shared" ca="1" si="74"/>
        <v>-0.52984836726324169</v>
      </c>
      <c r="F548" s="87">
        <f t="shared" ca="1" si="75"/>
        <v>0.83797261417385871</v>
      </c>
      <c r="G548" s="84">
        <f t="shared" ca="1" si="76"/>
        <v>-5.2984836726324165</v>
      </c>
      <c r="H548" s="85">
        <f t="shared" ca="1" si="77"/>
        <v>4.1898630708692934</v>
      </c>
      <c r="I548" s="99">
        <f t="shared" ca="1" si="78"/>
        <v>174.70151632736759</v>
      </c>
      <c r="J548" s="100">
        <f t="shared" ca="1" si="79"/>
        <v>84.189863070869293</v>
      </c>
    </row>
    <row r="549" spans="2:10" x14ac:dyDescent="0.2">
      <c r="B549" s="101">
        <v>531</v>
      </c>
      <c r="C549" s="84">
        <f t="shared" ca="1" si="80"/>
        <v>1.0919099463321122</v>
      </c>
      <c r="D549" s="85">
        <f t="shared" ca="1" si="80"/>
        <v>-0.89838950718298605</v>
      </c>
      <c r="E549" s="96">
        <f t="shared" ca="1" si="74"/>
        <v>1.0919099463321122</v>
      </c>
      <c r="F549" s="87">
        <f t="shared" ca="1" si="75"/>
        <v>-6.3565637947121556E-2</v>
      </c>
      <c r="G549" s="84">
        <f t="shared" ca="1" si="76"/>
        <v>10.919099463321123</v>
      </c>
      <c r="H549" s="85">
        <f t="shared" ca="1" si="77"/>
        <v>-0.31782818973560778</v>
      </c>
      <c r="I549" s="99">
        <f t="shared" ca="1" si="78"/>
        <v>190.91909946332112</v>
      </c>
      <c r="J549" s="100">
        <f t="shared" ca="1" si="79"/>
        <v>79.682171810264393</v>
      </c>
    </row>
    <row r="550" spans="2:10" x14ac:dyDescent="0.2">
      <c r="B550" s="101">
        <v>532</v>
      </c>
      <c r="C550" s="84">
        <f t="shared" ca="1" si="80"/>
        <v>0.34093534523603486</v>
      </c>
      <c r="D550" s="85">
        <f t="shared" ca="1" si="80"/>
        <v>-1.9955738408295782</v>
      </c>
      <c r="E550" s="96">
        <f t="shared" ca="1" si="74"/>
        <v>0.34093534523603486</v>
      </c>
      <c r="F550" s="87">
        <f t="shared" ca="1" si="75"/>
        <v>-1.3918978655220418</v>
      </c>
      <c r="G550" s="84">
        <f t="shared" ca="1" si="76"/>
        <v>3.4093534523603486</v>
      </c>
      <c r="H550" s="85">
        <f t="shared" ca="1" si="77"/>
        <v>-6.9594893276102088</v>
      </c>
      <c r="I550" s="99">
        <f t="shared" ca="1" si="78"/>
        <v>183.40935345236034</v>
      </c>
      <c r="J550" s="100">
        <f t="shared" ca="1" si="79"/>
        <v>73.040510672389786</v>
      </c>
    </row>
    <row r="551" spans="2:10" x14ac:dyDescent="0.2">
      <c r="B551" s="101">
        <v>533</v>
      </c>
      <c r="C551" s="84">
        <f t="shared" ca="1" si="80"/>
        <v>-1.2538149286102183</v>
      </c>
      <c r="D551" s="85">
        <f t="shared" ca="1" si="80"/>
        <v>6.6004629360257638E-2</v>
      </c>
      <c r="E551" s="96">
        <f t="shared" ca="1" si="74"/>
        <v>-1.2538149286102183</v>
      </c>
      <c r="F551" s="87">
        <f t="shared" ca="1" si="75"/>
        <v>-0.69948525367792491</v>
      </c>
      <c r="G551" s="84">
        <f t="shared" ca="1" si="76"/>
        <v>-12.538149286102183</v>
      </c>
      <c r="H551" s="85">
        <f t="shared" ca="1" si="77"/>
        <v>-3.4974262683896247</v>
      </c>
      <c r="I551" s="99">
        <f t="shared" ca="1" si="78"/>
        <v>167.46185071389783</v>
      </c>
      <c r="J551" s="100">
        <f t="shared" ca="1" si="79"/>
        <v>76.502573731610369</v>
      </c>
    </row>
    <row r="552" spans="2:10" x14ac:dyDescent="0.2">
      <c r="B552" s="101">
        <v>534</v>
      </c>
      <c r="C552" s="84">
        <f t="shared" ca="1" si="80"/>
        <v>0.74380072487830384</v>
      </c>
      <c r="D552" s="85">
        <f t="shared" ca="1" si="80"/>
        <v>0.14731896686074009</v>
      </c>
      <c r="E552" s="96">
        <f t="shared" ca="1" si="74"/>
        <v>0.74380072487830384</v>
      </c>
      <c r="F552" s="87">
        <f t="shared" ca="1" si="75"/>
        <v>0.56413560841557431</v>
      </c>
      <c r="G552" s="84">
        <f t="shared" ca="1" si="76"/>
        <v>7.4380072487830384</v>
      </c>
      <c r="H552" s="85">
        <f t="shared" ca="1" si="77"/>
        <v>2.8206780420778714</v>
      </c>
      <c r="I552" s="99">
        <f t="shared" ca="1" si="78"/>
        <v>187.43800724878304</v>
      </c>
      <c r="J552" s="100">
        <f t="shared" ca="1" si="79"/>
        <v>82.820678042077873</v>
      </c>
    </row>
    <row r="553" spans="2:10" x14ac:dyDescent="0.2">
      <c r="B553" s="101">
        <v>535</v>
      </c>
      <c r="C553" s="84">
        <f t="shared" ca="1" si="80"/>
        <v>1.5712465286199062</v>
      </c>
      <c r="D553" s="85">
        <f t="shared" ca="1" si="80"/>
        <v>0.7433780786309151</v>
      </c>
      <c r="E553" s="96">
        <f t="shared" ca="1" si="74"/>
        <v>1.5712465286199062</v>
      </c>
      <c r="F553" s="87">
        <f t="shared" ca="1" si="75"/>
        <v>1.5374503800766757</v>
      </c>
      <c r="G553" s="84">
        <f t="shared" ca="1" si="76"/>
        <v>15.712465286199063</v>
      </c>
      <c r="H553" s="85">
        <f t="shared" ca="1" si="77"/>
        <v>7.6872519003833784</v>
      </c>
      <c r="I553" s="99">
        <f t="shared" ca="1" si="78"/>
        <v>195.71246528619906</v>
      </c>
      <c r="J553" s="100">
        <f t="shared" ca="1" si="79"/>
        <v>87.687251900383373</v>
      </c>
    </row>
    <row r="554" spans="2:10" x14ac:dyDescent="0.2">
      <c r="B554" s="101">
        <v>536</v>
      </c>
      <c r="C554" s="84">
        <f t="shared" ca="1" si="80"/>
        <v>-0.29180377455468876</v>
      </c>
      <c r="D554" s="85">
        <f t="shared" ca="1" si="80"/>
        <v>-1.1871898317863767</v>
      </c>
      <c r="E554" s="96">
        <f t="shared" ca="1" si="74"/>
        <v>-0.29180377455468876</v>
      </c>
      <c r="F554" s="87">
        <f t="shared" ca="1" si="75"/>
        <v>-1.1248341301619147</v>
      </c>
      <c r="G554" s="84">
        <f t="shared" ca="1" si="76"/>
        <v>-2.9180377455468873</v>
      </c>
      <c r="H554" s="85">
        <f t="shared" ca="1" si="77"/>
        <v>-5.6241706508095737</v>
      </c>
      <c r="I554" s="99">
        <f t="shared" ca="1" si="78"/>
        <v>177.08196225445312</v>
      </c>
      <c r="J554" s="100">
        <f t="shared" ca="1" si="79"/>
        <v>74.375829349190425</v>
      </c>
    </row>
    <row r="555" spans="2:10" x14ac:dyDescent="0.2">
      <c r="B555" s="101">
        <v>537</v>
      </c>
      <c r="C555" s="84">
        <f t="shared" ca="1" si="80"/>
        <v>0.43547366790986924</v>
      </c>
      <c r="D555" s="85">
        <f t="shared" ca="1" si="80"/>
        <v>1.1475003171222684</v>
      </c>
      <c r="E555" s="96">
        <f t="shared" ca="1" si="74"/>
        <v>0.43547366790986924</v>
      </c>
      <c r="F555" s="87">
        <f t="shared" ca="1" si="75"/>
        <v>1.1792844544437364</v>
      </c>
      <c r="G555" s="84">
        <f t="shared" ca="1" si="76"/>
        <v>4.3547366790986928</v>
      </c>
      <c r="H555" s="85">
        <f t="shared" ca="1" si="77"/>
        <v>5.8964222722186825</v>
      </c>
      <c r="I555" s="99">
        <f t="shared" ca="1" si="78"/>
        <v>184.35473667909869</v>
      </c>
      <c r="J555" s="100">
        <f t="shared" ca="1" si="79"/>
        <v>85.896422272218686</v>
      </c>
    </row>
    <row r="556" spans="2:10" x14ac:dyDescent="0.2">
      <c r="B556" s="101">
        <v>538</v>
      </c>
      <c r="C556" s="84">
        <f t="shared" ca="1" si="80"/>
        <v>-0.87601355396654579</v>
      </c>
      <c r="D556" s="85">
        <f t="shared" ca="1" si="80"/>
        <v>-0.31974626225303998</v>
      </c>
      <c r="E556" s="96">
        <f t="shared" ca="1" si="74"/>
        <v>-0.87601355396654579</v>
      </c>
      <c r="F556" s="87">
        <f t="shared" ca="1" si="75"/>
        <v>-0.78140514218235935</v>
      </c>
      <c r="G556" s="84">
        <f t="shared" ca="1" si="76"/>
        <v>-8.7601355396654572</v>
      </c>
      <c r="H556" s="85">
        <f t="shared" ca="1" si="77"/>
        <v>-3.907025710911797</v>
      </c>
      <c r="I556" s="99">
        <f t="shared" ca="1" si="78"/>
        <v>171.23986446033453</v>
      </c>
      <c r="J556" s="100">
        <f t="shared" ca="1" si="79"/>
        <v>76.092974289088204</v>
      </c>
    </row>
    <row r="557" spans="2:10" x14ac:dyDescent="0.2">
      <c r="B557" s="101">
        <v>539</v>
      </c>
      <c r="C557" s="84">
        <f t="shared" ca="1" si="80"/>
        <v>1.4417421805836315</v>
      </c>
      <c r="D557" s="85">
        <f t="shared" ca="1" si="80"/>
        <v>-0.76078112269063314</v>
      </c>
      <c r="E557" s="96">
        <f t="shared" ca="1" si="74"/>
        <v>1.4417421805836315</v>
      </c>
      <c r="F557" s="87">
        <f t="shared" ca="1" si="75"/>
        <v>0.25642041019767237</v>
      </c>
      <c r="G557" s="84">
        <f t="shared" ca="1" si="76"/>
        <v>14.417421805836314</v>
      </c>
      <c r="H557" s="85">
        <f t="shared" ca="1" si="77"/>
        <v>1.2821020509883618</v>
      </c>
      <c r="I557" s="99">
        <f t="shared" ca="1" si="78"/>
        <v>194.41742180583631</v>
      </c>
      <c r="J557" s="100">
        <f t="shared" ca="1" si="79"/>
        <v>81.282102050988357</v>
      </c>
    </row>
    <row r="558" spans="2:10" x14ac:dyDescent="0.2">
      <c r="B558" s="101">
        <v>540</v>
      </c>
      <c r="C558" s="84">
        <f t="shared" ca="1" si="80"/>
        <v>-0.5699070719770345</v>
      </c>
      <c r="D558" s="85">
        <f t="shared" ca="1" si="80"/>
        <v>-0.67850750368196444</v>
      </c>
      <c r="E558" s="96">
        <f t="shared" ca="1" si="74"/>
        <v>-0.5699070719770345</v>
      </c>
      <c r="F558" s="87">
        <f t="shared" ca="1" si="75"/>
        <v>-0.88475024613179221</v>
      </c>
      <c r="G558" s="84">
        <f t="shared" ca="1" si="76"/>
        <v>-5.6990707197703454</v>
      </c>
      <c r="H558" s="85">
        <f t="shared" ca="1" si="77"/>
        <v>-4.4237512306589615</v>
      </c>
      <c r="I558" s="99">
        <f t="shared" ca="1" si="78"/>
        <v>174.30092928022967</v>
      </c>
      <c r="J558" s="100">
        <f t="shared" ca="1" si="79"/>
        <v>75.576248769341035</v>
      </c>
    </row>
    <row r="559" spans="2:10" x14ac:dyDescent="0.2">
      <c r="B559" s="101">
        <v>541</v>
      </c>
      <c r="C559" s="84">
        <f t="shared" ref="C559:D578" ca="1" si="81">SQRT(-2*LN(RAND()))*COS(2*PI()*RAND())</f>
        <v>0.47560901277151063</v>
      </c>
      <c r="D559" s="85">
        <f t="shared" ca="1" si="81"/>
        <v>0.35455157302928958</v>
      </c>
      <c r="E559" s="96">
        <f t="shared" ca="1" si="74"/>
        <v>0.47560901277151063</v>
      </c>
      <c r="F559" s="87">
        <f t="shared" ca="1" si="75"/>
        <v>0.56900666608633799</v>
      </c>
      <c r="G559" s="84">
        <f t="shared" ca="1" si="76"/>
        <v>4.7560901277151064</v>
      </c>
      <c r="H559" s="85">
        <f t="shared" ca="1" si="77"/>
        <v>2.8450333304316899</v>
      </c>
      <c r="I559" s="99">
        <f t="shared" ca="1" si="78"/>
        <v>184.75609012771511</v>
      </c>
      <c r="J559" s="100">
        <f t="shared" ca="1" si="79"/>
        <v>82.84503333043169</v>
      </c>
    </row>
    <row r="560" spans="2:10" x14ac:dyDescent="0.2">
      <c r="B560" s="101">
        <v>542</v>
      </c>
      <c r="C560" s="84">
        <f t="shared" ca="1" si="81"/>
        <v>1.0152570860477192</v>
      </c>
      <c r="D560" s="85">
        <f t="shared" ca="1" si="81"/>
        <v>5.6678819962223126E-2</v>
      </c>
      <c r="E560" s="96">
        <f t="shared" ca="1" si="74"/>
        <v>1.0152570860477192</v>
      </c>
      <c r="F560" s="87">
        <f t="shared" ca="1" si="75"/>
        <v>0.65449730759841007</v>
      </c>
      <c r="G560" s="84">
        <f t="shared" ca="1" si="76"/>
        <v>10.152570860477192</v>
      </c>
      <c r="H560" s="85">
        <f t="shared" ca="1" si="77"/>
        <v>3.2724865379920502</v>
      </c>
      <c r="I560" s="99">
        <f t="shared" ca="1" si="78"/>
        <v>190.1525708604772</v>
      </c>
      <c r="J560" s="100">
        <f t="shared" ca="1" si="79"/>
        <v>83.272486537992052</v>
      </c>
    </row>
    <row r="561" spans="2:10" x14ac:dyDescent="0.2">
      <c r="B561" s="101">
        <v>543</v>
      </c>
      <c r="C561" s="84">
        <f t="shared" ca="1" si="81"/>
        <v>1.9183957072418909</v>
      </c>
      <c r="D561" s="85">
        <f t="shared" ca="1" si="81"/>
        <v>-1.3931709465114794</v>
      </c>
      <c r="E561" s="96">
        <f t="shared" ca="1" si="74"/>
        <v>1.9183957072418909</v>
      </c>
      <c r="F561" s="87">
        <f t="shared" ca="1" si="75"/>
        <v>3.6500667135950904E-2</v>
      </c>
      <c r="G561" s="84">
        <f t="shared" ca="1" si="76"/>
        <v>19.183957072418909</v>
      </c>
      <c r="H561" s="85">
        <f t="shared" ca="1" si="77"/>
        <v>0.18250333567975452</v>
      </c>
      <c r="I561" s="99">
        <f t="shared" ca="1" si="78"/>
        <v>199.18395707241891</v>
      </c>
      <c r="J561" s="100">
        <f t="shared" ca="1" si="79"/>
        <v>80.182503335679755</v>
      </c>
    </row>
    <row r="562" spans="2:10" x14ac:dyDescent="0.2">
      <c r="B562" s="101">
        <v>544</v>
      </c>
      <c r="C562" s="84">
        <f t="shared" ca="1" si="81"/>
        <v>-1.2869752710542151</v>
      </c>
      <c r="D562" s="85">
        <f t="shared" ca="1" si="81"/>
        <v>-0.26505080465675518</v>
      </c>
      <c r="E562" s="96">
        <f t="shared" ca="1" si="74"/>
        <v>-1.2869752710542151</v>
      </c>
      <c r="F562" s="87">
        <f t="shared" ca="1" si="75"/>
        <v>-0.98422580635793322</v>
      </c>
      <c r="G562" s="84">
        <f t="shared" ca="1" si="76"/>
        <v>-12.869752710542151</v>
      </c>
      <c r="H562" s="85">
        <f t="shared" ca="1" si="77"/>
        <v>-4.9211290317896665</v>
      </c>
      <c r="I562" s="99">
        <f t="shared" ca="1" si="78"/>
        <v>167.13024728945786</v>
      </c>
      <c r="J562" s="100">
        <f t="shared" ca="1" si="79"/>
        <v>75.078870968210339</v>
      </c>
    </row>
    <row r="563" spans="2:10" x14ac:dyDescent="0.2">
      <c r="B563" s="101">
        <v>545</v>
      </c>
      <c r="C563" s="84">
        <f t="shared" ca="1" si="81"/>
        <v>-0.80699261071842299</v>
      </c>
      <c r="D563" s="85">
        <f t="shared" ca="1" si="81"/>
        <v>1.083661358669773</v>
      </c>
      <c r="E563" s="96">
        <f t="shared" ca="1" si="74"/>
        <v>-0.80699261071842299</v>
      </c>
      <c r="F563" s="87">
        <f t="shared" ca="1" si="75"/>
        <v>0.38273352050476461</v>
      </c>
      <c r="G563" s="84">
        <f t="shared" ca="1" si="76"/>
        <v>-8.0699261071842301</v>
      </c>
      <c r="H563" s="85">
        <f t="shared" ca="1" si="77"/>
        <v>1.9136676025238231</v>
      </c>
      <c r="I563" s="99">
        <f t="shared" ca="1" si="78"/>
        <v>171.93007389281576</v>
      </c>
      <c r="J563" s="100">
        <f t="shared" ca="1" si="79"/>
        <v>81.913667602523816</v>
      </c>
    </row>
    <row r="564" spans="2:10" x14ac:dyDescent="0.2">
      <c r="B564" s="101">
        <v>546</v>
      </c>
      <c r="C564" s="84">
        <f t="shared" ca="1" si="81"/>
        <v>3.6030035326342608E-2</v>
      </c>
      <c r="D564" s="85">
        <f t="shared" ca="1" si="81"/>
        <v>-0.22778237095580134</v>
      </c>
      <c r="E564" s="96">
        <f t="shared" ca="1" si="74"/>
        <v>3.6030035326342608E-2</v>
      </c>
      <c r="F564" s="87">
        <f t="shared" ca="1" si="75"/>
        <v>-0.16060787556883552</v>
      </c>
      <c r="G564" s="84">
        <f t="shared" ca="1" si="76"/>
        <v>0.36030035326342608</v>
      </c>
      <c r="H564" s="85">
        <f t="shared" ca="1" si="77"/>
        <v>-0.80303937784417756</v>
      </c>
      <c r="I564" s="99">
        <f t="shared" ca="1" si="78"/>
        <v>180.36030035326343</v>
      </c>
      <c r="J564" s="100">
        <f t="shared" ca="1" si="79"/>
        <v>79.196960622155828</v>
      </c>
    </row>
    <row r="565" spans="2:10" x14ac:dyDescent="0.2">
      <c r="B565" s="101">
        <v>547</v>
      </c>
      <c r="C565" s="84">
        <f t="shared" ca="1" si="81"/>
        <v>0.59101076216260173</v>
      </c>
      <c r="D565" s="85">
        <f t="shared" ca="1" si="81"/>
        <v>0.6668452392285571</v>
      </c>
      <c r="E565" s="96">
        <f t="shared" ca="1" si="74"/>
        <v>0.59101076216260173</v>
      </c>
      <c r="F565" s="87">
        <f t="shared" ca="1" si="75"/>
        <v>0.88808264868040676</v>
      </c>
      <c r="G565" s="84">
        <f t="shared" ca="1" si="76"/>
        <v>5.9101076216260173</v>
      </c>
      <c r="H565" s="85">
        <f t="shared" ca="1" si="77"/>
        <v>4.440413243402034</v>
      </c>
      <c r="I565" s="99">
        <f t="shared" ca="1" si="78"/>
        <v>185.91010762162603</v>
      </c>
      <c r="J565" s="100">
        <f t="shared" ca="1" si="79"/>
        <v>84.440413243402034</v>
      </c>
    </row>
    <row r="566" spans="2:10" x14ac:dyDescent="0.2">
      <c r="B566" s="101">
        <v>548</v>
      </c>
      <c r="C566" s="84">
        <f t="shared" ca="1" si="81"/>
        <v>-1.1054692739825247</v>
      </c>
      <c r="D566" s="85">
        <f t="shared" ca="1" si="81"/>
        <v>-0.99561317855134035</v>
      </c>
      <c r="E566" s="96">
        <f t="shared" ca="1" si="74"/>
        <v>-1.1054692739825247</v>
      </c>
      <c r="F566" s="87">
        <f t="shared" ca="1" si="75"/>
        <v>-1.4597721072305871</v>
      </c>
      <c r="G566" s="84">
        <f t="shared" ca="1" si="76"/>
        <v>-11.054692739825247</v>
      </c>
      <c r="H566" s="85">
        <f t="shared" ca="1" si="77"/>
        <v>-7.2988605361529357</v>
      </c>
      <c r="I566" s="99">
        <f t="shared" ca="1" si="78"/>
        <v>168.94530726017476</v>
      </c>
      <c r="J566" s="100">
        <f t="shared" ca="1" si="79"/>
        <v>72.70113946384707</v>
      </c>
    </row>
    <row r="567" spans="2:10" x14ac:dyDescent="0.2">
      <c r="B567" s="101">
        <v>549</v>
      </c>
      <c r="C567" s="84">
        <f t="shared" ca="1" si="81"/>
        <v>-0.71863352308984552</v>
      </c>
      <c r="D567" s="85">
        <f t="shared" ca="1" si="81"/>
        <v>-0.48705257239901073</v>
      </c>
      <c r="E567" s="96">
        <f t="shared" ca="1" si="74"/>
        <v>-0.71863352308984552</v>
      </c>
      <c r="F567" s="87">
        <f t="shared" ca="1" si="75"/>
        <v>-0.82082217177311589</v>
      </c>
      <c r="G567" s="84">
        <f t="shared" ca="1" si="76"/>
        <v>-7.1863352308984556</v>
      </c>
      <c r="H567" s="85">
        <f t="shared" ca="1" si="77"/>
        <v>-4.1041108588655799</v>
      </c>
      <c r="I567" s="99">
        <f t="shared" ca="1" si="78"/>
        <v>172.81366476910154</v>
      </c>
      <c r="J567" s="100">
        <f t="shared" ca="1" si="79"/>
        <v>75.895889141134418</v>
      </c>
    </row>
    <row r="568" spans="2:10" x14ac:dyDescent="0.2">
      <c r="B568" s="101">
        <v>550</v>
      </c>
      <c r="C568" s="84">
        <f t="shared" ca="1" si="81"/>
        <v>-1.2038478837099244E-2</v>
      </c>
      <c r="D568" s="85">
        <f t="shared" ca="1" si="81"/>
        <v>-2.0624929548704154</v>
      </c>
      <c r="E568" s="96">
        <f t="shared" ca="1" si="74"/>
        <v>-1.2038478837099244E-2</v>
      </c>
      <c r="F568" s="87">
        <f t="shared" ca="1" si="75"/>
        <v>-1.657217451198592</v>
      </c>
      <c r="G568" s="84">
        <f t="shared" ca="1" si="76"/>
        <v>-0.12038478837099244</v>
      </c>
      <c r="H568" s="85">
        <f t="shared" ca="1" si="77"/>
        <v>-8.2860872559929604</v>
      </c>
      <c r="I568" s="99">
        <f t="shared" ca="1" si="78"/>
        <v>179.87961521162902</v>
      </c>
      <c r="J568" s="100">
        <f t="shared" ca="1" si="79"/>
        <v>71.713912744007047</v>
      </c>
    </row>
    <row r="569" spans="2:10" x14ac:dyDescent="0.2">
      <c r="B569" s="101">
        <v>551</v>
      </c>
      <c r="C569" s="84">
        <f t="shared" ca="1" si="81"/>
        <v>-2.0564350972519282E-2</v>
      </c>
      <c r="D569" s="85">
        <f t="shared" ca="1" si="81"/>
        <v>-1.1556287710205926</v>
      </c>
      <c r="E569" s="96">
        <f t="shared" ca="1" si="74"/>
        <v>-2.0564350972519282E-2</v>
      </c>
      <c r="F569" s="87">
        <f t="shared" ca="1" si="75"/>
        <v>-0.93684162739998567</v>
      </c>
      <c r="G569" s="84">
        <f t="shared" ca="1" si="76"/>
        <v>-0.20564350972519282</v>
      </c>
      <c r="H569" s="85">
        <f t="shared" ca="1" si="77"/>
        <v>-4.6842081369999287</v>
      </c>
      <c r="I569" s="99">
        <f t="shared" ca="1" si="78"/>
        <v>179.79435649027479</v>
      </c>
      <c r="J569" s="100">
        <f t="shared" ca="1" si="79"/>
        <v>75.315791863000072</v>
      </c>
    </row>
    <row r="570" spans="2:10" x14ac:dyDescent="0.2">
      <c r="B570" s="101">
        <v>552</v>
      </c>
      <c r="C570" s="84">
        <f t="shared" ca="1" si="81"/>
        <v>0.23433373677607638</v>
      </c>
      <c r="D570" s="85">
        <f t="shared" ca="1" si="81"/>
        <v>-0.35250830655932525</v>
      </c>
      <c r="E570" s="96">
        <f t="shared" ca="1" si="74"/>
        <v>0.23433373677607638</v>
      </c>
      <c r="F570" s="87">
        <f t="shared" ca="1" si="75"/>
        <v>-0.14140640318181438</v>
      </c>
      <c r="G570" s="84">
        <f t="shared" ca="1" si="76"/>
        <v>2.3433373677607641</v>
      </c>
      <c r="H570" s="85">
        <f t="shared" ca="1" si="77"/>
        <v>-0.70703201590907194</v>
      </c>
      <c r="I570" s="99">
        <f t="shared" ca="1" si="78"/>
        <v>182.34333736776077</v>
      </c>
      <c r="J570" s="100">
        <f t="shared" ca="1" si="79"/>
        <v>79.292967984090922</v>
      </c>
    </row>
    <row r="571" spans="2:10" x14ac:dyDescent="0.2">
      <c r="B571" s="101">
        <v>553</v>
      </c>
      <c r="C571" s="84">
        <f t="shared" ca="1" si="81"/>
        <v>-0.298055728502432</v>
      </c>
      <c r="D571" s="85">
        <f t="shared" ca="1" si="81"/>
        <v>0.46618422861429598</v>
      </c>
      <c r="E571" s="96">
        <f t="shared" ca="1" si="74"/>
        <v>-0.298055728502432</v>
      </c>
      <c r="F571" s="87">
        <f t="shared" ca="1" si="75"/>
        <v>0.19411394578997762</v>
      </c>
      <c r="G571" s="84">
        <f t="shared" ca="1" si="76"/>
        <v>-2.9805572850243198</v>
      </c>
      <c r="H571" s="85">
        <f t="shared" ca="1" si="77"/>
        <v>0.97056972894988813</v>
      </c>
      <c r="I571" s="99">
        <f t="shared" ca="1" si="78"/>
        <v>177.01944271497567</v>
      </c>
      <c r="J571" s="100">
        <f t="shared" ca="1" si="79"/>
        <v>80.970569728949883</v>
      </c>
    </row>
    <row r="572" spans="2:10" x14ac:dyDescent="0.2">
      <c r="B572" s="101">
        <v>554</v>
      </c>
      <c r="C572" s="84">
        <f t="shared" ca="1" si="81"/>
        <v>-0.74201790955580771</v>
      </c>
      <c r="D572" s="85">
        <f t="shared" ca="1" si="81"/>
        <v>-0.77376792693815977</v>
      </c>
      <c r="E572" s="96">
        <f t="shared" ca="1" si="74"/>
        <v>-0.74201790955580771</v>
      </c>
      <c r="F572" s="87">
        <f t="shared" ca="1" si="75"/>
        <v>-1.0642250872840124</v>
      </c>
      <c r="G572" s="84">
        <f t="shared" ca="1" si="76"/>
        <v>-7.4201790955580771</v>
      </c>
      <c r="H572" s="85">
        <f t="shared" ca="1" si="77"/>
        <v>-5.3211254364200622</v>
      </c>
      <c r="I572" s="99">
        <f t="shared" ca="1" si="78"/>
        <v>172.57982090444193</v>
      </c>
      <c r="J572" s="100">
        <f t="shared" ca="1" si="79"/>
        <v>74.678874563579939</v>
      </c>
    </row>
    <row r="573" spans="2:10" x14ac:dyDescent="0.2">
      <c r="B573" s="101">
        <v>555</v>
      </c>
      <c r="C573" s="84">
        <f t="shared" ca="1" si="81"/>
        <v>0.6598181728884428</v>
      </c>
      <c r="D573" s="85">
        <f t="shared" ca="1" si="81"/>
        <v>3.800774897579174E-2</v>
      </c>
      <c r="E573" s="96">
        <f t="shared" ca="1" si="74"/>
        <v>0.6598181728884428</v>
      </c>
      <c r="F573" s="87">
        <f t="shared" ca="1" si="75"/>
        <v>0.42629710291369904</v>
      </c>
      <c r="G573" s="84">
        <f t="shared" ca="1" si="76"/>
        <v>6.5981817288844278</v>
      </c>
      <c r="H573" s="85">
        <f t="shared" ca="1" si="77"/>
        <v>2.131485514568495</v>
      </c>
      <c r="I573" s="99">
        <f t="shared" ca="1" si="78"/>
        <v>186.59818172888444</v>
      </c>
      <c r="J573" s="100">
        <f t="shared" ca="1" si="79"/>
        <v>82.131485514568496</v>
      </c>
    </row>
    <row r="574" spans="2:10" x14ac:dyDescent="0.2">
      <c r="B574" s="101">
        <v>556</v>
      </c>
      <c r="C574" s="84">
        <f t="shared" ca="1" si="81"/>
        <v>0.13629024831942266</v>
      </c>
      <c r="D574" s="85">
        <f t="shared" ca="1" si="81"/>
        <v>-1.6512612406665492</v>
      </c>
      <c r="E574" s="96">
        <f t="shared" ca="1" si="74"/>
        <v>0.13629024831942266</v>
      </c>
      <c r="F574" s="87">
        <f t="shared" ca="1" si="75"/>
        <v>-1.2392348435415859</v>
      </c>
      <c r="G574" s="84">
        <f t="shared" ca="1" si="76"/>
        <v>1.3629024831942265</v>
      </c>
      <c r="H574" s="85">
        <f t="shared" ca="1" si="77"/>
        <v>-6.1961742177079291</v>
      </c>
      <c r="I574" s="99">
        <f t="shared" ca="1" si="78"/>
        <v>181.36290248319423</v>
      </c>
      <c r="J574" s="100">
        <f t="shared" ca="1" si="79"/>
        <v>73.803825782292066</v>
      </c>
    </row>
    <row r="575" spans="2:10" x14ac:dyDescent="0.2">
      <c r="B575" s="101">
        <v>557</v>
      </c>
      <c r="C575" s="84">
        <f t="shared" ca="1" si="81"/>
        <v>-1.3164362204329096</v>
      </c>
      <c r="D575" s="85">
        <f t="shared" ca="1" si="81"/>
        <v>-0.63252542342299189</v>
      </c>
      <c r="E575" s="96">
        <f t="shared" ca="1" si="74"/>
        <v>-1.3164362204329096</v>
      </c>
      <c r="F575" s="87">
        <f t="shared" ca="1" si="75"/>
        <v>-1.2958820709981393</v>
      </c>
      <c r="G575" s="84">
        <f t="shared" ca="1" si="76"/>
        <v>-13.164362204329096</v>
      </c>
      <c r="H575" s="85">
        <f t="shared" ca="1" si="77"/>
        <v>-6.479410354990697</v>
      </c>
      <c r="I575" s="99">
        <f t="shared" ca="1" si="78"/>
        <v>166.83563779567089</v>
      </c>
      <c r="J575" s="100">
        <f t="shared" ca="1" si="79"/>
        <v>73.520589645009309</v>
      </c>
    </row>
    <row r="576" spans="2:10" x14ac:dyDescent="0.2">
      <c r="B576" s="101">
        <v>558</v>
      </c>
      <c r="C576" s="84">
        <f t="shared" ca="1" si="81"/>
        <v>-0.22422565810765585</v>
      </c>
      <c r="D576" s="85">
        <f t="shared" ca="1" si="81"/>
        <v>0.36394861803196982</v>
      </c>
      <c r="E576" s="96">
        <f t="shared" ca="1" si="74"/>
        <v>-0.22422565810765585</v>
      </c>
      <c r="F576" s="87">
        <f t="shared" ca="1" si="75"/>
        <v>0.15662349956098234</v>
      </c>
      <c r="G576" s="84">
        <f t="shared" ca="1" si="76"/>
        <v>-2.2422565810765587</v>
      </c>
      <c r="H576" s="85">
        <f t="shared" ca="1" si="77"/>
        <v>0.78311749780491169</v>
      </c>
      <c r="I576" s="99">
        <f t="shared" ca="1" si="78"/>
        <v>177.75774341892344</v>
      </c>
      <c r="J576" s="100">
        <f t="shared" ca="1" si="79"/>
        <v>80.783117497804909</v>
      </c>
    </row>
    <row r="577" spans="2:10" x14ac:dyDescent="0.2">
      <c r="B577" s="101">
        <v>559</v>
      </c>
      <c r="C577" s="84">
        <f t="shared" ca="1" si="81"/>
        <v>1.2697554564964257</v>
      </c>
      <c r="D577" s="85">
        <f t="shared" ca="1" si="81"/>
        <v>-1.5839939308633955</v>
      </c>
      <c r="E577" s="96">
        <f t="shared" ca="1" si="74"/>
        <v>1.2697554564964257</v>
      </c>
      <c r="F577" s="87">
        <f t="shared" ca="1" si="75"/>
        <v>-0.50534187079286097</v>
      </c>
      <c r="G577" s="84">
        <f t="shared" ca="1" si="76"/>
        <v>12.697554564964257</v>
      </c>
      <c r="H577" s="85">
        <f t="shared" ca="1" si="77"/>
        <v>-2.5267093539643048</v>
      </c>
      <c r="I577" s="99">
        <f t="shared" ca="1" si="78"/>
        <v>192.69755456496426</v>
      </c>
      <c r="J577" s="100">
        <f t="shared" ca="1" si="79"/>
        <v>77.473290646035693</v>
      </c>
    </row>
    <row r="578" spans="2:10" x14ac:dyDescent="0.2">
      <c r="B578" s="101">
        <v>560</v>
      </c>
      <c r="C578" s="84">
        <f t="shared" ca="1" si="81"/>
        <v>1.9592492637494505</v>
      </c>
      <c r="D578" s="85">
        <f t="shared" ca="1" si="81"/>
        <v>-1.1785147952535688</v>
      </c>
      <c r="E578" s="96">
        <f t="shared" ca="1" si="74"/>
        <v>1.9592492637494505</v>
      </c>
      <c r="F578" s="87">
        <f t="shared" ca="1" si="75"/>
        <v>0.23273772204681509</v>
      </c>
      <c r="G578" s="84">
        <f t="shared" ca="1" si="76"/>
        <v>19.592492637494505</v>
      </c>
      <c r="H578" s="85">
        <f t="shared" ca="1" si="77"/>
        <v>1.1636886102340753</v>
      </c>
      <c r="I578" s="99">
        <f t="shared" ca="1" si="78"/>
        <v>199.5924926374945</v>
      </c>
      <c r="J578" s="100">
        <f t="shared" ca="1" si="79"/>
        <v>81.163688610234075</v>
      </c>
    </row>
    <row r="579" spans="2:10" x14ac:dyDescent="0.2">
      <c r="B579" s="101">
        <v>561</v>
      </c>
      <c r="C579" s="84">
        <f t="shared" ref="C579:D598" ca="1" si="82">SQRT(-2*LN(RAND()))*COS(2*PI()*RAND())</f>
        <v>-0.12016968781159779</v>
      </c>
      <c r="D579" s="85">
        <f t="shared" ca="1" si="82"/>
        <v>-0.79452445694706242</v>
      </c>
      <c r="E579" s="96">
        <f t="shared" ca="1" si="74"/>
        <v>-0.12016968781159779</v>
      </c>
      <c r="F579" s="87">
        <f t="shared" ca="1" si="75"/>
        <v>-0.70772137824460868</v>
      </c>
      <c r="G579" s="84">
        <f t="shared" ca="1" si="76"/>
        <v>-1.2016968781159778</v>
      </c>
      <c r="H579" s="85">
        <f t="shared" ca="1" si="77"/>
        <v>-3.5386068912230435</v>
      </c>
      <c r="I579" s="99">
        <f t="shared" ca="1" si="78"/>
        <v>178.79830312188403</v>
      </c>
      <c r="J579" s="100">
        <f t="shared" ca="1" si="79"/>
        <v>76.46139310877696</v>
      </c>
    </row>
    <row r="580" spans="2:10" x14ac:dyDescent="0.2">
      <c r="B580" s="101">
        <v>562</v>
      </c>
      <c r="C580" s="84">
        <f t="shared" ca="1" si="82"/>
        <v>-0.74895879003435217</v>
      </c>
      <c r="D580" s="85">
        <f t="shared" ca="1" si="82"/>
        <v>-0.82942200588217163</v>
      </c>
      <c r="E580" s="96">
        <f t="shared" ca="1" si="74"/>
        <v>-0.74895879003435217</v>
      </c>
      <c r="F580" s="87">
        <f t="shared" ca="1" si="75"/>
        <v>-1.1129128787263487</v>
      </c>
      <c r="G580" s="84">
        <f t="shared" ca="1" si="76"/>
        <v>-7.4895879003435217</v>
      </c>
      <c r="H580" s="85">
        <f t="shared" ca="1" si="77"/>
        <v>-5.564564393631743</v>
      </c>
      <c r="I580" s="99">
        <f t="shared" ca="1" si="78"/>
        <v>172.51041209965649</v>
      </c>
      <c r="J580" s="100">
        <f t="shared" ca="1" si="79"/>
        <v>74.435435606368259</v>
      </c>
    </row>
    <row r="581" spans="2:10" x14ac:dyDescent="0.2">
      <c r="B581" s="101">
        <v>563</v>
      </c>
      <c r="C581" s="84">
        <f t="shared" ca="1" si="82"/>
        <v>-0.85335380619978574</v>
      </c>
      <c r="D581" s="85">
        <f t="shared" ca="1" si="82"/>
        <v>1.0482466237915611</v>
      </c>
      <c r="E581" s="96">
        <f t="shared" ca="1" si="74"/>
        <v>-0.85335380619978574</v>
      </c>
      <c r="F581" s="87">
        <f t="shared" ca="1" si="75"/>
        <v>0.32658501531337747</v>
      </c>
      <c r="G581" s="84">
        <f t="shared" ca="1" si="76"/>
        <v>-8.5335380619978576</v>
      </c>
      <c r="H581" s="85">
        <f t="shared" ca="1" si="77"/>
        <v>1.6329250765668872</v>
      </c>
      <c r="I581" s="99">
        <f t="shared" ca="1" si="78"/>
        <v>171.46646193800214</v>
      </c>
      <c r="J581" s="100">
        <f t="shared" ca="1" si="79"/>
        <v>81.632925076566892</v>
      </c>
    </row>
    <row r="582" spans="2:10" x14ac:dyDescent="0.2">
      <c r="B582" s="101">
        <v>564</v>
      </c>
      <c r="C582" s="84">
        <f t="shared" ca="1" si="82"/>
        <v>-0.27977920047622817</v>
      </c>
      <c r="D582" s="85">
        <f t="shared" ca="1" si="82"/>
        <v>-0.41382888169726306</v>
      </c>
      <c r="E582" s="96">
        <f t="shared" ca="1" si="74"/>
        <v>-0.27977920047622817</v>
      </c>
      <c r="F582" s="87">
        <f t="shared" ca="1" si="75"/>
        <v>-0.4989306256435474</v>
      </c>
      <c r="G582" s="84">
        <f t="shared" ca="1" si="76"/>
        <v>-2.7977920047622815</v>
      </c>
      <c r="H582" s="85">
        <f t="shared" ca="1" si="77"/>
        <v>-2.4946531282177369</v>
      </c>
      <c r="I582" s="99">
        <f t="shared" ca="1" si="78"/>
        <v>177.20220799523773</v>
      </c>
      <c r="J582" s="100">
        <f t="shared" ca="1" si="79"/>
        <v>77.505346871782265</v>
      </c>
    </row>
    <row r="583" spans="2:10" x14ac:dyDescent="0.2">
      <c r="B583" s="101">
        <v>565</v>
      </c>
      <c r="C583" s="84">
        <f t="shared" ca="1" si="82"/>
        <v>-0.70824400993266123</v>
      </c>
      <c r="D583" s="85">
        <f t="shared" ca="1" si="82"/>
        <v>-1.5720465597717843</v>
      </c>
      <c r="E583" s="96">
        <f t="shared" ca="1" si="74"/>
        <v>-0.70824400993266123</v>
      </c>
      <c r="F583" s="87">
        <f t="shared" ca="1" si="75"/>
        <v>-1.6825836537770242</v>
      </c>
      <c r="G583" s="84">
        <f t="shared" ca="1" si="76"/>
        <v>-7.0824400993266128</v>
      </c>
      <c r="H583" s="85">
        <f t="shared" ca="1" si="77"/>
        <v>-8.4129182688851216</v>
      </c>
      <c r="I583" s="99">
        <f t="shared" ca="1" si="78"/>
        <v>172.91755990067338</v>
      </c>
      <c r="J583" s="100">
        <f t="shared" ca="1" si="79"/>
        <v>71.587081731114878</v>
      </c>
    </row>
    <row r="584" spans="2:10" x14ac:dyDescent="0.2">
      <c r="B584" s="101">
        <v>566</v>
      </c>
      <c r="C584" s="84">
        <f t="shared" ca="1" si="82"/>
        <v>0.19331100979336288</v>
      </c>
      <c r="D584" s="85">
        <f t="shared" ca="1" si="82"/>
        <v>-2.172359095191545</v>
      </c>
      <c r="E584" s="96">
        <f t="shared" ca="1" si="74"/>
        <v>0.19331100979336288</v>
      </c>
      <c r="F584" s="87">
        <f t="shared" ca="1" si="75"/>
        <v>-1.6219006702772183</v>
      </c>
      <c r="G584" s="84">
        <f t="shared" ca="1" si="76"/>
        <v>1.9331100979336289</v>
      </c>
      <c r="H584" s="85">
        <f t="shared" ca="1" si="77"/>
        <v>-8.1095033513860919</v>
      </c>
      <c r="I584" s="99">
        <f t="shared" ca="1" si="78"/>
        <v>181.93311009793362</v>
      </c>
      <c r="J584" s="100">
        <f t="shared" ca="1" si="79"/>
        <v>71.890496648613905</v>
      </c>
    </row>
    <row r="585" spans="2:10" x14ac:dyDescent="0.2">
      <c r="B585" s="101">
        <v>567</v>
      </c>
      <c r="C585" s="84">
        <f t="shared" ca="1" si="82"/>
        <v>3.4096787023389349E-2</v>
      </c>
      <c r="D585" s="85">
        <f t="shared" ca="1" si="82"/>
        <v>-0.1150539710900547</v>
      </c>
      <c r="E585" s="96">
        <f t="shared" ca="1" si="74"/>
        <v>3.4096787023389349E-2</v>
      </c>
      <c r="F585" s="87">
        <f t="shared" ca="1" si="75"/>
        <v>-7.1585104658010171E-2</v>
      </c>
      <c r="G585" s="84">
        <f t="shared" ca="1" si="76"/>
        <v>0.34096787023389352</v>
      </c>
      <c r="H585" s="85">
        <f t="shared" ca="1" si="77"/>
        <v>-0.35792552329005084</v>
      </c>
      <c r="I585" s="99">
        <f t="shared" ca="1" si="78"/>
        <v>180.3409678702339</v>
      </c>
      <c r="J585" s="100">
        <f t="shared" ca="1" si="79"/>
        <v>79.642074476709951</v>
      </c>
    </row>
    <row r="586" spans="2:10" x14ac:dyDescent="0.2">
      <c r="B586" s="101">
        <v>568</v>
      </c>
      <c r="C586" s="84">
        <f t="shared" ca="1" si="82"/>
        <v>-0.58984988221873802</v>
      </c>
      <c r="D586" s="85">
        <f t="shared" ca="1" si="82"/>
        <v>0.90611863689517946</v>
      </c>
      <c r="E586" s="96">
        <f t="shared" ca="1" si="74"/>
        <v>-0.58984988221873802</v>
      </c>
      <c r="F586" s="87">
        <f t="shared" ca="1" si="75"/>
        <v>0.37098498018490084</v>
      </c>
      <c r="G586" s="84">
        <f t="shared" ca="1" si="76"/>
        <v>-5.8984988221873804</v>
      </c>
      <c r="H586" s="85">
        <f t="shared" ca="1" si="77"/>
        <v>1.8549249009245041</v>
      </c>
      <c r="I586" s="99">
        <f t="shared" ca="1" si="78"/>
        <v>174.10150117781262</v>
      </c>
      <c r="J586" s="100">
        <f t="shared" ca="1" si="79"/>
        <v>81.854924900924502</v>
      </c>
    </row>
    <row r="587" spans="2:10" x14ac:dyDescent="0.2">
      <c r="B587" s="101">
        <v>569</v>
      </c>
      <c r="C587" s="84">
        <f t="shared" ca="1" si="82"/>
        <v>-0.49071670710368526</v>
      </c>
      <c r="D587" s="85">
        <f t="shared" ca="1" si="82"/>
        <v>-0.7752040939947652</v>
      </c>
      <c r="E587" s="96">
        <f t="shared" ca="1" si="74"/>
        <v>-0.49071670710368526</v>
      </c>
      <c r="F587" s="87">
        <f t="shared" ca="1" si="75"/>
        <v>-0.91459329945802326</v>
      </c>
      <c r="G587" s="84">
        <f t="shared" ca="1" si="76"/>
        <v>-4.9071670710368522</v>
      </c>
      <c r="H587" s="85">
        <f t="shared" ca="1" si="77"/>
        <v>-4.5729664972901158</v>
      </c>
      <c r="I587" s="99">
        <f t="shared" ca="1" si="78"/>
        <v>175.09283292896316</v>
      </c>
      <c r="J587" s="100">
        <f t="shared" ca="1" si="79"/>
        <v>75.427033502709889</v>
      </c>
    </row>
    <row r="588" spans="2:10" x14ac:dyDescent="0.2">
      <c r="B588" s="101">
        <v>570</v>
      </c>
      <c r="C588" s="84">
        <f t="shared" ca="1" si="82"/>
        <v>0.64714619530926909</v>
      </c>
      <c r="D588" s="85">
        <f t="shared" ca="1" si="82"/>
        <v>-1.9970849068056484</v>
      </c>
      <c r="E588" s="96">
        <f t="shared" ca="1" si="74"/>
        <v>0.64714619530926909</v>
      </c>
      <c r="F588" s="87">
        <f t="shared" ca="1" si="75"/>
        <v>-1.2093802082589573</v>
      </c>
      <c r="G588" s="84">
        <f t="shared" ca="1" si="76"/>
        <v>6.4714619530926907</v>
      </c>
      <c r="H588" s="85">
        <f t="shared" ca="1" si="77"/>
        <v>-6.0469010412947863</v>
      </c>
      <c r="I588" s="99">
        <f t="shared" ca="1" si="78"/>
        <v>186.4714619530927</v>
      </c>
      <c r="J588" s="100">
        <f t="shared" ca="1" si="79"/>
        <v>73.953098958705212</v>
      </c>
    </row>
    <row r="589" spans="2:10" x14ac:dyDescent="0.2">
      <c r="B589" s="101">
        <v>571</v>
      </c>
      <c r="C589" s="84">
        <f t="shared" ca="1" si="82"/>
        <v>0.5976165994932936</v>
      </c>
      <c r="D589" s="85">
        <f t="shared" ca="1" si="82"/>
        <v>-0.5789593144684323</v>
      </c>
      <c r="E589" s="96">
        <f t="shared" ca="1" si="74"/>
        <v>0.5976165994932936</v>
      </c>
      <c r="F589" s="87">
        <f t="shared" ca="1" si="75"/>
        <v>-0.10459749187876971</v>
      </c>
      <c r="G589" s="84">
        <f t="shared" ca="1" si="76"/>
        <v>5.976165994932936</v>
      </c>
      <c r="H589" s="85">
        <f t="shared" ca="1" si="77"/>
        <v>-0.52298745939384861</v>
      </c>
      <c r="I589" s="99">
        <f t="shared" ca="1" si="78"/>
        <v>185.97616599493293</v>
      </c>
      <c r="J589" s="100">
        <f t="shared" ca="1" si="79"/>
        <v>79.477012540606154</v>
      </c>
    </row>
    <row r="590" spans="2:10" x14ac:dyDescent="0.2">
      <c r="B590" s="101">
        <v>572</v>
      </c>
      <c r="C590" s="84">
        <f t="shared" ca="1" si="82"/>
        <v>0.2014157349806337</v>
      </c>
      <c r="D590" s="85">
        <f t="shared" ca="1" si="82"/>
        <v>0.16497148725610508</v>
      </c>
      <c r="E590" s="96">
        <f t="shared" ca="1" si="74"/>
        <v>0.2014157349806337</v>
      </c>
      <c r="F590" s="87">
        <f t="shared" ca="1" si="75"/>
        <v>0.25282663079326428</v>
      </c>
      <c r="G590" s="84">
        <f t="shared" ca="1" si="76"/>
        <v>2.0141573498063368</v>
      </c>
      <c r="H590" s="85">
        <f t="shared" ca="1" si="77"/>
        <v>1.2641331539663214</v>
      </c>
      <c r="I590" s="99">
        <f t="shared" ca="1" si="78"/>
        <v>182.01415734980634</v>
      </c>
      <c r="J590" s="100">
        <f t="shared" ca="1" si="79"/>
        <v>81.264133153966327</v>
      </c>
    </row>
    <row r="591" spans="2:10" x14ac:dyDescent="0.2">
      <c r="B591" s="101">
        <v>573</v>
      </c>
      <c r="C591" s="84">
        <f t="shared" ca="1" si="82"/>
        <v>-2.5846478501417809</v>
      </c>
      <c r="D591" s="85">
        <f t="shared" ca="1" si="82"/>
        <v>-0.16348195236254787</v>
      </c>
      <c r="E591" s="96">
        <f t="shared" ca="1" si="74"/>
        <v>-2.5846478501417809</v>
      </c>
      <c r="F591" s="87">
        <f t="shared" ca="1" si="75"/>
        <v>-1.6815742719751068</v>
      </c>
      <c r="G591" s="84">
        <f t="shared" ca="1" si="76"/>
        <v>-25.84647850141781</v>
      </c>
      <c r="H591" s="85">
        <f t="shared" ca="1" si="77"/>
        <v>-8.4078713598755339</v>
      </c>
      <c r="I591" s="99">
        <f t="shared" ca="1" si="78"/>
        <v>154.15352149858219</v>
      </c>
      <c r="J591" s="100">
        <f t="shared" ca="1" si="79"/>
        <v>71.592128640124471</v>
      </c>
    </row>
    <row r="592" spans="2:10" x14ac:dyDescent="0.2">
      <c r="B592" s="101">
        <v>574</v>
      </c>
      <c r="C592" s="84">
        <f t="shared" ca="1" si="82"/>
        <v>3.4541757833056949E-2</v>
      </c>
      <c r="D592" s="85">
        <f t="shared" ca="1" si="82"/>
        <v>-1.9002117413944399E-2</v>
      </c>
      <c r="E592" s="96">
        <f t="shared" ca="1" si="74"/>
        <v>3.4541757833056949E-2</v>
      </c>
      <c r="F592" s="87">
        <f t="shared" ca="1" si="75"/>
        <v>5.52336076867865E-3</v>
      </c>
      <c r="G592" s="84">
        <f t="shared" ca="1" si="76"/>
        <v>0.34541757833056952</v>
      </c>
      <c r="H592" s="85">
        <f t="shared" ca="1" si="77"/>
        <v>2.761680384339325E-2</v>
      </c>
      <c r="I592" s="99">
        <f t="shared" ca="1" si="78"/>
        <v>180.34541757833057</v>
      </c>
      <c r="J592" s="100">
        <f t="shared" ca="1" si="79"/>
        <v>80.027616803843387</v>
      </c>
    </row>
    <row r="593" spans="2:10" x14ac:dyDescent="0.2">
      <c r="B593" s="101">
        <v>575</v>
      </c>
      <c r="C593" s="84">
        <f t="shared" ca="1" si="82"/>
        <v>1.0232482646833825</v>
      </c>
      <c r="D593" s="85">
        <f t="shared" ca="1" si="82"/>
        <v>0.53832182226993486</v>
      </c>
      <c r="E593" s="96">
        <f t="shared" ca="1" si="74"/>
        <v>1.0232482646833825</v>
      </c>
      <c r="F593" s="87">
        <f t="shared" ca="1" si="75"/>
        <v>1.0446064166259772</v>
      </c>
      <c r="G593" s="84">
        <f t="shared" ca="1" si="76"/>
        <v>10.232482646833825</v>
      </c>
      <c r="H593" s="85">
        <f t="shared" ca="1" si="77"/>
        <v>5.223032083129886</v>
      </c>
      <c r="I593" s="99">
        <f t="shared" ca="1" si="78"/>
        <v>190.23248264683383</v>
      </c>
      <c r="J593" s="100">
        <f t="shared" ca="1" si="79"/>
        <v>85.22303208312988</v>
      </c>
    </row>
    <row r="594" spans="2:10" x14ac:dyDescent="0.2">
      <c r="B594" s="101">
        <v>576</v>
      </c>
      <c r="C594" s="84">
        <f t="shared" ca="1" si="82"/>
        <v>-1.7215925363082714</v>
      </c>
      <c r="D594" s="85">
        <f t="shared" ca="1" si="82"/>
        <v>-0.15953133937320882</v>
      </c>
      <c r="E594" s="96">
        <f t="shared" ca="1" si="74"/>
        <v>-1.7215925363082714</v>
      </c>
      <c r="F594" s="87">
        <f t="shared" ca="1" si="75"/>
        <v>-1.1605805932835298</v>
      </c>
      <c r="G594" s="84">
        <f t="shared" ca="1" si="76"/>
        <v>-17.215925363082714</v>
      </c>
      <c r="H594" s="85">
        <f t="shared" ca="1" si="77"/>
        <v>-5.8029029664176495</v>
      </c>
      <c r="I594" s="99">
        <f t="shared" ca="1" si="78"/>
        <v>162.7840746369173</v>
      </c>
      <c r="J594" s="100">
        <f t="shared" ca="1" si="79"/>
        <v>74.197097033582352</v>
      </c>
    </row>
    <row r="595" spans="2:10" x14ac:dyDescent="0.2">
      <c r="B595" s="101">
        <v>577</v>
      </c>
      <c r="C595" s="84">
        <f t="shared" ca="1" si="82"/>
        <v>0.61646888912910736</v>
      </c>
      <c r="D595" s="85">
        <f t="shared" ca="1" si="82"/>
        <v>-7.8498760547728585E-2</v>
      </c>
      <c r="E595" s="96">
        <f t="shared" ref="E595:E658" ca="1" si="83">C595</f>
        <v>0.61646888912910736</v>
      </c>
      <c r="F595" s="87">
        <f t="shared" ref="F595:F658" ca="1" si="84">C595*$H$7+D595*SQRT(1-$H$7^2)</f>
        <v>0.30708232503928151</v>
      </c>
      <c r="G595" s="84">
        <f t="shared" ref="G595:G658" ca="1" si="85">E595*$H$5</f>
        <v>6.1646888912910738</v>
      </c>
      <c r="H595" s="85">
        <f t="shared" ref="H595:H658" ca="1" si="86">F595*$I$5</f>
        <v>1.5354116251964076</v>
      </c>
      <c r="I595" s="99">
        <f t="shared" ref="I595:I658" ca="1" si="87">G595+$H$4</f>
        <v>186.16468889129106</v>
      </c>
      <c r="J595" s="100">
        <f t="shared" ref="J595:J658" ca="1" si="88">H595+$I$4</f>
        <v>81.535411625196403</v>
      </c>
    </row>
    <row r="596" spans="2:10" x14ac:dyDescent="0.2">
      <c r="B596" s="101">
        <v>578</v>
      </c>
      <c r="C596" s="84">
        <f t="shared" ca="1" si="82"/>
        <v>0.28316467993374195</v>
      </c>
      <c r="D596" s="85">
        <f t="shared" ca="1" si="82"/>
        <v>-0.44958067662140461</v>
      </c>
      <c r="E596" s="96">
        <f t="shared" ca="1" si="83"/>
        <v>0.28316467993374195</v>
      </c>
      <c r="F596" s="87">
        <f t="shared" ca="1" si="84"/>
        <v>-0.18976573333687854</v>
      </c>
      <c r="G596" s="84">
        <f t="shared" ca="1" si="85"/>
        <v>2.8316467993374195</v>
      </c>
      <c r="H596" s="85">
        <f t="shared" ca="1" si="86"/>
        <v>-0.9488286666843927</v>
      </c>
      <c r="I596" s="99">
        <f t="shared" ca="1" si="87"/>
        <v>182.83164679933742</v>
      </c>
      <c r="J596" s="100">
        <f t="shared" ca="1" si="88"/>
        <v>79.051171333315608</v>
      </c>
    </row>
    <row r="597" spans="2:10" x14ac:dyDescent="0.2">
      <c r="B597" s="101">
        <v>579</v>
      </c>
      <c r="C597" s="84">
        <f t="shared" ca="1" si="82"/>
        <v>2.3323479420109337</v>
      </c>
      <c r="D597" s="85">
        <f t="shared" ca="1" si="82"/>
        <v>0.86667581830242657</v>
      </c>
      <c r="E597" s="96">
        <f t="shared" ca="1" si="83"/>
        <v>2.3323479420109337</v>
      </c>
      <c r="F597" s="87">
        <f t="shared" ca="1" si="84"/>
        <v>2.0927494198485013</v>
      </c>
      <c r="G597" s="84">
        <f t="shared" ca="1" si="85"/>
        <v>23.323479420109337</v>
      </c>
      <c r="H597" s="85">
        <f t="shared" ca="1" si="86"/>
        <v>10.463747099242507</v>
      </c>
      <c r="I597" s="99">
        <f t="shared" ca="1" si="87"/>
        <v>203.32347942010932</v>
      </c>
      <c r="J597" s="100">
        <f t="shared" ca="1" si="88"/>
        <v>90.463747099242511</v>
      </c>
    </row>
    <row r="598" spans="2:10" x14ac:dyDescent="0.2">
      <c r="B598" s="101">
        <v>580</v>
      </c>
      <c r="C598" s="84">
        <f t="shared" ca="1" si="82"/>
        <v>-0.59656075461805935</v>
      </c>
      <c r="D598" s="85">
        <f t="shared" ca="1" si="82"/>
        <v>-1.6251947276910068</v>
      </c>
      <c r="E598" s="96">
        <f t="shared" ca="1" si="83"/>
        <v>-0.59656075461805935</v>
      </c>
      <c r="F598" s="87">
        <f t="shared" ca="1" si="84"/>
        <v>-1.6580922349236411</v>
      </c>
      <c r="G598" s="84">
        <f t="shared" ca="1" si="85"/>
        <v>-5.9656075461805935</v>
      </c>
      <c r="H598" s="85">
        <f t="shared" ca="1" si="86"/>
        <v>-8.2904611746182049</v>
      </c>
      <c r="I598" s="99">
        <f t="shared" ca="1" si="87"/>
        <v>174.03439245381941</v>
      </c>
      <c r="J598" s="100">
        <f t="shared" ca="1" si="88"/>
        <v>71.709538825381799</v>
      </c>
    </row>
    <row r="599" spans="2:10" x14ac:dyDescent="0.2">
      <c r="B599" s="101">
        <v>581</v>
      </c>
      <c r="C599" s="84">
        <f t="shared" ref="C599:D618" ca="1" si="89">SQRT(-2*LN(RAND()))*COS(2*PI()*RAND())</f>
        <v>-2.1329595764687008</v>
      </c>
      <c r="D599" s="85">
        <f t="shared" ca="1" si="89"/>
        <v>-0.47367821462171489</v>
      </c>
      <c r="E599" s="96">
        <f t="shared" ca="1" si="83"/>
        <v>-2.1329595764687008</v>
      </c>
      <c r="F599" s="87">
        <f t="shared" ca="1" si="84"/>
        <v>-1.6587183175785924</v>
      </c>
      <c r="G599" s="84">
        <f t="shared" ca="1" si="85"/>
        <v>-21.329595764687006</v>
      </c>
      <c r="H599" s="85">
        <f t="shared" ca="1" si="86"/>
        <v>-8.293591587892962</v>
      </c>
      <c r="I599" s="99">
        <f t="shared" ca="1" si="87"/>
        <v>158.67040423531299</v>
      </c>
      <c r="J599" s="100">
        <f t="shared" ca="1" si="88"/>
        <v>71.706408412107038</v>
      </c>
    </row>
    <row r="600" spans="2:10" x14ac:dyDescent="0.2">
      <c r="B600" s="101">
        <v>582</v>
      </c>
      <c r="C600" s="84">
        <f t="shared" ca="1" si="89"/>
        <v>1.0540916853487938</v>
      </c>
      <c r="D600" s="85">
        <f t="shared" ca="1" si="89"/>
        <v>-0.66718843813686013</v>
      </c>
      <c r="E600" s="96">
        <f t="shared" ca="1" si="83"/>
        <v>1.0540916853487938</v>
      </c>
      <c r="F600" s="87">
        <f t="shared" ca="1" si="84"/>
        <v>9.8704260699788104E-2</v>
      </c>
      <c r="G600" s="84">
        <f t="shared" ca="1" si="85"/>
        <v>10.540916853487939</v>
      </c>
      <c r="H600" s="85">
        <f t="shared" ca="1" si="86"/>
        <v>0.49352130349894052</v>
      </c>
      <c r="I600" s="99">
        <f t="shared" ca="1" si="87"/>
        <v>190.54091685348794</v>
      </c>
      <c r="J600" s="100">
        <f t="shared" ca="1" si="88"/>
        <v>80.493521303498937</v>
      </c>
    </row>
    <row r="601" spans="2:10" x14ac:dyDescent="0.2">
      <c r="B601" s="101">
        <v>583</v>
      </c>
      <c r="C601" s="84">
        <f t="shared" ca="1" si="89"/>
        <v>-2.8447435890179418</v>
      </c>
      <c r="D601" s="85">
        <f t="shared" ca="1" si="89"/>
        <v>1.5434830845728358</v>
      </c>
      <c r="E601" s="96">
        <f t="shared" ca="1" si="83"/>
        <v>-2.8447435890179418</v>
      </c>
      <c r="F601" s="87">
        <f t="shared" ca="1" si="84"/>
        <v>-0.47205968575249635</v>
      </c>
      <c r="G601" s="84">
        <f t="shared" ca="1" si="85"/>
        <v>-28.447435890179417</v>
      </c>
      <c r="H601" s="85">
        <f t="shared" ca="1" si="86"/>
        <v>-2.3602984287624817</v>
      </c>
      <c r="I601" s="99">
        <f t="shared" ca="1" si="87"/>
        <v>151.55256410982059</v>
      </c>
      <c r="J601" s="100">
        <f t="shared" ca="1" si="88"/>
        <v>77.639701571237524</v>
      </c>
    </row>
    <row r="602" spans="2:10" x14ac:dyDescent="0.2">
      <c r="B602" s="101">
        <v>584</v>
      </c>
      <c r="C602" s="84">
        <f t="shared" ca="1" si="89"/>
        <v>0.57308534031927993</v>
      </c>
      <c r="D602" s="85">
        <f t="shared" ca="1" si="89"/>
        <v>1.5193608389023521</v>
      </c>
      <c r="E602" s="96">
        <f t="shared" ca="1" si="83"/>
        <v>0.57308534031927993</v>
      </c>
      <c r="F602" s="87">
        <f t="shared" ca="1" si="84"/>
        <v>1.5593398753134498</v>
      </c>
      <c r="G602" s="84">
        <f t="shared" ca="1" si="85"/>
        <v>5.7308534031927998</v>
      </c>
      <c r="H602" s="85">
        <f t="shared" ca="1" si="86"/>
        <v>7.7966993765672488</v>
      </c>
      <c r="I602" s="99">
        <f t="shared" ca="1" si="87"/>
        <v>185.73085340319281</v>
      </c>
      <c r="J602" s="100">
        <f t="shared" ca="1" si="88"/>
        <v>87.796699376567247</v>
      </c>
    </row>
    <row r="603" spans="2:10" x14ac:dyDescent="0.2">
      <c r="B603" s="101">
        <v>585</v>
      </c>
      <c r="C603" s="84">
        <f t="shared" ca="1" si="89"/>
        <v>-0.12603058473579692</v>
      </c>
      <c r="D603" s="85">
        <f t="shared" ca="1" si="89"/>
        <v>0.39883316457053702</v>
      </c>
      <c r="E603" s="96">
        <f t="shared" ca="1" si="83"/>
        <v>-0.12603058473579692</v>
      </c>
      <c r="F603" s="87">
        <f t="shared" ca="1" si="84"/>
        <v>0.24344818081495145</v>
      </c>
      <c r="G603" s="84">
        <f t="shared" ca="1" si="85"/>
        <v>-1.2603058473579694</v>
      </c>
      <c r="H603" s="85">
        <f t="shared" ca="1" si="86"/>
        <v>1.2172409040747572</v>
      </c>
      <c r="I603" s="99">
        <f t="shared" ca="1" si="87"/>
        <v>178.73969415264202</v>
      </c>
      <c r="J603" s="100">
        <f t="shared" ca="1" si="88"/>
        <v>81.217240904074757</v>
      </c>
    </row>
    <row r="604" spans="2:10" x14ac:dyDescent="0.2">
      <c r="B604" s="101">
        <v>586</v>
      </c>
      <c r="C604" s="84">
        <f t="shared" ca="1" si="89"/>
        <v>0.41166778562087247</v>
      </c>
      <c r="D604" s="85">
        <f t="shared" ca="1" si="89"/>
        <v>0.95495208471999848</v>
      </c>
      <c r="E604" s="96">
        <f t="shared" ca="1" si="83"/>
        <v>0.41166778562087247</v>
      </c>
      <c r="F604" s="87">
        <f t="shared" ca="1" si="84"/>
        <v>1.0109623391485223</v>
      </c>
      <c r="G604" s="84">
        <f t="shared" ca="1" si="85"/>
        <v>4.1166778562087245</v>
      </c>
      <c r="H604" s="85">
        <f t="shared" ca="1" si="86"/>
        <v>5.054811695742611</v>
      </c>
      <c r="I604" s="99">
        <f t="shared" ca="1" si="87"/>
        <v>184.11667785620872</v>
      </c>
      <c r="J604" s="100">
        <f t="shared" ca="1" si="88"/>
        <v>85.054811695742615</v>
      </c>
    </row>
    <row r="605" spans="2:10" x14ac:dyDescent="0.2">
      <c r="B605" s="101">
        <v>587</v>
      </c>
      <c r="C605" s="84">
        <f t="shared" ca="1" si="89"/>
        <v>0.42344186657154737</v>
      </c>
      <c r="D605" s="85">
        <f t="shared" ca="1" si="89"/>
        <v>-0.3997842604541767</v>
      </c>
      <c r="E605" s="96">
        <f t="shared" ca="1" si="83"/>
        <v>0.42344186657154737</v>
      </c>
      <c r="F605" s="87">
        <f t="shared" ca="1" si="84"/>
        <v>-6.5762288420412984E-2</v>
      </c>
      <c r="G605" s="84">
        <f t="shared" ca="1" si="85"/>
        <v>4.2344186657154737</v>
      </c>
      <c r="H605" s="85">
        <f t="shared" ca="1" si="86"/>
        <v>-0.32881144210206492</v>
      </c>
      <c r="I605" s="99">
        <f t="shared" ca="1" si="87"/>
        <v>184.23441866571548</v>
      </c>
      <c r="J605" s="100">
        <f t="shared" ca="1" si="88"/>
        <v>79.671188557897935</v>
      </c>
    </row>
    <row r="606" spans="2:10" x14ac:dyDescent="0.2">
      <c r="B606" s="101">
        <v>588</v>
      </c>
      <c r="C606" s="84">
        <f t="shared" ca="1" si="89"/>
        <v>1.7885852382040931E-2</v>
      </c>
      <c r="D606" s="85">
        <f t="shared" ca="1" si="89"/>
        <v>0.41299518228347393</v>
      </c>
      <c r="E606" s="96">
        <f t="shared" ca="1" si="83"/>
        <v>1.7885852382040931E-2</v>
      </c>
      <c r="F606" s="87">
        <f t="shared" ca="1" si="84"/>
        <v>0.34112765725600375</v>
      </c>
      <c r="G606" s="84">
        <f t="shared" ca="1" si="85"/>
        <v>0.17885852382040932</v>
      </c>
      <c r="H606" s="85">
        <f t="shared" ca="1" si="86"/>
        <v>1.7056382862800188</v>
      </c>
      <c r="I606" s="99">
        <f t="shared" ca="1" si="87"/>
        <v>180.17885852382042</v>
      </c>
      <c r="J606" s="100">
        <f t="shared" ca="1" si="88"/>
        <v>81.705638286280021</v>
      </c>
    </row>
    <row r="607" spans="2:10" x14ac:dyDescent="0.2">
      <c r="B607" s="101">
        <v>589</v>
      </c>
      <c r="C607" s="84">
        <f t="shared" ca="1" si="89"/>
        <v>-0.74182154908448994</v>
      </c>
      <c r="D607" s="85">
        <f t="shared" ca="1" si="89"/>
        <v>1.3484860333798998</v>
      </c>
      <c r="E607" s="96">
        <f t="shared" ca="1" si="83"/>
        <v>-0.74182154908448994</v>
      </c>
      <c r="F607" s="87">
        <f t="shared" ca="1" si="84"/>
        <v>0.63369589725322584</v>
      </c>
      <c r="G607" s="84">
        <f t="shared" ca="1" si="85"/>
        <v>-7.418215490844899</v>
      </c>
      <c r="H607" s="85">
        <f t="shared" ca="1" si="86"/>
        <v>3.1684794862661292</v>
      </c>
      <c r="I607" s="99">
        <f t="shared" ca="1" si="87"/>
        <v>172.58178450915511</v>
      </c>
      <c r="J607" s="100">
        <f t="shared" ca="1" si="88"/>
        <v>83.168479486266136</v>
      </c>
    </row>
    <row r="608" spans="2:10" x14ac:dyDescent="0.2">
      <c r="B608" s="101">
        <v>590</v>
      </c>
      <c r="C608" s="84">
        <f t="shared" ca="1" si="89"/>
        <v>1.6073448565375852</v>
      </c>
      <c r="D608" s="85">
        <f t="shared" ca="1" si="89"/>
        <v>0.45062781414759046</v>
      </c>
      <c r="E608" s="96">
        <f t="shared" ca="1" si="83"/>
        <v>1.6073448565375852</v>
      </c>
      <c r="F608" s="87">
        <f t="shared" ca="1" si="84"/>
        <v>1.3249091652406235</v>
      </c>
      <c r="G608" s="84">
        <f t="shared" ca="1" si="85"/>
        <v>16.073448565375852</v>
      </c>
      <c r="H608" s="85">
        <f t="shared" ca="1" si="86"/>
        <v>6.6245458262031178</v>
      </c>
      <c r="I608" s="99">
        <f t="shared" ca="1" si="87"/>
        <v>196.07344856537586</v>
      </c>
      <c r="J608" s="100">
        <f t="shared" ca="1" si="88"/>
        <v>86.624545826203118</v>
      </c>
    </row>
    <row r="609" spans="2:10" x14ac:dyDescent="0.2">
      <c r="B609" s="101">
        <v>591</v>
      </c>
      <c r="C609" s="84">
        <f t="shared" ca="1" si="89"/>
        <v>-0.88504528308648045</v>
      </c>
      <c r="D609" s="85">
        <f t="shared" ca="1" si="89"/>
        <v>1.7879491215830232</v>
      </c>
      <c r="E609" s="96">
        <f t="shared" ca="1" si="83"/>
        <v>-0.88504528308648045</v>
      </c>
      <c r="F609" s="87">
        <f t="shared" ca="1" si="84"/>
        <v>0.8993321274145305</v>
      </c>
      <c r="G609" s="84">
        <f t="shared" ca="1" si="85"/>
        <v>-8.8504528308648052</v>
      </c>
      <c r="H609" s="85">
        <f t="shared" ca="1" si="86"/>
        <v>4.4966606370726527</v>
      </c>
      <c r="I609" s="99">
        <f t="shared" ca="1" si="87"/>
        <v>171.14954716913519</v>
      </c>
      <c r="J609" s="100">
        <f t="shared" ca="1" si="88"/>
        <v>84.496660637072651</v>
      </c>
    </row>
    <row r="610" spans="2:10" x14ac:dyDescent="0.2">
      <c r="B610" s="101">
        <v>592</v>
      </c>
      <c r="C610" s="84">
        <f t="shared" ca="1" si="89"/>
        <v>1.3285694556275631</v>
      </c>
      <c r="D610" s="85">
        <f t="shared" ca="1" si="89"/>
        <v>0.49537209144036115</v>
      </c>
      <c r="E610" s="96">
        <f t="shared" ca="1" si="83"/>
        <v>1.3285694556275631</v>
      </c>
      <c r="F610" s="87">
        <f t="shared" ca="1" si="84"/>
        <v>1.1934393465288267</v>
      </c>
      <c r="G610" s="84">
        <f t="shared" ca="1" si="85"/>
        <v>13.285694556275631</v>
      </c>
      <c r="H610" s="85">
        <f t="shared" ca="1" si="86"/>
        <v>5.9671967326441333</v>
      </c>
      <c r="I610" s="99">
        <f t="shared" ca="1" si="87"/>
        <v>193.28569455627564</v>
      </c>
      <c r="J610" s="100">
        <f t="shared" ca="1" si="88"/>
        <v>85.96719673264414</v>
      </c>
    </row>
    <row r="611" spans="2:10" x14ac:dyDescent="0.2">
      <c r="B611" s="101">
        <v>593</v>
      </c>
      <c r="C611" s="84">
        <f t="shared" ca="1" si="89"/>
        <v>0.15316567907635067</v>
      </c>
      <c r="D611" s="85">
        <f t="shared" ca="1" si="89"/>
        <v>1.2674569731520806</v>
      </c>
      <c r="E611" s="96">
        <f t="shared" ca="1" si="83"/>
        <v>0.15316567907635067</v>
      </c>
      <c r="F611" s="87">
        <f t="shared" ca="1" si="84"/>
        <v>1.105864985967475</v>
      </c>
      <c r="G611" s="84">
        <f t="shared" ca="1" si="85"/>
        <v>1.5316567907635068</v>
      </c>
      <c r="H611" s="85">
        <f t="shared" ca="1" si="86"/>
        <v>5.529324929837375</v>
      </c>
      <c r="I611" s="99">
        <f t="shared" ca="1" si="87"/>
        <v>181.53165679076352</v>
      </c>
      <c r="J611" s="100">
        <f t="shared" ca="1" si="88"/>
        <v>85.529324929837372</v>
      </c>
    </row>
    <row r="612" spans="2:10" x14ac:dyDescent="0.2">
      <c r="B612" s="101">
        <v>594</v>
      </c>
      <c r="C612" s="84">
        <f t="shared" ca="1" si="89"/>
        <v>-0.12734751522876694</v>
      </c>
      <c r="D612" s="85">
        <f t="shared" ca="1" si="89"/>
        <v>-2.3576231880147613</v>
      </c>
      <c r="E612" s="96">
        <f t="shared" ca="1" si="83"/>
        <v>-0.12734751522876694</v>
      </c>
      <c r="F612" s="87">
        <f t="shared" ca="1" si="84"/>
        <v>-1.9625070595490692</v>
      </c>
      <c r="G612" s="84">
        <f t="shared" ca="1" si="85"/>
        <v>-1.2734751522876695</v>
      </c>
      <c r="H612" s="85">
        <f t="shared" ca="1" si="86"/>
        <v>-9.8125352977453453</v>
      </c>
      <c r="I612" s="99">
        <f t="shared" ca="1" si="87"/>
        <v>178.72652484771234</v>
      </c>
      <c r="J612" s="100">
        <f t="shared" ca="1" si="88"/>
        <v>70.187464702254658</v>
      </c>
    </row>
    <row r="613" spans="2:10" x14ac:dyDescent="0.2">
      <c r="B613" s="101">
        <v>595</v>
      </c>
      <c r="C613" s="84">
        <f t="shared" ca="1" si="89"/>
        <v>0.5139768492086515</v>
      </c>
      <c r="D613" s="85">
        <f t="shared" ca="1" si="89"/>
        <v>0.96293597977127166</v>
      </c>
      <c r="E613" s="96">
        <f t="shared" ca="1" si="83"/>
        <v>0.5139768492086515</v>
      </c>
      <c r="F613" s="87">
        <f t="shared" ca="1" si="84"/>
        <v>1.0787348933422083</v>
      </c>
      <c r="G613" s="84">
        <f t="shared" ca="1" si="85"/>
        <v>5.1397684920865148</v>
      </c>
      <c r="H613" s="85">
        <f t="shared" ca="1" si="86"/>
        <v>5.3936744667110412</v>
      </c>
      <c r="I613" s="99">
        <f t="shared" ca="1" si="87"/>
        <v>185.13976849208652</v>
      </c>
      <c r="J613" s="100">
        <f t="shared" ca="1" si="88"/>
        <v>85.393674466711047</v>
      </c>
    </row>
    <row r="614" spans="2:10" x14ac:dyDescent="0.2">
      <c r="B614" s="101">
        <v>596</v>
      </c>
      <c r="C614" s="84">
        <f t="shared" ca="1" si="89"/>
        <v>1.0523125083702387</v>
      </c>
      <c r="D614" s="85">
        <f t="shared" ca="1" si="89"/>
        <v>-0.12090790764599488</v>
      </c>
      <c r="E614" s="96">
        <f t="shared" ca="1" si="83"/>
        <v>1.0523125083702387</v>
      </c>
      <c r="F614" s="87">
        <f t="shared" ca="1" si="84"/>
        <v>0.53466117890534737</v>
      </c>
      <c r="G614" s="84">
        <f t="shared" ca="1" si="85"/>
        <v>10.523125083702388</v>
      </c>
      <c r="H614" s="85">
        <f t="shared" ca="1" si="86"/>
        <v>2.6733058945267367</v>
      </c>
      <c r="I614" s="99">
        <f t="shared" ca="1" si="87"/>
        <v>190.52312508370238</v>
      </c>
      <c r="J614" s="100">
        <f t="shared" ca="1" si="88"/>
        <v>82.673305894526735</v>
      </c>
    </row>
    <row r="615" spans="2:10" x14ac:dyDescent="0.2">
      <c r="B615" s="101">
        <v>597</v>
      </c>
      <c r="C615" s="84">
        <f t="shared" ca="1" si="89"/>
        <v>-0.28927716545853965</v>
      </c>
      <c r="D615" s="85">
        <f t="shared" ca="1" si="89"/>
        <v>0.27629415724427808</v>
      </c>
      <c r="E615" s="96">
        <f t="shared" ca="1" si="83"/>
        <v>-0.28927716545853965</v>
      </c>
      <c r="F615" s="87">
        <f t="shared" ca="1" si="84"/>
        <v>4.7469026520298691E-2</v>
      </c>
      <c r="G615" s="84">
        <f t="shared" ca="1" si="85"/>
        <v>-2.8927716545853963</v>
      </c>
      <c r="H615" s="85">
        <f t="shared" ca="1" si="86"/>
        <v>0.23734513260149345</v>
      </c>
      <c r="I615" s="99">
        <f t="shared" ca="1" si="87"/>
        <v>177.1072283454146</v>
      </c>
      <c r="J615" s="100">
        <f t="shared" ca="1" si="88"/>
        <v>80.23734513260149</v>
      </c>
    </row>
    <row r="616" spans="2:10" x14ac:dyDescent="0.2">
      <c r="B616" s="101">
        <v>598</v>
      </c>
      <c r="C616" s="84">
        <f t="shared" ca="1" si="89"/>
        <v>0.79571087467851798</v>
      </c>
      <c r="D616" s="85">
        <f t="shared" ca="1" si="89"/>
        <v>-0.77198998040747824</v>
      </c>
      <c r="E616" s="96">
        <f t="shared" ca="1" si="83"/>
        <v>0.79571087467851798</v>
      </c>
      <c r="F616" s="87">
        <f t="shared" ca="1" si="84"/>
        <v>-0.14016545951887183</v>
      </c>
      <c r="G616" s="84">
        <f t="shared" ca="1" si="85"/>
        <v>7.9571087467851793</v>
      </c>
      <c r="H616" s="85">
        <f t="shared" ca="1" si="86"/>
        <v>-0.70082729759435913</v>
      </c>
      <c r="I616" s="99">
        <f t="shared" ca="1" si="87"/>
        <v>187.95710874678517</v>
      </c>
      <c r="J616" s="100">
        <f t="shared" ca="1" si="88"/>
        <v>79.299172702405642</v>
      </c>
    </row>
    <row r="617" spans="2:10" x14ac:dyDescent="0.2">
      <c r="B617" s="101">
        <v>599</v>
      </c>
      <c r="C617" s="84">
        <f t="shared" ca="1" si="89"/>
        <v>0.76795858746043999</v>
      </c>
      <c r="D617" s="85">
        <f t="shared" ca="1" si="89"/>
        <v>0.83707358956818634</v>
      </c>
      <c r="E617" s="96">
        <f t="shared" ca="1" si="83"/>
        <v>0.76795858746043999</v>
      </c>
      <c r="F617" s="87">
        <f t="shared" ca="1" si="84"/>
        <v>1.1304340241308131</v>
      </c>
      <c r="G617" s="84">
        <f t="shared" ca="1" si="85"/>
        <v>7.6795858746043999</v>
      </c>
      <c r="H617" s="85">
        <f t="shared" ca="1" si="86"/>
        <v>5.6521701206540653</v>
      </c>
      <c r="I617" s="99">
        <f t="shared" ca="1" si="87"/>
        <v>187.67958587460441</v>
      </c>
      <c r="J617" s="100">
        <f t="shared" ca="1" si="88"/>
        <v>85.652170120654063</v>
      </c>
    </row>
    <row r="618" spans="2:10" x14ac:dyDescent="0.2">
      <c r="B618" s="101">
        <v>600</v>
      </c>
      <c r="C618" s="84">
        <f t="shared" ca="1" si="89"/>
        <v>-0.47289413860083818</v>
      </c>
      <c r="D618" s="85">
        <f t="shared" ca="1" si="89"/>
        <v>-1.5848872464316477</v>
      </c>
      <c r="E618" s="96">
        <f t="shared" ca="1" si="83"/>
        <v>-0.47289413860083818</v>
      </c>
      <c r="F618" s="87">
        <f t="shared" ca="1" si="84"/>
        <v>-1.5516462803058211</v>
      </c>
      <c r="G618" s="84">
        <f t="shared" ca="1" si="85"/>
        <v>-4.7289413860083815</v>
      </c>
      <c r="H618" s="85">
        <f t="shared" ca="1" si="86"/>
        <v>-7.7582314015291054</v>
      </c>
      <c r="I618" s="99">
        <f t="shared" ca="1" si="87"/>
        <v>175.27105861399161</v>
      </c>
      <c r="J618" s="100">
        <f t="shared" ca="1" si="88"/>
        <v>72.241768598470898</v>
      </c>
    </row>
    <row r="619" spans="2:10" x14ac:dyDescent="0.2">
      <c r="B619" s="101">
        <v>601</v>
      </c>
      <c r="C619" s="84">
        <f t="shared" ref="C619:D638" ca="1" si="90">SQRT(-2*LN(RAND()))*COS(2*PI()*RAND())</f>
        <v>-0.41308207664984381</v>
      </c>
      <c r="D619" s="85">
        <f t="shared" ca="1" si="90"/>
        <v>0.80689773173344381</v>
      </c>
      <c r="E619" s="96">
        <f t="shared" ca="1" si="83"/>
        <v>-0.41308207664984381</v>
      </c>
      <c r="F619" s="87">
        <f t="shared" ca="1" si="84"/>
        <v>0.39766893939684883</v>
      </c>
      <c r="G619" s="84">
        <f t="shared" ca="1" si="85"/>
        <v>-4.130820766498438</v>
      </c>
      <c r="H619" s="85">
        <f t="shared" ca="1" si="86"/>
        <v>1.9883446969842442</v>
      </c>
      <c r="I619" s="99">
        <f t="shared" ca="1" si="87"/>
        <v>175.86917923350157</v>
      </c>
      <c r="J619" s="100">
        <f t="shared" ca="1" si="88"/>
        <v>81.988344696984242</v>
      </c>
    </row>
    <row r="620" spans="2:10" x14ac:dyDescent="0.2">
      <c r="B620" s="101">
        <v>602</v>
      </c>
      <c r="C620" s="84">
        <f t="shared" ca="1" si="90"/>
        <v>-0.48850734001039609</v>
      </c>
      <c r="D620" s="85">
        <f t="shared" ca="1" si="90"/>
        <v>4.8204219413679347E-2</v>
      </c>
      <c r="E620" s="96">
        <f t="shared" ca="1" si="83"/>
        <v>-0.48850734001039609</v>
      </c>
      <c r="F620" s="87">
        <f t="shared" ca="1" si="84"/>
        <v>-0.2545410284752942</v>
      </c>
      <c r="G620" s="84">
        <f t="shared" ca="1" si="85"/>
        <v>-4.8850734001039609</v>
      </c>
      <c r="H620" s="85">
        <f t="shared" ca="1" si="86"/>
        <v>-1.272705142376471</v>
      </c>
      <c r="I620" s="99">
        <f t="shared" ca="1" si="87"/>
        <v>175.11492659989605</v>
      </c>
      <c r="J620" s="100">
        <f t="shared" ca="1" si="88"/>
        <v>78.727294857623534</v>
      </c>
    </row>
    <row r="621" spans="2:10" x14ac:dyDescent="0.2">
      <c r="B621" s="101">
        <v>603</v>
      </c>
      <c r="C621" s="84">
        <f t="shared" ca="1" si="90"/>
        <v>0.81555423481320788</v>
      </c>
      <c r="D621" s="85">
        <f t="shared" ca="1" si="90"/>
        <v>1.3218845507496324</v>
      </c>
      <c r="E621" s="96">
        <f t="shared" ca="1" si="83"/>
        <v>0.81555423481320788</v>
      </c>
      <c r="F621" s="87">
        <f t="shared" ca="1" si="84"/>
        <v>1.5468401814876307</v>
      </c>
      <c r="G621" s="84">
        <f t="shared" ca="1" si="85"/>
        <v>8.1555423481320783</v>
      </c>
      <c r="H621" s="85">
        <f t="shared" ca="1" si="86"/>
        <v>7.7342009074381535</v>
      </c>
      <c r="I621" s="99">
        <f t="shared" ca="1" si="87"/>
        <v>188.15554234813209</v>
      </c>
      <c r="J621" s="100">
        <f t="shared" ca="1" si="88"/>
        <v>87.734200907438151</v>
      </c>
    </row>
    <row r="622" spans="2:10" x14ac:dyDescent="0.2">
      <c r="B622" s="101">
        <v>604</v>
      </c>
      <c r="C622" s="84">
        <f t="shared" ca="1" si="90"/>
        <v>1.3038486536099472E-2</v>
      </c>
      <c r="D622" s="85">
        <f t="shared" ca="1" si="90"/>
        <v>0.79777640761764357</v>
      </c>
      <c r="E622" s="96">
        <f t="shared" ca="1" si="83"/>
        <v>1.3038486536099472E-2</v>
      </c>
      <c r="F622" s="87">
        <f t="shared" ca="1" si="84"/>
        <v>0.6460442180157745</v>
      </c>
      <c r="G622" s="84">
        <f t="shared" ca="1" si="85"/>
        <v>0.13038486536099472</v>
      </c>
      <c r="H622" s="85">
        <f t="shared" ca="1" si="86"/>
        <v>3.2302210900788726</v>
      </c>
      <c r="I622" s="99">
        <f t="shared" ca="1" si="87"/>
        <v>180.13038486536101</v>
      </c>
      <c r="J622" s="100">
        <f t="shared" ca="1" si="88"/>
        <v>83.230221090078871</v>
      </c>
    </row>
    <row r="623" spans="2:10" x14ac:dyDescent="0.2">
      <c r="B623" s="101">
        <v>605</v>
      </c>
      <c r="C623" s="84">
        <f t="shared" ca="1" si="90"/>
        <v>-0.68674913961771122</v>
      </c>
      <c r="D623" s="85">
        <f t="shared" ca="1" si="90"/>
        <v>1.4299251512658722</v>
      </c>
      <c r="E623" s="96">
        <f t="shared" ca="1" si="83"/>
        <v>-0.68674913961771122</v>
      </c>
      <c r="F623" s="87">
        <f t="shared" ca="1" si="84"/>
        <v>0.73189063724207104</v>
      </c>
      <c r="G623" s="84">
        <f t="shared" ca="1" si="85"/>
        <v>-6.8674913961771118</v>
      </c>
      <c r="H623" s="85">
        <f t="shared" ca="1" si="86"/>
        <v>3.6594531862103552</v>
      </c>
      <c r="I623" s="99">
        <f t="shared" ca="1" si="87"/>
        <v>173.13250860382288</v>
      </c>
      <c r="J623" s="100">
        <f t="shared" ca="1" si="88"/>
        <v>83.659453186210357</v>
      </c>
    </row>
    <row r="624" spans="2:10" x14ac:dyDescent="0.2">
      <c r="B624" s="101">
        <v>606</v>
      </c>
      <c r="C624" s="84">
        <f t="shared" ca="1" si="90"/>
        <v>-7.6524870298104461E-3</v>
      </c>
      <c r="D624" s="85">
        <f t="shared" ca="1" si="90"/>
        <v>0.23614274338404645</v>
      </c>
      <c r="E624" s="96">
        <f t="shared" ca="1" si="83"/>
        <v>-7.6524870298104461E-3</v>
      </c>
      <c r="F624" s="87">
        <f t="shared" ca="1" si="84"/>
        <v>0.1843227024893509</v>
      </c>
      <c r="G624" s="84">
        <f t="shared" ca="1" si="85"/>
        <v>-7.6524870298104467E-2</v>
      </c>
      <c r="H624" s="85">
        <f t="shared" ca="1" si="86"/>
        <v>0.92161351244675449</v>
      </c>
      <c r="I624" s="99">
        <f t="shared" ca="1" si="87"/>
        <v>179.9234751297019</v>
      </c>
      <c r="J624" s="100">
        <f t="shared" ca="1" si="88"/>
        <v>80.921613512446754</v>
      </c>
    </row>
    <row r="625" spans="2:10" x14ac:dyDescent="0.2">
      <c r="B625" s="101">
        <v>607</v>
      </c>
      <c r="C625" s="84">
        <f t="shared" ca="1" si="90"/>
        <v>0.57002581153374399</v>
      </c>
      <c r="D625" s="85">
        <f t="shared" ca="1" si="90"/>
        <v>-0.10388944914710339</v>
      </c>
      <c r="E625" s="96">
        <f t="shared" ca="1" si="83"/>
        <v>0.57002581153374399</v>
      </c>
      <c r="F625" s="87">
        <f t="shared" ca="1" si="84"/>
        <v>0.25890392760256364</v>
      </c>
      <c r="G625" s="84">
        <f t="shared" ca="1" si="85"/>
        <v>5.7002581153374399</v>
      </c>
      <c r="H625" s="85">
        <f t="shared" ca="1" si="86"/>
        <v>1.2945196380128183</v>
      </c>
      <c r="I625" s="99">
        <f t="shared" ca="1" si="87"/>
        <v>185.70025811533745</v>
      </c>
      <c r="J625" s="100">
        <f t="shared" ca="1" si="88"/>
        <v>81.294519638012815</v>
      </c>
    </row>
    <row r="626" spans="2:10" x14ac:dyDescent="0.2">
      <c r="B626" s="101">
        <v>608</v>
      </c>
      <c r="C626" s="84">
        <f t="shared" ca="1" si="90"/>
        <v>-1.6546453732004713</v>
      </c>
      <c r="D626" s="85">
        <f t="shared" ca="1" si="90"/>
        <v>1.4675714980487446</v>
      </c>
      <c r="E626" s="96">
        <f t="shared" ca="1" si="83"/>
        <v>-1.6546453732004713</v>
      </c>
      <c r="F626" s="87">
        <f t="shared" ca="1" si="84"/>
        <v>0.18126997451871307</v>
      </c>
      <c r="G626" s="84">
        <f t="shared" ca="1" si="85"/>
        <v>-16.546453732004714</v>
      </c>
      <c r="H626" s="85">
        <f t="shared" ca="1" si="86"/>
        <v>0.90634987259356536</v>
      </c>
      <c r="I626" s="99">
        <f t="shared" ca="1" si="87"/>
        <v>163.45354626799528</v>
      </c>
      <c r="J626" s="100">
        <f t="shared" ca="1" si="88"/>
        <v>80.906349872593566</v>
      </c>
    </row>
    <row r="627" spans="2:10" x14ac:dyDescent="0.2">
      <c r="B627" s="101">
        <v>609</v>
      </c>
      <c r="C627" s="84">
        <f t="shared" ca="1" si="90"/>
        <v>0.7928233309091246</v>
      </c>
      <c r="D627" s="85">
        <f t="shared" ca="1" si="90"/>
        <v>-2.1763932649932016</v>
      </c>
      <c r="E627" s="96">
        <f t="shared" ca="1" si="83"/>
        <v>0.7928233309091246</v>
      </c>
      <c r="F627" s="87">
        <f t="shared" ca="1" si="84"/>
        <v>-1.2654206134490866</v>
      </c>
      <c r="G627" s="84">
        <f t="shared" ca="1" si="85"/>
        <v>7.9282333090912456</v>
      </c>
      <c r="H627" s="85">
        <f t="shared" ca="1" si="86"/>
        <v>-6.3271030672454334</v>
      </c>
      <c r="I627" s="99">
        <f t="shared" ca="1" si="87"/>
        <v>187.92823330909124</v>
      </c>
      <c r="J627" s="100">
        <f t="shared" ca="1" si="88"/>
        <v>73.672896932754568</v>
      </c>
    </row>
    <row r="628" spans="2:10" x14ac:dyDescent="0.2">
      <c r="B628" s="101">
        <v>610</v>
      </c>
      <c r="C628" s="84">
        <f t="shared" ca="1" si="90"/>
        <v>-0.15387133441098821</v>
      </c>
      <c r="D628" s="85">
        <f t="shared" ca="1" si="90"/>
        <v>1.1301158264754385</v>
      </c>
      <c r="E628" s="96">
        <f t="shared" ca="1" si="83"/>
        <v>-0.15387133441098821</v>
      </c>
      <c r="F628" s="87">
        <f t="shared" ca="1" si="84"/>
        <v>0.81176986053375788</v>
      </c>
      <c r="G628" s="84">
        <f t="shared" ca="1" si="85"/>
        <v>-1.5387133441098821</v>
      </c>
      <c r="H628" s="85">
        <f t="shared" ca="1" si="86"/>
        <v>4.0588493026687891</v>
      </c>
      <c r="I628" s="99">
        <f t="shared" ca="1" si="87"/>
        <v>178.46128665589012</v>
      </c>
      <c r="J628" s="100">
        <f t="shared" ca="1" si="88"/>
        <v>84.05884930266879</v>
      </c>
    </row>
    <row r="629" spans="2:10" x14ac:dyDescent="0.2">
      <c r="B629" s="101">
        <v>611</v>
      </c>
      <c r="C629" s="84">
        <f t="shared" ca="1" si="90"/>
        <v>0.48031221284047276</v>
      </c>
      <c r="D629" s="85">
        <f t="shared" ca="1" si="90"/>
        <v>-0.14519870817867564</v>
      </c>
      <c r="E629" s="96">
        <f t="shared" ca="1" si="83"/>
        <v>0.48031221284047276</v>
      </c>
      <c r="F629" s="87">
        <f t="shared" ca="1" si="84"/>
        <v>0.17202836116134312</v>
      </c>
      <c r="G629" s="84">
        <f t="shared" ca="1" si="85"/>
        <v>4.8031221284047279</v>
      </c>
      <c r="H629" s="85">
        <f t="shared" ca="1" si="86"/>
        <v>0.86014180580671562</v>
      </c>
      <c r="I629" s="99">
        <f t="shared" ca="1" si="87"/>
        <v>184.80312212840474</v>
      </c>
      <c r="J629" s="100">
        <f t="shared" ca="1" si="88"/>
        <v>80.86014180580672</v>
      </c>
    </row>
    <row r="630" spans="2:10" x14ac:dyDescent="0.2">
      <c r="B630" s="101">
        <v>612</v>
      </c>
      <c r="C630" s="84">
        <f t="shared" ca="1" si="90"/>
        <v>-0.25073716980344585</v>
      </c>
      <c r="D630" s="85">
        <f t="shared" ca="1" si="90"/>
        <v>0.5096676413131479</v>
      </c>
      <c r="E630" s="96">
        <f t="shared" ca="1" si="83"/>
        <v>-0.25073716980344585</v>
      </c>
      <c r="F630" s="87">
        <f t="shared" ca="1" si="84"/>
        <v>0.25729181116845079</v>
      </c>
      <c r="G630" s="84">
        <f t="shared" ca="1" si="85"/>
        <v>-2.5073716980344587</v>
      </c>
      <c r="H630" s="85">
        <f t="shared" ca="1" si="86"/>
        <v>1.286459055842254</v>
      </c>
      <c r="I630" s="99">
        <f t="shared" ca="1" si="87"/>
        <v>177.49262830196554</v>
      </c>
      <c r="J630" s="100">
        <f t="shared" ca="1" si="88"/>
        <v>81.286459055842258</v>
      </c>
    </row>
    <row r="631" spans="2:10" x14ac:dyDescent="0.2">
      <c r="B631" s="101">
        <v>613</v>
      </c>
      <c r="C631" s="84">
        <f t="shared" ca="1" si="90"/>
        <v>-0.52843291524677161</v>
      </c>
      <c r="D631" s="85">
        <f t="shared" ca="1" si="90"/>
        <v>0.1131930867183837</v>
      </c>
      <c r="E631" s="96">
        <f t="shared" ca="1" si="83"/>
        <v>-0.52843291524677161</v>
      </c>
      <c r="F631" s="87">
        <f t="shared" ca="1" si="84"/>
        <v>-0.22650527977335599</v>
      </c>
      <c r="G631" s="84">
        <f t="shared" ca="1" si="85"/>
        <v>-5.2843291524677163</v>
      </c>
      <c r="H631" s="85">
        <f t="shared" ca="1" si="86"/>
        <v>-1.13252639886678</v>
      </c>
      <c r="I631" s="99">
        <f t="shared" ca="1" si="87"/>
        <v>174.71567084753229</v>
      </c>
      <c r="J631" s="100">
        <f t="shared" ca="1" si="88"/>
        <v>78.867473601133213</v>
      </c>
    </row>
    <row r="632" spans="2:10" x14ac:dyDescent="0.2">
      <c r="B632" s="101">
        <v>614</v>
      </c>
      <c r="C632" s="84">
        <f t="shared" ca="1" si="90"/>
        <v>8.8087797980284724E-2</v>
      </c>
      <c r="D632" s="85">
        <f t="shared" ca="1" si="90"/>
        <v>1.7485968094239221</v>
      </c>
      <c r="E632" s="96">
        <f t="shared" ca="1" si="83"/>
        <v>8.8087797980284724E-2</v>
      </c>
      <c r="F632" s="87">
        <f t="shared" ca="1" si="84"/>
        <v>1.4517301263273088</v>
      </c>
      <c r="G632" s="84">
        <f t="shared" ca="1" si="85"/>
        <v>0.88087797980284721</v>
      </c>
      <c r="H632" s="85">
        <f t="shared" ca="1" si="86"/>
        <v>7.2586506316365442</v>
      </c>
      <c r="I632" s="99">
        <f t="shared" ca="1" si="87"/>
        <v>180.88087797980285</v>
      </c>
      <c r="J632" s="100">
        <f t="shared" ca="1" si="88"/>
        <v>87.258650631636542</v>
      </c>
    </row>
    <row r="633" spans="2:10" x14ac:dyDescent="0.2">
      <c r="B633" s="101">
        <v>615</v>
      </c>
      <c r="C633" s="84">
        <f t="shared" ca="1" si="90"/>
        <v>1.886297546336541</v>
      </c>
      <c r="D633" s="85">
        <f t="shared" ca="1" si="90"/>
        <v>0.3834948528348418</v>
      </c>
      <c r="E633" s="96">
        <f t="shared" ca="1" si="83"/>
        <v>1.886297546336541</v>
      </c>
      <c r="F633" s="87">
        <f t="shared" ca="1" si="84"/>
        <v>1.4385744100697981</v>
      </c>
      <c r="G633" s="84">
        <f t="shared" ca="1" si="85"/>
        <v>18.862975463365409</v>
      </c>
      <c r="H633" s="85">
        <f t="shared" ca="1" si="86"/>
        <v>7.1928720503489902</v>
      </c>
      <c r="I633" s="99">
        <f t="shared" ca="1" si="87"/>
        <v>198.86297546336542</v>
      </c>
      <c r="J633" s="100">
        <f t="shared" ca="1" si="88"/>
        <v>87.192872050348996</v>
      </c>
    </row>
    <row r="634" spans="2:10" x14ac:dyDescent="0.2">
      <c r="B634" s="101">
        <v>616</v>
      </c>
      <c r="C634" s="84">
        <f t="shared" ca="1" si="90"/>
        <v>3.1761300479666826E-2</v>
      </c>
      <c r="D634" s="85">
        <f t="shared" ca="1" si="90"/>
        <v>0.7922457072560174</v>
      </c>
      <c r="E634" s="96">
        <f t="shared" ca="1" si="83"/>
        <v>3.1761300479666826E-2</v>
      </c>
      <c r="F634" s="87">
        <f t="shared" ca="1" si="84"/>
        <v>0.65285334609261403</v>
      </c>
      <c r="G634" s="84">
        <f t="shared" ca="1" si="85"/>
        <v>0.31761300479666826</v>
      </c>
      <c r="H634" s="85">
        <f t="shared" ca="1" si="86"/>
        <v>3.2642667304630701</v>
      </c>
      <c r="I634" s="99">
        <f t="shared" ca="1" si="87"/>
        <v>180.31761300479667</v>
      </c>
      <c r="J634" s="100">
        <f t="shared" ca="1" si="88"/>
        <v>83.264266730463063</v>
      </c>
    </row>
    <row r="635" spans="2:10" x14ac:dyDescent="0.2">
      <c r="B635" s="101">
        <v>617</v>
      </c>
      <c r="C635" s="84">
        <f t="shared" ca="1" si="90"/>
        <v>0.51471687809572741</v>
      </c>
      <c r="D635" s="85">
        <f t="shared" ca="1" si="90"/>
        <v>1.557985044927553</v>
      </c>
      <c r="E635" s="96">
        <f t="shared" ca="1" si="83"/>
        <v>0.51471687809572741</v>
      </c>
      <c r="F635" s="87">
        <f t="shared" ca="1" si="84"/>
        <v>1.555218162799479</v>
      </c>
      <c r="G635" s="84">
        <f t="shared" ca="1" si="85"/>
        <v>5.1471687809572746</v>
      </c>
      <c r="H635" s="85">
        <f t="shared" ca="1" si="86"/>
        <v>7.7760908139973948</v>
      </c>
      <c r="I635" s="99">
        <f t="shared" ca="1" si="87"/>
        <v>185.14716878095729</v>
      </c>
      <c r="J635" s="100">
        <f t="shared" ca="1" si="88"/>
        <v>87.776090813997399</v>
      </c>
    </row>
    <row r="636" spans="2:10" x14ac:dyDescent="0.2">
      <c r="B636" s="101">
        <v>618</v>
      </c>
      <c r="C636" s="84">
        <f t="shared" ca="1" si="90"/>
        <v>-1.0549029884264647</v>
      </c>
      <c r="D636" s="85">
        <f t="shared" ca="1" si="90"/>
        <v>0.32673049672250309</v>
      </c>
      <c r="E636" s="96">
        <f t="shared" ca="1" si="83"/>
        <v>-1.0549029884264647</v>
      </c>
      <c r="F636" s="87">
        <f t="shared" ca="1" si="84"/>
        <v>-0.37155739567787632</v>
      </c>
      <c r="G636" s="84">
        <f t="shared" ca="1" si="85"/>
        <v>-10.549029884264646</v>
      </c>
      <c r="H636" s="85">
        <f t="shared" ca="1" si="86"/>
        <v>-1.8577869783893817</v>
      </c>
      <c r="I636" s="99">
        <f t="shared" ca="1" si="87"/>
        <v>169.45097011573534</v>
      </c>
      <c r="J636" s="100">
        <f t="shared" ca="1" si="88"/>
        <v>78.142213021610615</v>
      </c>
    </row>
    <row r="637" spans="2:10" x14ac:dyDescent="0.2">
      <c r="B637" s="101">
        <v>619</v>
      </c>
      <c r="C637" s="84">
        <f t="shared" ca="1" si="90"/>
        <v>0.98621651039684899</v>
      </c>
      <c r="D637" s="85">
        <f t="shared" ca="1" si="90"/>
        <v>-1.2409504405371641</v>
      </c>
      <c r="E637" s="96">
        <f t="shared" ca="1" si="83"/>
        <v>0.98621651039684899</v>
      </c>
      <c r="F637" s="87">
        <f t="shared" ca="1" si="84"/>
        <v>-0.40103044619162187</v>
      </c>
      <c r="G637" s="84">
        <f t="shared" ca="1" si="85"/>
        <v>9.8621651039684899</v>
      </c>
      <c r="H637" s="85">
        <f t="shared" ca="1" si="86"/>
        <v>-2.0051522309581093</v>
      </c>
      <c r="I637" s="99">
        <f t="shared" ca="1" si="87"/>
        <v>189.86216510396849</v>
      </c>
      <c r="J637" s="100">
        <f t="shared" ca="1" si="88"/>
        <v>77.994847769041897</v>
      </c>
    </row>
    <row r="638" spans="2:10" x14ac:dyDescent="0.2">
      <c r="B638" s="101">
        <v>620</v>
      </c>
      <c r="C638" s="84">
        <f t="shared" ca="1" si="90"/>
        <v>1.0796578962040553</v>
      </c>
      <c r="D638" s="85">
        <f t="shared" ca="1" si="90"/>
        <v>0.79445233818198968</v>
      </c>
      <c r="E638" s="96">
        <f t="shared" ca="1" si="83"/>
        <v>1.0796578962040553</v>
      </c>
      <c r="F638" s="87">
        <f t="shared" ca="1" si="84"/>
        <v>1.2833566082680248</v>
      </c>
      <c r="G638" s="84">
        <f t="shared" ca="1" si="85"/>
        <v>10.796578962040552</v>
      </c>
      <c r="H638" s="85">
        <f t="shared" ca="1" si="86"/>
        <v>6.4167830413401239</v>
      </c>
      <c r="I638" s="99">
        <f t="shared" ca="1" si="87"/>
        <v>190.79657896204054</v>
      </c>
      <c r="J638" s="100">
        <f t="shared" ca="1" si="88"/>
        <v>86.416783041340125</v>
      </c>
    </row>
    <row r="639" spans="2:10" x14ac:dyDescent="0.2">
      <c r="B639" s="101">
        <v>621</v>
      </c>
      <c r="C639" s="84">
        <f t="shared" ref="C639:D658" ca="1" si="91">SQRT(-2*LN(RAND()))*COS(2*PI()*RAND())</f>
        <v>1.3889555601641996</v>
      </c>
      <c r="D639" s="85">
        <f t="shared" ca="1" si="91"/>
        <v>-0.47909322735822063</v>
      </c>
      <c r="E639" s="96">
        <f t="shared" ca="1" si="83"/>
        <v>1.3889555601641996</v>
      </c>
      <c r="F639" s="87">
        <f t="shared" ca="1" si="84"/>
        <v>0.45009875421194318</v>
      </c>
      <c r="G639" s="84">
        <f t="shared" ca="1" si="85"/>
        <v>13.889555601641996</v>
      </c>
      <c r="H639" s="85">
        <f t="shared" ca="1" si="86"/>
        <v>2.2504937710597157</v>
      </c>
      <c r="I639" s="99">
        <f t="shared" ca="1" si="87"/>
        <v>193.889555601642</v>
      </c>
      <c r="J639" s="100">
        <f t="shared" ca="1" si="88"/>
        <v>82.250493771059709</v>
      </c>
    </row>
    <row r="640" spans="2:10" x14ac:dyDescent="0.2">
      <c r="B640" s="101">
        <v>622</v>
      </c>
      <c r="C640" s="84">
        <f t="shared" ca="1" si="91"/>
        <v>-0.68362316005645252</v>
      </c>
      <c r="D640" s="85">
        <f t="shared" ca="1" si="91"/>
        <v>1.2301977545372953</v>
      </c>
      <c r="E640" s="96">
        <f t="shared" ca="1" si="83"/>
        <v>-0.68362316005645252</v>
      </c>
      <c r="F640" s="87">
        <f t="shared" ca="1" si="84"/>
        <v>0.57398430759596475</v>
      </c>
      <c r="G640" s="84">
        <f t="shared" ca="1" si="85"/>
        <v>-6.8362316005645249</v>
      </c>
      <c r="H640" s="85">
        <f t="shared" ca="1" si="86"/>
        <v>2.869921537979824</v>
      </c>
      <c r="I640" s="99">
        <f t="shared" ca="1" si="87"/>
        <v>173.16376839943547</v>
      </c>
      <c r="J640" s="100">
        <f t="shared" ca="1" si="88"/>
        <v>82.86992153797982</v>
      </c>
    </row>
    <row r="641" spans="2:10" x14ac:dyDescent="0.2">
      <c r="B641" s="101">
        <v>623</v>
      </c>
      <c r="C641" s="84">
        <f t="shared" ca="1" si="91"/>
        <v>0.11617007482437235</v>
      </c>
      <c r="D641" s="85">
        <f t="shared" ca="1" si="91"/>
        <v>-4.47585585373192E-2</v>
      </c>
      <c r="E641" s="96">
        <f t="shared" ca="1" si="83"/>
        <v>0.11617007482437235</v>
      </c>
      <c r="F641" s="87">
        <f t="shared" ca="1" si="84"/>
        <v>3.3895198064768046E-2</v>
      </c>
      <c r="G641" s="84">
        <f t="shared" ca="1" si="85"/>
        <v>1.1617007482437234</v>
      </c>
      <c r="H641" s="85">
        <f t="shared" ca="1" si="86"/>
        <v>0.16947599032384023</v>
      </c>
      <c r="I641" s="99">
        <f t="shared" ca="1" si="87"/>
        <v>181.16170074824373</v>
      </c>
      <c r="J641" s="100">
        <f t="shared" ca="1" si="88"/>
        <v>80.169475990323846</v>
      </c>
    </row>
    <row r="642" spans="2:10" x14ac:dyDescent="0.2">
      <c r="B642" s="101">
        <v>624</v>
      </c>
      <c r="C642" s="84">
        <f t="shared" ca="1" si="91"/>
        <v>-1.1150777310443973</v>
      </c>
      <c r="D642" s="85">
        <f t="shared" ca="1" si="91"/>
        <v>0.26258934344163737</v>
      </c>
      <c r="E642" s="96">
        <f t="shared" ca="1" si="83"/>
        <v>-1.1150777310443973</v>
      </c>
      <c r="F642" s="87">
        <f t="shared" ca="1" si="84"/>
        <v>-0.45897516387332848</v>
      </c>
      <c r="G642" s="84">
        <f t="shared" ca="1" si="85"/>
        <v>-11.150777310443974</v>
      </c>
      <c r="H642" s="85">
        <f t="shared" ca="1" si="86"/>
        <v>-2.2948758193666423</v>
      </c>
      <c r="I642" s="99">
        <f t="shared" ca="1" si="87"/>
        <v>168.84922268955603</v>
      </c>
      <c r="J642" s="100">
        <f t="shared" ca="1" si="88"/>
        <v>77.705124180633362</v>
      </c>
    </row>
    <row r="643" spans="2:10" x14ac:dyDescent="0.2">
      <c r="B643" s="101">
        <v>625</v>
      </c>
      <c r="C643" s="84">
        <f t="shared" ca="1" si="91"/>
        <v>0.55025023274456852</v>
      </c>
      <c r="D643" s="85">
        <f t="shared" ca="1" si="91"/>
        <v>-1.5352197827972842</v>
      </c>
      <c r="E643" s="96">
        <f t="shared" ca="1" si="83"/>
        <v>0.55025023274456852</v>
      </c>
      <c r="F643" s="87">
        <f t="shared" ca="1" si="84"/>
        <v>-0.89802568659108639</v>
      </c>
      <c r="G643" s="84">
        <f t="shared" ca="1" si="85"/>
        <v>5.5025023274456855</v>
      </c>
      <c r="H643" s="85">
        <f t="shared" ca="1" si="86"/>
        <v>-4.4901284329554318</v>
      </c>
      <c r="I643" s="99">
        <f t="shared" ca="1" si="87"/>
        <v>185.50250232744568</v>
      </c>
      <c r="J643" s="100">
        <f t="shared" ca="1" si="88"/>
        <v>75.50987156704457</v>
      </c>
    </row>
    <row r="644" spans="2:10" x14ac:dyDescent="0.2">
      <c r="B644" s="101">
        <v>626</v>
      </c>
      <c r="C644" s="84">
        <f t="shared" ca="1" si="91"/>
        <v>1.4183955638194718</v>
      </c>
      <c r="D644" s="85">
        <f t="shared" ca="1" si="91"/>
        <v>0.17593137098262332</v>
      </c>
      <c r="E644" s="96">
        <f t="shared" ca="1" si="83"/>
        <v>1.4183955638194718</v>
      </c>
      <c r="F644" s="87">
        <f t="shared" ca="1" si="84"/>
        <v>0.99178243507778174</v>
      </c>
      <c r="G644" s="84">
        <f t="shared" ca="1" si="85"/>
        <v>14.183955638194718</v>
      </c>
      <c r="H644" s="85">
        <f t="shared" ca="1" si="86"/>
        <v>4.9589121753889085</v>
      </c>
      <c r="I644" s="99">
        <f t="shared" ca="1" si="87"/>
        <v>194.18395563819473</v>
      </c>
      <c r="J644" s="100">
        <f t="shared" ca="1" si="88"/>
        <v>84.958912175388903</v>
      </c>
    </row>
    <row r="645" spans="2:10" x14ac:dyDescent="0.2">
      <c r="B645" s="101">
        <v>627</v>
      </c>
      <c r="C645" s="84">
        <f t="shared" ca="1" si="91"/>
        <v>5.5113386711797364E-2</v>
      </c>
      <c r="D645" s="85">
        <f t="shared" ca="1" si="91"/>
        <v>0.37801507212860341</v>
      </c>
      <c r="E645" s="96">
        <f t="shared" ca="1" si="83"/>
        <v>5.5113386711797364E-2</v>
      </c>
      <c r="F645" s="87">
        <f t="shared" ca="1" si="84"/>
        <v>0.33548008972996118</v>
      </c>
      <c r="G645" s="84">
        <f t="shared" ca="1" si="85"/>
        <v>0.55113386711797363</v>
      </c>
      <c r="H645" s="85">
        <f t="shared" ca="1" si="86"/>
        <v>1.677400448649806</v>
      </c>
      <c r="I645" s="99">
        <f t="shared" ca="1" si="87"/>
        <v>180.55113386711798</v>
      </c>
      <c r="J645" s="100">
        <f t="shared" ca="1" si="88"/>
        <v>81.677400448649806</v>
      </c>
    </row>
    <row r="646" spans="2:10" x14ac:dyDescent="0.2">
      <c r="B646" s="101">
        <v>628</v>
      </c>
      <c r="C646" s="84">
        <f t="shared" ca="1" si="91"/>
        <v>0.63458258224483532</v>
      </c>
      <c r="D646" s="85">
        <f t="shared" ca="1" si="91"/>
        <v>-1.929985465034433</v>
      </c>
      <c r="E646" s="96">
        <f t="shared" ca="1" si="83"/>
        <v>0.63458258224483532</v>
      </c>
      <c r="F646" s="87">
        <f t="shared" ca="1" si="84"/>
        <v>-1.1632388226806452</v>
      </c>
      <c r="G646" s="84">
        <f t="shared" ca="1" si="85"/>
        <v>6.3458258224483535</v>
      </c>
      <c r="H646" s="85">
        <f t="shared" ca="1" si="86"/>
        <v>-5.8161941134032258</v>
      </c>
      <c r="I646" s="99">
        <f t="shared" ca="1" si="87"/>
        <v>186.34582582244835</v>
      </c>
      <c r="J646" s="100">
        <f t="shared" ca="1" si="88"/>
        <v>74.183805886596772</v>
      </c>
    </row>
    <row r="647" spans="2:10" x14ac:dyDescent="0.2">
      <c r="B647" s="101">
        <v>629</v>
      </c>
      <c r="C647" s="84">
        <f t="shared" ca="1" si="91"/>
        <v>-0.30812924366420014</v>
      </c>
      <c r="D647" s="85">
        <f t="shared" ca="1" si="91"/>
        <v>-0.17285085059897931</v>
      </c>
      <c r="E647" s="96">
        <f t="shared" ca="1" si="83"/>
        <v>-0.30812924366420014</v>
      </c>
      <c r="F647" s="87">
        <f t="shared" ca="1" si="84"/>
        <v>-0.32315822667770355</v>
      </c>
      <c r="G647" s="84">
        <f t="shared" ca="1" si="85"/>
        <v>-3.0812924366420011</v>
      </c>
      <c r="H647" s="85">
        <f t="shared" ca="1" si="86"/>
        <v>-1.6157911333885178</v>
      </c>
      <c r="I647" s="99">
        <f t="shared" ca="1" si="87"/>
        <v>176.918707563358</v>
      </c>
      <c r="J647" s="100">
        <f t="shared" ca="1" si="88"/>
        <v>78.384208866611488</v>
      </c>
    </row>
    <row r="648" spans="2:10" x14ac:dyDescent="0.2">
      <c r="B648" s="101">
        <v>630</v>
      </c>
      <c r="C648" s="84">
        <f t="shared" ca="1" si="91"/>
        <v>0.807027859368598</v>
      </c>
      <c r="D648" s="85">
        <f t="shared" ca="1" si="91"/>
        <v>1.1312647452944795</v>
      </c>
      <c r="E648" s="96">
        <f t="shared" ca="1" si="83"/>
        <v>0.807027859368598</v>
      </c>
      <c r="F648" s="87">
        <f t="shared" ca="1" si="84"/>
        <v>1.3892285118567425</v>
      </c>
      <c r="G648" s="84">
        <f t="shared" ca="1" si="85"/>
        <v>8.0702785936859804</v>
      </c>
      <c r="H648" s="85">
        <f t="shared" ca="1" si="86"/>
        <v>6.9461425592837127</v>
      </c>
      <c r="I648" s="99">
        <f t="shared" ca="1" si="87"/>
        <v>188.07027859368597</v>
      </c>
      <c r="J648" s="100">
        <f t="shared" ca="1" si="88"/>
        <v>86.946142559283714</v>
      </c>
    </row>
    <row r="649" spans="2:10" x14ac:dyDescent="0.2">
      <c r="B649" s="101">
        <v>631</v>
      </c>
      <c r="C649" s="84">
        <f t="shared" ca="1" si="91"/>
        <v>-1.5899750763192695</v>
      </c>
      <c r="D649" s="85">
        <f t="shared" ca="1" si="91"/>
        <v>-0.40144890525081567</v>
      </c>
      <c r="E649" s="96">
        <f t="shared" ca="1" si="83"/>
        <v>-1.5899750763192695</v>
      </c>
      <c r="F649" s="87">
        <f t="shared" ca="1" si="84"/>
        <v>-1.2751441699922141</v>
      </c>
      <c r="G649" s="84">
        <f t="shared" ca="1" si="85"/>
        <v>-15.899750763192696</v>
      </c>
      <c r="H649" s="85">
        <f t="shared" ca="1" si="86"/>
        <v>-6.3757208499610707</v>
      </c>
      <c r="I649" s="99">
        <f t="shared" ca="1" si="87"/>
        <v>164.10024923680731</v>
      </c>
      <c r="J649" s="100">
        <f t="shared" ca="1" si="88"/>
        <v>73.62427915003893</v>
      </c>
    </row>
    <row r="650" spans="2:10" x14ac:dyDescent="0.2">
      <c r="B650" s="101">
        <v>632</v>
      </c>
      <c r="C650" s="84">
        <f t="shared" ca="1" si="91"/>
        <v>0.43756273692851949</v>
      </c>
      <c r="D650" s="85">
        <f t="shared" ca="1" si="91"/>
        <v>-0.51973992986353346</v>
      </c>
      <c r="E650" s="96">
        <f t="shared" ca="1" si="83"/>
        <v>0.43756273692851949</v>
      </c>
      <c r="F650" s="87">
        <f t="shared" ca="1" si="84"/>
        <v>-0.15325430173371513</v>
      </c>
      <c r="G650" s="84">
        <f t="shared" ca="1" si="85"/>
        <v>4.375627369285195</v>
      </c>
      <c r="H650" s="85">
        <f t="shared" ca="1" si="86"/>
        <v>-0.76627150866857563</v>
      </c>
      <c r="I650" s="99">
        <f t="shared" ca="1" si="87"/>
        <v>184.37562736928518</v>
      </c>
      <c r="J650" s="100">
        <f t="shared" ca="1" si="88"/>
        <v>79.233728491331419</v>
      </c>
    </row>
    <row r="651" spans="2:10" x14ac:dyDescent="0.2">
      <c r="B651" s="101">
        <v>633</v>
      </c>
      <c r="C651" s="84">
        <f t="shared" ca="1" si="91"/>
        <v>-8.0500939665569971E-3</v>
      </c>
      <c r="D651" s="85">
        <f t="shared" ca="1" si="91"/>
        <v>-0.80182535287005463</v>
      </c>
      <c r="E651" s="96">
        <f t="shared" ca="1" si="83"/>
        <v>-8.0500939665569971E-3</v>
      </c>
      <c r="F651" s="87">
        <f t="shared" ca="1" si="84"/>
        <v>-0.64629033867597796</v>
      </c>
      <c r="G651" s="84">
        <f t="shared" ca="1" si="85"/>
        <v>-8.0500939665569968E-2</v>
      </c>
      <c r="H651" s="85">
        <f t="shared" ca="1" si="86"/>
        <v>-3.2314516933798898</v>
      </c>
      <c r="I651" s="99">
        <f t="shared" ca="1" si="87"/>
        <v>179.91949906033443</v>
      </c>
      <c r="J651" s="100">
        <f t="shared" ca="1" si="88"/>
        <v>76.768548306620104</v>
      </c>
    </row>
    <row r="652" spans="2:10" x14ac:dyDescent="0.2">
      <c r="B652" s="101">
        <v>634</v>
      </c>
      <c r="C652" s="84">
        <f t="shared" ca="1" si="91"/>
        <v>1.7634346668779628</v>
      </c>
      <c r="D652" s="85">
        <f t="shared" ca="1" si="91"/>
        <v>-0.12412338706146067</v>
      </c>
      <c r="E652" s="96">
        <f t="shared" ca="1" si="83"/>
        <v>1.7634346668779628</v>
      </c>
      <c r="F652" s="87">
        <f t="shared" ca="1" si="84"/>
        <v>0.95876209047760919</v>
      </c>
      <c r="G652" s="84">
        <f t="shared" ca="1" si="85"/>
        <v>17.634346668779628</v>
      </c>
      <c r="H652" s="85">
        <f t="shared" ca="1" si="86"/>
        <v>4.7938104523880458</v>
      </c>
      <c r="I652" s="99">
        <f t="shared" ca="1" si="87"/>
        <v>197.63434666877964</v>
      </c>
      <c r="J652" s="100">
        <f t="shared" ca="1" si="88"/>
        <v>84.793810452388044</v>
      </c>
    </row>
    <row r="653" spans="2:10" x14ac:dyDescent="0.2">
      <c r="B653" s="101">
        <v>635</v>
      </c>
      <c r="C653" s="84">
        <f t="shared" ca="1" si="91"/>
        <v>-1.7183917451746149</v>
      </c>
      <c r="D653" s="85">
        <f t="shared" ca="1" si="91"/>
        <v>-1.6107497793402454</v>
      </c>
      <c r="E653" s="96">
        <f t="shared" ca="1" si="83"/>
        <v>-1.7183917451746149</v>
      </c>
      <c r="F653" s="87">
        <f t="shared" ca="1" si="84"/>
        <v>-2.3196348705769654</v>
      </c>
      <c r="G653" s="84">
        <f t="shared" ca="1" si="85"/>
        <v>-17.183917451746147</v>
      </c>
      <c r="H653" s="85">
        <f t="shared" ca="1" si="86"/>
        <v>-11.598174352884827</v>
      </c>
      <c r="I653" s="99">
        <f t="shared" ca="1" si="87"/>
        <v>162.81608254825386</v>
      </c>
      <c r="J653" s="100">
        <f t="shared" ca="1" si="88"/>
        <v>68.401825647115174</v>
      </c>
    </row>
    <row r="654" spans="2:10" x14ac:dyDescent="0.2">
      <c r="B654" s="101">
        <v>636</v>
      </c>
      <c r="C654" s="84">
        <f t="shared" ca="1" si="91"/>
        <v>-0.55782121071132307</v>
      </c>
      <c r="D654" s="85">
        <f t="shared" ca="1" si="91"/>
        <v>0.60343733956332468</v>
      </c>
      <c r="E654" s="96">
        <f t="shared" ca="1" si="83"/>
        <v>-0.55782121071132307</v>
      </c>
      <c r="F654" s="87">
        <f t="shared" ca="1" si="84"/>
        <v>0.14805714522386593</v>
      </c>
      <c r="G654" s="84">
        <f t="shared" ca="1" si="85"/>
        <v>-5.5782121071132309</v>
      </c>
      <c r="H654" s="85">
        <f t="shared" ca="1" si="86"/>
        <v>0.74028572611932963</v>
      </c>
      <c r="I654" s="99">
        <f t="shared" ca="1" si="87"/>
        <v>174.42178789288675</v>
      </c>
      <c r="J654" s="100">
        <f t="shared" ca="1" si="88"/>
        <v>80.740285726119325</v>
      </c>
    </row>
    <row r="655" spans="2:10" x14ac:dyDescent="0.2">
      <c r="B655" s="101">
        <v>637</v>
      </c>
      <c r="C655" s="84">
        <f t="shared" ca="1" si="91"/>
        <v>-0.16616320750613334</v>
      </c>
      <c r="D655" s="85">
        <f t="shared" ca="1" si="91"/>
        <v>-1.5442069891664632</v>
      </c>
      <c r="E655" s="96">
        <f t="shared" ca="1" si="83"/>
        <v>-0.16616320750613334</v>
      </c>
      <c r="F655" s="87">
        <f t="shared" ca="1" si="84"/>
        <v>-1.3350635158368507</v>
      </c>
      <c r="G655" s="84">
        <f t="shared" ca="1" si="85"/>
        <v>-1.6616320750613334</v>
      </c>
      <c r="H655" s="85">
        <f t="shared" ca="1" si="86"/>
        <v>-6.6753175791842532</v>
      </c>
      <c r="I655" s="99">
        <f t="shared" ca="1" si="87"/>
        <v>178.33836792493867</v>
      </c>
      <c r="J655" s="100">
        <f t="shared" ca="1" si="88"/>
        <v>73.324682420815748</v>
      </c>
    </row>
    <row r="656" spans="2:10" x14ac:dyDescent="0.2">
      <c r="B656" s="101">
        <v>638</v>
      </c>
      <c r="C656" s="84">
        <f t="shared" ca="1" si="91"/>
        <v>-1.6139421026053045</v>
      </c>
      <c r="D656" s="85">
        <f t="shared" ca="1" si="91"/>
        <v>-0.23154942034581452</v>
      </c>
      <c r="E656" s="96">
        <f t="shared" ca="1" si="83"/>
        <v>-1.6139421026053045</v>
      </c>
      <c r="F656" s="87">
        <f t="shared" ca="1" si="84"/>
        <v>-1.1536047978398343</v>
      </c>
      <c r="G656" s="84">
        <f t="shared" ca="1" si="85"/>
        <v>-16.139421026053043</v>
      </c>
      <c r="H656" s="85">
        <f t="shared" ca="1" si="86"/>
        <v>-5.7680239891991718</v>
      </c>
      <c r="I656" s="99">
        <f t="shared" ca="1" si="87"/>
        <v>163.86057897394696</v>
      </c>
      <c r="J656" s="100">
        <f t="shared" ca="1" si="88"/>
        <v>74.231976010800821</v>
      </c>
    </row>
    <row r="657" spans="2:10" x14ac:dyDescent="0.2">
      <c r="B657" s="101">
        <v>639</v>
      </c>
      <c r="C657" s="84">
        <f t="shared" ca="1" si="91"/>
        <v>1.824193113461388</v>
      </c>
      <c r="D657" s="85">
        <f t="shared" ca="1" si="91"/>
        <v>-0.50658909883236158</v>
      </c>
      <c r="E657" s="96">
        <f t="shared" ca="1" si="83"/>
        <v>1.824193113461388</v>
      </c>
      <c r="F657" s="87">
        <f t="shared" ca="1" si="84"/>
        <v>0.68924458901094354</v>
      </c>
      <c r="G657" s="84">
        <f t="shared" ca="1" si="85"/>
        <v>18.241931134613878</v>
      </c>
      <c r="H657" s="85">
        <f t="shared" ca="1" si="86"/>
        <v>3.4462229450547177</v>
      </c>
      <c r="I657" s="99">
        <f t="shared" ca="1" si="87"/>
        <v>198.24193113461388</v>
      </c>
      <c r="J657" s="100">
        <f t="shared" ca="1" si="88"/>
        <v>83.446222945054714</v>
      </c>
    </row>
    <row r="658" spans="2:10" x14ac:dyDescent="0.2">
      <c r="B658" s="101">
        <v>640</v>
      </c>
      <c r="C658" s="84">
        <f t="shared" ca="1" si="91"/>
        <v>1.3670749179686239</v>
      </c>
      <c r="D658" s="85">
        <f t="shared" ca="1" si="91"/>
        <v>0.30480604714703208</v>
      </c>
      <c r="E658" s="96">
        <f t="shared" ca="1" si="83"/>
        <v>1.3670749179686239</v>
      </c>
      <c r="F658" s="87">
        <f t="shared" ca="1" si="84"/>
        <v>1.0640897884988001</v>
      </c>
      <c r="G658" s="84">
        <f t="shared" ca="1" si="85"/>
        <v>13.67074917968624</v>
      </c>
      <c r="H658" s="85">
        <f t="shared" ca="1" si="86"/>
        <v>5.320448942494</v>
      </c>
      <c r="I658" s="99">
        <f t="shared" ca="1" si="87"/>
        <v>193.67074917968625</v>
      </c>
      <c r="J658" s="100">
        <f t="shared" ca="1" si="88"/>
        <v>85.320448942493996</v>
      </c>
    </row>
    <row r="659" spans="2:10" x14ac:dyDescent="0.2">
      <c r="B659" s="101">
        <v>641</v>
      </c>
      <c r="C659" s="84">
        <f t="shared" ref="C659:D678" ca="1" si="92">SQRT(-2*LN(RAND()))*COS(2*PI()*RAND())</f>
        <v>0.38355166312972333</v>
      </c>
      <c r="D659" s="85">
        <f t="shared" ca="1" si="92"/>
        <v>0.32021217571822413</v>
      </c>
      <c r="E659" s="96">
        <f t="shared" ref="E659:E722" ca="1" si="93">C659</f>
        <v>0.38355166312972333</v>
      </c>
      <c r="F659" s="87">
        <f t="shared" ref="F659:F722" ca="1" si="94">C659*$H$7+D659*SQRT(1-$H$7^2)</f>
        <v>0.48630073845241328</v>
      </c>
      <c r="G659" s="84">
        <f t="shared" ref="G659:G722" ca="1" si="95">E659*$H$5</f>
        <v>3.8355166312972333</v>
      </c>
      <c r="H659" s="85">
        <f t="shared" ref="H659:H722" ca="1" si="96">F659*$I$5</f>
        <v>2.4315036922620665</v>
      </c>
      <c r="I659" s="99">
        <f t="shared" ref="I659:I722" ca="1" si="97">G659+$H$4</f>
        <v>183.83551663129722</v>
      </c>
      <c r="J659" s="100">
        <f t="shared" ref="J659:J722" ca="1" si="98">H659+$I$4</f>
        <v>82.431503692262069</v>
      </c>
    </row>
    <row r="660" spans="2:10" x14ac:dyDescent="0.2">
      <c r="B660" s="101">
        <v>642</v>
      </c>
      <c r="C660" s="84">
        <f t="shared" ca="1" si="92"/>
        <v>-0.51406885394784529</v>
      </c>
      <c r="D660" s="85">
        <f t="shared" ca="1" si="92"/>
        <v>-0.9605167553279268</v>
      </c>
      <c r="E660" s="96">
        <f t="shared" ca="1" si="93"/>
        <v>-0.51406885394784529</v>
      </c>
      <c r="F660" s="87">
        <f t="shared" ca="1" si="94"/>
        <v>-1.0768547166310487</v>
      </c>
      <c r="G660" s="84">
        <f t="shared" ca="1" si="95"/>
        <v>-5.1406885394784529</v>
      </c>
      <c r="H660" s="85">
        <f t="shared" ca="1" si="96"/>
        <v>-5.3842735831552435</v>
      </c>
      <c r="I660" s="99">
        <f t="shared" ca="1" si="97"/>
        <v>174.85931146052155</v>
      </c>
      <c r="J660" s="100">
        <f t="shared" ca="1" si="98"/>
        <v>74.615726416844751</v>
      </c>
    </row>
    <row r="661" spans="2:10" x14ac:dyDescent="0.2">
      <c r="B661" s="101">
        <v>643</v>
      </c>
      <c r="C661" s="84">
        <f t="shared" ca="1" si="92"/>
        <v>0.20258996065342635</v>
      </c>
      <c r="D661" s="85">
        <f t="shared" ca="1" si="92"/>
        <v>-0.21398523684284884</v>
      </c>
      <c r="E661" s="96">
        <f t="shared" ca="1" si="93"/>
        <v>0.20258996065342635</v>
      </c>
      <c r="F661" s="87">
        <f t="shared" ca="1" si="94"/>
        <v>-4.9634213082223266E-2</v>
      </c>
      <c r="G661" s="84">
        <f t="shared" ca="1" si="95"/>
        <v>2.0258996065342636</v>
      </c>
      <c r="H661" s="85">
        <f t="shared" ca="1" si="96"/>
        <v>-0.24817106541111633</v>
      </c>
      <c r="I661" s="99">
        <f t="shared" ca="1" si="97"/>
        <v>182.02589960653427</v>
      </c>
      <c r="J661" s="100">
        <f t="shared" ca="1" si="98"/>
        <v>79.751828934588886</v>
      </c>
    </row>
    <row r="662" spans="2:10" x14ac:dyDescent="0.2">
      <c r="B662" s="101">
        <v>644</v>
      </c>
      <c r="C662" s="84">
        <f t="shared" ca="1" si="92"/>
        <v>0.98658722032948387</v>
      </c>
      <c r="D662" s="85">
        <f t="shared" ca="1" si="92"/>
        <v>-0.58038167408452157</v>
      </c>
      <c r="E662" s="96">
        <f t="shared" ca="1" si="93"/>
        <v>0.98658722032948387</v>
      </c>
      <c r="F662" s="87">
        <f t="shared" ca="1" si="94"/>
        <v>0.12764699293007298</v>
      </c>
      <c r="G662" s="84">
        <f t="shared" ca="1" si="95"/>
        <v>9.8658722032948383</v>
      </c>
      <c r="H662" s="85">
        <f t="shared" ca="1" si="96"/>
        <v>0.63823496465036489</v>
      </c>
      <c r="I662" s="99">
        <f t="shared" ca="1" si="97"/>
        <v>189.86587220329483</v>
      </c>
      <c r="J662" s="100">
        <f t="shared" ca="1" si="98"/>
        <v>80.638234964650366</v>
      </c>
    </row>
    <row r="663" spans="2:10" x14ac:dyDescent="0.2">
      <c r="B663" s="101">
        <v>645</v>
      </c>
      <c r="C663" s="84">
        <f t="shared" ca="1" si="92"/>
        <v>-2.4301839542062704</v>
      </c>
      <c r="D663" s="85">
        <f t="shared" ca="1" si="92"/>
        <v>1.2049178399074514</v>
      </c>
      <c r="E663" s="96">
        <f t="shared" ca="1" si="93"/>
        <v>-2.4301839542062704</v>
      </c>
      <c r="F663" s="87">
        <f t="shared" ca="1" si="94"/>
        <v>-0.49417610059780115</v>
      </c>
      <c r="G663" s="84">
        <f t="shared" ca="1" si="95"/>
        <v>-24.301839542062705</v>
      </c>
      <c r="H663" s="85">
        <f t="shared" ca="1" si="96"/>
        <v>-2.4708805029890057</v>
      </c>
      <c r="I663" s="99">
        <f t="shared" ca="1" si="97"/>
        <v>155.69816045793729</v>
      </c>
      <c r="J663" s="100">
        <f t="shared" ca="1" si="98"/>
        <v>77.529119497010996</v>
      </c>
    </row>
    <row r="664" spans="2:10" x14ac:dyDescent="0.2">
      <c r="B664" s="101">
        <v>646</v>
      </c>
      <c r="C664" s="84">
        <f t="shared" ca="1" si="92"/>
        <v>0.71823205423525738</v>
      </c>
      <c r="D664" s="85">
        <f t="shared" ca="1" si="92"/>
        <v>-0.22497994638049501</v>
      </c>
      <c r="E664" s="96">
        <f t="shared" ca="1" si="93"/>
        <v>0.71823205423525738</v>
      </c>
      <c r="F664" s="87">
        <f t="shared" ca="1" si="94"/>
        <v>0.25095527543675838</v>
      </c>
      <c r="G664" s="84">
        <f t="shared" ca="1" si="95"/>
        <v>7.1823205423525742</v>
      </c>
      <c r="H664" s="85">
        <f t="shared" ca="1" si="96"/>
        <v>1.2547763771837919</v>
      </c>
      <c r="I664" s="99">
        <f t="shared" ca="1" si="97"/>
        <v>187.18232054235258</v>
      </c>
      <c r="J664" s="100">
        <f t="shared" ca="1" si="98"/>
        <v>81.254776377183788</v>
      </c>
    </row>
    <row r="665" spans="2:10" x14ac:dyDescent="0.2">
      <c r="B665" s="101">
        <v>647</v>
      </c>
      <c r="C665" s="84">
        <f t="shared" ca="1" si="92"/>
        <v>1.0574377017231065</v>
      </c>
      <c r="D665" s="85">
        <f t="shared" ca="1" si="92"/>
        <v>0.29705739392546898</v>
      </c>
      <c r="E665" s="96">
        <f t="shared" ca="1" si="93"/>
        <v>1.0574377017231065</v>
      </c>
      <c r="F665" s="87">
        <f t="shared" ca="1" si="94"/>
        <v>0.87210853617423911</v>
      </c>
      <c r="G665" s="84">
        <f t="shared" ca="1" si="95"/>
        <v>10.574377017231065</v>
      </c>
      <c r="H665" s="85">
        <f t="shared" ca="1" si="96"/>
        <v>4.3605426808711956</v>
      </c>
      <c r="I665" s="99">
        <f t="shared" ca="1" si="97"/>
        <v>190.57437701723106</v>
      </c>
      <c r="J665" s="100">
        <f t="shared" ca="1" si="98"/>
        <v>84.360542680871191</v>
      </c>
    </row>
    <row r="666" spans="2:10" x14ac:dyDescent="0.2">
      <c r="B666" s="101">
        <v>648</v>
      </c>
      <c r="C666" s="84">
        <f t="shared" ca="1" si="92"/>
        <v>3.3793370613174945E-2</v>
      </c>
      <c r="D666" s="85">
        <f t="shared" ca="1" si="92"/>
        <v>1.7574373274893744</v>
      </c>
      <c r="E666" s="96">
        <f t="shared" ca="1" si="93"/>
        <v>3.3793370613174945E-2</v>
      </c>
      <c r="F666" s="87">
        <f t="shared" ca="1" si="94"/>
        <v>1.4262258843594047</v>
      </c>
      <c r="G666" s="84">
        <f t="shared" ca="1" si="95"/>
        <v>0.33793370613174945</v>
      </c>
      <c r="H666" s="85">
        <f t="shared" ca="1" si="96"/>
        <v>7.1311294217970236</v>
      </c>
      <c r="I666" s="99">
        <f t="shared" ca="1" si="97"/>
        <v>180.33793370613174</v>
      </c>
      <c r="J666" s="100">
        <f t="shared" ca="1" si="98"/>
        <v>87.131129421797027</v>
      </c>
    </row>
    <row r="667" spans="2:10" x14ac:dyDescent="0.2">
      <c r="B667" s="101">
        <v>649</v>
      </c>
      <c r="C667" s="84">
        <f t="shared" ca="1" si="92"/>
        <v>-1.2547267341935322E-3</v>
      </c>
      <c r="D667" s="85">
        <f t="shared" ca="1" si="92"/>
        <v>0.3955339861570889</v>
      </c>
      <c r="E667" s="96">
        <f t="shared" ca="1" si="93"/>
        <v>-1.2547267341935322E-3</v>
      </c>
      <c r="F667" s="87">
        <f t="shared" ca="1" si="94"/>
        <v>0.315674352885155</v>
      </c>
      <c r="G667" s="84">
        <f t="shared" ca="1" si="95"/>
        <v>-1.2547267341935321E-2</v>
      </c>
      <c r="H667" s="85">
        <f t="shared" ca="1" si="96"/>
        <v>1.5783717644257749</v>
      </c>
      <c r="I667" s="99">
        <f t="shared" ca="1" si="97"/>
        <v>179.98745273265806</v>
      </c>
      <c r="J667" s="100">
        <f t="shared" ca="1" si="98"/>
        <v>81.578371764425782</v>
      </c>
    </row>
    <row r="668" spans="2:10" x14ac:dyDescent="0.2">
      <c r="B668" s="101">
        <v>650</v>
      </c>
      <c r="C668" s="84">
        <f t="shared" ca="1" si="92"/>
        <v>-0.10636940172484574</v>
      </c>
      <c r="D668" s="85">
        <f t="shared" ca="1" si="92"/>
        <v>5.5366359305314743E-2</v>
      </c>
      <c r="E668" s="96">
        <f t="shared" ca="1" si="93"/>
        <v>-0.10636940172484574</v>
      </c>
      <c r="F668" s="87">
        <f t="shared" ca="1" si="94"/>
        <v>-1.952855359065564E-2</v>
      </c>
      <c r="G668" s="84">
        <f t="shared" ca="1" si="95"/>
        <v>-1.0636940172484575</v>
      </c>
      <c r="H668" s="85">
        <f t="shared" ca="1" si="96"/>
        <v>-9.7642767953278198E-2</v>
      </c>
      <c r="I668" s="99">
        <f t="shared" ca="1" si="97"/>
        <v>178.93630598275155</v>
      </c>
      <c r="J668" s="100">
        <f t="shared" ca="1" si="98"/>
        <v>79.902357232046725</v>
      </c>
    </row>
    <row r="669" spans="2:10" x14ac:dyDescent="0.2">
      <c r="B669" s="101">
        <v>651</v>
      </c>
      <c r="C669" s="84">
        <f t="shared" ca="1" si="92"/>
        <v>-0.14695409486189054</v>
      </c>
      <c r="D669" s="85">
        <f t="shared" ca="1" si="92"/>
        <v>-0.36463018064851294</v>
      </c>
      <c r="E669" s="96">
        <f t="shared" ca="1" si="93"/>
        <v>-0.14695409486189054</v>
      </c>
      <c r="F669" s="87">
        <f t="shared" ca="1" si="94"/>
        <v>-0.37987660143594471</v>
      </c>
      <c r="G669" s="84">
        <f t="shared" ca="1" si="95"/>
        <v>-1.4695409486189055</v>
      </c>
      <c r="H669" s="85">
        <f t="shared" ca="1" si="96"/>
        <v>-1.8993830071797235</v>
      </c>
      <c r="I669" s="99">
        <f t="shared" ca="1" si="97"/>
        <v>178.53045905138109</v>
      </c>
      <c r="J669" s="100">
        <f t="shared" ca="1" si="98"/>
        <v>78.100616992820278</v>
      </c>
    </row>
    <row r="670" spans="2:10" x14ac:dyDescent="0.2">
      <c r="B670" s="101">
        <v>652</v>
      </c>
      <c r="C670" s="84">
        <f t="shared" ca="1" si="92"/>
        <v>-0.50010335147703722</v>
      </c>
      <c r="D670" s="85">
        <f t="shared" ca="1" si="92"/>
        <v>-0.6942619229389303</v>
      </c>
      <c r="E670" s="96">
        <f t="shared" ca="1" si="93"/>
        <v>-0.50010335147703722</v>
      </c>
      <c r="F670" s="87">
        <f t="shared" ca="1" si="94"/>
        <v>-0.85547154923736657</v>
      </c>
      <c r="G670" s="84">
        <f t="shared" ca="1" si="95"/>
        <v>-5.0010335147703717</v>
      </c>
      <c r="H670" s="85">
        <f t="shared" ca="1" si="96"/>
        <v>-4.2773577461868326</v>
      </c>
      <c r="I670" s="99">
        <f t="shared" ca="1" si="97"/>
        <v>174.99896648522963</v>
      </c>
      <c r="J670" s="100">
        <f t="shared" ca="1" si="98"/>
        <v>75.722642253813163</v>
      </c>
    </row>
    <row r="671" spans="2:10" x14ac:dyDescent="0.2">
      <c r="B671" s="101">
        <v>653</v>
      </c>
      <c r="C671" s="84">
        <f t="shared" ca="1" si="92"/>
        <v>-0.41524572605090804</v>
      </c>
      <c r="D671" s="85">
        <f t="shared" ca="1" si="92"/>
        <v>1.1840158936451308</v>
      </c>
      <c r="E671" s="96">
        <f t="shared" ca="1" si="93"/>
        <v>-0.41524572605090804</v>
      </c>
      <c r="F671" s="87">
        <f t="shared" ca="1" si="94"/>
        <v>0.69806527928555995</v>
      </c>
      <c r="G671" s="84">
        <f t="shared" ca="1" si="95"/>
        <v>-4.1524572605090802</v>
      </c>
      <c r="H671" s="85">
        <f t="shared" ca="1" si="96"/>
        <v>3.4903263964277995</v>
      </c>
      <c r="I671" s="99">
        <f t="shared" ca="1" si="97"/>
        <v>175.84754273949093</v>
      </c>
      <c r="J671" s="100">
        <f t="shared" ca="1" si="98"/>
        <v>83.490326396427804</v>
      </c>
    </row>
    <row r="672" spans="2:10" x14ac:dyDescent="0.2">
      <c r="B672" s="101">
        <v>654</v>
      </c>
      <c r="C672" s="84">
        <f t="shared" ca="1" si="92"/>
        <v>-2.016889803800356E-2</v>
      </c>
      <c r="D672" s="85">
        <f t="shared" ca="1" si="92"/>
        <v>-1.5089899682447656</v>
      </c>
      <c r="E672" s="96">
        <f t="shared" ca="1" si="93"/>
        <v>-2.016889803800356E-2</v>
      </c>
      <c r="F672" s="87">
        <f t="shared" ca="1" si="94"/>
        <v>-1.2192933134186148</v>
      </c>
      <c r="G672" s="84">
        <f t="shared" ca="1" si="95"/>
        <v>-0.2016889803800356</v>
      </c>
      <c r="H672" s="85">
        <f t="shared" ca="1" si="96"/>
        <v>-6.0964665670930742</v>
      </c>
      <c r="I672" s="99">
        <f t="shared" ca="1" si="97"/>
        <v>179.79831101961997</v>
      </c>
      <c r="J672" s="100">
        <f t="shared" ca="1" si="98"/>
        <v>73.903533432906926</v>
      </c>
    </row>
    <row r="673" spans="2:10" x14ac:dyDescent="0.2">
      <c r="B673" s="101">
        <v>655</v>
      </c>
      <c r="C673" s="84">
        <f t="shared" ca="1" si="92"/>
        <v>-1.4494969950262797</v>
      </c>
      <c r="D673" s="85">
        <f t="shared" ca="1" si="92"/>
        <v>4.9981851253663889E-2</v>
      </c>
      <c r="E673" s="96">
        <f t="shared" ca="1" si="93"/>
        <v>-1.4494969950262797</v>
      </c>
      <c r="F673" s="87">
        <f t="shared" ca="1" si="94"/>
        <v>-0.82971271601283669</v>
      </c>
      <c r="G673" s="84">
        <f t="shared" ca="1" si="95"/>
        <v>-14.494969950262798</v>
      </c>
      <c r="H673" s="85">
        <f t="shared" ca="1" si="96"/>
        <v>-4.1485635800641836</v>
      </c>
      <c r="I673" s="99">
        <f t="shared" ca="1" si="97"/>
        <v>165.5050300497372</v>
      </c>
      <c r="J673" s="100">
        <f t="shared" ca="1" si="98"/>
        <v>75.851436419935823</v>
      </c>
    </row>
    <row r="674" spans="2:10" x14ac:dyDescent="0.2">
      <c r="B674" s="101">
        <v>656</v>
      </c>
      <c r="C674" s="84">
        <f t="shared" ca="1" si="92"/>
        <v>-0.75700214672985744</v>
      </c>
      <c r="D674" s="85">
        <f t="shared" ca="1" si="92"/>
        <v>-0.19603245098326627</v>
      </c>
      <c r="E674" s="96">
        <f t="shared" ca="1" si="93"/>
        <v>-0.75700214672985744</v>
      </c>
      <c r="F674" s="87">
        <f t="shared" ca="1" si="94"/>
        <v>-0.61102724882452741</v>
      </c>
      <c r="G674" s="84">
        <f t="shared" ca="1" si="95"/>
        <v>-7.5700214672985746</v>
      </c>
      <c r="H674" s="85">
        <f t="shared" ca="1" si="96"/>
        <v>-3.0551362441226368</v>
      </c>
      <c r="I674" s="99">
        <f t="shared" ca="1" si="97"/>
        <v>172.42997853270143</v>
      </c>
      <c r="J674" s="100">
        <f t="shared" ca="1" si="98"/>
        <v>76.944863755877364</v>
      </c>
    </row>
    <row r="675" spans="2:10" x14ac:dyDescent="0.2">
      <c r="B675" s="101">
        <v>657</v>
      </c>
      <c r="C675" s="84">
        <f t="shared" ca="1" si="92"/>
        <v>-1.9652505303532863</v>
      </c>
      <c r="D675" s="85">
        <f t="shared" ca="1" si="92"/>
        <v>0.51136321841974219</v>
      </c>
      <c r="E675" s="96">
        <f t="shared" ca="1" si="93"/>
        <v>-1.9652505303532863</v>
      </c>
      <c r="F675" s="87">
        <f t="shared" ca="1" si="94"/>
        <v>-0.770059743476178</v>
      </c>
      <c r="G675" s="84">
        <f t="shared" ca="1" si="95"/>
        <v>-19.652505303532863</v>
      </c>
      <c r="H675" s="85">
        <f t="shared" ca="1" si="96"/>
        <v>-3.8502987173808902</v>
      </c>
      <c r="I675" s="99">
        <f t="shared" ca="1" si="97"/>
        <v>160.34749469646715</v>
      </c>
      <c r="J675" s="100">
        <f t="shared" ca="1" si="98"/>
        <v>76.149701282619105</v>
      </c>
    </row>
    <row r="676" spans="2:10" x14ac:dyDescent="0.2">
      <c r="B676" s="101">
        <v>658</v>
      </c>
      <c r="C676" s="84">
        <f t="shared" ca="1" si="92"/>
        <v>9.1552338212701964E-2</v>
      </c>
      <c r="D676" s="85">
        <f t="shared" ca="1" si="92"/>
        <v>0.19260113421123956</v>
      </c>
      <c r="E676" s="96">
        <f t="shared" ca="1" si="93"/>
        <v>9.1552338212701964E-2</v>
      </c>
      <c r="F676" s="87">
        <f t="shared" ca="1" si="94"/>
        <v>0.20901231029661282</v>
      </c>
      <c r="G676" s="84">
        <f t="shared" ca="1" si="95"/>
        <v>0.91552338212701967</v>
      </c>
      <c r="H676" s="85">
        <f t="shared" ca="1" si="96"/>
        <v>1.0450615514830641</v>
      </c>
      <c r="I676" s="99">
        <f t="shared" ca="1" si="97"/>
        <v>180.91552338212702</v>
      </c>
      <c r="J676" s="100">
        <f t="shared" ca="1" si="98"/>
        <v>81.045061551483059</v>
      </c>
    </row>
    <row r="677" spans="2:10" x14ac:dyDescent="0.2">
      <c r="B677" s="101">
        <v>659</v>
      </c>
      <c r="C677" s="84">
        <f t="shared" ca="1" si="92"/>
        <v>-0.42116134232453095</v>
      </c>
      <c r="D677" s="85">
        <f t="shared" ca="1" si="92"/>
        <v>0.39755095141458996</v>
      </c>
      <c r="E677" s="96">
        <f t="shared" ca="1" si="93"/>
        <v>-0.42116134232453095</v>
      </c>
      <c r="F677" s="87">
        <f t="shared" ca="1" si="94"/>
        <v>6.5343955736953452E-2</v>
      </c>
      <c r="G677" s="84">
        <f t="shared" ca="1" si="95"/>
        <v>-4.2116134232453097</v>
      </c>
      <c r="H677" s="85">
        <f t="shared" ca="1" si="96"/>
        <v>0.32671977868476726</v>
      </c>
      <c r="I677" s="99">
        <f t="shared" ca="1" si="97"/>
        <v>175.7883865767547</v>
      </c>
      <c r="J677" s="100">
        <f t="shared" ca="1" si="98"/>
        <v>80.326719778684762</v>
      </c>
    </row>
    <row r="678" spans="2:10" x14ac:dyDescent="0.2">
      <c r="B678" s="101">
        <v>660</v>
      </c>
      <c r="C678" s="84">
        <f t="shared" ca="1" si="92"/>
        <v>0.20472374571174298</v>
      </c>
      <c r="D678" s="85">
        <f t="shared" ca="1" si="92"/>
        <v>-1.2924089816413491</v>
      </c>
      <c r="E678" s="96">
        <f t="shared" ca="1" si="93"/>
        <v>0.20472374571174298</v>
      </c>
      <c r="F678" s="87">
        <f t="shared" ca="1" si="94"/>
        <v>-0.91109293788603363</v>
      </c>
      <c r="G678" s="84">
        <f t="shared" ca="1" si="95"/>
        <v>2.0472374571174297</v>
      </c>
      <c r="H678" s="85">
        <f t="shared" ca="1" si="96"/>
        <v>-4.5554646894301678</v>
      </c>
      <c r="I678" s="99">
        <f t="shared" ca="1" si="97"/>
        <v>182.04723745711743</v>
      </c>
      <c r="J678" s="100">
        <f t="shared" ca="1" si="98"/>
        <v>75.444535310569833</v>
      </c>
    </row>
    <row r="679" spans="2:10" x14ac:dyDescent="0.2">
      <c r="B679" s="101">
        <v>661</v>
      </c>
      <c r="C679" s="84">
        <f t="shared" ref="C679:D698" ca="1" si="99">SQRT(-2*LN(RAND()))*COS(2*PI()*RAND())</f>
        <v>-0.914710686995165</v>
      </c>
      <c r="D679" s="85">
        <f t="shared" ca="1" si="99"/>
        <v>0.46070054296706564</v>
      </c>
      <c r="E679" s="96">
        <f t="shared" ca="1" si="93"/>
        <v>-0.914710686995165</v>
      </c>
      <c r="F679" s="87">
        <f t="shared" ca="1" si="94"/>
        <v>-0.18026597782344639</v>
      </c>
      <c r="G679" s="84">
        <f t="shared" ca="1" si="95"/>
        <v>-9.1471068699516493</v>
      </c>
      <c r="H679" s="85">
        <f t="shared" ca="1" si="96"/>
        <v>-0.90132988911723189</v>
      </c>
      <c r="I679" s="99">
        <f t="shared" ca="1" si="97"/>
        <v>170.85289313004836</v>
      </c>
      <c r="J679" s="100">
        <f t="shared" ca="1" si="98"/>
        <v>79.098670110882765</v>
      </c>
    </row>
    <row r="680" spans="2:10" x14ac:dyDescent="0.2">
      <c r="B680" s="101">
        <v>662</v>
      </c>
      <c r="C680" s="84">
        <f t="shared" ca="1" si="99"/>
        <v>-1.2433038496886173</v>
      </c>
      <c r="D680" s="85">
        <f t="shared" ca="1" si="99"/>
        <v>-0.43547933389945293</v>
      </c>
      <c r="E680" s="96">
        <f t="shared" ca="1" si="93"/>
        <v>-1.2433038496886173</v>
      </c>
      <c r="F680" s="87">
        <f t="shared" ca="1" si="94"/>
        <v>-1.0943657769327326</v>
      </c>
      <c r="G680" s="84">
        <f t="shared" ca="1" si="95"/>
        <v>-12.433038496886173</v>
      </c>
      <c r="H680" s="85">
        <f t="shared" ca="1" si="96"/>
        <v>-5.4718288846636636</v>
      </c>
      <c r="I680" s="99">
        <f t="shared" ca="1" si="97"/>
        <v>167.56696150311382</v>
      </c>
      <c r="J680" s="100">
        <f t="shared" ca="1" si="98"/>
        <v>74.528171115336335</v>
      </c>
    </row>
    <row r="681" spans="2:10" x14ac:dyDescent="0.2">
      <c r="B681" s="101">
        <v>663</v>
      </c>
      <c r="C681" s="84">
        <f t="shared" ca="1" si="99"/>
        <v>-2.0934578156978945</v>
      </c>
      <c r="D681" s="85">
        <f t="shared" ca="1" si="99"/>
        <v>-0.79433044404645359</v>
      </c>
      <c r="E681" s="96">
        <f t="shared" ca="1" si="93"/>
        <v>-2.0934578156978945</v>
      </c>
      <c r="F681" s="87">
        <f t="shared" ca="1" si="94"/>
        <v>-1.8915390446558997</v>
      </c>
      <c r="G681" s="84">
        <f t="shared" ca="1" si="95"/>
        <v>-20.934578156978944</v>
      </c>
      <c r="H681" s="85">
        <f t="shared" ca="1" si="96"/>
        <v>-9.4576952232794991</v>
      </c>
      <c r="I681" s="99">
        <f t="shared" ca="1" si="97"/>
        <v>159.06542184302106</v>
      </c>
      <c r="J681" s="100">
        <f t="shared" ca="1" si="98"/>
        <v>70.542304776720499</v>
      </c>
    </row>
    <row r="682" spans="2:10" x14ac:dyDescent="0.2">
      <c r="B682" s="101">
        <v>664</v>
      </c>
      <c r="C682" s="84">
        <f t="shared" ca="1" si="99"/>
        <v>0.50901382364648484</v>
      </c>
      <c r="D682" s="85">
        <f t="shared" ca="1" si="99"/>
        <v>1.7485117839415665</v>
      </c>
      <c r="E682" s="96">
        <f t="shared" ca="1" si="93"/>
        <v>0.50901382364648484</v>
      </c>
      <c r="F682" s="87">
        <f t="shared" ca="1" si="94"/>
        <v>1.704217721341144</v>
      </c>
      <c r="G682" s="84">
        <f t="shared" ca="1" si="95"/>
        <v>5.0901382364648482</v>
      </c>
      <c r="H682" s="85">
        <f t="shared" ca="1" si="96"/>
        <v>8.521088606705721</v>
      </c>
      <c r="I682" s="99">
        <f t="shared" ca="1" si="97"/>
        <v>185.09013823646484</v>
      </c>
      <c r="J682" s="100">
        <f t="shared" ca="1" si="98"/>
        <v>88.521088606705717</v>
      </c>
    </row>
    <row r="683" spans="2:10" x14ac:dyDescent="0.2">
      <c r="B683" s="101">
        <v>665</v>
      </c>
      <c r="C683" s="84">
        <f t="shared" ca="1" si="99"/>
        <v>1.1582160631051686</v>
      </c>
      <c r="D683" s="85">
        <f t="shared" ca="1" si="99"/>
        <v>0.72264744219686317</v>
      </c>
      <c r="E683" s="96">
        <f t="shared" ca="1" si="93"/>
        <v>1.1582160631051686</v>
      </c>
      <c r="F683" s="87">
        <f t="shared" ca="1" si="94"/>
        <v>1.2730475916205917</v>
      </c>
      <c r="G683" s="84">
        <f t="shared" ca="1" si="95"/>
        <v>11.582160631051686</v>
      </c>
      <c r="H683" s="85">
        <f t="shared" ca="1" si="96"/>
        <v>6.3652379581029583</v>
      </c>
      <c r="I683" s="99">
        <f t="shared" ca="1" si="97"/>
        <v>191.58216063105169</v>
      </c>
      <c r="J683" s="100">
        <f t="shared" ca="1" si="98"/>
        <v>86.365237958102952</v>
      </c>
    </row>
    <row r="684" spans="2:10" x14ac:dyDescent="0.2">
      <c r="B684" s="101">
        <v>666</v>
      </c>
      <c r="C684" s="84">
        <f t="shared" ca="1" si="99"/>
        <v>-0.88000815401486243</v>
      </c>
      <c r="D684" s="85">
        <f t="shared" ca="1" si="99"/>
        <v>0.15840237229658347</v>
      </c>
      <c r="E684" s="96">
        <f t="shared" ca="1" si="93"/>
        <v>-0.88000815401486243</v>
      </c>
      <c r="F684" s="87">
        <f t="shared" ca="1" si="94"/>
        <v>-0.40128299457165068</v>
      </c>
      <c r="G684" s="84">
        <f t="shared" ca="1" si="95"/>
        <v>-8.800081540148625</v>
      </c>
      <c r="H684" s="85">
        <f t="shared" ca="1" si="96"/>
        <v>-2.0064149728582534</v>
      </c>
      <c r="I684" s="99">
        <f t="shared" ca="1" si="97"/>
        <v>171.19991845985138</v>
      </c>
      <c r="J684" s="100">
        <f t="shared" ca="1" si="98"/>
        <v>77.993585027141748</v>
      </c>
    </row>
    <row r="685" spans="2:10" x14ac:dyDescent="0.2">
      <c r="B685" s="101">
        <v>667</v>
      </c>
      <c r="C685" s="84">
        <f t="shared" ca="1" si="99"/>
        <v>1.5063107236454745</v>
      </c>
      <c r="D685" s="85">
        <f t="shared" ca="1" si="99"/>
        <v>0.33004087023076678</v>
      </c>
      <c r="E685" s="96">
        <f t="shared" ca="1" si="93"/>
        <v>1.5063107236454745</v>
      </c>
      <c r="F685" s="87">
        <f t="shared" ca="1" si="94"/>
        <v>1.1678191303718981</v>
      </c>
      <c r="G685" s="84">
        <f t="shared" ca="1" si="95"/>
        <v>15.063107236454744</v>
      </c>
      <c r="H685" s="85">
        <f t="shared" ca="1" si="96"/>
        <v>5.8390956518594903</v>
      </c>
      <c r="I685" s="99">
        <f t="shared" ca="1" si="97"/>
        <v>195.06310723645475</v>
      </c>
      <c r="J685" s="100">
        <f t="shared" ca="1" si="98"/>
        <v>85.839095651859495</v>
      </c>
    </row>
    <row r="686" spans="2:10" x14ac:dyDescent="0.2">
      <c r="B686" s="101">
        <v>668</v>
      </c>
      <c r="C686" s="84">
        <f t="shared" ca="1" si="99"/>
        <v>-0.47040254971117368</v>
      </c>
      <c r="D686" s="85">
        <f t="shared" ca="1" si="99"/>
        <v>-1.3450235011859089</v>
      </c>
      <c r="E686" s="96">
        <f t="shared" ca="1" si="93"/>
        <v>-0.47040254971117368</v>
      </c>
      <c r="F686" s="87">
        <f t="shared" ca="1" si="94"/>
        <v>-1.3582603307754313</v>
      </c>
      <c r="G686" s="84">
        <f t="shared" ca="1" si="95"/>
        <v>-4.7040254971117363</v>
      </c>
      <c r="H686" s="85">
        <f t="shared" ca="1" si="96"/>
        <v>-6.7913016538771567</v>
      </c>
      <c r="I686" s="99">
        <f t="shared" ca="1" si="97"/>
        <v>175.29597450288827</v>
      </c>
      <c r="J686" s="100">
        <f t="shared" ca="1" si="98"/>
        <v>73.208698346122844</v>
      </c>
    </row>
    <row r="687" spans="2:10" x14ac:dyDescent="0.2">
      <c r="B687" s="101">
        <v>669</v>
      </c>
      <c r="C687" s="84">
        <f t="shared" ca="1" si="99"/>
        <v>1.2864586791508241</v>
      </c>
      <c r="D687" s="85">
        <f t="shared" ca="1" si="99"/>
        <v>-1.6314654302746083</v>
      </c>
      <c r="E687" s="96">
        <f t="shared" ca="1" si="93"/>
        <v>1.2864586791508241</v>
      </c>
      <c r="F687" s="87">
        <f t="shared" ca="1" si="94"/>
        <v>-0.53329713672919232</v>
      </c>
      <c r="G687" s="84">
        <f t="shared" ca="1" si="95"/>
        <v>12.864586791508241</v>
      </c>
      <c r="H687" s="85">
        <f t="shared" ca="1" si="96"/>
        <v>-2.6664856836459618</v>
      </c>
      <c r="I687" s="99">
        <f t="shared" ca="1" si="97"/>
        <v>192.86458679150823</v>
      </c>
      <c r="J687" s="100">
        <f t="shared" ca="1" si="98"/>
        <v>77.333514316354041</v>
      </c>
    </row>
    <row r="688" spans="2:10" x14ac:dyDescent="0.2">
      <c r="B688" s="101">
        <v>670</v>
      </c>
      <c r="C688" s="84">
        <f t="shared" ca="1" si="99"/>
        <v>0.68606941462898119</v>
      </c>
      <c r="D688" s="85">
        <f t="shared" ca="1" si="99"/>
        <v>0.81143403296892347</v>
      </c>
      <c r="E688" s="96">
        <f t="shared" ca="1" si="93"/>
        <v>0.68606941462898119</v>
      </c>
      <c r="F688" s="87">
        <f t="shared" ca="1" si="94"/>
        <v>1.0607888751525274</v>
      </c>
      <c r="G688" s="84">
        <f t="shared" ca="1" si="95"/>
        <v>6.8606941462898119</v>
      </c>
      <c r="H688" s="85">
        <f t="shared" ca="1" si="96"/>
        <v>5.3039443757626366</v>
      </c>
      <c r="I688" s="99">
        <f t="shared" ca="1" si="97"/>
        <v>186.8606941462898</v>
      </c>
      <c r="J688" s="100">
        <f t="shared" ca="1" si="98"/>
        <v>85.30394437576264</v>
      </c>
    </row>
    <row r="689" spans="2:10" x14ac:dyDescent="0.2">
      <c r="B689" s="101">
        <v>671</v>
      </c>
      <c r="C689" s="84">
        <f t="shared" ca="1" si="99"/>
        <v>-0.14973545269352578</v>
      </c>
      <c r="D689" s="85">
        <f t="shared" ca="1" si="99"/>
        <v>-0.97940014494262984</v>
      </c>
      <c r="E689" s="96">
        <f t="shared" ca="1" si="93"/>
        <v>-0.14973545269352578</v>
      </c>
      <c r="F689" s="87">
        <f t="shared" ca="1" si="94"/>
        <v>-0.87336138757021931</v>
      </c>
      <c r="G689" s="84">
        <f t="shared" ca="1" si="95"/>
        <v>-1.4973545269352577</v>
      </c>
      <c r="H689" s="85">
        <f t="shared" ca="1" si="96"/>
        <v>-4.3668069378510967</v>
      </c>
      <c r="I689" s="99">
        <f t="shared" ca="1" si="97"/>
        <v>178.50264547306475</v>
      </c>
      <c r="J689" s="100">
        <f t="shared" ca="1" si="98"/>
        <v>75.633193062148905</v>
      </c>
    </row>
    <row r="690" spans="2:10" x14ac:dyDescent="0.2">
      <c r="B690" s="101">
        <v>672</v>
      </c>
      <c r="C690" s="84">
        <f t="shared" ca="1" si="99"/>
        <v>-0.24046297483264042</v>
      </c>
      <c r="D690" s="85">
        <f t="shared" ca="1" si="99"/>
        <v>-0.88562063032504379</v>
      </c>
      <c r="E690" s="96">
        <f t="shared" ca="1" si="93"/>
        <v>-0.24046297483264042</v>
      </c>
      <c r="F690" s="87">
        <f t="shared" ca="1" si="94"/>
        <v>-0.85277428915961928</v>
      </c>
      <c r="G690" s="84">
        <f t="shared" ca="1" si="95"/>
        <v>-2.4046297483264043</v>
      </c>
      <c r="H690" s="85">
        <f t="shared" ca="1" si="96"/>
        <v>-4.2638714457980962</v>
      </c>
      <c r="I690" s="99">
        <f t="shared" ca="1" si="97"/>
        <v>177.59537025167359</v>
      </c>
      <c r="J690" s="100">
        <f t="shared" ca="1" si="98"/>
        <v>75.736128554201898</v>
      </c>
    </row>
    <row r="691" spans="2:10" x14ac:dyDescent="0.2">
      <c r="B691" s="101">
        <v>673</v>
      </c>
      <c r="C691" s="84">
        <f t="shared" ca="1" si="99"/>
        <v>-0.49461013207450943</v>
      </c>
      <c r="D691" s="85">
        <f t="shared" ca="1" si="99"/>
        <v>-0.65102495589963594</v>
      </c>
      <c r="E691" s="96">
        <f t="shared" ca="1" si="93"/>
        <v>-0.49461013207450943</v>
      </c>
      <c r="F691" s="87">
        <f t="shared" ca="1" si="94"/>
        <v>-0.81758604396441448</v>
      </c>
      <c r="G691" s="84">
        <f t="shared" ca="1" si="95"/>
        <v>-4.9461013207450941</v>
      </c>
      <c r="H691" s="85">
        <f t="shared" ca="1" si="96"/>
        <v>-4.0879302198220726</v>
      </c>
      <c r="I691" s="99">
        <f t="shared" ca="1" si="97"/>
        <v>175.0538986792549</v>
      </c>
      <c r="J691" s="100">
        <f t="shared" ca="1" si="98"/>
        <v>75.91206978017793</v>
      </c>
    </row>
    <row r="692" spans="2:10" x14ac:dyDescent="0.2">
      <c r="B692" s="101">
        <v>674</v>
      </c>
      <c r="C692" s="84">
        <f t="shared" ca="1" si="99"/>
        <v>0.95832091843329337</v>
      </c>
      <c r="D692" s="85">
        <f t="shared" ca="1" si="99"/>
        <v>6.8974042116567075E-2</v>
      </c>
      <c r="E692" s="96">
        <f t="shared" ca="1" si="93"/>
        <v>0.95832091843329337</v>
      </c>
      <c r="F692" s="87">
        <f t="shared" ca="1" si="94"/>
        <v>0.63017178475322966</v>
      </c>
      <c r="G692" s="84">
        <f t="shared" ca="1" si="95"/>
        <v>9.583209184332933</v>
      </c>
      <c r="H692" s="85">
        <f t="shared" ca="1" si="96"/>
        <v>3.1508589237661484</v>
      </c>
      <c r="I692" s="99">
        <f t="shared" ca="1" si="97"/>
        <v>189.58320918433293</v>
      </c>
      <c r="J692" s="100">
        <f t="shared" ca="1" si="98"/>
        <v>83.150858923766151</v>
      </c>
    </row>
    <row r="693" spans="2:10" x14ac:dyDescent="0.2">
      <c r="B693" s="101">
        <v>675</v>
      </c>
      <c r="C693" s="84">
        <f t="shared" ca="1" si="99"/>
        <v>0.60967657340087478</v>
      </c>
      <c r="D693" s="85">
        <f t="shared" ca="1" si="99"/>
        <v>-0.24267872568014923</v>
      </c>
      <c r="E693" s="96">
        <f t="shared" ca="1" si="93"/>
        <v>0.60967657340087478</v>
      </c>
      <c r="F693" s="87">
        <f t="shared" ca="1" si="94"/>
        <v>0.17166296349640547</v>
      </c>
      <c r="G693" s="84">
        <f t="shared" ca="1" si="95"/>
        <v>6.0967657340087476</v>
      </c>
      <c r="H693" s="85">
        <f t="shared" ca="1" si="96"/>
        <v>0.85831481748202743</v>
      </c>
      <c r="I693" s="99">
        <f t="shared" ca="1" si="97"/>
        <v>186.09676573400876</v>
      </c>
      <c r="J693" s="100">
        <f t="shared" ca="1" si="98"/>
        <v>80.858314817482025</v>
      </c>
    </row>
    <row r="694" spans="2:10" x14ac:dyDescent="0.2">
      <c r="B694" s="101">
        <v>676</v>
      </c>
      <c r="C694" s="84">
        <f t="shared" ca="1" si="99"/>
        <v>-1.0959899462913374</v>
      </c>
      <c r="D694" s="85">
        <f t="shared" ca="1" si="99"/>
        <v>-0.20202831817782535</v>
      </c>
      <c r="E694" s="96">
        <f t="shared" ca="1" si="93"/>
        <v>-1.0959899462913374</v>
      </c>
      <c r="F694" s="87">
        <f t="shared" ca="1" si="94"/>
        <v>-0.81921662231706271</v>
      </c>
      <c r="G694" s="84">
        <f t="shared" ca="1" si="95"/>
        <v>-10.959899462913373</v>
      </c>
      <c r="H694" s="85">
        <f t="shared" ca="1" si="96"/>
        <v>-4.0960831115853136</v>
      </c>
      <c r="I694" s="99">
        <f t="shared" ca="1" si="97"/>
        <v>169.04010053708663</v>
      </c>
      <c r="J694" s="100">
        <f t="shared" ca="1" si="98"/>
        <v>75.903916888414685</v>
      </c>
    </row>
    <row r="695" spans="2:10" x14ac:dyDescent="0.2">
      <c r="B695" s="101">
        <v>677</v>
      </c>
      <c r="C695" s="84">
        <f t="shared" ca="1" si="99"/>
        <v>0.44085838173348363</v>
      </c>
      <c r="D695" s="85">
        <f t="shared" ca="1" si="99"/>
        <v>1.6831265951505654</v>
      </c>
      <c r="E695" s="96">
        <f t="shared" ca="1" si="93"/>
        <v>0.44085838173348363</v>
      </c>
      <c r="F695" s="87">
        <f t="shared" ca="1" si="94"/>
        <v>1.6110163051605426</v>
      </c>
      <c r="G695" s="84">
        <f t="shared" ca="1" si="95"/>
        <v>4.4085838173348364</v>
      </c>
      <c r="H695" s="85">
        <f t="shared" ca="1" si="96"/>
        <v>8.0550815258027129</v>
      </c>
      <c r="I695" s="99">
        <f t="shared" ca="1" si="97"/>
        <v>184.40858381733483</v>
      </c>
      <c r="J695" s="100">
        <f t="shared" ca="1" si="98"/>
        <v>88.055081525802706</v>
      </c>
    </row>
    <row r="696" spans="2:10" x14ac:dyDescent="0.2">
      <c r="B696" s="101">
        <v>678</v>
      </c>
      <c r="C696" s="84">
        <f t="shared" ca="1" si="99"/>
        <v>1.3440572300014653</v>
      </c>
      <c r="D696" s="85">
        <f t="shared" ca="1" si="99"/>
        <v>0.54243046435925579</v>
      </c>
      <c r="E696" s="96">
        <f t="shared" ca="1" si="93"/>
        <v>1.3440572300014653</v>
      </c>
      <c r="F696" s="87">
        <f t="shared" ca="1" si="94"/>
        <v>1.2403787094882839</v>
      </c>
      <c r="G696" s="84">
        <f t="shared" ca="1" si="95"/>
        <v>13.440572300014653</v>
      </c>
      <c r="H696" s="85">
        <f t="shared" ca="1" si="96"/>
        <v>6.2018935474414194</v>
      </c>
      <c r="I696" s="99">
        <f t="shared" ca="1" si="97"/>
        <v>193.44057230001465</v>
      </c>
      <c r="J696" s="100">
        <f t="shared" ca="1" si="98"/>
        <v>86.201893547441415</v>
      </c>
    </row>
    <row r="697" spans="2:10" x14ac:dyDescent="0.2">
      <c r="B697" s="101">
        <v>679</v>
      </c>
      <c r="C697" s="84">
        <f t="shared" ca="1" si="99"/>
        <v>-1.5704913229320316</v>
      </c>
      <c r="D697" s="85">
        <f t="shared" ca="1" si="99"/>
        <v>-6.2923896902111268E-2</v>
      </c>
      <c r="E697" s="96">
        <f t="shared" ca="1" si="93"/>
        <v>-1.5704913229320316</v>
      </c>
      <c r="F697" s="87">
        <f t="shared" ca="1" si="94"/>
        <v>-0.99263391128090794</v>
      </c>
      <c r="G697" s="84">
        <f t="shared" ca="1" si="95"/>
        <v>-15.704913229320317</v>
      </c>
      <c r="H697" s="85">
        <f t="shared" ca="1" si="96"/>
        <v>-4.9631695564045399</v>
      </c>
      <c r="I697" s="99">
        <f t="shared" ca="1" si="97"/>
        <v>164.29508677067969</v>
      </c>
      <c r="J697" s="100">
        <f t="shared" ca="1" si="98"/>
        <v>75.036830443595463</v>
      </c>
    </row>
    <row r="698" spans="2:10" x14ac:dyDescent="0.2">
      <c r="B698" s="101">
        <v>680</v>
      </c>
      <c r="C698" s="84">
        <f t="shared" ca="1" si="99"/>
        <v>-1.4700685924371397</v>
      </c>
      <c r="D698" s="85">
        <f t="shared" ca="1" si="99"/>
        <v>0.94409398961532809</v>
      </c>
      <c r="E698" s="96">
        <f t="shared" ca="1" si="93"/>
        <v>-1.4700685924371397</v>
      </c>
      <c r="F698" s="87">
        <f t="shared" ca="1" si="94"/>
        <v>-0.12676596377002125</v>
      </c>
      <c r="G698" s="84">
        <f t="shared" ca="1" si="95"/>
        <v>-14.700685924371397</v>
      </c>
      <c r="H698" s="85">
        <f t="shared" ca="1" si="96"/>
        <v>-0.63382981885010625</v>
      </c>
      <c r="I698" s="99">
        <f t="shared" ca="1" si="97"/>
        <v>165.29931407562862</v>
      </c>
      <c r="J698" s="100">
        <f t="shared" ca="1" si="98"/>
        <v>79.366170181149897</v>
      </c>
    </row>
    <row r="699" spans="2:10" x14ac:dyDescent="0.2">
      <c r="B699" s="101">
        <v>681</v>
      </c>
      <c r="C699" s="84">
        <f t="shared" ref="C699:D718" ca="1" si="100">SQRT(-2*LN(RAND()))*COS(2*PI()*RAND())</f>
        <v>-0.83842072136629453</v>
      </c>
      <c r="D699" s="85">
        <f t="shared" ca="1" si="100"/>
        <v>-0.33308395655010142</v>
      </c>
      <c r="E699" s="96">
        <f t="shared" ca="1" si="93"/>
        <v>-0.83842072136629453</v>
      </c>
      <c r="F699" s="87">
        <f t="shared" ca="1" si="94"/>
        <v>-0.76951959805985792</v>
      </c>
      <c r="G699" s="84">
        <f t="shared" ca="1" si="95"/>
        <v>-8.3842072136629451</v>
      </c>
      <c r="H699" s="85">
        <f t="shared" ca="1" si="96"/>
        <v>-3.8475979902992896</v>
      </c>
      <c r="I699" s="99">
        <f t="shared" ca="1" si="97"/>
        <v>171.61579278633707</v>
      </c>
      <c r="J699" s="100">
        <f t="shared" ca="1" si="98"/>
        <v>76.152402009700708</v>
      </c>
    </row>
    <row r="700" spans="2:10" x14ac:dyDescent="0.2">
      <c r="B700" s="101">
        <v>682</v>
      </c>
      <c r="C700" s="84">
        <f t="shared" ca="1" si="100"/>
        <v>1.1481488738889341</v>
      </c>
      <c r="D700" s="85">
        <f t="shared" ca="1" si="100"/>
        <v>-8.9704006836045166E-3</v>
      </c>
      <c r="E700" s="96">
        <f t="shared" ca="1" si="93"/>
        <v>1.1481488738889341</v>
      </c>
      <c r="F700" s="87">
        <f t="shared" ca="1" si="94"/>
        <v>0.6817130037864767</v>
      </c>
      <c r="G700" s="84">
        <f t="shared" ca="1" si="95"/>
        <v>11.48148873888934</v>
      </c>
      <c r="H700" s="85">
        <f t="shared" ca="1" si="96"/>
        <v>3.4085650189323835</v>
      </c>
      <c r="I700" s="99">
        <f t="shared" ca="1" si="97"/>
        <v>191.48148873888934</v>
      </c>
      <c r="J700" s="100">
        <f t="shared" ca="1" si="98"/>
        <v>83.408565018932379</v>
      </c>
    </row>
    <row r="701" spans="2:10" x14ac:dyDescent="0.2">
      <c r="B701" s="101">
        <v>683</v>
      </c>
      <c r="C701" s="84">
        <f t="shared" ca="1" si="100"/>
        <v>0.54945091741302576</v>
      </c>
      <c r="D701" s="85">
        <f t="shared" ca="1" si="100"/>
        <v>0.59254765092167117</v>
      </c>
      <c r="E701" s="96">
        <f t="shared" ca="1" si="93"/>
        <v>0.54945091741302576</v>
      </c>
      <c r="F701" s="87">
        <f t="shared" ca="1" si="94"/>
        <v>0.80370867118515243</v>
      </c>
      <c r="G701" s="84">
        <f t="shared" ca="1" si="95"/>
        <v>5.4945091741302576</v>
      </c>
      <c r="H701" s="85">
        <f t="shared" ca="1" si="96"/>
        <v>4.018543355925762</v>
      </c>
      <c r="I701" s="99">
        <f t="shared" ca="1" si="97"/>
        <v>185.49450917413026</v>
      </c>
      <c r="J701" s="100">
        <f t="shared" ca="1" si="98"/>
        <v>84.018543355925758</v>
      </c>
    </row>
    <row r="702" spans="2:10" x14ac:dyDescent="0.2">
      <c r="B702" s="101">
        <v>684</v>
      </c>
      <c r="C702" s="84">
        <f t="shared" ca="1" si="100"/>
        <v>1.2586405879144822</v>
      </c>
      <c r="D702" s="85">
        <f t="shared" ca="1" si="100"/>
        <v>1.8837573490535415</v>
      </c>
      <c r="E702" s="96">
        <f t="shared" ca="1" si="93"/>
        <v>1.2586405879144822</v>
      </c>
      <c r="F702" s="87">
        <f t="shared" ca="1" si="94"/>
        <v>2.2621902319915228</v>
      </c>
      <c r="G702" s="84">
        <f t="shared" ca="1" si="95"/>
        <v>12.586405879144822</v>
      </c>
      <c r="H702" s="85">
        <f t="shared" ca="1" si="96"/>
        <v>11.310951159957614</v>
      </c>
      <c r="I702" s="99">
        <f t="shared" ca="1" si="97"/>
        <v>192.58640587914482</v>
      </c>
      <c r="J702" s="100">
        <f t="shared" ca="1" si="98"/>
        <v>91.310951159957611</v>
      </c>
    </row>
    <row r="703" spans="2:10" x14ac:dyDescent="0.2">
      <c r="B703" s="101">
        <v>685</v>
      </c>
      <c r="C703" s="84">
        <f t="shared" ca="1" si="100"/>
        <v>-0.4304763619528475</v>
      </c>
      <c r="D703" s="85">
        <f t="shared" ca="1" si="100"/>
        <v>-6.5660807175877897E-2</v>
      </c>
      <c r="E703" s="96">
        <f t="shared" ca="1" si="93"/>
        <v>-0.4304763619528475</v>
      </c>
      <c r="F703" s="87">
        <f t="shared" ca="1" si="94"/>
        <v>-0.31081446291241083</v>
      </c>
      <c r="G703" s="84">
        <f t="shared" ca="1" si="95"/>
        <v>-4.3047636195284751</v>
      </c>
      <c r="H703" s="85">
        <f t="shared" ca="1" si="96"/>
        <v>-1.5540723145620541</v>
      </c>
      <c r="I703" s="99">
        <f t="shared" ca="1" si="97"/>
        <v>175.69523638047153</v>
      </c>
      <c r="J703" s="100">
        <f t="shared" ca="1" si="98"/>
        <v>78.445927685437951</v>
      </c>
    </row>
    <row r="704" spans="2:10" x14ac:dyDescent="0.2">
      <c r="B704" s="101">
        <v>686</v>
      </c>
      <c r="C704" s="84">
        <f t="shared" ca="1" si="100"/>
        <v>-0.9103684773577021</v>
      </c>
      <c r="D704" s="85">
        <f t="shared" ca="1" si="100"/>
        <v>-0.66388337417216103</v>
      </c>
      <c r="E704" s="96">
        <f t="shared" ca="1" si="93"/>
        <v>-0.9103684773577021</v>
      </c>
      <c r="F704" s="87">
        <f t="shared" ca="1" si="94"/>
        <v>-1.07732778575235</v>
      </c>
      <c r="G704" s="84">
        <f t="shared" ca="1" si="95"/>
        <v>-9.1036847735770206</v>
      </c>
      <c r="H704" s="85">
        <f t="shared" ca="1" si="96"/>
        <v>-5.3866389287617498</v>
      </c>
      <c r="I704" s="99">
        <f t="shared" ca="1" si="97"/>
        <v>170.89631522642298</v>
      </c>
      <c r="J704" s="100">
        <f t="shared" ca="1" si="98"/>
        <v>74.613361071238245</v>
      </c>
    </row>
    <row r="705" spans="2:10" x14ac:dyDescent="0.2">
      <c r="B705" s="101">
        <v>687</v>
      </c>
      <c r="C705" s="84">
        <f t="shared" ca="1" si="100"/>
        <v>-1.603431213016304</v>
      </c>
      <c r="D705" s="85">
        <f t="shared" ca="1" si="100"/>
        <v>-1.1467095247951209</v>
      </c>
      <c r="E705" s="96">
        <f t="shared" ca="1" si="93"/>
        <v>-1.603431213016304</v>
      </c>
      <c r="F705" s="87">
        <f t="shared" ca="1" si="94"/>
        <v>-1.879426347645879</v>
      </c>
      <c r="G705" s="84">
        <f t="shared" ca="1" si="95"/>
        <v>-16.034312130163041</v>
      </c>
      <c r="H705" s="85">
        <f t="shared" ca="1" si="96"/>
        <v>-9.3971317382293957</v>
      </c>
      <c r="I705" s="99">
        <f t="shared" ca="1" si="97"/>
        <v>163.96568786983696</v>
      </c>
      <c r="J705" s="100">
        <f t="shared" ca="1" si="98"/>
        <v>70.60286826177061</v>
      </c>
    </row>
    <row r="706" spans="2:10" x14ac:dyDescent="0.2">
      <c r="B706" s="101">
        <v>688</v>
      </c>
      <c r="C706" s="84">
        <f t="shared" ca="1" si="100"/>
        <v>-1.4336349171464793</v>
      </c>
      <c r="D706" s="85">
        <f t="shared" ca="1" si="100"/>
        <v>-1.1384461894422813</v>
      </c>
      <c r="E706" s="96">
        <f t="shared" ca="1" si="93"/>
        <v>-1.4336349171464793</v>
      </c>
      <c r="F706" s="87">
        <f t="shared" ca="1" si="94"/>
        <v>-1.7709379018417126</v>
      </c>
      <c r="G706" s="84">
        <f t="shared" ca="1" si="95"/>
        <v>-14.336349171464793</v>
      </c>
      <c r="H706" s="85">
        <f t="shared" ca="1" si="96"/>
        <v>-8.8546895092085638</v>
      </c>
      <c r="I706" s="99">
        <f t="shared" ca="1" si="97"/>
        <v>165.6636508285352</v>
      </c>
      <c r="J706" s="100">
        <f t="shared" ca="1" si="98"/>
        <v>71.145310490791431</v>
      </c>
    </row>
    <row r="707" spans="2:10" x14ac:dyDescent="0.2">
      <c r="B707" s="101">
        <v>689</v>
      </c>
      <c r="C707" s="84">
        <f t="shared" ca="1" si="100"/>
        <v>1.6966936673684656</v>
      </c>
      <c r="D707" s="85">
        <f t="shared" ca="1" si="100"/>
        <v>-0.35758606985798003</v>
      </c>
      <c r="E707" s="96">
        <f t="shared" ca="1" si="93"/>
        <v>1.6966936673684656</v>
      </c>
      <c r="F707" s="87">
        <f t="shared" ca="1" si="94"/>
        <v>0.73194734453469534</v>
      </c>
      <c r="G707" s="84">
        <f t="shared" ca="1" si="95"/>
        <v>16.966936673684657</v>
      </c>
      <c r="H707" s="85">
        <f t="shared" ca="1" si="96"/>
        <v>3.6597367226734767</v>
      </c>
      <c r="I707" s="99">
        <f t="shared" ca="1" si="97"/>
        <v>196.96693667368464</v>
      </c>
      <c r="J707" s="100">
        <f t="shared" ca="1" si="98"/>
        <v>83.659736722673472</v>
      </c>
    </row>
    <row r="708" spans="2:10" x14ac:dyDescent="0.2">
      <c r="B708" s="101">
        <v>690</v>
      </c>
      <c r="C708" s="84">
        <f t="shared" ca="1" si="100"/>
        <v>1.7795781521906286</v>
      </c>
      <c r="D708" s="85">
        <f t="shared" ca="1" si="100"/>
        <v>0.16271911916984061</v>
      </c>
      <c r="E708" s="96">
        <f t="shared" ca="1" si="93"/>
        <v>1.7795781521906286</v>
      </c>
      <c r="F708" s="87">
        <f t="shared" ca="1" si="94"/>
        <v>1.1979221866502496</v>
      </c>
      <c r="G708" s="84">
        <f t="shared" ca="1" si="95"/>
        <v>17.795781521906285</v>
      </c>
      <c r="H708" s="85">
        <f t="shared" ca="1" si="96"/>
        <v>5.9896109332512477</v>
      </c>
      <c r="I708" s="99">
        <f t="shared" ca="1" si="97"/>
        <v>197.79578152190629</v>
      </c>
      <c r="J708" s="100">
        <f t="shared" ca="1" si="98"/>
        <v>85.989610933251242</v>
      </c>
    </row>
    <row r="709" spans="2:10" x14ac:dyDescent="0.2">
      <c r="B709" s="101">
        <v>691</v>
      </c>
      <c r="C709" s="84">
        <f t="shared" ca="1" si="100"/>
        <v>-0.67967221024807034</v>
      </c>
      <c r="D709" s="85">
        <f t="shared" ca="1" si="100"/>
        <v>0.92055517442983725</v>
      </c>
      <c r="E709" s="96">
        <f t="shared" ca="1" si="93"/>
        <v>-0.67967221024807034</v>
      </c>
      <c r="F709" s="87">
        <f t="shared" ca="1" si="94"/>
        <v>0.32864081339502771</v>
      </c>
      <c r="G709" s="84">
        <f t="shared" ca="1" si="95"/>
        <v>-6.7967221024807039</v>
      </c>
      <c r="H709" s="85">
        <f t="shared" ca="1" si="96"/>
        <v>1.6432040669751387</v>
      </c>
      <c r="I709" s="99">
        <f t="shared" ca="1" si="97"/>
        <v>173.20327789751929</v>
      </c>
      <c r="J709" s="100">
        <f t="shared" ca="1" si="98"/>
        <v>81.643204066975144</v>
      </c>
    </row>
    <row r="710" spans="2:10" x14ac:dyDescent="0.2">
      <c r="B710" s="101">
        <v>692</v>
      </c>
      <c r="C710" s="84">
        <f t="shared" ca="1" si="100"/>
        <v>1.0983925084922928</v>
      </c>
      <c r="D710" s="85">
        <f t="shared" ca="1" si="100"/>
        <v>-1.2825146153362206</v>
      </c>
      <c r="E710" s="96">
        <f t="shared" ca="1" si="93"/>
        <v>1.0983925084922928</v>
      </c>
      <c r="F710" s="87">
        <f t="shared" ca="1" si="94"/>
        <v>-0.36697618717360092</v>
      </c>
      <c r="G710" s="84">
        <f t="shared" ca="1" si="95"/>
        <v>10.983925084922927</v>
      </c>
      <c r="H710" s="85">
        <f t="shared" ca="1" si="96"/>
        <v>-1.8348809358680045</v>
      </c>
      <c r="I710" s="99">
        <f t="shared" ca="1" si="97"/>
        <v>190.98392508492293</v>
      </c>
      <c r="J710" s="100">
        <f t="shared" ca="1" si="98"/>
        <v>78.165119064132</v>
      </c>
    </row>
    <row r="711" spans="2:10" x14ac:dyDescent="0.2">
      <c r="B711" s="101">
        <v>693</v>
      </c>
      <c r="C711" s="84">
        <f t="shared" ca="1" si="100"/>
        <v>-0.96780799388860805</v>
      </c>
      <c r="D711" s="85">
        <f t="shared" ca="1" si="100"/>
        <v>-1.8739786112350527</v>
      </c>
      <c r="E711" s="96">
        <f t="shared" ca="1" si="93"/>
        <v>-0.96780799388860805</v>
      </c>
      <c r="F711" s="87">
        <f t="shared" ca="1" si="94"/>
        <v>-2.079867685321207</v>
      </c>
      <c r="G711" s="84">
        <f t="shared" ca="1" si="95"/>
        <v>-9.6780799388860803</v>
      </c>
      <c r="H711" s="85">
        <f t="shared" ca="1" si="96"/>
        <v>-10.399338426606036</v>
      </c>
      <c r="I711" s="99">
        <f t="shared" ca="1" si="97"/>
        <v>170.32192006111393</v>
      </c>
      <c r="J711" s="100">
        <f t="shared" ca="1" si="98"/>
        <v>69.600661573393964</v>
      </c>
    </row>
    <row r="712" spans="2:10" x14ac:dyDescent="0.2">
      <c r="B712" s="101">
        <v>694</v>
      </c>
      <c r="C712" s="84">
        <f t="shared" ca="1" si="100"/>
        <v>4.9034428925534876E-2</v>
      </c>
      <c r="D712" s="85">
        <f t="shared" ca="1" si="100"/>
        <v>1.0056173130675465</v>
      </c>
      <c r="E712" s="96">
        <f t="shared" ca="1" si="93"/>
        <v>4.9034428925534876E-2</v>
      </c>
      <c r="F712" s="87">
        <f t="shared" ca="1" si="94"/>
        <v>0.83391450780935827</v>
      </c>
      <c r="G712" s="84">
        <f t="shared" ca="1" si="95"/>
        <v>0.49034428925534879</v>
      </c>
      <c r="H712" s="85">
        <f t="shared" ca="1" si="96"/>
        <v>4.1695725390467917</v>
      </c>
      <c r="I712" s="99">
        <f t="shared" ca="1" si="97"/>
        <v>180.49034428925535</v>
      </c>
      <c r="J712" s="100">
        <f t="shared" ca="1" si="98"/>
        <v>84.169572539046797</v>
      </c>
    </row>
    <row r="713" spans="2:10" x14ac:dyDescent="0.2">
      <c r="B713" s="101">
        <v>695</v>
      </c>
      <c r="C713" s="84">
        <f t="shared" ca="1" si="100"/>
        <v>-1.9223613220155757</v>
      </c>
      <c r="D713" s="85">
        <f t="shared" ca="1" si="100"/>
        <v>-0.69760302019354359</v>
      </c>
      <c r="E713" s="96">
        <f t="shared" ca="1" si="93"/>
        <v>-1.9223613220155757</v>
      </c>
      <c r="F713" s="87">
        <f t="shared" ca="1" si="94"/>
        <v>-1.7114992093641801</v>
      </c>
      <c r="G713" s="84">
        <f t="shared" ca="1" si="95"/>
        <v>-19.223613220155759</v>
      </c>
      <c r="H713" s="85">
        <f t="shared" ca="1" si="96"/>
        <v>-8.5574960468209014</v>
      </c>
      <c r="I713" s="99">
        <f t="shared" ca="1" si="97"/>
        <v>160.77638677984424</v>
      </c>
      <c r="J713" s="100">
        <f t="shared" ca="1" si="98"/>
        <v>71.442503953179099</v>
      </c>
    </row>
    <row r="714" spans="2:10" x14ac:dyDescent="0.2">
      <c r="B714" s="101">
        <v>696</v>
      </c>
      <c r="C714" s="84">
        <f t="shared" ca="1" si="100"/>
        <v>-1.4959821084493952</v>
      </c>
      <c r="D714" s="85">
        <f t="shared" ca="1" si="100"/>
        <v>-0.91044659917435089</v>
      </c>
      <c r="E714" s="96">
        <f t="shared" ca="1" si="93"/>
        <v>-1.4959821084493952</v>
      </c>
      <c r="F714" s="87">
        <f t="shared" ca="1" si="94"/>
        <v>-1.6259465444091179</v>
      </c>
      <c r="G714" s="84">
        <f t="shared" ca="1" si="95"/>
        <v>-14.959821084493951</v>
      </c>
      <c r="H714" s="85">
        <f t="shared" ca="1" si="96"/>
        <v>-8.1297327220455902</v>
      </c>
      <c r="I714" s="99">
        <f t="shared" ca="1" si="97"/>
        <v>165.04017891550606</v>
      </c>
      <c r="J714" s="100">
        <f t="shared" ca="1" si="98"/>
        <v>71.870267277954412</v>
      </c>
    </row>
    <row r="715" spans="2:10" x14ac:dyDescent="0.2">
      <c r="B715" s="101">
        <v>697</v>
      </c>
      <c r="C715" s="84">
        <f t="shared" ca="1" si="100"/>
        <v>0.71526674696952408</v>
      </c>
      <c r="D715" s="85">
        <f t="shared" ca="1" si="100"/>
        <v>0.24797997504123623</v>
      </c>
      <c r="E715" s="96">
        <f t="shared" ca="1" si="93"/>
        <v>0.71526674696952408</v>
      </c>
      <c r="F715" s="87">
        <f t="shared" ca="1" si="94"/>
        <v>0.62754402821470345</v>
      </c>
      <c r="G715" s="84">
        <f t="shared" ca="1" si="95"/>
        <v>7.152667469695241</v>
      </c>
      <c r="H715" s="85">
        <f t="shared" ca="1" si="96"/>
        <v>3.1377201410735172</v>
      </c>
      <c r="I715" s="99">
        <f t="shared" ca="1" si="97"/>
        <v>187.15266746969525</v>
      </c>
      <c r="J715" s="100">
        <f t="shared" ca="1" si="98"/>
        <v>83.137720141073515</v>
      </c>
    </row>
    <row r="716" spans="2:10" x14ac:dyDescent="0.2">
      <c r="B716" s="101">
        <v>698</v>
      </c>
      <c r="C716" s="84">
        <f t="shared" ca="1" si="100"/>
        <v>1.0209253512836263</v>
      </c>
      <c r="D716" s="85">
        <f t="shared" ca="1" si="100"/>
        <v>1.5745959231271371</v>
      </c>
      <c r="E716" s="96">
        <f t="shared" ca="1" si="93"/>
        <v>1.0209253512836263</v>
      </c>
      <c r="F716" s="87">
        <f t="shared" ca="1" si="94"/>
        <v>1.8722319492718855</v>
      </c>
      <c r="G716" s="84">
        <f t="shared" ca="1" si="95"/>
        <v>10.209253512836263</v>
      </c>
      <c r="H716" s="85">
        <f t="shared" ca="1" si="96"/>
        <v>9.3611597463594283</v>
      </c>
      <c r="I716" s="99">
        <f t="shared" ca="1" si="97"/>
        <v>190.20925351283626</v>
      </c>
      <c r="J716" s="100">
        <f t="shared" ca="1" si="98"/>
        <v>89.361159746359434</v>
      </c>
    </row>
    <row r="717" spans="2:10" x14ac:dyDescent="0.2">
      <c r="B717" s="101">
        <v>699</v>
      </c>
      <c r="C717" s="84">
        <f t="shared" ca="1" si="100"/>
        <v>0.336600673216357</v>
      </c>
      <c r="D717" s="85">
        <f t="shared" ca="1" si="100"/>
        <v>0.44825329970521882</v>
      </c>
      <c r="E717" s="96">
        <f t="shared" ca="1" si="93"/>
        <v>0.336600673216357</v>
      </c>
      <c r="F717" s="87">
        <f t="shared" ca="1" si="94"/>
        <v>0.56056304369398924</v>
      </c>
      <c r="G717" s="84">
        <f t="shared" ca="1" si="95"/>
        <v>3.3660067321635703</v>
      </c>
      <c r="H717" s="85">
        <f t="shared" ca="1" si="96"/>
        <v>2.802815218469946</v>
      </c>
      <c r="I717" s="99">
        <f t="shared" ca="1" si="97"/>
        <v>183.36600673216358</v>
      </c>
      <c r="J717" s="100">
        <f t="shared" ca="1" si="98"/>
        <v>82.802815218469945</v>
      </c>
    </row>
    <row r="718" spans="2:10" x14ac:dyDescent="0.2">
      <c r="B718" s="101">
        <v>700</v>
      </c>
      <c r="C718" s="84">
        <f t="shared" ca="1" si="100"/>
        <v>-0.80088009376824421</v>
      </c>
      <c r="D718" s="85">
        <f t="shared" ca="1" si="100"/>
        <v>0.43280971156049819</v>
      </c>
      <c r="E718" s="96">
        <f t="shared" ca="1" si="93"/>
        <v>-0.80088009376824421</v>
      </c>
      <c r="F718" s="87">
        <f t="shared" ca="1" si="94"/>
        <v>-0.13428028701254796</v>
      </c>
      <c r="G718" s="84">
        <f t="shared" ca="1" si="95"/>
        <v>-8.0088009376824427</v>
      </c>
      <c r="H718" s="85">
        <f t="shared" ca="1" si="96"/>
        <v>-0.67140143506273975</v>
      </c>
      <c r="I718" s="99">
        <f t="shared" ca="1" si="97"/>
        <v>171.99119906231755</v>
      </c>
      <c r="J718" s="100">
        <f t="shared" ca="1" si="98"/>
        <v>79.328598564937266</v>
      </c>
    </row>
    <row r="719" spans="2:10" x14ac:dyDescent="0.2">
      <c r="B719" s="101">
        <v>701</v>
      </c>
      <c r="C719" s="84">
        <f t="shared" ref="C719:D738" ca="1" si="101">SQRT(-2*LN(RAND()))*COS(2*PI()*RAND())</f>
        <v>1.0034687203637047</v>
      </c>
      <c r="D719" s="85">
        <f t="shared" ca="1" si="101"/>
        <v>-7.386872513373095E-3</v>
      </c>
      <c r="E719" s="96">
        <f t="shared" ca="1" si="93"/>
        <v>1.0034687203637047</v>
      </c>
      <c r="F719" s="87">
        <f t="shared" ca="1" si="94"/>
        <v>0.59617173420752434</v>
      </c>
      <c r="G719" s="84">
        <f t="shared" ca="1" si="95"/>
        <v>10.034687203637047</v>
      </c>
      <c r="H719" s="85">
        <f t="shared" ca="1" si="96"/>
        <v>2.9808586710376215</v>
      </c>
      <c r="I719" s="99">
        <f t="shared" ca="1" si="97"/>
        <v>190.03468720363705</v>
      </c>
      <c r="J719" s="100">
        <f t="shared" ca="1" si="98"/>
        <v>82.980858671037623</v>
      </c>
    </row>
    <row r="720" spans="2:10" x14ac:dyDescent="0.2">
      <c r="B720" s="101">
        <v>702</v>
      </c>
      <c r="C720" s="84">
        <f t="shared" ca="1" si="101"/>
        <v>-0.90074440191352412</v>
      </c>
      <c r="D720" s="85">
        <f t="shared" ca="1" si="101"/>
        <v>1.1768267979870006</v>
      </c>
      <c r="E720" s="96">
        <f t="shared" ca="1" si="93"/>
        <v>-0.90074440191352412</v>
      </c>
      <c r="F720" s="87">
        <f t="shared" ca="1" si="94"/>
        <v>0.40101479724148603</v>
      </c>
      <c r="G720" s="84">
        <f t="shared" ca="1" si="95"/>
        <v>-9.0074440191352405</v>
      </c>
      <c r="H720" s="85">
        <f t="shared" ca="1" si="96"/>
        <v>2.0050739862074303</v>
      </c>
      <c r="I720" s="99">
        <f t="shared" ca="1" si="97"/>
        <v>170.99255598086475</v>
      </c>
      <c r="J720" s="100">
        <f t="shared" ca="1" si="98"/>
        <v>82.005073986207435</v>
      </c>
    </row>
    <row r="721" spans="2:10" x14ac:dyDescent="0.2">
      <c r="B721" s="101">
        <v>703</v>
      </c>
      <c r="C721" s="84">
        <f t="shared" ca="1" si="101"/>
        <v>-0.90770007469892944</v>
      </c>
      <c r="D721" s="85">
        <f t="shared" ca="1" si="101"/>
        <v>-1.0934956649403258</v>
      </c>
      <c r="E721" s="96">
        <f t="shared" ca="1" si="93"/>
        <v>-0.90770007469892944</v>
      </c>
      <c r="F721" s="87">
        <f t="shared" ca="1" si="94"/>
        <v>-1.4194165767716185</v>
      </c>
      <c r="G721" s="84">
        <f t="shared" ca="1" si="95"/>
        <v>-9.0770007469892953</v>
      </c>
      <c r="H721" s="85">
        <f t="shared" ca="1" si="96"/>
        <v>-7.0970828838580928</v>
      </c>
      <c r="I721" s="99">
        <f t="shared" ca="1" si="97"/>
        <v>170.92299925301072</v>
      </c>
      <c r="J721" s="100">
        <f t="shared" ca="1" si="98"/>
        <v>72.902917116141907</v>
      </c>
    </row>
    <row r="722" spans="2:10" x14ac:dyDescent="0.2">
      <c r="B722" s="101">
        <v>704</v>
      </c>
      <c r="C722" s="84">
        <f t="shared" ca="1" si="101"/>
        <v>-9.4883536486844236E-2</v>
      </c>
      <c r="D722" s="85">
        <f t="shared" ca="1" si="101"/>
        <v>-0.63195430843937084</v>
      </c>
      <c r="E722" s="96">
        <f t="shared" ca="1" si="93"/>
        <v>-9.4883536486844236E-2</v>
      </c>
      <c r="F722" s="87">
        <f t="shared" ca="1" si="94"/>
        <v>-0.56249356864360323</v>
      </c>
      <c r="G722" s="84">
        <f t="shared" ca="1" si="95"/>
        <v>-0.94883536486844233</v>
      </c>
      <c r="H722" s="85">
        <f t="shared" ca="1" si="96"/>
        <v>-2.8124678432180161</v>
      </c>
      <c r="I722" s="99">
        <f t="shared" ca="1" si="97"/>
        <v>179.05116463513156</v>
      </c>
      <c r="J722" s="100">
        <f t="shared" ca="1" si="98"/>
        <v>77.187532156781984</v>
      </c>
    </row>
    <row r="723" spans="2:10" x14ac:dyDescent="0.2">
      <c r="B723" s="101">
        <v>705</v>
      </c>
      <c r="C723" s="84">
        <f t="shared" ca="1" si="101"/>
        <v>-0.21916507097020807</v>
      </c>
      <c r="D723" s="85">
        <f t="shared" ca="1" si="101"/>
        <v>0.70618647998019601</v>
      </c>
      <c r="E723" s="96">
        <f t="shared" ref="E723:E786" ca="1" si="102">C723</f>
        <v>-0.21916507097020807</v>
      </c>
      <c r="F723" s="87">
        <f t="shared" ref="F723:F786" ca="1" si="103">C723*$H$7+D723*SQRT(1-$H$7^2)</f>
        <v>0.43345014140203197</v>
      </c>
      <c r="G723" s="84">
        <f t="shared" ref="G723:G786" ca="1" si="104">E723*$H$5</f>
        <v>-2.1916507097020808</v>
      </c>
      <c r="H723" s="85">
        <f t="shared" ref="H723:H786" ca="1" si="105">F723*$I$5</f>
        <v>2.1672507070101599</v>
      </c>
      <c r="I723" s="99">
        <f t="shared" ref="I723:I786" ca="1" si="106">G723+$H$4</f>
        <v>177.80834929029791</v>
      </c>
      <c r="J723" s="100">
        <f t="shared" ref="J723:J786" ca="1" si="107">H723+$I$4</f>
        <v>82.167250707010155</v>
      </c>
    </row>
    <row r="724" spans="2:10" x14ac:dyDescent="0.2">
      <c r="B724" s="101">
        <v>706</v>
      </c>
      <c r="C724" s="84">
        <f t="shared" ca="1" si="101"/>
        <v>0.70639391392398532</v>
      </c>
      <c r="D724" s="85">
        <f t="shared" ca="1" si="101"/>
        <v>0.29372816150456305</v>
      </c>
      <c r="E724" s="96">
        <f t="shared" ca="1" si="102"/>
        <v>0.70639391392398532</v>
      </c>
      <c r="F724" s="87">
        <f t="shared" ca="1" si="103"/>
        <v>0.65881887755804158</v>
      </c>
      <c r="G724" s="84">
        <f t="shared" ca="1" si="104"/>
        <v>7.0639391392398529</v>
      </c>
      <c r="H724" s="85">
        <f t="shared" ca="1" si="105"/>
        <v>3.2940943877902078</v>
      </c>
      <c r="I724" s="99">
        <f t="shared" ca="1" si="106"/>
        <v>187.06393913923986</v>
      </c>
      <c r="J724" s="100">
        <f t="shared" ca="1" si="107"/>
        <v>83.29409438779021</v>
      </c>
    </row>
    <row r="725" spans="2:10" x14ac:dyDescent="0.2">
      <c r="B725" s="101">
        <v>707</v>
      </c>
      <c r="C725" s="84">
        <f t="shared" ca="1" si="101"/>
        <v>-4.7167634833596974E-3</v>
      </c>
      <c r="D725" s="85">
        <f t="shared" ca="1" si="101"/>
        <v>1.044934382538578</v>
      </c>
      <c r="E725" s="96">
        <f t="shared" ca="1" si="102"/>
        <v>-4.7167634833596974E-3</v>
      </c>
      <c r="F725" s="87">
        <f t="shared" ca="1" si="103"/>
        <v>0.83311744794084663</v>
      </c>
      <c r="G725" s="84">
        <f t="shared" ca="1" si="104"/>
        <v>-4.7167634833596976E-2</v>
      </c>
      <c r="H725" s="85">
        <f t="shared" ca="1" si="105"/>
        <v>4.1655872397042328</v>
      </c>
      <c r="I725" s="99">
        <f t="shared" ca="1" si="106"/>
        <v>179.95283236516642</v>
      </c>
      <c r="J725" s="100">
        <f t="shared" ca="1" si="107"/>
        <v>84.165587239704237</v>
      </c>
    </row>
    <row r="726" spans="2:10" x14ac:dyDescent="0.2">
      <c r="B726" s="101">
        <v>708</v>
      </c>
      <c r="C726" s="84">
        <f t="shared" ca="1" si="101"/>
        <v>-0.66933500972946758</v>
      </c>
      <c r="D726" s="85">
        <f t="shared" ca="1" si="101"/>
        <v>0.83343300645609242</v>
      </c>
      <c r="E726" s="96">
        <f t="shared" ca="1" si="102"/>
        <v>-0.66933500972946758</v>
      </c>
      <c r="F726" s="87">
        <f t="shared" ca="1" si="103"/>
        <v>0.26514539932719339</v>
      </c>
      <c r="G726" s="84">
        <f t="shared" ca="1" si="104"/>
        <v>-6.693350097294676</v>
      </c>
      <c r="H726" s="85">
        <f t="shared" ca="1" si="105"/>
        <v>1.325726996635967</v>
      </c>
      <c r="I726" s="99">
        <f t="shared" ca="1" si="106"/>
        <v>173.30664990270532</v>
      </c>
      <c r="J726" s="100">
        <f t="shared" ca="1" si="107"/>
        <v>81.325726996635964</v>
      </c>
    </row>
    <row r="727" spans="2:10" x14ac:dyDescent="0.2">
      <c r="B727" s="101">
        <v>709</v>
      </c>
      <c r="C727" s="84">
        <f t="shared" ca="1" si="101"/>
        <v>-0.94832759390302634</v>
      </c>
      <c r="D727" s="85">
        <f t="shared" ca="1" si="101"/>
        <v>-1.9346544664486545</v>
      </c>
      <c r="E727" s="96">
        <f t="shared" ca="1" si="102"/>
        <v>-0.94832759390302634</v>
      </c>
      <c r="F727" s="87">
        <f t="shared" ca="1" si="103"/>
        <v>-2.1167201295007394</v>
      </c>
      <c r="G727" s="84">
        <f t="shared" ca="1" si="104"/>
        <v>-9.4832759390302641</v>
      </c>
      <c r="H727" s="85">
        <f t="shared" ca="1" si="105"/>
        <v>-10.583600647503697</v>
      </c>
      <c r="I727" s="99">
        <f t="shared" ca="1" si="106"/>
        <v>170.51672406096975</v>
      </c>
      <c r="J727" s="100">
        <f t="shared" ca="1" si="107"/>
        <v>69.416399352496299</v>
      </c>
    </row>
    <row r="728" spans="2:10" x14ac:dyDescent="0.2">
      <c r="B728" s="101">
        <v>710</v>
      </c>
      <c r="C728" s="84">
        <f t="shared" ca="1" si="101"/>
        <v>-1.1282061022093428</v>
      </c>
      <c r="D728" s="85">
        <f t="shared" ca="1" si="101"/>
        <v>-0.10696670187239612</v>
      </c>
      <c r="E728" s="96">
        <f t="shared" ca="1" si="102"/>
        <v>-1.1282061022093428</v>
      </c>
      <c r="F728" s="87">
        <f t="shared" ca="1" si="103"/>
        <v>-0.76249702282352261</v>
      </c>
      <c r="G728" s="84">
        <f t="shared" ca="1" si="104"/>
        <v>-11.282061022093428</v>
      </c>
      <c r="H728" s="85">
        <f t="shared" ca="1" si="105"/>
        <v>-3.8124851141176128</v>
      </c>
      <c r="I728" s="99">
        <f t="shared" ca="1" si="106"/>
        <v>168.71793897790658</v>
      </c>
      <c r="J728" s="100">
        <f t="shared" ca="1" si="107"/>
        <v>76.187514885882393</v>
      </c>
    </row>
    <row r="729" spans="2:10" x14ac:dyDescent="0.2">
      <c r="B729" s="101">
        <v>711</v>
      </c>
      <c r="C729" s="84">
        <f t="shared" ca="1" si="101"/>
        <v>-2.5082447673799457</v>
      </c>
      <c r="D729" s="85">
        <f t="shared" ca="1" si="101"/>
        <v>0.45868732177671478</v>
      </c>
      <c r="E729" s="96">
        <f t="shared" ca="1" si="102"/>
        <v>-2.5082447673799457</v>
      </c>
      <c r="F729" s="87">
        <f t="shared" ca="1" si="103"/>
        <v>-1.1379970030065956</v>
      </c>
      <c r="G729" s="84">
        <f t="shared" ca="1" si="104"/>
        <v>-25.082447673799457</v>
      </c>
      <c r="H729" s="85">
        <f t="shared" ca="1" si="105"/>
        <v>-5.6899850150329776</v>
      </c>
      <c r="I729" s="99">
        <f t="shared" ca="1" si="106"/>
        <v>154.91755232620054</v>
      </c>
      <c r="J729" s="100">
        <f t="shared" ca="1" si="107"/>
        <v>74.310014984967026</v>
      </c>
    </row>
    <row r="730" spans="2:10" x14ac:dyDescent="0.2">
      <c r="B730" s="101">
        <v>712</v>
      </c>
      <c r="C730" s="84">
        <f t="shared" ca="1" si="101"/>
        <v>0.54417897144154559</v>
      </c>
      <c r="D730" s="85">
        <f t="shared" ca="1" si="101"/>
        <v>1.4514606322306965E-2</v>
      </c>
      <c r="E730" s="96">
        <f t="shared" ca="1" si="102"/>
        <v>0.54417897144154559</v>
      </c>
      <c r="F730" s="87">
        <f t="shared" ca="1" si="103"/>
        <v>0.33811906792277291</v>
      </c>
      <c r="G730" s="84">
        <f t="shared" ca="1" si="104"/>
        <v>5.4417897144154557</v>
      </c>
      <c r="H730" s="85">
        <f t="shared" ca="1" si="105"/>
        <v>1.6905953396138647</v>
      </c>
      <c r="I730" s="99">
        <f t="shared" ca="1" si="106"/>
        <v>185.44178971441545</v>
      </c>
      <c r="J730" s="100">
        <f t="shared" ca="1" si="107"/>
        <v>81.690595339613864</v>
      </c>
    </row>
    <row r="731" spans="2:10" x14ac:dyDescent="0.2">
      <c r="B731" s="101">
        <v>713</v>
      </c>
      <c r="C731" s="84">
        <f t="shared" ca="1" si="101"/>
        <v>0.20413437226844749</v>
      </c>
      <c r="D731" s="85">
        <f t="shared" ca="1" si="101"/>
        <v>0.78385529773973039</v>
      </c>
      <c r="E731" s="96">
        <f t="shared" ca="1" si="102"/>
        <v>0.20413437226844749</v>
      </c>
      <c r="F731" s="87">
        <f t="shared" ca="1" si="103"/>
        <v>0.74956486155285285</v>
      </c>
      <c r="G731" s="84">
        <f t="shared" ca="1" si="104"/>
        <v>2.0413437226844748</v>
      </c>
      <c r="H731" s="85">
        <f t="shared" ca="1" si="105"/>
        <v>3.7478243077642643</v>
      </c>
      <c r="I731" s="99">
        <f t="shared" ca="1" si="106"/>
        <v>182.04134372268447</v>
      </c>
      <c r="J731" s="100">
        <f t="shared" ca="1" si="107"/>
        <v>83.747824307764262</v>
      </c>
    </row>
    <row r="732" spans="2:10" x14ac:dyDescent="0.2">
      <c r="B732" s="101">
        <v>714</v>
      </c>
      <c r="C732" s="84">
        <f t="shared" ca="1" si="101"/>
        <v>-1.6339672296581149</v>
      </c>
      <c r="D732" s="85">
        <f t="shared" ca="1" si="101"/>
        <v>1.1861319032492841</v>
      </c>
      <c r="E732" s="96">
        <f t="shared" ca="1" si="102"/>
        <v>-1.6339672296581149</v>
      </c>
      <c r="F732" s="87">
        <f t="shared" ca="1" si="103"/>
        <v>-3.1474815195441597E-2</v>
      </c>
      <c r="G732" s="84">
        <f t="shared" ca="1" si="104"/>
        <v>-16.339672296581149</v>
      </c>
      <c r="H732" s="85">
        <f t="shared" ca="1" si="105"/>
        <v>-0.15737407597720798</v>
      </c>
      <c r="I732" s="99">
        <f t="shared" ca="1" si="106"/>
        <v>163.66032770341886</v>
      </c>
      <c r="J732" s="100">
        <f t="shared" ca="1" si="107"/>
        <v>79.842625924022798</v>
      </c>
    </row>
    <row r="733" spans="2:10" x14ac:dyDescent="0.2">
      <c r="B733" s="101">
        <v>715</v>
      </c>
      <c r="C733" s="84">
        <f t="shared" ca="1" si="101"/>
        <v>0.10506983837420875</v>
      </c>
      <c r="D733" s="85">
        <f t="shared" ca="1" si="101"/>
        <v>-0.92139269779488142</v>
      </c>
      <c r="E733" s="96">
        <f t="shared" ca="1" si="102"/>
        <v>0.10506983837420875</v>
      </c>
      <c r="F733" s="87">
        <f t="shared" ca="1" si="103"/>
        <v>-0.67407225521137992</v>
      </c>
      <c r="G733" s="84">
        <f t="shared" ca="1" si="104"/>
        <v>1.0506983837420876</v>
      </c>
      <c r="H733" s="85">
        <f t="shared" ca="1" si="105"/>
        <v>-3.3703612760568995</v>
      </c>
      <c r="I733" s="99">
        <f t="shared" ca="1" si="106"/>
        <v>181.05069838374209</v>
      </c>
      <c r="J733" s="100">
        <f t="shared" ca="1" si="107"/>
        <v>76.629638723943103</v>
      </c>
    </row>
    <row r="734" spans="2:10" x14ac:dyDescent="0.2">
      <c r="B734" s="101">
        <v>716</v>
      </c>
      <c r="C734" s="84">
        <f t="shared" ca="1" si="101"/>
        <v>1.0458530715308862</v>
      </c>
      <c r="D734" s="85">
        <f t="shared" ca="1" si="101"/>
        <v>0.73573458453550067</v>
      </c>
      <c r="E734" s="96">
        <f t="shared" ca="1" si="102"/>
        <v>1.0458530715308862</v>
      </c>
      <c r="F734" s="87">
        <f t="shared" ca="1" si="103"/>
        <v>1.2160995105469321</v>
      </c>
      <c r="G734" s="84">
        <f t="shared" ca="1" si="104"/>
        <v>10.458530715308862</v>
      </c>
      <c r="H734" s="85">
        <f t="shared" ca="1" si="105"/>
        <v>6.080497552734661</v>
      </c>
      <c r="I734" s="99">
        <f t="shared" ca="1" si="106"/>
        <v>190.45853071530885</v>
      </c>
      <c r="J734" s="100">
        <f t="shared" ca="1" si="107"/>
        <v>86.080497552734656</v>
      </c>
    </row>
    <row r="735" spans="2:10" x14ac:dyDescent="0.2">
      <c r="B735" s="101">
        <v>717</v>
      </c>
      <c r="C735" s="84">
        <f t="shared" ca="1" si="101"/>
        <v>-0.53673801698840173</v>
      </c>
      <c r="D735" s="85">
        <f t="shared" ca="1" si="101"/>
        <v>-0.23140825079938304</v>
      </c>
      <c r="E735" s="96">
        <f t="shared" ca="1" si="102"/>
        <v>-0.53673801698840173</v>
      </c>
      <c r="F735" s="87">
        <f t="shared" ca="1" si="103"/>
        <v>-0.50716941083254752</v>
      </c>
      <c r="G735" s="84">
        <f t="shared" ca="1" si="104"/>
        <v>-5.3673801698840169</v>
      </c>
      <c r="H735" s="85">
        <f t="shared" ca="1" si="105"/>
        <v>-2.5358470541627378</v>
      </c>
      <c r="I735" s="99">
        <f t="shared" ca="1" si="106"/>
        <v>174.63261983011597</v>
      </c>
      <c r="J735" s="100">
        <f t="shared" ca="1" si="107"/>
        <v>77.464152945837256</v>
      </c>
    </row>
    <row r="736" spans="2:10" x14ac:dyDescent="0.2">
      <c r="B736" s="101">
        <v>718</v>
      </c>
      <c r="C736" s="84">
        <f t="shared" ca="1" si="101"/>
        <v>0.14926183130942119</v>
      </c>
      <c r="D736" s="85">
        <f t="shared" ca="1" si="101"/>
        <v>-1.3196102436020418</v>
      </c>
      <c r="E736" s="96">
        <f t="shared" ca="1" si="102"/>
        <v>0.14926183130942119</v>
      </c>
      <c r="F736" s="87">
        <f t="shared" ca="1" si="103"/>
        <v>-0.9661310960959808</v>
      </c>
      <c r="G736" s="84">
        <f t="shared" ca="1" si="104"/>
        <v>1.4926183130942119</v>
      </c>
      <c r="H736" s="85">
        <f t="shared" ca="1" si="105"/>
        <v>-4.830655480479904</v>
      </c>
      <c r="I736" s="99">
        <f t="shared" ca="1" si="106"/>
        <v>181.4926183130942</v>
      </c>
      <c r="J736" s="100">
        <f t="shared" ca="1" si="107"/>
        <v>75.169344519520095</v>
      </c>
    </row>
    <row r="737" spans="2:10" x14ac:dyDescent="0.2">
      <c r="B737" s="101">
        <v>719</v>
      </c>
      <c r="C737" s="84">
        <f t="shared" ca="1" si="101"/>
        <v>-0.76118769147694276</v>
      </c>
      <c r="D737" s="85">
        <f t="shared" ca="1" si="101"/>
        <v>0.83360405008397842</v>
      </c>
      <c r="E737" s="96">
        <f t="shared" ca="1" si="102"/>
        <v>-0.76118769147694276</v>
      </c>
      <c r="F737" s="87">
        <f t="shared" ca="1" si="103"/>
        <v>0.21017062518101715</v>
      </c>
      <c r="G737" s="84">
        <f t="shared" ca="1" si="104"/>
        <v>-7.6118769147694278</v>
      </c>
      <c r="H737" s="85">
        <f t="shared" ca="1" si="105"/>
        <v>1.0508531259050857</v>
      </c>
      <c r="I737" s="99">
        <f t="shared" ca="1" si="106"/>
        <v>172.38812308523057</v>
      </c>
      <c r="J737" s="100">
        <f t="shared" ca="1" si="107"/>
        <v>81.050853125905093</v>
      </c>
    </row>
    <row r="738" spans="2:10" x14ac:dyDescent="0.2">
      <c r="B738" s="101">
        <v>720</v>
      </c>
      <c r="C738" s="84">
        <f t="shared" ca="1" si="101"/>
        <v>-0.43913327609131192</v>
      </c>
      <c r="D738" s="85">
        <f t="shared" ca="1" si="101"/>
        <v>0.87660306078078798</v>
      </c>
      <c r="E738" s="96">
        <f t="shared" ca="1" si="102"/>
        <v>-0.43913327609131192</v>
      </c>
      <c r="F738" s="87">
        <f t="shared" ca="1" si="103"/>
        <v>0.43780248296984325</v>
      </c>
      <c r="G738" s="84">
        <f t="shared" ca="1" si="104"/>
        <v>-4.3913327609131194</v>
      </c>
      <c r="H738" s="85">
        <f t="shared" ca="1" si="105"/>
        <v>2.1890124148492163</v>
      </c>
      <c r="I738" s="99">
        <f t="shared" ca="1" si="106"/>
        <v>175.60866723908688</v>
      </c>
      <c r="J738" s="100">
        <f t="shared" ca="1" si="107"/>
        <v>82.189012414849216</v>
      </c>
    </row>
    <row r="739" spans="2:10" x14ac:dyDescent="0.2">
      <c r="B739" s="101">
        <v>721</v>
      </c>
      <c r="C739" s="84">
        <f t="shared" ref="C739:D758" ca="1" si="108">SQRT(-2*LN(RAND()))*COS(2*PI()*RAND())</f>
        <v>-0.68145038059564567</v>
      </c>
      <c r="D739" s="85">
        <f t="shared" ca="1" si="108"/>
        <v>5.4835953861055503E-3</v>
      </c>
      <c r="E739" s="96">
        <f t="shared" ca="1" si="102"/>
        <v>-0.68145038059564567</v>
      </c>
      <c r="F739" s="87">
        <f t="shared" ca="1" si="103"/>
        <v>-0.40448335204850294</v>
      </c>
      <c r="G739" s="84">
        <f t="shared" ca="1" si="104"/>
        <v>-6.8145038059564564</v>
      </c>
      <c r="H739" s="85">
        <f t="shared" ca="1" si="105"/>
        <v>-2.0224167602425149</v>
      </c>
      <c r="I739" s="99">
        <f t="shared" ca="1" si="106"/>
        <v>173.18549619404354</v>
      </c>
      <c r="J739" s="100">
        <f t="shared" ca="1" si="107"/>
        <v>77.977583239757479</v>
      </c>
    </row>
    <row r="740" spans="2:10" x14ac:dyDescent="0.2">
      <c r="B740" s="101">
        <v>722</v>
      </c>
      <c r="C740" s="84">
        <f t="shared" ca="1" si="108"/>
        <v>1.4290970492950503</v>
      </c>
      <c r="D740" s="85">
        <f t="shared" ca="1" si="108"/>
        <v>7.5508597913820086E-2</v>
      </c>
      <c r="E740" s="96">
        <f t="shared" ca="1" si="102"/>
        <v>1.4290970492950503</v>
      </c>
      <c r="F740" s="87">
        <f t="shared" ca="1" si="103"/>
        <v>0.91786510790808629</v>
      </c>
      <c r="G740" s="84">
        <f t="shared" ca="1" si="104"/>
        <v>14.290970492950503</v>
      </c>
      <c r="H740" s="85">
        <f t="shared" ca="1" si="105"/>
        <v>4.5893255395404315</v>
      </c>
      <c r="I740" s="99">
        <f t="shared" ca="1" si="106"/>
        <v>194.29097049295049</v>
      </c>
      <c r="J740" s="100">
        <f t="shared" ca="1" si="107"/>
        <v>84.589325539540425</v>
      </c>
    </row>
    <row r="741" spans="2:10" x14ac:dyDescent="0.2">
      <c r="B741" s="101">
        <v>723</v>
      </c>
      <c r="C741" s="84">
        <f t="shared" ca="1" si="108"/>
        <v>0.49898774490926218</v>
      </c>
      <c r="D741" s="85">
        <f t="shared" ca="1" si="108"/>
        <v>2.4842515697908998</v>
      </c>
      <c r="E741" s="96">
        <f t="shared" ca="1" si="102"/>
        <v>0.49898774490926218</v>
      </c>
      <c r="F741" s="87">
        <f t="shared" ca="1" si="103"/>
        <v>2.2867939027782773</v>
      </c>
      <c r="G741" s="84">
        <f t="shared" ca="1" si="104"/>
        <v>4.9898774490926217</v>
      </c>
      <c r="H741" s="85">
        <f t="shared" ca="1" si="105"/>
        <v>11.433969513891387</v>
      </c>
      <c r="I741" s="99">
        <f t="shared" ca="1" si="106"/>
        <v>184.98987744909263</v>
      </c>
      <c r="J741" s="100">
        <f t="shared" ca="1" si="107"/>
        <v>91.433969513891384</v>
      </c>
    </row>
    <row r="742" spans="2:10" x14ac:dyDescent="0.2">
      <c r="B742" s="101">
        <v>724</v>
      </c>
      <c r="C742" s="84">
        <f t="shared" ca="1" si="108"/>
        <v>5.3960311363262389E-2</v>
      </c>
      <c r="D742" s="85">
        <f t="shared" ca="1" si="108"/>
        <v>0.99769364953591955</v>
      </c>
      <c r="E742" s="96">
        <f t="shared" ca="1" si="102"/>
        <v>5.3960311363262389E-2</v>
      </c>
      <c r="F742" s="87">
        <f t="shared" ca="1" si="103"/>
        <v>0.83053110644669303</v>
      </c>
      <c r="G742" s="84">
        <f t="shared" ca="1" si="104"/>
        <v>0.53960311363262392</v>
      </c>
      <c r="H742" s="85">
        <f t="shared" ca="1" si="105"/>
        <v>4.1526555322334655</v>
      </c>
      <c r="I742" s="99">
        <f t="shared" ca="1" si="106"/>
        <v>180.53960311363264</v>
      </c>
      <c r="J742" s="100">
        <f t="shared" ca="1" si="107"/>
        <v>84.152655532233467</v>
      </c>
    </row>
    <row r="743" spans="2:10" x14ac:dyDescent="0.2">
      <c r="B743" s="101">
        <v>725</v>
      </c>
      <c r="C743" s="84">
        <f t="shared" ca="1" si="108"/>
        <v>-1.6174181684455426</v>
      </c>
      <c r="D743" s="85">
        <f t="shared" ca="1" si="108"/>
        <v>-0.47864256012472522</v>
      </c>
      <c r="E743" s="96">
        <f t="shared" ca="1" si="102"/>
        <v>-1.6174181684455426</v>
      </c>
      <c r="F743" s="87">
        <f t="shared" ca="1" si="103"/>
        <v>-1.3533649491671058</v>
      </c>
      <c r="G743" s="84">
        <f t="shared" ca="1" si="104"/>
        <v>-16.174181684455426</v>
      </c>
      <c r="H743" s="85">
        <f t="shared" ca="1" si="105"/>
        <v>-6.7668247458355291</v>
      </c>
      <c r="I743" s="99">
        <f t="shared" ca="1" si="106"/>
        <v>163.82581831554458</v>
      </c>
      <c r="J743" s="100">
        <f t="shared" ca="1" si="107"/>
        <v>73.233175254164465</v>
      </c>
    </row>
    <row r="744" spans="2:10" x14ac:dyDescent="0.2">
      <c r="B744" s="101">
        <v>726</v>
      </c>
      <c r="C744" s="84">
        <f t="shared" ca="1" si="108"/>
        <v>9.0064818334271685E-2</v>
      </c>
      <c r="D744" s="85">
        <f t="shared" ca="1" si="108"/>
        <v>-1.049887323970629</v>
      </c>
      <c r="E744" s="96">
        <f t="shared" ca="1" si="102"/>
        <v>9.0064818334271685E-2</v>
      </c>
      <c r="F744" s="87">
        <f t="shared" ca="1" si="103"/>
        <v>-0.78587096817594027</v>
      </c>
      <c r="G744" s="84">
        <f t="shared" ca="1" si="104"/>
        <v>0.9006481833427169</v>
      </c>
      <c r="H744" s="85">
        <f t="shared" ca="1" si="105"/>
        <v>-3.9293548408797014</v>
      </c>
      <c r="I744" s="99">
        <f t="shared" ca="1" si="106"/>
        <v>180.90064818334272</v>
      </c>
      <c r="J744" s="100">
        <f t="shared" ca="1" si="107"/>
        <v>76.070645159120303</v>
      </c>
    </row>
    <row r="745" spans="2:10" x14ac:dyDescent="0.2">
      <c r="B745" s="101">
        <v>727</v>
      </c>
      <c r="C745" s="84">
        <f t="shared" ca="1" si="108"/>
        <v>1.1293120193997539</v>
      </c>
      <c r="D745" s="85">
        <f t="shared" ca="1" si="108"/>
        <v>1.0238853475529519</v>
      </c>
      <c r="E745" s="96">
        <f t="shared" ca="1" si="102"/>
        <v>1.1293120193997539</v>
      </c>
      <c r="F745" s="87">
        <f t="shared" ca="1" si="103"/>
        <v>1.4966954896822138</v>
      </c>
      <c r="G745" s="84">
        <f t="shared" ca="1" si="104"/>
        <v>11.293120193997538</v>
      </c>
      <c r="H745" s="85">
        <f t="shared" ca="1" si="105"/>
        <v>7.4834774484110689</v>
      </c>
      <c r="I745" s="99">
        <f t="shared" ca="1" si="106"/>
        <v>191.29312019399754</v>
      </c>
      <c r="J745" s="100">
        <f t="shared" ca="1" si="107"/>
        <v>87.483477448411065</v>
      </c>
    </row>
    <row r="746" spans="2:10" x14ac:dyDescent="0.2">
      <c r="B746" s="101">
        <v>728</v>
      </c>
      <c r="C746" s="84">
        <f t="shared" ca="1" si="108"/>
        <v>0.9345127433400382</v>
      </c>
      <c r="D746" s="85">
        <f t="shared" ca="1" si="108"/>
        <v>1.9907394449999076</v>
      </c>
      <c r="E746" s="96">
        <f t="shared" ca="1" si="102"/>
        <v>0.9345127433400382</v>
      </c>
      <c r="F746" s="87">
        <f t="shared" ca="1" si="103"/>
        <v>2.1532992020039492</v>
      </c>
      <c r="G746" s="84">
        <f t="shared" ca="1" si="104"/>
        <v>9.345127433400382</v>
      </c>
      <c r="H746" s="85">
        <f t="shared" ca="1" si="105"/>
        <v>10.766496010019747</v>
      </c>
      <c r="I746" s="99">
        <f t="shared" ca="1" si="106"/>
        <v>189.34512743340039</v>
      </c>
      <c r="J746" s="100">
        <f t="shared" ca="1" si="107"/>
        <v>90.76649601001975</v>
      </c>
    </row>
    <row r="747" spans="2:10" x14ac:dyDescent="0.2">
      <c r="B747" s="101">
        <v>729</v>
      </c>
      <c r="C747" s="84">
        <f t="shared" ca="1" si="108"/>
        <v>0.69555737084062064</v>
      </c>
      <c r="D747" s="85">
        <f t="shared" ca="1" si="108"/>
        <v>0.50457108021229191</v>
      </c>
      <c r="E747" s="96">
        <f t="shared" ca="1" si="102"/>
        <v>0.69555737084062064</v>
      </c>
      <c r="F747" s="87">
        <f t="shared" ca="1" si="103"/>
        <v>0.82099128667420596</v>
      </c>
      <c r="G747" s="84">
        <f t="shared" ca="1" si="104"/>
        <v>6.9555737084062059</v>
      </c>
      <c r="H747" s="85">
        <f t="shared" ca="1" si="105"/>
        <v>4.1049564333710293</v>
      </c>
      <c r="I747" s="99">
        <f t="shared" ca="1" si="106"/>
        <v>186.95557370840621</v>
      </c>
      <c r="J747" s="100">
        <f t="shared" ca="1" si="107"/>
        <v>84.104956433371029</v>
      </c>
    </row>
    <row r="748" spans="2:10" x14ac:dyDescent="0.2">
      <c r="B748" s="101">
        <v>730</v>
      </c>
      <c r="C748" s="84">
        <f t="shared" ca="1" si="108"/>
        <v>-1.0914997520165322</v>
      </c>
      <c r="D748" s="85">
        <f t="shared" ca="1" si="108"/>
        <v>-0.95723668255531824</v>
      </c>
      <c r="E748" s="96">
        <f t="shared" ca="1" si="102"/>
        <v>-1.0914997520165322</v>
      </c>
      <c r="F748" s="87">
        <f t="shared" ca="1" si="103"/>
        <v>-1.4206891972541738</v>
      </c>
      <c r="G748" s="84">
        <f t="shared" ca="1" si="104"/>
        <v>-10.914997520165322</v>
      </c>
      <c r="H748" s="85">
        <f t="shared" ca="1" si="105"/>
        <v>-7.1034459862708683</v>
      </c>
      <c r="I748" s="99">
        <f t="shared" ca="1" si="106"/>
        <v>169.08500247983469</v>
      </c>
      <c r="J748" s="100">
        <f t="shared" ca="1" si="107"/>
        <v>72.89655401372913</v>
      </c>
    </row>
    <row r="749" spans="2:10" x14ac:dyDescent="0.2">
      <c r="B749" s="101">
        <v>731</v>
      </c>
      <c r="C749" s="84">
        <f t="shared" ca="1" si="108"/>
        <v>0.15431150132693552</v>
      </c>
      <c r="D749" s="85">
        <f t="shared" ca="1" si="108"/>
        <v>0.8872626535467476</v>
      </c>
      <c r="E749" s="96">
        <f t="shared" ca="1" si="102"/>
        <v>0.15431150132693552</v>
      </c>
      <c r="F749" s="87">
        <f t="shared" ca="1" si="103"/>
        <v>0.80239702363355936</v>
      </c>
      <c r="G749" s="84">
        <f t="shared" ca="1" si="104"/>
        <v>1.5431150132693552</v>
      </c>
      <c r="H749" s="85">
        <f t="shared" ca="1" si="105"/>
        <v>4.0119851181677966</v>
      </c>
      <c r="I749" s="99">
        <f t="shared" ca="1" si="106"/>
        <v>181.54311501326936</v>
      </c>
      <c r="J749" s="100">
        <f t="shared" ca="1" si="107"/>
        <v>84.0119851181678</v>
      </c>
    </row>
    <row r="750" spans="2:10" x14ac:dyDescent="0.2">
      <c r="B750" s="101">
        <v>732</v>
      </c>
      <c r="C750" s="84">
        <f t="shared" ca="1" si="108"/>
        <v>-0.29895534290878212</v>
      </c>
      <c r="D750" s="85">
        <f t="shared" ca="1" si="108"/>
        <v>-2.3233918057580674</v>
      </c>
      <c r="E750" s="96">
        <f t="shared" ca="1" si="102"/>
        <v>-0.29895534290878212</v>
      </c>
      <c r="F750" s="87">
        <f t="shared" ca="1" si="103"/>
        <v>-2.0380866503517234</v>
      </c>
      <c r="G750" s="84">
        <f t="shared" ca="1" si="104"/>
        <v>-2.9895534290878212</v>
      </c>
      <c r="H750" s="85">
        <f t="shared" ca="1" si="105"/>
        <v>-10.190433251758616</v>
      </c>
      <c r="I750" s="99">
        <f t="shared" ca="1" si="106"/>
        <v>177.01044657091217</v>
      </c>
      <c r="J750" s="100">
        <f t="shared" ca="1" si="107"/>
        <v>69.80956674824138</v>
      </c>
    </row>
    <row r="751" spans="2:10" x14ac:dyDescent="0.2">
      <c r="B751" s="101">
        <v>733</v>
      </c>
      <c r="C751" s="84">
        <f t="shared" ca="1" si="108"/>
        <v>-0.39976159901615127</v>
      </c>
      <c r="D751" s="85">
        <f t="shared" ca="1" si="108"/>
        <v>-0.42721513804364081</v>
      </c>
      <c r="E751" s="96">
        <f t="shared" ca="1" si="102"/>
        <v>-0.39976159901615127</v>
      </c>
      <c r="F751" s="87">
        <f t="shared" ca="1" si="103"/>
        <v>-0.58162906984460339</v>
      </c>
      <c r="G751" s="84">
        <f t="shared" ca="1" si="104"/>
        <v>-3.9976159901615125</v>
      </c>
      <c r="H751" s="85">
        <f t="shared" ca="1" si="105"/>
        <v>-2.9081453492230169</v>
      </c>
      <c r="I751" s="99">
        <f t="shared" ca="1" si="106"/>
        <v>176.00238400983849</v>
      </c>
      <c r="J751" s="100">
        <f t="shared" ca="1" si="107"/>
        <v>77.09185465077698</v>
      </c>
    </row>
    <row r="752" spans="2:10" x14ac:dyDescent="0.2">
      <c r="B752" s="101">
        <v>734</v>
      </c>
      <c r="C752" s="84">
        <f t="shared" ca="1" si="108"/>
        <v>1.2297046656209045</v>
      </c>
      <c r="D752" s="85">
        <f t="shared" ca="1" si="108"/>
        <v>1.2281841143024514</v>
      </c>
      <c r="E752" s="96">
        <f t="shared" ca="1" si="102"/>
        <v>1.2297046656209045</v>
      </c>
      <c r="F752" s="87">
        <f t="shared" ca="1" si="103"/>
        <v>1.7203700908145039</v>
      </c>
      <c r="G752" s="84">
        <f t="shared" ca="1" si="104"/>
        <v>12.297046656209044</v>
      </c>
      <c r="H752" s="85">
        <f t="shared" ca="1" si="105"/>
        <v>8.6018504540725189</v>
      </c>
      <c r="I752" s="99">
        <f t="shared" ca="1" si="106"/>
        <v>192.29704665620903</v>
      </c>
      <c r="J752" s="100">
        <f t="shared" ca="1" si="107"/>
        <v>88.601850454072519</v>
      </c>
    </row>
    <row r="753" spans="2:10" x14ac:dyDescent="0.2">
      <c r="B753" s="101">
        <v>735</v>
      </c>
      <c r="C753" s="84">
        <f t="shared" ca="1" si="108"/>
        <v>-1.9292567333810267</v>
      </c>
      <c r="D753" s="85">
        <f t="shared" ca="1" si="108"/>
        <v>0.34243683353930127</v>
      </c>
      <c r="E753" s="96">
        <f t="shared" ca="1" si="102"/>
        <v>-1.9292567333810267</v>
      </c>
      <c r="F753" s="87">
        <f t="shared" ca="1" si="103"/>
        <v>-0.88360457319717489</v>
      </c>
      <c r="G753" s="84">
        <f t="shared" ca="1" si="104"/>
        <v>-19.292567333810268</v>
      </c>
      <c r="H753" s="85">
        <f t="shared" ca="1" si="105"/>
        <v>-4.4180228659858747</v>
      </c>
      <c r="I753" s="99">
        <f t="shared" ca="1" si="106"/>
        <v>160.70743266618973</v>
      </c>
      <c r="J753" s="100">
        <f t="shared" ca="1" si="107"/>
        <v>75.581977134014124</v>
      </c>
    </row>
    <row r="754" spans="2:10" x14ac:dyDescent="0.2">
      <c r="B754" s="101">
        <v>736</v>
      </c>
      <c r="C754" s="84">
        <f t="shared" ca="1" si="108"/>
        <v>0.29603253262606893</v>
      </c>
      <c r="D754" s="85">
        <f t="shared" ca="1" si="108"/>
        <v>3.6770882717483432E-2</v>
      </c>
      <c r="E754" s="96">
        <f t="shared" ca="1" si="102"/>
        <v>0.29603253262606893</v>
      </c>
      <c r="F754" s="87">
        <f t="shared" ca="1" si="103"/>
        <v>0.2070362257496281</v>
      </c>
      <c r="G754" s="84">
        <f t="shared" ca="1" si="104"/>
        <v>2.9603253262606892</v>
      </c>
      <c r="H754" s="85">
        <f t="shared" ca="1" si="105"/>
        <v>1.0351811287481405</v>
      </c>
      <c r="I754" s="99">
        <f t="shared" ca="1" si="106"/>
        <v>182.96032532626069</v>
      </c>
      <c r="J754" s="100">
        <f t="shared" ca="1" si="107"/>
        <v>81.035181128748135</v>
      </c>
    </row>
    <row r="755" spans="2:10" x14ac:dyDescent="0.2">
      <c r="B755" s="101">
        <v>737</v>
      </c>
      <c r="C755" s="84">
        <f t="shared" ca="1" si="108"/>
        <v>-1.4844462497878677</v>
      </c>
      <c r="D755" s="85">
        <f t="shared" ca="1" si="108"/>
        <v>0.12926567840376338</v>
      </c>
      <c r="E755" s="96">
        <f t="shared" ca="1" si="102"/>
        <v>-1.4844462497878677</v>
      </c>
      <c r="F755" s="87">
        <f t="shared" ca="1" si="103"/>
        <v>-0.78725520714970987</v>
      </c>
      <c r="G755" s="84">
        <f t="shared" ca="1" si="104"/>
        <v>-14.844462497878677</v>
      </c>
      <c r="H755" s="85">
        <f t="shared" ca="1" si="105"/>
        <v>-3.9362760357485493</v>
      </c>
      <c r="I755" s="99">
        <f t="shared" ca="1" si="106"/>
        <v>165.15553750212132</v>
      </c>
      <c r="J755" s="100">
        <f t="shared" ca="1" si="107"/>
        <v>76.063723964251452</v>
      </c>
    </row>
    <row r="756" spans="2:10" x14ac:dyDescent="0.2">
      <c r="B756" s="101">
        <v>738</v>
      </c>
      <c r="C756" s="84">
        <f t="shared" ca="1" si="108"/>
        <v>-0.24953459356192359</v>
      </c>
      <c r="D756" s="85">
        <f t="shared" ca="1" si="108"/>
        <v>1.5910606495587871</v>
      </c>
      <c r="E756" s="96">
        <f t="shared" ca="1" si="102"/>
        <v>-0.24953459356192359</v>
      </c>
      <c r="F756" s="87">
        <f t="shared" ca="1" si="103"/>
        <v>1.1231277635098758</v>
      </c>
      <c r="G756" s="84">
        <f t="shared" ca="1" si="104"/>
        <v>-2.4953459356192358</v>
      </c>
      <c r="H756" s="85">
        <f t="shared" ca="1" si="105"/>
        <v>5.615638817549379</v>
      </c>
      <c r="I756" s="99">
        <f t="shared" ca="1" si="106"/>
        <v>177.50465406438076</v>
      </c>
      <c r="J756" s="100">
        <f t="shared" ca="1" si="107"/>
        <v>85.615638817549382</v>
      </c>
    </row>
    <row r="757" spans="2:10" x14ac:dyDescent="0.2">
      <c r="B757" s="101">
        <v>739</v>
      </c>
      <c r="C757" s="84">
        <f t="shared" ca="1" si="108"/>
        <v>-0.23347965512057042</v>
      </c>
      <c r="D757" s="85">
        <f t="shared" ca="1" si="108"/>
        <v>-0.84386759429560743</v>
      </c>
      <c r="E757" s="96">
        <f t="shared" ca="1" si="102"/>
        <v>-0.23347965512057042</v>
      </c>
      <c r="F757" s="87">
        <f t="shared" ca="1" si="103"/>
        <v>-0.81518186850882834</v>
      </c>
      <c r="G757" s="84">
        <f t="shared" ca="1" si="104"/>
        <v>-2.3347965512057041</v>
      </c>
      <c r="H757" s="85">
        <f t="shared" ca="1" si="105"/>
        <v>-4.0759093425441417</v>
      </c>
      <c r="I757" s="99">
        <f t="shared" ca="1" si="106"/>
        <v>177.6652034487943</v>
      </c>
      <c r="J757" s="100">
        <f t="shared" ca="1" si="107"/>
        <v>75.924090657455864</v>
      </c>
    </row>
    <row r="758" spans="2:10" x14ac:dyDescent="0.2">
      <c r="B758" s="101">
        <v>740</v>
      </c>
      <c r="C758" s="84">
        <f t="shared" ca="1" si="108"/>
        <v>-0.63571451383833977</v>
      </c>
      <c r="D758" s="85">
        <f t="shared" ca="1" si="108"/>
        <v>-1.2164032420316135</v>
      </c>
      <c r="E758" s="96">
        <f t="shared" ca="1" si="102"/>
        <v>-0.63571451383833977</v>
      </c>
      <c r="F758" s="87">
        <f t="shared" ca="1" si="103"/>
        <v>-1.3545513019282946</v>
      </c>
      <c r="G758" s="84">
        <f t="shared" ca="1" si="104"/>
        <v>-6.3571451383833981</v>
      </c>
      <c r="H758" s="85">
        <f t="shared" ca="1" si="105"/>
        <v>-6.7727565096414732</v>
      </c>
      <c r="I758" s="99">
        <f t="shared" ca="1" si="106"/>
        <v>173.6428548616166</v>
      </c>
      <c r="J758" s="100">
        <f t="shared" ca="1" si="107"/>
        <v>73.227243490358532</v>
      </c>
    </row>
    <row r="759" spans="2:10" x14ac:dyDescent="0.2">
      <c r="B759" s="101">
        <v>741</v>
      </c>
      <c r="C759" s="84">
        <f t="shared" ref="C759:D778" ca="1" si="109">SQRT(-2*LN(RAND()))*COS(2*PI()*RAND())</f>
        <v>0.28157638762670123</v>
      </c>
      <c r="D759" s="85">
        <f t="shared" ca="1" si="109"/>
        <v>0.34973355848316567</v>
      </c>
      <c r="E759" s="96">
        <f t="shared" ca="1" si="102"/>
        <v>0.28157638762670123</v>
      </c>
      <c r="F759" s="87">
        <f t="shared" ca="1" si="103"/>
        <v>0.44873267936255323</v>
      </c>
      <c r="G759" s="84">
        <f t="shared" ca="1" si="104"/>
        <v>2.8157638762670123</v>
      </c>
      <c r="H759" s="85">
        <f t="shared" ca="1" si="105"/>
        <v>2.2436633968127664</v>
      </c>
      <c r="I759" s="99">
        <f t="shared" ca="1" si="106"/>
        <v>182.815763876267</v>
      </c>
      <c r="J759" s="100">
        <f t="shared" ca="1" si="107"/>
        <v>82.243663396812764</v>
      </c>
    </row>
    <row r="760" spans="2:10" x14ac:dyDescent="0.2">
      <c r="B760" s="101">
        <v>742</v>
      </c>
      <c r="C760" s="84">
        <f t="shared" ca="1" si="109"/>
        <v>-1.0024316816320813</v>
      </c>
      <c r="D760" s="85">
        <f t="shared" ca="1" si="109"/>
        <v>-1.9954133036741206</v>
      </c>
      <c r="E760" s="96">
        <f t="shared" ca="1" si="102"/>
        <v>-1.0024316816320813</v>
      </c>
      <c r="F760" s="87">
        <f t="shared" ca="1" si="103"/>
        <v>-2.1977896519185451</v>
      </c>
      <c r="G760" s="84">
        <f t="shared" ca="1" si="104"/>
        <v>-10.024316816320813</v>
      </c>
      <c r="H760" s="85">
        <f t="shared" ca="1" si="105"/>
        <v>-10.988948259592725</v>
      </c>
      <c r="I760" s="99">
        <f t="shared" ca="1" si="106"/>
        <v>169.97568318367919</v>
      </c>
      <c r="J760" s="100">
        <f t="shared" ca="1" si="107"/>
        <v>69.011051740407282</v>
      </c>
    </row>
    <row r="761" spans="2:10" x14ac:dyDescent="0.2">
      <c r="B761" s="101">
        <v>743</v>
      </c>
      <c r="C761" s="84">
        <f t="shared" ca="1" si="109"/>
        <v>0.30449548323682141</v>
      </c>
      <c r="D761" s="85">
        <f t="shared" ca="1" si="109"/>
        <v>0.20013040980006633</v>
      </c>
      <c r="E761" s="96">
        <f t="shared" ca="1" si="102"/>
        <v>0.30449548323682141</v>
      </c>
      <c r="F761" s="87">
        <f t="shared" ca="1" si="103"/>
        <v>0.34280161778214591</v>
      </c>
      <c r="G761" s="84">
        <f t="shared" ca="1" si="104"/>
        <v>3.0449548323682141</v>
      </c>
      <c r="H761" s="85">
        <f t="shared" ca="1" si="105"/>
        <v>1.7140080889107296</v>
      </c>
      <c r="I761" s="99">
        <f t="shared" ca="1" si="106"/>
        <v>183.04495483236821</v>
      </c>
      <c r="J761" s="100">
        <f t="shared" ca="1" si="107"/>
        <v>81.714008088910731</v>
      </c>
    </row>
    <row r="762" spans="2:10" x14ac:dyDescent="0.2">
      <c r="B762" s="101">
        <v>744</v>
      </c>
      <c r="C762" s="84">
        <f t="shared" ca="1" si="109"/>
        <v>-0.19054664431491342</v>
      </c>
      <c r="D762" s="85">
        <f t="shared" ca="1" si="109"/>
        <v>-1.3063692881426683</v>
      </c>
      <c r="E762" s="96">
        <f t="shared" ca="1" si="102"/>
        <v>-0.19054664431491342</v>
      </c>
      <c r="F762" s="87">
        <f t="shared" ca="1" si="103"/>
        <v>-1.1594234171030826</v>
      </c>
      <c r="G762" s="84">
        <f t="shared" ca="1" si="104"/>
        <v>-1.9054664431491342</v>
      </c>
      <c r="H762" s="85">
        <f t="shared" ca="1" si="105"/>
        <v>-5.7971170855154135</v>
      </c>
      <c r="I762" s="99">
        <f t="shared" ca="1" si="106"/>
        <v>178.09453355685088</v>
      </c>
      <c r="J762" s="100">
        <f t="shared" ca="1" si="107"/>
        <v>74.20288291448459</v>
      </c>
    </row>
    <row r="763" spans="2:10" x14ac:dyDescent="0.2">
      <c r="B763" s="101">
        <v>745</v>
      </c>
      <c r="C763" s="84">
        <f t="shared" ca="1" si="109"/>
        <v>1.2969666211253918</v>
      </c>
      <c r="D763" s="85">
        <f t="shared" ca="1" si="109"/>
        <v>-2.2191050245539738</v>
      </c>
      <c r="E763" s="96">
        <f t="shared" ca="1" si="102"/>
        <v>1.2969666211253918</v>
      </c>
      <c r="F763" s="87">
        <f t="shared" ca="1" si="103"/>
        <v>-0.99710404696794408</v>
      </c>
      <c r="G763" s="84">
        <f t="shared" ca="1" si="104"/>
        <v>12.969666211253919</v>
      </c>
      <c r="H763" s="85">
        <f t="shared" ca="1" si="105"/>
        <v>-4.9855202348397203</v>
      </c>
      <c r="I763" s="99">
        <f t="shared" ca="1" si="106"/>
        <v>192.96966621125392</v>
      </c>
      <c r="J763" s="100">
        <f t="shared" ca="1" si="107"/>
        <v>75.014479765160274</v>
      </c>
    </row>
    <row r="764" spans="2:10" x14ac:dyDescent="0.2">
      <c r="B764" s="101">
        <v>746</v>
      </c>
      <c r="C764" s="84">
        <f t="shared" ca="1" si="109"/>
        <v>2.0653373261886103</v>
      </c>
      <c r="D764" s="85">
        <f t="shared" ca="1" si="109"/>
        <v>-0.36455432398135396</v>
      </c>
      <c r="E764" s="96">
        <f t="shared" ca="1" si="102"/>
        <v>2.0653373261886103</v>
      </c>
      <c r="F764" s="87">
        <f t="shared" ca="1" si="103"/>
        <v>0.94755893652808298</v>
      </c>
      <c r="G764" s="84">
        <f t="shared" ca="1" si="104"/>
        <v>20.653373261886102</v>
      </c>
      <c r="H764" s="85">
        <f t="shared" ca="1" si="105"/>
        <v>4.7377946826404145</v>
      </c>
      <c r="I764" s="99">
        <f t="shared" ca="1" si="106"/>
        <v>200.65337326188609</v>
      </c>
      <c r="J764" s="100">
        <f t="shared" ca="1" si="107"/>
        <v>84.737794682640413</v>
      </c>
    </row>
    <row r="765" spans="2:10" x14ac:dyDescent="0.2">
      <c r="B765" s="101">
        <v>747</v>
      </c>
      <c r="C765" s="84">
        <f t="shared" ca="1" si="109"/>
        <v>-1.8338809466991182</v>
      </c>
      <c r="D765" s="85">
        <f t="shared" ca="1" si="109"/>
        <v>-1.5930947062717558</v>
      </c>
      <c r="E765" s="96">
        <f t="shared" ca="1" si="102"/>
        <v>-1.8338809466991182</v>
      </c>
      <c r="F765" s="87">
        <f t="shared" ca="1" si="103"/>
        <v>-2.3748043330368755</v>
      </c>
      <c r="G765" s="84">
        <f t="shared" ca="1" si="104"/>
        <v>-18.338809466991183</v>
      </c>
      <c r="H765" s="85">
        <f t="shared" ca="1" si="105"/>
        <v>-11.874021665184378</v>
      </c>
      <c r="I765" s="99">
        <f t="shared" ca="1" si="106"/>
        <v>161.66119053300881</v>
      </c>
      <c r="J765" s="100">
        <f t="shared" ca="1" si="107"/>
        <v>68.125978334815628</v>
      </c>
    </row>
    <row r="766" spans="2:10" x14ac:dyDescent="0.2">
      <c r="B766" s="101">
        <v>748</v>
      </c>
      <c r="C766" s="84">
        <f t="shared" ca="1" si="109"/>
        <v>-2.6356834926677584E-2</v>
      </c>
      <c r="D766" s="85">
        <f t="shared" ca="1" si="109"/>
        <v>-2.0515959681548215</v>
      </c>
      <c r="E766" s="96">
        <f t="shared" ca="1" si="102"/>
        <v>-2.6356834926677584E-2</v>
      </c>
      <c r="F766" s="87">
        <f t="shared" ca="1" si="103"/>
        <v>-1.6570908754798639</v>
      </c>
      <c r="G766" s="84">
        <f t="shared" ca="1" si="104"/>
        <v>-0.26356834926677586</v>
      </c>
      <c r="H766" s="85">
        <f t="shared" ca="1" si="105"/>
        <v>-8.2854543773993186</v>
      </c>
      <c r="I766" s="99">
        <f t="shared" ca="1" si="106"/>
        <v>179.73643165073324</v>
      </c>
      <c r="J766" s="100">
        <f t="shared" ca="1" si="107"/>
        <v>71.714545622600681</v>
      </c>
    </row>
    <row r="767" spans="2:10" x14ac:dyDescent="0.2">
      <c r="B767" s="101">
        <v>749</v>
      </c>
      <c r="C767" s="84">
        <f t="shared" ca="1" si="109"/>
        <v>-0.28173782226666155</v>
      </c>
      <c r="D767" s="85">
        <f t="shared" ca="1" si="109"/>
        <v>-1.7155718509931819</v>
      </c>
      <c r="E767" s="96">
        <f t="shared" ca="1" si="102"/>
        <v>-0.28173782226666155</v>
      </c>
      <c r="F767" s="87">
        <f t="shared" ca="1" si="103"/>
        <v>-1.5415001741545424</v>
      </c>
      <c r="G767" s="84">
        <f t="shared" ca="1" si="104"/>
        <v>-2.8173782226666155</v>
      </c>
      <c r="H767" s="85">
        <f t="shared" ca="1" si="105"/>
        <v>-7.7075008707727122</v>
      </c>
      <c r="I767" s="99">
        <f t="shared" ca="1" si="106"/>
        <v>177.1826217773334</v>
      </c>
      <c r="J767" s="100">
        <f t="shared" ca="1" si="107"/>
        <v>72.292499129227281</v>
      </c>
    </row>
    <row r="768" spans="2:10" x14ac:dyDescent="0.2">
      <c r="B768" s="101">
        <v>750</v>
      </c>
      <c r="C768" s="84">
        <f t="shared" ca="1" si="109"/>
        <v>-1.4955931617441716</v>
      </c>
      <c r="D768" s="85">
        <f t="shared" ca="1" si="109"/>
        <v>0.12687045424817942</v>
      </c>
      <c r="E768" s="96">
        <f t="shared" ca="1" si="102"/>
        <v>-1.4955931617441716</v>
      </c>
      <c r="F768" s="87">
        <f t="shared" ca="1" si="103"/>
        <v>-0.79585953364795936</v>
      </c>
      <c r="G768" s="84">
        <f t="shared" ca="1" si="104"/>
        <v>-14.955931617441715</v>
      </c>
      <c r="H768" s="85">
        <f t="shared" ca="1" si="105"/>
        <v>-3.9792976682397967</v>
      </c>
      <c r="I768" s="99">
        <f t="shared" ca="1" si="106"/>
        <v>165.04406838255829</v>
      </c>
      <c r="J768" s="100">
        <f t="shared" ca="1" si="107"/>
        <v>76.020702331760205</v>
      </c>
    </row>
    <row r="769" spans="2:10" x14ac:dyDescent="0.2">
      <c r="B769" s="101">
        <v>751</v>
      </c>
      <c r="C769" s="84">
        <f t="shared" ca="1" si="109"/>
        <v>0.89008127627348788</v>
      </c>
      <c r="D769" s="85">
        <f t="shared" ca="1" si="109"/>
        <v>1.3106106833145816</v>
      </c>
      <c r="E769" s="96">
        <f t="shared" ca="1" si="102"/>
        <v>0.89008127627348788</v>
      </c>
      <c r="F769" s="87">
        <f t="shared" ca="1" si="103"/>
        <v>1.582537312415758</v>
      </c>
      <c r="G769" s="84">
        <f t="shared" ca="1" si="104"/>
        <v>8.9008127627348781</v>
      </c>
      <c r="H769" s="85">
        <f t="shared" ca="1" si="105"/>
        <v>7.9126865620787896</v>
      </c>
      <c r="I769" s="99">
        <f t="shared" ca="1" si="106"/>
        <v>188.90081276273489</v>
      </c>
      <c r="J769" s="100">
        <f t="shared" ca="1" si="107"/>
        <v>87.91268656207879</v>
      </c>
    </row>
    <row r="770" spans="2:10" x14ac:dyDescent="0.2">
      <c r="B770" s="101">
        <v>752</v>
      </c>
      <c r="C770" s="84">
        <f t="shared" ca="1" si="109"/>
        <v>1.2652434478909014</v>
      </c>
      <c r="D770" s="85">
        <f t="shared" ca="1" si="109"/>
        <v>1.4267104224861127</v>
      </c>
      <c r="E770" s="96">
        <f t="shared" ca="1" si="102"/>
        <v>1.2652434478909014</v>
      </c>
      <c r="F770" s="87">
        <f t="shared" ca="1" si="103"/>
        <v>1.900514406723431</v>
      </c>
      <c r="G770" s="84">
        <f t="shared" ca="1" si="104"/>
        <v>12.652434478909013</v>
      </c>
      <c r="H770" s="85">
        <f t="shared" ca="1" si="105"/>
        <v>9.5025720336171542</v>
      </c>
      <c r="I770" s="99">
        <f t="shared" ca="1" si="106"/>
        <v>192.65243447890902</v>
      </c>
      <c r="J770" s="100">
        <f t="shared" ca="1" si="107"/>
        <v>89.502572033617156</v>
      </c>
    </row>
    <row r="771" spans="2:10" x14ac:dyDescent="0.2">
      <c r="B771" s="101">
        <v>753</v>
      </c>
      <c r="C771" s="84">
        <f t="shared" ca="1" si="109"/>
        <v>-1.2459442838872645</v>
      </c>
      <c r="D771" s="85">
        <f t="shared" ca="1" si="109"/>
        <v>0.54528393155838151</v>
      </c>
      <c r="E771" s="96">
        <f t="shared" ca="1" si="102"/>
        <v>-1.2459442838872645</v>
      </c>
      <c r="F771" s="87">
        <f t="shared" ca="1" si="103"/>
        <v>-0.31133942508565349</v>
      </c>
      <c r="G771" s="84">
        <f t="shared" ca="1" si="104"/>
        <v>-12.459442838872645</v>
      </c>
      <c r="H771" s="85">
        <f t="shared" ca="1" si="105"/>
        <v>-1.5566971254282675</v>
      </c>
      <c r="I771" s="99">
        <f t="shared" ca="1" si="106"/>
        <v>167.54055716112737</v>
      </c>
      <c r="J771" s="100">
        <f t="shared" ca="1" si="107"/>
        <v>78.443302874571728</v>
      </c>
    </row>
    <row r="772" spans="2:10" x14ac:dyDescent="0.2">
      <c r="B772" s="101">
        <v>754</v>
      </c>
      <c r="C772" s="84">
        <f t="shared" ca="1" si="109"/>
        <v>1.5261897929120849</v>
      </c>
      <c r="D772" s="85">
        <f t="shared" ca="1" si="109"/>
        <v>-6.0234691294327986E-2</v>
      </c>
      <c r="E772" s="96">
        <f t="shared" ca="1" si="102"/>
        <v>1.5261897929120849</v>
      </c>
      <c r="F772" s="87">
        <f t="shared" ca="1" si="103"/>
        <v>0.86752612271178853</v>
      </c>
      <c r="G772" s="84">
        <f t="shared" ca="1" si="104"/>
        <v>15.261897929120849</v>
      </c>
      <c r="H772" s="85">
        <f t="shared" ca="1" si="105"/>
        <v>4.3376306135589431</v>
      </c>
      <c r="I772" s="99">
        <f t="shared" ca="1" si="106"/>
        <v>195.26189792912083</v>
      </c>
      <c r="J772" s="100">
        <f t="shared" ca="1" si="107"/>
        <v>84.337630613558943</v>
      </c>
    </row>
    <row r="773" spans="2:10" x14ac:dyDescent="0.2">
      <c r="B773" s="101">
        <v>755</v>
      </c>
      <c r="C773" s="84">
        <f t="shared" ca="1" si="109"/>
        <v>-0.2190901545323059</v>
      </c>
      <c r="D773" s="85">
        <f t="shared" ca="1" si="109"/>
        <v>8.3603776755596687E-2</v>
      </c>
      <c r="E773" s="96">
        <f t="shared" ca="1" si="102"/>
        <v>-0.2190901545323059</v>
      </c>
      <c r="F773" s="87">
        <f t="shared" ca="1" si="103"/>
        <v>-6.4571071314906192E-2</v>
      </c>
      <c r="G773" s="84">
        <f t="shared" ca="1" si="104"/>
        <v>-2.1909015453230589</v>
      </c>
      <c r="H773" s="85">
        <f t="shared" ca="1" si="105"/>
        <v>-0.32285535657453096</v>
      </c>
      <c r="I773" s="99">
        <f t="shared" ca="1" si="106"/>
        <v>177.80909845467693</v>
      </c>
      <c r="J773" s="100">
        <f t="shared" ca="1" si="107"/>
        <v>79.677144643425464</v>
      </c>
    </row>
    <row r="774" spans="2:10" x14ac:dyDescent="0.2">
      <c r="B774" s="101">
        <v>756</v>
      </c>
      <c r="C774" s="84">
        <f t="shared" ca="1" si="109"/>
        <v>-2.3823826626699423</v>
      </c>
      <c r="D774" s="85">
        <f t="shared" ca="1" si="109"/>
        <v>-1.6218946564265337</v>
      </c>
      <c r="E774" s="96">
        <f t="shared" ca="1" si="102"/>
        <v>-2.3823826626699423</v>
      </c>
      <c r="F774" s="87">
        <f t="shared" ca="1" si="103"/>
        <v>-2.7269453227431923</v>
      </c>
      <c r="G774" s="84">
        <f t="shared" ca="1" si="104"/>
        <v>-23.823826626699422</v>
      </c>
      <c r="H774" s="85">
        <f t="shared" ca="1" si="105"/>
        <v>-13.634726613715962</v>
      </c>
      <c r="I774" s="99">
        <f t="shared" ca="1" si="106"/>
        <v>156.17617337330057</v>
      </c>
      <c r="J774" s="100">
        <f t="shared" ca="1" si="107"/>
        <v>66.365273386284031</v>
      </c>
    </row>
    <row r="775" spans="2:10" x14ac:dyDescent="0.2">
      <c r="B775" s="101">
        <v>757</v>
      </c>
      <c r="C775" s="84">
        <f t="shared" ca="1" si="109"/>
        <v>-0.79345504962908331</v>
      </c>
      <c r="D775" s="85">
        <f t="shared" ca="1" si="109"/>
        <v>1.4058152236148853</v>
      </c>
      <c r="E775" s="96">
        <f t="shared" ca="1" si="102"/>
        <v>-0.79345504962908331</v>
      </c>
      <c r="F775" s="87">
        <f t="shared" ca="1" si="103"/>
        <v>0.64857914911445835</v>
      </c>
      <c r="G775" s="84">
        <f t="shared" ca="1" si="104"/>
        <v>-7.9345504962908331</v>
      </c>
      <c r="H775" s="85">
        <f t="shared" ca="1" si="105"/>
        <v>3.2428957455722918</v>
      </c>
      <c r="I775" s="99">
        <f t="shared" ca="1" si="106"/>
        <v>172.06544950370917</v>
      </c>
      <c r="J775" s="100">
        <f t="shared" ca="1" si="107"/>
        <v>83.242895745572298</v>
      </c>
    </row>
    <row r="776" spans="2:10" x14ac:dyDescent="0.2">
      <c r="B776" s="101">
        <v>758</v>
      </c>
      <c r="C776" s="84">
        <f t="shared" ca="1" si="109"/>
        <v>0.35984246990997099</v>
      </c>
      <c r="D776" s="85">
        <f t="shared" ca="1" si="109"/>
        <v>-0.18469764432796357</v>
      </c>
      <c r="E776" s="96">
        <f t="shared" ca="1" si="102"/>
        <v>0.35984246990997099</v>
      </c>
      <c r="F776" s="87">
        <f t="shared" ca="1" si="103"/>
        <v>6.8147366483611721E-2</v>
      </c>
      <c r="G776" s="84">
        <f t="shared" ca="1" si="104"/>
        <v>3.5984246990997097</v>
      </c>
      <c r="H776" s="85">
        <f t="shared" ca="1" si="105"/>
        <v>0.34073683241805863</v>
      </c>
      <c r="I776" s="99">
        <f t="shared" ca="1" si="106"/>
        <v>183.59842469909972</v>
      </c>
      <c r="J776" s="100">
        <f t="shared" ca="1" si="107"/>
        <v>80.34073683241806</v>
      </c>
    </row>
    <row r="777" spans="2:10" x14ac:dyDescent="0.2">
      <c r="B777" s="101">
        <v>759</v>
      </c>
      <c r="C777" s="84">
        <f t="shared" ca="1" si="109"/>
        <v>-0.18260542417125306</v>
      </c>
      <c r="D777" s="85">
        <f t="shared" ca="1" si="109"/>
        <v>1.3835944604658363</v>
      </c>
      <c r="E777" s="96">
        <f t="shared" ca="1" si="102"/>
        <v>-0.18260542417125306</v>
      </c>
      <c r="F777" s="87">
        <f t="shared" ca="1" si="103"/>
        <v>0.99731231386991737</v>
      </c>
      <c r="G777" s="84">
        <f t="shared" ca="1" si="104"/>
        <v>-1.8260542417125305</v>
      </c>
      <c r="H777" s="85">
        <f t="shared" ca="1" si="105"/>
        <v>4.9865615693495871</v>
      </c>
      <c r="I777" s="99">
        <f t="shared" ca="1" si="106"/>
        <v>178.17394575828746</v>
      </c>
      <c r="J777" s="100">
        <f t="shared" ca="1" si="107"/>
        <v>84.98656156934959</v>
      </c>
    </row>
    <row r="778" spans="2:10" x14ac:dyDescent="0.2">
      <c r="B778" s="101">
        <v>760</v>
      </c>
      <c r="C778" s="84">
        <f t="shared" ca="1" si="109"/>
        <v>1.610944122541712</v>
      </c>
      <c r="D778" s="85">
        <f t="shared" ca="1" si="109"/>
        <v>1.3199446573294766</v>
      </c>
      <c r="E778" s="96">
        <f t="shared" ca="1" si="102"/>
        <v>1.610944122541712</v>
      </c>
      <c r="F778" s="87">
        <f t="shared" ca="1" si="103"/>
        <v>2.0225221993886087</v>
      </c>
      <c r="G778" s="84">
        <f t="shared" ca="1" si="104"/>
        <v>16.109441225417122</v>
      </c>
      <c r="H778" s="85">
        <f t="shared" ca="1" si="105"/>
        <v>10.112610996943044</v>
      </c>
      <c r="I778" s="99">
        <f t="shared" ca="1" si="106"/>
        <v>196.10944122541713</v>
      </c>
      <c r="J778" s="100">
        <f t="shared" ca="1" si="107"/>
        <v>90.112610996943047</v>
      </c>
    </row>
    <row r="779" spans="2:10" x14ac:dyDescent="0.2">
      <c r="B779" s="101">
        <v>761</v>
      </c>
      <c r="C779" s="84">
        <f t="shared" ref="C779:D798" ca="1" si="110">SQRT(-2*LN(RAND()))*COS(2*PI()*RAND())</f>
        <v>-0.39211919960383451</v>
      </c>
      <c r="D779" s="85">
        <f t="shared" ca="1" si="110"/>
        <v>-1.7534613613039172</v>
      </c>
      <c r="E779" s="96">
        <f t="shared" ca="1" si="102"/>
        <v>-0.39211919960383451</v>
      </c>
      <c r="F779" s="87">
        <f t="shared" ca="1" si="103"/>
        <v>-1.6380406088054347</v>
      </c>
      <c r="G779" s="84">
        <f t="shared" ca="1" si="104"/>
        <v>-3.921191996038345</v>
      </c>
      <c r="H779" s="85">
        <f t="shared" ca="1" si="105"/>
        <v>-8.1902030440271734</v>
      </c>
      <c r="I779" s="99">
        <f t="shared" ca="1" si="106"/>
        <v>176.07880800396165</v>
      </c>
      <c r="J779" s="100">
        <f t="shared" ca="1" si="107"/>
        <v>71.809796955972828</v>
      </c>
    </row>
    <row r="780" spans="2:10" x14ac:dyDescent="0.2">
      <c r="B780" s="101">
        <v>762</v>
      </c>
      <c r="C780" s="84">
        <f t="shared" ca="1" si="110"/>
        <v>-0.68337147461713221</v>
      </c>
      <c r="D780" s="85">
        <f t="shared" ca="1" si="110"/>
        <v>-0.42101007752168834</v>
      </c>
      <c r="E780" s="96">
        <f t="shared" ca="1" si="102"/>
        <v>-0.68337147461713221</v>
      </c>
      <c r="F780" s="87">
        <f t="shared" ca="1" si="103"/>
        <v>-0.74683094678762996</v>
      </c>
      <c r="G780" s="84">
        <f t="shared" ca="1" si="104"/>
        <v>-6.8337147461713226</v>
      </c>
      <c r="H780" s="85">
        <f t="shared" ca="1" si="105"/>
        <v>-3.7341547339381496</v>
      </c>
      <c r="I780" s="99">
        <f t="shared" ca="1" si="106"/>
        <v>173.16628525382868</v>
      </c>
      <c r="J780" s="100">
        <f t="shared" ca="1" si="107"/>
        <v>76.265845266061845</v>
      </c>
    </row>
    <row r="781" spans="2:10" x14ac:dyDescent="0.2">
      <c r="B781" s="101">
        <v>763</v>
      </c>
      <c r="C781" s="84">
        <f t="shared" ca="1" si="110"/>
        <v>0.9247592533181429</v>
      </c>
      <c r="D781" s="85">
        <f t="shared" ca="1" si="110"/>
        <v>1.1210900737536089</v>
      </c>
      <c r="E781" s="96">
        <f t="shared" ca="1" si="102"/>
        <v>0.9247592533181429</v>
      </c>
      <c r="F781" s="87">
        <f t="shared" ca="1" si="103"/>
        <v>1.4517276109937729</v>
      </c>
      <c r="G781" s="84">
        <f t="shared" ca="1" si="104"/>
        <v>9.2475925331814288</v>
      </c>
      <c r="H781" s="85">
        <f t="shared" ca="1" si="105"/>
        <v>7.2586380549688645</v>
      </c>
      <c r="I781" s="99">
        <f t="shared" ca="1" si="106"/>
        <v>189.24759253318143</v>
      </c>
      <c r="J781" s="100">
        <f t="shared" ca="1" si="107"/>
        <v>87.25863805496887</v>
      </c>
    </row>
    <row r="782" spans="2:10" x14ac:dyDescent="0.2">
      <c r="B782" s="101">
        <v>764</v>
      </c>
      <c r="C782" s="84">
        <f t="shared" ca="1" si="110"/>
        <v>0.59897405400782366</v>
      </c>
      <c r="D782" s="85">
        <f t="shared" ca="1" si="110"/>
        <v>0.98483466775119233</v>
      </c>
      <c r="E782" s="96">
        <f t="shared" ca="1" si="102"/>
        <v>0.59897405400782366</v>
      </c>
      <c r="F782" s="87">
        <f t="shared" ca="1" si="103"/>
        <v>1.1472521666056481</v>
      </c>
      <c r="G782" s="84">
        <f t="shared" ca="1" si="104"/>
        <v>5.9897405400782366</v>
      </c>
      <c r="H782" s="85">
        <f t="shared" ca="1" si="105"/>
        <v>5.7362608330282407</v>
      </c>
      <c r="I782" s="99">
        <f t="shared" ca="1" si="106"/>
        <v>185.98974054007823</v>
      </c>
      <c r="J782" s="100">
        <f t="shared" ca="1" si="107"/>
        <v>85.73626083302824</v>
      </c>
    </row>
    <row r="783" spans="2:10" x14ac:dyDescent="0.2">
      <c r="B783" s="101">
        <v>765</v>
      </c>
      <c r="C783" s="84">
        <f t="shared" ca="1" si="110"/>
        <v>-1.2152638643263571</v>
      </c>
      <c r="D783" s="85">
        <f t="shared" ca="1" si="110"/>
        <v>-2.6392995518799638</v>
      </c>
      <c r="E783" s="96">
        <f t="shared" ca="1" si="102"/>
        <v>-1.2152638643263571</v>
      </c>
      <c r="F783" s="87">
        <f t="shared" ca="1" si="103"/>
        <v>-2.8405979600997853</v>
      </c>
      <c r="G783" s="84">
        <f t="shared" ca="1" si="104"/>
        <v>-12.152638643263572</v>
      </c>
      <c r="H783" s="85">
        <f t="shared" ca="1" si="105"/>
        <v>-14.202989800498926</v>
      </c>
      <c r="I783" s="99">
        <f t="shared" ca="1" si="106"/>
        <v>167.84736135673643</v>
      </c>
      <c r="J783" s="100">
        <f t="shared" ca="1" si="107"/>
        <v>65.797010199501074</v>
      </c>
    </row>
    <row r="784" spans="2:10" x14ac:dyDescent="0.2">
      <c r="B784" s="101">
        <v>766</v>
      </c>
      <c r="C784" s="84">
        <f t="shared" ca="1" si="110"/>
        <v>-0.81183240216264574</v>
      </c>
      <c r="D784" s="85">
        <f t="shared" ca="1" si="110"/>
        <v>-1.0949606965573822</v>
      </c>
      <c r="E784" s="96">
        <f t="shared" ca="1" si="102"/>
        <v>-0.81183240216264574</v>
      </c>
      <c r="F784" s="87">
        <f t="shared" ca="1" si="103"/>
        <v>-1.3630679985434933</v>
      </c>
      <c r="G784" s="84">
        <f t="shared" ca="1" si="104"/>
        <v>-8.1183240216264565</v>
      </c>
      <c r="H784" s="85">
        <f t="shared" ca="1" si="105"/>
        <v>-6.8153399927174663</v>
      </c>
      <c r="I784" s="99">
        <f t="shared" ca="1" si="106"/>
        <v>171.88167597837355</v>
      </c>
      <c r="J784" s="100">
        <f t="shared" ca="1" si="107"/>
        <v>73.184660007282531</v>
      </c>
    </row>
    <row r="785" spans="2:10" x14ac:dyDescent="0.2">
      <c r="B785" s="101">
        <v>767</v>
      </c>
      <c r="C785" s="84">
        <f t="shared" ca="1" si="110"/>
        <v>-0.19411345901960203</v>
      </c>
      <c r="D785" s="85">
        <f t="shared" ca="1" si="110"/>
        <v>-1.7303921105012787</v>
      </c>
      <c r="E785" s="96">
        <f t="shared" ca="1" si="102"/>
        <v>-0.19411345901960203</v>
      </c>
      <c r="F785" s="87">
        <f t="shared" ca="1" si="103"/>
        <v>-1.5007817638127843</v>
      </c>
      <c r="G785" s="84">
        <f t="shared" ca="1" si="104"/>
        <v>-1.9411345901960204</v>
      </c>
      <c r="H785" s="85">
        <f t="shared" ca="1" si="105"/>
        <v>-7.5039088190639216</v>
      </c>
      <c r="I785" s="99">
        <f t="shared" ca="1" si="106"/>
        <v>178.05886540980399</v>
      </c>
      <c r="J785" s="100">
        <f t="shared" ca="1" si="107"/>
        <v>72.496091180936077</v>
      </c>
    </row>
    <row r="786" spans="2:10" x14ac:dyDescent="0.2">
      <c r="B786" s="101">
        <v>768</v>
      </c>
      <c r="C786" s="84">
        <f t="shared" ca="1" si="110"/>
        <v>-0.78912940541499033</v>
      </c>
      <c r="D786" s="85">
        <f t="shared" ca="1" si="110"/>
        <v>-0.46359435539016286</v>
      </c>
      <c r="E786" s="96">
        <f t="shared" ca="1" si="102"/>
        <v>-0.78912940541499033</v>
      </c>
      <c r="F786" s="87">
        <f t="shared" ca="1" si="103"/>
        <v>-0.84435312756112446</v>
      </c>
      <c r="G786" s="84">
        <f t="shared" ca="1" si="104"/>
        <v>-7.8912940541499035</v>
      </c>
      <c r="H786" s="85">
        <f t="shared" ca="1" si="105"/>
        <v>-4.2217656378056221</v>
      </c>
      <c r="I786" s="99">
        <f t="shared" ca="1" si="106"/>
        <v>172.10870594585009</v>
      </c>
      <c r="J786" s="100">
        <f t="shared" ca="1" si="107"/>
        <v>75.778234362194382</v>
      </c>
    </row>
    <row r="787" spans="2:10" x14ac:dyDescent="0.2">
      <c r="B787" s="101">
        <v>769</v>
      </c>
      <c r="C787" s="84">
        <f t="shared" ca="1" si="110"/>
        <v>-0.36075109433195063</v>
      </c>
      <c r="D787" s="85">
        <f t="shared" ca="1" si="110"/>
        <v>-1.0229930362649524</v>
      </c>
      <c r="E787" s="96">
        <f t="shared" ref="E787:E850" ca="1" si="111">C787</f>
        <v>-0.36075109433195063</v>
      </c>
      <c r="F787" s="87">
        <f t="shared" ref="F787:F850" ca="1" si="112">C787*$H$7+D787*SQRT(1-$H$7^2)</f>
        <v>-1.0348450856111324</v>
      </c>
      <c r="G787" s="84">
        <f t="shared" ref="G787:G850" ca="1" si="113">E787*$H$5</f>
        <v>-3.6075109433195065</v>
      </c>
      <c r="H787" s="85">
        <f t="shared" ref="H787:H850" ca="1" si="114">F787*$I$5</f>
        <v>-5.1742254280556619</v>
      </c>
      <c r="I787" s="99">
        <f t="shared" ref="I787:I850" ca="1" si="115">G787+$H$4</f>
        <v>176.39248905668049</v>
      </c>
      <c r="J787" s="100">
        <f t="shared" ref="J787:J850" ca="1" si="116">H787+$I$4</f>
        <v>74.825774571944336</v>
      </c>
    </row>
    <row r="788" spans="2:10" x14ac:dyDescent="0.2">
      <c r="B788" s="101">
        <v>770</v>
      </c>
      <c r="C788" s="84">
        <f t="shared" ca="1" si="110"/>
        <v>-0.21556112773072403</v>
      </c>
      <c r="D788" s="85">
        <f t="shared" ca="1" si="110"/>
        <v>0.31323384334102428</v>
      </c>
      <c r="E788" s="96">
        <f t="shared" ca="1" si="111"/>
        <v>-0.21556112773072403</v>
      </c>
      <c r="F788" s="87">
        <f t="shared" ca="1" si="112"/>
        <v>0.12125039803438503</v>
      </c>
      <c r="G788" s="84">
        <f t="shared" ca="1" si="113"/>
        <v>-2.1556112773072402</v>
      </c>
      <c r="H788" s="85">
        <f t="shared" ca="1" si="114"/>
        <v>0.60625199017192521</v>
      </c>
      <c r="I788" s="99">
        <f t="shared" ca="1" si="115"/>
        <v>177.84438872269277</v>
      </c>
      <c r="J788" s="100">
        <f t="shared" ca="1" si="116"/>
        <v>80.606251990171927</v>
      </c>
    </row>
    <row r="789" spans="2:10" x14ac:dyDescent="0.2">
      <c r="B789" s="101">
        <v>771</v>
      </c>
      <c r="C789" s="84">
        <f t="shared" ca="1" si="110"/>
        <v>-0.22375727026088396</v>
      </c>
      <c r="D789" s="85">
        <f t="shared" ca="1" si="110"/>
        <v>-0.53062781439315398</v>
      </c>
      <c r="E789" s="96">
        <f t="shared" ca="1" si="111"/>
        <v>-0.22375727026088396</v>
      </c>
      <c r="F789" s="87">
        <f t="shared" ca="1" si="112"/>
        <v>-0.55875661367105356</v>
      </c>
      <c r="G789" s="84">
        <f t="shared" ca="1" si="113"/>
        <v>-2.2375727026088397</v>
      </c>
      <c r="H789" s="85">
        <f t="shared" ca="1" si="114"/>
        <v>-2.7937830683552676</v>
      </c>
      <c r="I789" s="99">
        <f t="shared" ca="1" si="115"/>
        <v>177.76242729739116</v>
      </c>
      <c r="J789" s="100">
        <f t="shared" ca="1" si="116"/>
        <v>77.206216931644732</v>
      </c>
    </row>
    <row r="790" spans="2:10" x14ac:dyDescent="0.2">
      <c r="B790" s="101">
        <v>772</v>
      </c>
      <c r="C790" s="84">
        <f t="shared" ca="1" si="110"/>
        <v>-0.45583771381162663</v>
      </c>
      <c r="D790" s="85">
        <f t="shared" ca="1" si="110"/>
        <v>-0.47121310116492471</v>
      </c>
      <c r="E790" s="96">
        <f t="shared" ca="1" si="111"/>
        <v>-0.45583771381162663</v>
      </c>
      <c r="F790" s="87">
        <f t="shared" ca="1" si="112"/>
        <v>-0.65047310921891577</v>
      </c>
      <c r="G790" s="84">
        <f t="shared" ca="1" si="113"/>
        <v>-4.5583771381162661</v>
      </c>
      <c r="H790" s="85">
        <f t="shared" ca="1" si="114"/>
        <v>-3.2523655460945786</v>
      </c>
      <c r="I790" s="99">
        <f t="shared" ca="1" si="115"/>
        <v>175.44162286188373</v>
      </c>
      <c r="J790" s="100">
        <f t="shared" ca="1" si="116"/>
        <v>76.74763445390542</v>
      </c>
    </row>
    <row r="791" spans="2:10" x14ac:dyDescent="0.2">
      <c r="B791" s="101">
        <v>773</v>
      </c>
      <c r="C791" s="84">
        <f t="shared" ca="1" si="110"/>
        <v>0.67616080935726275</v>
      </c>
      <c r="D791" s="85">
        <f t="shared" ca="1" si="110"/>
        <v>-0.33425582633950673</v>
      </c>
      <c r="E791" s="96">
        <f t="shared" ca="1" si="111"/>
        <v>0.67616080935726275</v>
      </c>
      <c r="F791" s="87">
        <f t="shared" ca="1" si="112"/>
        <v>0.13829182454275224</v>
      </c>
      <c r="G791" s="84">
        <f t="shared" ca="1" si="113"/>
        <v>6.7616080935726277</v>
      </c>
      <c r="H791" s="85">
        <f t="shared" ca="1" si="114"/>
        <v>0.6914591227137612</v>
      </c>
      <c r="I791" s="99">
        <f t="shared" ca="1" si="115"/>
        <v>186.76160809357262</v>
      </c>
      <c r="J791" s="100">
        <f t="shared" ca="1" si="116"/>
        <v>80.691459122713766</v>
      </c>
    </row>
    <row r="792" spans="2:10" x14ac:dyDescent="0.2">
      <c r="B792" s="101">
        <v>774</v>
      </c>
      <c r="C792" s="84">
        <f t="shared" ca="1" si="110"/>
        <v>1.6851080436047539</v>
      </c>
      <c r="D792" s="85">
        <f t="shared" ca="1" si="110"/>
        <v>2.9982281289652413E-2</v>
      </c>
      <c r="E792" s="96">
        <f t="shared" ca="1" si="111"/>
        <v>1.6851080436047539</v>
      </c>
      <c r="F792" s="87">
        <f t="shared" ca="1" si="112"/>
        <v>1.0350506511945743</v>
      </c>
      <c r="G792" s="84">
        <f t="shared" ca="1" si="113"/>
        <v>16.851080436047539</v>
      </c>
      <c r="H792" s="85">
        <f t="shared" ca="1" si="114"/>
        <v>5.175253255972871</v>
      </c>
      <c r="I792" s="99">
        <f t="shared" ca="1" si="115"/>
        <v>196.85108043604754</v>
      </c>
      <c r="J792" s="100">
        <f t="shared" ca="1" si="116"/>
        <v>85.175253255972876</v>
      </c>
    </row>
    <row r="793" spans="2:10" x14ac:dyDescent="0.2">
      <c r="B793" s="101">
        <v>775</v>
      </c>
      <c r="C793" s="84">
        <f t="shared" ca="1" si="110"/>
        <v>-0.18237616951845401</v>
      </c>
      <c r="D793" s="85">
        <f t="shared" ca="1" si="110"/>
        <v>-0.23586708806780837</v>
      </c>
      <c r="E793" s="96">
        <f t="shared" ca="1" si="111"/>
        <v>-0.18237616951845401</v>
      </c>
      <c r="F793" s="87">
        <f t="shared" ca="1" si="112"/>
        <v>-0.29811937216531909</v>
      </c>
      <c r="G793" s="84">
        <f t="shared" ca="1" si="113"/>
        <v>-1.8237616951845401</v>
      </c>
      <c r="H793" s="85">
        <f t="shared" ca="1" si="114"/>
        <v>-1.4905968608265954</v>
      </c>
      <c r="I793" s="99">
        <f t="shared" ca="1" si="115"/>
        <v>178.17623830481546</v>
      </c>
      <c r="J793" s="100">
        <f t="shared" ca="1" si="116"/>
        <v>78.509403139173401</v>
      </c>
    </row>
    <row r="794" spans="2:10" x14ac:dyDescent="0.2">
      <c r="B794" s="101">
        <v>776</v>
      </c>
      <c r="C794" s="84">
        <f t="shared" ca="1" si="110"/>
        <v>0.25039406487296778</v>
      </c>
      <c r="D794" s="85">
        <f t="shared" ca="1" si="110"/>
        <v>1.1786683382064091</v>
      </c>
      <c r="E794" s="96">
        <f t="shared" ca="1" si="111"/>
        <v>0.25039406487296778</v>
      </c>
      <c r="F794" s="87">
        <f t="shared" ca="1" si="112"/>
        <v>1.0931711094889081</v>
      </c>
      <c r="G794" s="84">
        <f t="shared" ca="1" si="113"/>
        <v>2.503940648729678</v>
      </c>
      <c r="H794" s="85">
        <f t="shared" ca="1" si="114"/>
        <v>5.4658555474445407</v>
      </c>
      <c r="I794" s="99">
        <f t="shared" ca="1" si="115"/>
        <v>182.50394064872967</v>
      </c>
      <c r="J794" s="100">
        <f t="shared" ca="1" si="116"/>
        <v>85.465855547444534</v>
      </c>
    </row>
    <row r="795" spans="2:10" x14ac:dyDescent="0.2">
      <c r="B795" s="101">
        <v>777</v>
      </c>
      <c r="C795" s="84">
        <f t="shared" ca="1" si="110"/>
        <v>-0.23445789171840073</v>
      </c>
      <c r="D795" s="85">
        <f t="shared" ca="1" si="110"/>
        <v>2.2721899770026308</v>
      </c>
      <c r="E795" s="96">
        <f t="shared" ca="1" si="111"/>
        <v>-0.23445789171840073</v>
      </c>
      <c r="F795" s="87">
        <f t="shared" ca="1" si="112"/>
        <v>1.6770772465710644</v>
      </c>
      <c r="G795" s="84">
        <f t="shared" ca="1" si="113"/>
        <v>-2.3445789171840072</v>
      </c>
      <c r="H795" s="85">
        <f t="shared" ca="1" si="114"/>
        <v>8.3853862328553213</v>
      </c>
      <c r="I795" s="99">
        <f t="shared" ca="1" si="115"/>
        <v>177.65542108281599</v>
      </c>
      <c r="J795" s="100">
        <f t="shared" ca="1" si="116"/>
        <v>88.385386232855325</v>
      </c>
    </row>
    <row r="796" spans="2:10" x14ac:dyDescent="0.2">
      <c r="B796" s="101">
        <v>778</v>
      </c>
      <c r="C796" s="84">
        <f t="shared" ca="1" si="110"/>
        <v>0.89433790048184225</v>
      </c>
      <c r="D796" s="85">
        <f t="shared" ca="1" si="110"/>
        <v>-0.75835698441380428</v>
      </c>
      <c r="E796" s="96">
        <f t="shared" ca="1" si="111"/>
        <v>0.89433790048184225</v>
      </c>
      <c r="F796" s="87">
        <f t="shared" ca="1" si="112"/>
        <v>-7.008284724193814E-2</v>
      </c>
      <c r="G796" s="84">
        <f t="shared" ca="1" si="113"/>
        <v>8.9433790048184232</v>
      </c>
      <c r="H796" s="85">
        <f t="shared" ca="1" si="114"/>
        <v>-0.3504142362096907</v>
      </c>
      <c r="I796" s="99">
        <f t="shared" ca="1" si="115"/>
        <v>188.94337900481841</v>
      </c>
      <c r="J796" s="100">
        <f t="shared" ca="1" si="116"/>
        <v>79.649585763790313</v>
      </c>
    </row>
    <row r="797" spans="2:10" x14ac:dyDescent="0.2">
      <c r="B797" s="101">
        <v>779</v>
      </c>
      <c r="C797" s="84">
        <f t="shared" ca="1" si="110"/>
        <v>1.2547428844917303</v>
      </c>
      <c r="D797" s="85">
        <f t="shared" ca="1" si="110"/>
        <v>1.1392377856161811</v>
      </c>
      <c r="E797" s="96">
        <f t="shared" ca="1" si="111"/>
        <v>1.2547428844917303</v>
      </c>
      <c r="F797" s="87">
        <f t="shared" ca="1" si="112"/>
        <v>1.6642359591879829</v>
      </c>
      <c r="G797" s="84">
        <f t="shared" ca="1" si="113"/>
        <v>12.547428844917302</v>
      </c>
      <c r="H797" s="85">
        <f t="shared" ca="1" si="114"/>
        <v>8.3211797959399156</v>
      </c>
      <c r="I797" s="99">
        <f t="shared" ca="1" si="115"/>
        <v>192.54742884491731</v>
      </c>
      <c r="J797" s="100">
        <f t="shared" ca="1" si="116"/>
        <v>88.321179795939912</v>
      </c>
    </row>
    <row r="798" spans="2:10" x14ac:dyDescent="0.2">
      <c r="B798" s="101">
        <v>780</v>
      </c>
      <c r="C798" s="84">
        <f t="shared" ca="1" si="110"/>
        <v>-0.30781164551516499</v>
      </c>
      <c r="D798" s="85">
        <f t="shared" ca="1" si="110"/>
        <v>-1.0152513713063605</v>
      </c>
      <c r="E798" s="96">
        <f t="shared" ca="1" si="111"/>
        <v>-0.30781164551516499</v>
      </c>
      <c r="F798" s="87">
        <f t="shared" ca="1" si="112"/>
        <v>-0.99688808435418741</v>
      </c>
      <c r="G798" s="84">
        <f t="shared" ca="1" si="113"/>
        <v>-3.0781164551516498</v>
      </c>
      <c r="H798" s="85">
        <f t="shared" ca="1" si="114"/>
        <v>-4.9844404217709375</v>
      </c>
      <c r="I798" s="99">
        <f t="shared" ca="1" si="115"/>
        <v>176.92188354484836</v>
      </c>
      <c r="J798" s="100">
        <f t="shared" ca="1" si="116"/>
        <v>75.015559578229059</v>
      </c>
    </row>
    <row r="799" spans="2:10" x14ac:dyDescent="0.2">
      <c r="B799" s="101">
        <v>781</v>
      </c>
      <c r="C799" s="84">
        <f t="shared" ref="C799:D818" ca="1" si="117">SQRT(-2*LN(RAND()))*COS(2*PI()*RAND())</f>
        <v>2.2188731026512937E-2</v>
      </c>
      <c r="D799" s="85">
        <f t="shared" ca="1" si="117"/>
        <v>-1.8873522741113529</v>
      </c>
      <c r="E799" s="96">
        <f t="shared" ca="1" si="111"/>
        <v>2.2188731026512937E-2</v>
      </c>
      <c r="F799" s="87">
        <f t="shared" ca="1" si="112"/>
        <v>-1.4965685806731746</v>
      </c>
      <c r="G799" s="84">
        <f t="shared" ca="1" si="113"/>
        <v>0.22188731026512937</v>
      </c>
      <c r="H799" s="85">
        <f t="shared" ca="1" si="114"/>
        <v>-7.4828429033658725</v>
      </c>
      <c r="I799" s="99">
        <f t="shared" ca="1" si="115"/>
        <v>180.22188731026512</v>
      </c>
      <c r="J799" s="100">
        <f t="shared" ca="1" si="116"/>
        <v>72.517157096634122</v>
      </c>
    </row>
    <row r="800" spans="2:10" x14ac:dyDescent="0.2">
      <c r="B800" s="101">
        <v>782</v>
      </c>
      <c r="C800" s="84">
        <f t="shared" ca="1" si="117"/>
        <v>-9.1595852840143668E-2</v>
      </c>
      <c r="D800" s="85">
        <f t="shared" ca="1" si="117"/>
        <v>1.614726375746375</v>
      </c>
      <c r="E800" s="96">
        <f t="shared" ca="1" si="111"/>
        <v>-9.1595852840143668E-2</v>
      </c>
      <c r="F800" s="87">
        <f t="shared" ca="1" si="112"/>
        <v>1.2368235888930139</v>
      </c>
      <c r="G800" s="84">
        <f t="shared" ca="1" si="113"/>
        <v>-0.91595852840143666</v>
      </c>
      <c r="H800" s="85">
        <f t="shared" ca="1" si="114"/>
        <v>6.1841179444650693</v>
      </c>
      <c r="I800" s="99">
        <f t="shared" ca="1" si="115"/>
        <v>179.08404147159857</v>
      </c>
      <c r="J800" s="100">
        <f t="shared" ca="1" si="116"/>
        <v>86.184117944465072</v>
      </c>
    </row>
    <row r="801" spans="2:10" x14ac:dyDescent="0.2">
      <c r="B801" s="101">
        <v>783</v>
      </c>
      <c r="C801" s="84">
        <f t="shared" ca="1" si="117"/>
        <v>0.12080497577103259</v>
      </c>
      <c r="D801" s="85">
        <f t="shared" ca="1" si="117"/>
        <v>-0.61311968646943715</v>
      </c>
      <c r="E801" s="96">
        <f t="shared" ca="1" si="111"/>
        <v>0.12080497577103259</v>
      </c>
      <c r="F801" s="87">
        <f t="shared" ca="1" si="112"/>
        <v>-0.41801276371293017</v>
      </c>
      <c r="G801" s="84">
        <f t="shared" ca="1" si="113"/>
        <v>1.208049757710326</v>
      </c>
      <c r="H801" s="85">
        <f t="shared" ca="1" si="114"/>
        <v>-2.090063818564651</v>
      </c>
      <c r="I801" s="99">
        <f t="shared" ca="1" si="115"/>
        <v>181.20804975771031</v>
      </c>
      <c r="J801" s="100">
        <f t="shared" ca="1" si="116"/>
        <v>77.909936181435356</v>
      </c>
    </row>
    <row r="802" spans="2:10" x14ac:dyDescent="0.2">
      <c r="B802" s="101">
        <v>784</v>
      </c>
      <c r="C802" s="84">
        <f t="shared" ca="1" si="117"/>
        <v>-0.77463411455841558</v>
      </c>
      <c r="D802" s="85">
        <f t="shared" ca="1" si="117"/>
        <v>-1.336877587036186</v>
      </c>
      <c r="E802" s="96">
        <f t="shared" ca="1" si="111"/>
        <v>-0.77463411455841558</v>
      </c>
      <c r="F802" s="87">
        <f t="shared" ca="1" si="112"/>
        <v>-1.534282538363998</v>
      </c>
      <c r="G802" s="84">
        <f t="shared" ca="1" si="113"/>
        <v>-7.7463411455841555</v>
      </c>
      <c r="H802" s="85">
        <f t="shared" ca="1" si="114"/>
        <v>-7.6714126918199899</v>
      </c>
      <c r="I802" s="99">
        <f t="shared" ca="1" si="115"/>
        <v>172.25365885441585</v>
      </c>
      <c r="J802" s="100">
        <f t="shared" ca="1" si="116"/>
        <v>72.328587308180005</v>
      </c>
    </row>
    <row r="803" spans="2:10" x14ac:dyDescent="0.2">
      <c r="B803" s="101">
        <v>785</v>
      </c>
      <c r="C803" s="84">
        <f t="shared" ca="1" si="117"/>
        <v>0.31635227554251749</v>
      </c>
      <c r="D803" s="85">
        <f t="shared" ca="1" si="117"/>
        <v>-0.9936662938603319</v>
      </c>
      <c r="E803" s="96">
        <f t="shared" ca="1" si="111"/>
        <v>0.31635227554251749</v>
      </c>
      <c r="F803" s="87">
        <f t="shared" ca="1" si="112"/>
        <v>-0.60512166976275505</v>
      </c>
      <c r="G803" s="84">
        <f t="shared" ca="1" si="113"/>
        <v>3.1635227554251748</v>
      </c>
      <c r="H803" s="85">
        <f t="shared" ca="1" si="114"/>
        <v>-3.0256083488137753</v>
      </c>
      <c r="I803" s="99">
        <f t="shared" ca="1" si="115"/>
        <v>183.16352275542516</v>
      </c>
      <c r="J803" s="100">
        <f t="shared" ca="1" si="116"/>
        <v>76.974391651186224</v>
      </c>
    </row>
    <row r="804" spans="2:10" x14ac:dyDescent="0.2">
      <c r="B804" s="101">
        <v>786</v>
      </c>
      <c r="C804" s="84">
        <f t="shared" ca="1" si="117"/>
        <v>0.38982734480387221</v>
      </c>
      <c r="D804" s="85">
        <f t="shared" ca="1" si="117"/>
        <v>1.4874443309204133</v>
      </c>
      <c r="E804" s="96">
        <f t="shared" ca="1" si="111"/>
        <v>0.38982734480387221</v>
      </c>
      <c r="F804" s="87">
        <f t="shared" ca="1" si="112"/>
        <v>1.4238518716186539</v>
      </c>
      <c r="G804" s="84">
        <f t="shared" ca="1" si="113"/>
        <v>3.8982734480387222</v>
      </c>
      <c r="H804" s="85">
        <f t="shared" ca="1" si="114"/>
        <v>7.1192593580932693</v>
      </c>
      <c r="I804" s="99">
        <f t="shared" ca="1" si="115"/>
        <v>183.89827344803871</v>
      </c>
      <c r="J804" s="100">
        <f t="shared" ca="1" si="116"/>
        <v>87.119259358093274</v>
      </c>
    </row>
    <row r="805" spans="2:10" x14ac:dyDescent="0.2">
      <c r="B805" s="101">
        <v>787</v>
      </c>
      <c r="C805" s="84">
        <f t="shared" ca="1" si="117"/>
        <v>0.21155684883992054</v>
      </c>
      <c r="D805" s="85">
        <f t="shared" ca="1" si="117"/>
        <v>-1.0222106439291798</v>
      </c>
      <c r="E805" s="96">
        <f t="shared" ca="1" si="111"/>
        <v>0.21155684883992054</v>
      </c>
      <c r="F805" s="87">
        <f t="shared" ca="1" si="112"/>
        <v>-0.6908344058393916</v>
      </c>
      <c r="G805" s="84">
        <f t="shared" ca="1" si="113"/>
        <v>2.1155684883992052</v>
      </c>
      <c r="H805" s="85">
        <f t="shared" ca="1" si="114"/>
        <v>-3.454172029196958</v>
      </c>
      <c r="I805" s="99">
        <f t="shared" ca="1" si="115"/>
        <v>182.11556848839922</v>
      </c>
      <c r="J805" s="100">
        <f t="shared" ca="1" si="116"/>
        <v>76.545827970803046</v>
      </c>
    </row>
    <row r="806" spans="2:10" x14ac:dyDescent="0.2">
      <c r="B806" s="101">
        <v>788</v>
      </c>
      <c r="C806" s="84">
        <f t="shared" ca="1" si="117"/>
        <v>-0.24100777544327323</v>
      </c>
      <c r="D806" s="85">
        <f t="shared" ca="1" si="117"/>
        <v>-0.41997420452390877</v>
      </c>
      <c r="E806" s="96">
        <f t="shared" ca="1" si="111"/>
        <v>-0.24100777544327323</v>
      </c>
      <c r="F806" s="87">
        <f t="shared" ca="1" si="112"/>
        <v>-0.480584028885091</v>
      </c>
      <c r="G806" s="84">
        <f t="shared" ca="1" si="113"/>
        <v>-2.4100777544327325</v>
      </c>
      <c r="H806" s="85">
        <f t="shared" ca="1" si="114"/>
        <v>-2.4029201444254551</v>
      </c>
      <c r="I806" s="99">
        <f t="shared" ca="1" si="115"/>
        <v>177.58992224556727</v>
      </c>
      <c r="J806" s="100">
        <f t="shared" ca="1" si="116"/>
        <v>77.597079855574549</v>
      </c>
    </row>
    <row r="807" spans="2:10" x14ac:dyDescent="0.2">
      <c r="B807" s="101">
        <v>789</v>
      </c>
      <c r="C807" s="84">
        <f t="shared" ca="1" si="117"/>
        <v>-3.2203662496612759</v>
      </c>
      <c r="D807" s="85">
        <f t="shared" ca="1" si="117"/>
        <v>0.68244994931976055</v>
      </c>
      <c r="E807" s="96">
        <f t="shared" ca="1" si="111"/>
        <v>-3.2203662496612759</v>
      </c>
      <c r="F807" s="87">
        <f t="shared" ca="1" si="112"/>
        <v>-1.386259790340957</v>
      </c>
      <c r="G807" s="84">
        <f t="shared" ca="1" si="113"/>
        <v>-32.203662496612758</v>
      </c>
      <c r="H807" s="85">
        <f t="shared" ca="1" si="114"/>
        <v>-6.9312989517047852</v>
      </c>
      <c r="I807" s="99">
        <f t="shared" ca="1" si="115"/>
        <v>147.79633750338724</v>
      </c>
      <c r="J807" s="100">
        <f t="shared" ca="1" si="116"/>
        <v>73.06870104829521</v>
      </c>
    </row>
    <row r="808" spans="2:10" x14ac:dyDescent="0.2">
      <c r="B808" s="101">
        <v>790</v>
      </c>
      <c r="C808" s="84">
        <f t="shared" ca="1" si="117"/>
        <v>1.2536883759059463</v>
      </c>
      <c r="D808" s="85">
        <f t="shared" ca="1" si="117"/>
        <v>-2.0183952918807089</v>
      </c>
      <c r="E808" s="96">
        <f t="shared" ca="1" si="111"/>
        <v>1.2536883759059463</v>
      </c>
      <c r="F808" s="87">
        <f t="shared" ca="1" si="112"/>
        <v>-0.86250320796099955</v>
      </c>
      <c r="G808" s="84">
        <f t="shared" ca="1" si="113"/>
        <v>12.536883759059464</v>
      </c>
      <c r="H808" s="85">
        <f t="shared" ca="1" si="114"/>
        <v>-4.312516039804998</v>
      </c>
      <c r="I808" s="99">
        <f t="shared" ca="1" si="115"/>
        <v>192.53688375905946</v>
      </c>
      <c r="J808" s="100">
        <f t="shared" ca="1" si="116"/>
        <v>75.687483960194996</v>
      </c>
    </row>
    <row r="809" spans="2:10" x14ac:dyDescent="0.2">
      <c r="B809" s="101">
        <v>791</v>
      </c>
      <c r="C809" s="84">
        <f t="shared" ca="1" si="117"/>
        <v>0.15118785496557177</v>
      </c>
      <c r="D809" s="85">
        <f t="shared" ca="1" si="117"/>
        <v>-1.0901949629169325</v>
      </c>
      <c r="E809" s="96">
        <f t="shared" ca="1" si="111"/>
        <v>0.15118785496557177</v>
      </c>
      <c r="F809" s="87">
        <f t="shared" ca="1" si="112"/>
        <v>-0.78144325735420306</v>
      </c>
      <c r="G809" s="84">
        <f t="shared" ca="1" si="113"/>
        <v>1.5118785496557177</v>
      </c>
      <c r="H809" s="85">
        <f t="shared" ca="1" si="114"/>
        <v>-3.9072162867710154</v>
      </c>
      <c r="I809" s="99">
        <f t="shared" ca="1" si="115"/>
        <v>181.51187854965571</v>
      </c>
      <c r="J809" s="100">
        <f t="shared" ca="1" si="116"/>
        <v>76.092783713228982</v>
      </c>
    </row>
    <row r="810" spans="2:10" x14ac:dyDescent="0.2">
      <c r="B810" s="101">
        <v>792</v>
      </c>
      <c r="C810" s="84">
        <f t="shared" ca="1" si="117"/>
        <v>-1.3518502505781134</v>
      </c>
      <c r="D810" s="85">
        <f t="shared" ca="1" si="117"/>
        <v>-0.37784546603139757</v>
      </c>
      <c r="E810" s="96">
        <f t="shared" ca="1" si="111"/>
        <v>-1.3518502505781134</v>
      </c>
      <c r="F810" s="87">
        <f t="shared" ca="1" si="112"/>
        <v>-1.1133865231719859</v>
      </c>
      <c r="G810" s="84">
        <f t="shared" ca="1" si="113"/>
        <v>-13.518502505781134</v>
      </c>
      <c r="H810" s="85">
        <f t="shared" ca="1" si="114"/>
        <v>-5.5669326158599297</v>
      </c>
      <c r="I810" s="99">
        <f t="shared" ca="1" si="115"/>
        <v>166.48149749421887</v>
      </c>
      <c r="J810" s="100">
        <f t="shared" ca="1" si="116"/>
        <v>74.433067384140074</v>
      </c>
    </row>
    <row r="811" spans="2:10" x14ac:dyDescent="0.2">
      <c r="B811" s="101">
        <v>793</v>
      </c>
      <c r="C811" s="84">
        <f t="shared" ca="1" si="117"/>
        <v>-0.53423096550717386</v>
      </c>
      <c r="D811" s="85">
        <f t="shared" ca="1" si="117"/>
        <v>6.3856895438509823E-2</v>
      </c>
      <c r="E811" s="96">
        <f t="shared" ca="1" si="111"/>
        <v>-0.53423096550717386</v>
      </c>
      <c r="F811" s="87">
        <f t="shared" ca="1" si="112"/>
        <v>-0.26945306295349641</v>
      </c>
      <c r="G811" s="84">
        <f t="shared" ca="1" si="113"/>
        <v>-5.3423096550717384</v>
      </c>
      <c r="H811" s="85">
        <f t="shared" ca="1" si="114"/>
        <v>-1.347265314767482</v>
      </c>
      <c r="I811" s="99">
        <f t="shared" ca="1" si="115"/>
        <v>174.65769034492826</v>
      </c>
      <c r="J811" s="100">
        <f t="shared" ca="1" si="116"/>
        <v>78.652734685232517</v>
      </c>
    </row>
    <row r="812" spans="2:10" x14ac:dyDescent="0.2">
      <c r="B812" s="101">
        <v>794</v>
      </c>
      <c r="C812" s="84">
        <f t="shared" ca="1" si="117"/>
        <v>-0.3060313323393099</v>
      </c>
      <c r="D812" s="85">
        <f t="shared" ca="1" si="117"/>
        <v>0.60292769487367825</v>
      </c>
      <c r="E812" s="96">
        <f t="shared" ca="1" si="111"/>
        <v>-0.3060313323393099</v>
      </c>
      <c r="F812" s="87">
        <f t="shared" ca="1" si="112"/>
        <v>0.2987233564953567</v>
      </c>
      <c r="G812" s="84">
        <f t="shared" ca="1" si="113"/>
        <v>-3.0603133233930988</v>
      </c>
      <c r="H812" s="85">
        <f t="shared" ca="1" si="114"/>
        <v>1.4936167824767834</v>
      </c>
      <c r="I812" s="99">
        <f t="shared" ca="1" si="115"/>
        <v>176.9396866766069</v>
      </c>
      <c r="J812" s="100">
        <f t="shared" ca="1" si="116"/>
        <v>81.493616782476778</v>
      </c>
    </row>
    <row r="813" spans="2:10" x14ac:dyDescent="0.2">
      <c r="B813" s="101">
        <v>795</v>
      </c>
      <c r="C813" s="84">
        <f t="shared" ca="1" si="117"/>
        <v>1.3460459774351807</v>
      </c>
      <c r="D813" s="85">
        <f t="shared" ca="1" si="117"/>
        <v>0.49552784505797615</v>
      </c>
      <c r="E813" s="96">
        <f t="shared" ca="1" si="111"/>
        <v>1.3460459774351807</v>
      </c>
      <c r="F813" s="87">
        <f t="shared" ca="1" si="112"/>
        <v>1.2040498625074894</v>
      </c>
      <c r="G813" s="84">
        <f t="shared" ca="1" si="113"/>
        <v>13.460459774351808</v>
      </c>
      <c r="H813" s="85">
        <f t="shared" ca="1" si="114"/>
        <v>6.0202493125374463</v>
      </c>
      <c r="I813" s="99">
        <f t="shared" ca="1" si="115"/>
        <v>193.46045977435182</v>
      </c>
      <c r="J813" s="100">
        <f t="shared" ca="1" si="116"/>
        <v>86.020249312537445</v>
      </c>
    </row>
    <row r="814" spans="2:10" x14ac:dyDescent="0.2">
      <c r="B814" s="101">
        <v>796</v>
      </c>
      <c r="C814" s="84">
        <f t="shared" ca="1" si="117"/>
        <v>-0.8372262170389817</v>
      </c>
      <c r="D814" s="85">
        <f t="shared" ca="1" si="117"/>
        <v>0.29023738769306695</v>
      </c>
      <c r="E814" s="96">
        <f t="shared" ca="1" si="111"/>
        <v>-0.8372262170389817</v>
      </c>
      <c r="F814" s="87">
        <f t="shared" ca="1" si="112"/>
        <v>-0.27014582006893539</v>
      </c>
      <c r="G814" s="84">
        <f t="shared" ca="1" si="113"/>
        <v>-8.372262170389817</v>
      </c>
      <c r="H814" s="85">
        <f t="shared" ca="1" si="114"/>
        <v>-1.3507291003446769</v>
      </c>
      <c r="I814" s="99">
        <f t="shared" ca="1" si="115"/>
        <v>171.62773782961017</v>
      </c>
      <c r="J814" s="100">
        <f t="shared" ca="1" si="116"/>
        <v>78.64927089965532</v>
      </c>
    </row>
    <row r="815" spans="2:10" x14ac:dyDescent="0.2">
      <c r="B815" s="101">
        <v>797</v>
      </c>
      <c r="C815" s="84">
        <f t="shared" ca="1" si="117"/>
        <v>0.39540631911420032</v>
      </c>
      <c r="D815" s="85">
        <f t="shared" ca="1" si="117"/>
        <v>-0.13291555666455632</v>
      </c>
      <c r="E815" s="96">
        <f t="shared" ca="1" si="111"/>
        <v>0.39540631911420032</v>
      </c>
      <c r="F815" s="87">
        <f t="shared" ca="1" si="112"/>
        <v>0.13091134613687511</v>
      </c>
      <c r="G815" s="84">
        <f t="shared" ca="1" si="113"/>
        <v>3.9540631911420032</v>
      </c>
      <c r="H815" s="85">
        <f t="shared" ca="1" si="114"/>
        <v>0.65455673068437559</v>
      </c>
      <c r="I815" s="99">
        <f t="shared" ca="1" si="115"/>
        <v>183.95406319114201</v>
      </c>
      <c r="J815" s="100">
        <f t="shared" ca="1" si="116"/>
        <v>80.654556730684376</v>
      </c>
    </row>
    <row r="816" spans="2:10" x14ac:dyDescent="0.2">
      <c r="B816" s="101">
        <v>798</v>
      </c>
      <c r="C816" s="84">
        <f t="shared" ca="1" si="117"/>
        <v>0.43448412689513377</v>
      </c>
      <c r="D816" s="85">
        <f t="shared" ca="1" si="117"/>
        <v>-0.96603688140524169</v>
      </c>
      <c r="E816" s="96">
        <f t="shared" ca="1" si="111"/>
        <v>0.43448412689513377</v>
      </c>
      <c r="F816" s="87">
        <f t="shared" ca="1" si="112"/>
        <v>-0.51213902898711305</v>
      </c>
      <c r="G816" s="84">
        <f t="shared" ca="1" si="113"/>
        <v>4.3448412689513374</v>
      </c>
      <c r="H816" s="85">
        <f t="shared" ca="1" si="114"/>
        <v>-2.5606951449355653</v>
      </c>
      <c r="I816" s="99">
        <f t="shared" ca="1" si="115"/>
        <v>184.34484126895134</v>
      </c>
      <c r="J816" s="100">
        <f t="shared" ca="1" si="116"/>
        <v>77.439304855064435</v>
      </c>
    </row>
    <row r="817" spans="2:10" x14ac:dyDescent="0.2">
      <c r="B817" s="101">
        <v>799</v>
      </c>
      <c r="C817" s="84">
        <f t="shared" ca="1" si="117"/>
        <v>-0.2709505172767982</v>
      </c>
      <c r="D817" s="85">
        <f t="shared" ca="1" si="117"/>
        <v>1.0071329211964932</v>
      </c>
      <c r="E817" s="96">
        <f t="shared" ca="1" si="111"/>
        <v>-0.2709505172767982</v>
      </c>
      <c r="F817" s="87">
        <f t="shared" ca="1" si="112"/>
        <v>0.64313602659111568</v>
      </c>
      <c r="G817" s="84">
        <f t="shared" ca="1" si="113"/>
        <v>-2.7095051727679822</v>
      </c>
      <c r="H817" s="85">
        <f t="shared" ca="1" si="114"/>
        <v>3.2156801329555784</v>
      </c>
      <c r="I817" s="99">
        <f t="shared" ca="1" si="115"/>
        <v>177.29049482723201</v>
      </c>
      <c r="J817" s="100">
        <f t="shared" ca="1" si="116"/>
        <v>83.215680132955583</v>
      </c>
    </row>
    <row r="818" spans="2:10" x14ac:dyDescent="0.2">
      <c r="B818" s="101">
        <v>800</v>
      </c>
      <c r="C818" s="84">
        <f t="shared" ca="1" si="117"/>
        <v>-1.528398906390827</v>
      </c>
      <c r="D818" s="85">
        <f t="shared" ca="1" si="117"/>
        <v>-0.44621486114885661</v>
      </c>
      <c r="E818" s="96">
        <f t="shared" ca="1" si="111"/>
        <v>-1.528398906390827</v>
      </c>
      <c r="F818" s="87">
        <f t="shared" ca="1" si="112"/>
        <v>-1.2740112327535815</v>
      </c>
      <c r="G818" s="84">
        <f t="shared" ca="1" si="113"/>
        <v>-15.283989063908269</v>
      </c>
      <c r="H818" s="85">
        <f t="shared" ca="1" si="114"/>
        <v>-6.3700561637679076</v>
      </c>
      <c r="I818" s="99">
        <f t="shared" ca="1" si="115"/>
        <v>164.71601093609172</v>
      </c>
      <c r="J818" s="100">
        <f t="shared" ca="1" si="116"/>
        <v>73.629943836232087</v>
      </c>
    </row>
    <row r="819" spans="2:10" x14ac:dyDescent="0.2">
      <c r="B819" s="101">
        <v>801</v>
      </c>
      <c r="C819" s="84">
        <f t="shared" ref="C819:D838" ca="1" si="118">SQRT(-2*LN(RAND()))*COS(2*PI()*RAND())</f>
        <v>0.32296823298995109</v>
      </c>
      <c r="D819" s="85">
        <f t="shared" ca="1" si="118"/>
        <v>2.0795408678711285</v>
      </c>
      <c r="E819" s="96">
        <f t="shared" ca="1" si="111"/>
        <v>0.32296823298995109</v>
      </c>
      <c r="F819" s="87">
        <f t="shared" ca="1" si="112"/>
        <v>1.8574136340908736</v>
      </c>
      <c r="G819" s="84">
        <f t="shared" ca="1" si="113"/>
        <v>3.2296823298995108</v>
      </c>
      <c r="H819" s="85">
        <f t="shared" ca="1" si="114"/>
        <v>9.2870681704543685</v>
      </c>
      <c r="I819" s="99">
        <f t="shared" ca="1" si="115"/>
        <v>183.2296823298995</v>
      </c>
      <c r="J819" s="100">
        <f t="shared" ca="1" si="116"/>
        <v>89.287068170454376</v>
      </c>
    </row>
    <row r="820" spans="2:10" x14ac:dyDescent="0.2">
      <c r="B820" s="101">
        <v>802</v>
      </c>
      <c r="C820" s="84">
        <f t="shared" ca="1" si="118"/>
        <v>1.7662641774216372</v>
      </c>
      <c r="D820" s="85">
        <f t="shared" ca="1" si="118"/>
        <v>-0.55282998797535376</v>
      </c>
      <c r="E820" s="96">
        <f t="shared" ca="1" si="111"/>
        <v>1.7662641774216372</v>
      </c>
      <c r="F820" s="87">
        <f t="shared" ca="1" si="112"/>
        <v>0.61749451607269923</v>
      </c>
      <c r="G820" s="84">
        <f t="shared" ca="1" si="113"/>
        <v>17.662641774216372</v>
      </c>
      <c r="H820" s="85">
        <f t="shared" ca="1" si="114"/>
        <v>3.0874725803634959</v>
      </c>
      <c r="I820" s="99">
        <f t="shared" ca="1" si="115"/>
        <v>197.66264177421638</v>
      </c>
      <c r="J820" s="100">
        <f t="shared" ca="1" si="116"/>
        <v>83.087472580363496</v>
      </c>
    </row>
    <row r="821" spans="2:10" x14ac:dyDescent="0.2">
      <c r="B821" s="101">
        <v>803</v>
      </c>
      <c r="C821" s="84">
        <f t="shared" ca="1" si="118"/>
        <v>0.16071312942414373</v>
      </c>
      <c r="D821" s="85">
        <f t="shared" ca="1" si="118"/>
        <v>-0.50207307560155534</v>
      </c>
      <c r="E821" s="96">
        <f t="shared" ca="1" si="111"/>
        <v>0.16071312942414373</v>
      </c>
      <c r="F821" s="87">
        <f t="shared" ca="1" si="112"/>
        <v>-0.30523058282675808</v>
      </c>
      <c r="G821" s="84">
        <f t="shared" ca="1" si="113"/>
        <v>1.6071312942414373</v>
      </c>
      <c r="H821" s="85">
        <f t="shared" ca="1" si="114"/>
        <v>-1.5261529141337904</v>
      </c>
      <c r="I821" s="99">
        <f t="shared" ca="1" si="115"/>
        <v>181.60713129424144</v>
      </c>
      <c r="J821" s="100">
        <f t="shared" ca="1" si="116"/>
        <v>78.473847085866211</v>
      </c>
    </row>
    <row r="822" spans="2:10" x14ac:dyDescent="0.2">
      <c r="B822" s="101">
        <v>804</v>
      </c>
      <c r="C822" s="84">
        <f t="shared" ca="1" si="118"/>
        <v>-0.71546819675529616</v>
      </c>
      <c r="D822" s="85">
        <f t="shared" ca="1" si="118"/>
        <v>-0.46781229336621105</v>
      </c>
      <c r="E822" s="96">
        <f t="shared" ca="1" si="111"/>
        <v>-0.71546819675529616</v>
      </c>
      <c r="F822" s="87">
        <f t="shared" ca="1" si="112"/>
        <v>-0.8035307527461466</v>
      </c>
      <c r="G822" s="84">
        <f t="shared" ca="1" si="113"/>
        <v>-7.1546819675529614</v>
      </c>
      <c r="H822" s="85">
        <f t="shared" ca="1" si="114"/>
        <v>-4.017653763730733</v>
      </c>
      <c r="I822" s="99">
        <f t="shared" ca="1" si="115"/>
        <v>172.84531803244704</v>
      </c>
      <c r="J822" s="100">
        <f t="shared" ca="1" si="116"/>
        <v>75.982346236269265</v>
      </c>
    </row>
    <row r="823" spans="2:10" x14ac:dyDescent="0.2">
      <c r="B823" s="101">
        <v>805</v>
      </c>
      <c r="C823" s="84">
        <f t="shared" ca="1" si="118"/>
        <v>1.2855158284529202</v>
      </c>
      <c r="D823" s="85">
        <f t="shared" ca="1" si="118"/>
        <v>-3.826075158887722E-2</v>
      </c>
      <c r="E823" s="96">
        <f t="shared" ca="1" si="111"/>
        <v>1.2855158284529202</v>
      </c>
      <c r="F823" s="87">
        <f t="shared" ca="1" si="112"/>
        <v>0.74070089580065035</v>
      </c>
      <c r="G823" s="84">
        <f t="shared" ca="1" si="113"/>
        <v>12.855158284529203</v>
      </c>
      <c r="H823" s="85">
        <f t="shared" ca="1" si="114"/>
        <v>3.7035044790032519</v>
      </c>
      <c r="I823" s="99">
        <f t="shared" ca="1" si="115"/>
        <v>192.85515828452921</v>
      </c>
      <c r="J823" s="100">
        <f t="shared" ca="1" si="116"/>
        <v>83.703504479003257</v>
      </c>
    </row>
    <row r="824" spans="2:10" x14ac:dyDescent="0.2">
      <c r="B824" s="101">
        <v>806</v>
      </c>
      <c r="C824" s="84">
        <f t="shared" ca="1" si="118"/>
        <v>2.0025039935663123</v>
      </c>
      <c r="D824" s="85">
        <f t="shared" ca="1" si="118"/>
        <v>-0.67229282384866385</v>
      </c>
      <c r="E824" s="96">
        <f t="shared" ca="1" si="111"/>
        <v>2.0025039935663123</v>
      </c>
      <c r="F824" s="87">
        <f t="shared" ca="1" si="112"/>
        <v>0.66366813706085614</v>
      </c>
      <c r="G824" s="84">
        <f t="shared" ca="1" si="113"/>
        <v>20.025039935663123</v>
      </c>
      <c r="H824" s="85">
        <f t="shared" ca="1" si="114"/>
        <v>3.3183406853042809</v>
      </c>
      <c r="I824" s="99">
        <f t="shared" ca="1" si="115"/>
        <v>200.02503993566313</v>
      </c>
      <c r="J824" s="100">
        <f t="shared" ca="1" si="116"/>
        <v>83.318340685304278</v>
      </c>
    </row>
    <row r="825" spans="2:10" x14ac:dyDescent="0.2">
      <c r="B825" s="101">
        <v>807</v>
      </c>
      <c r="C825" s="84">
        <f t="shared" ca="1" si="118"/>
        <v>-0.21145273211476687</v>
      </c>
      <c r="D825" s="85">
        <f t="shared" ca="1" si="118"/>
        <v>0.47748705759294957</v>
      </c>
      <c r="E825" s="96">
        <f t="shared" ca="1" si="111"/>
        <v>-0.21145273211476687</v>
      </c>
      <c r="F825" s="87">
        <f t="shared" ca="1" si="112"/>
        <v>0.25511800680549956</v>
      </c>
      <c r="G825" s="84">
        <f t="shared" ca="1" si="113"/>
        <v>-2.1145273211476687</v>
      </c>
      <c r="H825" s="85">
        <f t="shared" ca="1" si="114"/>
        <v>1.2755900340274979</v>
      </c>
      <c r="I825" s="99">
        <f t="shared" ca="1" si="115"/>
        <v>177.88547267885232</v>
      </c>
      <c r="J825" s="100">
        <f t="shared" ca="1" si="116"/>
        <v>81.275590034027502</v>
      </c>
    </row>
    <row r="826" spans="2:10" x14ac:dyDescent="0.2">
      <c r="B826" s="101">
        <v>808</v>
      </c>
      <c r="C826" s="84">
        <f t="shared" ca="1" si="118"/>
        <v>0.34416312227359125</v>
      </c>
      <c r="D826" s="85">
        <f t="shared" ca="1" si="118"/>
        <v>1.883252799035376</v>
      </c>
      <c r="E826" s="96">
        <f t="shared" ca="1" si="111"/>
        <v>0.34416312227359125</v>
      </c>
      <c r="F826" s="87">
        <f t="shared" ca="1" si="112"/>
        <v>1.7131001125924556</v>
      </c>
      <c r="G826" s="84">
        <f t="shared" ca="1" si="113"/>
        <v>3.4416312227359125</v>
      </c>
      <c r="H826" s="85">
        <f t="shared" ca="1" si="114"/>
        <v>8.5655005629622778</v>
      </c>
      <c r="I826" s="99">
        <f t="shared" ca="1" si="115"/>
        <v>183.44163122273591</v>
      </c>
      <c r="J826" s="100">
        <f t="shared" ca="1" si="116"/>
        <v>88.565500562962285</v>
      </c>
    </row>
    <row r="827" spans="2:10" x14ac:dyDescent="0.2">
      <c r="B827" s="101">
        <v>809</v>
      </c>
      <c r="C827" s="84">
        <f t="shared" ca="1" si="118"/>
        <v>-0.62951781778076754</v>
      </c>
      <c r="D827" s="85">
        <f t="shared" ca="1" si="118"/>
        <v>2.1049059093464408E-2</v>
      </c>
      <c r="E827" s="96">
        <f t="shared" ca="1" si="111"/>
        <v>-0.62951781778076754</v>
      </c>
      <c r="F827" s="87">
        <f t="shared" ca="1" si="112"/>
        <v>-0.36087144339368898</v>
      </c>
      <c r="G827" s="84">
        <f t="shared" ca="1" si="113"/>
        <v>-6.2951781778076752</v>
      </c>
      <c r="H827" s="85">
        <f t="shared" ca="1" si="114"/>
        <v>-1.804357216968445</v>
      </c>
      <c r="I827" s="99">
        <f t="shared" ca="1" si="115"/>
        <v>173.70482182219232</v>
      </c>
      <c r="J827" s="100">
        <f t="shared" ca="1" si="116"/>
        <v>78.195642783031559</v>
      </c>
    </row>
    <row r="828" spans="2:10" x14ac:dyDescent="0.2">
      <c r="B828" s="101">
        <v>810</v>
      </c>
      <c r="C828" s="84">
        <f t="shared" ca="1" si="118"/>
        <v>-0.36170323009576866</v>
      </c>
      <c r="D828" s="85">
        <f t="shared" ca="1" si="118"/>
        <v>0.26771488655364672</v>
      </c>
      <c r="E828" s="96">
        <f t="shared" ca="1" si="111"/>
        <v>-0.36170323009576866</v>
      </c>
      <c r="F828" s="87">
        <f t="shared" ca="1" si="112"/>
        <v>-2.850028814543798E-3</v>
      </c>
      <c r="G828" s="84">
        <f t="shared" ca="1" si="113"/>
        <v>-3.6170323009576864</v>
      </c>
      <c r="H828" s="85">
        <f t="shared" ca="1" si="114"/>
        <v>-1.425014407271899E-2</v>
      </c>
      <c r="I828" s="99">
        <f t="shared" ca="1" si="115"/>
        <v>176.38296769904233</v>
      </c>
      <c r="J828" s="100">
        <f t="shared" ca="1" si="116"/>
        <v>79.985749855927281</v>
      </c>
    </row>
    <row r="829" spans="2:10" x14ac:dyDescent="0.2">
      <c r="B829" s="101">
        <v>811</v>
      </c>
      <c r="C829" s="84">
        <f t="shared" ca="1" si="118"/>
        <v>-0.3171910490133843</v>
      </c>
      <c r="D829" s="85">
        <f t="shared" ca="1" si="118"/>
        <v>-1.0008412524368833</v>
      </c>
      <c r="E829" s="96">
        <f t="shared" ca="1" si="111"/>
        <v>-0.3171910490133843</v>
      </c>
      <c r="F829" s="87">
        <f t="shared" ca="1" si="112"/>
        <v>-0.9909876313575372</v>
      </c>
      <c r="G829" s="84">
        <f t="shared" ca="1" si="113"/>
        <v>-3.1719104901338429</v>
      </c>
      <c r="H829" s="85">
        <f t="shared" ca="1" si="114"/>
        <v>-4.9549381567876862</v>
      </c>
      <c r="I829" s="99">
        <f t="shared" ca="1" si="115"/>
        <v>176.82808950986615</v>
      </c>
      <c r="J829" s="100">
        <f t="shared" ca="1" si="116"/>
        <v>75.045061843212309</v>
      </c>
    </row>
    <row r="830" spans="2:10" x14ac:dyDescent="0.2">
      <c r="B830" s="101">
        <v>812</v>
      </c>
      <c r="C830" s="84">
        <f t="shared" ca="1" si="118"/>
        <v>-0.75008842430431288</v>
      </c>
      <c r="D830" s="85">
        <f t="shared" ca="1" si="118"/>
        <v>2.308551795729441</v>
      </c>
      <c r="E830" s="96">
        <f t="shared" ca="1" si="111"/>
        <v>-0.75008842430431288</v>
      </c>
      <c r="F830" s="87">
        <f t="shared" ca="1" si="112"/>
        <v>1.396788382000965</v>
      </c>
      <c r="G830" s="84">
        <f t="shared" ca="1" si="113"/>
        <v>-7.5008842430431288</v>
      </c>
      <c r="H830" s="85">
        <f t="shared" ca="1" si="114"/>
        <v>6.983941910004825</v>
      </c>
      <c r="I830" s="99">
        <f t="shared" ca="1" si="115"/>
        <v>172.49911575695688</v>
      </c>
      <c r="J830" s="100">
        <f t="shared" ca="1" si="116"/>
        <v>86.98394191000483</v>
      </c>
    </row>
    <row r="831" spans="2:10" x14ac:dyDescent="0.2">
      <c r="B831" s="101">
        <v>813</v>
      </c>
      <c r="C831" s="84">
        <f t="shared" ca="1" si="118"/>
        <v>-7.5833040689638392E-2</v>
      </c>
      <c r="D831" s="85">
        <f t="shared" ca="1" si="118"/>
        <v>1.2840813552487602</v>
      </c>
      <c r="E831" s="96">
        <f t="shared" ca="1" si="111"/>
        <v>-7.5833040689638392E-2</v>
      </c>
      <c r="F831" s="87">
        <f t="shared" ca="1" si="112"/>
        <v>0.98176525978522522</v>
      </c>
      <c r="G831" s="84">
        <f t="shared" ca="1" si="113"/>
        <v>-0.75833040689638387</v>
      </c>
      <c r="H831" s="85">
        <f t="shared" ca="1" si="114"/>
        <v>4.908826298926126</v>
      </c>
      <c r="I831" s="99">
        <f t="shared" ca="1" si="115"/>
        <v>179.24166959310361</v>
      </c>
      <c r="J831" s="100">
        <f t="shared" ca="1" si="116"/>
        <v>84.90882629892613</v>
      </c>
    </row>
    <row r="832" spans="2:10" x14ac:dyDescent="0.2">
      <c r="B832" s="101">
        <v>814</v>
      </c>
      <c r="C832" s="84">
        <f t="shared" ca="1" si="118"/>
        <v>0.22488450237762042</v>
      </c>
      <c r="D832" s="85">
        <f t="shared" ca="1" si="118"/>
        <v>0.76518614988082601</v>
      </c>
      <c r="E832" s="96">
        <f t="shared" ca="1" si="111"/>
        <v>0.22488450237762042</v>
      </c>
      <c r="F832" s="87">
        <f t="shared" ca="1" si="112"/>
        <v>0.74707962133123307</v>
      </c>
      <c r="G832" s="84">
        <f t="shared" ca="1" si="113"/>
        <v>2.2488450237762043</v>
      </c>
      <c r="H832" s="85">
        <f t="shared" ca="1" si="114"/>
        <v>3.7353981066561652</v>
      </c>
      <c r="I832" s="99">
        <f t="shared" ca="1" si="115"/>
        <v>182.2488450237762</v>
      </c>
      <c r="J832" s="100">
        <f t="shared" ca="1" si="116"/>
        <v>83.735398106656163</v>
      </c>
    </row>
    <row r="833" spans="2:10" x14ac:dyDescent="0.2">
      <c r="B833" s="101">
        <v>815</v>
      </c>
      <c r="C833" s="84">
        <f t="shared" ca="1" si="118"/>
        <v>-0.64430582526531466</v>
      </c>
      <c r="D833" s="85">
        <f t="shared" ca="1" si="118"/>
        <v>0.17028219002868436</v>
      </c>
      <c r="E833" s="96">
        <f t="shared" ca="1" si="111"/>
        <v>-0.64430582526531466</v>
      </c>
      <c r="F833" s="87">
        <f t="shared" ca="1" si="112"/>
        <v>-0.25035774313624126</v>
      </c>
      <c r="G833" s="84">
        <f t="shared" ca="1" si="113"/>
        <v>-6.443058252653147</v>
      </c>
      <c r="H833" s="85">
        <f t="shared" ca="1" si="114"/>
        <v>-1.2517887156812062</v>
      </c>
      <c r="I833" s="99">
        <f t="shared" ca="1" si="115"/>
        <v>173.55694174734685</v>
      </c>
      <c r="J833" s="100">
        <f t="shared" ca="1" si="116"/>
        <v>78.748211284318799</v>
      </c>
    </row>
    <row r="834" spans="2:10" x14ac:dyDescent="0.2">
      <c r="B834" s="101">
        <v>816</v>
      </c>
      <c r="C834" s="84">
        <f t="shared" ca="1" si="118"/>
        <v>0.87927818474291108</v>
      </c>
      <c r="D834" s="85">
        <f t="shared" ca="1" si="118"/>
        <v>1.73482364107663</v>
      </c>
      <c r="E834" s="96">
        <f t="shared" ca="1" si="111"/>
        <v>0.87927818474291108</v>
      </c>
      <c r="F834" s="87">
        <f t="shared" ca="1" si="112"/>
        <v>1.9154258237070507</v>
      </c>
      <c r="G834" s="84">
        <f t="shared" ca="1" si="113"/>
        <v>8.7927818474291115</v>
      </c>
      <c r="H834" s="85">
        <f t="shared" ca="1" si="114"/>
        <v>9.5771291185352538</v>
      </c>
      <c r="I834" s="99">
        <f t="shared" ca="1" si="115"/>
        <v>188.79278184742913</v>
      </c>
      <c r="J834" s="100">
        <f t="shared" ca="1" si="116"/>
        <v>89.577129118535254</v>
      </c>
    </row>
    <row r="835" spans="2:10" x14ac:dyDescent="0.2">
      <c r="B835" s="101">
        <v>817</v>
      </c>
      <c r="C835" s="84">
        <f t="shared" ca="1" si="118"/>
        <v>0.16482154882401084</v>
      </c>
      <c r="D835" s="85">
        <f t="shared" ca="1" si="118"/>
        <v>0.10339117194752896</v>
      </c>
      <c r="E835" s="96">
        <f t="shared" ca="1" si="111"/>
        <v>0.16482154882401084</v>
      </c>
      <c r="F835" s="87">
        <f t="shared" ca="1" si="112"/>
        <v>0.18160586685242969</v>
      </c>
      <c r="G835" s="84">
        <f t="shared" ca="1" si="113"/>
        <v>1.6482154882401083</v>
      </c>
      <c r="H835" s="85">
        <f t="shared" ca="1" si="114"/>
        <v>0.90802933426214838</v>
      </c>
      <c r="I835" s="99">
        <f t="shared" ca="1" si="115"/>
        <v>181.64821548824011</v>
      </c>
      <c r="J835" s="100">
        <f t="shared" ca="1" si="116"/>
        <v>80.908029334262153</v>
      </c>
    </row>
    <row r="836" spans="2:10" x14ac:dyDescent="0.2">
      <c r="B836" s="101">
        <v>818</v>
      </c>
      <c r="C836" s="84">
        <f t="shared" ca="1" si="118"/>
        <v>-0.73108179046797506</v>
      </c>
      <c r="D836" s="85">
        <f t="shared" ca="1" si="118"/>
        <v>1.7462795426758164</v>
      </c>
      <c r="E836" s="96">
        <f t="shared" ca="1" si="111"/>
        <v>-0.73108179046797506</v>
      </c>
      <c r="F836" s="87">
        <f t="shared" ca="1" si="112"/>
        <v>0.95837455985986819</v>
      </c>
      <c r="G836" s="84">
        <f t="shared" ca="1" si="113"/>
        <v>-7.3108179046797508</v>
      </c>
      <c r="H836" s="85">
        <f t="shared" ca="1" si="114"/>
        <v>4.7918727992993411</v>
      </c>
      <c r="I836" s="99">
        <f t="shared" ca="1" si="115"/>
        <v>172.68918209532026</v>
      </c>
      <c r="J836" s="100">
        <f t="shared" ca="1" si="116"/>
        <v>84.791872799299341</v>
      </c>
    </row>
    <row r="837" spans="2:10" x14ac:dyDescent="0.2">
      <c r="B837" s="101">
        <v>819</v>
      </c>
      <c r="C837" s="84">
        <f t="shared" ca="1" si="118"/>
        <v>0.2443398097350587</v>
      </c>
      <c r="D837" s="85">
        <f t="shared" ca="1" si="118"/>
        <v>0.53429602240291296</v>
      </c>
      <c r="E837" s="96">
        <f t="shared" ca="1" si="111"/>
        <v>0.2443398097350587</v>
      </c>
      <c r="F837" s="87">
        <f t="shared" ca="1" si="112"/>
        <v>0.57404070376336558</v>
      </c>
      <c r="G837" s="84">
        <f t="shared" ca="1" si="113"/>
        <v>2.4433980973505869</v>
      </c>
      <c r="H837" s="85">
        <f t="shared" ca="1" si="114"/>
        <v>2.8702035188168278</v>
      </c>
      <c r="I837" s="99">
        <f t="shared" ca="1" si="115"/>
        <v>182.44339809735058</v>
      </c>
      <c r="J837" s="100">
        <f t="shared" ca="1" si="116"/>
        <v>82.870203518816822</v>
      </c>
    </row>
    <row r="838" spans="2:10" x14ac:dyDescent="0.2">
      <c r="B838" s="101">
        <v>820</v>
      </c>
      <c r="C838" s="84">
        <f t="shared" ca="1" si="118"/>
        <v>-0.38423892951132232</v>
      </c>
      <c r="D838" s="85">
        <f t="shared" ca="1" si="118"/>
        <v>0.55764686331567548</v>
      </c>
      <c r="E838" s="96">
        <f t="shared" ca="1" si="111"/>
        <v>-0.38423892951132232</v>
      </c>
      <c r="F838" s="87">
        <f t="shared" ca="1" si="112"/>
        <v>0.21557413294574704</v>
      </c>
      <c r="G838" s="84">
        <f t="shared" ca="1" si="113"/>
        <v>-3.8423892951132235</v>
      </c>
      <c r="H838" s="85">
        <f t="shared" ca="1" si="114"/>
        <v>1.0778706647287353</v>
      </c>
      <c r="I838" s="99">
        <f t="shared" ca="1" si="115"/>
        <v>176.15761070488676</v>
      </c>
      <c r="J838" s="100">
        <f t="shared" ca="1" si="116"/>
        <v>81.077870664728735</v>
      </c>
    </row>
    <row r="839" spans="2:10" x14ac:dyDescent="0.2">
      <c r="B839" s="101">
        <v>821</v>
      </c>
      <c r="C839" s="84">
        <f t="shared" ref="C839:D858" ca="1" si="119">SQRT(-2*LN(RAND()))*COS(2*PI()*RAND())</f>
        <v>-0.56420634589559027</v>
      </c>
      <c r="D839" s="85">
        <f t="shared" ca="1" si="119"/>
        <v>1.0052048035812793</v>
      </c>
      <c r="E839" s="96">
        <f t="shared" ca="1" si="111"/>
        <v>-0.56420634589559027</v>
      </c>
      <c r="F839" s="87">
        <f t="shared" ca="1" si="112"/>
        <v>0.46564003532766934</v>
      </c>
      <c r="G839" s="84">
        <f t="shared" ca="1" si="113"/>
        <v>-5.6420634589559029</v>
      </c>
      <c r="H839" s="85">
        <f t="shared" ca="1" si="114"/>
        <v>2.3282001766383469</v>
      </c>
      <c r="I839" s="99">
        <f t="shared" ca="1" si="115"/>
        <v>174.3579365410441</v>
      </c>
      <c r="J839" s="100">
        <f t="shared" ca="1" si="116"/>
        <v>82.328200176638347</v>
      </c>
    </row>
    <row r="840" spans="2:10" x14ac:dyDescent="0.2">
      <c r="B840" s="101">
        <v>822</v>
      </c>
      <c r="C840" s="84">
        <f t="shared" ca="1" si="119"/>
        <v>-0.35391708146211331</v>
      </c>
      <c r="D840" s="85">
        <f t="shared" ca="1" si="119"/>
        <v>-0.57751715265572867</v>
      </c>
      <c r="E840" s="96">
        <f t="shared" ca="1" si="111"/>
        <v>-0.35391708146211331</v>
      </c>
      <c r="F840" s="87">
        <f t="shared" ca="1" si="112"/>
        <v>-0.67436397100185097</v>
      </c>
      <c r="G840" s="84">
        <f t="shared" ca="1" si="113"/>
        <v>-3.5391708146211331</v>
      </c>
      <c r="H840" s="85">
        <f t="shared" ca="1" si="114"/>
        <v>-3.3718198550092549</v>
      </c>
      <c r="I840" s="99">
        <f t="shared" ca="1" si="115"/>
        <v>176.46082918537886</v>
      </c>
      <c r="J840" s="100">
        <f t="shared" ca="1" si="116"/>
        <v>76.62818014499075</v>
      </c>
    </row>
    <row r="841" spans="2:10" x14ac:dyDescent="0.2">
      <c r="B841" s="101">
        <v>823</v>
      </c>
      <c r="C841" s="84">
        <f t="shared" ca="1" si="119"/>
        <v>-0.86099425897374093</v>
      </c>
      <c r="D841" s="85">
        <f t="shared" ca="1" si="119"/>
        <v>2.3607270877050404</v>
      </c>
      <c r="E841" s="96">
        <f t="shared" ca="1" si="111"/>
        <v>-0.86099425897374093</v>
      </c>
      <c r="F841" s="87">
        <f t="shared" ca="1" si="112"/>
        <v>1.3719851147797879</v>
      </c>
      <c r="G841" s="84">
        <f t="shared" ca="1" si="113"/>
        <v>-8.6099425897374093</v>
      </c>
      <c r="H841" s="85">
        <f t="shared" ca="1" si="114"/>
        <v>6.8599255738989395</v>
      </c>
      <c r="I841" s="99">
        <f t="shared" ca="1" si="115"/>
        <v>171.39005741026259</v>
      </c>
      <c r="J841" s="100">
        <f t="shared" ca="1" si="116"/>
        <v>86.859925573898934</v>
      </c>
    </row>
    <row r="842" spans="2:10" x14ac:dyDescent="0.2">
      <c r="B842" s="101">
        <v>824</v>
      </c>
      <c r="C842" s="84">
        <f t="shared" ca="1" si="119"/>
        <v>1.7388985327605906</v>
      </c>
      <c r="D842" s="85">
        <f t="shared" ca="1" si="119"/>
        <v>-0.17877742070287106</v>
      </c>
      <c r="E842" s="96">
        <f t="shared" ca="1" si="111"/>
        <v>1.7388985327605906</v>
      </c>
      <c r="F842" s="87">
        <f t="shared" ca="1" si="112"/>
        <v>0.9003171830940575</v>
      </c>
      <c r="G842" s="84">
        <f t="shared" ca="1" si="113"/>
        <v>17.388985327605905</v>
      </c>
      <c r="H842" s="85">
        <f t="shared" ca="1" si="114"/>
        <v>4.5015859154702875</v>
      </c>
      <c r="I842" s="99">
        <f t="shared" ca="1" si="115"/>
        <v>197.38898532760589</v>
      </c>
      <c r="J842" s="100">
        <f t="shared" ca="1" si="116"/>
        <v>84.501585915470287</v>
      </c>
    </row>
    <row r="843" spans="2:10" x14ac:dyDescent="0.2">
      <c r="B843" s="101">
        <v>825</v>
      </c>
      <c r="C843" s="84">
        <f t="shared" ca="1" si="119"/>
        <v>1.5769216037959624</v>
      </c>
      <c r="D843" s="85">
        <f t="shared" ca="1" si="119"/>
        <v>0.37799468718538071</v>
      </c>
      <c r="E843" s="96">
        <f t="shared" ca="1" si="111"/>
        <v>1.5769216037959624</v>
      </c>
      <c r="F843" s="87">
        <f t="shared" ca="1" si="112"/>
        <v>1.248548712025882</v>
      </c>
      <c r="G843" s="84">
        <f t="shared" ca="1" si="113"/>
        <v>15.769216037959623</v>
      </c>
      <c r="H843" s="85">
        <f t="shared" ca="1" si="114"/>
        <v>6.2427435601294103</v>
      </c>
      <c r="I843" s="99">
        <f t="shared" ca="1" si="115"/>
        <v>195.76921603795961</v>
      </c>
      <c r="J843" s="100">
        <f t="shared" ca="1" si="116"/>
        <v>86.242743560129412</v>
      </c>
    </row>
    <row r="844" spans="2:10" x14ac:dyDescent="0.2">
      <c r="B844" s="101">
        <v>826</v>
      </c>
      <c r="C844" s="84">
        <f t="shared" ca="1" si="119"/>
        <v>0.67705963355544818</v>
      </c>
      <c r="D844" s="85">
        <f t="shared" ca="1" si="119"/>
        <v>7.8507466679350713E-2</v>
      </c>
      <c r="E844" s="96">
        <f t="shared" ca="1" si="111"/>
        <v>0.67705963355544818</v>
      </c>
      <c r="F844" s="87">
        <f t="shared" ca="1" si="112"/>
        <v>0.46904175347674948</v>
      </c>
      <c r="G844" s="84">
        <f t="shared" ca="1" si="113"/>
        <v>6.7705963355544814</v>
      </c>
      <c r="H844" s="85">
        <f t="shared" ca="1" si="114"/>
        <v>2.3452087673837472</v>
      </c>
      <c r="I844" s="99">
        <f t="shared" ca="1" si="115"/>
        <v>186.77059633555447</v>
      </c>
      <c r="J844" s="100">
        <f t="shared" ca="1" si="116"/>
        <v>82.345208767383753</v>
      </c>
    </row>
    <row r="845" spans="2:10" x14ac:dyDescent="0.2">
      <c r="B845" s="101">
        <v>827</v>
      </c>
      <c r="C845" s="84">
        <f t="shared" ca="1" si="119"/>
        <v>8.4165240273115279E-3</v>
      </c>
      <c r="D845" s="85">
        <f t="shared" ca="1" si="119"/>
        <v>-0.73887238747349393</v>
      </c>
      <c r="E845" s="96">
        <f t="shared" ca="1" si="111"/>
        <v>8.4165240273115279E-3</v>
      </c>
      <c r="F845" s="87">
        <f t="shared" ca="1" si="112"/>
        <v>-0.58604799556240827</v>
      </c>
      <c r="G845" s="84">
        <f t="shared" ca="1" si="113"/>
        <v>8.4165240273115283E-2</v>
      </c>
      <c r="H845" s="85">
        <f t="shared" ca="1" si="114"/>
        <v>-2.9302399778120414</v>
      </c>
      <c r="I845" s="99">
        <f t="shared" ca="1" si="115"/>
        <v>180.08416524027311</v>
      </c>
      <c r="J845" s="100">
        <f t="shared" ca="1" si="116"/>
        <v>77.069760022187964</v>
      </c>
    </row>
    <row r="846" spans="2:10" x14ac:dyDescent="0.2">
      <c r="B846" s="101">
        <v>828</v>
      </c>
      <c r="C846" s="84">
        <f t="shared" ca="1" si="119"/>
        <v>-2.2447663957240156</v>
      </c>
      <c r="D846" s="85">
        <f t="shared" ca="1" si="119"/>
        <v>-1.5912056717504408</v>
      </c>
      <c r="E846" s="96">
        <f t="shared" ca="1" si="111"/>
        <v>-2.2447663957240156</v>
      </c>
      <c r="F846" s="87">
        <f t="shared" ca="1" si="112"/>
        <v>-2.6198243748347618</v>
      </c>
      <c r="G846" s="84">
        <f t="shared" ca="1" si="113"/>
        <v>-22.447663957240156</v>
      </c>
      <c r="H846" s="85">
        <f t="shared" ca="1" si="114"/>
        <v>-13.099121874173809</v>
      </c>
      <c r="I846" s="99">
        <f t="shared" ca="1" si="115"/>
        <v>157.55233604275983</v>
      </c>
      <c r="J846" s="100">
        <f t="shared" ca="1" si="116"/>
        <v>66.900878125826196</v>
      </c>
    </row>
    <row r="847" spans="2:10" x14ac:dyDescent="0.2">
      <c r="B847" s="101">
        <v>829</v>
      </c>
      <c r="C847" s="84">
        <f t="shared" ca="1" si="119"/>
        <v>-1.5838198540804505</v>
      </c>
      <c r="D847" s="85">
        <f t="shared" ca="1" si="119"/>
        <v>-1.0822724506614236</v>
      </c>
      <c r="E847" s="96">
        <f t="shared" ca="1" si="111"/>
        <v>-1.5838198540804505</v>
      </c>
      <c r="F847" s="87">
        <f t="shared" ca="1" si="112"/>
        <v>-1.8161098729774092</v>
      </c>
      <c r="G847" s="84">
        <f t="shared" ca="1" si="113"/>
        <v>-15.838198540804505</v>
      </c>
      <c r="H847" s="85">
        <f t="shared" ca="1" si="114"/>
        <v>-9.0805493648870463</v>
      </c>
      <c r="I847" s="99">
        <f t="shared" ca="1" si="115"/>
        <v>164.16180145919549</v>
      </c>
      <c r="J847" s="100">
        <f t="shared" ca="1" si="116"/>
        <v>70.919450635112952</v>
      </c>
    </row>
    <row r="848" spans="2:10" x14ac:dyDescent="0.2">
      <c r="B848" s="101">
        <v>830</v>
      </c>
      <c r="C848" s="84">
        <f t="shared" ca="1" si="119"/>
        <v>0.80123214859062231</v>
      </c>
      <c r="D848" s="85">
        <f t="shared" ca="1" si="119"/>
        <v>-0.91204052420808512</v>
      </c>
      <c r="E848" s="96">
        <f t="shared" ca="1" si="111"/>
        <v>0.80123214859062231</v>
      </c>
      <c r="F848" s="87">
        <f t="shared" ca="1" si="112"/>
        <v>-0.2488931302120948</v>
      </c>
      <c r="G848" s="84">
        <f t="shared" ca="1" si="113"/>
        <v>8.0123214859062237</v>
      </c>
      <c r="H848" s="85">
        <f t="shared" ca="1" si="114"/>
        <v>-1.2444656510604739</v>
      </c>
      <c r="I848" s="99">
        <f t="shared" ca="1" si="115"/>
        <v>188.01232148590623</v>
      </c>
      <c r="J848" s="100">
        <f t="shared" ca="1" si="116"/>
        <v>78.75553434893952</v>
      </c>
    </row>
    <row r="849" spans="2:10" x14ac:dyDescent="0.2">
      <c r="B849" s="101">
        <v>831</v>
      </c>
      <c r="C849" s="84">
        <f t="shared" ca="1" si="119"/>
        <v>-0.39772300716193426</v>
      </c>
      <c r="D849" s="85">
        <f t="shared" ca="1" si="119"/>
        <v>-0.65963835018498962</v>
      </c>
      <c r="E849" s="96">
        <f t="shared" ca="1" si="111"/>
        <v>-0.39772300716193426</v>
      </c>
      <c r="F849" s="87">
        <f t="shared" ca="1" si="112"/>
        <v>-0.76634448444515224</v>
      </c>
      <c r="G849" s="84">
        <f t="shared" ca="1" si="113"/>
        <v>-3.9772300716193425</v>
      </c>
      <c r="H849" s="85">
        <f t="shared" ca="1" si="114"/>
        <v>-3.8317224222257611</v>
      </c>
      <c r="I849" s="99">
        <f t="shared" ca="1" si="115"/>
        <v>176.02276992838065</v>
      </c>
      <c r="J849" s="100">
        <f t="shared" ca="1" si="116"/>
        <v>76.168277577774234</v>
      </c>
    </row>
    <row r="850" spans="2:10" x14ac:dyDescent="0.2">
      <c r="B850" s="101">
        <v>832</v>
      </c>
      <c r="C850" s="84">
        <f t="shared" ca="1" si="119"/>
        <v>-0.37869697000389851</v>
      </c>
      <c r="D850" s="85">
        <f t="shared" ca="1" si="119"/>
        <v>0.84848282211858461</v>
      </c>
      <c r="E850" s="96">
        <f t="shared" ca="1" si="111"/>
        <v>-0.37869697000389851</v>
      </c>
      <c r="F850" s="87">
        <f t="shared" ca="1" si="112"/>
        <v>0.45156807569252866</v>
      </c>
      <c r="G850" s="84">
        <f t="shared" ca="1" si="113"/>
        <v>-3.786969700038985</v>
      </c>
      <c r="H850" s="85">
        <f t="shared" ca="1" si="114"/>
        <v>2.2578403784626433</v>
      </c>
      <c r="I850" s="99">
        <f t="shared" ca="1" si="115"/>
        <v>176.21303029996102</v>
      </c>
      <c r="J850" s="100">
        <f t="shared" ca="1" si="116"/>
        <v>82.257840378462646</v>
      </c>
    </row>
    <row r="851" spans="2:10" x14ac:dyDescent="0.2">
      <c r="B851" s="101">
        <v>833</v>
      </c>
      <c r="C851" s="84">
        <f t="shared" ca="1" si="119"/>
        <v>1.212182976600285</v>
      </c>
      <c r="D851" s="85">
        <f t="shared" ca="1" si="119"/>
        <v>0.27576713390933266</v>
      </c>
      <c r="E851" s="96">
        <f t="shared" ref="E851:E914" ca="1" si="120">C851</f>
        <v>1.212182976600285</v>
      </c>
      <c r="F851" s="87">
        <f t="shared" ref="F851:F914" ca="1" si="121">C851*$H$7+D851*SQRT(1-$H$7^2)</f>
        <v>0.94792349308763701</v>
      </c>
      <c r="G851" s="84">
        <f t="shared" ref="G851:G914" ca="1" si="122">E851*$H$5</f>
        <v>12.12182976600285</v>
      </c>
      <c r="H851" s="85">
        <f t="shared" ref="H851:H914" ca="1" si="123">F851*$I$5</f>
        <v>4.7396174654381849</v>
      </c>
      <c r="I851" s="99">
        <f t="shared" ref="I851:I914" ca="1" si="124">G851+$H$4</f>
        <v>192.12182976600286</v>
      </c>
      <c r="J851" s="100">
        <f t="shared" ref="J851:J914" ca="1" si="125">H851+$I$4</f>
        <v>84.739617465438187</v>
      </c>
    </row>
    <row r="852" spans="2:10" x14ac:dyDescent="0.2">
      <c r="B852" s="101">
        <v>834</v>
      </c>
      <c r="C852" s="84">
        <f t="shared" ca="1" si="119"/>
        <v>6.6095825583834561E-2</v>
      </c>
      <c r="D852" s="85">
        <f t="shared" ca="1" si="119"/>
        <v>1.4308920200394075</v>
      </c>
      <c r="E852" s="96">
        <f t="shared" ca="1" si="120"/>
        <v>6.6095825583834561E-2</v>
      </c>
      <c r="F852" s="87">
        <f t="shared" ca="1" si="121"/>
        <v>1.1843711113818269</v>
      </c>
      <c r="G852" s="84">
        <f t="shared" ca="1" si="122"/>
        <v>0.66095825583834555</v>
      </c>
      <c r="H852" s="85">
        <f t="shared" ca="1" si="123"/>
        <v>5.9218555569091347</v>
      </c>
      <c r="I852" s="99">
        <f t="shared" ca="1" si="124"/>
        <v>180.66095825583835</v>
      </c>
      <c r="J852" s="100">
        <f t="shared" ca="1" si="125"/>
        <v>85.921855556909136</v>
      </c>
    </row>
    <row r="853" spans="2:10" x14ac:dyDescent="0.2">
      <c r="B853" s="101">
        <v>835</v>
      </c>
      <c r="C853" s="84">
        <f t="shared" ca="1" si="119"/>
        <v>1.5184384576098628</v>
      </c>
      <c r="D853" s="85">
        <f t="shared" ca="1" si="119"/>
        <v>-1.440372031348371</v>
      </c>
      <c r="E853" s="96">
        <f t="shared" ca="1" si="120"/>
        <v>1.5184384576098628</v>
      </c>
      <c r="F853" s="87">
        <f t="shared" ca="1" si="121"/>
        <v>-0.24123455051277931</v>
      </c>
      <c r="G853" s="84">
        <f t="shared" ca="1" si="122"/>
        <v>15.184384576098628</v>
      </c>
      <c r="H853" s="85">
        <f t="shared" ca="1" si="123"/>
        <v>-1.2061727525638966</v>
      </c>
      <c r="I853" s="99">
        <f t="shared" ca="1" si="124"/>
        <v>195.18438457609864</v>
      </c>
      <c r="J853" s="100">
        <f t="shared" ca="1" si="125"/>
        <v>78.793827247436099</v>
      </c>
    </row>
    <row r="854" spans="2:10" x14ac:dyDescent="0.2">
      <c r="B854" s="101">
        <v>836</v>
      </c>
      <c r="C854" s="84">
        <f t="shared" ca="1" si="119"/>
        <v>-1.2006033317713243</v>
      </c>
      <c r="D854" s="85">
        <f t="shared" ca="1" si="119"/>
        <v>-3.4594174042628559E-2</v>
      </c>
      <c r="E854" s="96">
        <f t="shared" ca="1" si="120"/>
        <v>-1.2006033317713243</v>
      </c>
      <c r="F854" s="87">
        <f t="shared" ca="1" si="121"/>
        <v>-0.74803733829689734</v>
      </c>
      <c r="G854" s="84">
        <f t="shared" ca="1" si="122"/>
        <v>-12.006033317713243</v>
      </c>
      <c r="H854" s="85">
        <f t="shared" ca="1" si="123"/>
        <v>-3.7401866914844866</v>
      </c>
      <c r="I854" s="99">
        <f t="shared" ca="1" si="124"/>
        <v>167.99396668228675</v>
      </c>
      <c r="J854" s="100">
        <f t="shared" ca="1" si="125"/>
        <v>76.259813308515518</v>
      </c>
    </row>
    <row r="855" spans="2:10" x14ac:dyDescent="0.2">
      <c r="B855" s="101">
        <v>837</v>
      </c>
      <c r="C855" s="84">
        <f t="shared" ca="1" si="119"/>
        <v>0.10291748842096954</v>
      </c>
      <c r="D855" s="85">
        <f t="shared" ca="1" si="119"/>
        <v>-0.67955597863987205</v>
      </c>
      <c r="E855" s="96">
        <f t="shared" ca="1" si="120"/>
        <v>0.10291748842096954</v>
      </c>
      <c r="F855" s="87">
        <f t="shared" ca="1" si="121"/>
        <v>-0.48189428985931593</v>
      </c>
      <c r="G855" s="84">
        <f t="shared" ca="1" si="122"/>
        <v>1.0291748842096955</v>
      </c>
      <c r="H855" s="85">
        <f t="shared" ca="1" si="123"/>
        <v>-2.4094714492965794</v>
      </c>
      <c r="I855" s="99">
        <f t="shared" ca="1" si="124"/>
        <v>181.02917488420971</v>
      </c>
      <c r="J855" s="100">
        <f t="shared" ca="1" si="125"/>
        <v>77.590528550703425</v>
      </c>
    </row>
    <row r="856" spans="2:10" x14ac:dyDescent="0.2">
      <c r="B856" s="101">
        <v>838</v>
      </c>
      <c r="C856" s="84">
        <f t="shared" ca="1" si="119"/>
        <v>-1.7586252958623163</v>
      </c>
      <c r="D856" s="85">
        <f t="shared" ca="1" si="119"/>
        <v>-1.0613103229946231E-2</v>
      </c>
      <c r="E856" s="96">
        <f t="shared" ca="1" si="120"/>
        <v>-1.7586252958623163</v>
      </c>
      <c r="F856" s="87">
        <f t="shared" ca="1" si="121"/>
        <v>-1.0636656601013466</v>
      </c>
      <c r="G856" s="84">
        <f t="shared" ca="1" si="122"/>
        <v>-17.586252958623163</v>
      </c>
      <c r="H856" s="85">
        <f t="shared" ca="1" si="123"/>
        <v>-5.3183283005067326</v>
      </c>
      <c r="I856" s="99">
        <f t="shared" ca="1" si="124"/>
        <v>162.41374704137684</v>
      </c>
      <c r="J856" s="100">
        <f t="shared" ca="1" si="125"/>
        <v>74.681671699493265</v>
      </c>
    </row>
    <row r="857" spans="2:10" x14ac:dyDescent="0.2">
      <c r="B857" s="101">
        <v>839</v>
      </c>
      <c r="C857" s="84">
        <f t="shared" ca="1" si="119"/>
        <v>1.5537962718857798</v>
      </c>
      <c r="D857" s="85">
        <f t="shared" ca="1" si="119"/>
        <v>0.28526844233252907</v>
      </c>
      <c r="E857" s="96">
        <f t="shared" ca="1" si="120"/>
        <v>1.5537962718857798</v>
      </c>
      <c r="F857" s="87">
        <f t="shared" ca="1" si="121"/>
        <v>1.1604925169974911</v>
      </c>
      <c r="G857" s="84">
        <f t="shared" ca="1" si="122"/>
        <v>15.537962718857798</v>
      </c>
      <c r="H857" s="85">
        <f t="shared" ca="1" si="123"/>
        <v>5.802462584987456</v>
      </c>
      <c r="I857" s="99">
        <f t="shared" ca="1" si="124"/>
        <v>195.53796271885778</v>
      </c>
      <c r="J857" s="100">
        <f t="shared" ca="1" si="125"/>
        <v>85.802462584987452</v>
      </c>
    </row>
    <row r="858" spans="2:10" x14ac:dyDescent="0.2">
      <c r="B858" s="101">
        <v>840</v>
      </c>
      <c r="C858" s="84">
        <f t="shared" ca="1" si="119"/>
        <v>1.1311474407318884</v>
      </c>
      <c r="D858" s="85">
        <f t="shared" ca="1" si="119"/>
        <v>0.20304905285019587</v>
      </c>
      <c r="E858" s="96">
        <f t="shared" ca="1" si="120"/>
        <v>1.1311474407318884</v>
      </c>
      <c r="F858" s="87">
        <f t="shared" ca="1" si="121"/>
        <v>0.84112770671928971</v>
      </c>
      <c r="G858" s="84">
        <f t="shared" ca="1" si="122"/>
        <v>11.311474407318885</v>
      </c>
      <c r="H858" s="85">
        <f t="shared" ca="1" si="123"/>
        <v>4.2056385335964483</v>
      </c>
      <c r="I858" s="99">
        <f t="shared" ca="1" si="124"/>
        <v>191.31147440731888</v>
      </c>
      <c r="J858" s="100">
        <f t="shared" ca="1" si="125"/>
        <v>84.205638533596442</v>
      </c>
    </row>
    <row r="859" spans="2:10" x14ac:dyDescent="0.2">
      <c r="B859" s="101">
        <v>841</v>
      </c>
      <c r="C859" s="84">
        <f t="shared" ref="C859:D878" ca="1" si="126">SQRT(-2*LN(RAND()))*COS(2*PI()*RAND())</f>
        <v>-0.66363169577549486</v>
      </c>
      <c r="D859" s="85">
        <f t="shared" ca="1" si="126"/>
        <v>1.4125343082423214</v>
      </c>
      <c r="E859" s="96">
        <f t="shared" ca="1" si="120"/>
        <v>-0.66363169577549486</v>
      </c>
      <c r="F859" s="87">
        <f t="shared" ca="1" si="121"/>
        <v>0.7318484291285603</v>
      </c>
      <c r="G859" s="84">
        <f t="shared" ca="1" si="122"/>
        <v>-6.6363169577549481</v>
      </c>
      <c r="H859" s="85">
        <f t="shared" ca="1" si="123"/>
        <v>3.6592421456428017</v>
      </c>
      <c r="I859" s="99">
        <f t="shared" ca="1" si="124"/>
        <v>173.36368304224504</v>
      </c>
      <c r="J859" s="100">
        <f t="shared" ca="1" si="125"/>
        <v>83.659242145642807</v>
      </c>
    </row>
    <row r="860" spans="2:10" x14ac:dyDescent="0.2">
      <c r="B860" s="101">
        <v>842</v>
      </c>
      <c r="C860" s="84">
        <f t="shared" ca="1" si="126"/>
        <v>-7.3197361791221193E-3</v>
      </c>
      <c r="D860" s="85">
        <f t="shared" ca="1" si="126"/>
        <v>-0.53352654788786102</v>
      </c>
      <c r="E860" s="96">
        <f t="shared" ca="1" si="120"/>
        <v>-7.3197361791221193E-3</v>
      </c>
      <c r="F860" s="87">
        <f t="shared" ca="1" si="121"/>
        <v>-0.4312130800177621</v>
      </c>
      <c r="G860" s="84">
        <f t="shared" ca="1" si="122"/>
        <v>-7.3197361791221188E-2</v>
      </c>
      <c r="H860" s="85">
        <f t="shared" ca="1" si="123"/>
        <v>-2.1560654000888104</v>
      </c>
      <c r="I860" s="99">
        <f t="shared" ca="1" si="124"/>
        <v>179.92680263820878</v>
      </c>
      <c r="J860" s="100">
        <f t="shared" ca="1" si="125"/>
        <v>77.843934599911194</v>
      </c>
    </row>
    <row r="861" spans="2:10" x14ac:dyDescent="0.2">
      <c r="B861" s="101">
        <v>843</v>
      </c>
      <c r="C861" s="84">
        <f t="shared" ca="1" si="126"/>
        <v>0.59050444821909387</v>
      </c>
      <c r="D861" s="85">
        <f t="shared" ca="1" si="126"/>
        <v>-0.38034640201634662</v>
      </c>
      <c r="E861" s="96">
        <f t="shared" ca="1" si="120"/>
        <v>0.59050444821909387</v>
      </c>
      <c r="F861" s="87">
        <f t="shared" ca="1" si="121"/>
        <v>5.0025547318378993E-2</v>
      </c>
      <c r="G861" s="84">
        <f t="shared" ca="1" si="122"/>
        <v>5.9050444821909389</v>
      </c>
      <c r="H861" s="85">
        <f t="shared" ca="1" si="123"/>
        <v>0.25012773659189497</v>
      </c>
      <c r="I861" s="99">
        <f t="shared" ca="1" si="124"/>
        <v>185.90504448219093</v>
      </c>
      <c r="J861" s="100">
        <f t="shared" ca="1" si="125"/>
        <v>80.250127736591892</v>
      </c>
    </row>
    <row r="862" spans="2:10" x14ac:dyDescent="0.2">
      <c r="B862" s="101">
        <v>844</v>
      </c>
      <c r="C862" s="84">
        <f t="shared" ca="1" si="126"/>
        <v>0.58421999487685949</v>
      </c>
      <c r="D862" s="85">
        <f t="shared" ca="1" si="126"/>
        <v>-0.68734575057930769</v>
      </c>
      <c r="E862" s="96">
        <f t="shared" ca="1" si="120"/>
        <v>0.58421999487685949</v>
      </c>
      <c r="F862" s="87">
        <f t="shared" ca="1" si="121"/>
        <v>-0.19934460353733052</v>
      </c>
      <c r="G862" s="84">
        <f t="shared" ca="1" si="122"/>
        <v>5.8421999487685952</v>
      </c>
      <c r="H862" s="85">
        <f t="shared" ca="1" si="123"/>
        <v>-0.99672301768665261</v>
      </c>
      <c r="I862" s="99">
        <f t="shared" ca="1" si="124"/>
        <v>185.84219994876861</v>
      </c>
      <c r="J862" s="100">
        <f t="shared" ca="1" si="125"/>
        <v>79.003276982313352</v>
      </c>
    </row>
    <row r="863" spans="2:10" x14ac:dyDescent="0.2">
      <c r="B863" s="101">
        <v>845</v>
      </c>
      <c r="C863" s="84">
        <f t="shared" ca="1" si="126"/>
        <v>1.1478111187062461</v>
      </c>
      <c r="D863" s="85">
        <f t="shared" ca="1" si="126"/>
        <v>-1.4439809848131775</v>
      </c>
      <c r="E863" s="96">
        <f t="shared" ca="1" si="120"/>
        <v>1.1478111187062461</v>
      </c>
      <c r="F863" s="87">
        <f t="shared" ca="1" si="121"/>
        <v>-0.46649811662679452</v>
      </c>
      <c r="G863" s="84">
        <f t="shared" ca="1" si="122"/>
        <v>11.47811118706246</v>
      </c>
      <c r="H863" s="85">
        <f t="shared" ca="1" si="123"/>
        <v>-2.3324905831339726</v>
      </c>
      <c r="I863" s="99">
        <f t="shared" ca="1" si="124"/>
        <v>191.47811118706247</v>
      </c>
      <c r="J863" s="100">
        <f t="shared" ca="1" si="125"/>
        <v>77.667509416866025</v>
      </c>
    </row>
    <row r="864" spans="2:10" x14ac:dyDescent="0.2">
      <c r="B864" s="101">
        <v>846</v>
      </c>
      <c r="C864" s="84">
        <f t="shared" ca="1" si="126"/>
        <v>-0.95781728784262421</v>
      </c>
      <c r="D864" s="85">
        <f t="shared" ca="1" si="126"/>
        <v>-0.87269027280193512</v>
      </c>
      <c r="E864" s="96">
        <f t="shared" ca="1" si="120"/>
        <v>-0.95781728784262421</v>
      </c>
      <c r="F864" s="87">
        <f t="shared" ca="1" si="121"/>
        <v>-1.2728425909471226</v>
      </c>
      <c r="G864" s="84">
        <f t="shared" ca="1" si="122"/>
        <v>-9.5781728784262423</v>
      </c>
      <c r="H864" s="85">
        <f t="shared" ca="1" si="123"/>
        <v>-6.3642129547356134</v>
      </c>
      <c r="I864" s="99">
        <f t="shared" ca="1" si="124"/>
        <v>170.42182712157376</v>
      </c>
      <c r="J864" s="100">
        <f t="shared" ca="1" si="125"/>
        <v>73.635787045264379</v>
      </c>
    </row>
    <row r="865" spans="2:10" x14ac:dyDescent="0.2">
      <c r="B865" s="101">
        <v>847</v>
      </c>
      <c r="C865" s="84">
        <f t="shared" ca="1" si="126"/>
        <v>-1.7406364711842037</v>
      </c>
      <c r="D865" s="85">
        <f t="shared" ca="1" si="126"/>
        <v>0.80078888589213104</v>
      </c>
      <c r="E865" s="96">
        <f t="shared" ca="1" si="120"/>
        <v>-1.7406364711842037</v>
      </c>
      <c r="F865" s="87">
        <f t="shared" ca="1" si="121"/>
        <v>-0.40375077399681736</v>
      </c>
      <c r="G865" s="84">
        <f t="shared" ca="1" si="122"/>
        <v>-17.406364711842038</v>
      </c>
      <c r="H865" s="85">
        <f t="shared" ca="1" si="123"/>
        <v>-2.0187538699840868</v>
      </c>
      <c r="I865" s="99">
        <f t="shared" ca="1" si="124"/>
        <v>162.59363528815797</v>
      </c>
      <c r="J865" s="100">
        <f t="shared" ca="1" si="125"/>
        <v>77.981246130015919</v>
      </c>
    </row>
    <row r="866" spans="2:10" x14ac:dyDescent="0.2">
      <c r="B866" s="101">
        <v>848</v>
      </c>
      <c r="C866" s="84">
        <f t="shared" ca="1" si="126"/>
        <v>0.66550466218064108</v>
      </c>
      <c r="D866" s="85">
        <f t="shared" ca="1" si="126"/>
        <v>0.98652643190322409</v>
      </c>
      <c r="E866" s="96">
        <f t="shared" ca="1" si="120"/>
        <v>0.66550466218064108</v>
      </c>
      <c r="F866" s="87">
        <f t="shared" ca="1" si="121"/>
        <v>1.188523942830964</v>
      </c>
      <c r="G866" s="84">
        <f t="shared" ca="1" si="122"/>
        <v>6.6550466218064113</v>
      </c>
      <c r="H866" s="85">
        <f t="shared" ca="1" si="123"/>
        <v>5.9426197141548194</v>
      </c>
      <c r="I866" s="99">
        <f t="shared" ca="1" si="124"/>
        <v>186.65504662180641</v>
      </c>
      <c r="J866" s="100">
        <f t="shared" ca="1" si="125"/>
        <v>85.942619714154816</v>
      </c>
    </row>
    <row r="867" spans="2:10" x14ac:dyDescent="0.2">
      <c r="B867" s="101">
        <v>849</v>
      </c>
      <c r="C867" s="84">
        <f t="shared" ca="1" si="126"/>
        <v>-0.42004493062563653</v>
      </c>
      <c r="D867" s="85">
        <f t="shared" ca="1" si="126"/>
        <v>-0.58321158272359297</v>
      </c>
      <c r="E867" s="96">
        <f t="shared" ca="1" si="120"/>
        <v>-0.42004493062563653</v>
      </c>
      <c r="F867" s="87">
        <f t="shared" ca="1" si="121"/>
        <v>-0.71859622455425631</v>
      </c>
      <c r="G867" s="84">
        <f t="shared" ca="1" si="122"/>
        <v>-4.200449306256365</v>
      </c>
      <c r="H867" s="85">
        <f t="shared" ca="1" si="123"/>
        <v>-3.5929811227712816</v>
      </c>
      <c r="I867" s="99">
        <f t="shared" ca="1" si="124"/>
        <v>175.79955069374364</v>
      </c>
      <c r="J867" s="100">
        <f t="shared" ca="1" si="125"/>
        <v>76.407018877228722</v>
      </c>
    </row>
    <row r="868" spans="2:10" x14ac:dyDescent="0.2">
      <c r="B868" s="101">
        <v>850</v>
      </c>
      <c r="C868" s="84">
        <f t="shared" ca="1" si="126"/>
        <v>-1.8057902387820626</v>
      </c>
      <c r="D868" s="85">
        <f t="shared" ca="1" si="126"/>
        <v>-1.6512812558500543</v>
      </c>
      <c r="E868" s="96">
        <f t="shared" ca="1" si="120"/>
        <v>-1.8057902387820626</v>
      </c>
      <c r="F868" s="87">
        <f t="shared" ca="1" si="121"/>
        <v>-2.4044991479492808</v>
      </c>
      <c r="G868" s="84">
        <f t="shared" ca="1" si="122"/>
        <v>-18.057902387820626</v>
      </c>
      <c r="H868" s="85">
        <f t="shared" ca="1" si="123"/>
        <v>-12.022495739746404</v>
      </c>
      <c r="I868" s="99">
        <f t="shared" ca="1" si="124"/>
        <v>161.94209761217937</v>
      </c>
      <c r="J868" s="100">
        <f t="shared" ca="1" si="125"/>
        <v>67.977504260253596</v>
      </c>
    </row>
    <row r="869" spans="2:10" x14ac:dyDescent="0.2">
      <c r="B869" s="101">
        <v>851</v>
      </c>
      <c r="C869" s="84">
        <f t="shared" ca="1" si="126"/>
        <v>-1.9643481954615183</v>
      </c>
      <c r="D869" s="85">
        <f t="shared" ca="1" si="126"/>
        <v>-0.70866621054901846</v>
      </c>
      <c r="E869" s="96">
        <f t="shared" ca="1" si="120"/>
        <v>-1.9643481954615183</v>
      </c>
      <c r="F869" s="87">
        <f t="shared" ca="1" si="121"/>
        <v>-1.7455418857161258</v>
      </c>
      <c r="G869" s="84">
        <f t="shared" ca="1" si="122"/>
        <v>-19.643481954615183</v>
      </c>
      <c r="H869" s="85">
        <f t="shared" ca="1" si="123"/>
        <v>-8.7277094285806296</v>
      </c>
      <c r="I869" s="99">
        <f t="shared" ca="1" si="124"/>
        <v>160.3565180453848</v>
      </c>
      <c r="J869" s="100">
        <f t="shared" ca="1" si="125"/>
        <v>71.272290571419376</v>
      </c>
    </row>
    <row r="870" spans="2:10" x14ac:dyDescent="0.2">
      <c r="B870" s="101">
        <v>852</v>
      </c>
      <c r="C870" s="84">
        <f t="shared" ca="1" si="126"/>
        <v>0.84824470508015748</v>
      </c>
      <c r="D870" s="85">
        <f t="shared" ca="1" si="126"/>
        <v>-1.3610601582597572</v>
      </c>
      <c r="E870" s="96">
        <f t="shared" ca="1" si="120"/>
        <v>0.84824470508015748</v>
      </c>
      <c r="F870" s="87">
        <f t="shared" ca="1" si="121"/>
        <v>-0.57990130355971137</v>
      </c>
      <c r="G870" s="84">
        <f t="shared" ca="1" si="122"/>
        <v>8.482447050801575</v>
      </c>
      <c r="H870" s="85">
        <f t="shared" ca="1" si="123"/>
        <v>-2.8995065177985566</v>
      </c>
      <c r="I870" s="99">
        <f t="shared" ca="1" si="124"/>
        <v>188.48244705080157</v>
      </c>
      <c r="J870" s="100">
        <f t="shared" ca="1" si="125"/>
        <v>77.100493482201443</v>
      </c>
    </row>
    <row r="871" spans="2:10" x14ac:dyDescent="0.2">
      <c r="B871" s="101">
        <v>853</v>
      </c>
      <c r="C871" s="84">
        <f t="shared" ca="1" si="126"/>
        <v>1.4371728483816537</v>
      </c>
      <c r="D871" s="85">
        <f t="shared" ca="1" si="126"/>
        <v>0.6556602103198319</v>
      </c>
      <c r="E871" s="96">
        <f t="shared" ca="1" si="120"/>
        <v>1.4371728483816537</v>
      </c>
      <c r="F871" s="87">
        <f t="shared" ca="1" si="121"/>
        <v>1.3868318772848578</v>
      </c>
      <c r="G871" s="84">
        <f t="shared" ca="1" si="122"/>
        <v>14.371728483816536</v>
      </c>
      <c r="H871" s="85">
        <f t="shared" ca="1" si="123"/>
        <v>6.9341593864242892</v>
      </c>
      <c r="I871" s="99">
        <f t="shared" ca="1" si="124"/>
        <v>194.37172848381653</v>
      </c>
      <c r="J871" s="100">
        <f t="shared" ca="1" si="125"/>
        <v>86.934159386424284</v>
      </c>
    </row>
    <row r="872" spans="2:10" x14ac:dyDescent="0.2">
      <c r="B872" s="101">
        <v>854</v>
      </c>
      <c r="C872" s="84">
        <f t="shared" ca="1" si="126"/>
        <v>-7.999672684571503E-2</v>
      </c>
      <c r="D872" s="85">
        <f t="shared" ca="1" si="126"/>
        <v>0.80982979495555651</v>
      </c>
      <c r="E872" s="96">
        <f t="shared" ca="1" si="120"/>
        <v>-7.999672684571503E-2</v>
      </c>
      <c r="F872" s="87">
        <f t="shared" ca="1" si="121"/>
        <v>0.59986579985701627</v>
      </c>
      <c r="G872" s="84">
        <f t="shared" ca="1" si="122"/>
        <v>-0.79996726845715027</v>
      </c>
      <c r="H872" s="85">
        <f t="shared" ca="1" si="123"/>
        <v>2.9993289992850816</v>
      </c>
      <c r="I872" s="99">
        <f t="shared" ca="1" si="124"/>
        <v>179.20003273154285</v>
      </c>
      <c r="J872" s="100">
        <f t="shared" ca="1" si="125"/>
        <v>82.999328999285083</v>
      </c>
    </row>
    <row r="873" spans="2:10" x14ac:dyDescent="0.2">
      <c r="B873" s="101">
        <v>855</v>
      </c>
      <c r="C873" s="84">
        <f t="shared" ca="1" si="126"/>
        <v>0.89352362126210316</v>
      </c>
      <c r="D873" s="85">
        <f t="shared" ca="1" si="126"/>
        <v>-0.61944492962088515</v>
      </c>
      <c r="E873" s="96">
        <f t="shared" ca="1" si="120"/>
        <v>0.89352362126210316</v>
      </c>
      <c r="F873" s="87">
        <f t="shared" ca="1" si="121"/>
        <v>4.0558229060553785E-2</v>
      </c>
      <c r="G873" s="84">
        <f t="shared" ca="1" si="122"/>
        <v>8.9352362126210316</v>
      </c>
      <c r="H873" s="85">
        <f t="shared" ca="1" si="123"/>
        <v>0.20279114530276893</v>
      </c>
      <c r="I873" s="99">
        <f t="shared" ca="1" si="124"/>
        <v>188.93523621262102</v>
      </c>
      <c r="J873" s="100">
        <f t="shared" ca="1" si="125"/>
        <v>80.202791145302768</v>
      </c>
    </row>
    <row r="874" spans="2:10" x14ac:dyDescent="0.2">
      <c r="B874" s="101">
        <v>856</v>
      </c>
      <c r="C874" s="84">
        <f t="shared" ca="1" si="126"/>
        <v>0.31677955650299477</v>
      </c>
      <c r="D874" s="85">
        <f t="shared" ca="1" si="126"/>
        <v>-0.63142065475328202</v>
      </c>
      <c r="E874" s="96">
        <f t="shared" ca="1" si="120"/>
        <v>0.31677955650299477</v>
      </c>
      <c r="F874" s="87">
        <f t="shared" ca="1" si="121"/>
        <v>-0.31506878990082876</v>
      </c>
      <c r="G874" s="84">
        <f t="shared" ca="1" si="122"/>
        <v>3.1677955650299476</v>
      </c>
      <c r="H874" s="85">
        <f t="shared" ca="1" si="123"/>
        <v>-1.5753439495041439</v>
      </c>
      <c r="I874" s="99">
        <f t="shared" ca="1" si="124"/>
        <v>183.16779556502993</v>
      </c>
      <c r="J874" s="100">
        <f t="shared" ca="1" si="125"/>
        <v>78.424656050495855</v>
      </c>
    </row>
    <row r="875" spans="2:10" x14ac:dyDescent="0.2">
      <c r="B875" s="101">
        <v>857</v>
      </c>
      <c r="C875" s="84">
        <f t="shared" ca="1" si="126"/>
        <v>-0.25003186543079847</v>
      </c>
      <c r="D875" s="85">
        <f t="shared" ca="1" si="126"/>
        <v>-2.029326422612753</v>
      </c>
      <c r="E875" s="96">
        <f t="shared" ca="1" si="120"/>
        <v>-0.25003186543079847</v>
      </c>
      <c r="F875" s="87">
        <f t="shared" ca="1" si="121"/>
        <v>-1.7734802573486814</v>
      </c>
      <c r="G875" s="84">
        <f t="shared" ca="1" si="122"/>
        <v>-2.5003186543079847</v>
      </c>
      <c r="H875" s="85">
        <f t="shared" ca="1" si="123"/>
        <v>-8.8674012867434069</v>
      </c>
      <c r="I875" s="99">
        <f t="shared" ca="1" si="124"/>
        <v>177.49968134569201</v>
      </c>
      <c r="J875" s="100">
        <f t="shared" ca="1" si="125"/>
        <v>71.132598713256598</v>
      </c>
    </row>
    <row r="876" spans="2:10" x14ac:dyDescent="0.2">
      <c r="B876" s="101">
        <v>858</v>
      </c>
      <c r="C876" s="84">
        <f t="shared" ca="1" si="126"/>
        <v>-1.4584198893424378</v>
      </c>
      <c r="D876" s="85">
        <f t="shared" ca="1" si="126"/>
        <v>0.59201585815446311</v>
      </c>
      <c r="E876" s="96">
        <f t="shared" ca="1" si="120"/>
        <v>-1.4584198893424378</v>
      </c>
      <c r="F876" s="87">
        <f t="shared" ca="1" si="121"/>
        <v>-0.4014392470818921</v>
      </c>
      <c r="G876" s="84">
        <f t="shared" ca="1" si="122"/>
        <v>-14.584198893424379</v>
      </c>
      <c r="H876" s="85">
        <f t="shared" ca="1" si="123"/>
        <v>-2.0071962354094603</v>
      </c>
      <c r="I876" s="99">
        <f t="shared" ca="1" si="124"/>
        <v>165.41580110657563</v>
      </c>
      <c r="J876" s="100">
        <f t="shared" ca="1" si="125"/>
        <v>77.992803764590533</v>
      </c>
    </row>
    <row r="877" spans="2:10" x14ac:dyDescent="0.2">
      <c r="B877" s="101">
        <v>859</v>
      </c>
      <c r="C877" s="84">
        <f t="shared" ca="1" si="126"/>
        <v>-0.17850977932069689</v>
      </c>
      <c r="D877" s="85">
        <f t="shared" ca="1" si="126"/>
        <v>0.90417415473462848</v>
      </c>
      <c r="E877" s="96">
        <f t="shared" ca="1" si="120"/>
        <v>-0.17850977932069689</v>
      </c>
      <c r="F877" s="87">
        <f t="shared" ca="1" si="121"/>
        <v>0.61623345619528469</v>
      </c>
      <c r="G877" s="84">
        <f t="shared" ca="1" si="122"/>
        <v>-1.7850977932069689</v>
      </c>
      <c r="H877" s="85">
        <f t="shared" ca="1" si="123"/>
        <v>3.0811672809764232</v>
      </c>
      <c r="I877" s="99">
        <f t="shared" ca="1" si="124"/>
        <v>178.21490220679303</v>
      </c>
      <c r="J877" s="100">
        <f t="shared" ca="1" si="125"/>
        <v>83.081167280976416</v>
      </c>
    </row>
    <row r="878" spans="2:10" x14ac:dyDescent="0.2">
      <c r="B878" s="101">
        <v>860</v>
      </c>
      <c r="C878" s="84">
        <f t="shared" ca="1" si="126"/>
        <v>-0.85911871122601702</v>
      </c>
      <c r="D878" s="85">
        <f t="shared" ca="1" si="126"/>
        <v>-0.44930386824991209</v>
      </c>
      <c r="E878" s="96">
        <f t="shared" ca="1" si="120"/>
        <v>-0.85911871122601702</v>
      </c>
      <c r="F878" s="87">
        <f t="shared" ca="1" si="121"/>
        <v>-0.87491432133553992</v>
      </c>
      <c r="G878" s="84">
        <f t="shared" ca="1" si="122"/>
        <v>-8.5911871122601706</v>
      </c>
      <c r="H878" s="85">
        <f t="shared" ca="1" si="123"/>
        <v>-4.3745716066776996</v>
      </c>
      <c r="I878" s="99">
        <f t="shared" ca="1" si="124"/>
        <v>171.40881288773983</v>
      </c>
      <c r="J878" s="100">
        <f t="shared" ca="1" si="125"/>
        <v>75.625428393322295</v>
      </c>
    </row>
    <row r="879" spans="2:10" x14ac:dyDescent="0.2">
      <c r="B879" s="101">
        <v>861</v>
      </c>
      <c r="C879" s="84">
        <f t="shared" ref="C879:D898" ca="1" si="127">SQRT(-2*LN(RAND()))*COS(2*PI()*RAND())</f>
        <v>0.14740222233688563</v>
      </c>
      <c r="D879" s="85">
        <f t="shared" ca="1" si="127"/>
        <v>6.6851756840232826E-2</v>
      </c>
      <c r="E879" s="96">
        <f t="shared" ca="1" si="120"/>
        <v>0.14740222233688563</v>
      </c>
      <c r="F879" s="87">
        <f t="shared" ca="1" si="121"/>
        <v>0.14192273887431764</v>
      </c>
      <c r="G879" s="84">
        <f t="shared" ca="1" si="122"/>
        <v>1.4740222233688562</v>
      </c>
      <c r="H879" s="85">
        <f t="shared" ca="1" si="123"/>
        <v>0.70961369437158817</v>
      </c>
      <c r="I879" s="99">
        <f t="shared" ca="1" si="124"/>
        <v>181.47402222336885</v>
      </c>
      <c r="J879" s="100">
        <f t="shared" ca="1" si="125"/>
        <v>80.709613694371583</v>
      </c>
    </row>
    <row r="880" spans="2:10" x14ac:dyDescent="0.2">
      <c r="B880" s="101">
        <v>862</v>
      </c>
      <c r="C880" s="84">
        <f t="shared" ca="1" si="127"/>
        <v>1.390897394762036</v>
      </c>
      <c r="D880" s="85">
        <f t="shared" ca="1" si="127"/>
        <v>-0.40510484476624037</v>
      </c>
      <c r="E880" s="96">
        <f t="shared" ca="1" si="120"/>
        <v>1.390897394762036</v>
      </c>
      <c r="F880" s="87">
        <f t="shared" ca="1" si="121"/>
        <v>0.51045456104422926</v>
      </c>
      <c r="G880" s="84">
        <f t="shared" ca="1" si="122"/>
        <v>13.90897394762036</v>
      </c>
      <c r="H880" s="85">
        <f t="shared" ca="1" si="123"/>
        <v>2.5522728052211461</v>
      </c>
      <c r="I880" s="99">
        <f t="shared" ca="1" si="124"/>
        <v>193.90897394762035</v>
      </c>
      <c r="J880" s="100">
        <f t="shared" ca="1" si="125"/>
        <v>82.552272805221151</v>
      </c>
    </row>
    <row r="881" spans="2:10" x14ac:dyDescent="0.2">
      <c r="B881" s="101">
        <v>863</v>
      </c>
      <c r="C881" s="84">
        <f t="shared" ca="1" si="127"/>
        <v>2.1759369468684047</v>
      </c>
      <c r="D881" s="85">
        <f t="shared" ca="1" si="127"/>
        <v>0.2271196455210395</v>
      </c>
      <c r="E881" s="96">
        <f t="shared" ca="1" si="120"/>
        <v>2.1759369468684047</v>
      </c>
      <c r="F881" s="87">
        <f t="shared" ca="1" si="121"/>
        <v>1.4872578845378743</v>
      </c>
      <c r="G881" s="84">
        <f t="shared" ca="1" si="122"/>
        <v>21.759369468684046</v>
      </c>
      <c r="H881" s="85">
        <f t="shared" ca="1" si="123"/>
        <v>7.4362894226893719</v>
      </c>
      <c r="I881" s="99">
        <f t="shared" ca="1" si="124"/>
        <v>201.75936946868404</v>
      </c>
      <c r="J881" s="100">
        <f t="shared" ca="1" si="125"/>
        <v>87.43628942268937</v>
      </c>
    </row>
    <row r="882" spans="2:10" x14ac:dyDescent="0.2">
      <c r="B882" s="101">
        <v>864</v>
      </c>
      <c r="C882" s="84">
        <f t="shared" ca="1" si="127"/>
        <v>-0.65061786445883618</v>
      </c>
      <c r="D882" s="85">
        <f t="shared" ca="1" si="127"/>
        <v>0.17988247143642061</v>
      </c>
      <c r="E882" s="96">
        <f t="shared" ca="1" si="120"/>
        <v>-0.65061786445883618</v>
      </c>
      <c r="F882" s="87">
        <f t="shared" ca="1" si="121"/>
        <v>-0.24646474152616521</v>
      </c>
      <c r="G882" s="84">
        <f t="shared" ca="1" si="122"/>
        <v>-6.5061786445883616</v>
      </c>
      <c r="H882" s="85">
        <f t="shared" ca="1" si="123"/>
        <v>-1.232323707630826</v>
      </c>
      <c r="I882" s="99">
        <f t="shared" ca="1" si="124"/>
        <v>173.49382135541163</v>
      </c>
      <c r="J882" s="100">
        <f t="shared" ca="1" si="125"/>
        <v>78.767676292369174</v>
      </c>
    </row>
    <row r="883" spans="2:10" x14ac:dyDescent="0.2">
      <c r="B883" s="101">
        <v>865</v>
      </c>
      <c r="C883" s="84">
        <f t="shared" ca="1" si="127"/>
        <v>-0.18130226184842066</v>
      </c>
      <c r="D883" s="85">
        <f t="shared" ca="1" si="127"/>
        <v>0.91566961534915758</v>
      </c>
      <c r="E883" s="96">
        <f t="shared" ca="1" si="120"/>
        <v>-0.18130226184842066</v>
      </c>
      <c r="F883" s="87">
        <f t="shared" ca="1" si="121"/>
        <v>0.62375433517027379</v>
      </c>
      <c r="G883" s="84">
        <f t="shared" ca="1" si="122"/>
        <v>-1.8130226184842066</v>
      </c>
      <c r="H883" s="85">
        <f t="shared" ca="1" si="123"/>
        <v>3.1187716758513688</v>
      </c>
      <c r="I883" s="99">
        <f t="shared" ca="1" si="124"/>
        <v>178.18697738151579</v>
      </c>
      <c r="J883" s="100">
        <f t="shared" ca="1" si="125"/>
        <v>83.118771675851363</v>
      </c>
    </row>
    <row r="884" spans="2:10" x14ac:dyDescent="0.2">
      <c r="B884" s="101">
        <v>866</v>
      </c>
      <c r="C884" s="84">
        <f t="shared" ca="1" si="127"/>
        <v>-0.93874422223510523</v>
      </c>
      <c r="D884" s="85">
        <f t="shared" ca="1" si="127"/>
        <v>0.69608039250934506</v>
      </c>
      <c r="E884" s="96">
        <f t="shared" ca="1" si="120"/>
        <v>-0.93874422223510523</v>
      </c>
      <c r="F884" s="87">
        <f t="shared" ca="1" si="121"/>
        <v>-6.3822193335870692E-3</v>
      </c>
      <c r="G884" s="84">
        <f t="shared" ca="1" si="122"/>
        <v>-9.3874422223510514</v>
      </c>
      <c r="H884" s="85">
        <f t="shared" ca="1" si="123"/>
        <v>-3.1911096667935346E-2</v>
      </c>
      <c r="I884" s="99">
        <f t="shared" ca="1" si="124"/>
        <v>170.61255777764896</v>
      </c>
      <c r="J884" s="100">
        <f t="shared" ca="1" si="125"/>
        <v>79.96808890333206</v>
      </c>
    </row>
    <row r="885" spans="2:10" x14ac:dyDescent="0.2">
      <c r="B885" s="101">
        <v>867</v>
      </c>
      <c r="C885" s="84">
        <f t="shared" ca="1" si="127"/>
        <v>1.1096368739501061</v>
      </c>
      <c r="D885" s="85">
        <f t="shared" ca="1" si="127"/>
        <v>-0.93068502072263593</v>
      </c>
      <c r="E885" s="96">
        <f t="shared" ca="1" si="120"/>
        <v>1.1096368739501061</v>
      </c>
      <c r="F885" s="87">
        <f t="shared" ca="1" si="121"/>
        <v>-7.8765892208045085E-2</v>
      </c>
      <c r="G885" s="84">
        <f t="shared" ca="1" si="122"/>
        <v>11.096368739501061</v>
      </c>
      <c r="H885" s="85">
        <f t="shared" ca="1" si="123"/>
        <v>-0.39382946104022543</v>
      </c>
      <c r="I885" s="99">
        <f t="shared" ca="1" si="124"/>
        <v>191.09636873950106</v>
      </c>
      <c r="J885" s="100">
        <f t="shared" ca="1" si="125"/>
        <v>79.606170538959773</v>
      </c>
    </row>
    <row r="886" spans="2:10" x14ac:dyDescent="0.2">
      <c r="B886" s="101">
        <v>868</v>
      </c>
      <c r="C886" s="84">
        <f t="shared" ca="1" si="127"/>
        <v>0.51744251881782533</v>
      </c>
      <c r="D886" s="85">
        <f t="shared" ca="1" si="127"/>
        <v>0.79961836166736755</v>
      </c>
      <c r="E886" s="96">
        <f t="shared" ca="1" si="120"/>
        <v>0.51744251881782533</v>
      </c>
      <c r="F886" s="87">
        <f t="shared" ca="1" si="121"/>
        <v>0.95016020062458928</v>
      </c>
      <c r="G886" s="84">
        <f t="shared" ca="1" si="122"/>
        <v>5.1744251881782528</v>
      </c>
      <c r="H886" s="85">
        <f t="shared" ca="1" si="123"/>
        <v>4.7508010031229464</v>
      </c>
      <c r="I886" s="99">
        <f t="shared" ca="1" si="124"/>
        <v>185.17442518817825</v>
      </c>
      <c r="J886" s="100">
        <f t="shared" ca="1" si="125"/>
        <v>84.750801003122945</v>
      </c>
    </row>
    <row r="887" spans="2:10" x14ac:dyDescent="0.2">
      <c r="B887" s="101">
        <v>869</v>
      </c>
      <c r="C887" s="84">
        <f t="shared" ca="1" si="127"/>
        <v>3.0497044748683901</v>
      </c>
      <c r="D887" s="85">
        <f t="shared" ca="1" si="127"/>
        <v>-0.35253622049000888</v>
      </c>
      <c r="E887" s="96">
        <f t="shared" ca="1" si="120"/>
        <v>3.0497044748683901</v>
      </c>
      <c r="F887" s="87">
        <f t="shared" ca="1" si="121"/>
        <v>1.5477937085290268</v>
      </c>
      <c r="G887" s="84">
        <f t="shared" ca="1" si="122"/>
        <v>30.497044748683901</v>
      </c>
      <c r="H887" s="85">
        <f t="shared" ca="1" si="123"/>
        <v>7.738968542645134</v>
      </c>
      <c r="I887" s="99">
        <f t="shared" ca="1" si="124"/>
        <v>210.49704474868389</v>
      </c>
      <c r="J887" s="100">
        <f t="shared" ca="1" si="125"/>
        <v>87.738968542645139</v>
      </c>
    </row>
    <row r="888" spans="2:10" x14ac:dyDescent="0.2">
      <c r="B888" s="101">
        <v>870</v>
      </c>
      <c r="C888" s="84">
        <f t="shared" ca="1" si="127"/>
        <v>1.4634648316629382</v>
      </c>
      <c r="D888" s="85">
        <f t="shared" ca="1" si="127"/>
        <v>-0.1855526670675354</v>
      </c>
      <c r="E888" s="96">
        <f t="shared" ca="1" si="120"/>
        <v>1.4634648316629382</v>
      </c>
      <c r="F888" s="87">
        <f t="shared" ca="1" si="121"/>
        <v>0.72963676534373456</v>
      </c>
      <c r="G888" s="84">
        <f t="shared" ca="1" si="122"/>
        <v>14.634648316629381</v>
      </c>
      <c r="H888" s="85">
        <f t="shared" ca="1" si="123"/>
        <v>3.6481838267186726</v>
      </c>
      <c r="I888" s="99">
        <f t="shared" ca="1" si="124"/>
        <v>194.63464831662938</v>
      </c>
      <c r="J888" s="100">
        <f t="shared" ca="1" si="125"/>
        <v>83.648183826718679</v>
      </c>
    </row>
    <row r="889" spans="2:10" x14ac:dyDescent="0.2">
      <c r="B889" s="101">
        <v>871</v>
      </c>
      <c r="C889" s="84">
        <f t="shared" ca="1" si="127"/>
        <v>0.89954358471544249</v>
      </c>
      <c r="D889" s="85">
        <f t="shared" ca="1" si="127"/>
        <v>-0.30889145360081993</v>
      </c>
      <c r="E889" s="96">
        <f t="shared" ca="1" si="120"/>
        <v>0.89954358471544249</v>
      </c>
      <c r="F889" s="87">
        <f t="shared" ca="1" si="121"/>
        <v>0.29261298794860946</v>
      </c>
      <c r="G889" s="84">
        <f t="shared" ca="1" si="122"/>
        <v>8.9954358471544253</v>
      </c>
      <c r="H889" s="85">
        <f t="shared" ca="1" si="123"/>
        <v>1.4630649397430473</v>
      </c>
      <c r="I889" s="99">
        <f t="shared" ca="1" si="124"/>
        <v>188.99543584715443</v>
      </c>
      <c r="J889" s="100">
        <f t="shared" ca="1" si="125"/>
        <v>81.463064939743049</v>
      </c>
    </row>
    <row r="890" spans="2:10" x14ac:dyDescent="0.2">
      <c r="B890" s="101">
        <v>872</v>
      </c>
      <c r="C890" s="84">
        <f t="shared" ca="1" si="127"/>
        <v>-1.0661783406091143</v>
      </c>
      <c r="D890" s="85">
        <f t="shared" ca="1" si="127"/>
        <v>0.78648199738868219</v>
      </c>
      <c r="E890" s="96">
        <f t="shared" ca="1" si="120"/>
        <v>-1.0661783406091143</v>
      </c>
      <c r="F890" s="87">
        <f t="shared" ca="1" si="121"/>
        <v>-1.0521406454522819E-2</v>
      </c>
      <c r="G890" s="84">
        <f t="shared" ca="1" si="122"/>
        <v>-10.661783406091143</v>
      </c>
      <c r="H890" s="85">
        <f t="shared" ca="1" si="123"/>
        <v>-5.2607032272614096E-2</v>
      </c>
      <c r="I890" s="99">
        <f t="shared" ca="1" si="124"/>
        <v>169.33821659390887</v>
      </c>
      <c r="J890" s="100">
        <f t="shared" ca="1" si="125"/>
        <v>79.947392967727382</v>
      </c>
    </row>
    <row r="891" spans="2:10" x14ac:dyDescent="0.2">
      <c r="B891" s="101">
        <v>873</v>
      </c>
      <c r="C891" s="84">
        <f t="shared" ca="1" si="127"/>
        <v>-1.3230819275122983</v>
      </c>
      <c r="D891" s="85">
        <f t="shared" ca="1" si="127"/>
        <v>-1.1922074882231133</v>
      </c>
      <c r="E891" s="96">
        <f t="shared" ca="1" si="120"/>
        <v>-1.3230819275122983</v>
      </c>
      <c r="F891" s="87">
        <f t="shared" ca="1" si="121"/>
        <v>-1.7476151470858696</v>
      </c>
      <c r="G891" s="84">
        <f t="shared" ca="1" si="122"/>
        <v>-13.230819275122983</v>
      </c>
      <c r="H891" s="85">
        <f t="shared" ca="1" si="123"/>
        <v>-8.7380757354293479</v>
      </c>
      <c r="I891" s="99">
        <f t="shared" ca="1" si="124"/>
        <v>166.769180724877</v>
      </c>
      <c r="J891" s="100">
        <f t="shared" ca="1" si="125"/>
        <v>71.261924264570652</v>
      </c>
    </row>
    <row r="892" spans="2:10" x14ac:dyDescent="0.2">
      <c r="B892" s="101">
        <v>874</v>
      </c>
      <c r="C892" s="84">
        <f t="shared" ca="1" si="127"/>
        <v>-1.8350151448420851</v>
      </c>
      <c r="D892" s="85">
        <f t="shared" ca="1" si="127"/>
        <v>0.10461162931592885</v>
      </c>
      <c r="E892" s="96">
        <f t="shared" ca="1" si="120"/>
        <v>-1.8350151448420851</v>
      </c>
      <c r="F892" s="87">
        <f t="shared" ca="1" si="121"/>
        <v>-1.0173197834525078</v>
      </c>
      <c r="G892" s="84">
        <f t="shared" ca="1" si="122"/>
        <v>-18.350151448420849</v>
      </c>
      <c r="H892" s="85">
        <f t="shared" ca="1" si="123"/>
        <v>-5.0865989172625392</v>
      </c>
      <c r="I892" s="99">
        <f t="shared" ca="1" si="124"/>
        <v>161.64984855157914</v>
      </c>
      <c r="J892" s="100">
        <f t="shared" ca="1" si="125"/>
        <v>74.913401082737465</v>
      </c>
    </row>
    <row r="893" spans="2:10" x14ac:dyDescent="0.2">
      <c r="B893" s="101">
        <v>875</v>
      </c>
      <c r="C893" s="84">
        <f t="shared" ca="1" si="127"/>
        <v>0.42262895511626913</v>
      </c>
      <c r="D893" s="85">
        <f t="shared" ca="1" si="127"/>
        <v>-7.9425770333383217E-2</v>
      </c>
      <c r="E893" s="96">
        <f t="shared" ca="1" si="120"/>
        <v>0.42262895511626913</v>
      </c>
      <c r="F893" s="87">
        <f t="shared" ca="1" si="121"/>
        <v>0.19003675680305487</v>
      </c>
      <c r="G893" s="84">
        <f t="shared" ca="1" si="122"/>
        <v>4.226289551162691</v>
      </c>
      <c r="H893" s="85">
        <f t="shared" ca="1" si="123"/>
        <v>0.95018378401527437</v>
      </c>
      <c r="I893" s="99">
        <f t="shared" ca="1" si="124"/>
        <v>184.22628955116269</v>
      </c>
      <c r="J893" s="100">
        <f t="shared" ca="1" si="125"/>
        <v>80.95018378401528</v>
      </c>
    </row>
    <row r="894" spans="2:10" x14ac:dyDescent="0.2">
      <c r="B894" s="101">
        <v>876</v>
      </c>
      <c r="C894" s="84">
        <f t="shared" ca="1" si="127"/>
        <v>0.10281577112636769</v>
      </c>
      <c r="D894" s="85">
        <f t="shared" ca="1" si="127"/>
        <v>-1.0496080873180282</v>
      </c>
      <c r="E894" s="96">
        <f t="shared" ca="1" si="120"/>
        <v>0.10281577112636769</v>
      </c>
      <c r="F894" s="87">
        <f t="shared" ca="1" si="121"/>
        <v>-0.77799700717860198</v>
      </c>
      <c r="G894" s="84">
        <f t="shared" ca="1" si="122"/>
        <v>1.0281577112636771</v>
      </c>
      <c r="H894" s="85">
        <f t="shared" ca="1" si="123"/>
        <v>-3.8899850358930097</v>
      </c>
      <c r="I894" s="99">
        <f t="shared" ca="1" si="124"/>
        <v>181.02815771126367</v>
      </c>
      <c r="J894" s="100">
        <f t="shared" ca="1" si="125"/>
        <v>76.110014964106995</v>
      </c>
    </row>
    <row r="895" spans="2:10" x14ac:dyDescent="0.2">
      <c r="B895" s="101">
        <v>877</v>
      </c>
      <c r="C895" s="84">
        <f t="shared" ca="1" si="127"/>
        <v>-0.34314720555677236</v>
      </c>
      <c r="D895" s="85">
        <f t="shared" ca="1" si="127"/>
        <v>0.77644953816238416</v>
      </c>
      <c r="E895" s="96">
        <f t="shared" ca="1" si="120"/>
        <v>-0.34314720555677236</v>
      </c>
      <c r="F895" s="87">
        <f t="shared" ca="1" si="121"/>
        <v>0.41527130719584404</v>
      </c>
      <c r="G895" s="84">
        <f t="shared" ca="1" si="122"/>
        <v>-3.4314720555677236</v>
      </c>
      <c r="H895" s="85">
        <f t="shared" ca="1" si="123"/>
        <v>2.0763565359792202</v>
      </c>
      <c r="I895" s="99">
        <f t="shared" ca="1" si="124"/>
        <v>176.56852794443228</v>
      </c>
      <c r="J895" s="100">
        <f t="shared" ca="1" si="125"/>
        <v>82.076356535979215</v>
      </c>
    </row>
    <row r="896" spans="2:10" x14ac:dyDescent="0.2">
      <c r="B896" s="101">
        <v>878</v>
      </c>
      <c r="C896" s="84">
        <f t="shared" ca="1" si="127"/>
        <v>-1.6512303735947411</v>
      </c>
      <c r="D896" s="85">
        <f t="shared" ca="1" si="127"/>
        <v>-0.73895967264796159</v>
      </c>
      <c r="E896" s="96">
        <f t="shared" ca="1" si="120"/>
        <v>-1.6512303735947411</v>
      </c>
      <c r="F896" s="87">
        <f t="shared" ca="1" si="121"/>
        <v>-1.5819059622752141</v>
      </c>
      <c r="G896" s="84">
        <f t="shared" ca="1" si="122"/>
        <v>-16.512303735947413</v>
      </c>
      <c r="H896" s="85">
        <f t="shared" ca="1" si="123"/>
        <v>-7.9095298113760704</v>
      </c>
      <c r="I896" s="99">
        <f t="shared" ca="1" si="124"/>
        <v>163.4876962640526</v>
      </c>
      <c r="J896" s="100">
        <f t="shared" ca="1" si="125"/>
        <v>72.090470188623925</v>
      </c>
    </row>
    <row r="897" spans="2:10" x14ac:dyDescent="0.2">
      <c r="B897" s="101">
        <v>879</v>
      </c>
      <c r="C897" s="84">
        <f t="shared" ca="1" si="127"/>
        <v>-1.909692728746343</v>
      </c>
      <c r="D897" s="85">
        <f t="shared" ca="1" si="127"/>
        <v>0.79172840081886353</v>
      </c>
      <c r="E897" s="96">
        <f t="shared" ca="1" si="120"/>
        <v>-1.909692728746343</v>
      </c>
      <c r="F897" s="87">
        <f t="shared" ca="1" si="121"/>
        <v>-0.51243291659271484</v>
      </c>
      <c r="G897" s="84">
        <f t="shared" ca="1" si="122"/>
        <v>-19.09692728746343</v>
      </c>
      <c r="H897" s="85">
        <f t="shared" ca="1" si="123"/>
        <v>-2.5621645829635744</v>
      </c>
      <c r="I897" s="99">
        <f t="shared" ca="1" si="124"/>
        <v>160.90307271253658</v>
      </c>
      <c r="J897" s="100">
        <f t="shared" ca="1" si="125"/>
        <v>77.437835417036425</v>
      </c>
    </row>
    <row r="898" spans="2:10" x14ac:dyDescent="0.2">
      <c r="B898" s="101">
        <v>880</v>
      </c>
      <c r="C898" s="84">
        <f t="shared" ca="1" si="127"/>
        <v>-2.3596994472690134</v>
      </c>
      <c r="D898" s="85">
        <f t="shared" ca="1" si="127"/>
        <v>1.0343732176379259</v>
      </c>
      <c r="E898" s="96">
        <f t="shared" ca="1" si="120"/>
        <v>-2.3596994472690134</v>
      </c>
      <c r="F898" s="87">
        <f t="shared" ca="1" si="121"/>
        <v>-0.58832109425106716</v>
      </c>
      <c r="G898" s="84">
        <f t="shared" ca="1" si="122"/>
        <v>-23.596994472690135</v>
      </c>
      <c r="H898" s="85">
        <f t="shared" ca="1" si="123"/>
        <v>-2.9416054712553357</v>
      </c>
      <c r="I898" s="99">
        <f t="shared" ca="1" si="124"/>
        <v>156.40300552730986</v>
      </c>
      <c r="J898" s="100">
        <f t="shared" ca="1" si="125"/>
        <v>77.058394528744671</v>
      </c>
    </row>
    <row r="899" spans="2:10" x14ac:dyDescent="0.2">
      <c r="B899" s="101">
        <v>881</v>
      </c>
      <c r="C899" s="84">
        <f t="shared" ref="C899:D918" ca="1" si="128">SQRT(-2*LN(RAND()))*COS(2*PI()*RAND())</f>
        <v>-0.94922075897410141</v>
      </c>
      <c r="D899" s="85">
        <f t="shared" ca="1" si="128"/>
        <v>-1.6341603480076938</v>
      </c>
      <c r="E899" s="96">
        <f t="shared" ca="1" si="120"/>
        <v>-0.94922075897410141</v>
      </c>
      <c r="F899" s="87">
        <f t="shared" ca="1" si="121"/>
        <v>-1.876860733790616</v>
      </c>
      <c r="G899" s="84">
        <f t="shared" ca="1" si="122"/>
        <v>-9.4922075897410139</v>
      </c>
      <c r="H899" s="85">
        <f t="shared" ca="1" si="123"/>
        <v>-9.3843036689530805</v>
      </c>
      <c r="I899" s="99">
        <f t="shared" ca="1" si="124"/>
        <v>170.50779241025899</v>
      </c>
      <c r="J899" s="100">
        <f t="shared" ca="1" si="125"/>
        <v>70.615696331046919</v>
      </c>
    </row>
    <row r="900" spans="2:10" x14ac:dyDescent="0.2">
      <c r="B900" s="101">
        <v>882</v>
      </c>
      <c r="C900" s="84">
        <f t="shared" ca="1" si="128"/>
        <v>-0.55542213443822896</v>
      </c>
      <c r="D900" s="85">
        <f t="shared" ca="1" si="128"/>
        <v>0.9506577780204658</v>
      </c>
      <c r="E900" s="96">
        <f t="shared" ca="1" si="120"/>
        <v>-0.55542213443822896</v>
      </c>
      <c r="F900" s="87">
        <f t="shared" ca="1" si="121"/>
        <v>0.42727294175343533</v>
      </c>
      <c r="G900" s="84">
        <f t="shared" ca="1" si="122"/>
        <v>-5.5542213443822899</v>
      </c>
      <c r="H900" s="85">
        <f t="shared" ca="1" si="123"/>
        <v>2.1363647087671769</v>
      </c>
      <c r="I900" s="99">
        <f t="shared" ca="1" si="124"/>
        <v>174.44577865561772</v>
      </c>
      <c r="J900" s="100">
        <f t="shared" ca="1" si="125"/>
        <v>82.136364708767175</v>
      </c>
    </row>
    <row r="901" spans="2:10" x14ac:dyDescent="0.2">
      <c r="B901" s="101">
        <v>883</v>
      </c>
      <c r="C901" s="84">
        <f t="shared" ca="1" si="128"/>
        <v>1.1016422660120067</v>
      </c>
      <c r="D901" s="85">
        <f t="shared" ca="1" si="128"/>
        <v>0.99743424935275871</v>
      </c>
      <c r="E901" s="96">
        <f t="shared" ca="1" si="120"/>
        <v>1.1016422660120067</v>
      </c>
      <c r="F901" s="87">
        <f t="shared" ca="1" si="121"/>
        <v>1.458932759089411</v>
      </c>
      <c r="G901" s="84">
        <f t="shared" ca="1" si="122"/>
        <v>11.016422660120067</v>
      </c>
      <c r="H901" s="85">
        <f t="shared" ca="1" si="123"/>
        <v>7.2946637954470548</v>
      </c>
      <c r="I901" s="99">
        <f t="shared" ca="1" si="124"/>
        <v>191.01642266012007</v>
      </c>
      <c r="J901" s="100">
        <f t="shared" ca="1" si="125"/>
        <v>87.29466379544705</v>
      </c>
    </row>
    <row r="902" spans="2:10" x14ac:dyDescent="0.2">
      <c r="B902" s="101">
        <v>884</v>
      </c>
      <c r="C902" s="84">
        <f t="shared" ca="1" si="128"/>
        <v>0.28987097439630327</v>
      </c>
      <c r="D902" s="85">
        <f t="shared" ca="1" si="128"/>
        <v>-0.78879033706932389</v>
      </c>
      <c r="E902" s="96">
        <f t="shared" ca="1" si="120"/>
        <v>0.28987097439630327</v>
      </c>
      <c r="F902" s="87">
        <f t="shared" ca="1" si="121"/>
        <v>-0.45710968501767713</v>
      </c>
      <c r="G902" s="84">
        <f t="shared" ca="1" si="122"/>
        <v>2.8987097439630327</v>
      </c>
      <c r="H902" s="85">
        <f t="shared" ca="1" si="123"/>
        <v>-2.2855484250883857</v>
      </c>
      <c r="I902" s="99">
        <f t="shared" ca="1" si="124"/>
        <v>182.89870974396302</v>
      </c>
      <c r="J902" s="100">
        <f t="shared" ca="1" si="125"/>
        <v>77.714451574911621</v>
      </c>
    </row>
    <row r="903" spans="2:10" x14ac:dyDescent="0.2">
      <c r="B903" s="101">
        <v>885</v>
      </c>
      <c r="C903" s="84">
        <f t="shared" ca="1" si="128"/>
        <v>1.4379628992984679</v>
      </c>
      <c r="D903" s="85">
        <f t="shared" ca="1" si="128"/>
        <v>-0.49629012457291483</v>
      </c>
      <c r="E903" s="96">
        <f t="shared" ca="1" si="120"/>
        <v>1.4379628992984679</v>
      </c>
      <c r="F903" s="87">
        <f t="shared" ca="1" si="121"/>
        <v>0.4657456399207488</v>
      </c>
      <c r="G903" s="84">
        <f t="shared" ca="1" si="122"/>
        <v>14.379628992984678</v>
      </c>
      <c r="H903" s="85">
        <f t="shared" ca="1" si="123"/>
        <v>2.3287281996037441</v>
      </c>
      <c r="I903" s="99">
        <f t="shared" ca="1" si="124"/>
        <v>194.37962899298469</v>
      </c>
      <c r="J903" s="100">
        <f t="shared" ca="1" si="125"/>
        <v>82.328728199603745</v>
      </c>
    </row>
    <row r="904" spans="2:10" x14ac:dyDescent="0.2">
      <c r="B904" s="101">
        <v>886</v>
      </c>
      <c r="C904" s="84">
        <f t="shared" ca="1" si="128"/>
        <v>-0.41511334277452772</v>
      </c>
      <c r="D904" s="85">
        <f t="shared" ca="1" si="128"/>
        <v>0.20744355286761226</v>
      </c>
      <c r="E904" s="96">
        <f t="shared" ca="1" si="120"/>
        <v>-0.41511334277452772</v>
      </c>
      <c r="F904" s="87">
        <f t="shared" ca="1" si="121"/>
        <v>-8.3113163370626797E-2</v>
      </c>
      <c r="G904" s="84">
        <f t="shared" ca="1" si="122"/>
        <v>-4.1511334277452772</v>
      </c>
      <c r="H904" s="85">
        <f t="shared" ca="1" si="123"/>
        <v>-0.41556581685313398</v>
      </c>
      <c r="I904" s="99">
        <f t="shared" ca="1" si="124"/>
        <v>175.84886657225474</v>
      </c>
      <c r="J904" s="100">
        <f t="shared" ca="1" si="125"/>
        <v>79.584434183146868</v>
      </c>
    </row>
    <row r="905" spans="2:10" x14ac:dyDescent="0.2">
      <c r="B905" s="101">
        <v>887</v>
      </c>
      <c r="C905" s="84">
        <f t="shared" ca="1" si="128"/>
        <v>0.10941191482108754</v>
      </c>
      <c r="D905" s="85">
        <f t="shared" ca="1" si="128"/>
        <v>-0.33180284776816377</v>
      </c>
      <c r="E905" s="96">
        <f t="shared" ca="1" si="120"/>
        <v>0.10941191482108754</v>
      </c>
      <c r="F905" s="87">
        <f t="shared" ca="1" si="121"/>
        <v>-0.19979512932187851</v>
      </c>
      <c r="G905" s="84">
        <f t="shared" ca="1" si="122"/>
        <v>1.0941191482108754</v>
      </c>
      <c r="H905" s="85">
        <f t="shared" ca="1" si="123"/>
        <v>-0.99897564660939253</v>
      </c>
      <c r="I905" s="99">
        <f t="shared" ca="1" si="124"/>
        <v>181.09411914821086</v>
      </c>
      <c r="J905" s="100">
        <f t="shared" ca="1" si="125"/>
        <v>79.001024353390605</v>
      </c>
    </row>
    <row r="906" spans="2:10" x14ac:dyDescent="0.2">
      <c r="B906" s="101">
        <v>888</v>
      </c>
      <c r="C906" s="84">
        <f t="shared" ca="1" si="128"/>
        <v>-0.26992436443429918</v>
      </c>
      <c r="D906" s="85">
        <f t="shared" ca="1" si="128"/>
        <v>-1.8472840665639454</v>
      </c>
      <c r="E906" s="96">
        <f t="shared" ca="1" si="120"/>
        <v>-0.26992436443429918</v>
      </c>
      <c r="F906" s="87">
        <f t="shared" ca="1" si="121"/>
        <v>-1.6397818719117361</v>
      </c>
      <c r="G906" s="84">
        <f t="shared" ca="1" si="122"/>
        <v>-2.6992436443429919</v>
      </c>
      <c r="H906" s="85">
        <f t="shared" ca="1" si="123"/>
        <v>-8.1989093595586802</v>
      </c>
      <c r="I906" s="99">
        <f t="shared" ca="1" si="124"/>
        <v>177.300756355657</v>
      </c>
      <c r="J906" s="100">
        <f t="shared" ca="1" si="125"/>
        <v>71.801090640441316</v>
      </c>
    </row>
    <row r="907" spans="2:10" x14ac:dyDescent="0.2">
      <c r="B907" s="101">
        <v>889</v>
      </c>
      <c r="C907" s="84">
        <f t="shared" ca="1" si="128"/>
        <v>-0.61450256430280636</v>
      </c>
      <c r="D907" s="85">
        <f t="shared" ca="1" si="128"/>
        <v>-2.0523832077224071</v>
      </c>
      <c r="E907" s="96">
        <f t="shared" ca="1" si="120"/>
        <v>-0.61450256430280636</v>
      </c>
      <c r="F907" s="87">
        <f t="shared" ca="1" si="121"/>
        <v>-2.0106081047596094</v>
      </c>
      <c r="G907" s="84">
        <f t="shared" ca="1" si="122"/>
        <v>-6.1450256430280632</v>
      </c>
      <c r="H907" s="85">
        <f t="shared" ca="1" si="123"/>
        <v>-10.053040523798046</v>
      </c>
      <c r="I907" s="99">
        <f t="shared" ca="1" si="124"/>
        <v>173.85497435697192</v>
      </c>
      <c r="J907" s="100">
        <f t="shared" ca="1" si="125"/>
        <v>69.946959476201954</v>
      </c>
    </row>
    <row r="908" spans="2:10" x14ac:dyDescent="0.2">
      <c r="B908" s="101">
        <v>890</v>
      </c>
      <c r="C908" s="84">
        <f t="shared" ca="1" si="128"/>
        <v>-1.2701614175425894E-2</v>
      </c>
      <c r="D908" s="85">
        <f t="shared" ca="1" si="128"/>
        <v>0.45111657454290399</v>
      </c>
      <c r="E908" s="96">
        <f t="shared" ca="1" si="120"/>
        <v>-1.2701614175425894E-2</v>
      </c>
      <c r="F908" s="87">
        <f t="shared" ca="1" si="121"/>
        <v>0.35327229112906772</v>
      </c>
      <c r="G908" s="84">
        <f t="shared" ca="1" si="122"/>
        <v>-0.12701614175425893</v>
      </c>
      <c r="H908" s="85">
        <f t="shared" ca="1" si="123"/>
        <v>1.7663614556453386</v>
      </c>
      <c r="I908" s="99">
        <f t="shared" ca="1" si="124"/>
        <v>179.87298385824573</v>
      </c>
      <c r="J908" s="100">
        <f t="shared" ca="1" si="125"/>
        <v>81.766361455645338</v>
      </c>
    </row>
    <row r="909" spans="2:10" x14ac:dyDescent="0.2">
      <c r="B909" s="101">
        <v>891</v>
      </c>
      <c r="C909" s="84">
        <f t="shared" ca="1" si="128"/>
        <v>0.83610531884228823</v>
      </c>
      <c r="D909" s="85">
        <f t="shared" ca="1" si="128"/>
        <v>0.77148605149095406</v>
      </c>
      <c r="E909" s="96">
        <f t="shared" ca="1" si="120"/>
        <v>0.83610531884228823</v>
      </c>
      <c r="F909" s="87">
        <f t="shared" ca="1" si="121"/>
        <v>1.1188520324981361</v>
      </c>
      <c r="G909" s="84">
        <f t="shared" ca="1" si="122"/>
        <v>8.3610531884228827</v>
      </c>
      <c r="H909" s="85">
        <f t="shared" ca="1" si="123"/>
        <v>5.5942601624906807</v>
      </c>
      <c r="I909" s="99">
        <f t="shared" ca="1" si="124"/>
        <v>188.36105318842289</v>
      </c>
      <c r="J909" s="100">
        <f t="shared" ca="1" si="125"/>
        <v>85.594260162490684</v>
      </c>
    </row>
    <row r="910" spans="2:10" x14ac:dyDescent="0.2">
      <c r="B910" s="101">
        <v>892</v>
      </c>
      <c r="C910" s="84">
        <f t="shared" ca="1" si="128"/>
        <v>2.195151887436825</v>
      </c>
      <c r="D910" s="85">
        <f t="shared" ca="1" si="128"/>
        <v>0.43925227486008112</v>
      </c>
      <c r="E910" s="96">
        <f t="shared" ca="1" si="120"/>
        <v>2.195151887436825</v>
      </c>
      <c r="F910" s="87">
        <f t="shared" ca="1" si="121"/>
        <v>1.6684929523501597</v>
      </c>
      <c r="G910" s="84">
        <f t="shared" ca="1" si="122"/>
        <v>21.951518874368251</v>
      </c>
      <c r="H910" s="85">
        <f t="shared" ca="1" si="123"/>
        <v>8.342464761750799</v>
      </c>
      <c r="I910" s="99">
        <f t="shared" ca="1" si="124"/>
        <v>201.95151887436825</v>
      </c>
      <c r="J910" s="100">
        <f t="shared" ca="1" si="125"/>
        <v>88.342464761750804</v>
      </c>
    </row>
    <row r="911" spans="2:10" x14ac:dyDescent="0.2">
      <c r="B911" s="101">
        <v>893</v>
      </c>
      <c r="C911" s="84">
        <f t="shared" ca="1" si="128"/>
        <v>8.8283603380314324E-2</v>
      </c>
      <c r="D911" s="85">
        <f t="shared" ca="1" si="128"/>
        <v>0.25680390515209328</v>
      </c>
      <c r="E911" s="96">
        <f t="shared" ca="1" si="120"/>
        <v>8.8283603380314324E-2</v>
      </c>
      <c r="F911" s="87">
        <f t="shared" ca="1" si="121"/>
        <v>0.25841328614986325</v>
      </c>
      <c r="G911" s="84">
        <f t="shared" ca="1" si="122"/>
        <v>0.88283603380314324</v>
      </c>
      <c r="H911" s="85">
        <f t="shared" ca="1" si="123"/>
        <v>1.2920664307493164</v>
      </c>
      <c r="I911" s="99">
        <f t="shared" ca="1" si="124"/>
        <v>180.88283603380313</v>
      </c>
      <c r="J911" s="100">
        <f t="shared" ca="1" si="125"/>
        <v>81.292066430749315</v>
      </c>
    </row>
    <row r="912" spans="2:10" x14ac:dyDescent="0.2">
      <c r="B912" s="101">
        <v>894</v>
      </c>
      <c r="C912" s="84">
        <f t="shared" ca="1" si="128"/>
        <v>-2.5132512128314383E-2</v>
      </c>
      <c r="D912" s="85">
        <f t="shared" ca="1" si="128"/>
        <v>0.49996882580106933</v>
      </c>
      <c r="E912" s="96">
        <f t="shared" ca="1" si="120"/>
        <v>-2.5132512128314383E-2</v>
      </c>
      <c r="F912" s="87">
        <f t="shared" ca="1" si="121"/>
        <v>0.38489555336386683</v>
      </c>
      <c r="G912" s="84">
        <f t="shared" ca="1" si="122"/>
        <v>-0.25132512128314383</v>
      </c>
      <c r="H912" s="85">
        <f t="shared" ca="1" si="123"/>
        <v>1.9244777668193342</v>
      </c>
      <c r="I912" s="99">
        <f t="shared" ca="1" si="124"/>
        <v>179.74867487871686</v>
      </c>
      <c r="J912" s="100">
        <f t="shared" ca="1" si="125"/>
        <v>81.924477766819336</v>
      </c>
    </row>
    <row r="913" spans="2:10" x14ac:dyDescent="0.2">
      <c r="B913" s="101">
        <v>895</v>
      </c>
      <c r="C913" s="84">
        <f t="shared" ca="1" si="128"/>
        <v>-0.57070304816568629</v>
      </c>
      <c r="D913" s="85">
        <f t="shared" ca="1" si="128"/>
        <v>-1.2879392453611138</v>
      </c>
      <c r="E913" s="96">
        <f t="shared" ca="1" si="120"/>
        <v>-0.57070304816568629</v>
      </c>
      <c r="F913" s="87">
        <f t="shared" ca="1" si="121"/>
        <v>-1.3727732251883027</v>
      </c>
      <c r="G913" s="84">
        <f t="shared" ca="1" si="122"/>
        <v>-5.7070304816568633</v>
      </c>
      <c r="H913" s="85">
        <f t="shared" ca="1" si="123"/>
        <v>-6.863866125941513</v>
      </c>
      <c r="I913" s="99">
        <f t="shared" ca="1" si="124"/>
        <v>174.29296951834314</v>
      </c>
      <c r="J913" s="100">
        <f t="shared" ca="1" si="125"/>
        <v>73.136133874058487</v>
      </c>
    </row>
    <row r="914" spans="2:10" x14ac:dyDescent="0.2">
      <c r="B914" s="101">
        <v>896</v>
      </c>
      <c r="C914" s="84">
        <f t="shared" ca="1" si="128"/>
        <v>0.97305467817565938</v>
      </c>
      <c r="D914" s="85">
        <f t="shared" ca="1" si="128"/>
        <v>1.1624748704814993</v>
      </c>
      <c r="E914" s="96">
        <f t="shared" ca="1" si="120"/>
        <v>0.97305467817565938</v>
      </c>
      <c r="F914" s="87">
        <f t="shared" ca="1" si="121"/>
        <v>1.5138127032905953</v>
      </c>
      <c r="G914" s="84">
        <f t="shared" ca="1" si="122"/>
        <v>9.730546781756594</v>
      </c>
      <c r="H914" s="85">
        <f t="shared" ca="1" si="123"/>
        <v>7.5690635164529763</v>
      </c>
      <c r="I914" s="99">
        <f t="shared" ca="1" si="124"/>
        <v>189.7305467817566</v>
      </c>
      <c r="J914" s="100">
        <f t="shared" ca="1" si="125"/>
        <v>87.569063516452971</v>
      </c>
    </row>
    <row r="915" spans="2:10" x14ac:dyDescent="0.2">
      <c r="B915" s="101">
        <v>897</v>
      </c>
      <c r="C915" s="84">
        <f t="shared" ca="1" si="128"/>
        <v>-0.33290193629812337</v>
      </c>
      <c r="D915" s="85">
        <f t="shared" ca="1" si="128"/>
        <v>8.7538932617088921E-2</v>
      </c>
      <c r="E915" s="96">
        <f t="shared" ref="E915:E978" ca="1" si="129">C915</f>
        <v>-0.33290193629812337</v>
      </c>
      <c r="F915" s="87">
        <f t="shared" ref="F915:F978" ca="1" si="130">C915*$H$7+D915*SQRT(1-$H$7^2)</f>
        <v>-0.12971001568520288</v>
      </c>
      <c r="G915" s="84">
        <f t="shared" ref="G915:G978" ca="1" si="131">E915*$H$5</f>
        <v>-3.3290193629812337</v>
      </c>
      <c r="H915" s="85">
        <f t="shared" ref="H915:H978" ca="1" si="132">F915*$I$5</f>
        <v>-0.64855007842601442</v>
      </c>
      <c r="I915" s="99">
        <f t="shared" ref="I915:I978" ca="1" si="133">G915+$H$4</f>
        <v>176.67098063701877</v>
      </c>
      <c r="J915" s="100">
        <f t="shared" ref="J915:J978" ca="1" si="134">H915+$I$4</f>
        <v>79.351449921573987</v>
      </c>
    </row>
    <row r="916" spans="2:10" x14ac:dyDescent="0.2">
      <c r="B916" s="101">
        <v>898</v>
      </c>
      <c r="C916" s="84">
        <f t="shared" ca="1" si="128"/>
        <v>-1.242278351819692</v>
      </c>
      <c r="D916" s="85">
        <f t="shared" ca="1" si="128"/>
        <v>-1.2418819334197404</v>
      </c>
      <c r="E916" s="96">
        <f t="shared" ca="1" si="129"/>
        <v>-1.242278351819692</v>
      </c>
      <c r="F916" s="87">
        <f t="shared" ca="1" si="130"/>
        <v>-1.7388725578276076</v>
      </c>
      <c r="G916" s="84">
        <f t="shared" ca="1" si="131"/>
        <v>-12.422783518196921</v>
      </c>
      <c r="H916" s="85">
        <f t="shared" ca="1" si="132"/>
        <v>-8.6943627891380384</v>
      </c>
      <c r="I916" s="99">
        <f t="shared" ca="1" si="133"/>
        <v>167.57721648180308</v>
      </c>
      <c r="J916" s="100">
        <f t="shared" ca="1" si="134"/>
        <v>71.30563721086196</v>
      </c>
    </row>
    <row r="917" spans="2:10" x14ac:dyDescent="0.2">
      <c r="B917" s="101">
        <v>899</v>
      </c>
      <c r="C917" s="84">
        <f t="shared" ca="1" si="128"/>
        <v>1.3895136947101225</v>
      </c>
      <c r="D917" s="85">
        <f t="shared" ca="1" si="128"/>
        <v>0.76858161687300108</v>
      </c>
      <c r="E917" s="96">
        <f t="shared" ca="1" si="129"/>
        <v>1.3895136947101225</v>
      </c>
      <c r="F917" s="87">
        <f t="shared" ca="1" si="130"/>
        <v>1.4485735103244743</v>
      </c>
      <c r="G917" s="84">
        <f t="shared" ca="1" si="131"/>
        <v>13.895136947101225</v>
      </c>
      <c r="H917" s="85">
        <f t="shared" ca="1" si="132"/>
        <v>7.2428675516223713</v>
      </c>
      <c r="I917" s="99">
        <f t="shared" ca="1" si="133"/>
        <v>193.89513694710124</v>
      </c>
      <c r="J917" s="100">
        <f t="shared" ca="1" si="134"/>
        <v>87.242867551622368</v>
      </c>
    </row>
    <row r="918" spans="2:10" x14ac:dyDescent="0.2">
      <c r="B918" s="101">
        <v>900</v>
      </c>
      <c r="C918" s="84">
        <f t="shared" ca="1" si="128"/>
        <v>-0.10173077632652269</v>
      </c>
      <c r="D918" s="85">
        <f t="shared" ca="1" si="128"/>
        <v>0.57740188429120731</v>
      </c>
      <c r="E918" s="96">
        <f t="shared" ca="1" si="129"/>
        <v>-0.10173077632652269</v>
      </c>
      <c r="F918" s="87">
        <f t="shared" ca="1" si="130"/>
        <v>0.4008830416370523</v>
      </c>
      <c r="G918" s="84">
        <f t="shared" ca="1" si="131"/>
        <v>-1.017307763265227</v>
      </c>
      <c r="H918" s="85">
        <f t="shared" ca="1" si="132"/>
        <v>2.0044152081852613</v>
      </c>
      <c r="I918" s="99">
        <f t="shared" ca="1" si="133"/>
        <v>178.98269223673478</v>
      </c>
      <c r="J918" s="100">
        <f t="shared" ca="1" si="134"/>
        <v>82.004415208185264</v>
      </c>
    </row>
    <row r="919" spans="2:10" x14ac:dyDescent="0.2">
      <c r="B919" s="101">
        <v>901</v>
      </c>
      <c r="C919" s="84">
        <f t="shared" ref="C919:D938" ca="1" si="135">SQRT(-2*LN(RAND()))*COS(2*PI()*RAND())</f>
        <v>0.43096544217232896</v>
      </c>
      <c r="D919" s="85">
        <f t="shared" ca="1" si="135"/>
        <v>0.92414838886973494</v>
      </c>
      <c r="E919" s="96">
        <f t="shared" ca="1" si="129"/>
        <v>0.43096544217232896</v>
      </c>
      <c r="F919" s="87">
        <f t="shared" ca="1" si="130"/>
        <v>0.99789797639918532</v>
      </c>
      <c r="G919" s="84">
        <f t="shared" ca="1" si="131"/>
        <v>4.3096544217232893</v>
      </c>
      <c r="H919" s="85">
        <f t="shared" ca="1" si="132"/>
        <v>4.9894898819959268</v>
      </c>
      <c r="I919" s="99">
        <f t="shared" ca="1" si="133"/>
        <v>184.30965442172328</v>
      </c>
      <c r="J919" s="100">
        <f t="shared" ca="1" si="134"/>
        <v>84.989489881995922</v>
      </c>
    </row>
    <row r="920" spans="2:10" x14ac:dyDescent="0.2">
      <c r="B920" s="101">
        <v>902</v>
      </c>
      <c r="C920" s="84">
        <f t="shared" ca="1" si="135"/>
        <v>2.0630434762354053</v>
      </c>
      <c r="D920" s="85">
        <f t="shared" ca="1" si="135"/>
        <v>5.0857134454817279E-2</v>
      </c>
      <c r="E920" s="96">
        <f t="shared" ca="1" si="129"/>
        <v>2.0630434762354053</v>
      </c>
      <c r="F920" s="87">
        <f t="shared" ca="1" si="130"/>
        <v>1.2785117933050969</v>
      </c>
      <c r="G920" s="84">
        <f t="shared" ca="1" si="131"/>
        <v>20.630434762354053</v>
      </c>
      <c r="H920" s="85">
        <f t="shared" ca="1" si="132"/>
        <v>6.3925589665254847</v>
      </c>
      <c r="I920" s="99">
        <f t="shared" ca="1" si="133"/>
        <v>200.63043476235404</v>
      </c>
      <c r="J920" s="100">
        <f t="shared" ca="1" si="134"/>
        <v>86.392558966525485</v>
      </c>
    </row>
    <row r="921" spans="2:10" x14ac:dyDescent="0.2">
      <c r="B921" s="101">
        <v>903</v>
      </c>
      <c r="C921" s="84">
        <f t="shared" ca="1" si="135"/>
        <v>1.4537828505847743</v>
      </c>
      <c r="D921" s="85">
        <f t="shared" ca="1" si="135"/>
        <v>0.61009910196884354</v>
      </c>
      <c r="E921" s="96">
        <f t="shared" ca="1" si="129"/>
        <v>1.4537828505847743</v>
      </c>
      <c r="F921" s="87">
        <f t="shared" ca="1" si="130"/>
        <v>1.3603489919259393</v>
      </c>
      <c r="G921" s="84">
        <f t="shared" ca="1" si="131"/>
        <v>14.537828505847743</v>
      </c>
      <c r="H921" s="85">
        <f t="shared" ca="1" si="132"/>
        <v>6.8017449596296959</v>
      </c>
      <c r="I921" s="99">
        <f t="shared" ca="1" si="133"/>
        <v>194.53782850584776</v>
      </c>
      <c r="J921" s="100">
        <f t="shared" ca="1" si="134"/>
        <v>86.801744959629701</v>
      </c>
    </row>
    <row r="922" spans="2:10" x14ac:dyDescent="0.2">
      <c r="B922" s="101">
        <v>904</v>
      </c>
      <c r="C922" s="84">
        <f t="shared" ca="1" si="135"/>
        <v>1.1537949185026111</v>
      </c>
      <c r="D922" s="85">
        <f t="shared" ca="1" si="135"/>
        <v>0.36785377353113252</v>
      </c>
      <c r="E922" s="96">
        <f t="shared" ca="1" si="129"/>
        <v>1.1537949185026111</v>
      </c>
      <c r="F922" s="87">
        <f t="shared" ca="1" si="130"/>
        <v>0.98655996992647266</v>
      </c>
      <c r="G922" s="84">
        <f t="shared" ca="1" si="131"/>
        <v>11.537949185026111</v>
      </c>
      <c r="H922" s="85">
        <f t="shared" ca="1" si="132"/>
        <v>4.9327998496323637</v>
      </c>
      <c r="I922" s="99">
        <f t="shared" ca="1" si="133"/>
        <v>191.53794918502612</v>
      </c>
      <c r="J922" s="100">
        <f t="shared" ca="1" si="134"/>
        <v>84.93279984963236</v>
      </c>
    </row>
    <row r="923" spans="2:10" x14ac:dyDescent="0.2">
      <c r="B923" s="101">
        <v>905</v>
      </c>
      <c r="C923" s="84">
        <f t="shared" ca="1" si="135"/>
        <v>8.1559822505951257E-2</v>
      </c>
      <c r="D923" s="85">
        <f t="shared" ca="1" si="135"/>
        <v>-1.2222453175060777</v>
      </c>
      <c r="E923" s="96">
        <f t="shared" ca="1" si="129"/>
        <v>8.1559822505951257E-2</v>
      </c>
      <c r="F923" s="87">
        <f t="shared" ca="1" si="130"/>
        <v>-0.92886036050129139</v>
      </c>
      <c r="G923" s="84">
        <f t="shared" ca="1" si="131"/>
        <v>0.81559822505951263</v>
      </c>
      <c r="H923" s="85">
        <f t="shared" ca="1" si="132"/>
        <v>-4.6443018025064573</v>
      </c>
      <c r="I923" s="99">
        <f t="shared" ca="1" si="133"/>
        <v>180.81559822505952</v>
      </c>
      <c r="J923" s="100">
        <f t="shared" ca="1" si="134"/>
        <v>75.355698197493538</v>
      </c>
    </row>
    <row r="924" spans="2:10" x14ac:dyDescent="0.2">
      <c r="B924" s="101">
        <v>906</v>
      </c>
      <c r="C924" s="84">
        <f t="shared" ca="1" si="135"/>
        <v>0.63502504267365811</v>
      </c>
      <c r="D924" s="85">
        <f t="shared" ca="1" si="135"/>
        <v>-0.13139945672887032</v>
      </c>
      <c r="E924" s="96">
        <f t="shared" ca="1" si="129"/>
        <v>0.63502504267365811</v>
      </c>
      <c r="F924" s="87">
        <f t="shared" ca="1" si="130"/>
        <v>0.27589546022109862</v>
      </c>
      <c r="G924" s="84">
        <f t="shared" ca="1" si="131"/>
        <v>6.3502504267365811</v>
      </c>
      <c r="H924" s="85">
        <f t="shared" ca="1" si="132"/>
        <v>1.379477301105493</v>
      </c>
      <c r="I924" s="99">
        <f t="shared" ca="1" si="133"/>
        <v>186.35025042673658</v>
      </c>
      <c r="J924" s="100">
        <f t="shared" ca="1" si="134"/>
        <v>81.379477301105496</v>
      </c>
    </row>
    <row r="925" spans="2:10" x14ac:dyDescent="0.2">
      <c r="B925" s="101">
        <v>907</v>
      </c>
      <c r="C925" s="84">
        <f t="shared" ca="1" si="135"/>
        <v>0.86392455637204735</v>
      </c>
      <c r="D925" s="85">
        <f t="shared" ca="1" si="135"/>
        <v>-0.76736816244589168</v>
      </c>
      <c r="E925" s="96">
        <f t="shared" ca="1" si="129"/>
        <v>0.86392455637204735</v>
      </c>
      <c r="F925" s="87">
        <f t="shared" ca="1" si="130"/>
        <v>-9.5539796133484955E-2</v>
      </c>
      <c r="G925" s="84">
        <f t="shared" ca="1" si="131"/>
        <v>8.6392455637204737</v>
      </c>
      <c r="H925" s="85">
        <f t="shared" ca="1" si="132"/>
        <v>-0.47769898066742478</v>
      </c>
      <c r="I925" s="99">
        <f t="shared" ca="1" si="133"/>
        <v>188.63924556372046</v>
      </c>
      <c r="J925" s="100">
        <f t="shared" ca="1" si="134"/>
        <v>79.522301019332573</v>
      </c>
    </row>
    <row r="926" spans="2:10" x14ac:dyDescent="0.2">
      <c r="B926" s="101">
        <v>908</v>
      </c>
      <c r="C926" s="84">
        <f t="shared" ca="1" si="135"/>
        <v>-0.30115621104572143</v>
      </c>
      <c r="D926" s="85">
        <f t="shared" ca="1" si="135"/>
        <v>0.96896179960753037</v>
      </c>
      <c r="E926" s="96">
        <f t="shared" ca="1" si="129"/>
        <v>-0.30115621104572143</v>
      </c>
      <c r="F926" s="87">
        <f t="shared" ca="1" si="130"/>
        <v>0.59447571305859148</v>
      </c>
      <c r="G926" s="84">
        <f t="shared" ca="1" si="131"/>
        <v>-3.0115621104572146</v>
      </c>
      <c r="H926" s="85">
        <f t="shared" ca="1" si="132"/>
        <v>2.9723785652929573</v>
      </c>
      <c r="I926" s="99">
        <f t="shared" ca="1" si="133"/>
        <v>176.98843788954278</v>
      </c>
      <c r="J926" s="100">
        <f t="shared" ca="1" si="134"/>
        <v>82.972378565292956</v>
      </c>
    </row>
    <row r="927" spans="2:10" x14ac:dyDescent="0.2">
      <c r="B927" s="101">
        <v>909</v>
      </c>
      <c r="C927" s="84">
        <f t="shared" ca="1" si="135"/>
        <v>0.61889085867487315</v>
      </c>
      <c r="D927" s="85">
        <f t="shared" ca="1" si="135"/>
        <v>1.466088378724453</v>
      </c>
      <c r="E927" s="96">
        <f t="shared" ca="1" si="129"/>
        <v>0.61889085867487315</v>
      </c>
      <c r="F927" s="87">
        <f t="shared" ca="1" si="130"/>
        <v>1.5442052181844863</v>
      </c>
      <c r="G927" s="84">
        <f t="shared" ca="1" si="131"/>
        <v>6.188908586748731</v>
      </c>
      <c r="H927" s="85">
        <f t="shared" ca="1" si="132"/>
        <v>7.7210260909224315</v>
      </c>
      <c r="I927" s="99">
        <f t="shared" ca="1" si="133"/>
        <v>186.18890858674874</v>
      </c>
      <c r="J927" s="100">
        <f t="shared" ca="1" si="134"/>
        <v>87.721026090922436</v>
      </c>
    </row>
    <row r="928" spans="2:10" x14ac:dyDescent="0.2">
      <c r="B928" s="101">
        <v>910</v>
      </c>
      <c r="C928" s="84">
        <f t="shared" ca="1" si="135"/>
        <v>0.72848021633416538</v>
      </c>
      <c r="D928" s="85">
        <f t="shared" ca="1" si="135"/>
        <v>-0.1808294221038064</v>
      </c>
      <c r="E928" s="96">
        <f t="shared" ca="1" si="129"/>
        <v>0.72848021633416538</v>
      </c>
      <c r="F928" s="87">
        <f t="shared" ca="1" si="130"/>
        <v>0.29242459211745409</v>
      </c>
      <c r="G928" s="84">
        <f t="shared" ca="1" si="131"/>
        <v>7.284802163341654</v>
      </c>
      <c r="H928" s="85">
        <f t="shared" ca="1" si="132"/>
        <v>1.4621229605872705</v>
      </c>
      <c r="I928" s="99">
        <f t="shared" ca="1" si="133"/>
        <v>187.28480216334165</v>
      </c>
      <c r="J928" s="100">
        <f t="shared" ca="1" si="134"/>
        <v>81.462122960587266</v>
      </c>
    </row>
    <row r="929" spans="2:10" x14ac:dyDescent="0.2">
      <c r="B929" s="101">
        <v>911</v>
      </c>
      <c r="C929" s="84">
        <f t="shared" ca="1" si="135"/>
        <v>0.74827264551079942</v>
      </c>
      <c r="D929" s="85">
        <f t="shared" ca="1" si="135"/>
        <v>4.6062583577440558E-2</v>
      </c>
      <c r="E929" s="96">
        <f t="shared" ca="1" si="129"/>
        <v>0.74827264551079942</v>
      </c>
      <c r="F929" s="87">
        <f t="shared" ca="1" si="130"/>
        <v>0.48581365416843209</v>
      </c>
      <c r="G929" s="84">
        <f t="shared" ca="1" si="131"/>
        <v>7.4827264551079944</v>
      </c>
      <c r="H929" s="85">
        <f t="shared" ca="1" si="132"/>
        <v>2.4290682708421603</v>
      </c>
      <c r="I929" s="99">
        <f t="shared" ca="1" si="133"/>
        <v>187.48272645510801</v>
      </c>
      <c r="J929" s="100">
        <f t="shared" ca="1" si="134"/>
        <v>82.429068270842166</v>
      </c>
    </row>
    <row r="930" spans="2:10" x14ac:dyDescent="0.2">
      <c r="B930" s="101">
        <v>912</v>
      </c>
      <c r="C930" s="84">
        <f t="shared" ca="1" si="135"/>
        <v>0.34890193638046307</v>
      </c>
      <c r="D930" s="85">
        <f t="shared" ca="1" si="135"/>
        <v>-2.6714022029995226</v>
      </c>
      <c r="E930" s="96">
        <f t="shared" ca="1" si="129"/>
        <v>0.34890193638046307</v>
      </c>
      <c r="F930" s="87">
        <f t="shared" ca="1" si="130"/>
        <v>-1.9277806005713403</v>
      </c>
      <c r="G930" s="84">
        <f t="shared" ca="1" si="131"/>
        <v>3.4890193638046307</v>
      </c>
      <c r="H930" s="85">
        <f t="shared" ca="1" si="132"/>
        <v>-9.6389030028567007</v>
      </c>
      <c r="I930" s="99">
        <f t="shared" ca="1" si="133"/>
        <v>183.48901936380463</v>
      </c>
      <c r="J930" s="100">
        <f t="shared" ca="1" si="134"/>
        <v>70.361096997143306</v>
      </c>
    </row>
    <row r="931" spans="2:10" x14ac:dyDescent="0.2">
      <c r="B931" s="101">
        <v>913</v>
      </c>
      <c r="C931" s="84">
        <f t="shared" ca="1" si="135"/>
        <v>0.48576628533567595</v>
      </c>
      <c r="D931" s="85">
        <f t="shared" ca="1" si="135"/>
        <v>-5.8225059002956291E-2</v>
      </c>
      <c r="E931" s="96">
        <f t="shared" ca="1" si="129"/>
        <v>0.48576628533567595</v>
      </c>
      <c r="F931" s="87">
        <f t="shared" ca="1" si="130"/>
        <v>0.24487972399904051</v>
      </c>
      <c r="G931" s="84">
        <f t="shared" ca="1" si="131"/>
        <v>4.8576628533567598</v>
      </c>
      <c r="H931" s="85">
        <f t="shared" ca="1" si="132"/>
        <v>1.2243986199952026</v>
      </c>
      <c r="I931" s="99">
        <f t="shared" ca="1" si="133"/>
        <v>184.85766285335677</v>
      </c>
      <c r="J931" s="100">
        <f t="shared" ca="1" si="134"/>
        <v>81.224398619995199</v>
      </c>
    </row>
    <row r="932" spans="2:10" x14ac:dyDescent="0.2">
      <c r="B932" s="101">
        <v>914</v>
      </c>
      <c r="C932" s="84">
        <f t="shared" ca="1" si="135"/>
        <v>0.44821764539354825</v>
      </c>
      <c r="D932" s="85">
        <f t="shared" ca="1" si="135"/>
        <v>2.0524578324580136</v>
      </c>
      <c r="E932" s="96">
        <f t="shared" ca="1" si="129"/>
        <v>0.44821764539354825</v>
      </c>
      <c r="F932" s="87">
        <f t="shared" ca="1" si="130"/>
        <v>1.9108968532025399</v>
      </c>
      <c r="G932" s="84">
        <f t="shared" ca="1" si="131"/>
        <v>4.482176453935482</v>
      </c>
      <c r="H932" s="85">
        <f t="shared" ca="1" si="132"/>
        <v>9.5544842660127003</v>
      </c>
      <c r="I932" s="99">
        <f t="shared" ca="1" si="133"/>
        <v>184.48217645393549</v>
      </c>
      <c r="J932" s="100">
        <f t="shared" ca="1" si="134"/>
        <v>89.554484266012707</v>
      </c>
    </row>
    <row r="933" spans="2:10" x14ac:dyDescent="0.2">
      <c r="B933" s="101">
        <v>915</v>
      </c>
      <c r="C933" s="84">
        <f t="shared" ca="1" si="135"/>
        <v>-1.1331618757326105</v>
      </c>
      <c r="D933" s="85">
        <f t="shared" ca="1" si="135"/>
        <v>-1.1432832622980604</v>
      </c>
      <c r="E933" s="96">
        <f t="shared" ca="1" si="129"/>
        <v>-1.1331618757326105</v>
      </c>
      <c r="F933" s="87">
        <f t="shared" ca="1" si="130"/>
        <v>-1.5945237352780146</v>
      </c>
      <c r="G933" s="84">
        <f t="shared" ca="1" si="131"/>
        <v>-11.331618757326105</v>
      </c>
      <c r="H933" s="85">
        <f t="shared" ca="1" si="132"/>
        <v>-7.9726186763900735</v>
      </c>
      <c r="I933" s="99">
        <f t="shared" ca="1" si="133"/>
        <v>168.66838124267389</v>
      </c>
      <c r="J933" s="100">
        <f t="shared" ca="1" si="134"/>
        <v>72.02738132360993</v>
      </c>
    </row>
    <row r="934" spans="2:10" x14ac:dyDescent="0.2">
      <c r="B934" s="101">
        <v>916</v>
      </c>
      <c r="C934" s="84">
        <f t="shared" ca="1" si="135"/>
        <v>-1.6079287006535949</v>
      </c>
      <c r="D934" s="85">
        <f t="shared" ca="1" si="135"/>
        <v>-0.66936308793513366</v>
      </c>
      <c r="E934" s="96">
        <f t="shared" ca="1" si="129"/>
        <v>-1.6079287006535949</v>
      </c>
      <c r="F934" s="87">
        <f t="shared" ca="1" si="130"/>
        <v>-1.500247690740264</v>
      </c>
      <c r="G934" s="84">
        <f t="shared" ca="1" si="131"/>
        <v>-16.079287006535949</v>
      </c>
      <c r="H934" s="85">
        <f t="shared" ca="1" si="132"/>
        <v>-7.5012384537013199</v>
      </c>
      <c r="I934" s="99">
        <f t="shared" ca="1" si="133"/>
        <v>163.92071299346406</v>
      </c>
      <c r="J934" s="100">
        <f t="shared" ca="1" si="134"/>
        <v>72.498761546298681</v>
      </c>
    </row>
    <row r="935" spans="2:10" x14ac:dyDescent="0.2">
      <c r="B935" s="101">
        <v>917</v>
      </c>
      <c r="C935" s="84">
        <f t="shared" ca="1" si="135"/>
        <v>-1.1946350894641296</v>
      </c>
      <c r="D935" s="85">
        <f t="shared" ca="1" si="135"/>
        <v>-5.2339051171728386E-2</v>
      </c>
      <c r="E935" s="96">
        <f t="shared" ca="1" si="129"/>
        <v>-1.1946350894641296</v>
      </c>
      <c r="F935" s="87">
        <f t="shared" ca="1" si="130"/>
        <v>-0.75865229461586037</v>
      </c>
      <c r="G935" s="84">
        <f t="shared" ca="1" si="131"/>
        <v>-11.946350894641295</v>
      </c>
      <c r="H935" s="85">
        <f t="shared" ca="1" si="132"/>
        <v>-3.7932614730793017</v>
      </c>
      <c r="I935" s="99">
        <f t="shared" ca="1" si="133"/>
        <v>168.05364910535872</v>
      </c>
      <c r="J935" s="100">
        <f t="shared" ca="1" si="134"/>
        <v>76.206738526920702</v>
      </c>
    </row>
    <row r="936" spans="2:10" x14ac:dyDescent="0.2">
      <c r="B936" s="101">
        <v>918</v>
      </c>
      <c r="C936" s="84">
        <f t="shared" ca="1" si="135"/>
        <v>-0.19348256840805828</v>
      </c>
      <c r="D936" s="85">
        <f t="shared" ca="1" si="135"/>
        <v>0.48303852987397633</v>
      </c>
      <c r="E936" s="96">
        <f t="shared" ca="1" si="129"/>
        <v>-0.19348256840805828</v>
      </c>
      <c r="F936" s="87">
        <f t="shared" ca="1" si="130"/>
        <v>0.27034128285434611</v>
      </c>
      <c r="G936" s="84">
        <f t="shared" ca="1" si="131"/>
        <v>-1.9348256840805829</v>
      </c>
      <c r="H936" s="85">
        <f t="shared" ca="1" si="132"/>
        <v>1.3517064142717305</v>
      </c>
      <c r="I936" s="99">
        <f t="shared" ca="1" si="133"/>
        <v>178.06517431591942</v>
      </c>
      <c r="J936" s="100">
        <f t="shared" ca="1" si="134"/>
        <v>81.351706414271732</v>
      </c>
    </row>
    <row r="937" spans="2:10" x14ac:dyDescent="0.2">
      <c r="B937" s="101">
        <v>919</v>
      </c>
      <c r="C937" s="84">
        <f t="shared" ca="1" si="135"/>
        <v>0.31832594227337246</v>
      </c>
      <c r="D937" s="85">
        <f t="shared" ca="1" si="135"/>
        <v>0.34868943741191466</v>
      </c>
      <c r="E937" s="96">
        <f t="shared" ca="1" si="129"/>
        <v>0.31832594227337246</v>
      </c>
      <c r="F937" s="87">
        <f t="shared" ca="1" si="130"/>
        <v>0.46994711529355526</v>
      </c>
      <c r="G937" s="84">
        <f t="shared" ca="1" si="131"/>
        <v>3.1832594227337245</v>
      </c>
      <c r="H937" s="85">
        <f t="shared" ca="1" si="132"/>
        <v>2.3497355764677765</v>
      </c>
      <c r="I937" s="99">
        <f t="shared" ca="1" si="133"/>
        <v>183.18325942273373</v>
      </c>
      <c r="J937" s="100">
        <f t="shared" ca="1" si="134"/>
        <v>82.349735576467779</v>
      </c>
    </row>
    <row r="938" spans="2:10" x14ac:dyDescent="0.2">
      <c r="B938" s="101">
        <v>920</v>
      </c>
      <c r="C938" s="84">
        <f t="shared" ca="1" si="135"/>
        <v>-0.8306459974713899</v>
      </c>
      <c r="D938" s="85">
        <f t="shared" ca="1" si="135"/>
        <v>1.3142627482473102</v>
      </c>
      <c r="E938" s="96">
        <f t="shared" ca="1" si="129"/>
        <v>-0.8306459974713899</v>
      </c>
      <c r="F938" s="87">
        <f t="shared" ca="1" si="130"/>
        <v>0.55302260011501425</v>
      </c>
      <c r="G938" s="84">
        <f t="shared" ca="1" si="131"/>
        <v>-8.3064599747138992</v>
      </c>
      <c r="H938" s="85">
        <f t="shared" ca="1" si="132"/>
        <v>2.765113000575071</v>
      </c>
      <c r="I938" s="99">
        <f t="shared" ca="1" si="133"/>
        <v>171.6935400252861</v>
      </c>
      <c r="J938" s="100">
        <f t="shared" ca="1" si="134"/>
        <v>82.76511300057507</v>
      </c>
    </row>
    <row r="939" spans="2:10" x14ac:dyDescent="0.2">
      <c r="B939" s="101">
        <v>921</v>
      </c>
      <c r="C939" s="84">
        <f t="shared" ref="C939:D958" ca="1" si="136">SQRT(-2*LN(RAND()))*COS(2*PI()*RAND())</f>
        <v>-0.28597046045175412</v>
      </c>
      <c r="D939" s="85">
        <f t="shared" ca="1" si="136"/>
        <v>-0.37674572586415994</v>
      </c>
      <c r="E939" s="96">
        <f t="shared" ca="1" si="129"/>
        <v>-0.28597046045175412</v>
      </c>
      <c r="F939" s="87">
        <f t="shared" ca="1" si="130"/>
        <v>-0.4729788569623804</v>
      </c>
      <c r="G939" s="84">
        <f t="shared" ca="1" si="131"/>
        <v>-2.8597046045175412</v>
      </c>
      <c r="H939" s="85">
        <f t="shared" ca="1" si="132"/>
        <v>-2.3648942848119021</v>
      </c>
      <c r="I939" s="99">
        <f t="shared" ca="1" si="133"/>
        <v>177.14029539548247</v>
      </c>
      <c r="J939" s="100">
        <f t="shared" ca="1" si="134"/>
        <v>77.635105715188104</v>
      </c>
    </row>
    <row r="940" spans="2:10" x14ac:dyDescent="0.2">
      <c r="B940" s="101">
        <v>922</v>
      </c>
      <c r="C940" s="84">
        <f t="shared" ca="1" si="136"/>
        <v>1.928753642086787</v>
      </c>
      <c r="D940" s="85">
        <f t="shared" ca="1" si="136"/>
        <v>-0.77788560510483928</v>
      </c>
      <c r="E940" s="96">
        <f t="shared" ca="1" si="129"/>
        <v>1.928753642086787</v>
      </c>
      <c r="F940" s="87">
        <f t="shared" ca="1" si="130"/>
        <v>0.53494370116820056</v>
      </c>
      <c r="G940" s="84">
        <f t="shared" ca="1" si="131"/>
        <v>19.28753642086787</v>
      </c>
      <c r="H940" s="85">
        <f t="shared" ca="1" si="132"/>
        <v>2.6747185058410028</v>
      </c>
      <c r="I940" s="99">
        <f t="shared" ca="1" si="133"/>
        <v>199.28753642086787</v>
      </c>
      <c r="J940" s="100">
        <f t="shared" ca="1" si="134"/>
        <v>82.674718505841</v>
      </c>
    </row>
    <row r="941" spans="2:10" x14ac:dyDescent="0.2">
      <c r="B941" s="101">
        <v>923</v>
      </c>
      <c r="C941" s="84">
        <f t="shared" ca="1" si="136"/>
        <v>4.9125210726177371E-2</v>
      </c>
      <c r="D941" s="85">
        <f t="shared" ca="1" si="136"/>
        <v>1.1482800798977508</v>
      </c>
      <c r="E941" s="96">
        <f t="shared" ca="1" si="129"/>
        <v>4.9125210726177371E-2</v>
      </c>
      <c r="F941" s="87">
        <f t="shared" ca="1" si="130"/>
        <v>0.94809919035390711</v>
      </c>
      <c r="G941" s="84">
        <f t="shared" ca="1" si="131"/>
        <v>0.49125210726177371</v>
      </c>
      <c r="H941" s="85">
        <f t="shared" ca="1" si="132"/>
        <v>4.7404959517695353</v>
      </c>
      <c r="I941" s="99">
        <f t="shared" ca="1" si="133"/>
        <v>180.49125210726177</v>
      </c>
      <c r="J941" s="100">
        <f t="shared" ca="1" si="134"/>
        <v>84.740495951769532</v>
      </c>
    </row>
    <row r="942" spans="2:10" x14ac:dyDescent="0.2">
      <c r="B942" s="101">
        <v>924</v>
      </c>
      <c r="C942" s="84">
        <f t="shared" ca="1" si="136"/>
        <v>-0.34627846214949293</v>
      </c>
      <c r="D942" s="85">
        <f t="shared" ca="1" si="136"/>
        <v>-0.79405525531318211</v>
      </c>
      <c r="E942" s="96">
        <f t="shared" ca="1" si="129"/>
        <v>-0.34627846214949293</v>
      </c>
      <c r="F942" s="87">
        <f t="shared" ca="1" si="130"/>
        <v>-0.84301128154024152</v>
      </c>
      <c r="G942" s="84">
        <f t="shared" ca="1" si="131"/>
        <v>-3.4627846214949294</v>
      </c>
      <c r="H942" s="85">
        <f t="shared" ca="1" si="132"/>
        <v>-4.2150564077012076</v>
      </c>
      <c r="I942" s="99">
        <f t="shared" ca="1" si="133"/>
        <v>176.53721537850507</v>
      </c>
      <c r="J942" s="100">
        <f t="shared" ca="1" si="134"/>
        <v>75.784943592298788</v>
      </c>
    </row>
    <row r="943" spans="2:10" x14ac:dyDescent="0.2">
      <c r="B943" s="101">
        <v>925</v>
      </c>
      <c r="C943" s="84">
        <f t="shared" ca="1" si="136"/>
        <v>-1.9980725784830982</v>
      </c>
      <c r="D943" s="85">
        <f t="shared" ca="1" si="136"/>
        <v>-0.84201537524150405</v>
      </c>
      <c r="E943" s="96">
        <f t="shared" ca="1" si="129"/>
        <v>-1.9980725784830982</v>
      </c>
      <c r="F943" s="87">
        <f t="shared" ca="1" si="130"/>
        <v>-1.8724558472830621</v>
      </c>
      <c r="G943" s="84">
        <f t="shared" ca="1" si="131"/>
        <v>-19.98072578483098</v>
      </c>
      <c r="H943" s="85">
        <f t="shared" ca="1" si="132"/>
        <v>-9.3622792364153113</v>
      </c>
      <c r="I943" s="99">
        <f t="shared" ca="1" si="133"/>
        <v>160.01927421516902</v>
      </c>
      <c r="J943" s="100">
        <f t="shared" ca="1" si="134"/>
        <v>70.637720763584696</v>
      </c>
    </row>
    <row r="944" spans="2:10" x14ac:dyDescent="0.2">
      <c r="B944" s="101">
        <v>926</v>
      </c>
      <c r="C944" s="84">
        <f t="shared" ca="1" si="136"/>
        <v>-0.14473410713830184</v>
      </c>
      <c r="D944" s="85">
        <f t="shared" ca="1" si="136"/>
        <v>-0.45174479358567665</v>
      </c>
      <c r="E944" s="96">
        <f t="shared" ca="1" si="129"/>
        <v>-0.14473410713830184</v>
      </c>
      <c r="F944" s="87">
        <f t="shared" ca="1" si="130"/>
        <v>-0.44823629915152241</v>
      </c>
      <c r="G944" s="84">
        <f t="shared" ca="1" si="131"/>
        <v>-1.4473410713830184</v>
      </c>
      <c r="H944" s="85">
        <f t="shared" ca="1" si="132"/>
        <v>-2.2411814957576119</v>
      </c>
      <c r="I944" s="99">
        <f t="shared" ca="1" si="133"/>
        <v>178.55265892861698</v>
      </c>
      <c r="J944" s="100">
        <f t="shared" ca="1" si="134"/>
        <v>77.758818504242385</v>
      </c>
    </row>
    <row r="945" spans="2:10" x14ac:dyDescent="0.2">
      <c r="B945" s="101">
        <v>927</v>
      </c>
      <c r="C945" s="84">
        <f t="shared" ca="1" si="136"/>
        <v>-5.1747003398194366E-2</v>
      </c>
      <c r="D945" s="85">
        <f t="shared" ca="1" si="136"/>
        <v>-1.1713320947514501</v>
      </c>
      <c r="E945" s="96">
        <f t="shared" ca="1" si="129"/>
        <v>-5.1747003398194366E-2</v>
      </c>
      <c r="F945" s="87">
        <f t="shared" ca="1" si="130"/>
        <v>-0.96811387784007663</v>
      </c>
      <c r="G945" s="84">
        <f t="shared" ca="1" si="131"/>
        <v>-0.51747003398194369</v>
      </c>
      <c r="H945" s="85">
        <f t="shared" ca="1" si="132"/>
        <v>-4.8405693892003834</v>
      </c>
      <c r="I945" s="99">
        <f t="shared" ca="1" si="133"/>
        <v>179.48252996601806</v>
      </c>
      <c r="J945" s="100">
        <f t="shared" ca="1" si="134"/>
        <v>75.159430610799618</v>
      </c>
    </row>
    <row r="946" spans="2:10" x14ac:dyDescent="0.2">
      <c r="B946" s="101">
        <v>928</v>
      </c>
      <c r="C946" s="84">
        <f t="shared" ca="1" si="136"/>
        <v>-5.9347621745027043E-2</v>
      </c>
      <c r="D946" s="85">
        <f t="shared" ca="1" si="136"/>
        <v>-1.5146670485691449</v>
      </c>
      <c r="E946" s="96">
        <f t="shared" ca="1" si="129"/>
        <v>-5.9347621745027043E-2</v>
      </c>
      <c r="F946" s="87">
        <f t="shared" ca="1" si="130"/>
        <v>-1.2473422119023321</v>
      </c>
      <c r="G946" s="84">
        <f t="shared" ca="1" si="131"/>
        <v>-0.59347621745027046</v>
      </c>
      <c r="H946" s="85">
        <f t="shared" ca="1" si="132"/>
        <v>-6.2367110595116602</v>
      </c>
      <c r="I946" s="99">
        <f t="shared" ca="1" si="133"/>
        <v>179.40652378254973</v>
      </c>
      <c r="J946" s="100">
        <f t="shared" ca="1" si="134"/>
        <v>73.763288940488337</v>
      </c>
    </row>
    <row r="947" spans="2:10" x14ac:dyDescent="0.2">
      <c r="B947" s="101">
        <v>929</v>
      </c>
      <c r="C947" s="84">
        <f t="shared" ca="1" si="136"/>
        <v>1.4624145425179469</v>
      </c>
      <c r="D947" s="85">
        <f t="shared" ca="1" si="136"/>
        <v>-0.66832947861022252</v>
      </c>
      <c r="E947" s="96">
        <f t="shared" ca="1" si="129"/>
        <v>1.4624145425179469</v>
      </c>
      <c r="F947" s="87">
        <f t="shared" ca="1" si="130"/>
        <v>0.34278514262259008</v>
      </c>
      <c r="G947" s="84">
        <f t="shared" ca="1" si="131"/>
        <v>14.624145425179469</v>
      </c>
      <c r="H947" s="85">
        <f t="shared" ca="1" si="132"/>
        <v>1.7139257131129504</v>
      </c>
      <c r="I947" s="99">
        <f t="shared" ca="1" si="133"/>
        <v>194.62414542517948</v>
      </c>
      <c r="J947" s="100">
        <f t="shared" ca="1" si="134"/>
        <v>81.713925713112957</v>
      </c>
    </row>
    <row r="948" spans="2:10" x14ac:dyDescent="0.2">
      <c r="B948" s="101">
        <v>930</v>
      </c>
      <c r="C948" s="84">
        <f t="shared" ca="1" si="136"/>
        <v>-1.2696816064081371</v>
      </c>
      <c r="D948" s="85">
        <f t="shared" ca="1" si="136"/>
        <v>-0.45371910684961214</v>
      </c>
      <c r="E948" s="96">
        <f t="shared" ca="1" si="129"/>
        <v>-1.2696816064081371</v>
      </c>
      <c r="F948" s="87">
        <f t="shared" ca="1" si="130"/>
        <v>-1.1247842493245721</v>
      </c>
      <c r="G948" s="84">
        <f t="shared" ca="1" si="131"/>
        <v>-12.696816064081371</v>
      </c>
      <c r="H948" s="85">
        <f t="shared" ca="1" si="132"/>
        <v>-5.6239212466228601</v>
      </c>
      <c r="I948" s="99">
        <f t="shared" ca="1" si="133"/>
        <v>167.30318393591864</v>
      </c>
      <c r="J948" s="100">
        <f t="shared" ca="1" si="134"/>
        <v>74.376078753377143</v>
      </c>
    </row>
    <row r="949" spans="2:10" x14ac:dyDescent="0.2">
      <c r="B949" s="101">
        <v>931</v>
      </c>
      <c r="C949" s="84">
        <f t="shared" ca="1" si="136"/>
        <v>-0.92210341731935841</v>
      </c>
      <c r="D949" s="85">
        <f t="shared" ca="1" si="136"/>
        <v>1.2167296736182984</v>
      </c>
      <c r="E949" s="96">
        <f t="shared" ca="1" si="129"/>
        <v>-0.92210341731935841</v>
      </c>
      <c r="F949" s="87">
        <f t="shared" ca="1" si="130"/>
        <v>0.42012168850302378</v>
      </c>
      <c r="G949" s="84">
        <f t="shared" ca="1" si="131"/>
        <v>-9.2210341731935834</v>
      </c>
      <c r="H949" s="85">
        <f t="shared" ca="1" si="132"/>
        <v>2.100608442515119</v>
      </c>
      <c r="I949" s="99">
        <f t="shared" ca="1" si="133"/>
        <v>170.77896582680643</v>
      </c>
      <c r="J949" s="100">
        <f t="shared" ca="1" si="134"/>
        <v>82.100608442515124</v>
      </c>
    </row>
    <row r="950" spans="2:10" x14ac:dyDescent="0.2">
      <c r="B950" s="101">
        <v>932</v>
      </c>
      <c r="C950" s="84">
        <f t="shared" ca="1" si="136"/>
        <v>0.19384223047131172</v>
      </c>
      <c r="D950" s="85">
        <f t="shared" ca="1" si="136"/>
        <v>-0.89137358319863413</v>
      </c>
      <c r="E950" s="96">
        <f t="shared" ca="1" si="129"/>
        <v>0.19384223047131172</v>
      </c>
      <c r="F950" s="87">
        <f t="shared" ca="1" si="130"/>
        <v>-0.59679352827612031</v>
      </c>
      <c r="G950" s="84">
        <f t="shared" ca="1" si="131"/>
        <v>1.9384223047131171</v>
      </c>
      <c r="H950" s="85">
        <f t="shared" ca="1" si="132"/>
        <v>-2.9839676413806018</v>
      </c>
      <c r="I950" s="99">
        <f t="shared" ca="1" si="133"/>
        <v>181.93842230471313</v>
      </c>
      <c r="J950" s="100">
        <f t="shared" ca="1" si="134"/>
        <v>77.016032358619398</v>
      </c>
    </row>
    <row r="951" spans="2:10" x14ac:dyDescent="0.2">
      <c r="B951" s="101">
        <v>933</v>
      </c>
      <c r="C951" s="84">
        <f t="shared" ca="1" si="136"/>
        <v>0.79271586987242082</v>
      </c>
      <c r="D951" s="85">
        <f t="shared" ca="1" si="136"/>
        <v>-0.55322690553756415</v>
      </c>
      <c r="E951" s="96">
        <f t="shared" ca="1" si="129"/>
        <v>0.79271586987242082</v>
      </c>
      <c r="F951" s="87">
        <f t="shared" ca="1" si="130"/>
        <v>3.3047997493401149E-2</v>
      </c>
      <c r="G951" s="84">
        <f t="shared" ca="1" si="131"/>
        <v>7.9271586987242078</v>
      </c>
      <c r="H951" s="85">
        <f t="shared" ca="1" si="132"/>
        <v>0.16523998746700574</v>
      </c>
      <c r="I951" s="99">
        <f t="shared" ca="1" si="133"/>
        <v>187.92715869872421</v>
      </c>
      <c r="J951" s="100">
        <f t="shared" ca="1" si="134"/>
        <v>80.165239987467004</v>
      </c>
    </row>
    <row r="952" spans="2:10" x14ac:dyDescent="0.2">
      <c r="B952" s="101">
        <v>934</v>
      </c>
      <c r="C952" s="84">
        <f t="shared" ca="1" si="136"/>
        <v>-2.4752126018150869E-2</v>
      </c>
      <c r="D952" s="85">
        <f t="shared" ca="1" si="136"/>
        <v>-0.31737012516992885</v>
      </c>
      <c r="E952" s="96">
        <f t="shared" ca="1" si="129"/>
        <v>-2.4752126018150869E-2</v>
      </c>
      <c r="F952" s="87">
        <f t="shared" ca="1" si="130"/>
        <v>-0.26874737574683361</v>
      </c>
      <c r="G952" s="84">
        <f t="shared" ca="1" si="131"/>
        <v>-0.24752126018150869</v>
      </c>
      <c r="H952" s="85">
        <f t="shared" ca="1" si="132"/>
        <v>-1.3437368787341679</v>
      </c>
      <c r="I952" s="99">
        <f t="shared" ca="1" si="133"/>
        <v>179.75247873981849</v>
      </c>
      <c r="J952" s="100">
        <f t="shared" ca="1" si="134"/>
        <v>78.656263121265837</v>
      </c>
    </row>
    <row r="953" spans="2:10" x14ac:dyDescent="0.2">
      <c r="B953" s="101">
        <v>935</v>
      </c>
      <c r="C953" s="84">
        <f t="shared" ca="1" si="136"/>
        <v>1.2761008639168163</v>
      </c>
      <c r="D953" s="85">
        <f t="shared" ca="1" si="136"/>
        <v>0.14420073454222526</v>
      </c>
      <c r="E953" s="96">
        <f t="shared" ca="1" si="129"/>
        <v>1.2761008639168163</v>
      </c>
      <c r="F953" s="87">
        <f t="shared" ca="1" si="130"/>
        <v>0.88102110598386996</v>
      </c>
      <c r="G953" s="84">
        <f t="shared" ca="1" si="131"/>
        <v>12.761008639168164</v>
      </c>
      <c r="H953" s="85">
        <f t="shared" ca="1" si="132"/>
        <v>4.40510552991935</v>
      </c>
      <c r="I953" s="99">
        <f t="shared" ca="1" si="133"/>
        <v>192.76100863916815</v>
      </c>
      <c r="J953" s="100">
        <f t="shared" ca="1" si="134"/>
        <v>84.405105529919354</v>
      </c>
    </row>
    <row r="954" spans="2:10" x14ac:dyDescent="0.2">
      <c r="B954" s="101">
        <v>936</v>
      </c>
      <c r="C954" s="84">
        <f t="shared" ca="1" si="136"/>
        <v>0.50910835926513232</v>
      </c>
      <c r="D954" s="85">
        <f t="shared" ca="1" si="136"/>
        <v>-1.3846762894674527</v>
      </c>
      <c r="E954" s="96">
        <f t="shared" ca="1" si="129"/>
        <v>0.50910835926513232</v>
      </c>
      <c r="F954" s="87">
        <f t="shared" ca="1" si="130"/>
        <v>-0.80227601601488274</v>
      </c>
      <c r="G954" s="84">
        <f t="shared" ca="1" si="131"/>
        <v>5.0910835926513229</v>
      </c>
      <c r="H954" s="85">
        <f t="shared" ca="1" si="132"/>
        <v>-4.0113800800744137</v>
      </c>
      <c r="I954" s="99">
        <f t="shared" ca="1" si="133"/>
        <v>185.09108359265133</v>
      </c>
      <c r="J954" s="100">
        <f t="shared" ca="1" si="134"/>
        <v>75.988619919925583</v>
      </c>
    </row>
    <row r="955" spans="2:10" x14ac:dyDescent="0.2">
      <c r="B955" s="101">
        <v>937</v>
      </c>
      <c r="C955" s="84">
        <f t="shared" ca="1" si="136"/>
        <v>2.1860010934158593E-2</v>
      </c>
      <c r="D955" s="85">
        <f t="shared" ca="1" si="136"/>
        <v>1.1624174361601967</v>
      </c>
      <c r="E955" s="96">
        <f t="shared" ca="1" si="129"/>
        <v>2.1860010934158593E-2</v>
      </c>
      <c r="F955" s="87">
        <f t="shared" ca="1" si="130"/>
        <v>0.94304995548865256</v>
      </c>
      <c r="G955" s="84">
        <f t="shared" ca="1" si="131"/>
        <v>0.21860010934158594</v>
      </c>
      <c r="H955" s="85">
        <f t="shared" ca="1" si="132"/>
        <v>4.7152497774432627</v>
      </c>
      <c r="I955" s="99">
        <f t="shared" ca="1" si="133"/>
        <v>180.21860010934159</v>
      </c>
      <c r="J955" s="100">
        <f t="shared" ca="1" si="134"/>
        <v>84.715249777443262</v>
      </c>
    </row>
    <row r="956" spans="2:10" x14ac:dyDescent="0.2">
      <c r="B956" s="101">
        <v>938</v>
      </c>
      <c r="C956" s="84">
        <f t="shared" ca="1" si="136"/>
        <v>-1.5516506934475423</v>
      </c>
      <c r="D956" s="85">
        <f t="shared" ca="1" si="136"/>
        <v>-0.25994063608546719</v>
      </c>
      <c r="E956" s="96">
        <f t="shared" ca="1" si="129"/>
        <v>-1.5516506934475423</v>
      </c>
      <c r="F956" s="87">
        <f t="shared" ca="1" si="130"/>
        <v>-1.138942924936899</v>
      </c>
      <c r="G956" s="84">
        <f t="shared" ca="1" si="131"/>
        <v>-15.516506934475423</v>
      </c>
      <c r="H956" s="85">
        <f t="shared" ca="1" si="132"/>
        <v>-5.6947146246844946</v>
      </c>
      <c r="I956" s="99">
        <f t="shared" ca="1" si="133"/>
        <v>164.48349306552458</v>
      </c>
      <c r="J956" s="100">
        <f t="shared" ca="1" si="134"/>
        <v>74.305285375315506</v>
      </c>
    </row>
    <row r="957" spans="2:10" x14ac:dyDescent="0.2">
      <c r="B957" s="101">
        <v>939</v>
      </c>
      <c r="C957" s="84">
        <f t="shared" ca="1" si="136"/>
        <v>0.16770209891557161</v>
      </c>
      <c r="D957" s="85">
        <f t="shared" ca="1" si="136"/>
        <v>1.3170356474534899</v>
      </c>
      <c r="E957" s="96">
        <f t="shared" ca="1" si="129"/>
        <v>0.16770209891557161</v>
      </c>
      <c r="F957" s="87">
        <f t="shared" ca="1" si="130"/>
        <v>1.154249777312135</v>
      </c>
      <c r="G957" s="84">
        <f t="shared" ca="1" si="131"/>
        <v>1.6770209891557162</v>
      </c>
      <c r="H957" s="85">
        <f t="shared" ca="1" si="132"/>
        <v>5.7712488865606746</v>
      </c>
      <c r="I957" s="99">
        <f t="shared" ca="1" si="133"/>
        <v>181.67702098915572</v>
      </c>
      <c r="J957" s="100">
        <f t="shared" ca="1" si="134"/>
        <v>85.77124888656067</v>
      </c>
    </row>
    <row r="958" spans="2:10" x14ac:dyDescent="0.2">
      <c r="B958" s="101">
        <v>940</v>
      </c>
      <c r="C958" s="84">
        <f t="shared" ca="1" si="136"/>
        <v>-0.358674066164067</v>
      </c>
      <c r="D958" s="85">
        <f t="shared" ca="1" si="136"/>
        <v>-1.8491313476886162</v>
      </c>
      <c r="E958" s="96">
        <f t="shared" ca="1" si="129"/>
        <v>-0.358674066164067</v>
      </c>
      <c r="F958" s="87">
        <f t="shared" ca="1" si="130"/>
        <v>-1.6945095178493332</v>
      </c>
      <c r="G958" s="84">
        <f t="shared" ca="1" si="131"/>
        <v>-3.5867406616406701</v>
      </c>
      <c r="H958" s="85">
        <f t="shared" ca="1" si="132"/>
        <v>-8.4725475892466662</v>
      </c>
      <c r="I958" s="99">
        <f t="shared" ca="1" si="133"/>
        <v>176.41325933835932</v>
      </c>
      <c r="J958" s="100">
        <f t="shared" ca="1" si="134"/>
        <v>71.527452410753341</v>
      </c>
    </row>
    <row r="959" spans="2:10" x14ac:dyDescent="0.2">
      <c r="B959" s="101">
        <v>941</v>
      </c>
      <c r="C959" s="84">
        <f t="shared" ref="C959:D978" ca="1" si="137">SQRT(-2*LN(RAND()))*COS(2*PI()*RAND())</f>
        <v>0.78143297696730141</v>
      </c>
      <c r="D959" s="85">
        <f t="shared" ca="1" si="137"/>
        <v>0.94573398842675616</v>
      </c>
      <c r="E959" s="96">
        <f t="shared" ca="1" si="129"/>
        <v>0.78143297696730141</v>
      </c>
      <c r="F959" s="87">
        <f t="shared" ca="1" si="130"/>
        <v>1.2254469769217859</v>
      </c>
      <c r="G959" s="84">
        <f t="shared" ca="1" si="131"/>
        <v>7.8143297696730141</v>
      </c>
      <c r="H959" s="85">
        <f t="shared" ca="1" si="132"/>
        <v>6.1272348846089297</v>
      </c>
      <c r="I959" s="99">
        <f t="shared" ca="1" si="133"/>
        <v>187.81432976967301</v>
      </c>
      <c r="J959" s="100">
        <f t="shared" ca="1" si="134"/>
        <v>86.127234884608924</v>
      </c>
    </row>
    <row r="960" spans="2:10" x14ac:dyDescent="0.2">
      <c r="B960" s="101">
        <v>942</v>
      </c>
      <c r="C960" s="84">
        <f t="shared" ca="1" si="137"/>
        <v>-0.6443141773423301</v>
      </c>
      <c r="D960" s="85">
        <f t="shared" ca="1" si="137"/>
        <v>0.91069457433083678</v>
      </c>
      <c r="E960" s="96">
        <f t="shared" ca="1" si="129"/>
        <v>-0.6443141773423301</v>
      </c>
      <c r="F960" s="87">
        <f t="shared" ca="1" si="130"/>
        <v>0.34196715305927144</v>
      </c>
      <c r="G960" s="84">
        <f t="shared" ca="1" si="131"/>
        <v>-6.4431417734233012</v>
      </c>
      <c r="H960" s="85">
        <f t="shared" ca="1" si="132"/>
        <v>1.7098357652963572</v>
      </c>
      <c r="I960" s="99">
        <f t="shared" ca="1" si="133"/>
        <v>173.55685822657671</v>
      </c>
      <c r="J960" s="100">
        <f t="shared" ca="1" si="134"/>
        <v>81.709835765296361</v>
      </c>
    </row>
    <row r="961" spans="2:10" x14ac:dyDescent="0.2">
      <c r="B961" s="101">
        <v>943</v>
      </c>
      <c r="C961" s="84">
        <f t="shared" ca="1" si="137"/>
        <v>0.68287356677574174</v>
      </c>
      <c r="D961" s="85">
        <f t="shared" ca="1" si="137"/>
        <v>-0.9000236619785269</v>
      </c>
      <c r="E961" s="96">
        <f t="shared" ca="1" si="129"/>
        <v>0.68287356677574174</v>
      </c>
      <c r="F961" s="87">
        <f t="shared" ca="1" si="130"/>
        <v>-0.31029478951737649</v>
      </c>
      <c r="G961" s="84">
        <f t="shared" ca="1" si="131"/>
        <v>6.8287356677574174</v>
      </c>
      <c r="H961" s="85">
        <f t="shared" ca="1" si="132"/>
        <v>-1.5514739475868824</v>
      </c>
      <c r="I961" s="99">
        <f t="shared" ca="1" si="133"/>
        <v>186.82873566775743</v>
      </c>
      <c r="J961" s="100">
        <f t="shared" ca="1" si="134"/>
        <v>78.448526052413115</v>
      </c>
    </row>
    <row r="962" spans="2:10" x14ac:dyDescent="0.2">
      <c r="B962" s="101">
        <v>944</v>
      </c>
      <c r="C962" s="84">
        <f t="shared" ca="1" si="137"/>
        <v>0.42858800343689296</v>
      </c>
      <c r="D962" s="85">
        <f t="shared" ca="1" si="137"/>
        <v>-0.47656820060190236</v>
      </c>
      <c r="E962" s="96">
        <f t="shared" ca="1" si="129"/>
        <v>0.42858800343689296</v>
      </c>
      <c r="F962" s="87">
        <f t="shared" ca="1" si="130"/>
        <v>-0.12410175841938614</v>
      </c>
      <c r="G962" s="84">
        <f t="shared" ca="1" si="131"/>
        <v>4.2858800343689296</v>
      </c>
      <c r="H962" s="85">
        <f t="shared" ca="1" si="132"/>
        <v>-0.62050879209693077</v>
      </c>
      <c r="I962" s="99">
        <f t="shared" ca="1" si="133"/>
        <v>184.28588003436892</v>
      </c>
      <c r="J962" s="100">
        <f t="shared" ca="1" si="134"/>
        <v>79.379491207903072</v>
      </c>
    </row>
    <row r="963" spans="2:10" x14ac:dyDescent="0.2">
      <c r="B963" s="101">
        <v>945</v>
      </c>
      <c r="C963" s="84">
        <f t="shared" ca="1" si="137"/>
        <v>-1.7941208990812527</v>
      </c>
      <c r="D963" s="85">
        <f t="shared" ca="1" si="137"/>
        <v>1.0690924484131061</v>
      </c>
      <c r="E963" s="96">
        <f t="shared" ca="1" si="129"/>
        <v>-1.7941208990812527</v>
      </c>
      <c r="F963" s="87">
        <f t="shared" ca="1" si="130"/>
        <v>-0.22119858071826659</v>
      </c>
      <c r="G963" s="84">
        <f t="shared" ca="1" si="131"/>
        <v>-17.941208990812527</v>
      </c>
      <c r="H963" s="85">
        <f t="shared" ca="1" si="132"/>
        <v>-1.105992903591333</v>
      </c>
      <c r="I963" s="99">
        <f t="shared" ca="1" si="133"/>
        <v>162.05879100918747</v>
      </c>
      <c r="J963" s="100">
        <f t="shared" ca="1" si="134"/>
        <v>78.894007096408671</v>
      </c>
    </row>
    <row r="964" spans="2:10" x14ac:dyDescent="0.2">
      <c r="B964" s="101">
        <v>946</v>
      </c>
      <c r="C964" s="84">
        <f t="shared" ca="1" si="137"/>
        <v>-0.10640438455686817</v>
      </c>
      <c r="D964" s="85">
        <f t="shared" ca="1" si="137"/>
        <v>-1.6311494987280899</v>
      </c>
      <c r="E964" s="96">
        <f t="shared" ca="1" si="129"/>
        <v>-0.10640438455686817</v>
      </c>
      <c r="F964" s="87">
        <f t="shared" ca="1" si="130"/>
        <v>-1.3687622297165929</v>
      </c>
      <c r="G964" s="84">
        <f t="shared" ca="1" si="131"/>
        <v>-1.0640438455686816</v>
      </c>
      <c r="H964" s="85">
        <f t="shared" ca="1" si="132"/>
        <v>-6.8438111485829642</v>
      </c>
      <c r="I964" s="99">
        <f t="shared" ca="1" si="133"/>
        <v>178.93595615443132</v>
      </c>
      <c r="J964" s="100">
        <f t="shared" ca="1" si="134"/>
        <v>73.156188851417042</v>
      </c>
    </row>
    <row r="965" spans="2:10" x14ac:dyDescent="0.2">
      <c r="B965" s="101">
        <v>947</v>
      </c>
      <c r="C965" s="84">
        <f t="shared" ca="1" si="137"/>
        <v>-0.51902564607186585</v>
      </c>
      <c r="D965" s="85">
        <f t="shared" ca="1" si="137"/>
        <v>1.8282091185725831</v>
      </c>
      <c r="E965" s="96">
        <f t="shared" ca="1" si="129"/>
        <v>-0.51902564607186585</v>
      </c>
      <c r="F965" s="87">
        <f t="shared" ca="1" si="130"/>
        <v>1.1511519072149472</v>
      </c>
      <c r="G965" s="84">
        <f t="shared" ca="1" si="131"/>
        <v>-5.1902564607186585</v>
      </c>
      <c r="H965" s="85">
        <f t="shared" ca="1" si="132"/>
        <v>5.755759536074736</v>
      </c>
      <c r="I965" s="99">
        <f t="shared" ca="1" si="133"/>
        <v>174.80974353928133</v>
      </c>
      <c r="J965" s="100">
        <f t="shared" ca="1" si="134"/>
        <v>85.755759536074734</v>
      </c>
    </row>
    <row r="966" spans="2:10" x14ac:dyDescent="0.2">
      <c r="B966" s="101">
        <v>948</v>
      </c>
      <c r="C966" s="84">
        <f t="shared" ca="1" si="137"/>
        <v>0.82852851343333367</v>
      </c>
      <c r="D966" s="85">
        <f t="shared" ca="1" si="137"/>
        <v>-0.40993711421919821</v>
      </c>
      <c r="E966" s="96">
        <f t="shared" ca="1" si="129"/>
        <v>0.82852851343333367</v>
      </c>
      <c r="F966" s="87">
        <f t="shared" ca="1" si="130"/>
        <v>0.16916741668464164</v>
      </c>
      <c r="G966" s="84">
        <f t="shared" ca="1" si="131"/>
        <v>8.2852851343333374</v>
      </c>
      <c r="H966" s="85">
        <f t="shared" ca="1" si="132"/>
        <v>0.84583708342320818</v>
      </c>
      <c r="I966" s="99">
        <f t="shared" ca="1" si="133"/>
        <v>188.28528513433335</v>
      </c>
      <c r="J966" s="100">
        <f t="shared" ca="1" si="134"/>
        <v>80.845837083423206</v>
      </c>
    </row>
    <row r="967" spans="2:10" x14ac:dyDescent="0.2">
      <c r="B967" s="101">
        <v>949</v>
      </c>
      <c r="C967" s="84">
        <f t="shared" ca="1" si="137"/>
        <v>1.1409387011768579</v>
      </c>
      <c r="D967" s="85">
        <f t="shared" ca="1" si="137"/>
        <v>-0.75786818218848961</v>
      </c>
      <c r="E967" s="96">
        <f t="shared" ca="1" si="129"/>
        <v>1.1409387011768579</v>
      </c>
      <c r="F967" s="87">
        <f t="shared" ca="1" si="130"/>
        <v>7.826867495532297E-2</v>
      </c>
      <c r="G967" s="84">
        <f t="shared" ca="1" si="131"/>
        <v>11.40938701176858</v>
      </c>
      <c r="H967" s="85">
        <f t="shared" ca="1" si="132"/>
        <v>0.39134337477661485</v>
      </c>
      <c r="I967" s="99">
        <f t="shared" ca="1" si="133"/>
        <v>191.40938701176859</v>
      </c>
      <c r="J967" s="100">
        <f t="shared" ca="1" si="134"/>
        <v>80.391343374776611</v>
      </c>
    </row>
    <row r="968" spans="2:10" x14ac:dyDescent="0.2">
      <c r="B968" s="101">
        <v>950</v>
      </c>
      <c r="C968" s="84">
        <f t="shared" ca="1" si="137"/>
        <v>-1.4184501751382217</v>
      </c>
      <c r="D968" s="85">
        <f t="shared" ca="1" si="137"/>
        <v>-0.21141391057829495</v>
      </c>
      <c r="E968" s="96">
        <f t="shared" ca="1" si="129"/>
        <v>-1.4184501751382217</v>
      </c>
      <c r="F968" s="87">
        <f t="shared" ca="1" si="130"/>
        <v>-1.020201233545569</v>
      </c>
      <c r="G968" s="84">
        <f t="shared" ca="1" si="131"/>
        <v>-14.184501751382218</v>
      </c>
      <c r="H968" s="85">
        <f t="shared" ca="1" si="132"/>
        <v>-5.1010061677278449</v>
      </c>
      <c r="I968" s="99">
        <f t="shared" ca="1" si="133"/>
        <v>165.81549824861779</v>
      </c>
      <c r="J968" s="100">
        <f t="shared" ca="1" si="134"/>
        <v>74.898993832272154</v>
      </c>
    </row>
    <row r="969" spans="2:10" x14ac:dyDescent="0.2">
      <c r="B969" s="101">
        <v>951</v>
      </c>
      <c r="C969" s="84">
        <f t="shared" ca="1" si="137"/>
        <v>1.1822681865968181</v>
      </c>
      <c r="D969" s="85">
        <f t="shared" ca="1" si="137"/>
        <v>1.6365098344165112</v>
      </c>
      <c r="E969" s="96">
        <f t="shared" ca="1" si="129"/>
        <v>1.1822681865968181</v>
      </c>
      <c r="F969" s="87">
        <f t="shared" ca="1" si="130"/>
        <v>2.0185687794913001</v>
      </c>
      <c r="G969" s="84">
        <f t="shared" ca="1" si="131"/>
        <v>11.822681865968182</v>
      </c>
      <c r="H969" s="85">
        <f t="shared" ca="1" si="132"/>
        <v>10.0928438974565</v>
      </c>
      <c r="I969" s="99">
        <f t="shared" ca="1" si="133"/>
        <v>191.82268186596818</v>
      </c>
      <c r="J969" s="100">
        <f t="shared" ca="1" si="134"/>
        <v>90.092843897456504</v>
      </c>
    </row>
    <row r="970" spans="2:10" x14ac:dyDescent="0.2">
      <c r="B970" s="101">
        <v>952</v>
      </c>
      <c r="C970" s="84">
        <f t="shared" ca="1" si="137"/>
        <v>0.65009834295342783</v>
      </c>
      <c r="D970" s="85">
        <f t="shared" ca="1" si="137"/>
        <v>1.4873678498323921</v>
      </c>
      <c r="E970" s="96">
        <f t="shared" ca="1" si="129"/>
        <v>0.65009834295342783</v>
      </c>
      <c r="F970" s="87">
        <f t="shared" ca="1" si="130"/>
        <v>1.5799532856379706</v>
      </c>
      <c r="G970" s="84">
        <f t="shared" ca="1" si="131"/>
        <v>6.5009834295342781</v>
      </c>
      <c r="H970" s="85">
        <f t="shared" ca="1" si="132"/>
        <v>7.899766428189853</v>
      </c>
      <c r="I970" s="99">
        <f t="shared" ca="1" si="133"/>
        <v>186.50098342953427</v>
      </c>
      <c r="J970" s="100">
        <f t="shared" ca="1" si="134"/>
        <v>87.899766428189849</v>
      </c>
    </row>
    <row r="971" spans="2:10" x14ac:dyDescent="0.2">
      <c r="B971" s="101">
        <v>953</v>
      </c>
      <c r="C971" s="84">
        <f t="shared" ca="1" si="137"/>
        <v>-2.0134204111771559</v>
      </c>
      <c r="D971" s="85">
        <f t="shared" ca="1" si="137"/>
        <v>0.58650241734899855</v>
      </c>
      <c r="E971" s="96">
        <f t="shared" ca="1" si="129"/>
        <v>-2.0134204111771559</v>
      </c>
      <c r="F971" s="87">
        <f t="shared" ca="1" si="130"/>
        <v>-0.73885031282709468</v>
      </c>
      <c r="G971" s="84">
        <f t="shared" ca="1" si="131"/>
        <v>-20.13420411177156</v>
      </c>
      <c r="H971" s="85">
        <f t="shared" ca="1" si="132"/>
        <v>-3.6942515641354734</v>
      </c>
      <c r="I971" s="99">
        <f t="shared" ca="1" si="133"/>
        <v>159.86579588822843</v>
      </c>
      <c r="J971" s="100">
        <f t="shared" ca="1" si="134"/>
        <v>76.30574843586453</v>
      </c>
    </row>
    <row r="972" spans="2:10" x14ac:dyDescent="0.2">
      <c r="B972" s="101">
        <v>954</v>
      </c>
      <c r="C972" s="84">
        <f t="shared" ca="1" si="137"/>
        <v>1.6167613694012564</v>
      </c>
      <c r="D972" s="85">
        <f t="shared" ca="1" si="137"/>
        <v>1.181859491241972</v>
      </c>
      <c r="E972" s="96">
        <f t="shared" ca="1" si="129"/>
        <v>1.6167613694012564</v>
      </c>
      <c r="F972" s="87">
        <f t="shared" ca="1" si="130"/>
        <v>1.9155444146343314</v>
      </c>
      <c r="G972" s="84">
        <f t="shared" ca="1" si="131"/>
        <v>16.167613694012562</v>
      </c>
      <c r="H972" s="85">
        <f t="shared" ca="1" si="132"/>
        <v>9.5777220731716568</v>
      </c>
      <c r="I972" s="99">
        <f t="shared" ca="1" si="133"/>
        <v>196.16761369401257</v>
      </c>
      <c r="J972" s="100">
        <f t="shared" ca="1" si="134"/>
        <v>89.577722073171657</v>
      </c>
    </row>
    <row r="973" spans="2:10" x14ac:dyDescent="0.2">
      <c r="B973" s="101">
        <v>955</v>
      </c>
      <c r="C973" s="84">
        <f t="shared" ca="1" si="137"/>
        <v>-0.41122357572675416</v>
      </c>
      <c r="D973" s="85">
        <f t="shared" ca="1" si="137"/>
        <v>0.59637020266922436</v>
      </c>
      <c r="E973" s="96">
        <f t="shared" ca="1" si="129"/>
        <v>-0.41122357572675416</v>
      </c>
      <c r="F973" s="87">
        <f t="shared" ca="1" si="130"/>
        <v>0.23036201669932704</v>
      </c>
      <c r="G973" s="84">
        <f t="shared" ca="1" si="131"/>
        <v>-4.1122357572675412</v>
      </c>
      <c r="H973" s="85">
        <f t="shared" ca="1" si="132"/>
        <v>1.1518100834966352</v>
      </c>
      <c r="I973" s="99">
        <f t="shared" ca="1" si="133"/>
        <v>175.88776424273246</v>
      </c>
      <c r="J973" s="100">
        <f t="shared" ca="1" si="134"/>
        <v>81.151810083496642</v>
      </c>
    </row>
    <row r="974" spans="2:10" x14ac:dyDescent="0.2">
      <c r="B974" s="101">
        <v>956</v>
      </c>
      <c r="C974" s="84">
        <f t="shared" ca="1" si="137"/>
        <v>-3.2205859909065729E-2</v>
      </c>
      <c r="D974" s="85">
        <f t="shared" ca="1" si="137"/>
        <v>-0.38144411705427728</v>
      </c>
      <c r="E974" s="96">
        <f t="shared" ca="1" si="129"/>
        <v>-3.2205859909065729E-2</v>
      </c>
      <c r="F974" s="87">
        <f t="shared" ca="1" si="130"/>
        <v>-0.32447880958886133</v>
      </c>
      <c r="G974" s="84">
        <f t="shared" ca="1" si="131"/>
        <v>-0.32205859909065726</v>
      </c>
      <c r="H974" s="85">
        <f t="shared" ca="1" si="132"/>
        <v>-1.6223940479443066</v>
      </c>
      <c r="I974" s="99">
        <f t="shared" ca="1" si="133"/>
        <v>179.67794140090933</v>
      </c>
      <c r="J974" s="100">
        <f t="shared" ca="1" si="134"/>
        <v>78.377605952055688</v>
      </c>
    </row>
    <row r="975" spans="2:10" x14ac:dyDescent="0.2">
      <c r="B975" s="101">
        <v>957</v>
      </c>
      <c r="C975" s="84">
        <f t="shared" ca="1" si="137"/>
        <v>0.31113813955906167</v>
      </c>
      <c r="D975" s="85">
        <f t="shared" ca="1" si="137"/>
        <v>-0.79280639522322693</v>
      </c>
      <c r="E975" s="96">
        <f t="shared" ca="1" si="129"/>
        <v>0.31113813955906167</v>
      </c>
      <c r="F975" s="87">
        <f t="shared" ca="1" si="130"/>
        <v>-0.44756223244314464</v>
      </c>
      <c r="G975" s="84">
        <f t="shared" ca="1" si="131"/>
        <v>3.1113813955906169</v>
      </c>
      <c r="H975" s="85">
        <f t="shared" ca="1" si="132"/>
        <v>-2.2378111622157233</v>
      </c>
      <c r="I975" s="99">
        <f t="shared" ca="1" si="133"/>
        <v>183.11138139559063</v>
      </c>
      <c r="J975" s="100">
        <f t="shared" ca="1" si="134"/>
        <v>77.762188837784279</v>
      </c>
    </row>
    <row r="976" spans="2:10" x14ac:dyDescent="0.2">
      <c r="B976" s="101">
        <v>958</v>
      </c>
      <c r="C976" s="84">
        <f t="shared" ca="1" si="137"/>
        <v>-0.93564326368903084</v>
      </c>
      <c r="D976" s="85">
        <f t="shared" ca="1" si="137"/>
        <v>1.7164983050820886</v>
      </c>
      <c r="E976" s="96">
        <f t="shared" ca="1" si="129"/>
        <v>-0.93564326368903084</v>
      </c>
      <c r="F976" s="87">
        <f t="shared" ca="1" si="130"/>
        <v>0.81181268585225241</v>
      </c>
      <c r="G976" s="84">
        <f t="shared" ca="1" si="131"/>
        <v>-9.3564326368903075</v>
      </c>
      <c r="H976" s="85">
        <f t="shared" ca="1" si="132"/>
        <v>4.0590634292612622</v>
      </c>
      <c r="I976" s="99">
        <f t="shared" ca="1" si="133"/>
        <v>170.6435673631097</v>
      </c>
      <c r="J976" s="100">
        <f t="shared" ca="1" si="134"/>
        <v>84.059063429261258</v>
      </c>
    </row>
    <row r="977" spans="2:10" x14ac:dyDescent="0.2">
      <c r="B977" s="101">
        <v>959</v>
      </c>
      <c r="C977" s="84">
        <f t="shared" ca="1" si="137"/>
        <v>0.29098406732961046</v>
      </c>
      <c r="D977" s="85">
        <f t="shared" ca="1" si="137"/>
        <v>-0.63099865170459357</v>
      </c>
      <c r="E977" s="96">
        <f t="shared" ca="1" si="129"/>
        <v>0.29098406732961046</v>
      </c>
      <c r="F977" s="87">
        <f t="shared" ca="1" si="130"/>
        <v>-0.3302084809659086</v>
      </c>
      <c r="G977" s="84">
        <f t="shared" ca="1" si="131"/>
        <v>2.9098406732961046</v>
      </c>
      <c r="H977" s="85">
        <f t="shared" ca="1" si="132"/>
        <v>-1.6510424048295431</v>
      </c>
      <c r="I977" s="99">
        <f t="shared" ca="1" si="133"/>
        <v>182.90984067329612</v>
      </c>
      <c r="J977" s="100">
        <f t="shared" ca="1" si="134"/>
        <v>78.348957595170461</v>
      </c>
    </row>
    <row r="978" spans="2:10" x14ac:dyDescent="0.2">
      <c r="B978" s="101">
        <v>960</v>
      </c>
      <c r="C978" s="84">
        <f t="shared" ca="1" si="137"/>
        <v>1.7885283508501109</v>
      </c>
      <c r="D978" s="85">
        <f t="shared" ca="1" si="137"/>
        <v>-0.22335045559568489</v>
      </c>
      <c r="E978" s="96">
        <f t="shared" ca="1" si="129"/>
        <v>1.7885283508501109</v>
      </c>
      <c r="F978" s="87">
        <f t="shared" ca="1" si="130"/>
        <v>0.89443664603351858</v>
      </c>
      <c r="G978" s="84">
        <f t="shared" ca="1" si="131"/>
        <v>17.885283508501107</v>
      </c>
      <c r="H978" s="85">
        <f t="shared" ca="1" si="132"/>
        <v>4.4721832301675928</v>
      </c>
      <c r="I978" s="99">
        <f t="shared" ca="1" si="133"/>
        <v>197.88528350850112</v>
      </c>
      <c r="J978" s="100">
        <f t="shared" ca="1" si="134"/>
        <v>84.472183230167587</v>
      </c>
    </row>
    <row r="979" spans="2:10" x14ac:dyDescent="0.2">
      <c r="B979" s="101">
        <v>961</v>
      </c>
      <c r="C979" s="84">
        <f t="shared" ref="C979:D998" ca="1" si="138">SQRT(-2*LN(RAND()))*COS(2*PI()*RAND())</f>
        <v>0.20738757324239471</v>
      </c>
      <c r="D979" s="85">
        <f t="shared" ca="1" si="138"/>
        <v>1.5608696210822914</v>
      </c>
      <c r="E979" s="96">
        <f t="shared" ref="E979:E1017" ca="1" si="139">C979</f>
        <v>0.20738757324239471</v>
      </c>
      <c r="F979" s="87">
        <f t="shared" ref="F979:F1042" ca="1" si="140">C979*$H$7+D979*SQRT(1-$H$7^2)</f>
        <v>1.3731282408112699</v>
      </c>
      <c r="G979" s="84">
        <f t="shared" ref="G979:G1042" ca="1" si="141">E979*$H$5</f>
        <v>2.073875732423947</v>
      </c>
      <c r="H979" s="85">
        <f t="shared" ref="H979:H1042" ca="1" si="142">F979*$I$5</f>
        <v>6.8656412040563497</v>
      </c>
      <c r="I979" s="99">
        <f t="shared" ref="I979:I1042" ca="1" si="143">G979+$H$4</f>
        <v>182.07387573242394</v>
      </c>
      <c r="J979" s="100">
        <f t="shared" ref="J979:J1042" ca="1" si="144">H979+$I$4</f>
        <v>86.865641204056345</v>
      </c>
    </row>
    <row r="980" spans="2:10" x14ac:dyDescent="0.2">
      <c r="B980" s="101">
        <v>962</v>
      </c>
      <c r="C980" s="84">
        <f t="shared" ca="1" si="138"/>
        <v>-1.1586467804464664</v>
      </c>
      <c r="D980" s="85">
        <f t="shared" ca="1" si="138"/>
        <v>-0.8409530482348001</v>
      </c>
      <c r="E980" s="96">
        <f t="shared" ca="1" si="139"/>
        <v>-1.1586467804464664</v>
      </c>
      <c r="F980" s="87">
        <f t="shared" ca="1" si="140"/>
        <v>-1.3679505068557201</v>
      </c>
      <c r="G980" s="84">
        <f t="shared" ca="1" si="141"/>
        <v>-11.586467804464665</v>
      </c>
      <c r="H980" s="85">
        <f t="shared" ca="1" si="142"/>
        <v>-6.8397525342786007</v>
      </c>
      <c r="I980" s="99">
        <f t="shared" ca="1" si="143"/>
        <v>168.41353219553534</v>
      </c>
      <c r="J980" s="100">
        <f t="shared" ca="1" si="144"/>
        <v>73.160247465721397</v>
      </c>
    </row>
    <row r="981" spans="2:10" x14ac:dyDescent="0.2">
      <c r="B981" s="101">
        <v>963</v>
      </c>
      <c r="C981" s="84">
        <f t="shared" ca="1" si="138"/>
        <v>-0.78714303939795727</v>
      </c>
      <c r="D981" s="85">
        <f t="shared" ca="1" si="138"/>
        <v>-3.4047549664188423E-2</v>
      </c>
      <c r="E981" s="96">
        <f t="shared" ca="1" si="139"/>
        <v>-0.78714303939795727</v>
      </c>
      <c r="F981" s="87">
        <f t="shared" ca="1" si="140"/>
        <v>-0.49952386337012511</v>
      </c>
      <c r="G981" s="84">
        <f t="shared" ca="1" si="141"/>
        <v>-7.8714303939795727</v>
      </c>
      <c r="H981" s="85">
        <f t="shared" ca="1" si="142"/>
        <v>-2.4976193168506255</v>
      </c>
      <c r="I981" s="99">
        <f t="shared" ca="1" si="143"/>
        <v>172.12856960602042</v>
      </c>
      <c r="J981" s="100">
        <f t="shared" ca="1" si="144"/>
        <v>77.502380683149369</v>
      </c>
    </row>
    <row r="982" spans="2:10" x14ac:dyDescent="0.2">
      <c r="B982" s="101">
        <v>964</v>
      </c>
      <c r="C982" s="84">
        <f t="shared" ca="1" si="138"/>
        <v>0.32818254621331672</v>
      </c>
      <c r="D982" s="85">
        <f t="shared" ca="1" si="138"/>
        <v>-0.48641057994532877</v>
      </c>
      <c r="E982" s="96">
        <f t="shared" ca="1" si="139"/>
        <v>0.32818254621331672</v>
      </c>
      <c r="F982" s="87">
        <f t="shared" ca="1" si="140"/>
        <v>-0.19221893622827302</v>
      </c>
      <c r="G982" s="84">
        <f t="shared" ca="1" si="141"/>
        <v>3.2818254621331673</v>
      </c>
      <c r="H982" s="85">
        <f t="shared" ca="1" si="142"/>
        <v>-0.96109468114136509</v>
      </c>
      <c r="I982" s="99">
        <f t="shared" ca="1" si="143"/>
        <v>183.28182546213316</v>
      </c>
      <c r="J982" s="100">
        <f t="shared" ca="1" si="144"/>
        <v>79.038905318858639</v>
      </c>
    </row>
    <row r="983" spans="2:10" x14ac:dyDescent="0.2">
      <c r="B983" s="101">
        <v>965</v>
      </c>
      <c r="C983" s="84">
        <f t="shared" ca="1" si="138"/>
        <v>-1.0630779081358279</v>
      </c>
      <c r="D983" s="85">
        <f t="shared" ca="1" si="138"/>
        <v>-1.0819827762135104</v>
      </c>
      <c r="E983" s="96">
        <f t="shared" ca="1" si="139"/>
        <v>-1.0630779081358279</v>
      </c>
      <c r="F983" s="87">
        <f t="shared" ca="1" si="140"/>
        <v>-1.5034329658523049</v>
      </c>
      <c r="G983" s="84">
        <f t="shared" ca="1" si="141"/>
        <v>-10.630779081358279</v>
      </c>
      <c r="H983" s="85">
        <f t="shared" ca="1" si="142"/>
        <v>-7.5171648292615245</v>
      </c>
      <c r="I983" s="99">
        <f t="shared" ca="1" si="143"/>
        <v>169.36922091864173</v>
      </c>
      <c r="J983" s="100">
        <f t="shared" ca="1" si="144"/>
        <v>72.482835170738468</v>
      </c>
    </row>
    <row r="984" spans="2:10" x14ac:dyDescent="0.2">
      <c r="B984" s="101">
        <v>966</v>
      </c>
      <c r="C984" s="84">
        <f t="shared" ca="1" si="138"/>
        <v>-1.147731356119674</v>
      </c>
      <c r="D984" s="85">
        <f t="shared" ca="1" si="138"/>
        <v>-2.204513142375049</v>
      </c>
      <c r="E984" s="96">
        <f t="shared" ca="1" si="139"/>
        <v>-1.147731356119674</v>
      </c>
      <c r="F984" s="87">
        <f t="shared" ca="1" si="140"/>
        <v>-2.4522493275718436</v>
      </c>
      <c r="G984" s="84">
        <f t="shared" ca="1" si="141"/>
        <v>-11.477313561196741</v>
      </c>
      <c r="H984" s="85">
        <f t="shared" ca="1" si="142"/>
        <v>-12.261246637859218</v>
      </c>
      <c r="I984" s="99">
        <f t="shared" ca="1" si="143"/>
        <v>168.52268643880325</v>
      </c>
      <c r="J984" s="100">
        <f t="shared" ca="1" si="144"/>
        <v>67.738753362140784</v>
      </c>
    </row>
    <row r="985" spans="2:10" x14ac:dyDescent="0.2">
      <c r="B985" s="101">
        <v>967</v>
      </c>
      <c r="C985" s="84">
        <f t="shared" ca="1" si="138"/>
        <v>1.4067110340792595</v>
      </c>
      <c r="D985" s="85">
        <f t="shared" ca="1" si="138"/>
        <v>-0.17655573931848911</v>
      </c>
      <c r="E985" s="96">
        <f t="shared" ca="1" si="139"/>
        <v>1.4067110340792595</v>
      </c>
      <c r="F985" s="87">
        <f t="shared" ca="1" si="140"/>
        <v>0.70278202899276432</v>
      </c>
      <c r="G985" s="84">
        <f t="shared" ca="1" si="141"/>
        <v>14.067110340792595</v>
      </c>
      <c r="H985" s="85">
        <f t="shared" ca="1" si="142"/>
        <v>3.5139101449638215</v>
      </c>
      <c r="I985" s="99">
        <f t="shared" ca="1" si="143"/>
        <v>194.0671103407926</v>
      </c>
      <c r="J985" s="100">
        <f t="shared" ca="1" si="144"/>
        <v>83.513910144963816</v>
      </c>
    </row>
    <row r="986" spans="2:10" x14ac:dyDescent="0.2">
      <c r="B986" s="101">
        <v>968</v>
      </c>
      <c r="C986" s="84">
        <f t="shared" ca="1" si="138"/>
        <v>0.40499383425086016</v>
      </c>
      <c r="D986" s="85">
        <f t="shared" ca="1" si="138"/>
        <v>-1.9749796144962726E-2</v>
      </c>
      <c r="E986" s="96">
        <f t="shared" ca="1" si="139"/>
        <v>0.40499383425086016</v>
      </c>
      <c r="F986" s="87">
        <f t="shared" ca="1" si="140"/>
        <v>0.2271964636345459</v>
      </c>
      <c r="G986" s="84">
        <f t="shared" ca="1" si="141"/>
        <v>4.049938342508602</v>
      </c>
      <c r="H986" s="85">
        <f t="shared" ca="1" si="142"/>
        <v>1.1359823181727295</v>
      </c>
      <c r="I986" s="99">
        <f t="shared" ca="1" si="143"/>
        <v>184.0499383425086</v>
      </c>
      <c r="J986" s="100">
        <f t="shared" ca="1" si="144"/>
        <v>81.135982318172736</v>
      </c>
    </row>
    <row r="987" spans="2:10" x14ac:dyDescent="0.2">
      <c r="B987" s="101">
        <v>969</v>
      </c>
      <c r="C987" s="84">
        <f t="shared" ca="1" si="138"/>
        <v>1.4015768639322348</v>
      </c>
      <c r="D987" s="85">
        <f t="shared" ca="1" si="138"/>
        <v>0.94316572608237947</v>
      </c>
      <c r="E987" s="96">
        <f t="shared" ca="1" si="139"/>
        <v>1.4015768639322348</v>
      </c>
      <c r="F987" s="87">
        <f t="shared" ca="1" si="140"/>
        <v>1.5954786992252443</v>
      </c>
      <c r="G987" s="84">
        <f t="shared" ca="1" si="141"/>
        <v>14.015768639322348</v>
      </c>
      <c r="H987" s="85">
        <f t="shared" ca="1" si="142"/>
        <v>7.9773934961262221</v>
      </c>
      <c r="I987" s="99">
        <f t="shared" ca="1" si="143"/>
        <v>194.01576863932235</v>
      </c>
      <c r="J987" s="100">
        <f t="shared" ca="1" si="144"/>
        <v>87.977393496126226</v>
      </c>
    </row>
    <row r="988" spans="2:10" x14ac:dyDescent="0.2">
      <c r="B988" s="101">
        <v>970</v>
      </c>
      <c r="C988" s="84">
        <f t="shared" ca="1" si="138"/>
        <v>-0.22107044052431066</v>
      </c>
      <c r="D988" s="85">
        <f t="shared" ca="1" si="138"/>
        <v>0.54143163948154305</v>
      </c>
      <c r="E988" s="96">
        <f t="shared" ca="1" si="139"/>
        <v>-0.22107044052431066</v>
      </c>
      <c r="F988" s="87">
        <f t="shared" ca="1" si="140"/>
        <v>0.30050304727064803</v>
      </c>
      <c r="G988" s="84">
        <f t="shared" ca="1" si="141"/>
        <v>-2.2107044052431064</v>
      </c>
      <c r="H988" s="85">
        <f t="shared" ca="1" si="142"/>
        <v>1.5025152363532401</v>
      </c>
      <c r="I988" s="99">
        <f t="shared" ca="1" si="143"/>
        <v>177.78929559475688</v>
      </c>
      <c r="J988" s="100">
        <f t="shared" ca="1" si="144"/>
        <v>81.502515236353247</v>
      </c>
    </row>
    <row r="989" spans="2:10" x14ac:dyDescent="0.2">
      <c r="B989" s="101">
        <v>971</v>
      </c>
      <c r="C989" s="84">
        <f t="shared" ca="1" si="138"/>
        <v>0.3346612672555222</v>
      </c>
      <c r="D989" s="85">
        <f t="shared" ca="1" si="138"/>
        <v>-0.18611870754850438</v>
      </c>
      <c r="E989" s="96">
        <f t="shared" ca="1" si="139"/>
        <v>0.3346612672555222</v>
      </c>
      <c r="F989" s="87">
        <f t="shared" ca="1" si="140"/>
        <v>5.1901794314509808E-2</v>
      </c>
      <c r="G989" s="84">
        <f t="shared" ca="1" si="141"/>
        <v>3.3466126725552221</v>
      </c>
      <c r="H989" s="85">
        <f t="shared" ca="1" si="142"/>
        <v>0.25950897157254904</v>
      </c>
      <c r="I989" s="99">
        <f t="shared" ca="1" si="143"/>
        <v>183.34661267255521</v>
      </c>
      <c r="J989" s="100">
        <f t="shared" ca="1" si="144"/>
        <v>80.259508971572544</v>
      </c>
    </row>
    <row r="990" spans="2:10" x14ac:dyDescent="0.2">
      <c r="B990" s="101">
        <v>972</v>
      </c>
      <c r="C990" s="84">
        <f t="shared" ca="1" si="138"/>
        <v>0.37549179351125783</v>
      </c>
      <c r="D990" s="85">
        <f t="shared" ca="1" si="138"/>
        <v>0.64588277955020112</v>
      </c>
      <c r="E990" s="96">
        <f t="shared" ca="1" si="139"/>
        <v>0.37549179351125783</v>
      </c>
      <c r="F990" s="87">
        <f t="shared" ca="1" si="140"/>
        <v>0.74200129974691564</v>
      </c>
      <c r="G990" s="84">
        <f t="shared" ca="1" si="141"/>
        <v>3.7549179351125783</v>
      </c>
      <c r="H990" s="85">
        <f t="shared" ca="1" si="142"/>
        <v>3.710006498734578</v>
      </c>
      <c r="I990" s="99">
        <f t="shared" ca="1" si="143"/>
        <v>183.75491793511259</v>
      </c>
      <c r="J990" s="100">
        <f t="shared" ca="1" si="144"/>
        <v>83.710006498734572</v>
      </c>
    </row>
    <row r="991" spans="2:10" x14ac:dyDescent="0.2">
      <c r="B991" s="101">
        <v>973</v>
      </c>
      <c r="C991" s="84">
        <f t="shared" ca="1" si="138"/>
        <v>-0.58717934829347329</v>
      </c>
      <c r="D991" s="85">
        <f t="shared" ca="1" si="138"/>
        <v>-0.74823587111995848</v>
      </c>
      <c r="E991" s="96">
        <f t="shared" ca="1" si="139"/>
        <v>-0.58717934829347329</v>
      </c>
      <c r="F991" s="87">
        <f t="shared" ca="1" si="140"/>
        <v>-0.95089630587205076</v>
      </c>
      <c r="G991" s="84">
        <f t="shared" ca="1" si="141"/>
        <v>-5.8717934829347325</v>
      </c>
      <c r="H991" s="85">
        <f t="shared" ca="1" si="142"/>
        <v>-4.7544815293602536</v>
      </c>
      <c r="I991" s="99">
        <f t="shared" ca="1" si="143"/>
        <v>174.12820651706528</v>
      </c>
      <c r="J991" s="100">
        <f t="shared" ca="1" si="144"/>
        <v>75.245518470639752</v>
      </c>
    </row>
    <row r="992" spans="2:10" x14ac:dyDescent="0.2">
      <c r="B992" s="101">
        <v>974</v>
      </c>
      <c r="C992" s="84">
        <f t="shared" ca="1" si="138"/>
        <v>0.41424396455258983</v>
      </c>
      <c r="D992" s="85">
        <f t="shared" ca="1" si="138"/>
        <v>1.3821871921523632</v>
      </c>
      <c r="E992" s="96">
        <f t="shared" ca="1" si="139"/>
        <v>0.41424396455258983</v>
      </c>
      <c r="F992" s="87">
        <f t="shared" ca="1" si="140"/>
        <v>1.3542961324534444</v>
      </c>
      <c r="G992" s="84">
        <f t="shared" ca="1" si="141"/>
        <v>4.1424396455258981</v>
      </c>
      <c r="H992" s="85">
        <f t="shared" ca="1" si="142"/>
        <v>6.7714806622672219</v>
      </c>
      <c r="I992" s="99">
        <f t="shared" ca="1" si="143"/>
        <v>184.14243964552591</v>
      </c>
      <c r="J992" s="100">
        <f t="shared" ca="1" si="144"/>
        <v>86.771480662267223</v>
      </c>
    </row>
    <row r="993" spans="2:10" x14ac:dyDescent="0.2">
      <c r="B993" s="101">
        <v>975</v>
      </c>
      <c r="C993" s="84">
        <f t="shared" ca="1" si="138"/>
        <v>0.16778564808345964</v>
      </c>
      <c r="D993" s="85">
        <f t="shared" ca="1" si="138"/>
        <v>0.32651953455979132</v>
      </c>
      <c r="E993" s="96">
        <f t="shared" ca="1" si="139"/>
        <v>0.16778564808345964</v>
      </c>
      <c r="F993" s="87">
        <f t="shared" ca="1" si="140"/>
        <v>0.36188701649790883</v>
      </c>
      <c r="G993" s="84">
        <f t="shared" ca="1" si="141"/>
        <v>1.6778564808345964</v>
      </c>
      <c r="H993" s="85">
        <f t="shared" ca="1" si="142"/>
        <v>1.8094350824895442</v>
      </c>
      <c r="I993" s="99">
        <f t="shared" ca="1" si="143"/>
        <v>181.67785648083461</v>
      </c>
      <c r="J993" s="100">
        <f t="shared" ca="1" si="144"/>
        <v>81.809435082489543</v>
      </c>
    </row>
    <row r="994" spans="2:10" x14ac:dyDescent="0.2">
      <c r="B994" s="101">
        <v>976</v>
      </c>
      <c r="C994" s="84">
        <f t="shared" ca="1" si="138"/>
        <v>0.80706819357405291</v>
      </c>
      <c r="D994" s="85">
        <f t="shared" ca="1" si="138"/>
        <v>-0.18062178125712577</v>
      </c>
      <c r="E994" s="96">
        <f t="shared" ca="1" si="139"/>
        <v>0.80706819357405291</v>
      </c>
      <c r="F994" s="87">
        <f t="shared" ca="1" si="140"/>
        <v>0.33974349113873109</v>
      </c>
      <c r="G994" s="84">
        <f t="shared" ca="1" si="141"/>
        <v>8.0706819357405291</v>
      </c>
      <c r="H994" s="85">
        <f t="shared" ca="1" si="142"/>
        <v>1.6987174556936555</v>
      </c>
      <c r="I994" s="99">
        <f t="shared" ca="1" si="143"/>
        <v>188.07068193574054</v>
      </c>
      <c r="J994" s="100">
        <f t="shared" ca="1" si="144"/>
        <v>81.698717455693654</v>
      </c>
    </row>
    <row r="995" spans="2:10" x14ac:dyDescent="0.2">
      <c r="B995" s="101">
        <v>977</v>
      </c>
      <c r="C995" s="84">
        <f t="shared" ca="1" si="138"/>
        <v>0.9361267687871283</v>
      </c>
      <c r="D995" s="85">
        <f t="shared" ca="1" si="138"/>
        <v>-0.44458319546553965</v>
      </c>
      <c r="E995" s="96">
        <f t="shared" ca="1" si="139"/>
        <v>0.9361267687871283</v>
      </c>
      <c r="F995" s="87">
        <f t="shared" ca="1" si="140"/>
        <v>0.20600950489984526</v>
      </c>
      <c r="G995" s="84">
        <f t="shared" ca="1" si="141"/>
        <v>9.3612676878712833</v>
      </c>
      <c r="H995" s="85">
        <f t="shared" ca="1" si="142"/>
        <v>1.0300475244992264</v>
      </c>
      <c r="I995" s="99">
        <f t="shared" ca="1" si="143"/>
        <v>189.36126768787128</v>
      </c>
      <c r="J995" s="100">
        <f t="shared" ca="1" si="144"/>
        <v>81.030047524499224</v>
      </c>
    </row>
    <row r="996" spans="2:10" x14ac:dyDescent="0.2">
      <c r="B996" s="101">
        <v>978</v>
      </c>
      <c r="C996" s="84">
        <f t="shared" ca="1" si="138"/>
        <v>1.4959858255525691</v>
      </c>
      <c r="D996" s="85">
        <f t="shared" ca="1" si="138"/>
        <v>-1.126006542173182</v>
      </c>
      <c r="E996" s="96">
        <f t="shared" ca="1" si="139"/>
        <v>1.4959858255525691</v>
      </c>
      <c r="F996" s="87">
        <f t="shared" ca="1" si="140"/>
        <v>-3.2137384070041186E-3</v>
      </c>
      <c r="G996" s="84">
        <f t="shared" ca="1" si="141"/>
        <v>14.959858255525692</v>
      </c>
      <c r="H996" s="85">
        <f t="shared" ca="1" si="142"/>
        <v>-1.6068692035020593E-2</v>
      </c>
      <c r="I996" s="99">
        <f t="shared" ca="1" si="143"/>
        <v>194.95985825552569</v>
      </c>
      <c r="J996" s="100">
        <f t="shared" ca="1" si="144"/>
        <v>79.98393130796498</v>
      </c>
    </row>
    <row r="997" spans="2:10" x14ac:dyDescent="0.2">
      <c r="B997" s="101">
        <v>979</v>
      </c>
      <c r="C997" s="84">
        <f t="shared" ca="1" si="138"/>
        <v>0.78464069035572026</v>
      </c>
      <c r="D997" s="85">
        <f t="shared" ca="1" si="138"/>
        <v>1.1850722005252181</v>
      </c>
      <c r="E997" s="96">
        <f t="shared" ca="1" si="139"/>
        <v>0.78464069035572026</v>
      </c>
      <c r="F997" s="87">
        <f t="shared" ca="1" si="140"/>
        <v>1.4188421746336066</v>
      </c>
      <c r="G997" s="84">
        <f t="shared" ca="1" si="141"/>
        <v>7.8464069035572024</v>
      </c>
      <c r="H997" s="85">
        <f t="shared" ca="1" si="142"/>
        <v>7.0942108731680333</v>
      </c>
      <c r="I997" s="99">
        <f t="shared" ca="1" si="143"/>
        <v>187.84640690355721</v>
      </c>
      <c r="J997" s="100">
        <f t="shared" ca="1" si="144"/>
        <v>87.094210873168038</v>
      </c>
    </row>
    <row r="998" spans="2:10" x14ac:dyDescent="0.2">
      <c r="B998" s="101">
        <v>980</v>
      </c>
      <c r="C998" s="84">
        <f t="shared" ca="1" si="138"/>
        <v>0.23331652117155011</v>
      </c>
      <c r="D998" s="85">
        <f t="shared" ca="1" si="138"/>
        <v>-0.95240825068067902</v>
      </c>
      <c r="E998" s="96">
        <f t="shared" ca="1" si="139"/>
        <v>0.23331652117155011</v>
      </c>
      <c r="F998" s="87">
        <f t="shared" ca="1" si="140"/>
        <v>-0.62193668784161327</v>
      </c>
      <c r="G998" s="84">
        <f t="shared" ca="1" si="141"/>
        <v>2.3331652117155013</v>
      </c>
      <c r="H998" s="85">
        <f t="shared" ca="1" si="142"/>
        <v>-3.1096834392080663</v>
      </c>
      <c r="I998" s="99">
        <f t="shared" ca="1" si="143"/>
        <v>182.33316521171551</v>
      </c>
      <c r="J998" s="100">
        <f t="shared" ca="1" si="144"/>
        <v>76.890316560791931</v>
      </c>
    </row>
    <row r="999" spans="2:10" x14ac:dyDescent="0.2">
      <c r="B999" s="101">
        <v>981</v>
      </c>
      <c r="C999" s="84">
        <f t="shared" ref="C999:D1018" ca="1" si="145">SQRT(-2*LN(RAND()))*COS(2*PI()*RAND())</f>
        <v>-0.30640056687520861</v>
      </c>
      <c r="D999" s="85">
        <f t="shared" ca="1" si="145"/>
        <v>1.327169499696025</v>
      </c>
      <c r="E999" s="96">
        <f t="shared" ca="1" si="139"/>
        <v>-0.30640056687520861</v>
      </c>
      <c r="F999" s="87">
        <f t="shared" ca="1" si="140"/>
        <v>0.8778952596316949</v>
      </c>
      <c r="G999" s="84">
        <f t="shared" ca="1" si="141"/>
        <v>-3.064005668752086</v>
      </c>
      <c r="H999" s="85">
        <f t="shared" ca="1" si="142"/>
        <v>4.3894762981584741</v>
      </c>
      <c r="I999" s="99">
        <f t="shared" ca="1" si="143"/>
        <v>176.93599433124791</v>
      </c>
      <c r="J999" s="100">
        <f t="shared" ca="1" si="144"/>
        <v>84.389476298158471</v>
      </c>
    </row>
    <row r="1000" spans="2:10" x14ac:dyDescent="0.2">
      <c r="B1000" s="101">
        <v>982</v>
      </c>
      <c r="C1000" s="84">
        <f t="shared" ca="1" si="145"/>
        <v>-0.83665528610534434</v>
      </c>
      <c r="D1000" s="85">
        <f t="shared" ca="1" si="145"/>
        <v>4.5967252578562587E-2</v>
      </c>
      <c r="E1000" s="96">
        <f t="shared" ca="1" si="139"/>
        <v>-0.83665528610534434</v>
      </c>
      <c r="F1000" s="87">
        <f t="shared" ca="1" si="140"/>
        <v>-0.46521936960035648</v>
      </c>
      <c r="G1000" s="84">
        <f t="shared" ca="1" si="141"/>
        <v>-8.3665528610534441</v>
      </c>
      <c r="H1000" s="85">
        <f t="shared" ca="1" si="142"/>
        <v>-2.3260968480017823</v>
      </c>
      <c r="I1000" s="99">
        <f t="shared" ca="1" si="143"/>
        <v>171.63344713894656</v>
      </c>
      <c r="J1000" s="100">
        <f t="shared" ca="1" si="144"/>
        <v>77.673903151998218</v>
      </c>
    </row>
    <row r="1001" spans="2:10" x14ac:dyDescent="0.2">
      <c r="B1001" s="101">
        <v>983</v>
      </c>
      <c r="C1001" s="84">
        <f t="shared" ca="1" si="145"/>
        <v>1.1675183275096137</v>
      </c>
      <c r="D1001" s="85">
        <f t="shared" ca="1" si="145"/>
        <v>-1.2323642107445936</v>
      </c>
      <c r="E1001" s="96">
        <f t="shared" ca="1" si="139"/>
        <v>1.1675183275096137</v>
      </c>
      <c r="F1001" s="87">
        <f t="shared" ca="1" si="140"/>
        <v>-0.28538037208990674</v>
      </c>
      <c r="G1001" s="84">
        <f t="shared" ca="1" si="141"/>
        <v>11.675183275096137</v>
      </c>
      <c r="H1001" s="85">
        <f t="shared" ca="1" si="142"/>
        <v>-1.4269018604495338</v>
      </c>
      <c r="I1001" s="99">
        <f t="shared" ca="1" si="143"/>
        <v>191.67518327509615</v>
      </c>
      <c r="J1001" s="100">
        <f t="shared" ca="1" si="144"/>
        <v>78.573098139550467</v>
      </c>
    </row>
    <row r="1002" spans="2:10" x14ac:dyDescent="0.2">
      <c r="B1002" s="101">
        <v>984</v>
      </c>
      <c r="C1002" s="84">
        <f t="shared" ca="1" si="145"/>
        <v>1.9034653916867508E-2</v>
      </c>
      <c r="D1002" s="85">
        <f t="shared" ca="1" si="145"/>
        <v>-0.89254873193025919</v>
      </c>
      <c r="E1002" s="96">
        <f t="shared" ca="1" si="139"/>
        <v>1.9034653916867508E-2</v>
      </c>
      <c r="F1002" s="87">
        <f t="shared" ca="1" si="140"/>
        <v>-0.70261819319408692</v>
      </c>
      <c r="G1002" s="84">
        <f t="shared" ca="1" si="141"/>
        <v>0.19034653916867508</v>
      </c>
      <c r="H1002" s="85">
        <f t="shared" ca="1" si="142"/>
        <v>-3.5130909659704344</v>
      </c>
      <c r="I1002" s="99">
        <f t="shared" ca="1" si="143"/>
        <v>180.19034653916867</v>
      </c>
      <c r="J1002" s="100">
        <f t="shared" ca="1" si="144"/>
        <v>76.486909034029566</v>
      </c>
    </row>
    <row r="1003" spans="2:10" x14ac:dyDescent="0.2">
      <c r="B1003" s="101">
        <v>985</v>
      </c>
      <c r="C1003" s="84">
        <f t="shared" ca="1" si="145"/>
        <v>-0.8120110846728773</v>
      </c>
      <c r="D1003" s="85">
        <f t="shared" ca="1" si="145"/>
        <v>-0.11160938553090345</v>
      </c>
      <c r="E1003" s="96">
        <f t="shared" ca="1" si="139"/>
        <v>-0.8120110846728773</v>
      </c>
      <c r="F1003" s="87">
        <f t="shared" ca="1" si="140"/>
        <v>-0.57649415922844915</v>
      </c>
      <c r="G1003" s="84">
        <f t="shared" ca="1" si="141"/>
        <v>-8.1201108467287728</v>
      </c>
      <c r="H1003" s="85">
        <f t="shared" ca="1" si="142"/>
        <v>-2.882470796142246</v>
      </c>
      <c r="I1003" s="99">
        <f t="shared" ca="1" si="143"/>
        <v>171.87988915327122</v>
      </c>
      <c r="J1003" s="100">
        <f t="shared" ca="1" si="144"/>
        <v>77.117529203857757</v>
      </c>
    </row>
    <row r="1004" spans="2:10" x14ac:dyDescent="0.2">
      <c r="B1004" s="101">
        <v>986</v>
      </c>
      <c r="C1004" s="84">
        <f t="shared" ca="1" si="145"/>
        <v>0.71473481395887695</v>
      </c>
      <c r="D1004" s="85">
        <f t="shared" ca="1" si="145"/>
        <v>-0.24533322711994582</v>
      </c>
      <c r="E1004" s="96">
        <f t="shared" ca="1" si="139"/>
        <v>0.71473481395887695</v>
      </c>
      <c r="F1004" s="87">
        <f t="shared" ca="1" si="140"/>
        <v>0.23257430667936946</v>
      </c>
      <c r="G1004" s="84">
        <f t="shared" ca="1" si="141"/>
        <v>7.1473481395887699</v>
      </c>
      <c r="H1004" s="85">
        <f t="shared" ca="1" si="142"/>
        <v>1.1628715333968473</v>
      </c>
      <c r="I1004" s="99">
        <f t="shared" ca="1" si="143"/>
        <v>187.14734813958876</v>
      </c>
      <c r="J1004" s="100">
        <f t="shared" ca="1" si="144"/>
        <v>81.162871533396853</v>
      </c>
    </row>
    <row r="1005" spans="2:10" x14ac:dyDescent="0.2">
      <c r="B1005" s="101">
        <v>987</v>
      </c>
      <c r="C1005" s="84">
        <f t="shared" ca="1" si="145"/>
        <v>-1.1692833997334853</v>
      </c>
      <c r="D1005" s="85">
        <f t="shared" ca="1" si="145"/>
        <v>-2.0973012955928887</v>
      </c>
      <c r="E1005" s="96">
        <f t="shared" ca="1" si="139"/>
        <v>-1.1692833997334853</v>
      </c>
      <c r="F1005" s="87">
        <f t="shared" ca="1" si="140"/>
        <v>-2.3794110763144021</v>
      </c>
      <c r="G1005" s="84">
        <f t="shared" ca="1" si="141"/>
        <v>-11.692833997334853</v>
      </c>
      <c r="H1005" s="85">
        <f t="shared" ca="1" si="142"/>
        <v>-11.897055381572009</v>
      </c>
      <c r="I1005" s="99">
        <f t="shared" ca="1" si="143"/>
        <v>168.30716600266516</v>
      </c>
      <c r="J1005" s="100">
        <f t="shared" ca="1" si="144"/>
        <v>68.102944618427983</v>
      </c>
    </row>
    <row r="1006" spans="2:10" x14ac:dyDescent="0.2">
      <c r="B1006" s="101">
        <v>988</v>
      </c>
      <c r="C1006" s="84">
        <f t="shared" ca="1" si="145"/>
        <v>0.65495812075660187</v>
      </c>
      <c r="D1006" s="85">
        <f t="shared" ca="1" si="145"/>
        <v>0.77921809961797506</v>
      </c>
      <c r="E1006" s="96">
        <f t="shared" ca="1" si="139"/>
        <v>0.65495812075660187</v>
      </c>
      <c r="F1006" s="87">
        <f t="shared" ca="1" si="140"/>
        <v>1.0163493521483411</v>
      </c>
      <c r="G1006" s="84">
        <f t="shared" ca="1" si="141"/>
        <v>6.5495812075660185</v>
      </c>
      <c r="H1006" s="85">
        <f t="shared" ca="1" si="142"/>
        <v>5.0817467607417051</v>
      </c>
      <c r="I1006" s="99">
        <f t="shared" ca="1" si="143"/>
        <v>186.54958120756601</v>
      </c>
      <c r="J1006" s="100">
        <f t="shared" ca="1" si="144"/>
        <v>85.081746760741709</v>
      </c>
    </row>
    <row r="1007" spans="2:10" x14ac:dyDescent="0.2">
      <c r="B1007" s="101">
        <v>989</v>
      </c>
      <c r="C1007" s="84">
        <f t="shared" ca="1" si="145"/>
        <v>0.54606608634190312</v>
      </c>
      <c r="D1007" s="85">
        <f t="shared" ca="1" si="145"/>
        <v>1.5654081480401751</v>
      </c>
      <c r="E1007" s="96">
        <f t="shared" ca="1" si="139"/>
        <v>0.54606608634190312</v>
      </c>
      <c r="F1007" s="87">
        <f t="shared" ca="1" si="140"/>
        <v>1.579966170237282</v>
      </c>
      <c r="G1007" s="84">
        <f t="shared" ca="1" si="141"/>
        <v>5.4606608634190312</v>
      </c>
      <c r="H1007" s="85">
        <f t="shared" ca="1" si="142"/>
        <v>7.8998308511864099</v>
      </c>
      <c r="I1007" s="99">
        <f t="shared" ca="1" si="143"/>
        <v>185.46066086341904</v>
      </c>
      <c r="J1007" s="100">
        <f t="shared" ca="1" si="144"/>
        <v>87.899830851186408</v>
      </c>
    </row>
    <row r="1008" spans="2:10" x14ac:dyDescent="0.2">
      <c r="B1008" s="101">
        <v>990</v>
      </c>
      <c r="C1008" s="84">
        <f t="shared" ca="1" si="145"/>
        <v>1.0914725473664015</v>
      </c>
      <c r="D1008" s="85">
        <f t="shared" ca="1" si="145"/>
        <v>0.18336650797783713</v>
      </c>
      <c r="E1008" s="96">
        <f t="shared" ca="1" si="139"/>
        <v>1.0914725473664015</v>
      </c>
      <c r="F1008" s="87">
        <f t="shared" ca="1" si="140"/>
        <v>0.80157673480211056</v>
      </c>
      <c r="G1008" s="84">
        <f t="shared" ca="1" si="141"/>
        <v>10.914725473664015</v>
      </c>
      <c r="H1008" s="85">
        <f t="shared" ca="1" si="142"/>
        <v>4.0078836740105528</v>
      </c>
      <c r="I1008" s="99">
        <f t="shared" ca="1" si="143"/>
        <v>190.91472547366402</v>
      </c>
      <c r="J1008" s="100">
        <f t="shared" ca="1" si="144"/>
        <v>84.007883674010557</v>
      </c>
    </row>
    <row r="1009" spans="2:10" x14ac:dyDescent="0.2">
      <c r="B1009" s="101">
        <v>991</v>
      </c>
      <c r="C1009" s="84">
        <f t="shared" ca="1" si="145"/>
        <v>0.61020469184409443</v>
      </c>
      <c r="D1009" s="85">
        <f t="shared" ca="1" si="145"/>
        <v>0.35192963886232165</v>
      </c>
      <c r="E1009" s="96">
        <f t="shared" ca="1" si="139"/>
        <v>0.61020469184409443</v>
      </c>
      <c r="F1009" s="87">
        <f t="shared" ca="1" si="140"/>
        <v>0.64766652619631393</v>
      </c>
      <c r="G1009" s="84">
        <f t="shared" ca="1" si="141"/>
        <v>6.1020469184409443</v>
      </c>
      <c r="H1009" s="85">
        <f t="shared" ca="1" si="142"/>
        <v>3.2383326309815699</v>
      </c>
      <c r="I1009" s="99">
        <f t="shared" ca="1" si="143"/>
        <v>186.10204691844095</v>
      </c>
      <c r="J1009" s="100">
        <f t="shared" ca="1" si="144"/>
        <v>83.238332630981574</v>
      </c>
    </row>
    <row r="1010" spans="2:10" x14ac:dyDescent="0.2">
      <c r="B1010" s="101">
        <v>992</v>
      </c>
      <c r="C1010" s="84">
        <f t="shared" ca="1" si="145"/>
        <v>0.56201833501118292</v>
      </c>
      <c r="D1010" s="85">
        <f t="shared" ca="1" si="145"/>
        <v>-0.55187850936104943</v>
      </c>
      <c r="E1010" s="96">
        <f t="shared" ca="1" si="139"/>
        <v>0.56201833501118292</v>
      </c>
      <c r="F1010" s="87">
        <f t="shared" ca="1" si="140"/>
        <v>-0.10429180648212982</v>
      </c>
      <c r="G1010" s="84">
        <f t="shared" ca="1" si="141"/>
        <v>5.6201833501118292</v>
      </c>
      <c r="H1010" s="85">
        <f t="shared" ca="1" si="142"/>
        <v>-0.52145903241064917</v>
      </c>
      <c r="I1010" s="99">
        <f t="shared" ca="1" si="143"/>
        <v>185.62018335011183</v>
      </c>
      <c r="J1010" s="100">
        <f t="shared" ca="1" si="144"/>
        <v>79.478540967589353</v>
      </c>
    </row>
    <row r="1011" spans="2:10" x14ac:dyDescent="0.2">
      <c r="B1011" s="101">
        <v>993</v>
      </c>
      <c r="C1011" s="84">
        <f t="shared" ca="1" si="145"/>
        <v>-0.20042317677171095</v>
      </c>
      <c r="D1011" s="85">
        <f t="shared" ca="1" si="145"/>
        <v>-4.4142464147714236E-2</v>
      </c>
      <c r="E1011" s="96">
        <f t="shared" ca="1" si="139"/>
        <v>-0.20042317677171095</v>
      </c>
      <c r="F1011" s="87">
        <f t="shared" ca="1" si="140"/>
        <v>-0.15556787738119796</v>
      </c>
      <c r="G1011" s="84">
        <f t="shared" ca="1" si="141"/>
        <v>-2.0042317677171093</v>
      </c>
      <c r="H1011" s="85">
        <f t="shared" ca="1" si="142"/>
        <v>-0.77783938690598975</v>
      </c>
      <c r="I1011" s="99">
        <f t="shared" ca="1" si="143"/>
        <v>177.9957682322829</v>
      </c>
      <c r="J1011" s="100">
        <f t="shared" ca="1" si="144"/>
        <v>79.222160613094005</v>
      </c>
    </row>
    <row r="1012" spans="2:10" x14ac:dyDescent="0.2">
      <c r="B1012" s="101">
        <v>994</v>
      </c>
      <c r="C1012" s="84">
        <f t="shared" ca="1" si="145"/>
        <v>0.95493223715804387</v>
      </c>
      <c r="D1012" s="85">
        <f t="shared" ca="1" si="145"/>
        <v>0.38288190017857843</v>
      </c>
      <c r="E1012" s="96">
        <f t="shared" ca="1" si="139"/>
        <v>0.95493223715804387</v>
      </c>
      <c r="F1012" s="87">
        <f t="shared" ca="1" si="140"/>
        <v>0.87926486243768909</v>
      </c>
      <c r="G1012" s="84">
        <f t="shared" ca="1" si="141"/>
        <v>9.5493223715804394</v>
      </c>
      <c r="H1012" s="85">
        <f t="shared" ca="1" si="142"/>
        <v>4.3963243121884457</v>
      </c>
      <c r="I1012" s="99">
        <f t="shared" ca="1" si="143"/>
        <v>189.54932237158044</v>
      </c>
      <c r="J1012" s="100">
        <f t="shared" ca="1" si="144"/>
        <v>84.39632431218844</v>
      </c>
    </row>
    <row r="1013" spans="2:10" x14ac:dyDescent="0.2">
      <c r="B1013" s="101">
        <v>995</v>
      </c>
      <c r="C1013" s="84">
        <f t="shared" ca="1" si="145"/>
        <v>-0.4671822987020014</v>
      </c>
      <c r="D1013" s="85">
        <f t="shared" ca="1" si="145"/>
        <v>1.1815598301692516</v>
      </c>
      <c r="E1013" s="96">
        <f t="shared" ca="1" si="139"/>
        <v>-0.4671822987020014</v>
      </c>
      <c r="F1013" s="87">
        <f t="shared" ca="1" si="140"/>
        <v>0.66493848491420049</v>
      </c>
      <c r="G1013" s="84">
        <f t="shared" ca="1" si="141"/>
        <v>-4.6718229870200139</v>
      </c>
      <c r="H1013" s="85">
        <f t="shared" ca="1" si="142"/>
        <v>3.3246924245710026</v>
      </c>
      <c r="I1013" s="99">
        <f t="shared" ca="1" si="143"/>
        <v>175.32817701297998</v>
      </c>
      <c r="J1013" s="100">
        <f t="shared" ca="1" si="144"/>
        <v>83.324692424570998</v>
      </c>
    </row>
    <row r="1014" spans="2:10" x14ac:dyDescent="0.2">
      <c r="B1014" s="101">
        <v>996</v>
      </c>
      <c r="C1014" s="84">
        <f t="shared" ca="1" si="145"/>
        <v>-0.47556170141682325</v>
      </c>
      <c r="D1014" s="85">
        <f t="shared" ca="1" si="145"/>
        <v>4.6622140438344062E-2</v>
      </c>
      <c r="E1014" s="96">
        <f t="shared" ca="1" si="139"/>
        <v>-0.47556170141682325</v>
      </c>
      <c r="F1014" s="87">
        <f t="shared" ca="1" si="140"/>
        <v>-0.24803930849941869</v>
      </c>
      <c r="G1014" s="84">
        <f t="shared" ca="1" si="141"/>
        <v>-4.7556170141682328</v>
      </c>
      <c r="H1014" s="85">
        <f t="shared" ca="1" si="142"/>
        <v>-1.2401965424970935</v>
      </c>
      <c r="I1014" s="99">
        <f t="shared" ca="1" si="143"/>
        <v>175.24438298583178</v>
      </c>
      <c r="J1014" s="100">
        <f t="shared" ca="1" si="144"/>
        <v>78.759803457502912</v>
      </c>
    </row>
    <row r="1015" spans="2:10" x14ac:dyDescent="0.2">
      <c r="B1015" s="101">
        <v>997</v>
      </c>
      <c r="C1015" s="84">
        <f t="shared" ca="1" si="145"/>
        <v>0.69492026988495825</v>
      </c>
      <c r="D1015" s="85">
        <f t="shared" ca="1" si="145"/>
        <v>-0.51684303988237712</v>
      </c>
      <c r="E1015" s="96">
        <f t="shared" ca="1" si="139"/>
        <v>0.69492026988495825</v>
      </c>
      <c r="F1015" s="87">
        <f t="shared" ca="1" si="140"/>
        <v>3.4777300250732335E-3</v>
      </c>
      <c r="G1015" s="84">
        <f t="shared" ca="1" si="141"/>
        <v>6.9492026988495823</v>
      </c>
      <c r="H1015" s="85">
        <f t="shared" ca="1" si="142"/>
        <v>1.7388650125366167E-2</v>
      </c>
      <c r="I1015" s="99">
        <f t="shared" ca="1" si="143"/>
        <v>186.94920269884958</v>
      </c>
      <c r="J1015" s="100">
        <f t="shared" ca="1" si="144"/>
        <v>80.017388650125369</v>
      </c>
    </row>
    <row r="1016" spans="2:10" x14ac:dyDescent="0.2">
      <c r="B1016" s="101">
        <v>998</v>
      </c>
      <c r="C1016" s="84">
        <f t="shared" ca="1" si="145"/>
        <v>-0.71978202760027821</v>
      </c>
      <c r="D1016" s="85">
        <f t="shared" ca="1" si="145"/>
        <v>0.57954572332144438</v>
      </c>
      <c r="E1016" s="96">
        <f t="shared" ca="1" si="139"/>
        <v>-0.71978202760027821</v>
      </c>
      <c r="F1016" s="87">
        <f t="shared" ca="1" si="140"/>
        <v>3.1767362096988605E-2</v>
      </c>
      <c r="G1016" s="84">
        <f t="shared" ca="1" si="141"/>
        <v>-7.1978202760027816</v>
      </c>
      <c r="H1016" s="85">
        <f t="shared" ca="1" si="142"/>
        <v>0.15883681048494303</v>
      </c>
      <c r="I1016" s="99">
        <f t="shared" ca="1" si="143"/>
        <v>172.80217972399723</v>
      </c>
      <c r="J1016" s="100">
        <f t="shared" ca="1" si="144"/>
        <v>80.158836810484942</v>
      </c>
    </row>
    <row r="1017" spans="2:10" x14ac:dyDescent="0.2">
      <c r="B1017" s="101">
        <v>999</v>
      </c>
      <c r="C1017" s="84">
        <f t="shared" ca="1" si="145"/>
        <v>0.48095690086788351</v>
      </c>
      <c r="D1017" s="85">
        <f t="shared" ca="1" si="145"/>
        <v>-0.15963182622617006</v>
      </c>
      <c r="E1017" s="96">
        <f t="shared" ca="1" si="139"/>
        <v>0.48095690086788351</v>
      </c>
      <c r="F1017" s="87">
        <f t="shared" ca="1" si="140"/>
        <v>0.16086867953979406</v>
      </c>
      <c r="G1017" s="84">
        <f t="shared" ca="1" si="141"/>
        <v>4.8095690086788352</v>
      </c>
      <c r="H1017" s="85">
        <f t="shared" ca="1" si="142"/>
        <v>0.80434339769897023</v>
      </c>
      <c r="I1017" s="99">
        <f t="shared" ca="1" si="143"/>
        <v>184.80956900867884</v>
      </c>
      <c r="J1017" s="100">
        <f t="shared" ca="1" si="144"/>
        <v>80.804343397698972</v>
      </c>
    </row>
    <row r="1018" spans="2:10" x14ac:dyDescent="0.2">
      <c r="B1018" s="101">
        <v>1000</v>
      </c>
      <c r="C1018" s="84">
        <f t="shared" ca="1" si="145"/>
        <v>-0.15146656860035526</v>
      </c>
      <c r="D1018" s="85">
        <f t="shared" ca="1" si="145"/>
        <v>-0.14731299166630274</v>
      </c>
      <c r="E1018" s="96">
        <f t="shared" ref="E1018:E1081" ca="1" si="146">C1018</f>
        <v>-0.15146656860035526</v>
      </c>
      <c r="F1018" s="87">
        <f t="shared" ca="1" si="140"/>
        <v>-0.20873033449325534</v>
      </c>
      <c r="G1018" s="84">
        <f t="shared" ca="1" si="141"/>
        <v>-1.5146656860035526</v>
      </c>
      <c r="H1018" s="85">
        <f t="shared" ca="1" si="142"/>
        <v>-1.0436516724662768</v>
      </c>
      <c r="I1018" s="99">
        <f t="shared" ca="1" si="143"/>
        <v>178.48533431399645</v>
      </c>
      <c r="J1018" s="100">
        <f t="shared" ca="1" si="144"/>
        <v>78.956348327533718</v>
      </c>
    </row>
    <row r="1019" spans="2:10" x14ac:dyDescent="0.2">
      <c r="B1019" s="101">
        <v>1001</v>
      </c>
      <c r="C1019" s="84">
        <f t="shared" ref="C1019:D1082" ca="1" si="147">SQRT(-2*LN(RAND()))*COS(2*PI()*RAND())</f>
        <v>-0.17683646932952118</v>
      </c>
      <c r="D1019" s="85">
        <f t="shared" ca="1" si="147"/>
        <v>0.62267730048866832</v>
      </c>
      <c r="E1019" s="96">
        <f t="shared" ca="1" si="146"/>
        <v>-0.17683646932952118</v>
      </c>
      <c r="F1019" s="87">
        <f t="shared" ca="1" si="140"/>
        <v>0.39203995879322195</v>
      </c>
      <c r="G1019" s="84">
        <f t="shared" ca="1" si="141"/>
        <v>-1.768364693295212</v>
      </c>
      <c r="H1019" s="85">
        <f t="shared" ca="1" si="142"/>
        <v>1.9601997939661098</v>
      </c>
      <c r="I1019" s="99">
        <f t="shared" ca="1" si="143"/>
        <v>178.23163530670479</v>
      </c>
      <c r="J1019" s="100">
        <f t="shared" ca="1" si="144"/>
        <v>81.960199793966112</v>
      </c>
    </row>
    <row r="1020" spans="2:10" x14ac:dyDescent="0.2">
      <c r="B1020" s="101">
        <v>1002</v>
      </c>
      <c r="C1020" s="84">
        <f t="shared" ca="1" si="147"/>
        <v>0.61800059139587649</v>
      </c>
      <c r="D1020" s="85">
        <f t="shared" ca="1" si="147"/>
        <v>0.98988889985721418</v>
      </c>
      <c r="E1020" s="96">
        <f t="shared" ca="1" si="146"/>
        <v>0.61800059139587649</v>
      </c>
      <c r="F1020" s="87">
        <f t="shared" ca="1" si="140"/>
        <v>1.1627114747232972</v>
      </c>
      <c r="G1020" s="84">
        <f t="shared" ca="1" si="141"/>
        <v>6.1800059139587651</v>
      </c>
      <c r="H1020" s="85">
        <f t="shared" ca="1" si="142"/>
        <v>5.8135573736164856</v>
      </c>
      <c r="I1020" s="99">
        <f t="shared" ca="1" si="143"/>
        <v>186.18000591395875</v>
      </c>
      <c r="J1020" s="100">
        <f t="shared" ca="1" si="144"/>
        <v>85.81355737361649</v>
      </c>
    </row>
    <row r="1021" spans="2:10" x14ac:dyDescent="0.2">
      <c r="B1021" s="101">
        <v>1003</v>
      </c>
      <c r="C1021" s="84">
        <f t="shared" ca="1" si="147"/>
        <v>0.19319682831941548</v>
      </c>
      <c r="D1021" s="85">
        <f t="shared" ca="1" si="147"/>
        <v>-0.53885395052572127</v>
      </c>
      <c r="E1021" s="96">
        <f t="shared" ca="1" si="146"/>
        <v>0.19319682831941548</v>
      </c>
      <c r="F1021" s="87">
        <f t="shared" ca="1" si="140"/>
        <v>-0.31516506342892775</v>
      </c>
      <c r="G1021" s="84">
        <f t="shared" ca="1" si="141"/>
        <v>1.9319682831941547</v>
      </c>
      <c r="H1021" s="85">
        <f t="shared" ca="1" si="142"/>
        <v>-1.5758253171446388</v>
      </c>
      <c r="I1021" s="99">
        <f t="shared" ca="1" si="143"/>
        <v>181.93196828319415</v>
      </c>
      <c r="J1021" s="100">
        <f t="shared" ca="1" si="144"/>
        <v>78.424174682855366</v>
      </c>
    </row>
    <row r="1022" spans="2:10" x14ac:dyDescent="0.2">
      <c r="B1022" s="101">
        <v>1004</v>
      </c>
      <c r="C1022" s="84">
        <f t="shared" ca="1" si="147"/>
        <v>-6.9334252796291407E-2</v>
      </c>
      <c r="D1022" s="85">
        <f t="shared" ca="1" si="147"/>
        <v>1.2917459317917224</v>
      </c>
      <c r="E1022" s="96">
        <f t="shared" ca="1" si="146"/>
        <v>-6.9334252796291407E-2</v>
      </c>
      <c r="F1022" s="87">
        <f t="shared" ca="1" si="140"/>
        <v>0.99179619375560302</v>
      </c>
      <c r="G1022" s="84">
        <f t="shared" ca="1" si="141"/>
        <v>-0.69334252796291407</v>
      </c>
      <c r="H1022" s="85">
        <f t="shared" ca="1" si="142"/>
        <v>4.9589809687780146</v>
      </c>
      <c r="I1022" s="99">
        <f t="shared" ca="1" si="143"/>
        <v>179.30665747203707</v>
      </c>
      <c r="J1022" s="100">
        <f t="shared" ca="1" si="144"/>
        <v>84.958980968778008</v>
      </c>
    </row>
    <row r="1023" spans="2:10" x14ac:dyDescent="0.2">
      <c r="B1023" s="101">
        <v>1005</v>
      </c>
      <c r="C1023" s="84">
        <f t="shared" ca="1" si="147"/>
        <v>-0.2998530340849167</v>
      </c>
      <c r="D1023" s="85">
        <f t="shared" ca="1" si="147"/>
        <v>-0.69639414547070899</v>
      </c>
      <c r="E1023" s="96">
        <f t="shared" ca="1" si="146"/>
        <v>-0.2998530340849167</v>
      </c>
      <c r="F1023" s="87">
        <f t="shared" ca="1" si="140"/>
        <v>-0.73702713682751719</v>
      </c>
      <c r="G1023" s="84">
        <f t="shared" ca="1" si="141"/>
        <v>-2.9985303408491673</v>
      </c>
      <c r="H1023" s="85">
        <f t="shared" ca="1" si="142"/>
        <v>-3.685135684137586</v>
      </c>
      <c r="I1023" s="99">
        <f t="shared" ca="1" si="143"/>
        <v>177.00146965915084</v>
      </c>
      <c r="J1023" s="100">
        <f t="shared" ca="1" si="144"/>
        <v>76.314864315862408</v>
      </c>
    </row>
    <row r="1024" spans="2:10" x14ac:dyDescent="0.2">
      <c r="B1024" s="101">
        <v>1006</v>
      </c>
      <c r="C1024" s="84">
        <f t="shared" ca="1" si="147"/>
        <v>1.9311058578017011</v>
      </c>
      <c r="D1024" s="85">
        <f t="shared" ca="1" si="147"/>
        <v>1.3599572668992783</v>
      </c>
      <c r="E1024" s="96">
        <f t="shared" ca="1" si="146"/>
        <v>1.9311058578017011</v>
      </c>
      <c r="F1024" s="87">
        <f t="shared" ca="1" si="140"/>
        <v>2.2466293282004433</v>
      </c>
      <c r="G1024" s="84">
        <f t="shared" ca="1" si="141"/>
        <v>19.311058578017011</v>
      </c>
      <c r="H1024" s="85">
        <f t="shared" ca="1" si="142"/>
        <v>11.233146641002216</v>
      </c>
      <c r="I1024" s="99">
        <f t="shared" ca="1" si="143"/>
        <v>199.31105857801703</v>
      </c>
      <c r="J1024" s="100">
        <f t="shared" ca="1" si="144"/>
        <v>91.233146641002222</v>
      </c>
    </row>
    <row r="1025" spans="2:10" x14ac:dyDescent="0.2">
      <c r="B1025" s="101">
        <v>1007</v>
      </c>
      <c r="C1025" s="84">
        <f t="shared" ca="1" si="147"/>
        <v>-0.34990068148523484</v>
      </c>
      <c r="D1025" s="85">
        <f t="shared" ca="1" si="147"/>
        <v>3.4711714521854842</v>
      </c>
      <c r="E1025" s="96">
        <f t="shared" ca="1" si="146"/>
        <v>-0.34990068148523484</v>
      </c>
      <c r="F1025" s="87">
        <f t="shared" ca="1" si="140"/>
        <v>2.5669967528572464</v>
      </c>
      <c r="G1025" s="84">
        <f t="shared" ca="1" si="141"/>
        <v>-3.4990068148523483</v>
      </c>
      <c r="H1025" s="85">
        <f t="shared" ca="1" si="142"/>
        <v>12.834983764286232</v>
      </c>
      <c r="I1025" s="99">
        <f t="shared" ca="1" si="143"/>
        <v>176.50099318514765</v>
      </c>
      <c r="J1025" s="100">
        <f t="shared" ca="1" si="144"/>
        <v>92.834983764286235</v>
      </c>
    </row>
    <row r="1026" spans="2:10" x14ac:dyDescent="0.2">
      <c r="B1026" s="101">
        <v>1008</v>
      </c>
      <c r="C1026" s="84">
        <f t="shared" ca="1" si="147"/>
        <v>-0.62287978269341049</v>
      </c>
      <c r="D1026" s="85">
        <f t="shared" ca="1" si="147"/>
        <v>-2.2367030719782148</v>
      </c>
      <c r="E1026" s="96">
        <f t="shared" ca="1" si="146"/>
        <v>-0.62287978269341049</v>
      </c>
      <c r="F1026" s="87">
        <f t="shared" ca="1" si="140"/>
        <v>-2.1630903271986184</v>
      </c>
      <c r="G1026" s="84">
        <f t="shared" ca="1" si="141"/>
        <v>-6.2287978269341053</v>
      </c>
      <c r="H1026" s="85">
        <f t="shared" ca="1" si="142"/>
        <v>-10.815451635993092</v>
      </c>
      <c r="I1026" s="99">
        <f t="shared" ca="1" si="143"/>
        <v>173.77120217306589</v>
      </c>
      <c r="J1026" s="100">
        <f t="shared" ca="1" si="144"/>
        <v>69.184548364006901</v>
      </c>
    </row>
    <row r="1027" spans="2:10" x14ac:dyDescent="0.2">
      <c r="B1027" s="101">
        <v>1009</v>
      </c>
      <c r="C1027" s="84">
        <f t="shared" ca="1" si="147"/>
        <v>-1.0103564348972649</v>
      </c>
      <c r="D1027" s="85">
        <f t="shared" ca="1" si="147"/>
        <v>0.43057985398551796</v>
      </c>
      <c r="E1027" s="96">
        <f t="shared" ca="1" si="146"/>
        <v>-1.0103564348972649</v>
      </c>
      <c r="F1027" s="87">
        <f t="shared" ca="1" si="140"/>
        <v>-0.26174997774994457</v>
      </c>
      <c r="G1027" s="84">
        <f t="shared" ca="1" si="141"/>
        <v>-10.103564348972649</v>
      </c>
      <c r="H1027" s="85">
        <f t="shared" ca="1" si="142"/>
        <v>-1.3087498887497229</v>
      </c>
      <c r="I1027" s="99">
        <f t="shared" ca="1" si="143"/>
        <v>169.89643565102736</v>
      </c>
      <c r="J1027" s="100">
        <f t="shared" ca="1" si="144"/>
        <v>78.691250111250284</v>
      </c>
    </row>
    <row r="1028" spans="2:10" x14ac:dyDescent="0.2">
      <c r="B1028" s="101">
        <v>1010</v>
      </c>
      <c r="C1028" s="84">
        <f t="shared" ca="1" si="147"/>
        <v>4.7157752232008937E-3</v>
      </c>
      <c r="D1028" s="85">
        <f t="shared" ca="1" si="147"/>
        <v>0.50429294658140866</v>
      </c>
      <c r="E1028" s="96">
        <f t="shared" ca="1" si="146"/>
        <v>4.7157752232008937E-3</v>
      </c>
      <c r="F1028" s="87">
        <f t="shared" ca="1" si="140"/>
        <v>0.40626382239904746</v>
      </c>
      <c r="G1028" s="84">
        <f t="shared" ca="1" si="141"/>
        <v>4.7157752232008937E-2</v>
      </c>
      <c r="H1028" s="85">
        <f t="shared" ca="1" si="142"/>
        <v>2.0313191119952374</v>
      </c>
      <c r="I1028" s="99">
        <f t="shared" ca="1" si="143"/>
        <v>180.04715775223201</v>
      </c>
      <c r="J1028" s="100">
        <f t="shared" ca="1" si="144"/>
        <v>82.031319111995231</v>
      </c>
    </row>
    <row r="1029" spans="2:10" x14ac:dyDescent="0.2">
      <c r="B1029" s="101">
        <v>1011</v>
      </c>
      <c r="C1029" s="84">
        <f t="shared" ca="1" si="147"/>
        <v>2.2550022026832801</v>
      </c>
      <c r="D1029" s="85">
        <f t="shared" ca="1" si="147"/>
        <v>-1.9159557413897561</v>
      </c>
      <c r="E1029" s="96">
        <f t="shared" ca="1" si="146"/>
        <v>2.2550022026832801</v>
      </c>
      <c r="F1029" s="87">
        <f t="shared" ca="1" si="140"/>
        <v>-0.17976327150183691</v>
      </c>
      <c r="G1029" s="84">
        <f t="shared" ca="1" si="141"/>
        <v>22.550022026832799</v>
      </c>
      <c r="H1029" s="85">
        <f t="shared" ca="1" si="142"/>
        <v>-0.89881635750918454</v>
      </c>
      <c r="I1029" s="99">
        <f t="shared" ca="1" si="143"/>
        <v>202.55002202683281</v>
      </c>
      <c r="J1029" s="100">
        <f t="shared" ca="1" si="144"/>
        <v>79.10118364249081</v>
      </c>
    </row>
    <row r="1030" spans="2:10" x14ac:dyDescent="0.2">
      <c r="B1030" s="101">
        <v>1012</v>
      </c>
      <c r="C1030" s="84">
        <f t="shared" ca="1" si="147"/>
        <v>-1.0912603975733315</v>
      </c>
      <c r="D1030" s="85">
        <f t="shared" ca="1" si="147"/>
        <v>-0.55187601440800027</v>
      </c>
      <c r="E1030" s="96">
        <f t="shared" ca="1" si="146"/>
        <v>-1.0912603975733315</v>
      </c>
      <c r="F1030" s="87">
        <f t="shared" ca="1" si="140"/>
        <v>-1.0962570500703992</v>
      </c>
      <c r="G1030" s="84">
        <f t="shared" ca="1" si="141"/>
        <v>-10.912603975733315</v>
      </c>
      <c r="H1030" s="85">
        <f t="shared" ca="1" si="142"/>
        <v>-5.4812852503519958</v>
      </c>
      <c r="I1030" s="99">
        <f t="shared" ca="1" si="143"/>
        <v>169.0873960242667</v>
      </c>
      <c r="J1030" s="100">
        <f t="shared" ca="1" si="144"/>
        <v>74.518714749647998</v>
      </c>
    </row>
    <row r="1031" spans="2:10" x14ac:dyDescent="0.2">
      <c r="B1031" s="101">
        <v>1013</v>
      </c>
      <c r="C1031" s="84">
        <f t="shared" ca="1" si="147"/>
        <v>-0.3588724958947524</v>
      </c>
      <c r="D1031" s="85">
        <f t="shared" ca="1" si="147"/>
        <v>-1.1319952031320322</v>
      </c>
      <c r="E1031" s="96">
        <f t="shared" ca="1" si="146"/>
        <v>-0.3588724958947524</v>
      </c>
      <c r="F1031" s="87">
        <f t="shared" ca="1" si="140"/>
        <v>-1.1209196600424773</v>
      </c>
      <c r="G1031" s="84">
        <f t="shared" ca="1" si="141"/>
        <v>-3.5887249589475241</v>
      </c>
      <c r="H1031" s="85">
        <f t="shared" ca="1" si="142"/>
        <v>-5.6045983002123867</v>
      </c>
      <c r="I1031" s="99">
        <f t="shared" ca="1" si="143"/>
        <v>176.41127504105248</v>
      </c>
      <c r="J1031" s="100">
        <f t="shared" ca="1" si="144"/>
        <v>74.395401699787612</v>
      </c>
    </row>
    <row r="1032" spans="2:10" x14ac:dyDescent="0.2">
      <c r="B1032" s="101">
        <v>1014</v>
      </c>
      <c r="C1032" s="84">
        <f t="shared" ca="1" si="147"/>
        <v>-0.514988812164211</v>
      </c>
      <c r="D1032" s="85">
        <f t="shared" ca="1" si="147"/>
        <v>0.91959793617585384</v>
      </c>
      <c r="E1032" s="96">
        <f t="shared" ca="1" si="146"/>
        <v>-0.514988812164211</v>
      </c>
      <c r="F1032" s="87">
        <f t="shared" ca="1" si="140"/>
        <v>0.42668506164215647</v>
      </c>
      <c r="G1032" s="84">
        <f t="shared" ca="1" si="141"/>
        <v>-5.1498881216421104</v>
      </c>
      <c r="H1032" s="85">
        <f t="shared" ca="1" si="142"/>
        <v>2.1334253082107821</v>
      </c>
      <c r="I1032" s="99">
        <f t="shared" ca="1" si="143"/>
        <v>174.85011187835789</v>
      </c>
      <c r="J1032" s="100">
        <f t="shared" ca="1" si="144"/>
        <v>82.133425308210775</v>
      </c>
    </row>
    <row r="1033" spans="2:10" x14ac:dyDescent="0.2">
      <c r="B1033" s="101">
        <v>1015</v>
      </c>
      <c r="C1033" s="84">
        <f t="shared" ca="1" si="147"/>
        <v>-0.95476822211806012</v>
      </c>
      <c r="D1033" s="85">
        <f t="shared" ca="1" si="147"/>
        <v>-1.399189281535745</v>
      </c>
      <c r="E1033" s="96">
        <f t="shared" ca="1" si="146"/>
        <v>-0.95476822211806012</v>
      </c>
      <c r="F1033" s="87">
        <f t="shared" ca="1" si="140"/>
        <v>-1.6922123584994322</v>
      </c>
      <c r="G1033" s="84">
        <f t="shared" ca="1" si="141"/>
        <v>-9.5476822211806009</v>
      </c>
      <c r="H1033" s="85">
        <f t="shared" ca="1" si="142"/>
        <v>-8.4610617924971603</v>
      </c>
      <c r="I1033" s="99">
        <f t="shared" ca="1" si="143"/>
        <v>170.45231777881941</v>
      </c>
      <c r="J1033" s="100">
        <f t="shared" ca="1" si="144"/>
        <v>71.538938207502838</v>
      </c>
    </row>
    <row r="1034" spans="2:10" x14ac:dyDescent="0.2">
      <c r="B1034" s="101">
        <v>1016</v>
      </c>
      <c r="C1034" s="84">
        <f t="shared" ca="1" si="147"/>
        <v>-0.2210624578195802</v>
      </c>
      <c r="D1034" s="85">
        <f t="shared" ca="1" si="147"/>
        <v>1.0211625980250278</v>
      </c>
      <c r="E1034" s="96">
        <f t="shared" ca="1" si="146"/>
        <v>-0.2210624578195802</v>
      </c>
      <c r="F1034" s="87">
        <f t="shared" ca="1" si="140"/>
        <v>0.68429260372827416</v>
      </c>
      <c r="G1034" s="84">
        <f t="shared" ca="1" si="141"/>
        <v>-2.210624578195802</v>
      </c>
      <c r="H1034" s="85">
        <f t="shared" ca="1" si="142"/>
        <v>3.4214630186413708</v>
      </c>
      <c r="I1034" s="99">
        <f t="shared" ca="1" si="143"/>
        <v>177.78937542180421</v>
      </c>
      <c r="J1034" s="100">
        <f t="shared" ca="1" si="144"/>
        <v>83.421463018641376</v>
      </c>
    </row>
    <row r="1035" spans="2:10" x14ac:dyDescent="0.2">
      <c r="B1035" s="101">
        <v>1017</v>
      </c>
      <c r="C1035" s="84">
        <f t="shared" ca="1" si="147"/>
        <v>1.2010128032922858</v>
      </c>
      <c r="D1035" s="85">
        <f t="shared" ca="1" si="147"/>
        <v>1.3015154323209379</v>
      </c>
      <c r="E1035" s="96">
        <f t="shared" ca="1" si="146"/>
        <v>1.2010128032922858</v>
      </c>
      <c r="F1035" s="87">
        <f t="shared" ca="1" si="140"/>
        <v>1.7618200278321217</v>
      </c>
      <c r="G1035" s="84">
        <f t="shared" ca="1" si="141"/>
        <v>12.010128032922857</v>
      </c>
      <c r="H1035" s="85">
        <f t="shared" ca="1" si="142"/>
        <v>8.8091001391606092</v>
      </c>
      <c r="I1035" s="99">
        <f t="shared" ca="1" si="143"/>
        <v>192.01012803292286</v>
      </c>
      <c r="J1035" s="100">
        <f t="shared" ca="1" si="144"/>
        <v>88.809100139160606</v>
      </c>
    </row>
    <row r="1036" spans="2:10" x14ac:dyDescent="0.2">
      <c r="B1036" s="101">
        <v>1018</v>
      </c>
      <c r="C1036" s="84">
        <f t="shared" ca="1" si="147"/>
        <v>-0.35709449621818251</v>
      </c>
      <c r="D1036" s="85">
        <f t="shared" ca="1" si="147"/>
        <v>-1.2858681914258561E-2</v>
      </c>
      <c r="E1036" s="96">
        <f t="shared" ca="1" si="146"/>
        <v>-0.35709449621818251</v>
      </c>
      <c r="F1036" s="87">
        <f t="shared" ca="1" si="140"/>
        <v>-0.22454364326231635</v>
      </c>
      <c r="G1036" s="84">
        <f t="shared" ca="1" si="141"/>
        <v>-3.5709449621818252</v>
      </c>
      <c r="H1036" s="85">
        <f t="shared" ca="1" si="142"/>
        <v>-1.1227182163115819</v>
      </c>
      <c r="I1036" s="99">
        <f t="shared" ca="1" si="143"/>
        <v>176.42905503781819</v>
      </c>
      <c r="J1036" s="100">
        <f t="shared" ca="1" si="144"/>
        <v>78.877281783688417</v>
      </c>
    </row>
    <row r="1037" spans="2:10" x14ac:dyDescent="0.2">
      <c r="B1037" s="101">
        <v>1019</v>
      </c>
      <c r="C1037" s="84">
        <f t="shared" ca="1" si="147"/>
        <v>0.99571556735265743</v>
      </c>
      <c r="D1037" s="85">
        <f t="shared" ca="1" si="147"/>
        <v>-0.96742601642218029</v>
      </c>
      <c r="E1037" s="96">
        <f t="shared" ca="1" si="146"/>
        <v>0.99571556735265743</v>
      </c>
      <c r="F1037" s="87">
        <f t="shared" ca="1" si="140"/>
        <v>-0.17651147272614987</v>
      </c>
      <c r="G1037" s="84">
        <f t="shared" ca="1" si="141"/>
        <v>9.9571556735265752</v>
      </c>
      <c r="H1037" s="85">
        <f t="shared" ca="1" si="142"/>
        <v>-0.88255736363074933</v>
      </c>
      <c r="I1037" s="99">
        <f t="shared" ca="1" si="143"/>
        <v>189.95715567352659</v>
      </c>
      <c r="J1037" s="100">
        <f t="shared" ca="1" si="144"/>
        <v>79.117442636369248</v>
      </c>
    </row>
    <row r="1038" spans="2:10" x14ac:dyDescent="0.2">
      <c r="B1038" s="101">
        <v>1020</v>
      </c>
      <c r="C1038" s="84">
        <f t="shared" ca="1" si="147"/>
        <v>-0.15632321599681445</v>
      </c>
      <c r="D1038" s="85">
        <f t="shared" ca="1" si="147"/>
        <v>-1.4563398228779203</v>
      </c>
      <c r="E1038" s="96">
        <f t="shared" ca="1" si="146"/>
        <v>-0.15632321599681445</v>
      </c>
      <c r="F1038" s="87">
        <f t="shared" ca="1" si="140"/>
        <v>-1.258865787900425</v>
      </c>
      <c r="G1038" s="84">
        <f t="shared" ca="1" si="141"/>
        <v>-1.5632321599681445</v>
      </c>
      <c r="H1038" s="85">
        <f t="shared" ca="1" si="142"/>
        <v>-6.2943289395021251</v>
      </c>
      <c r="I1038" s="99">
        <f t="shared" ca="1" si="143"/>
        <v>178.43676784003185</v>
      </c>
      <c r="J1038" s="100">
        <f t="shared" ca="1" si="144"/>
        <v>73.705671060497878</v>
      </c>
    </row>
    <row r="1039" spans="2:10" x14ac:dyDescent="0.2">
      <c r="B1039" s="101">
        <v>1021</v>
      </c>
      <c r="C1039" s="84">
        <f t="shared" ca="1" si="147"/>
        <v>-0.42916196225991399</v>
      </c>
      <c r="D1039" s="85">
        <f t="shared" ca="1" si="147"/>
        <v>0.95161480065446258</v>
      </c>
      <c r="E1039" s="96">
        <f t="shared" ca="1" si="146"/>
        <v>-0.42916196225991399</v>
      </c>
      <c r="F1039" s="87">
        <f t="shared" ca="1" si="140"/>
        <v>0.50379466316762178</v>
      </c>
      <c r="G1039" s="84">
        <f t="shared" ca="1" si="141"/>
        <v>-4.2916196225991401</v>
      </c>
      <c r="H1039" s="85">
        <f t="shared" ca="1" si="142"/>
        <v>2.5189733158381089</v>
      </c>
      <c r="I1039" s="99">
        <f t="shared" ca="1" si="143"/>
        <v>175.70838037740086</v>
      </c>
      <c r="J1039" s="100">
        <f t="shared" ca="1" si="144"/>
        <v>82.51897331583811</v>
      </c>
    </row>
    <row r="1040" spans="2:10" x14ac:dyDescent="0.2">
      <c r="B1040" s="101">
        <v>1022</v>
      </c>
      <c r="C1040" s="84">
        <f t="shared" ca="1" si="147"/>
        <v>-0.28179275729700548</v>
      </c>
      <c r="D1040" s="85">
        <f t="shared" ca="1" si="147"/>
        <v>9.0242180765354618E-2</v>
      </c>
      <c r="E1040" s="96">
        <f t="shared" ca="1" si="146"/>
        <v>-0.28179275729700548</v>
      </c>
      <c r="F1040" s="87">
        <f t="shared" ca="1" si="140"/>
        <v>-9.6881909765919594E-2</v>
      </c>
      <c r="G1040" s="84">
        <f t="shared" ca="1" si="141"/>
        <v>-2.8179275729700546</v>
      </c>
      <c r="H1040" s="85">
        <f t="shared" ca="1" si="142"/>
        <v>-0.48440954882959797</v>
      </c>
      <c r="I1040" s="99">
        <f t="shared" ca="1" si="143"/>
        <v>177.18207242702994</v>
      </c>
      <c r="J1040" s="100">
        <f t="shared" ca="1" si="144"/>
        <v>79.515590451170397</v>
      </c>
    </row>
    <row r="1041" spans="2:10" x14ac:dyDescent="0.2">
      <c r="B1041" s="101">
        <v>1023</v>
      </c>
      <c r="C1041" s="84">
        <f t="shared" ca="1" si="147"/>
        <v>-1.5899898112888255</v>
      </c>
      <c r="D1041" s="85">
        <f t="shared" ca="1" si="147"/>
        <v>0.94540231304631017</v>
      </c>
      <c r="E1041" s="96">
        <f t="shared" ca="1" si="146"/>
        <v>-1.5899898112888255</v>
      </c>
      <c r="F1041" s="87">
        <f t="shared" ca="1" si="140"/>
        <v>-0.19767203633624719</v>
      </c>
      <c r="G1041" s="84">
        <f t="shared" ca="1" si="141"/>
        <v>-15.899898112888255</v>
      </c>
      <c r="H1041" s="85">
        <f t="shared" ca="1" si="142"/>
        <v>-0.98836018168123596</v>
      </c>
      <c r="I1041" s="99">
        <f t="shared" ca="1" si="143"/>
        <v>164.10010188711175</v>
      </c>
      <c r="J1041" s="100">
        <f t="shared" ca="1" si="144"/>
        <v>79.01163981831877</v>
      </c>
    </row>
    <row r="1042" spans="2:10" x14ac:dyDescent="0.2">
      <c r="B1042" s="101">
        <v>1024</v>
      </c>
      <c r="C1042" s="84">
        <f t="shared" ca="1" si="147"/>
        <v>-1.6589780896510791</v>
      </c>
      <c r="D1042" s="85">
        <f t="shared" ca="1" si="147"/>
        <v>1.7608374802584226</v>
      </c>
      <c r="E1042" s="96">
        <f t="shared" ca="1" si="146"/>
        <v>-1.6589780896510791</v>
      </c>
      <c r="F1042" s="87">
        <f t="shared" ca="1" si="140"/>
        <v>0.41328313041609066</v>
      </c>
      <c r="G1042" s="84">
        <f t="shared" ca="1" si="141"/>
        <v>-16.589780896510792</v>
      </c>
      <c r="H1042" s="85">
        <f t="shared" ca="1" si="142"/>
        <v>2.0664156520804533</v>
      </c>
      <c r="I1042" s="99">
        <f t="shared" ca="1" si="143"/>
        <v>163.4102191034892</v>
      </c>
      <c r="J1042" s="100">
        <f t="shared" ca="1" si="144"/>
        <v>82.066415652080451</v>
      </c>
    </row>
    <row r="1043" spans="2:10" x14ac:dyDescent="0.2">
      <c r="B1043" s="101">
        <v>1025</v>
      </c>
      <c r="C1043" s="84">
        <f t="shared" ca="1" si="147"/>
        <v>0.11033426717903402</v>
      </c>
      <c r="D1043" s="85">
        <f t="shared" ca="1" si="147"/>
        <v>-0.45689498496006975</v>
      </c>
      <c r="E1043" s="96">
        <f t="shared" ca="1" si="146"/>
        <v>0.11033426717903402</v>
      </c>
      <c r="F1043" s="87">
        <f t="shared" ref="F1043:F1106" ca="1" si="148">C1043*$H$7+D1043*SQRT(1-$H$7^2)</f>
        <v>-0.29931542766063546</v>
      </c>
      <c r="G1043" s="84">
        <f t="shared" ref="G1043:G1106" ca="1" si="149">E1043*$H$5</f>
        <v>1.1033426717903403</v>
      </c>
      <c r="H1043" s="85">
        <f t="shared" ref="H1043:H1106" ca="1" si="150">F1043*$I$5</f>
        <v>-1.4965771383031772</v>
      </c>
      <c r="I1043" s="99">
        <f t="shared" ref="I1043:I1106" ca="1" si="151">G1043+$H$4</f>
        <v>181.10334267179033</v>
      </c>
      <c r="J1043" s="100">
        <f t="shared" ref="J1043:J1106" ca="1" si="152">H1043+$I$4</f>
        <v>78.503422861696819</v>
      </c>
    </row>
    <row r="1044" spans="2:10" x14ac:dyDescent="0.2">
      <c r="B1044" s="101">
        <v>1026</v>
      </c>
      <c r="C1044" s="84">
        <f t="shared" ca="1" si="147"/>
        <v>-0.24272323803628001</v>
      </c>
      <c r="D1044" s="85">
        <f t="shared" ca="1" si="147"/>
        <v>0.2565332004097437</v>
      </c>
      <c r="E1044" s="96">
        <f t="shared" ca="1" si="146"/>
        <v>-0.24272323803628001</v>
      </c>
      <c r="F1044" s="87">
        <f t="shared" ca="1" si="148"/>
        <v>5.9592617506026957E-2</v>
      </c>
      <c r="G1044" s="84">
        <f t="shared" ca="1" si="149"/>
        <v>-2.4272323803628</v>
      </c>
      <c r="H1044" s="85">
        <f t="shared" ca="1" si="150"/>
        <v>0.29796308753013478</v>
      </c>
      <c r="I1044" s="99">
        <f t="shared" ca="1" si="151"/>
        <v>177.5727676196372</v>
      </c>
      <c r="J1044" s="100">
        <f t="shared" ca="1" si="152"/>
        <v>80.297963087530135</v>
      </c>
    </row>
    <row r="1045" spans="2:10" x14ac:dyDescent="0.2">
      <c r="B1045" s="101">
        <v>1027</v>
      </c>
      <c r="C1045" s="84">
        <f t="shared" ca="1" si="147"/>
        <v>-1.4598551795349053</v>
      </c>
      <c r="D1045" s="85">
        <f t="shared" ca="1" si="147"/>
        <v>1.4604381924176899</v>
      </c>
      <c r="E1045" s="96">
        <f t="shared" ca="1" si="146"/>
        <v>-1.4598551795349053</v>
      </c>
      <c r="F1045" s="87">
        <f t="shared" ca="1" si="148"/>
        <v>0.29243744621320877</v>
      </c>
      <c r="G1045" s="84">
        <f t="shared" ca="1" si="149"/>
        <v>-14.598551795349053</v>
      </c>
      <c r="H1045" s="85">
        <f t="shared" ca="1" si="150"/>
        <v>1.4621872310660438</v>
      </c>
      <c r="I1045" s="99">
        <f t="shared" ca="1" si="151"/>
        <v>165.40144820465093</v>
      </c>
      <c r="J1045" s="100">
        <f t="shared" ca="1" si="152"/>
        <v>81.462187231066039</v>
      </c>
    </row>
    <row r="1046" spans="2:10" x14ac:dyDescent="0.2">
      <c r="B1046" s="101">
        <v>1028</v>
      </c>
      <c r="C1046" s="84">
        <f t="shared" ca="1" si="147"/>
        <v>0.75244258607666825</v>
      </c>
      <c r="D1046" s="85">
        <f t="shared" ca="1" si="147"/>
        <v>0.51082609273427915</v>
      </c>
      <c r="E1046" s="96">
        <f t="shared" ca="1" si="146"/>
        <v>0.75244258607666825</v>
      </c>
      <c r="F1046" s="87">
        <f t="shared" ca="1" si="148"/>
        <v>0.86012642583342425</v>
      </c>
      <c r="G1046" s="84">
        <f t="shared" ca="1" si="149"/>
        <v>7.5244258607666827</v>
      </c>
      <c r="H1046" s="85">
        <f t="shared" ca="1" si="150"/>
        <v>4.3006321291671217</v>
      </c>
      <c r="I1046" s="99">
        <f t="shared" ca="1" si="151"/>
        <v>187.52442586076668</v>
      </c>
      <c r="J1046" s="100">
        <f t="shared" ca="1" si="152"/>
        <v>84.300632129167127</v>
      </c>
    </row>
    <row r="1047" spans="2:10" x14ac:dyDescent="0.2">
      <c r="B1047" s="101">
        <v>1029</v>
      </c>
      <c r="C1047" s="84">
        <f t="shared" ca="1" si="147"/>
        <v>-0.25081161126691681</v>
      </c>
      <c r="D1047" s="85">
        <f t="shared" ca="1" si="147"/>
        <v>0.22652984903007933</v>
      </c>
      <c r="E1047" s="96">
        <f t="shared" ca="1" si="146"/>
        <v>-0.25081161126691681</v>
      </c>
      <c r="F1047" s="87">
        <f t="shared" ca="1" si="148"/>
        <v>3.0736912463913385E-2</v>
      </c>
      <c r="G1047" s="84">
        <f t="shared" ca="1" si="149"/>
        <v>-2.508116112669168</v>
      </c>
      <c r="H1047" s="85">
        <f t="shared" ca="1" si="150"/>
        <v>0.15368456231956693</v>
      </c>
      <c r="I1047" s="99">
        <f t="shared" ca="1" si="151"/>
        <v>177.49188388733083</v>
      </c>
      <c r="J1047" s="100">
        <f t="shared" ca="1" si="152"/>
        <v>80.153684562319569</v>
      </c>
    </row>
    <row r="1048" spans="2:10" x14ac:dyDescent="0.2">
      <c r="B1048" s="101">
        <v>1030</v>
      </c>
      <c r="C1048" s="84">
        <f t="shared" ca="1" si="147"/>
        <v>-0.81132991796494025</v>
      </c>
      <c r="D1048" s="85">
        <f t="shared" ca="1" si="147"/>
        <v>-0.20264349325938291</v>
      </c>
      <c r="E1048" s="96">
        <f t="shared" ca="1" si="146"/>
        <v>-0.81132991796494025</v>
      </c>
      <c r="F1048" s="87">
        <f t="shared" ca="1" si="148"/>
        <v>-0.64891274538647048</v>
      </c>
      <c r="G1048" s="84">
        <f t="shared" ca="1" si="149"/>
        <v>-8.1132991796494025</v>
      </c>
      <c r="H1048" s="85">
        <f t="shared" ca="1" si="150"/>
        <v>-3.2445637269323524</v>
      </c>
      <c r="I1048" s="99">
        <f t="shared" ca="1" si="151"/>
        <v>171.8867008203506</v>
      </c>
      <c r="J1048" s="100">
        <f t="shared" ca="1" si="152"/>
        <v>76.755436273067644</v>
      </c>
    </row>
    <row r="1049" spans="2:10" x14ac:dyDescent="0.2">
      <c r="B1049" s="101">
        <v>1031</v>
      </c>
      <c r="C1049" s="84">
        <f t="shared" ca="1" si="147"/>
        <v>-1.230956743244364</v>
      </c>
      <c r="D1049" s="85">
        <f t="shared" ca="1" si="147"/>
        <v>-0.96632493556317078</v>
      </c>
      <c r="E1049" s="96">
        <f t="shared" ca="1" si="146"/>
        <v>-1.230956743244364</v>
      </c>
      <c r="F1049" s="87">
        <f t="shared" ca="1" si="148"/>
        <v>-1.5116339943971551</v>
      </c>
      <c r="G1049" s="84">
        <f t="shared" ca="1" si="149"/>
        <v>-12.309567432443639</v>
      </c>
      <c r="H1049" s="85">
        <f t="shared" ca="1" si="150"/>
        <v>-7.5581699719857749</v>
      </c>
      <c r="I1049" s="99">
        <f t="shared" ca="1" si="151"/>
        <v>167.69043256755637</v>
      </c>
      <c r="J1049" s="100">
        <f t="shared" ca="1" si="152"/>
        <v>72.441830028014223</v>
      </c>
    </row>
    <row r="1050" spans="2:10" x14ac:dyDescent="0.2">
      <c r="B1050" s="101">
        <v>1032</v>
      </c>
      <c r="C1050" s="84">
        <f t="shared" ca="1" si="147"/>
        <v>1.3268997138552456</v>
      </c>
      <c r="D1050" s="85">
        <f t="shared" ca="1" si="147"/>
        <v>-1.0368553762840531</v>
      </c>
      <c r="E1050" s="96">
        <f t="shared" ca="1" si="146"/>
        <v>1.3268997138552456</v>
      </c>
      <c r="F1050" s="87">
        <f t="shared" ca="1" si="148"/>
        <v>-3.3344472714095241E-2</v>
      </c>
      <c r="G1050" s="84">
        <f t="shared" ca="1" si="149"/>
        <v>13.268997138552457</v>
      </c>
      <c r="H1050" s="85">
        <f t="shared" ca="1" si="150"/>
        <v>-0.16672236357047621</v>
      </c>
      <c r="I1050" s="99">
        <f t="shared" ca="1" si="151"/>
        <v>193.26899713855246</v>
      </c>
      <c r="J1050" s="100">
        <f t="shared" ca="1" si="152"/>
        <v>79.833277636429528</v>
      </c>
    </row>
    <row r="1051" spans="2:10" x14ac:dyDescent="0.2">
      <c r="B1051" s="101">
        <v>1033</v>
      </c>
      <c r="C1051" s="84">
        <f t="shared" ca="1" si="147"/>
        <v>-0.7324276850914665</v>
      </c>
      <c r="D1051" s="85">
        <f t="shared" ca="1" si="147"/>
        <v>-1.6358037637488698</v>
      </c>
      <c r="E1051" s="96">
        <f t="shared" ca="1" si="146"/>
        <v>-0.7324276850914665</v>
      </c>
      <c r="F1051" s="87">
        <f t="shared" ca="1" si="148"/>
        <v>-1.7480996220539757</v>
      </c>
      <c r="G1051" s="84">
        <f t="shared" ca="1" si="149"/>
        <v>-7.3242768509146652</v>
      </c>
      <c r="H1051" s="85">
        <f t="shared" ca="1" si="150"/>
        <v>-8.7404981102698791</v>
      </c>
      <c r="I1051" s="99">
        <f t="shared" ca="1" si="151"/>
        <v>172.67572314908534</v>
      </c>
      <c r="J1051" s="100">
        <f t="shared" ca="1" si="152"/>
        <v>71.259501889730117</v>
      </c>
    </row>
    <row r="1052" spans="2:10" x14ac:dyDescent="0.2">
      <c r="B1052" s="101">
        <v>1034</v>
      </c>
      <c r="C1052" s="84">
        <f t="shared" ca="1" si="147"/>
        <v>2.1869015080515385E-2</v>
      </c>
      <c r="D1052" s="85">
        <f t="shared" ca="1" si="147"/>
        <v>0.2798414736912429</v>
      </c>
      <c r="E1052" s="96">
        <f t="shared" ca="1" si="146"/>
        <v>2.1869015080515385E-2</v>
      </c>
      <c r="F1052" s="87">
        <f t="shared" ca="1" si="148"/>
        <v>0.23699458800130355</v>
      </c>
      <c r="G1052" s="84">
        <f t="shared" ca="1" si="149"/>
        <v>0.21869015080515386</v>
      </c>
      <c r="H1052" s="85">
        <f t="shared" ca="1" si="150"/>
        <v>1.1849729400065176</v>
      </c>
      <c r="I1052" s="99">
        <f t="shared" ca="1" si="151"/>
        <v>180.21869015080514</v>
      </c>
      <c r="J1052" s="100">
        <f t="shared" ca="1" si="152"/>
        <v>81.184972940006517</v>
      </c>
    </row>
    <row r="1053" spans="2:10" x14ac:dyDescent="0.2">
      <c r="B1053" s="101">
        <v>1035</v>
      </c>
      <c r="C1053" s="84">
        <f t="shared" ca="1" si="147"/>
        <v>0.89337500112196233</v>
      </c>
      <c r="D1053" s="85">
        <f t="shared" ca="1" si="147"/>
        <v>6.9497046062327553E-2</v>
      </c>
      <c r="E1053" s="96">
        <f t="shared" ca="1" si="146"/>
        <v>0.89337500112196233</v>
      </c>
      <c r="F1053" s="87">
        <f t="shared" ca="1" si="148"/>
        <v>0.59162263752303945</v>
      </c>
      <c r="G1053" s="84">
        <f t="shared" ca="1" si="149"/>
        <v>8.9337500112196224</v>
      </c>
      <c r="H1053" s="85">
        <f t="shared" ca="1" si="150"/>
        <v>2.9581131876151971</v>
      </c>
      <c r="I1053" s="99">
        <f t="shared" ca="1" si="151"/>
        <v>188.93375001121962</v>
      </c>
      <c r="J1053" s="100">
        <f t="shared" ca="1" si="152"/>
        <v>82.958113187615197</v>
      </c>
    </row>
    <row r="1054" spans="2:10" x14ac:dyDescent="0.2">
      <c r="B1054" s="101">
        <v>1036</v>
      </c>
      <c r="C1054" s="84">
        <f t="shared" ca="1" si="147"/>
        <v>0.68333904321320604</v>
      </c>
      <c r="D1054" s="85">
        <f t="shared" ca="1" si="147"/>
        <v>-0.10613664837926291</v>
      </c>
      <c r="E1054" s="96">
        <f t="shared" ca="1" si="146"/>
        <v>0.68333904321320604</v>
      </c>
      <c r="F1054" s="87">
        <f t="shared" ca="1" si="148"/>
        <v>0.32509410722451326</v>
      </c>
      <c r="G1054" s="84">
        <f t="shared" ca="1" si="149"/>
        <v>6.8333904321320604</v>
      </c>
      <c r="H1054" s="85">
        <f t="shared" ca="1" si="150"/>
        <v>1.6254705361225663</v>
      </c>
      <c r="I1054" s="99">
        <f t="shared" ca="1" si="151"/>
        <v>186.83339043213206</v>
      </c>
      <c r="J1054" s="100">
        <f t="shared" ca="1" si="152"/>
        <v>81.625470536122563</v>
      </c>
    </row>
    <row r="1055" spans="2:10" x14ac:dyDescent="0.2">
      <c r="B1055" s="101">
        <v>1037</v>
      </c>
      <c r="C1055" s="84">
        <f t="shared" ca="1" si="147"/>
        <v>-0.43209480888034557</v>
      </c>
      <c r="D1055" s="85">
        <f t="shared" ca="1" si="147"/>
        <v>1.1754923325186568</v>
      </c>
      <c r="E1055" s="96">
        <f t="shared" ca="1" si="146"/>
        <v>-0.43209480888034557</v>
      </c>
      <c r="F1055" s="87">
        <f t="shared" ca="1" si="148"/>
        <v>0.68113698068671813</v>
      </c>
      <c r="G1055" s="84">
        <f t="shared" ca="1" si="149"/>
        <v>-4.3209480888034557</v>
      </c>
      <c r="H1055" s="85">
        <f t="shared" ca="1" si="150"/>
        <v>3.4056849034335905</v>
      </c>
      <c r="I1055" s="99">
        <f t="shared" ca="1" si="151"/>
        <v>175.67905191119655</v>
      </c>
      <c r="J1055" s="100">
        <f t="shared" ca="1" si="152"/>
        <v>83.405684903433595</v>
      </c>
    </row>
    <row r="1056" spans="2:10" x14ac:dyDescent="0.2">
      <c r="B1056" s="101">
        <v>1038</v>
      </c>
      <c r="C1056" s="84">
        <f t="shared" ca="1" si="147"/>
        <v>-0.16223425050478033</v>
      </c>
      <c r="D1056" s="85">
        <f t="shared" ca="1" si="147"/>
        <v>0.44625690526118755</v>
      </c>
      <c r="E1056" s="96">
        <f t="shared" ca="1" si="146"/>
        <v>-0.16223425050478033</v>
      </c>
      <c r="F1056" s="87">
        <f t="shared" ca="1" si="148"/>
        <v>0.25966497390608184</v>
      </c>
      <c r="G1056" s="84">
        <f t="shared" ca="1" si="149"/>
        <v>-1.6223425050478033</v>
      </c>
      <c r="H1056" s="85">
        <f t="shared" ca="1" si="150"/>
        <v>1.2983248695304093</v>
      </c>
      <c r="I1056" s="99">
        <f t="shared" ca="1" si="151"/>
        <v>178.37765749495219</v>
      </c>
      <c r="J1056" s="100">
        <f t="shared" ca="1" si="152"/>
        <v>81.298324869530404</v>
      </c>
    </row>
    <row r="1057" spans="2:10" x14ac:dyDescent="0.2">
      <c r="B1057" s="101">
        <v>1039</v>
      </c>
      <c r="C1057" s="84">
        <f t="shared" ca="1" si="147"/>
        <v>0.9709524189865365</v>
      </c>
      <c r="D1057" s="85">
        <f t="shared" ca="1" si="147"/>
        <v>-1.236642385286906</v>
      </c>
      <c r="E1057" s="96">
        <f t="shared" ca="1" si="146"/>
        <v>0.9709524189865365</v>
      </c>
      <c r="F1057" s="87">
        <f t="shared" ca="1" si="148"/>
        <v>-0.40674245683760291</v>
      </c>
      <c r="G1057" s="84">
        <f t="shared" ca="1" si="149"/>
        <v>9.7095241898653644</v>
      </c>
      <c r="H1057" s="85">
        <f t="shared" ca="1" si="150"/>
        <v>-2.0337122841880144</v>
      </c>
      <c r="I1057" s="99">
        <f t="shared" ca="1" si="151"/>
        <v>189.70952418986536</v>
      </c>
      <c r="J1057" s="100">
        <f t="shared" ca="1" si="152"/>
        <v>77.966287715811987</v>
      </c>
    </row>
    <row r="1058" spans="2:10" x14ac:dyDescent="0.2">
      <c r="B1058" s="101">
        <v>1040</v>
      </c>
      <c r="C1058" s="84">
        <f t="shared" ca="1" si="147"/>
        <v>0.38195688158228674</v>
      </c>
      <c r="D1058" s="85">
        <f t="shared" ca="1" si="147"/>
        <v>-0.24209949613683535</v>
      </c>
      <c r="E1058" s="96">
        <f t="shared" ca="1" si="146"/>
        <v>0.38195688158228674</v>
      </c>
      <c r="F1058" s="87">
        <f t="shared" ca="1" si="148"/>
        <v>3.5494532039903742E-2</v>
      </c>
      <c r="G1058" s="84">
        <f t="shared" ca="1" si="149"/>
        <v>3.8195688158228673</v>
      </c>
      <c r="H1058" s="85">
        <f t="shared" ca="1" si="150"/>
        <v>0.17747266019951871</v>
      </c>
      <c r="I1058" s="99">
        <f t="shared" ca="1" si="151"/>
        <v>183.81956881582286</v>
      </c>
      <c r="J1058" s="100">
        <f t="shared" ca="1" si="152"/>
        <v>80.177472660199513</v>
      </c>
    </row>
    <row r="1059" spans="2:10" x14ac:dyDescent="0.2">
      <c r="B1059" s="101">
        <v>1041</v>
      </c>
      <c r="C1059" s="84">
        <f t="shared" ca="1" si="147"/>
        <v>-1.6797303950256257</v>
      </c>
      <c r="D1059" s="85">
        <f t="shared" ca="1" si="147"/>
        <v>-0.97544387622356044</v>
      </c>
      <c r="E1059" s="96">
        <f t="shared" ca="1" si="146"/>
        <v>-1.6797303950256257</v>
      </c>
      <c r="F1059" s="87">
        <f t="shared" ca="1" si="148"/>
        <v>-1.7881933379942239</v>
      </c>
      <c r="G1059" s="84">
        <f t="shared" ca="1" si="149"/>
        <v>-16.797303950256257</v>
      </c>
      <c r="H1059" s="85">
        <f t="shared" ca="1" si="150"/>
        <v>-8.9409666899711198</v>
      </c>
      <c r="I1059" s="99">
        <f t="shared" ca="1" si="151"/>
        <v>163.20269604974374</v>
      </c>
      <c r="J1059" s="100">
        <f t="shared" ca="1" si="152"/>
        <v>71.05903331002888</v>
      </c>
    </row>
    <row r="1060" spans="2:10" x14ac:dyDescent="0.2">
      <c r="B1060" s="101">
        <v>1042</v>
      </c>
      <c r="C1060" s="84">
        <f t="shared" ca="1" si="147"/>
        <v>-1.5377298937927832</v>
      </c>
      <c r="D1060" s="85">
        <f t="shared" ca="1" si="147"/>
        <v>1.2148655840575626</v>
      </c>
      <c r="E1060" s="96">
        <f t="shared" ca="1" si="146"/>
        <v>-1.5377298937927832</v>
      </c>
      <c r="F1060" s="87">
        <f t="shared" ca="1" si="148"/>
        <v>4.9254530970380239E-2</v>
      </c>
      <c r="G1060" s="84">
        <f t="shared" ca="1" si="149"/>
        <v>-15.377298937927833</v>
      </c>
      <c r="H1060" s="85">
        <f t="shared" ca="1" si="150"/>
        <v>0.2462726548519012</v>
      </c>
      <c r="I1060" s="99">
        <f t="shared" ca="1" si="151"/>
        <v>164.62270106207217</v>
      </c>
      <c r="J1060" s="100">
        <f t="shared" ca="1" si="152"/>
        <v>80.246272654851907</v>
      </c>
    </row>
    <row r="1061" spans="2:10" x14ac:dyDescent="0.2">
      <c r="B1061" s="101">
        <v>1043</v>
      </c>
      <c r="C1061" s="84">
        <f t="shared" ca="1" si="147"/>
        <v>-0.22338433770043425</v>
      </c>
      <c r="D1061" s="85">
        <f t="shared" ca="1" si="147"/>
        <v>1.4038493549588285E-2</v>
      </c>
      <c r="E1061" s="96">
        <f t="shared" ca="1" si="146"/>
        <v>-0.22338433770043425</v>
      </c>
      <c r="F1061" s="87">
        <f t="shared" ca="1" si="148"/>
        <v>-0.12279980778058991</v>
      </c>
      <c r="G1061" s="84">
        <f t="shared" ca="1" si="149"/>
        <v>-2.2338433770043427</v>
      </c>
      <c r="H1061" s="85">
        <f t="shared" ca="1" si="150"/>
        <v>-0.61399903890294949</v>
      </c>
      <c r="I1061" s="99">
        <f t="shared" ca="1" si="151"/>
        <v>177.76615662299565</v>
      </c>
      <c r="J1061" s="100">
        <f t="shared" ca="1" si="152"/>
        <v>79.386000961097054</v>
      </c>
    </row>
    <row r="1062" spans="2:10" x14ac:dyDescent="0.2">
      <c r="B1062" s="101">
        <v>1044</v>
      </c>
      <c r="C1062" s="84">
        <f t="shared" ca="1" si="147"/>
        <v>-1.3663450868079543</v>
      </c>
      <c r="D1062" s="85">
        <f t="shared" ca="1" si="147"/>
        <v>1.0505549707814599</v>
      </c>
      <c r="E1062" s="96">
        <f t="shared" ca="1" si="146"/>
        <v>-1.3663450868079543</v>
      </c>
      <c r="F1062" s="87">
        <f t="shared" ca="1" si="148"/>
        <v>2.0636924540395341E-2</v>
      </c>
      <c r="G1062" s="84">
        <f t="shared" ca="1" si="149"/>
        <v>-13.663450868079543</v>
      </c>
      <c r="H1062" s="85">
        <f t="shared" ca="1" si="150"/>
        <v>0.1031846227019767</v>
      </c>
      <c r="I1062" s="99">
        <f t="shared" ca="1" si="151"/>
        <v>166.33654913192046</v>
      </c>
      <c r="J1062" s="100">
        <f t="shared" ca="1" si="152"/>
        <v>80.103184622701974</v>
      </c>
    </row>
    <row r="1063" spans="2:10" x14ac:dyDescent="0.2">
      <c r="B1063" s="101">
        <v>1045</v>
      </c>
      <c r="C1063" s="84">
        <f t="shared" ca="1" si="147"/>
        <v>0.83961859072337275</v>
      </c>
      <c r="D1063" s="85">
        <f t="shared" ca="1" si="147"/>
        <v>-1.0697627593044763</v>
      </c>
      <c r="E1063" s="96">
        <f t="shared" ca="1" si="146"/>
        <v>0.83961859072337275</v>
      </c>
      <c r="F1063" s="87">
        <f t="shared" ca="1" si="148"/>
        <v>-0.3520390530095574</v>
      </c>
      <c r="G1063" s="84">
        <f t="shared" ca="1" si="149"/>
        <v>8.3961859072337273</v>
      </c>
      <c r="H1063" s="85">
        <f t="shared" ca="1" si="150"/>
        <v>-1.760195265047787</v>
      </c>
      <c r="I1063" s="99">
        <f t="shared" ca="1" si="151"/>
        <v>188.39618590723373</v>
      </c>
      <c r="J1063" s="100">
        <f t="shared" ca="1" si="152"/>
        <v>78.239804734952216</v>
      </c>
    </row>
    <row r="1064" spans="2:10" x14ac:dyDescent="0.2">
      <c r="B1064" s="101">
        <v>1046</v>
      </c>
      <c r="C1064" s="84">
        <f t="shared" ca="1" si="147"/>
        <v>0.13556309110826223</v>
      </c>
      <c r="D1064" s="85">
        <f t="shared" ca="1" si="147"/>
        <v>1.1780149852407797</v>
      </c>
      <c r="E1064" s="96">
        <f t="shared" ca="1" si="146"/>
        <v>0.13556309110826223</v>
      </c>
      <c r="F1064" s="87">
        <f t="shared" ca="1" si="148"/>
        <v>1.0237498428575811</v>
      </c>
      <c r="G1064" s="84">
        <f t="shared" ca="1" si="149"/>
        <v>1.3556309110826223</v>
      </c>
      <c r="H1064" s="85">
        <f t="shared" ca="1" si="150"/>
        <v>5.1187492142879059</v>
      </c>
      <c r="I1064" s="99">
        <f t="shared" ca="1" si="151"/>
        <v>181.35563091108261</v>
      </c>
      <c r="J1064" s="100">
        <f t="shared" ca="1" si="152"/>
        <v>85.118749214287902</v>
      </c>
    </row>
    <row r="1065" spans="2:10" x14ac:dyDescent="0.2">
      <c r="B1065" s="101">
        <v>1047</v>
      </c>
      <c r="C1065" s="84">
        <f t="shared" ca="1" si="147"/>
        <v>-3.2954741610956975E-2</v>
      </c>
      <c r="D1065" s="85">
        <f t="shared" ca="1" si="147"/>
        <v>-1.6276037013203239</v>
      </c>
      <c r="E1065" s="96">
        <f t="shared" ca="1" si="146"/>
        <v>-3.2954741610956975E-2</v>
      </c>
      <c r="F1065" s="87">
        <f t="shared" ca="1" si="148"/>
        <v>-1.3218558060228334</v>
      </c>
      <c r="G1065" s="84">
        <f t="shared" ca="1" si="149"/>
        <v>-0.32954741610956972</v>
      </c>
      <c r="H1065" s="85">
        <f t="shared" ca="1" si="150"/>
        <v>-6.6092790301141671</v>
      </c>
      <c r="I1065" s="99">
        <f t="shared" ca="1" si="151"/>
        <v>179.67045258389044</v>
      </c>
      <c r="J1065" s="100">
        <f t="shared" ca="1" si="152"/>
        <v>73.390720969885834</v>
      </c>
    </row>
    <row r="1066" spans="2:10" x14ac:dyDescent="0.2">
      <c r="B1066" s="101">
        <v>1048</v>
      </c>
      <c r="C1066" s="84">
        <f t="shared" ca="1" si="147"/>
        <v>-0.52922658309868431</v>
      </c>
      <c r="D1066" s="85">
        <f t="shared" ca="1" si="147"/>
        <v>0.94698662438124814</v>
      </c>
      <c r="E1066" s="96">
        <f t="shared" ca="1" si="146"/>
        <v>-0.52922658309868431</v>
      </c>
      <c r="F1066" s="87">
        <f t="shared" ca="1" si="148"/>
        <v>0.44005334964578796</v>
      </c>
      <c r="G1066" s="84">
        <f t="shared" ca="1" si="149"/>
        <v>-5.2922658309868433</v>
      </c>
      <c r="H1066" s="85">
        <f t="shared" ca="1" si="150"/>
        <v>2.2002667482289398</v>
      </c>
      <c r="I1066" s="99">
        <f t="shared" ca="1" si="151"/>
        <v>174.70773416901315</v>
      </c>
      <c r="J1066" s="100">
        <f t="shared" ca="1" si="152"/>
        <v>82.200266748228941</v>
      </c>
    </row>
    <row r="1067" spans="2:10" x14ac:dyDescent="0.2">
      <c r="B1067" s="101">
        <v>1049</v>
      </c>
      <c r="C1067" s="84">
        <f t="shared" ca="1" si="147"/>
        <v>-1.2555719775700773</v>
      </c>
      <c r="D1067" s="85">
        <f t="shared" ca="1" si="147"/>
        <v>0.14155552558799986</v>
      </c>
      <c r="E1067" s="96">
        <f t="shared" ca="1" si="146"/>
        <v>-1.2555719775700773</v>
      </c>
      <c r="F1067" s="87">
        <f t="shared" ca="1" si="148"/>
        <v>-0.6400987660716464</v>
      </c>
      <c r="G1067" s="84">
        <f t="shared" ca="1" si="149"/>
        <v>-12.555719775700773</v>
      </c>
      <c r="H1067" s="85">
        <f t="shared" ca="1" si="150"/>
        <v>-3.2004938303582318</v>
      </c>
      <c r="I1067" s="99">
        <f t="shared" ca="1" si="151"/>
        <v>167.44428022429923</v>
      </c>
      <c r="J1067" s="100">
        <f t="shared" ca="1" si="152"/>
        <v>76.799506169641774</v>
      </c>
    </row>
    <row r="1068" spans="2:10" x14ac:dyDescent="0.2">
      <c r="B1068" s="101">
        <v>1050</v>
      </c>
      <c r="C1068" s="84">
        <f t="shared" ca="1" si="147"/>
        <v>0.75238882389943951</v>
      </c>
      <c r="D1068" s="85">
        <f t="shared" ca="1" si="147"/>
        <v>1.3696819563153659</v>
      </c>
      <c r="E1068" s="96">
        <f t="shared" ca="1" si="146"/>
        <v>0.75238882389943951</v>
      </c>
      <c r="F1068" s="87">
        <f t="shared" ca="1" si="148"/>
        <v>1.5471788593919564</v>
      </c>
      <c r="G1068" s="84">
        <f t="shared" ca="1" si="149"/>
        <v>7.5238882389943953</v>
      </c>
      <c r="H1068" s="85">
        <f t="shared" ca="1" si="150"/>
        <v>7.7358942969597821</v>
      </c>
      <c r="I1068" s="99">
        <f t="shared" ca="1" si="151"/>
        <v>187.5238882389944</v>
      </c>
      <c r="J1068" s="100">
        <f t="shared" ca="1" si="152"/>
        <v>87.735894296959785</v>
      </c>
    </row>
    <row r="1069" spans="2:10" x14ac:dyDescent="0.2">
      <c r="B1069" s="101">
        <v>1051</v>
      </c>
      <c r="C1069" s="84">
        <f t="shared" ca="1" si="147"/>
        <v>-0.43720088334697954</v>
      </c>
      <c r="D1069" s="85">
        <f t="shared" ca="1" si="147"/>
        <v>1.2467644251590166</v>
      </c>
      <c r="E1069" s="96">
        <f t="shared" ca="1" si="146"/>
        <v>-0.43720088334697954</v>
      </c>
      <c r="F1069" s="87">
        <f t="shared" ca="1" si="148"/>
        <v>0.73509101011902556</v>
      </c>
      <c r="G1069" s="84">
        <f t="shared" ca="1" si="149"/>
        <v>-4.3720088334697955</v>
      </c>
      <c r="H1069" s="85">
        <f t="shared" ca="1" si="150"/>
        <v>3.6754550505951276</v>
      </c>
      <c r="I1069" s="99">
        <f t="shared" ca="1" si="151"/>
        <v>175.62799116653019</v>
      </c>
      <c r="J1069" s="100">
        <f t="shared" ca="1" si="152"/>
        <v>83.675455050595133</v>
      </c>
    </row>
    <row r="1070" spans="2:10" x14ac:dyDescent="0.2">
      <c r="B1070" s="101">
        <v>1052</v>
      </c>
      <c r="C1070" s="84">
        <f t="shared" ca="1" si="147"/>
        <v>-1.6898258270695177</v>
      </c>
      <c r="D1070" s="85">
        <f t="shared" ca="1" si="147"/>
        <v>-0.68880715276555482</v>
      </c>
      <c r="E1070" s="96">
        <f t="shared" ca="1" si="146"/>
        <v>-1.6898258270695177</v>
      </c>
      <c r="F1070" s="87">
        <f t="shared" ca="1" si="148"/>
        <v>-1.5649412184541545</v>
      </c>
      <c r="G1070" s="84">
        <f t="shared" ca="1" si="149"/>
        <v>-16.898258270695177</v>
      </c>
      <c r="H1070" s="85">
        <f t="shared" ca="1" si="150"/>
        <v>-7.8247060922707723</v>
      </c>
      <c r="I1070" s="99">
        <f t="shared" ca="1" si="151"/>
        <v>163.10174172930482</v>
      </c>
      <c r="J1070" s="100">
        <f t="shared" ca="1" si="152"/>
        <v>72.175293907729227</v>
      </c>
    </row>
    <row r="1071" spans="2:10" x14ac:dyDescent="0.2">
      <c r="B1071" s="101">
        <v>1053</v>
      </c>
      <c r="C1071" s="84">
        <f t="shared" ca="1" si="147"/>
        <v>-1.6392141894256795</v>
      </c>
      <c r="D1071" s="85">
        <f t="shared" ca="1" si="147"/>
        <v>-0.93719946062455306</v>
      </c>
      <c r="E1071" s="96">
        <f t="shared" ca="1" si="146"/>
        <v>-1.6392141894256795</v>
      </c>
      <c r="F1071" s="87">
        <f t="shared" ca="1" si="148"/>
        <v>-1.7332880821550503</v>
      </c>
      <c r="G1071" s="84">
        <f t="shared" ca="1" si="149"/>
        <v>-16.392141894256795</v>
      </c>
      <c r="H1071" s="85">
        <f t="shared" ca="1" si="150"/>
        <v>-8.6664404107752517</v>
      </c>
      <c r="I1071" s="99">
        <f t="shared" ca="1" si="151"/>
        <v>163.60785810574322</v>
      </c>
      <c r="J1071" s="100">
        <f t="shared" ca="1" si="152"/>
        <v>71.333559589224748</v>
      </c>
    </row>
    <row r="1072" spans="2:10" x14ac:dyDescent="0.2">
      <c r="B1072" s="101">
        <v>1054</v>
      </c>
      <c r="C1072" s="84">
        <f t="shared" ca="1" si="147"/>
        <v>0.65442215824063354</v>
      </c>
      <c r="D1072" s="85">
        <f t="shared" ca="1" si="147"/>
        <v>-0.56227036139357878</v>
      </c>
      <c r="E1072" s="96">
        <f t="shared" ca="1" si="146"/>
        <v>0.65442215824063354</v>
      </c>
      <c r="F1072" s="87">
        <f t="shared" ca="1" si="148"/>
        <v>-5.7162994170482928E-2</v>
      </c>
      <c r="G1072" s="84">
        <f t="shared" ca="1" si="149"/>
        <v>6.544221582406335</v>
      </c>
      <c r="H1072" s="85">
        <f t="shared" ca="1" si="150"/>
        <v>-0.28581497085241464</v>
      </c>
      <c r="I1072" s="99">
        <f t="shared" ca="1" si="151"/>
        <v>186.54422158240632</v>
      </c>
      <c r="J1072" s="100">
        <f t="shared" ca="1" si="152"/>
        <v>79.714185029147586</v>
      </c>
    </row>
    <row r="1073" spans="2:10" x14ac:dyDescent="0.2">
      <c r="B1073" s="101">
        <v>1055</v>
      </c>
      <c r="C1073" s="84">
        <f t="shared" ca="1" si="147"/>
        <v>-1.9019263072480801E-2</v>
      </c>
      <c r="D1073" s="85">
        <f t="shared" ca="1" si="147"/>
        <v>-0.18810574720861825</v>
      </c>
      <c r="E1073" s="96">
        <f t="shared" ca="1" si="146"/>
        <v>-1.9019263072480801E-2</v>
      </c>
      <c r="F1073" s="87">
        <f t="shared" ca="1" si="148"/>
        <v>-0.16189615561038309</v>
      </c>
      <c r="G1073" s="84">
        <f t="shared" ca="1" si="149"/>
        <v>-0.19019263072480802</v>
      </c>
      <c r="H1073" s="85">
        <f t="shared" ca="1" si="150"/>
        <v>-0.80948077805191543</v>
      </c>
      <c r="I1073" s="99">
        <f t="shared" ca="1" si="151"/>
        <v>179.80980736927521</v>
      </c>
      <c r="J1073" s="100">
        <f t="shared" ca="1" si="152"/>
        <v>79.19051922194808</v>
      </c>
    </row>
    <row r="1074" spans="2:10" x14ac:dyDescent="0.2">
      <c r="B1074" s="101">
        <v>1056</v>
      </c>
      <c r="C1074" s="84">
        <f t="shared" ca="1" si="147"/>
        <v>-2.5098751446045919</v>
      </c>
      <c r="D1074" s="85">
        <f t="shared" ca="1" si="147"/>
        <v>-0.58404516084014368</v>
      </c>
      <c r="E1074" s="96">
        <f t="shared" ca="1" si="146"/>
        <v>-2.5098751446045919</v>
      </c>
      <c r="F1074" s="87">
        <f t="shared" ca="1" si="148"/>
        <v>-1.9731612154348701</v>
      </c>
      <c r="G1074" s="84">
        <f t="shared" ca="1" si="149"/>
        <v>-25.09875144604592</v>
      </c>
      <c r="H1074" s="85">
        <f t="shared" ca="1" si="150"/>
        <v>-9.8658060771743514</v>
      </c>
      <c r="I1074" s="99">
        <f t="shared" ca="1" si="151"/>
        <v>154.90124855395408</v>
      </c>
      <c r="J1074" s="100">
        <f t="shared" ca="1" si="152"/>
        <v>70.134193922825645</v>
      </c>
    </row>
    <row r="1075" spans="2:10" x14ac:dyDescent="0.2">
      <c r="B1075" s="101">
        <v>1057</v>
      </c>
      <c r="C1075" s="84">
        <f t="shared" ca="1" si="147"/>
        <v>-0.47650519713831807</v>
      </c>
      <c r="D1075" s="85">
        <f t="shared" ca="1" si="147"/>
        <v>1.8451263543462837</v>
      </c>
      <c r="E1075" s="96">
        <f t="shared" ca="1" si="146"/>
        <v>-0.47650519713831807</v>
      </c>
      <c r="F1075" s="87">
        <f t="shared" ca="1" si="148"/>
        <v>1.1901979651940362</v>
      </c>
      <c r="G1075" s="84">
        <f t="shared" ca="1" si="149"/>
        <v>-4.7650519713831807</v>
      </c>
      <c r="H1075" s="85">
        <f t="shared" ca="1" si="150"/>
        <v>5.950989825970181</v>
      </c>
      <c r="I1075" s="99">
        <f t="shared" ca="1" si="151"/>
        <v>175.23494802861683</v>
      </c>
      <c r="J1075" s="100">
        <f t="shared" ca="1" si="152"/>
        <v>85.950989825970183</v>
      </c>
    </row>
    <row r="1076" spans="2:10" x14ac:dyDescent="0.2">
      <c r="B1076" s="101">
        <v>1058</v>
      </c>
      <c r="C1076" s="84">
        <f t="shared" ca="1" si="147"/>
        <v>-0.36767774420869326</v>
      </c>
      <c r="D1076" s="85">
        <f t="shared" ca="1" si="147"/>
        <v>-0.58689244486225611</v>
      </c>
      <c r="E1076" s="96">
        <f t="shared" ca="1" si="146"/>
        <v>-0.36767774420869326</v>
      </c>
      <c r="F1076" s="87">
        <f t="shared" ca="1" si="148"/>
        <v>-0.69012060241502082</v>
      </c>
      <c r="G1076" s="84">
        <f t="shared" ca="1" si="149"/>
        <v>-3.6767774420869328</v>
      </c>
      <c r="H1076" s="85">
        <f t="shared" ca="1" si="150"/>
        <v>-3.4506030120751041</v>
      </c>
      <c r="I1076" s="99">
        <f t="shared" ca="1" si="151"/>
        <v>176.32322255791306</v>
      </c>
      <c r="J1076" s="100">
        <f t="shared" ca="1" si="152"/>
        <v>76.549396987924894</v>
      </c>
    </row>
    <row r="1077" spans="2:10" x14ac:dyDescent="0.2">
      <c r="B1077" s="101">
        <v>1059</v>
      </c>
      <c r="C1077" s="84">
        <f t="shared" ca="1" si="147"/>
        <v>-1.4810492417131098</v>
      </c>
      <c r="D1077" s="85">
        <f t="shared" ca="1" si="147"/>
        <v>2.1568426712674682E-3</v>
      </c>
      <c r="E1077" s="96">
        <f t="shared" ca="1" si="146"/>
        <v>-1.4810492417131098</v>
      </c>
      <c r="F1077" s="87">
        <f t="shared" ca="1" si="148"/>
        <v>-0.88690407089085188</v>
      </c>
      <c r="G1077" s="84">
        <f t="shared" ca="1" si="149"/>
        <v>-14.810492417131098</v>
      </c>
      <c r="H1077" s="85">
        <f t="shared" ca="1" si="150"/>
        <v>-4.4345203544542597</v>
      </c>
      <c r="I1077" s="99">
        <f t="shared" ca="1" si="151"/>
        <v>165.18950758286891</v>
      </c>
      <c r="J1077" s="100">
        <f t="shared" ca="1" si="152"/>
        <v>75.565479645545736</v>
      </c>
    </row>
    <row r="1078" spans="2:10" x14ac:dyDescent="0.2">
      <c r="B1078" s="101">
        <v>1060</v>
      </c>
      <c r="C1078" s="84">
        <f t="shared" ca="1" si="147"/>
        <v>0.53679246947556281</v>
      </c>
      <c r="D1078" s="85">
        <f t="shared" ca="1" si="147"/>
        <v>-0.7573610583667949</v>
      </c>
      <c r="E1078" s="96">
        <f t="shared" ca="1" si="146"/>
        <v>0.53679246947556281</v>
      </c>
      <c r="F1078" s="87">
        <f t="shared" ca="1" si="148"/>
        <v>-0.28381336500809834</v>
      </c>
      <c r="G1078" s="84">
        <f t="shared" ca="1" si="149"/>
        <v>5.3679246947556276</v>
      </c>
      <c r="H1078" s="85">
        <f t="shared" ca="1" si="150"/>
        <v>-1.4190668250404916</v>
      </c>
      <c r="I1078" s="99">
        <f t="shared" ca="1" si="151"/>
        <v>185.36792469475563</v>
      </c>
      <c r="J1078" s="100">
        <f t="shared" ca="1" si="152"/>
        <v>78.580933174959512</v>
      </c>
    </row>
    <row r="1079" spans="2:10" x14ac:dyDescent="0.2">
      <c r="B1079" s="101">
        <v>1061</v>
      </c>
      <c r="C1079" s="84">
        <f t="shared" ca="1" si="147"/>
        <v>0.44526732651752621</v>
      </c>
      <c r="D1079" s="85">
        <f t="shared" ca="1" si="147"/>
        <v>-1.8393898926861814</v>
      </c>
      <c r="E1079" s="96">
        <f t="shared" ca="1" si="146"/>
        <v>0.44526732651752621</v>
      </c>
      <c r="F1079" s="87">
        <f t="shared" ca="1" si="148"/>
        <v>-1.2043515182384295</v>
      </c>
      <c r="G1079" s="84">
        <f t="shared" ca="1" si="149"/>
        <v>4.4526732651752621</v>
      </c>
      <c r="H1079" s="85">
        <f t="shared" ca="1" si="150"/>
        <v>-6.0217575911921468</v>
      </c>
      <c r="I1079" s="99">
        <f t="shared" ca="1" si="151"/>
        <v>184.45267326517526</v>
      </c>
      <c r="J1079" s="100">
        <f t="shared" ca="1" si="152"/>
        <v>73.978242408807859</v>
      </c>
    </row>
    <row r="1080" spans="2:10" x14ac:dyDescent="0.2">
      <c r="B1080" s="101">
        <v>1062</v>
      </c>
      <c r="C1080" s="84">
        <f t="shared" ca="1" si="147"/>
        <v>1.0337600454816183</v>
      </c>
      <c r="D1080" s="85">
        <f t="shared" ca="1" si="147"/>
        <v>-0.17184774775532874</v>
      </c>
      <c r="E1080" s="96">
        <f t="shared" ca="1" si="146"/>
        <v>1.0337600454816183</v>
      </c>
      <c r="F1080" s="87">
        <f t="shared" ca="1" si="148"/>
        <v>0.4827778290847079</v>
      </c>
      <c r="G1080" s="84">
        <f t="shared" ca="1" si="149"/>
        <v>10.337600454816183</v>
      </c>
      <c r="H1080" s="85">
        <f t="shared" ca="1" si="150"/>
        <v>2.4138891454235396</v>
      </c>
      <c r="I1080" s="99">
        <f t="shared" ca="1" si="151"/>
        <v>190.3376004548162</v>
      </c>
      <c r="J1080" s="100">
        <f t="shared" ca="1" si="152"/>
        <v>82.413889145423539</v>
      </c>
    </row>
    <row r="1081" spans="2:10" x14ac:dyDescent="0.2">
      <c r="B1081" s="101">
        <v>1063</v>
      </c>
      <c r="C1081" s="84">
        <f t="shared" ca="1" si="147"/>
        <v>-1.5340607741201053</v>
      </c>
      <c r="D1081" s="85">
        <f t="shared" ca="1" si="147"/>
        <v>0.18138326116988934</v>
      </c>
      <c r="E1081" s="96">
        <f t="shared" ca="1" si="146"/>
        <v>-1.5340607741201053</v>
      </c>
      <c r="F1081" s="87">
        <f t="shared" ca="1" si="148"/>
        <v>-0.77532985553615164</v>
      </c>
      <c r="G1081" s="84">
        <f t="shared" ca="1" si="149"/>
        <v>-15.340607741201053</v>
      </c>
      <c r="H1081" s="85">
        <f t="shared" ca="1" si="150"/>
        <v>-3.876649277680758</v>
      </c>
      <c r="I1081" s="99">
        <f t="shared" ca="1" si="151"/>
        <v>164.65939225879896</v>
      </c>
      <c r="J1081" s="100">
        <f t="shared" ca="1" si="152"/>
        <v>76.123350722319245</v>
      </c>
    </row>
    <row r="1082" spans="2:10" x14ac:dyDescent="0.2">
      <c r="B1082" s="101">
        <v>1064</v>
      </c>
      <c r="C1082" s="84">
        <f t="shared" ca="1" si="147"/>
        <v>-1.4415187519464312</v>
      </c>
      <c r="D1082" s="85">
        <f t="shared" ca="1" si="147"/>
        <v>5.8383123903251984E-3</v>
      </c>
      <c r="E1082" s="96">
        <f t="shared" ref="E1082:E1145" ca="1" si="153">C1082</f>
        <v>-1.4415187519464312</v>
      </c>
      <c r="F1082" s="87">
        <f t="shared" ca="1" si="148"/>
        <v>-0.86024060125559854</v>
      </c>
      <c r="G1082" s="84">
        <f t="shared" ca="1" si="149"/>
        <v>-14.415187519464311</v>
      </c>
      <c r="H1082" s="85">
        <f t="shared" ca="1" si="150"/>
        <v>-4.3012030062779925</v>
      </c>
      <c r="I1082" s="99">
        <f t="shared" ca="1" si="151"/>
        <v>165.58481248053567</v>
      </c>
      <c r="J1082" s="100">
        <f t="shared" ca="1" si="152"/>
        <v>75.698796993722013</v>
      </c>
    </row>
    <row r="1083" spans="2:10" x14ac:dyDescent="0.2">
      <c r="B1083" s="101">
        <v>1065</v>
      </c>
      <c r="C1083" s="84">
        <f t="shared" ref="C1083:D1146" ca="1" si="154">SQRT(-2*LN(RAND()))*COS(2*PI()*RAND())</f>
        <v>-0.28097682790262324</v>
      </c>
      <c r="D1083" s="85">
        <f t="shared" ca="1" si="154"/>
        <v>0.15570814455785401</v>
      </c>
      <c r="E1083" s="96">
        <f t="shared" ca="1" si="153"/>
        <v>-0.28097682790262324</v>
      </c>
      <c r="F1083" s="87">
        <f t="shared" ca="1" si="148"/>
        <v>-4.4019581095290722E-2</v>
      </c>
      <c r="G1083" s="84">
        <f t="shared" ca="1" si="149"/>
        <v>-2.8097682790262324</v>
      </c>
      <c r="H1083" s="85">
        <f t="shared" ca="1" si="150"/>
        <v>-0.22009790547645361</v>
      </c>
      <c r="I1083" s="99">
        <f t="shared" ca="1" si="151"/>
        <v>177.19023172097377</v>
      </c>
      <c r="J1083" s="100">
        <f t="shared" ca="1" si="152"/>
        <v>79.77990209452355</v>
      </c>
    </row>
    <row r="1084" spans="2:10" x14ac:dyDescent="0.2">
      <c r="B1084" s="101">
        <v>1066</v>
      </c>
      <c r="C1084" s="84">
        <f t="shared" ca="1" si="154"/>
        <v>0.42553155978800078</v>
      </c>
      <c r="D1084" s="85">
        <f t="shared" ca="1" si="154"/>
        <v>-1.9564691819394453</v>
      </c>
      <c r="E1084" s="96">
        <f t="shared" ca="1" si="153"/>
        <v>0.42553155978800078</v>
      </c>
      <c r="F1084" s="87">
        <f t="shared" ca="1" si="148"/>
        <v>-1.3098564096787557</v>
      </c>
      <c r="G1084" s="84">
        <f t="shared" ca="1" si="149"/>
        <v>4.2553155978800081</v>
      </c>
      <c r="H1084" s="85">
        <f t="shared" ca="1" si="150"/>
        <v>-6.5492820483937786</v>
      </c>
      <c r="I1084" s="99">
        <f t="shared" ca="1" si="151"/>
        <v>184.25531559788001</v>
      </c>
      <c r="J1084" s="100">
        <f t="shared" ca="1" si="152"/>
        <v>73.450717951606222</v>
      </c>
    </row>
    <row r="1085" spans="2:10" x14ac:dyDescent="0.2">
      <c r="B1085" s="101">
        <v>1067</v>
      </c>
      <c r="C1085" s="84">
        <f t="shared" ca="1" si="154"/>
        <v>-2.0777222616519806</v>
      </c>
      <c r="D1085" s="85">
        <f t="shared" ca="1" si="154"/>
        <v>-7.6651778669514531E-2</v>
      </c>
      <c r="E1085" s="96">
        <f t="shared" ca="1" si="153"/>
        <v>-2.0777222616519806</v>
      </c>
      <c r="F1085" s="87">
        <f t="shared" ca="1" si="148"/>
        <v>-1.3079547799267999</v>
      </c>
      <c r="G1085" s="84">
        <f t="shared" ca="1" si="149"/>
        <v>-20.777222616519808</v>
      </c>
      <c r="H1085" s="85">
        <f t="shared" ca="1" si="150"/>
        <v>-6.5397738996339996</v>
      </c>
      <c r="I1085" s="99">
        <f t="shared" ca="1" si="151"/>
        <v>159.22277738348021</v>
      </c>
      <c r="J1085" s="100">
        <f t="shared" ca="1" si="152"/>
        <v>73.460226100366</v>
      </c>
    </row>
    <row r="1086" spans="2:10" x14ac:dyDescent="0.2">
      <c r="B1086" s="101">
        <v>1068</v>
      </c>
      <c r="C1086" s="84">
        <f t="shared" ca="1" si="154"/>
        <v>1.6739021220008181</v>
      </c>
      <c r="D1086" s="85">
        <f t="shared" ca="1" si="154"/>
        <v>0.20436442296105325</v>
      </c>
      <c r="E1086" s="96">
        <f t="shared" ca="1" si="153"/>
        <v>1.6739021220008181</v>
      </c>
      <c r="F1086" s="87">
        <f t="shared" ca="1" si="148"/>
        <v>1.1678328115693335</v>
      </c>
      <c r="G1086" s="84">
        <f t="shared" ca="1" si="149"/>
        <v>16.73902122000818</v>
      </c>
      <c r="H1086" s="85">
        <f t="shared" ca="1" si="150"/>
        <v>5.8391640578466673</v>
      </c>
      <c r="I1086" s="99">
        <f t="shared" ca="1" si="151"/>
        <v>196.73902122000817</v>
      </c>
      <c r="J1086" s="100">
        <f t="shared" ca="1" si="152"/>
        <v>85.839164057846673</v>
      </c>
    </row>
    <row r="1087" spans="2:10" x14ac:dyDescent="0.2">
      <c r="B1087" s="101">
        <v>1069</v>
      </c>
      <c r="C1087" s="84">
        <f t="shared" ca="1" si="154"/>
        <v>-1.3827434999217325</v>
      </c>
      <c r="D1087" s="85">
        <f t="shared" ca="1" si="154"/>
        <v>0.24509649840648012</v>
      </c>
      <c r="E1087" s="96">
        <f t="shared" ca="1" si="153"/>
        <v>-1.3827434999217325</v>
      </c>
      <c r="F1087" s="87">
        <f t="shared" ca="1" si="148"/>
        <v>-0.63356890122785536</v>
      </c>
      <c r="G1087" s="84">
        <f t="shared" ca="1" si="149"/>
        <v>-13.827434999217324</v>
      </c>
      <c r="H1087" s="85">
        <f t="shared" ca="1" si="150"/>
        <v>-3.1678445061392768</v>
      </c>
      <c r="I1087" s="99">
        <f t="shared" ca="1" si="151"/>
        <v>166.17256500078267</v>
      </c>
      <c r="J1087" s="100">
        <f t="shared" ca="1" si="152"/>
        <v>76.832155493860725</v>
      </c>
    </row>
    <row r="1088" spans="2:10" x14ac:dyDescent="0.2">
      <c r="B1088" s="101">
        <v>1070</v>
      </c>
      <c r="C1088" s="84">
        <f t="shared" ca="1" si="154"/>
        <v>-0.40651904874313832</v>
      </c>
      <c r="D1088" s="85">
        <f t="shared" ca="1" si="154"/>
        <v>-0.64278718311058158</v>
      </c>
      <c r="E1088" s="96">
        <f t="shared" ca="1" si="153"/>
        <v>-0.40651904874313832</v>
      </c>
      <c r="F1088" s="87">
        <f t="shared" ca="1" si="148"/>
        <v>-0.75814117573434836</v>
      </c>
      <c r="G1088" s="84">
        <f t="shared" ca="1" si="149"/>
        <v>-4.0651904874313836</v>
      </c>
      <c r="H1088" s="85">
        <f t="shared" ca="1" si="150"/>
        <v>-3.7907058786717416</v>
      </c>
      <c r="I1088" s="99">
        <f t="shared" ca="1" si="151"/>
        <v>175.93480951256862</v>
      </c>
      <c r="J1088" s="100">
        <f t="shared" ca="1" si="152"/>
        <v>76.209294121328256</v>
      </c>
    </row>
    <row r="1089" spans="2:10" x14ac:dyDescent="0.2">
      <c r="B1089" s="101">
        <v>1071</v>
      </c>
      <c r="C1089" s="84">
        <f t="shared" ca="1" si="154"/>
        <v>0.6848198689142071</v>
      </c>
      <c r="D1089" s="85">
        <f t="shared" ca="1" si="154"/>
        <v>-0.88026887548937449</v>
      </c>
      <c r="E1089" s="96">
        <f t="shared" ca="1" si="153"/>
        <v>0.6848198689142071</v>
      </c>
      <c r="F1089" s="87">
        <f t="shared" ca="1" si="148"/>
        <v>-0.29332317904297533</v>
      </c>
      <c r="G1089" s="84">
        <f t="shared" ca="1" si="149"/>
        <v>6.8481986891420714</v>
      </c>
      <c r="H1089" s="85">
        <f t="shared" ca="1" si="150"/>
        <v>-1.4666158952148767</v>
      </c>
      <c r="I1089" s="99">
        <f t="shared" ca="1" si="151"/>
        <v>186.84819868914207</v>
      </c>
      <c r="J1089" s="100">
        <f t="shared" ca="1" si="152"/>
        <v>78.533384104785128</v>
      </c>
    </row>
    <row r="1090" spans="2:10" x14ac:dyDescent="0.2">
      <c r="B1090" s="101">
        <v>1072</v>
      </c>
      <c r="C1090" s="84">
        <f t="shared" ca="1" si="154"/>
        <v>-0.74654154381261872</v>
      </c>
      <c r="D1090" s="85">
        <f t="shared" ca="1" si="154"/>
        <v>-0.50794411256400762</v>
      </c>
      <c r="E1090" s="96">
        <f t="shared" ca="1" si="153"/>
        <v>-0.74654154381261872</v>
      </c>
      <c r="F1090" s="87">
        <f t="shared" ca="1" si="148"/>
        <v>-0.85428021633877738</v>
      </c>
      <c r="G1090" s="84">
        <f t="shared" ca="1" si="149"/>
        <v>-7.465415438126187</v>
      </c>
      <c r="H1090" s="85">
        <f t="shared" ca="1" si="150"/>
        <v>-4.2714010816938872</v>
      </c>
      <c r="I1090" s="99">
        <f t="shared" ca="1" si="151"/>
        <v>172.5345845618738</v>
      </c>
      <c r="J1090" s="100">
        <f t="shared" ca="1" si="152"/>
        <v>75.728598918306119</v>
      </c>
    </row>
    <row r="1091" spans="2:10" x14ac:dyDescent="0.2">
      <c r="B1091" s="101">
        <v>1073</v>
      </c>
      <c r="C1091" s="84">
        <f t="shared" ca="1" si="154"/>
        <v>-0.52816389746784775</v>
      </c>
      <c r="D1091" s="85">
        <f t="shared" ca="1" si="154"/>
        <v>-0.60222545641945124</v>
      </c>
      <c r="E1091" s="96">
        <f t="shared" ca="1" si="153"/>
        <v>-0.52816389746784775</v>
      </c>
      <c r="F1091" s="87">
        <f t="shared" ca="1" si="148"/>
        <v>-0.79867870361626969</v>
      </c>
      <c r="G1091" s="84">
        <f t="shared" ca="1" si="149"/>
        <v>-5.2816389746784775</v>
      </c>
      <c r="H1091" s="85">
        <f t="shared" ca="1" si="150"/>
        <v>-3.9933935180813487</v>
      </c>
      <c r="I1091" s="99">
        <f t="shared" ca="1" si="151"/>
        <v>174.71836102532151</v>
      </c>
      <c r="J1091" s="100">
        <f t="shared" ca="1" si="152"/>
        <v>76.006606481918652</v>
      </c>
    </row>
    <row r="1092" spans="2:10" x14ac:dyDescent="0.2">
      <c r="B1092" s="101">
        <v>1074</v>
      </c>
      <c r="C1092" s="84">
        <f t="shared" ca="1" si="154"/>
        <v>-0.46820081610632663</v>
      </c>
      <c r="D1092" s="85">
        <f t="shared" ca="1" si="154"/>
        <v>-0.72676712564099233</v>
      </c>
      <c r="E1092" s="96">
        <f t="shared" ca="1" si="153"/>
        <v>-0.46820081610632663</v>
      </c>
      <c r="F1092" s="87">
        <f t="shared" ca="1" si="148"/>
        <v>-0.86233419017658974</v>
      </c>
      <c r="G1092" s="84">
        <f t="shared" ca="1" si="149"/>
        <v>-4.6820081610632664</v>
      </c>
      <c r="H1092" s="85">
        <f t="shared" ca="1" si="150"/>
        <v>-4.3116709508829487</v>
      </c>
      <c r="I1092" s="99">
        <f t="shared" ca="1" si="151"/>
        <v>175.31799183893673</v>
      </c>
      <c r="J1092" s="100">
        <f t="shared" ca="1" si="152"/>
        <v>75.688329049117044</v>
      </c>
    </row>
    <row r="1093" spans="2:10" x14ac:dyDescent="0.2">
      <c r="B1093" s="101">
        <v>1075</v>
      </c>
      <c r="C1093" s="84">
        <f t="shared" ca="1" si="154"/>
        <v>0.56879024501159225</v>
      </c>
      <c r="D1093" s="85">
        <f t="shared" ca="1" si="154"/>
        <v>-0.4107009612013538</v>
      </c>
      <c r="E1093" s="96">
        <f t="shared" ca="1" si="153"/>
        <v>0.56879024501159225</v>
      </c>
      <c r="F1093" s="87">
        <f t="shared" ca="1" si="148"/>
        <v>1.2713378045872303E-2</v>
      </c>
      <c r="G1093" s="84">
        <f t="shared" ca="1" si="149"/>
        <v>5.6879024501159225</v>
      </c>
      <c r="H1093" s="85">
        <f t="shared" ca="1" si="150"/>
        <v>6.3566890229361517E-2</v>
      </c>
      <c r="I1093" s="99">
        <f t="shared" ca="1" si="151"/>
        <v>185.68790245011593</v>
      </c>
      <c r="J1093" s="100">
        <f t="shared" ca="1" si="152"/>
        <v>80.063566890229367</v>
      </c>
    </row>
    <row r="1094" spans="2:10" x14ac:dyDescent="0.2">
      <c r="B1094" s="101">
        <v>1076</v>
      </c>
      <c r="C1094" s="84">
        <f t="shared" ca="1" si="154"/>
        <v>-0.97435242530195443</v>
      </c>
      <c r="D1094" s="85">
        <f t="shared" ca="1" si="154"/>
        <v>0.1746100360981569</v>
      </c>
      <c r="E1094" s="96">
        <f t="shared" ca="1" si="153"/>
        <v>-0.97435242530195443</v>
      </c>
      <c r="F1094" s="87">
        <f t="shared" ca="1" si="148"/>
        <v>-0.44492342630264714</v>
      </c>
      <c r="G1094" s="84">
        <f t="shared" ca="1" si="149"/>
        <v>-9.7435242530195438</v>
      </c>
      <c r="H1094" s="85">
        <f t="shared" ca="1" si="150"/>
        <v>-2.2246171315132357</v>
      </c>
      <c r="I1094" s="99">
        <f t="shared" ca="1" si="151"/>
        <v>170.25647574698047</v>
      </c>
      <c r="J1094" s="100">
        <f t="shared" ca="1" si="152"/>
        <v>77.775382868486759</v>
      </c>
    </row>
    <row r="1095" spans="2:10" x14ac:dyDescent="0.2">
      <c r="B1095" s="101">
        <v>1077</v>
      </c>
      <c r="C1095" s="84">
        <f t="shared" ca="1" si="154"/>
        <v>-1.0476977685421631</v>
      </c>
      <c r="D1095" s="85">
        <f t="shared" ca="1" si="154"/>
        <v>0.18373498874842484</v>
      </c>
      <c r="E1095" s="96">
        <f t="shared" ca="1" si="153"/>
        <v>-1.0476977685421631</v>
      </c>
      <c r="F1095" s="87">
        <f t="shared" ca="1" si="148"/>
        <v>-0.48163067012655797</v>
      </c>
      <c r="G1095" s="84">
        <f t="shared" ca="1" si="149"/>
        <v>-10.47697768542163</v>
      </c>
      <c r="H1095" s="85">
        <f t="shared" ca="1" si="150"/>
        <v>-2.4081533506327899</v>
      </c>
      <c r="I1095" s="99">
        <f t="shared" ca="1" si="151"/>
        <v>169.52302231457838</v>
      </c>
      <c r="J1095" s="100">
        <f t="shared" ca="1" si="152"/>
        <v>77.591846649367213</v>
      </c>
    </row>
    <row r="1096" spans="2:10" x14ac:dyDescent="0.2">
      <c r="B1096" s="101">
        <v>1078</v>
      </c>
      <c r="C1096" s="84">
        <f t="shared" ca="1" si="154"/>
        <v>0.69314230596701654</v>
      </c>
      <c r="D1096" s="85">
        <f t="shared" ca="1" si="154"/>
        <v>0.34083369276382158</v>
      </c>
      <c r="E1096" s="96">
        <f t="shared" ca="1" si="153"/>
        <v>0.69314230596701654</v>
      </c>
      <c r="F1096" s="87">
        <f t="shared" ca="1" si="148"/>
        <v>0.68855233779126723</v>
      </c>
      <c r="G1096" s="84">
        <f t="shared" ca="1" si="149"/>
        <v>6.9314230596701654</v>
      </c>
      <c r="H1096" s="85">
        <f t="shared" ca="1" si="150"/>
        <v>3.4427616889563364</v>
      </c>
      <c r="I1096" s="99">
        <f t="shared" ca="1" si="151"/>
        <v>186.93142305967015</v>
      </c>
      <c r="J1096" s="100">
        <f t="shared" ca="1" si="152"/>
        <v>83.442761688956338</v>
      </c>
    </row>
    <row r="1097" spans="2:10" x14ac:dyDescent="0.2">
      <c r="B1097" s="101">
        <v>1079</v>
      </c>
      <c r="C1097" s="84">
        <f t="shared" ca="1" si="154"/>
        <v>-0.99354508624295945</v>
      </c>
      <c r="D1097" s="85">
        <f t="shared" ca="1" si="154"/>
        <v>-0.23043297023965462</v>
      </c>
      <c r="E1097" s="96">
        <f t="shared" ca="1" si="153"/>
        <v>-0.99354508624295945</v>
      </c>
      <c r="F1097" s="87">
        <f t="shared" ca="1" si="148"/>
        <v>-0.7804734279374993</v>
      </c>
      <c r="G1097" s="84">
        <f t="shared" ca="1" si="149"/>
        <v>-9.9354508624295939</v>
      </c>
      <c r="H1097" s="85">
        <f t="shared" ca="1" si="150"/>
        <v>-3.9023671396874966</v>
      </c>
      <c r="I1097" s="99">
        <f t="shared" ca="1" si="151"/>
        <v>170.0645491375704</v>
      </c>
      <c r="J1097" s="100">
        <f t="shared" ca="1" si="152"/>
        <v>76.097632860312501</v>
      </c>
    </row>
    <row r="1098" spans="2:10" x14ac:dyDescent="0.2">
      <c r="B1098" s="101">
        <v>1080</v>
      </c>
      <c r="C1098" s="84">
        <f t="shared" ca="1" si="154"/>
        <v>0.76119957190413112</v>
      </c>
      <c r="D1098" s="85">
        <f t="shared" ca="1" si="154"/>
        <v>-1.0861431370945396</v>
      </c>
      <c r="E1098" s="96">
        <f t="shared" ca="1" si="153"/>
        <v>0.76119957190413112</v>
      </c>
      <c r="F1098" s="87">
        <f t="shared" ca="1" si="148"/>
        <v>-0.41219476653315301</v>
      </c>
      <c r="G1098" s="84">
        <f t="shared" ca="1" si="149"/>
        <v>7.6119957190413112</v>
      </c>
      <c r="H1098" s="85">
        <f t="shared" ca="1" si="150"/>
        <v>-2.0609738326657649</v>
      </c>
      <c r="I1098" s="99">
        <f t="shared" ca="1" si="151"/>
        <v>187.61199571904132</v>
      </c>
      <c r="J1098" s="100">
        <f t="shared" ca="1" si="152"/>
        <v>77.939026167334234</v>
      </c>
    </row>
    <row r="1099" spans="2:10" x14ac:dyDescent="0.2">
      <c r="B1099" s="101">
        <v>1081</v>
      </c>
      <c r="C1099" s="84">
        <f t="shared" ca="1" si="154"/>
        <v>1.0303045788067693</v>
      </c>
      <c r="D1099" s="85">
        <f t="shared" ca="1" si="154"/>
        <v>-6.5915638539770754E-2</v>
      </c>
      <c r="E1099" s="96">
        <f t="shared" ca="1" si="153"/>
        <v>1.0303045788067693</v>
      </c>
      <c r="F1099" s="87">
        <f t="shared" ca="1" si="148"/>
        <v>0.5654502364522449</v>
      </c>
      <c r="G1099" s="84">
        <f t="shared" ca="1" si="149"/>
        <v>10.303045788067692</v>
      </c>
      <c r="H1099" s="85">
        <f t="shared" ca="1" si="150"/>
        <v>2.8272511822612243</v>
      </c>
      <c r="I1099" s="99">
        <f t="shared" ca="1" si="151"/>
        <v>190.30304578806769</v>
      </c>
      <c r="J1099" s="100">
        <f t="shared" ca="1" si="152"/>
        <v>82.827251182261222</v>
      </c>
    </row>
    <row r="1100" spans="2:10" x14ac:dyDescent="0.2">
      <c r="B1100" s="101">
        <v>1082</v>
      </c>
      <c r="C1100" s="84">
        <f t="shared" ca="1" si="154"/>
        <v>-0.83180154117866079</v>
      </c>
      <c r="D1100" s="85">
        <f t="shared" ca="1" si="154"/>
        <v>1.0788446018636835</v>
      </c>
      <c r="E1100" s="96">
        <f t="shared" ca="1" si="153"/>
        <v>-0.83180154117866079</v>
      </c>
      <c r="F1100" s="87">
        <f t="shared" ca="1" si="148"/>
        <v>0.36399475678375037</v>
      </c>
      <c r="G1100" s="84">
        <f t="shared" ca="1" si="149"/>
        <v>-8.3180154117866074</v>
      </c>
      <c r="H1100" s="85">
        <f t="shared" ca="1" si="150"/>
        <v>1.8199737839187518</v>
      </c>
      <c r="I1100" s="99">
        <f t="shared" ca="1" si="151"/>
        <v>171.6819845882134</v>
      </c>
      <c r="J1100" s="100">
        <f t="shared" ca="1" si="152"/>
        <v>81.819973783918755</v>
      </c>
    </row>
    <row r="1101" spans="2:10" x14ac:dyDescent="0.2">
      <c r="B1101" s="101">
        <v>1083</v>
      </c>
      <c r="C1101" s="84">
        <f t="shared" ca="1" si="154"/>
        <v>-1.6156801000599086</v>
      </c>
      <c r="D1101" s="85">
        <f t="shared" ca="1" si="154"/>
        <v>-0.44127184347976267</v>
      </c>
      <c r="E1101" s="96">
        <f t="shared" ca="1" si="153"/>
        <v>-1.6156801000599086</v>
      </c>
      <c r="F1101" s="87">
        <f t="shared" ca="1" si="148"/>
        <v>-1.3224255348197553</v>
      </c>
      <c r="G1101" s="84">
        <f t="shared" ca="1" si="149"/>
        <v>-16.156801000599085</v>
      </c>
      <c r="H1101" s="85">
        <f t="shared" ca="1" si="150"/>
        <v>-6.6121276740987769</v>
      </c>
      <c r="I1101" s="99">
        <f t="shared" ca="1" si="151"/>
        <v>163.84319899940093</v>
      </c>
      <c r="J1101" s="100">
        <f t="shared" ca="1" si="152"/>
        <v>73.387872325901228</v>
      </c>
    </row>
    <row r="1102" spans="2:10" x14ac:dyDescent="0.2">
      <c r="B1102" s="101">
        <v>1084</v>
      </c>
      <c r="C1102" s="84">
        <f t="shared" ca="1" si="154"/>
        <v>1.4199200770469493</v>
      </c>
      <c r="D1102" s="85">
        <f t="shared" ca="1" si="154"/>
        <v>-8.0978669945762513E-2</v>
      </c>
      <c r="E1102" s="96">
        <f t="shared" ca="1" si="153"/>
        <v>1.4199200770469493</v>
      </c>
      <c r="F1102" s="87">
        <f t="shared" ca="1" si="148"/>
        <v>0.78716911027155956</v>
      </c>
      <c r="G1102" s="84">
        <f t="shared" ca="1" si="149"/>
        <v>14.199200770469494</v>
      </c>
      <c r="H1102" s="85">
        <f t="shared" ca="1" si="150"/>
        <v>3.9358455513577977</v>
      </c>
      <c r="I1102" s="99">
        <f t="shared" ca="1" si="151"/>
        <v>194.1992007704695</v>
      </c>
      <c r="J1102" s="100">
        <f t="shared" ca="1" si="152"/>
        <v>83.935845551357801</v>
      </c>
    </row>
    <row r="1103" spans="2:10" x14ac:dyDescent="0.2">
      <c r="B1103" s="101">
        <v>1085</v>
      </c>
      <c r="C1103" s="84">
        <f t="shared" ca="1" si="154"/>
        <v>-0.89846893849366949</v>
      </c>
      <c r="D1103" s="85">
        <f t="shared" ca="1" si="154"/>
        <v>-0.62450356612856062</v>
      </c>
      <c r="E1103" s="96">
        <f t="shared" ca="1" si="153"/>
        <v>-0.89846893849366949</v>
      </c>
      <c r="F1103" s="87">
        <f t="shared" ca="1" si="148"/>
        <v>-1.0386842159990501</v>
      </c>
      <c r="G1103" s="84">
        <f t="shared" ca="1" si="149"/>
        <v>-8.9846893849366953</v>
      </c>
      <c r="H1103" s="85">
        <f t="shared" ca="1" si="150"/>
        <v>-5.1934210799952503</v>
      </c>
      <c r="I1103" s="99">
        <f t="shared" ca="1" si="151"/>
        <v>171.0153106150633</v>
      </c>
      <c r="J1103" s="100">
        <f t="shared" ca="1" si="152"/>
        <v>74.806578920004753</v>
      </c>
    </row>
    <row r="1104" spans="2:10" x14ac:dyDescent="0.2">
      <c r="B1104" s="101">
        <v>1086</v>
      </c>
      <c r="C1104" s="84">
        <f t="shared" ca="1" si="154"/>
        <v>-0.67016690618055375</v>
      </c>
      <c r="D1104" s="85">
        <f t="shared" ca="1" si="154"/>
        <v>-0.23413668653137656</v>
      </c>
      <c r="E1104" s="96">
        <f t="shared" ca="1" si="153"/>
        <v>-0.67016690618055375</v>
      </c>
      <c r="F1104" s="87">
        <f t="shared" ca="1" si="148"/>
        <v>-0.58940949293343348</v>
      </c>
      <c r="G1104" s="84">
        <f t="shared" ca="1" si="149"/>
        <v>-6.7016690618055375</v>
      </c>
      <c r="H1104" s="85">
        <f t="shared" ca="1" si="150"/>
        <v>-2.9470474646671674</v>
      </c>
      <c r="I1104" s="99">
        <f t="shared" ca="1" si="151"/>
        <v>173.29833093819445</v>
      </c>
      <c r="J1104" s="100">
        <f t="shared" ca="1" si="152"/>
        <v>77.052952535332835</v>
      </c>
    </row>
    <row r="1105" spans="2:10" x14ac:dyDescent="0.2">
      <c r="B1105" s="101">
        <v>1087</v>
      </c>
      <c r="C1105" s="84">
        <f t="shared" ca="1" si="154"/>
        <v>-0.37621531919151846</v>
      </c>
      <c r="D1105" s="85">
        <f t="shared" ca="1" si="154"/>
        <v>-1.5216389653636329</v>
      </c>
      <c r="E1105" s="96">
        <f t="shared" ca="1" si="153"/>
        <v>-0.37621531919151846</v>
      </c>
      <c r="F1105" s="87">
        <f t="shared" ca="1" si="148"/>
        <v>-1.4430403638058176</v>
      </c>
      <c r="G1105" s="84">
        <f t="shared" ca="1" si="149"/>
        <v>-3.7621531919151847</v>
      </c>
      <c r="H1105" s="85">
        <f t="shared" ca="1" si="150"/>
        <v>-7.2152018190290876</v>
      </c>
      <c r="I1105" s="99">
        <f t="shared" ca="1" si="151"/>
        <v>176.23784680808481</v>
      </c>
      <c r="J1105" s="100">
        <f t="shared" ca="1" si="152"/>
        <v>72.78479818097091</v>
      </c>
    </row>
    <row r="1106" spans="2:10" x14ac:dyDescent="0.2">
      <c r="B1106" s="101">
        <v>1088</v>
      </c>
      <c r="C1106" s="84">
        <f t="shared" ca="1" si="154"/>
        <v>-1.6896043603542665</v>
      </c>
      <c r="D1106" s="85">
        <f t="shared" ca="1" si="154"/>
        <v>-9.6822327912207656E-2</v>
      </c>
      <c r="E1106" s="96">
        <f t="shared" ca="1" si="153"/>
        <v>-1.6896043603542665</v>
      </c>
      <c r="F1106" s="87">
        <f t="shared" ca="1" si="148"/>
        <v>-1.0912204785423261</v>
      </c>
      <c r="G1106" s="84">
        <f t="shared" ca="1" si="149"/>
        <v>-16.896043603542665</v>
      </c>
      <c r="H1106" s="85">
        <f t="shared" ca="1" si="150"/>
        <v>-5.4561023927116299</v>
      </c>
      <c r="I1106" s="99">
        <f t="shared" ca="1" si="151"/>
        <v>163.10395639645733</v>
      </c>
      <c r="J1106" s="100">
        <f t="shared" ca="1" si="152"/>
        <v>74.543897607288372</v>
      </c>
    </row>
    <row r="1107" spans="2:10" x14ac:dyDescent="0.2">
      <c r="B1107" s="101">
        <v>1089</v>
      </c>
      <c r="C1107" s="84">
        <f t="shared" ca="1" si="154"/>
        <v>0.93845383590628995</v>
      </c>
      <c r="D1107" s="85">
        <f t="shared" ca="1" si="154"/>
        <v>0.23772879758408838</v>
      </c>
      <c r="E1107" s="96">
        <f t="shared" ca="1" si="153"/>
        <v>0.93845383590628995</v>
      </c>
      <c r="F1107" s="87">
        <f t="shared" ref="F1107:F1170" ca="1" si="155">C1107*$H$7+D1107*SQRT(1-$H$7^2)</f>
        <v>0.75325533961104463</v>
      </c>
      <c r="G1107" s="84">
        <f t="shared" ref="G1107:G1170" ca="1" si="156">E1107*$H$5</f>
        <v>9.3845383590628995</v>
      </c>
      <c r="H1107" s="85">
        <f t="shared" ref="H1107:H1170" ca="1" si="157">F1107*$I$5</f>
        <v>3.7662766980552229</v>
      </c>
      <c r="I1107" s="99">
        <f t="shared" ref="I1107:I1170" ca="1" si="158">G1107+$H$4</f>
        <v>189.3845383590629</v>
      </c>
      <c r="J1107" s="100">
        <f t="shared" ref="J1107:J1170" ca="1" si="159">H1107+$I$4</f>
        <v>83.766276698055222</v>
      </c>
    </row>
    <row r="1108" spans="2:10" x14ac:dyDescent="0.2">
      <c r="B1108" s="101">
        <v>1090</v>
      </c>
      <c r="C1108" s="84">
        <f t="shared" ca="1" si="154"/>
        <v>0.31930576510225334</v>
      </c>
      <c r="D1108" s="85">
        <f t="shared" ca="1" si="154"/>
        <v>-2.5321637028817259</v>
      </c>
      <c r="E1108" s="96">
        <f t="shared" ca="1" si="153"/>
        <v>0.31930576510225334</v>
      </c>
      <c r="F1108" s="87">
        <f t="shared" ca="1" si="155"/>
        <v>-1.8341475032440289</v>
      </c>
      <c r="G1108" s="84">
        <f t="shared" ca="1" si="156"/>
        <v>3.1930576510225332</v>
      </c>
      <c r="H1108" s="85">
        <f t="shared" ca="1" si="157"/>
        <v>-9.1707375162201448</v>
      </c>
      <c r="I1108" s="99">
        <f t="shared" ca="1" si="158"/>
        <v>183.19305765102254</v>
      </c>
      <c r="J1108" s="100">
        <f t="shared" ca="1" si="159"/>
        <v>70.829262483779857</v>
      </c>
    </row>
    <row r="1109" spans="2:10" x14ac:dyDescent="0.2">
      <c r="B1109" s="101">
        <v>1091</v>
      </c>
      <c r="C1109" s="84">
        <f t="shared" ca="1" si="154"/>
        <v>0.80143169972410766</v>
      </c>
      <c r="D1109" s="85">
        <f t="shared" ca="1" si="154"/>
        <v>0.1449580765170865</v>
      </c>
      <c r="E1109" s="96">
        <f t="shared" ca="1" si="153"/>
        <v>0.80143169972410766</v>
      </c>
      <c r="F1109" s="87">
        <f t="shared" ca="1" si="155"/>
        <v>0.59682548104813371</v>
      </c>
      <c r="G1109" s="84">
        <f t="shared" ca="1" si="156"/>
        <v>8.0143169972410764</v>
      </c>
      <c r="H1109" s="85">
        <f t="shared" ca="1" si="157"/>
        <v>2.9841274052406686</v>
      </c>
      <c r="I1109" s="99">
        <f t="shared" ca="1" si="158"/>
        <v>188.01431699724108</v>
      </c>
      <c r="J1109" s="100">
        <f t="shared" ca="1" si="159"/>
        <v>82.98412740524067</v>
      </c>
    </row>
    <row r="1110" spans="2:10" x14ac:dyDescent="0.2">
      <c r="B1110" s="101">
        <v>1092</v>
      </c>
      <c r="C1110" s="84">
        <f t="shared" ca="1" si="154"/>
        <v>-0.60271547335553299</v>
      </c>
      <c r="D1110" s="85">
        <f t="shared" ca="1" si="154"/>
        <v>1.0376126975157147</v>
      </c>
      <c r="E1110" s="96">
        <f t="shared" ca="1" si="153"/>
        <v>-0.60271547335553299</v>
      </c>
      <c r="F1110" s="87">
        <f t="shared" ca="1" si="155"/>
        <v>0.46846087399925201</v>
      </c>
      <c r="G1110" s="84">
        <f t="shared" ca="1" si="156"/>
        <v>-6.0271547335553297</v>
      </c>
      <c r="H1110" s="85">
        <f t="shared" ca="1" si="157"/>
        <v>2.3423043699962602</v>
      </c>
      <c r="I1110" s="99">
        <f t="shared" ca="1" si="158"/>
        <v>173.97284526644466</v>
      </c>
      <c r="J1110" s="100">
        <f t="shared" ca="1" si="159"/>
        <v>82.342304369996256</v>
      </c>
    </row>
    <row r="1111" spans="2:10" x14ac:dyDescent="0.2">
      <c r="B1111" s="101">
        <v>1093</v>
      </c>
      <c r="C1111" s="84">
        <f t="shared" ca="1" si="154"/>
        <v>-0.86126638227991814</v>
      </c>
      <c r="D1111" s="85">
        <f t="shared" ca="1" si="154"/>
        <v>0.79559291572561386</v>
      </c>
      <c r="E1111" s="96">
        <f t="shared" ca="1" si="153"/>
        <v>-0.86126638227991814</v>
      </c>
      <c r="F1111" s="87">
        <f t="shared" ca="1" si="155"/>
        <v>0.11971450321254029</v>
      </c>
      <c r="G1111" s="84">
        <f t="shared" ca="1" si="156"/>
        <v>-8.6126638227991812</v>
      </c>
      <c r="H1111" s="85">
        <f t="shared" ca="1" si="157"/>
        <v>0.59857251606270145</v>
      </c>
      <c r="I1111" s="99">
        <f t="shared" ca="1" si="158"/>
        <v>171.38733617720081</v>
      </c>
      <c r="J1111" s="100">
        <f t="shared" ca="1" si="159"/>
        <v>80.598572516062703</v>
      </c>
    </row>
    <row r="1112" spans="2:10" x14ac:dyDescent="0.2">
      <c r="B1112" s="101">
        <v>1094</v>
      </c>
      <c r="C1112" s="84">
        <f t="shared" ca="1" si="154"/>
        <v>-0.43105322876160529</v>
      </c>
      <c r="D1112" s="85">
        <f t="shared" ca="1" si="154"/>
        <v>-0.47909628191622439</v>
      </c>
      <c r="E1112" s="96">
        <f t="shared" ca="1" si="153"/>
        <v>-0.43105322876160529</v>
      </c>
      <c r="F1112" s="87">
        <f t="shared" ca="1" si="155"/>
        <v>-0.64190896278994269</v>
      </c>
      <c r="G1112" s="84">
        <f t="shared" ca="1" si="156"/>
        <v>-4.310532287616053</v>
      </c>
      <c r="H1112" s="85">
        <f t="shared" ca="1" si="157"/>
        <v>-3.2095448139497136</v>
      </c>
      <c r="I1112" s="99">
        <f t="shared" ca="1" si="158"/>
        <v>175.68946771238396</v>
      </c>
      <c r="J1112" s="100">
        <f t="shared" ca="1" si="159"/>
        <v>76.790455186050281</v>
      </c>
    </row>
    <row r="1113" spans="2:10" x14ac:dyDescent="0.2">
      <c r="B1113" s="101">
        <v>1095</v>
      </c>
      <c r="C1113" s="84">
        <f t="shared" ca="1" si="154"/>
        <v>-0.51556719572908927</v>
      </c>
      <c r="D1113" s="85">
        <f t="shared" ca="1" si="154"/>
        <v>0.96998375210393462</v>
      </c>
      <c r="E1113" s="96">
        <f t="shared" ca="1" si="153"/>
        <v>-0.51556719572908927</v>
      </c>
      <c r="F1113" s="87">
        <f t="shared" ca="1" si="155"/>
        <v>0.46664668424569417</v>
      </c>
      <c r="G1113" s="84">
        <f t="shared" ca="1" si="156"/>
        <v>-5.1556719572908927</v>
      </c>
      <c r="H1113" s="85">
        <f t="shared" ca="1" si="157"/>
        <v>2.3332334212284707</v>
      </c>
      <c r="I1113" s="99">
        <f t="shared" ca="1" si="158"/>
        <v>174.84432804270909</v>
      </c>
      <c r="J1113" s="100">
        <f t="shared" ca="1" si="159"/>
        <v>82.333233421228471</v>
      </c>
    </row>
    <row r="1114" spans="2:10" x14ac:dyDescent="0.2">
      <c r="B1114" s="101">
        <v>1096</v>
      </c>
      <c r="C1114" s="84">
        <f t="shared" ca="1" si="154"/>
        <v>-0.68980393189439515</v>
      </c>
      <c r="D1114" s="85">
        <f t="shared" ca="1" si="154"/>
        <v>1.5022613522924007</v>
      </c>
      <c r="E1114" s="96">
        <f t="shared" ca="1" si="153"/>
        <v>-0.68980393189439515</v>
      </c>
      <c r="F1114" s="87">
        <f t="shared" ca="1" si="155"/>
        <v>0.78792672269728359</v>
      </c>
      <c r="G1114" s="84">
        <f t="shared" ca="1" si="156"/>
        <v>-6.8980393189439511</v>
      </c>
      <c r="H1114" s="85">
        <f t="shared" ca="1" si="157"/>
        <v>3.9396336134864178</v>
      </c>
      <c r="I1114" s="99">
        <f t="shared" ca="1" si="158"/>
        <v>173.10196068105606</v>
      </c>
      <c r="J1114" s="100">
        <f t="shared" ca="1" si="159"/>
        <v>83.939633613486421</v>
      </c>
    </row>
    <row r="1115" spans="2:10" x14ac:dyDescent="0.2">
      <c r="B1115" s="101">
        <v>1097</v>
      </c>
      <c r="C1115" s="84">
        <f t="shared" ca="1" si="154"/>
        <v>0.4823745432262011</v>
      </c>
      <c r="D1115" s="85">
        <f t="shared" ca="1" si="154"/>
        <v>0.59132841900158262</v>
      </c>
      <c r="E1115" s="96">
        <f t="shared" ca="1" si="153"/>
        <v>0.4823745432262011</v>
      </c>
      <c r="F1115" s="87">
        <f t="shared" ca="1" si="155"/>
        <v>0.76248746113698673</v>
      </c>
      <c r="G1115" s="84">
        <f t="shared" ca="1" si="156"/>
        <v>4.8237454322620108</v>
      </c>
      <c r="H1115" s="85">
        <f t="shared" ca="1" si="157"/>
        <v>3.8124373056849334</v>
      </c>
      <c r="I1115" s="99">
        <f t="shared" ca="1" si="158"/>
        <v>184.823745432262</v>
      </c>
      <c r="J1115" s="100">
        <f t="shared" ca="1" si="159"/>
        <v>83.812437305684938</v>
      </c>
    </row>
    <row r="1116" spans="2:10" x14ac:dyDescent="0.2">
      <c r="B1116" s="101">
        <v>1098</v>
      </c>
      <c r="C1116" s="84">
        <f t="shared" ca="1" si="154"/>
        <v>-0.63382482522950523</v>
      </c>
      <c r="D1116" s="85">
        <f t="shared" ca="1" si="154"/>
        <v>-1.4332936275471666</v>
      </c>
      <c r="E1116" s="96">
        <f t="shared" ca="1" si="153"/>
        <v>-0.63382482522950523</v>
      </c>
      <c r="F1116" s="87">
        <f t="shared" ca="1" si="155"/>
        <v>-1.5269297971754365</v>
      </c>
      <c r="G1116" s="84">
        <f t="shared" ca="1" si="156"/>
        <v>-6.3382482522950525</v>
      </c>
      <c r="H1116" s="85">
        <f t="shared" ca="1" si="157"/>
        <v>-7.6346489858771829</v>
      </c>
      <c r="I1116" s="99">
        <f t="shared" ca="1" si="158"/>
        <v>173.66175174770495</v>
      </c>
      <c r="J1116" s="100">
        <f t="shared" ca="1" si="159"/>
        <v>72.365351014122822</v>
      </c>
    </row>
    <row r="1117" spans="2:10" x14ac:dyDescent="0.2">
      <c r="B1117" s="101">
        <v>1099</v>
      </c>
      <c r="C1117" s="84">
        <f t="shared" ca="1" si="154"/>
        <v>-8.8226711483566728E-2</v>
      </c>
      <c r="D1117" s="85">
        <f t="shared" ca="1" si="154"/>
        <v>1.8237678952619862</v>
      </c>
      <c r="E1117" s="96">
        <f t="shared" ca="1" si="153"/>
        <v>-8.8226711483566728E-2</v>
      </c>
      <c r="F1117" s="87">
        <f t="shared" ca="1" si="155"/>
        <v>1.406078289319449</v>
      </c>
      <c r="G1117" s="84">
        <f t="shared" ca="1" si="156"/>
        <v>-0.88226711483566733</v>
      </c>
      <c r="H1117" s="85">
        <f t="shared" ca="1" si="157"/>
        <v>7.0303914465972452</v>
      </c>
      <c r="I1117" s="99">
        <f t="shared" ca="1" si="158"/>
        <v>179.11773288516434</v>
      </c>
      <c r="J1117" s="100">
        <f t="shared" ca="1" si="159"/>
        <v>87.03039144659725</v>
      </c>
    </row>
    <row r="1118" spans="2:10" x14ac:dyDescent="0.2">
      <c r="B1118" s="101">
        <v>1100</v>
      </c>
      <c r="C1118" s="84">
        <f t="shared" ca="1" si="154"/>
        <v>-0.15243056666672203</v>
      </c>
      <c r="D1118" s="85">
        <f t="shared" ca="1" si="154"/>
        <v>-1.3448724105706529</v>
      </c>
      <c r="E1118" s="96">
        <f t="shared" ca="1" si="153"/>
        <v>-0.15243056666672203</v>
      </c>
      <c r="F1118" s="87">
        <f t="shared" ca="1" si="155"/>
        <v>-1.1673562684565557</v>
      </c>
      <c r="G1118" s="84">
        <f t="shared" ca="1" si="156"/>
        <v>-1.5243056666672203</v>
      </c>
      <c r="H1118" s="85">
        <f t="shared" ca="1" si="157"/>
        <v>-5.8367813422827783</v>
      </c>
      <c r="I1118" s="99">
        <f t="shared" ca="1" si="158"/>
        <v>178.47569433333277</v>
      </c>
      <c r="J1118" s="100">
        <f t="shared" ca="1" si="159"/>
        <v>74.163218657717223</v>
      </c>
    </row>
    <row r="1119" spans="2:10" x14ac:dyDescent="0.2">
      <c r="B1119" s="101">
        <v>1101</v>
      </c>
      <c r="C1119" s="84">
        <f t="shared" ca="1" si="154"/>
        <v>1.134292323996966</v>
      </c>
      <c r="D1119" s="85">
        <f t="shared" ca="1" si="154"/>
        <v>0.86174870237950141</v>
      </c>
      <c r="E1119" s="96">
        <f t="shared" ca="1" si="153"/>
        <v>1.134292323996966</v>
      </c>
      <c r="F1119" s="87">
        <f t="shared" ca="1" si="155"/>
        <v>1.3699743563017808</v>
      </c>
      <c r="G1119" s="84">
        <f t="shared" ca="1" si="156"/>
        <v>11.342923239969661</v>
      </c>
      <c r="H1119" s="85">
        <f t="shared" ca="1" si="157"/>
        <v>6.8498717815089041</v>
      </c>
      <c r="I1119" s="99">
        <f t="shared" ca="1" si="158"/>
        <v>191.34292323996965</v>
      </c>
      <c r="J1119" s="100">
        <f t="shared" ca="1" si="159"/>
        <v>86.849871781508909</v>
      </c>
    </row>
    <row r="1120" spans="2:10" x14ac:dyDescent="0.2">
      <c r="B1120" s="101">
        <v>1102</v>
      </c>
      <c r="C1120" s="84">
        <f t="shared" ca="1" si="154"/>
        <v>0.17339321652694509</v>
      </c>
      <c r="D1120" s="85">
        <f t="shared" ca="1" si="154"/>
        <v>3.0463662427635336E-2</v>
      </c>
      <c r="E1120" s="96">
        <f t="shared" ca="1" si="153"/>
        <v>0.17339321652694509</v>
      </c>
      <c r="F1120" s="87">
        <f t="shared" ca="1" si="155"/>
        <v>0.12840685985827532</v>
      </c>
      <c r="G1120" s="84">
        <f t="shared" ca="1" si="156"/>
        <v>1.7339321652694508</v>
      </c>
      <c r="H1120" s="85">
        <f t="shared" ca="1" si="157"/>
        <v>0.64203429929137656</v>
      </c>
      <c r="I1120" s="99">
        <f t="shared" ca="1" si="158"/>
        <v>181.73393216526944</v>
      </c>
      <c r="J1120" s="100">
        <f t="shared" ca="1" si="159"/>
        <v>80.642034299291382</v>
      </c>
    </row>
    <row r="1121" spans="2:10" x14ac:dyDescent="0.2">
      <c r="B1121" s="101">
        <v>1103</v>
      </c>
      <c r="C1121" s="84">
        <f t="shared" ca="1" si="154"/>
        <v>1.7625087111562672</v>
      </c>
      <c r="D1121" s="85">
        <f t="shared" ca="1" si="154"/>
        <v>3.1321703152171829</v>
      </c>
      <c r="E1121" s="96">
        <f t="shared" ca="1" si="153"/>
        <v>1.7625087111562672</v>
      </c>
      <c r="F1121" s="87">
        <f t="shared" ca="1" si="155"/>
        <v>3.5632414788675071</v>
      </c>
      <c r="G1121" s="84">
        <f t="shared" ca="1" si="156"/>
        <v>17.625087111562671</v>
      </c>
      <c r="H1121" s="85">
        <f t="shared" ca="1" si="157"/>
        <v>17.816207394337535</v>
      </c>
      <c r="I1121" s="99">
        <f t="shared" ca="1" si="158"/>
        <v>197.62508711156266</v>
      </c>
      <c r="J1121" s="100">
        <f t="shared" ca="1" si="159"/>
        <v>97.816207394337539</v>
      </c>
    </row>
    <row r="1122" spans="2:10" x14ac:dyDescent="0.2">
      <c r="B1122" s="101">
        <v>1104</v>
      </c>
      <c r="C1122" s="84">
        <f t="shared" ca="1" si="154"/>
        <v>-0.35022467303756544</v>
      </c>
      <c r="D1122" s="85">
        <f t="shared" ca="1" si="154"/>
        <v>-1.2389418963723864</v>
      </c>
      <c r="E1122" s="96">
        <f t="shared" ca="1" si="153"/>
        <v>-0.35022467303756544</v>
      </c>
      <c r="F1122" s="87">
        <f t="shared" ca="1" si="155"/>
        <v>-1.2012883209204483</v>
      </c>
      <c r="G1122" s="84">
        <f t="shared" ca="1" si="156"/>
        <v>-3.5022467303756546</v>
      </c>
      <c r="H1122" s="85">
        <f t="shared" ca="1" si="157"/>
        <v>-6.0064416046022417</v>
      </c>
      <c r="I1122" s="99">
        <f t="shared" ca="1" si="158"/>
        <v>176.49775326962435</v>
      </c>
      <c r="J1122" s="100">
        <f t="shared" ca="1" si="159"/>
        <v>73.993558395397756</v>
      </c>
    </row>
    <row r="1123" spans="2:10" x14ac:dyDescent="0.2">
      <c r="B1123" s="101">
        <v>1105</v>
      </c>
      <c r="C1123" s="84">
        <f t="shared" ca="1" si="154"/>
        <v>2.4956300091043899</v>
      </c>
      <c r="D1123" s="85">
        <f t="shared" ca="1" si="154"/>
        <v>2.7667695274419075</v>
      </c>
      <c r="E1123" s="96">
        <f t="shared" ca="1" si="153"/>
        <v>2.4956300091043899</v>
      </c>
      <c r="F1123" s="87">
        <f t="shared" ca="1" si="155"/>
        <v>3.7107936274161597</v>
      </c>
      <c r="G1123" s="84">
        <f t="shared" ca="1" si="156"/>
        <v>24.9563000910439</v>
      </c>
      <c r="H1123" s="85">
        <f t="shared" ca="1" si="157"/>
        <v>18.553968137080798</v>
      </c>
      <c r="I1123" s="99">
        <f t="shared" ca="1" si="158"/>
        <v>204.95630009104389</v>
      </c>
      <c r="J1123" s="100">
        <f t="shared" ca="1" si="159"/>
        <v>98.553968137080801</v>
      </c>
    </row>
    <row r="1124" spans="2:10" x14ac:dyDescent="0.2">
      <c r="B1124" s="101">
        <v>1106</v>
      </c>
      <c r="C1124" s="84">
        <f t="shared" ca="1" si="154"/>
        <v>-0.10851844944335852</v>
      </c>
      <c r="D1124" s="85">
        <f t="shared" ca="1" si="154"/>
        <v>0.69605704468001506</v>
      </c>
      <c r="E1124" s="96">
        <f t="shared" ca="1" si="153"/>
        <v>-0.10851844944335852</v>
      </c>
      <c r="F1124" s="87">
        <f t="shared" ca="1" si="155"/>
        <v>0.49173456607799693</v>
      </c>
      <c r="G1124" s="84">
        <f t="shared" ca="1" si="156"/>
        <v>-1.0851844944335851</v>
      </c>
      <c r="H1124" s="85">
        <f t="shared" ca="1" si="157"/>
        <v>2.4586728303899847</v>
      </c>
      <c r="I1124" s="99">
        <f t="shared" ca="1" si="158"/>
        <v>178.91481550556642</v>
      </c>
      <c r="J1124" s="100">
        <f t="shared" ca="1" si="159"/>
        <v>82.458672830389986</v>
      </c>
    </row>
    <row r="1125" spans="2:10" x14ac:dyDescent="0.2">
      <c r="B1125" s="101">
        <v>1107</v>
      </c>
      <c r="C1125" s="84">
        <f t="shared" ca="1" si="154"/>
        <v>-0.36132437312100113</v>
      </c>
      <c r="D1125" s="85">
        <f t="shared" ca="1" si="154"/>
        <v>0.96941482419386593</v>
      </c>
      <c r="E1125" s="96">
        <f t="shared" ca="1" si="153"/>
        <v>-0.36132437312100113</v>
      </c>
      <c r="F1125" s="87">
        <f t="shared" ca="1" si="155"/>
        <v>0.55873723548249221</v>
      </c>
      <c r="G1125" s="84">
        <f t="shared" ca="1" si="156"/>
        <v>-3.6132437312100114</v>
      </c>
      <c r="H1125" s="85">
        <f t="shared" ca="1" si="157"/>
        <v>2.7936861774124608</v>
      </c>
      <c r="I1125" s="99">
        <f t="shared" ca="1" si="158"/>
        <v>176.38675626878998</v>
      </c>
      <c r="J1125" s="100">
        <f t="shared" ca="1" si="159"/>
        <v>82.793686177412468</v>
      </c>
    </row>
    <row r="1126" spans="2:10" x14ac:dyDescent="0.2">
      <c r="B1126" s="101">
        <v>1108</v>
      </c>
      <c r="C1126" s="84">
        <f t="shared" ca="1" si="154"/>
        <v>0.20208203533486549</v>
      </c>
      <c r="D1126" s="85">
        <f t="shared" ca="1" si="154"/>
        <v>0.34716507184421502</v>
      </c>
      <c r="E1126" s="96">
        <f t="shared" ca="1" si="153"/>
        <v>0.20208203533486549</v>
      </c>
      <c r="F1126" s="87">
        <f t="shared" ca="1" si="155"/>
        <v>0.39898127867629135</v>
      </c>
      <c r="G1126" s="84">
        <f t="shared" ca="1" si="156"/>
        <v>2.0208203533486548</v>
      </c>
      <c r="H1126" s="85">
        <f t="shared" ca="1" si="157"/>
        <v>1.9949063933814568</v>
      </c>
      <c r="I1126" s="99">
        <f t="shared" ca="1" si="158"/>
        <v>182.02082035334865</v>
      </c>
      <c r="J1126" s="100">
        <f t="shared" ca="1" si="159"/>
        <v>81.994906393381456</v>
      </c>
    </row>
    <row r="1127" spans="2:10" x14ac:dyDescent="0.2">
      <c r="B1127" s="101">
        <v>1109</v>
      </c>
      <c r="C1127" s="84">
        <f t="shared" ca="1" si="154"/>
        <v>-1.1727744041485204</v>
      </c>
      <c r="D1127" s="85">
        <f t="shared" ca="1" si="154"/>
        <v>0.16727306016435853</v>
      </c>
      <c r="E1127" s="96">
        <f t="shared" ca="1" si="153"/>
        <v>-1.1727744041485204</v>
      </c>
      <c r="F1127" s="87">
        <f t="shared" ca="1" si="155"/>
        <v>-0.5698461943576254</v>
      </c>
      <c r="G1127" s="84">
        <f t="shared" ca="1" si="156"/>
        <v>-11.727744041485204</v>
      </c>
      <c r="H1127" s="85">
        <f t="shared" ca="1" si="157"/>
        <v>-2.8492309717881268</v>
      </c>
      <c r="I1127" s="99">
        <f t="shared" ca="1" si="158"/>
        <v>168.27225595851479</v>
      </c>
      <c r="J1127" s="100">
        <f t="shared" ca="1" si="159"/>
        <v>77.150769028211869</v>
      </c>
    </row>
    <row r="1128" spans="2:10" x14ac:dyDescent="0.2">
      <c r="B1128" s="101">
        <v>1110</v>
      </c>
      <c r="C1128" s="84">
        <f t="shared" ca="1" si="154"/>
        <v>-5.1856101170768762E-2</v>
      </c>
      <c r="D1128" s="85">
        <f t="shared" ca="1" si="154"/>
        <v>-0.57632072332616169</v>
      </c>
      <c r="E1128" s="96">
        <f t="shared" ca="1" si="153"/>
        <v>-5.1856101170768762E-2</v>
      </c>
      <c r="F1128" s="87">
        <f t="shared" ca="1" si="155"/>
        <v>-0.4921702393633906</v>
      </c>
      <c r="G1128" s="84">
        <f t="shared" ca="1" si="156"/>
        <v>-0.51856101170768765</v>
      </c>
      <c r="H1128" s="85">
        <f t="shared" ca="1" si="157"/>
        <v>-2.4608511968169529</v>
      </c>
      <c r="I1128" s="99">
        <f t="shared" ca="1" si="158"/>
        <v>179.48143898829233</v>
      </c>
      <c r="J1128" s="100">
        <f t="shared" ca="1" si="159"/>
        <v>77.539148803183053</v>
      </c>
    </row>
    <row r="1129" spans="2:10" x14ac:dyDescent="0.2">
      <c r="B1129" s="101">
        <v>1111</v>
      </c>
      <c r="C1129" s="84">
        <f t="shared" ca="1" si="154"/>
        <v>-8.014137511710985E-2</v>
      </c>
      <c r="D1129" s="85">
        <f t="shared" ca="1" si="154"/>
        <v>0.60311320411797475</v>
      </c>
      <c r="E1129" s="96">
        <f t="shared" ca="1" si="153"/>
        <v>-8.014137511710985E-2</v>
      </c>
      <c r="F1129" s="87">
        <f t="shared" ca="1" si="155"/>
        <v>0.43440573822411394</v>
      </c>
      <c r="G1129" s="84">
        <f t="shared" ca="1" si="156"/>
        <v>-0.80141375117109848</v>
      </c>
      <c r="H1129" s="85">
        <f t="shared" ca="1" si="157"/>
        <v>2.1720286911205697</v>
      </c>
      <c r="I1129" s="99">
        <f t="shared" ca="1" si="158"/>
        <v>179.19858624882889</v>
      </c>
      <c r="J1129" s="100">
        <f t="shared" ca="1" si="159"/>
        <v>82.172028691120573</v>
      </c>
    </row>
    <row r="1130" spans="2:10" x14ac:dyDescent="0.2">
      <c r="B1130" s="101">
        <v>1112</v>
      </c>
      <c r="C1130" s="84">
        <f t="shared" ca="1" si="154"/>
        <v>-0.96550291989376102</v>
      </c>
      <c r="D1130" s="85">
        <f t="shared" ca="1" si="154"/>
        <v>0.44819299948517344</v>
      </c>
      <c r="E1130" s="96">
        <f t="shared" ca="1" si="153"/>
        <v>-0.96550291989376102</v>
      </c>
      <c r="F1130" s="87">
        <f t="shared" ca="1" si="155"/>
        <v>-0.22074735234811776</v>
      </c>
      <c r="G1130" s="84">
        <f t="shared" ca="1" si="156"/>
        <v>-9.6550291989376102</v>
      </c>
      <c r="H1130" s="85">
        <f t="shared" ca="1" si="157"/>
        <v>-1.1037367617405889</v>
      </c>
      <c r="I1130" s="99">
        <f t="shared" ca="1" si="158"/>
        <v>170.3449708010624</v>
      </c>
      <c r="J1130" s="100">
        <f t="shared" ca="1" si="159"/>
        <v>78.896263238259408</v>
      </c>
    </row>
    <row r="1131" spans="2:10" x14ac:dyDescent="0.2">
      <c r="B1131" s="101">
        <v>1113</v>
      </c>
      <c r="C1131" s="84">
        <f t="shared" ca="1" si="154"/>
        <v>-0.33993777565411826</v>
      </c>
      <c r="D1131" s="85">
        <f t="shared" ca="1" si="154"/>
        <v>7.760359089693189E-2</v>
      </c>
      <c r="E1131" s="96">
        <f t="shared" ca="1" si="153"/>
        <v>-0.33993777565411826</v>
      </c>
      <c r="F1131" s="87">
        <f t="shared" ca="1" si="155"/>
        <v>-0.14187979267492545</v>
      </c>
      <c r="G1131" s="84">
        <f t="shared" ca="1" si="156"/>
        <v>-3.3993777565411825</v>
      </c>
      <c r="H1131" s="85">
        <f t="shared" ca="1" si="157"/>
        <v>-0.70939896337462727</v>
      </c>
      <c r="I1131" s="99">
        <f t="shared" ca="1" si="158"/>
        <v>176.60062224345882</v>
      </c>
      <c r="J1131" s="100">
        <f t="shared" ca="1" si="159"/>
        <v>79.290601036625375</v>
      </c>
    </row>
    <row r="1132" spans="2:10" x14ac:dyDescent="0.2">
      <c r="B1132" s="101">
        <v>1114</v>
      </c>
      <c r="C1132" s="84">
        <f t="shared" ca="1" si="154"/>
        <v>1.0778420085117153</v>
      </c>
      <c r="D1132" s="85">
        <f t="shared" ca="1" si="154"/>
        <v>-0.11381062574209982</v>
      </c>
      <c r="E1132" s="96">
        <f t="shared" ca="1" si="153"/>
        <v>1.0778420085117153</v>
      </c>
      <c r="F1132" s="87">
        <f t="shared" ca="1" si="155"/>
        <v>0.55565670451334925</v>
      </c>
      <c r="G1132" s="84">
        <f t="shared" ca="1" si="156"/>
        <v>10.778420085117153</v>
      </c>
      <c r="H1132" s="85">
        <f t="shared" ca="1" si="157"/>
        <v>2.7782835225667464</v>
      </c>
      <c r="I1132" s="99">
        <f t="shared" ca="1" si="158"/>
        <v>190.77842008511715</v>
      </c>
      <c r="J1132" s="100">
        <f t="shared" ca="1" si="159"/>
        <v>82.778283522566753</v>
      </c>
    </row>
    <row r="1133" spans="2:10" x14ac:dyDescent="0.2">
      <c r="B1133" s="101">
        <v>1115</v>
      </c>
      <c r="C1133" s="84">
        <f t="shared" ca="1" si="154"/>
        <v>-0.74707617206756161</v>
      </c>
      <c r="D1133" s="85">
        <f t="shared" ca="1" si="154"/>
        <v>1.3591966078138265</v>
      </c>
      <c r="E1133" s="96">
        <f t="shared" ca="1" si="153"/>
        <v>-0.74707617206756161</v>
      </c>
      <c r="F1133" s="87">
        <f t="shared" ca="1" si="155"/>
        <v>0.63911158301052429</v>
      </c>
      <c r="G1133" s="84">
        <f t="shared" ca="1" si="156"/>
        <v>-7.4707617206756165</v>
      </c>
      <c r="H1133" s="85">
        <f t="shared" ca="1" si="157"/>
        <v>3.1955579150526212</v>
      </c>
      <c r="I1133" s="99">
        <f t="shared" ca="1" si="158"/>
        <v>172.52923827932437</v>
      </c>
      <c r="J1133" s="100">
        <f t="shared" ca="1" si="159"/>
        <v>83.195557915052618</v>
      </c>
    </row>
    <row r="1134" spans="2:10" x14ac:dyDescent="0.2">
      <c r="B1134" s="101">
        <v>1116</v>
      </c>
      <c r="C1134" s="84">
        <f t="shared" ca="1" si="154"/>
        <v>1.4936868894880111</v>
      </c>
      <c r="D1134" s="85">
        <f t="shared" ca="1" si="154"/>
        <v>-0.15876865693685158</v>
      </c>
      <c r="E1134" s="96">
        <f t="shared" ca="1" si="153"/>
        <v>1.4936868894880111</v>
      </c>
      <c r="F1134" s="87">
        <f t="shared" ca="1" si="155"/>
        <v>0.76919720814332537</v>
      </c>
      <c r="G1134" s="84">
        <f t="shared" ca="1" si="156"/>
        <v>14.93686889488011</v>
      </c>
      <c r="H1134" s="85">
        <f t="shared" ca="1" si="157"/>
        <v>3.8459860407166269</v>
      </c>
      <c r="I1134" s="99">
        <f t="shared" ca="1" si="158"/>
        <v>194.93686889488012</v>
      </c>
      <c r="J1134" s="100">
        <f t="shared" ca="1" si="159"/>
        <v>83.845986040716625</v>
      </c>
    </row>
    <row r="1135" spans="2:10" x14ac:dyDescent="0.2">
      <c r="B1135" s="101">
        <v>1117</v>
      </c>
      <c r="C1135" s="84">
        <f t="shared" ca="1" si="154"/>
        <v>-0.67613119005217681</v>
      </c>
      <c r="D1135" s="85">
        <f t="shared" ca="1" si="154"/>
        <v>-0.59318702097008236</v>
      </c>
      <c r="E1135" s="96">
        <f t="shared" ca="1" si="153"/>
        <v>-0.67613119005217681</v>
      </c>
      <c r="F1135" s="87">
        <f t="shared" ca="1" si="155"/>
        <v>-0.88022833080737195</v>
      </c>
      <c r="G1135" s="84">
        <f t="shared" ca="1" si="156"/>
        <v>-6.7613119005217683</v>
      </c>
      <c r="H1135" s="85">
        <f t="shared" ca="1" si="157"/>
        <v>-4.4011416540368593</v>
      </c>
      <c r="I1135" s="99">
        <f t="shared" ca="1" si="158"/>
        <v>173.23868809947822</v>
      </c>
      <c r="J1135" s="100">
        <f t="shared" ca="1" si="159"/>
        <v>75.598858345963137</v>
      </c>
    </row>
    <row r="1136" spans="2:10" x14ac:dyDescent="0.2">
      <c r="B1136" s="101">
        <v>1118</v>
      </c>
      <c r="C1136" s="84">
        <f t="shared" ca="1" si="154"/>
        <v>-1.6073152809287656</v>
      </c>
      <c r="D1136" s="85">
        <f t="shared" ca="1" si="154"/>
        <v>-0.59184008128016186</v>
      </c>
      <c r="E1136" s="96">
        <f t="shared" ca="1" si="153"/>
        <v>-1.6073152809287656</v>
      </c>
      <c r="F1136" s="87">
        <f t="shared" ca="1" si="155"/>
        <v>-1.4378612335813887</v>
      </c>
      <c r="G1136" s="84">
        <f t="shared" ca="1" si="156"/>
        <v>-16.073152809287656</v>
      </c>
      <c r="H1136" s="85">
        <f t="shared" ca="1" si="157"/>
        <v>-7.1893061679069437</v>
      </c>
      <c r="I1136" s="99">
        <f t="shared" ca="1" si="158"/>
        <v>163.92684719071235</v>
      </c>
      <c r="J1136" s="100">
        <f t="shared" ca="1" si="159"/>
        <v>72.810693832093051</v>
      </c>
    </row>
    <row r="1137" spans="2:10" x14ac:dyDescent="0.2">
      <c r="B1137" s="101">
        <v>1119</v>
      </c>
      <c r="C1137" s="84">
        <f t="shared" ca="1" si="154"/>
        <v>-8.9400831440256137E-2</v>
      </c>
      <c r="D1137" s="85">
        <f t="shared" ca="1" si="154"/>
        <v>0.44780994050248174</v>
      </c>
      <c r="E1137" s="96">
        <f t="shared" ca="1" si="153"/>
        <v>-8.9400831440256137E-2</v>
      </c>
      <c r="F1137" s="87">
        <f t="shared" ca="1" si="155"/>
        <v>0.30460745353783175</v>
      </c>
      <c r="G1137" s="84">
        <f t="shared" ca="1" si="156"/>
        <v>-0.89400831440256134</v>
      </c>
      <c r="H1137" s="85">
        <f t="shared" ca="1" si="157"/>
        <v>1.5230372676891588</v>
      </c>
      <c r="I1137" s="99">
        <f t="shared" ca="1" si="158"/>
        <v>179.10599168559744</v>
      </c>
      <c r="J1137" s="100">
        <f t="shared" ca="1" si="159"/>
        <v>81.523037267689162</v>
      </c>
    </row>
    <row r="1138" spans="2:10" x14ac:dyDescent="0.2">
      <c r="B1138" s="101">
        <v>1120</v>
      </c>
      <c r="C1138" s="84">
        <f t="shared" ca="1" si="154"/>
        <v>1.1572727883294176</v>
      </c>
      <c r="D1138" s="85">
        <f t="shared" ca="1" si="154"/>
        <v>-0.98852055573217501</v>
      </c>
      <c r="E1138" s="96">
        <f t="shared" ca="1" si="153"/>
        <v>1.1572727883294176</v>
      </c>
      <c r="F1138" s="87">
        <f t="shared" ca="1" si="155"/>
        <v>-9.6452771588089514E-2</v>
      </c>
      <c r="G1138" s="84">
        <f t="shared" ca="1" si="156"/>
        <v>11.572727883294176</v>
      </c>
      <c r="H1138" s="85">
        <f t="shared" ca="1" si="157"/>
        <v>-0.48226385794044757</v>
      </c>
      <c r="I1138" s="99">
        <f t="shared" ca="1" si="158"/>
        <v>191.57272788329416</v>
      </c>
      <c r="J1138" s="100">
        <f t="shared" ca="1" si="159"/>
        <v>79.517736142059547</v>
      </c>
    </row>
    <row r="1139" spans="2:10" x14ac:dyDescent="0.2">
      <c r="B1139" s="101">
        <v>1121</v>
      </c>
      <c r="C1139" s="84">
        <f t="shared" ca="1" si="154"/>
        <v>0.86854457360161075</v>
      </c>
      <c r="D1139" s="85">
        <f t="shared" ca="1" si="154"/>
        <v>-3.8624581607686378E-2</v>
      </c>
      <c r="E1139" s="96">
        <f t="shared" ca="1" si="153"/>
        <v>0.86854457360161075</v>
      </c>
      <c r="F1139" s="87">
        <f t="shared" ca="1" si="155"/>
        <v>0.49022707887481726</v>
      </c>
      <c r="G1139" s="84">
        <f t="shared" ca="1" si="156"/>
        <v>8.6854457360161081</v>
      </c>
      <c r="H1139" s="85">
        <f t="shared" ca="1" si="157"/>
        <v>2.4511353943740861</v>
      </c>
      <c r="I1139" s="99">
        <f t="shared" ca="1" si="158"/>
        <v>188.68544573601611</v>
      </c>
      <c r="J1139" s="100">
        <f t="shared" ca="1" si="159"/>
        <v>82.451135394374091</v>
      </c>
    </row>
    <row r="1140" spans="2:10" x14ac:dyDescent="0.2">
      <c r="B1140" s="101">
        <v>1122</v>
      </c>
      <c r="C1140" s="84">
        <f t="shared" ca="1" si="154"/>
        <v>0.11547234787031248</v>
      </c>
      <c r="D1140" s="85">
        <f t="shared" ca="1" si="154"/>
        <v>-1.0589131126589397</v>
      </c>
      <c r="E1140" s="96">
        <f t="shared" ca="1" si="153"/>
        <v>0.11547234787031248</v>
      </c>
      <c r="F1140" s="87">
        <f t="shared" ca="1" si="155"/>
        <v>-0.77784708140496428</v>
      </c>
      <c r="G1140" s="84">
        <f t="shared" ca="1" si="156"/>
        <v>1.1547234787031249</v>
      </c>
      <c r="H1140" s="85">
        <f t="shared" ca="1" si="157"/>
        <v>-3.8892354070248212</v>
      </c>
      <c r="I1140" s="99">
        <f t="shared" ca="1" si="158"/>
        <v>181.15472347870312</v>
      </c>
      <c r="J1140" s="100">
        <f t="shared" ca="1" si="159"/>
        <v>76.110764592975173</v>
      </c>
    </row>
    <row r="1141" spans="2:10" x14ac:dyDescent="0.2">
      <c r="B1141" s="101">
        <v>1123</v>
      </c>
      <c r="C1141" s="84">
        <f t="shared" ca="1" si="154"/>
        <v>-1.233144594688292</v>
      </c>
      <c r="D1141" s="85">
        <f t="shared" ca="1" si="154"/>
        <v>-0.6753397394807662</v>
      </c>
      <c r="E1141" s="96">
        <f t="shared" ca="1" si="153"/>
        <v>-1.233144594688292</v>
      </c>
      <c r="F1141" s="87">
        <f t="shared" ca="1" si="155"/>
        <v>-1.2801585483975881</v>
      </c>
      <c r="G1141" s="84">
        <f t="shared" ca="1" si="156"/>
        <v>-12.331445946882919</v>
      </c>
      <c r="H1141" s="85">
        <f t="shared" ca="1" si="157"/>
        <v>-6.4007927419879405</v>
      </c>
      <c r="I1141" s="99">
        <f t="shared" ca="1" si="158"/>
        <v>167.66855405311708</v>
      </c>
      <c r="J1141" s="100">
        <f t="shared" ca="1" si="159"/>
        <v>73.599207258012058</v>
      </c>
    </row>
    <row r="1142" spans="2:10" x14ac:dyDescent="0.2">
      <c r="B1142" s="101">
        <v>1124</v>
      </c>
      <c r="C1142" s="84">
        <f t="shared" ca="1" si="154"/>
        <v>2.4209220688902633E-2</v>
      </c>
      <c r="D1142" s="85">
        <f t="shared" ca="1" si="154"/>
        <v>1.0235908783487857</v>
      </c>
      <c r="E1142" s="96">
        <f t="shared" ca="1" si="153"/>
        <v>2.4209220688902633E-2</v>
      </c>
      <c r="F1142" s="87">
        <f t="shared" ca="1" si="155"/>
        <v>0.8333982350923701</v>
      </c>
      <c r="G1142" s="84">
        <f t="shared" ca="1" si="156"/>
        <v>0.24209220688902633</v>
      </c>
      <c r="H1142" s="85">
        <f t="shared" ca="1" si="157"/>
        <v>4.1669911754618507</v>
      </c>
      <c r="I1142" s="99">
        <f t="shared" ca="1" si="158"/>
        <v>180.24209220688903</v>
      </c>
      <c r="J1142" s="100">
        <f t="shared" ca="1" si="159"/>
        <v>84.166991175461845</v>
      </c>
    </row>
    <row r="1143" spans="2:10" x14ac:dyDescent="0.2">
      <c r="B1143" s="101">
        <v>1125</v>
      </c>
      <c r="C1143" s="84">
        <f t="shared" ca="1" si="154"/>
        <v>-0.18994194930246219</v>
      </c>
      <c r="D1143" s="85">
        <f t="shared" ca="1" si="154"/>
        <v>0.60281386427094663</v>
      </c>
      <c r="E1143" s="96">
        <f t="shared" ca="1" si="153"/>
        <v>-0.18994194930246219</v>
      </c>
      <c r="F1143" s="87">
        <f t="shared" ca="1" si="155"/>
        <v>0.36828592183527997</v>
      </c>
      <c r="G1143" s="84">
        <f t="shared" ca="1" si="156"/>
        <v>-1.899419493024622</v>
      </c>
      <c r="H1143" s="85">
        <f t="shared" ca="1" si="157"/>
        <v>1.8414296091763998</v>
      </c>
      <c r="I1143" s="99">
        <f t="shared" ca="1" si="158"/>
        <v>178.10058050697538</v>
      </c>
      <c r="J1143" s="100">
        <f t="shared" ca="1" si="159"/>
        <v>81.841429609176402</v>
      </c>
    </row>
    <row r="1144" spans="2:10" x14ac:dyDescent="0.2">
      <c r="B1144" s="101">
        <v>1126</v>
      </c>
      <c r="C1144" s="84">
        <f t="shared" ca="1" si="154"/>
        <v>-0.50046457630967445</v>
      </c>
      <c r="D1144" s="85">
        <f t="shared" ca="1" si="154"/>
        <v>1.4325866932830758</v>
      </c>
      <c r="E1144" s="96">
        <f t="shared" ca="1" si="153"/>
        <v>-0.50046457630967445</v>
      </c>
      <c r="F1144" s="87">
        <f t="shared" ca="1" si="155"/>
        <v>0.84579060884065593</v>
      </c>
      <c r="G1144" s="84">
        <f t="shared" ca="1" si="156"/>
        <v>-5.0046457630967449</v>
      </c>
      <c r="H1144" s="85">
        <f t="shared" ca="1" si="157"/>
        <v>4.2289530442032799</v>
      </c>
      <c r="I1144" s="99">
        <f t="shared" ca="1" si="158"/>
        <v>174.99535423690327</v>
      </c>
      <c r="J1144" s="100">
        <f t="shared" ca="1" si="159"/>
        <v>84.22895304420328</v>
      </c>
    </row>
    <row r="1145" spans="2:10" x14ac:dyDescent="0.2">
      <c r="B1145" s="101">
        <v>1127</v>
      </c>
      <c r="C1145" s="84">
        <f t="shared" ca="1" si="154"/>
        <v>-0.47512254261478076</v>
      </c>
      <c r="D1145" s="85">
        <f t="shared" ca="1" si="154"/>
        <v>-1.1735262529635875</v>
      </c>
      <c r="E1145" s="96">
        <f t="shared" ca="1" si="153"/>
        <v>-0.47512254261478076</v>
      </c>
      <c r="F1145" s="87">
        <f t="shared" ca="1" si="155"/>
        <v>-1.2238945279397386</v>
      </c>
      <c r="G1145" s="84">
        <f t="shared" ca="1" si="156"/>
        <v>-4.7512254261478075</v>
      </c>
      <c r="H1145" s="85">
        <f t="shared" ca="1" si="157"/>
        <v>-6.1194726396986932</v>
      </c>
      <c r="I1145" s="99">
        <f t="shared" ca="1" si="158"/>
        <v>175.24877457385219</v>
      </c>
      <c r="J1145" s="100">
        <f t="shared" ca="1" si="159"/>
        <v>73.880527360301301</v>
      </c>
    </row>
    <row r="1146" spans="2:10" x14ac:dyDescent="0.2">
      <c r="B1146" s="101">
        <v>1128</v>
      </c>
      <c r="C1146" s="84">
        <f t="shared" ca="1" si="154"/>
        <v>0.85252424758953183</v>
      </c>
      <c r="D1146" s="85">
        <f t="shared" ca="1" si="154"/>
        <v>-0.30555762909644918</v>
      </c>
      <c r="E1146" s="96">
        <f t="shared" ref="E1146:E1209" ca="1" si="160">C1146</f>
        <v>0.85252424758953183</v>
      </c>
      <c r="F1146" s="87">
        <f t="shared" ca="1" si="155"/>
        <v>0.26706844527655971</v>
      </c>
      <c r="G1146" s="84">
        <f t="shared" ca="1" si="156"/>
        <v>8.5252424758953183</v>
      </c>
      <c r="H1146" s="85">
        <f t="shared" ca="1" si="157"/>
        <v>1.3353422263827985</v>
      </c>
      <c r="I1146" s="99">
        <f t="shared" ca="1" si="158"/>
        <v>188.52524247589531</v>
      </c>
      <c r="J1146" s="100">
        <f t="shared" ca="1" si="159"/>
        <v>81.335342226382792</v>
      </c>
    </row>
    <row r="1147" spans="2:10" x14ac:dyDescent="0.2">
      <c r="B1147" s="101">
        <v>1129</v>
      </c>
      <c r="C1147" s="84">
        <f t="shared" ref="C1147:D1210" ca="1" si="161">SQRT(-2*LN(RAND()))*COS(2*PI()*RAND())</f>
        <v>-0.72224858148073745</v>
      </c>
      <c r="D1147" s="85">
        <f t="shared" ca="1" si="161"/>
        <v>0.53844156428352807</v>
      </c>
      <c r="E1147" s="96">
        <f t="shared" ca="1" si="160"/>
        <v>-0.72224858148073745</v>
      </c>
      <c r="F1147" s="87">
        <f t="shared" ca="1" si="155"/>
        <v>-2.5958974616199781E-3</v>
      </c>
      <c r="G1147" s="84">
        <f t="shared" ca="1" si="156"/>
        <v>-7.2224858148073743</v>
      </c>
      <c r="H1147" s="85">
        <f t="shared" ca="1" si="157"/>
        <v>-1.2979487308099891E-2</v>
      </c>
      <c r="I1147" s="99">
        <f t="shared" ca="1" si="158"/>
        <v>172.77751418519262</v>
      </c>
      <c r="J1147" s="100">
        <f t="shared" ca="1" si="159"/>
        <v>79.987020512691899</v>
      </c>
    </row>
    <row r="1148" spans="2:10" x14ac:dyDescent="0.2">
      <c r="B1148" s="101">
        <v>1130</v>
      </c>
      <c r="C1148" s="84">
        <f t="shared" ca="1" si="161"/>
        <v>0.17098939239525704</v>
      </c>
      <c r="D1148" s="85">
        <f t="shared" ca="1" si="161"/>
        <v>-0.52009188547749707</v>
      </c>
      <c r="E1148" s="96">
        <f t="shared" ca="1" si="160"/>
        <v>0.17098939239525704</v>
      </c>
      <c r="F1148" s="87">
        <f t="shared" ca="1" si="155"/>
        <v>-0.31347987294484347</v>
      </c>
      <c r="G1148" s="84">
        <f t="shared" ca="1" si="156"/>
        <v>1.7098939239525703</v>
      </c>
      <c r="H1148" s="85">
        <f t="shared" ca="1" si="157"/>
        <v>-1.5673993647242175</v>
      </c>
      <c r="I1148" s="99">
        <f t="shared" ca="1" si="158"/>
        <v>181.70989392395256</v>
      </c>
      <c r="J1148" s="100">
        <f t="shared" ca="1" si="159"/>
        <v>78.432600635275776</v>
      </c>
    </row>
    <row r="1149" spans="2:10" x14ac:dyDescent="0.2">
      <c r="B1149" s="101">
        <v>1131</v>
      </c>
      <c r="C1149" s="84">
        <f t="shared" ca="1" si="161"/>
        <v>0.7775844713136294</v>
      </c>
      <c r="D1149" s="85">
        <f t="shared" ca="1" si="161"/>
        <v>-1.8909654219936824</v>
      </c>
      <c r="E1149" s="96">
        <f t="shared" ca="1" si="160"/>
        <v>0.7775844713136294</v>
      </c>
      <c r="F1149" s="87">
        <f t="shared" ca="1" si="155"/>
        <v>-1.0462216548067684</v>
      </c>
      <c r="G1149" s="84">
        <f t="shared" ca="1" si="156"/>
        <v>7.7758447131362942</v>
      </c>
      <c r="H1149" s="85">
        <f t="shared" ca="1" si="157"/>
        <v>-5.2311082740338417</v>
      </c>
      <c r="I1149" s="99">
        <f t="shared" ca="1" si="158"/>
        <v>187.77584471313628</v>
      </c>
      <c r="J1149" s="100">
        <f t="shared" ca="1" si="159"/>
        <v>74.768891725966157</v>
      </c>
    </row>
    <row r="1150" spans="2:10" x14ac:dyDescent="0.2">
      <c r="B1150" s="101">
        <v>1132</v>
      </c>
      <c r="C1150" s="84">
        <f t="shared" ca="1" si="161"/>
        <v>-1.3462072466735011</v>
      </c>
      <c r="D1150" s="85">
        <f t="shared" ca="1" si="161"/>
        <v>1.0222273309252612</v>
      </c>
      <c r="E1150" s="96">
        <f t="shared" ca="1" si="160"/>
        <v>-1.3462072466735011</v>
      </c>
      <c r="F1150" s="87">
        <f t="shared" ca="1" si="155"/>
        <v>1.005751673610833E-2</v>
      </c>
      <c r="G1150" s="84">
        <f t="shared" ca="1" si="156"/>
        <v>-13.462072466735011</v>
      </c>
      <c r="H1150" s="85">
        <f t="shared" ca="1" si="157"/>
        <v>5.0287583680541648E-2</v>
      </c>
      <c r="I1150" s="99">
        <f t="shared" ca="1" si="158"/>
        <v>166.53792753326499</v>
      </c>
      <c r="J1150" s="100">
        <f t="shared" ca="1" si="159"/>
        <v>80.050287583680543</v>
      </c>
    </row>
    <row r="1151" spans="2:10" x14ac:dyDescent="0.2">
      <c r="B1151" s="101">
        <v>1133</v>
      </c>
      <c r="C1151" s="84">
        <f t="shared" ca="1" si="161"/>
        <v>-0.17539723632928816</v>
      </c>
      <c r="D1151" s="85">
        <f t="shared" ca="1" si="161"/>
        <v>-2.603740401567173</v>
      </c>
      <c r="E1151" s="96">
        <f t="shared" ca="1" si="160"/>
        <v>-0.17539723632928816</v>
      </c>
      <c r="F1151" s="87">
        <f t="shared" ca="1" si="155"/>
        <v>-2.1882306630513115</v>
      </c>
      <c r="G1151" s="84">
        <f t="shared" ca="1" si="156"/>
        <v>-1.7539723632928816</v>
      </c>
      <c r="H1151" s="85">
        <f t="shared" ca="1" si="157"/>
        <v>-10.941153315256557</v>
      </c>
      <c r="I1151" s="99">
        <f t="shared" ca="1" si="158"/>
        <v>178.24602763670711</v>
      </c>
      <c r="J1151" s="100">
        <f t="shared" ca="1" si="159"/>
        <v>69.058846684743443</v>
      </c>
    </row>
    <row r="1152" spans="2:10" x14ac:dyDescent="0.2">
      <c r="B1152" s="101">
        <v>1134</v>
      </c>
      <c r="C1152" s="84">
        <f t="shared" ca="1" si="161"/>
        <v>0.13247570209713602</v>
      </c>
      <c r="D1152" s="85">
        <f t="shared" ca="1" si="161"/>
        <v>0.49310215050455275</v>
      </c>
      <c r="E1152" s="96">
        <f t="shared" ca="1" si="160"/>
        <v>0.13247570209713602</v>
      </c>
      <c r="F1152" s="87">
        <f t="shared" ca="1" si="155"/>
        <v>0.47396714166192383</v>
      </c>
      <c r="G1152" s="84">
        <f t="shared" ca="1" si="156"/>
        <v>1.3247570209713602</v>
      </c>
      <c r="H1152" s="85">
        <f t="shared" ca="1" si="157"/>
        <v>2.3698357083096191</v>
      </c>
      <c r="I1152" s="99">
        <f t="shared" ca="1" si="158"/>
        <v>181.32475702097136</v>
      </c>
      <c r="J1152" s="100">
        <f t="shared" ca="1" si="159"/>
        <v>82.369835708309623</v>
      </c>
    </row>
    <row r="1153" spans="2:10" x14ac:dyDescent="0.2">
      <c r="B1153" s="101">
        <v>1135</v>
      </c>
      <c r="C1153" s="84">
        <f t="shared" ca="1" si="161"/>
        <v>0.81984248729035203</v>
      </c>
      <c r="D1153" s="85">
        <f t="shared" ca="1" si="161"/>
        <v>-0.89543570698440578</v>
      </c>
      <c r="E1153" s="96">
        <f t="shared" ca="1" si="160"/>
        <v>0.81984248729035203</v>
      </c>
      <c r="F1153" s="87">
        <f t="shared" ca="1" si="155"/>
        <v>-0.22444307321331347</v>
      </c>
      <c r="G1153" s="84">
        <f t="shared" ca="1" si="156"/>
        <v>8.1984248729035194</v>
      </c>
      <c r="H1153" s="85">
        <f t="shared" ca="1" si="157"/>
        <v>-1.1222153660665675</v>
      </c>
      <c r="I1153" s="99">
        <f t="shared" ca="1" si="158"/>
        <v>188.19842487290353</v>
      </c>
      <c r="J1153" s="100">
        <f t="shared" ca="1" si="159"/>
        <v>78.87778463393343</v>
      </c>
    </row>
    <row r="1154" spans="2:10" x14ac:dyDescent="0.2">
      <c r="B1154" s="101">
        <v>1136</v>
      </c>
      <c r="C1154" s="84">
        <f t="shared" ca="1" si="161"/>
        <v>-0.24910955180967972</v>
      </c>
      <c r="D1154" s="85">
        <f t="shared" ca="1" si="161"/>
        <v>9.4665496721444808E-2</v>
      </c>
      <c r="E1154" s="96">
        <f t="shared" ca="1" si="160"/>
        <v>-0.24910955180967972</v>
      </c>
      <c r="F1154" s="87">
        <f t="shared" ca="1" si="155"/>
        <v>-7.3733333708651969E-2</v>
      </c>
      <c r="G1154" s="84">
        <f t="shared" ca="1" si="156"/>
        <v>-2.4910955180967971</v>
      </c>
      <c r="H1154" s="85">
        <f t="shared" ca="1" si="157"/>
        <v>-0.36866666854325986</v>
      </c>
      <c r="I1154" s="99">
        <f t="shared" ca="1" si="158"/>
        <v>177.50890448190322</v>
      </c>
      <c r="J1154" s="100">
        <f t="shared" ca="1" si="159"/>
        <v>79.631333331456744</v>
      </c>
    </row>
    <row r="1155" spans="2:10" x14ac:dyDescent="0.2">
      <c r="B1155" s="101">
        <v>1137</v>
      </c>
      <c r="C1155" s="84">
        <f t="shared" ca="1" si="161"/>
        <v>-0.21459483111859715</v>
      </c>
      <c r="D1155" s="85">
        <f t="shared" ca="1" si="161"/>
        <v>-6.8891211388075857E-2</v>
      </c>
      <c r="E1155" s="96">
        <f t="shared" ca="1" si="160"/>
        <v>-0.21459483111859715</v>
      </c>
      <c r="F1155" s="87">
        <f t="shared" ca="1" si="155"/>
        <v>-0.18386986778161896</v>
      </c>
      <c r="G1155" s="84">
        <f t="shared" ca="1" si="156"/>
        <v>-2.1459483111859714</v>
      </c>
      <c r="H1155" s="85">
        <f t="shared" ca="1" si="157"/>
        <v>-0.91934933890809478</v>
      </c>
      <c r="I1155" s="99">
        <f t="shared" ca="1" si="158"/>
        <v>177.85405168881402</v>
      </c>
      <c r="J1155" s="100">
        <f t="shared" ca="1" si="159"/>
        <v>79.080650661091909</v>
      </c>
    </row>
    <row r="1156" spans="2:10" x14ac:dyDescent="0.2">
      <c r="B1156" s="101">
        <v>1138</v>
      </c>
      <c r="C1156" s="84">
        <f t="shared" ca="1" si="161"/>
        <v>-0.179847807163102</v>
      </c>
      <c r="D1156" s="85">
        <f t="shared" ca="1" si="161"/>
        <v>-0.41308742708047397</v>
      </c>
      <c r="E1156" s="96">
        <f t="shared" ca="1" si="160"/>
        <v>-0.179847807163102</v>
      </c>
      <c r="F1156" s="87">
        <f t="shared" ca="1" si="155"/>
        <v>-0.43837862596224042</v>
      </c>
      <c r="G1156" s="84">
        <f t="shared" ca="1" si="156"/>
        <v>-1.79847807163102</v>
      </c>
      <c r="H1156" s="85">
        <f t="shared" ca="1" si="157"/>
        <v>-2.1918931298112021</v>
      </c>
      <c r="I1156" s="99">
        <f t="shared" ca="1" si="158"/>
        <v>178.20152192836898</v>
      </c>
      <c r="J1156" s="100">
        <f t="shared" ca="1" si="159"/>
        <v>77.808106870188794</v>
      </c>
    </row>
    <row r="1157" spans="2:10" x14ac:dyDescent="0.2">
      <c r="B1157" s="101">
        <v>1139</v>
      </c>
      <c r="C1157" s="84">
        <f t="shared" ca="1" si="161"/>
        <v>-1.3624222763757934</v>
      </c>
      <c r="D1157" s="85">
        <f t="shared" ca="1" si="161"/>
        <v>-0.52336483170601167</v>
      </c>
      <c r="E1157" s="96">
        <f t="shared" ca="1" si="160"/>
        <v>-1.3624222763757934</v>
      </c>
      <c r="F1157" s="87">
        <f t="shared" ca="1" si="155"/>
        <v>-1.2361452311902854</v>
      </c>
      <c r="G1157" s="84">
        <f t="shared" ca="1" si="156"/>
        <v>-13.624222763757935</v>
      </c>
      <c r="H1157" s="85">
        <f t="shared" ca="1" si="157"/>
        <v>-6.1807261559514268</v>
      </c>
      <c r="I1157" s="99">
        <f t="shared" ca="1" si="158"/>
        <v>166.37577723624207</v>
      </c>
      <c r="J1157" s="100">
        <f t="shared" ca="1" si="159"/>
        <v>73.819273844048567</v>
      </c>
    </row>
    <row r="1158" spans="2:10" x14ac:dyDescent="0.2">
      <c r="B1158" s="101">
        <v>1140</v>
      </c>
      <c r="C1158" s="84">
        <f t="shared" ca="1" si="161"/>
        <v>0.7099497327550951</v>
      </c>
      <c r="D1158" s="85">
        <f t="shared" ca="1" si="161"/>
        <v>-3.1026119621018866</v>
      </c>
      <c r="E1158" s="96">
        <f t="shared" ca="1" si="160"/>
        <v>0.7099497327550951</v>
      </c>
      <c r="F1158" s="87">
        <f t="shared" ca="1" si="155"/>
        <v>-2.0561197300284522</v>
      </c>
      <c r="G1158" s="84">
        <f t="shared" ca="1" si="156"/>
        <v>7.0994973275509512</v>
      </c>
      <c r="H1158" s="85">
        <f t="shared" ca="1" si="157"/>
        <v>-10.280598650142261</v>
      </c>
      <c r="I1158" s="99">
        <f t="shared" ca="1" si="158"/>
        <v>187.09949732755095</v>
      </c>
      <c r="J1158" s="100">
        <f t="shared" ca="1" si="159"/>
        <v>69.719401349857733</v>
      </c>
    </row>
    <row r="1159" spans="2:10" x14ac:dyDescent="0.2">
      <c r="B1159" s="101">
        <v>1141</v>
      </c>
      <c r="C1159" s="84">
        <f t="shared" ca="1" si="161"/>
        <v>-0.83153530067445847</v>
      </c>
      <c r="D1159" s="85">
        <f t="shared" ca="1" si="161"/>
        <v>-0.79463421598775408</v>
      </c>
      <c r="E1159" s="96">
        <f t="shared" ca="1" si="160"/>
        <v>-0.83153530067445847</v>
      </c>
      <c r="F1159" s="87">
        <f t="shared" ca="1" si="155"/>
        <v>-1.1346285531948783</v>
      </c>
      <c r="G1159" s="84">
        <f t="shared" ca="1" si="156"/>
        <v>-8.3153530067445853</v>
      </c>
      <c r="H1159" s="85">
        <f t="shared" ca="1" si="157"/>
        <v>-5.6731427659743918</v>
      </c>
      <c r="I1159" s="99">
        <f t="shared" ca="1" si="158"/>
        <v>171.68464699325543</v>
      </c>
      <c r="J1159" s="100">
        <f t="shared" ca="1" si="159"/>
        <v>74.32685723402561</v>
      </c>
    </row>
    <row r="1160" spans="2:10" x14ac:dyDescent="0.2">
      <c r="B1160" s="101">
        <v>1142</v>
      </c>
      <c r="C1160" s="84">
        <f t="shared" ca="1" si="161"/>
        <v>1.1128596829814881</v>
      </c>
      <c r="D1160" s="85">
        <f t="shared" ca="1" si="161"/>
        <v>1.2650755725665772</v>
      </c>
      <c r="E1160" s="96">
        <f t="shared" ca="1" si="160"/>
        <v>1.1128596829814881</v>
      </c>
      <c r="F1160" s="87">
        <f t="shared" ca="1" si="155"/>
        <v>1.6797762678421546</v>
      </c>
      <c r="G1160" s="84">
        <f t="shared" ca="1" si="156"/>
        <v>11.128596829814882</v>
      </c>
      <c r="H1160" s="85">
        <f t="shared" ca="1" si="157"/>
        <v>8.3988813392107726</v>
      </c>
      <c r="I1160" s="99">
        <f t="shared" ca="1" si="158"/>
        <v>191.12859682981488</v>
      </c>
      <c r="J1160" s="100">
        <f t="shared" ca="1" si="159"/>
        <v>88.398881339210774</v>
      </c>
    </row>
    <row r="1161" spans="2:10" x14ac:dyDescent="0.2">
      <c r="B1161" s="101">
        <v>1143</v>
      </c>
      <c r="C1161" s="84">
        <f t="shared" ca="1" si="161"/>
        <v>1.6773906924521698</v>
      </c>
      <c r="D1161" s="85">
        <f t="shared" ca="1" si="161"/>
        <v>-0.12880210789255797</v>
      </c>
      <c r="E1161" s="96">
        <f t="shared" ca="1" si="160"/>
        <v>1.6773906924521698</v>
      </c>
      <c r="F1161" s="87">
        <f t="shared" ca="1" si="155"/>
        <v>0.90339272915725544</v>
      </c>
      <c r="G1161" s="84">
        <f t="shared" ca="1" si="156"/>
        <v>16.773906924521697</v>
      </c>
      <c r="H1161" s="85">
        <f t="shared" ca="1" si="157"/>
        <v>4.5169636457862774</v>
      </c>
      <c r="I1161" s="99">
        <f t="shared" ca="1" si="158"/>
        <v>196.7739069245217</v>
      </c>
      <c r="J1161" s="100">
        <f t="shared" ca="1" si="159"/>
        <v>84.516963645786277</v>
      </c>
    </row>
    <row r="1162" spans="2:10" x14ac:dyDescent="0.2">
      <c r="B1162" s="101">
        <v>1144</v>
      </c>
      <c r="C1162" s="84">
        <f t="shared" ca="1" si="161"/>
        <v>1.285830406287696</v>
      </c>
      <c r="D1162" s="85">
        <f t="shared" ca="1" si="161"/>
        <v>0.34870166724723878</v>
      </c>
      <c r="E1162" s="96">
        <f t="shared" ca="1" si="160"/>
        <v>1.285830406287696</v>
      </c>
      <c r="F1162" s="87">
        <f t="shared" ca="1" si="155"/>
        <v>1.0504595775704086</v>
      </c>
      <c r="G1162" s="84">
        <f t="shared" ca="1" si="156"/>
        <v>12.858304062876959</v>
      </c>
      <c r="H1162" s="85">
        <f t="shared" ca="1" si="157"/>
        <v>5.252297887852043</v>
      </c>
      <c r="I1162" s="99">
        <f t="shared" ca="1" si="158"/>
        <v>192.85830406287695</v>
      </c>
      <c r="J1162" s="100">
        <f t="shared" ca="1" si="159"/>
        <v>85.252297887852038</v>
      </c>
    </row>
    <row r="1163" spans="2:10" x14ac:dyDescent="0.2">
      <c r="B1163" s="101">
        <v>1145</v>
      </c>
      <c r="C1163" s="84">
        <f t="shared" ca="1" si="161"/>
        <v>-1.7771425464545794</v>
      </c>
      <c r="D1163" s="85">
        <f t="shared" ca="1" si="161"/>
        <v>-1.8220811335546505</v>
      </c>
      <c r="E1163" s="96">
        <f t="shared" ca="1" si="160"/>
        <v>-1.7771425464545794</v>
      </c>
      <c r="F1163" s="87">
        <f t="shared" ca="1" si="155"/>
        <v>-2.5239504347164683</v>
      </c>
      <c r="G1163" s="84">
        <f t="shared" ca="1" si="156"/>
        <v>-17.771425464545793</v>
      </c>
      <c r="H1163" s="85">
        <f t="shared" ca="1" si="157"/>
        <v>-12.619752173582341</v>
      </c>
      <c r="I1163" s="99">
        <f t="shared" ca="1" si="158"/>
        <v>162.22857453545421</v>
      </c>
      <c r="J1163" s="100">
        <f t="shared" ca="1" si="159"/>
        <v>67.380247826417659</v>
      </c>
    </row>
    <row r="1164" spans="2:10" x14ac:dyDescent="0.2">
      <c r="B1164" s="101">
        <v>1146</v>
      </c>
      <c r="C1164" s="84">
        <f t="shared" ca="1" si="161"/>
        <v>2.4631978460719064</v>
      </c>
      <c r="D1164" s="85">
        <f t="shared" ca="1" si="161"/>
        <v>0.21068433428712907</v>
      </c>
      <c r="E1164" s="96">
        <f t="shared" ca="1" si="160"/>
        <v>2.4631978460719064</v>
      </c>
      <c r="F1164" s="87">
        <f t="shared" ca="1" si="155"/>
        <v>1.6464661750728471</v>
      </c>
      <c r="G1164" s="84">
        <f t="shared" ca="1" si="156"/>
        <v>24.631978460719065</v>
      </c>
      <c r="H1164" s="85">
        <f t="shared" ca="1" si="157"/>
        <v>8.2323308753642355</v>
      </c>
      <c r="I1164" s="99">
        <f t="shared" ca="1" si="158"/>
        <v>204.63197846071907</v>
      </c>
      <c r="J1164" s="100">
        <f t="shared" ca="1" si="159"/>
        <v>88.232330875364241</v>
      </c>
    </row>
    <row r="1165" spans="2:10" x14ac:dyDescent="0.2">
      <c r="B1165" s="101">
        <v>1147</v>
      </c>
      <c r="C1165" s="84">
        <f t="shared" ca="1" si="161"/>
        <v>-0.67376655086933313</v>
      </c>
      <c r="D1165" s="85">
        <f t="shared" ca="1" si="161"/>
        <v>0.83841199106898645</v>
      </c>
      <c r="E1165" s="96">
        <f t="shared" ca="1" si="160"/>
        <v>-0.67376655086933313</v>
      </c>
      <c r="F1165" s="87">
        <f t="shared" ca="1" si="155"/>
        <v>0.26646966233358932</v>
      </c>
      <c r="G1165" s="84">
        <f t="shared" ca="1" si="156"/>
        <v>-6.7376655086933308</v>
      </c>
      <c r="H1165" s="85">
        <f t="shared" ca="1" si="157"/>
        <v>1.3323483116679466</v>
      </c>
      <c r="I1165" s="99">
        <f t="shared" ca="1" si="158"/>
        <v>173.26233449130666</v>
      </c>
      <c r="J1165" s="100">
        <f t="shared" ca="1" si="159"/>
        <v>81.332348311667943</v>
      </c>
    </row>
    <row r="1166" spans="2:10" x14ac:dyDescent="0.2">
      <c r="B1166" s="101">
        <v>1148</v>
      </c>
      <c r="C1166" s="84">
        <f t="shared" ca="1" si="161"/>
        <v>0.13635028922153575</v>
      </c>
      <c r="D1166" s="85">
        <f t="shared" ca="1" si="161"/>
        <v>0.6993391337719177</v>
      </c>
      <c r="E1166" s="96">
        <f t="shared" ca="1" si="160"/>
        <v>0.13635028922153575</v>
      </c>
      <c r="F1166" s="87">
        <f t="shared" ca="1" si="155"/>
        <v>0.64128148055045564</v>
      </c>
      <c r="G1166" s="84">
        <f t="shared" ca="1" si="156"/>
        <v>1.3635028922153576</v>
      </c>
      <c r="H1166" s="85">
        <f t="shared" ca="1" si="157"/>
        <v>3.2064074027522782</v>
      </c>
      <c r="I1166" s="99">
        <f t="shared" ca="1" si="158"/>
        <v>181.36350289221537</v>
      </c>
      <c r="J1166" s="100">
        <f t="shared" ca="1" si="159"/>
        <v>83.206407402752276</v>
      </c>
    </row>
    <row r="1167" spans="2:10" x14ac:dyDescent="0.2">
      <c r="B1167" s="101">
        <v>1149</v>
      </c>
      <c r="C1167" s="84">
        <f t="shared" ca="1" si="161"/>
        <v>-0.97708439819959125</v>
      </c>
      <c r="D1167" s="85">
        <f t="shared" ca="1" si="161"/>
        <v>1.3684351684870755</v>
      </c>
      <c r="E1167" s="96">
        <f t="shared" ca="1" si="160"/>
        <v>-0.97708439819959125</v>
      </c>
      <c r="F1167" s="87">
        <f t="shared" ca="1" si="155"/>
        <v>0.50849749586990567</v>
      </c>
      <c r="G1167" s="84">
        <f t="shared" ca="1" si="156"/>
        <v>-9.7708439819959132</v>
      </c>
      <c r="H1167" s="85">
        <f t="shared" ca="1" si="157"/>
        <v>2.5424874793495285</v>
      </c>
      <c r="I1167" s="99">
        <f t="shared" ca="1" si="158"/>
        <v>170.22915601800409</v>
      </c>
      <c r="J1167" s="100">
        <f t="shared" ca="1" si="159"/>
        <v>82.542487479349532</v>
      </c>
    </row>
    <row r="1168" spans="2:10" x14ac:dyDescent="0.2">
      <c r="B1168" s="101">
        <v>1150</v>
      </c>
      <c r="C1168" s="84">
        <f t="shared" ca="1" si="161"/>
        <v>0.62868974165838287</v>
      </c>
      <c r="D1168" s="85">
        <f t="shared" ca="1" si="161"/>
        <v>-1.4251542154283767</v>
      </c>
      <c r="E1168" s="96">
        <f t="shared" ca="1" si="160"/>
        <v>0.62868974165838287</v>
      </c>
      <c r="F1168" s="87">
        <f t="shared" ca="1" si="155"/>
        <v>-0.76290952734767159</v>
      </c>
      <c r="G1168" s="84">
        <f t="shared" ca="1" si="156"/>
        <v>6.2868974165838285</v>
      </c>
      <c r="H1168" s="85">
        <f t="shared" ca="1" si="157"/>
        <v>-3.8145476367383582</v>
      </c>
      <c r="I1168" s="99">
        <f t="shared" ca="1" si="158"/>
        <v>186.28689741658383</v>
      </c>
      <c r="J1168" s="100">
        <f t="shared" ca="1" si="159"/>
        <v>76.185452363261646</v>
      </c>
    </row>
    <row r="1169" spans="2:10" x14ac:dyDescent="0.2">
      <c r="B1169" s="101">
        <v>1151</v>
      </c>
      <c r="C1169" s="84">
        <f t="shared" ca="1" si="161"/>
        <v>-0.854877521203664</v>
      </c>
      <c r="D1169" s="85">
        <f t="shared" ca="1" si="161"/>
        <v>0.79408792538273087</v>
      </c>
      <c r="E1169" s="96">
        <f t="shared" ca="1" si="160"/>
        <v>-0.854877521203664</v>
      </c>
      <c r="F1169" s="87">
        <f t="shared" ca="1" si="155"/>
        <v>0.12234382758398643</v>
      </c>
      <c r="G1169" s="84">
        <f t="shared" ca="1" si="156"/>
        <v>-8.5487752120366398</v>
      </c>
      <c r="H1169" s="85">
        <f t="shared" ca="1" si="157"/>
        <v>0.61171913791993215</v>
      </c>
      <c r="I1169" s="99">
        <f t="shared" ca="1" si="158"/>
        <v>171.45122478796335</v>
      </c>
      <c r="J1169" s="100">
        <f t="shared" ca="1" si="159"/>
        <v>80.611719137919934</v>
      </c>
    </row>
    <row r="1170" spans="2:10" x14ac:dyDescent="0.2">
      <c r="B1170" s="101">
        <v>1152</v>
      </c>
      <c r="C1170" s="84">
        <f t="shared" ca="1" si="161"/>
        <v>-0.79036558186648653</v>
      </c>
      <c r="D1170" s="85">
        <f t="shared" ca="1" si="161"/>
        <v>0.33559944785908302</v>
      </c>
      <c r="E1170" s="96">
        <f t="shared" ca="1" si="160"/>
        <v>-0.79036558186648653</v>
      </c>
      <c r="F1170" s="87">
        <f t="shared" ca="1" si="155"/>
        <v>-0.20573979083262545</v>
      </c>
      <c r="G1170" s="84">
        <f t="shared" ca="1" si="156"/>
        <v>-7.9036558186648653</v>
      </c>
      <c r="H1170" s="85">
        <f t="shared" ca="1" si="157"/>
        <v>-1.0286989541631273</v>
      </c>
      <c r="I1170" s="99">
        <f t="shared" ca="1" si="158"/>
        <v>172.09634418133513</v>
      </c>
      <c r="J1170" s="100">
        <f t="shared" ca="1" si="159"/>
        <v>78.971301045836867</v>
      </c>
    </row>
    <row r="1171" spans="2:10" x14ac:dyDescent="0.2">
      <c r="B1171" s="101">
        <v>1153</v>
      </c>
      <c r="C1171" s="84">
        <f t="shared" ca="1" si="161"/>
        <v>-1.0723992177163657</v>
      </c>
      <c r="D1171" s="85">
        <f t="shared" ca="1" si="161"/>
        <v>-1.1963544476760002</v>
      </c>
      <c r="E1171" s="96">
        <f t="shared" ca="1" si="160"/>
        <v>-1.0723992177163657</v>
      </c>
      <c r="F1171" s="87">
        <f t="shared" ref="F1171:F1234" ca="1" si="162">C1171*$H$7+D1171*SQRT(1-$H$7^2)</f>
        <v>-1.6005230887706197</v>
      </c>
      <c r="G1171" s="84">
        <f t="shared" ref="G1171:G1234" ca="1" si="163">E1171*$H$5</f>
        <v>-10.723992177163657</v>
      </c>
      <c r="H1171" s="85">
        <f t="shared" ref="H1171:H1234" ca="1" si="164">F1171*$I$5</f>
        <v>-8.0026154438530988</v>
      </c>
      <c r="I1171" s="99">
        <f t="shared" ref="I1171:I1234" ca="1" si="165">G1171+$H$4</f>
        <v>169.27600782283633</v>
      </c>
      <c r="J1171" s="100">
        <f t="shared" ref="J1171:J1234" ca="1" si="166">H1171+$I$4</f>
        <v>71.997384556146898</v>
      </c>
    </row>
    <row r="1172" spans="2:10" x14ac:dyDescent="0.2">
      <c r="B1172" s="101">
        <v>1154</v>
      </c>
      <c r="C1172" s="84">
        <f t="shared" ca="1" si="161"/>
        <v>-0.71127278260254689</v>
      </c>
      <c r="D1172" s="85">
        <f t="shared" ca="1" si="161"/>
        <v>-1.5635171331303919</v>
      </c>
      <c r="E1172" s="96">
        <f t="shared" ca="1" si="160"/>
        <v>-0.71127278260254689</v>
      </c>
      <c r="F1172" s="87">
        <f t="shared" ca="1" si="162"/>
        <v>-1.6775773760658419</v>
      </c>
      <c r="G1172" s="84">
        <f t="shared" ca="1" si="163"/>
        <v>-7.1127278260254689</v>
      </c>
      <c r="H1172" s="85">
        <f t="shared" ca="1" si="164"/>
        <v>-8.3878868803292086</v>
      </c>
      <c r="I1172" s="99">
        <f t="shared" ca="1" si="165"/>
        <v>172.88727217397454</v>
      </c>
      <c r="J1172" s="100">
        <f t="shared" ca="1" si="166"/>
        <v>71.612113119670795</v>
      </c>
    </row>
    <row r="1173" spans="2:10" x14ac:dyDescent="0.2">
      <c r="B1173" s="101">
        <v>1155</v>
      </c>
      <c r="C1173" s="84">
        <f t="shared" ca="1" si="161"/>
        <v>0.57895285840722999</v>
      </c>
      <c r="D1173" s="85">
        <f t="shared" ca="1" si="161"/>
        <v>0.28078685870471015</v>
      </c>
      <c r="E1173" s="96">
        <f t="shared" ca="1" si="160"/>
        <v>0.57895285840722999</v>
      </c>
      <c r="F1173" s="87">
        <f t="shared" ca="1" si="162"/>
        <v>0.57200120200810611</v>
      </c>
      <c r="G1173" s="84">
        <f t="shared" ca="1" si="163"/>
        <v>5.7895285840722996</v>
      </c>
      <c r="H1173" s="85">
        <f t="shared" ca="1" si="164"/>
        <v>2.8600060100405305</v>
      </c>
      <c r="I1173" s="99">
        <f t="shared" ca="1" si="165"/>
        <v>185.78952858407229</v>
      </c>
      <c r="J1173" s="100">
        <f t="shared" ca="1" si="166"/>
        <v>82.860006010040536</v>
      </c>
    </row>
    <row r="1174" spans="2:10" x14ac:dyDescent="0.2">
      <c r="B1174" s="101">
        <v>1156</v>
      </c>
      <c r="C1174" s="84">
        <f t="shared" ca="1" si="161"/>
        <v>-1.4339528018346606</v>
      </c>
      <c r="D1174" s="85">
        <f t="shared" ca="1" si="161"/>
        <v>-0.9539476756002977</v>
      </c>
      <c r="E1174" s="96">
        <f t="shared" ca="1" si="160"/>
        <v>-1.4339528018346606</v>
      </c>
      <c r="F1174" s="87">
        <f t="shared" ca="1" si="162"/>
        <v>-1.6235298215810345</v>
      </c>
      <c r="G1174" s="84">
        <f t="shared" ca="1" si="163"/>
        <v>-14.339528018346606</v>
      </c>
      <c r="H1174" s="85">
        <f t="shared" ca="1" si="164"/>
        <v>-8.1176491079051729</v>
      </c>
      <c r="I1174" s="99">
        <f t="shared" ca="1" si="165"/>
        <v>165.66047198165339</v>
      </c>
      <c r="J1174" s="100">
        <f t="shared" ca="1" si="166"/>
        <v>71.88235089209482</v>
      </c>
    </row>
    <row r="1175" spans="2:10" x14ac:dyDescent="0.2">
      <c r="B1175" s="101">
        <v>1157</v>
      </c>
      <c r="C1175" s="84">
        <f t="shared" ca="1" si="161"/>
        <v>-1.5046270211964037</v>
      </c>
      <c r="D1175" s="85">
        <f t="shared" ca="1" si="161"/>
        <v>-0.4024671831388375</v>
      </c>
      <c r="E1175" s="96">
        <f t="shared" ca="1" si="160"/>
        <v>-1.5046270211964037</v>
      </c>
      <c r="F1175" s="87">
        <f t="shared" ca="1" si="162"/>
        <v>-1.2247499592289122</v>
      </c>
      <c r="G1175" s="84">
        <f t="shared" ca="1" si="163"/>
        <v>-15.046270211964037</v>
      </c>
      <c r="H1175" s="85">
        <f t="shared" ca="1" si="164"/>
        <v>-6.1237497961445611</v>
      </c>
      <c r="I1175" s="99">
        <f t="shared" ca="1" si="165"/>
        <v>164.95372978803596</v>
      </c>
      <c r="J1175" s="100">
        <f t="shared" ca="1" si="166"/>
        <v>73.876250203855435</v>
      </c>
    </row>
    <row r="1176" spans="2:10" x14ac:dyDescent="0.2">
      <c r="B1176" s="101">
        <v>1158</v>
      </c>
      <c r="C1176" s="84">
        <f t="shared" ca="1" si="161"/>
        <v>0.22431226995611978</v>
      </c>
      <c r="D1176" s="85">
        <f t="shared" ca="1" si="161"/>
        <v>-0.66437279830511853</v>
      </c>
      <c r="E1176" s="96">
        <f t="shared" ca="1" si="160"/>
        <v>0.22431226995611978</v>
      </c>
      <c r="F1176" s="87">
        <f t="shared" ca="1" si="162"/>
        <v>-0.39691087667042302</v>
      </c>
      <c r="G1176" s="84">
        <f t="shared" ca="1" si="163"/>
        <v>2.2431226995611979</v>
      </c>
      <c r="H1176" s="85">
        <f t="shared" ca="1" si="164"/>
        <v>-1.9845543833521151</v>
      </c>
      <c r="I1176" s="99">
        <f t="shared" ca="1" si="165"/>
        <v>182.24312269956118</v>
      </c>
      <c r="J1176" s="100">
        <f t="shared" ca="1" si="166"/>
        <v>78.015445616647881</v>
      </c>
    </row>
    <row r="1177" spans="2:10" x14ac:dyDescent="0.2">
      <c r="B1177" s="101">
        <v>1159</v>
      </c>
      <c r="C1177" s="84">
        <f t="shared" ca="1" si="161"/>
        <v>-1.9725466475433524</v>
      </c>
      <c r="D1177" s="85">
        <f t="shared" ca="1" si="161"/>
        <v>-0.35272767465963972</v>
      </c>
      <c r="E1177" s="96">
        <f t="shared" ca="1" si="160"/>
        <v>-1.9725466475433524</v>
      </c>
      <c r="F1177" s="87">
        <f t="shared" ca="1" si="162"/>
        <v>-1.4657101282537233</v>
      </c>
      <c r="G1177" s="84">
        <f t="shared" ca="1" si="163"/>
        <v>-19.725466475433524</v>
      </c>
      <c r="H1177" s="85">
        <f t="shared" ca="1" si="164"/>
        <v>-7.3285506412686168</v>
      </c>
      <c r="I1177" s="99">
        <f t="shared" ca="1" si="165"/>
        <v>160.27453352456646</v>
      </c>
      <c r="J1177" s="100">
        <f t="shared" ca="1" si="166"/>
        <v>72.67144935873138</v>
      </c>
    </row>
    <row r="1178" spans="2:10" x14ac:dyDescent="0.2">
      <c r="B1178" s="101">
        <v>1160</v>
      </c>
      <c r="C1178" s="84">
        <f t="shared" ca="1" si="161"/>
        <v>2.349560085437981</v>
      </c>
      <c r="D1178" s="85">
        <f t="shared" ca="1" si="161"/>
        <v>-0.9154909607569115</v>
      </c>
      <c r="E1178" s="96">
        <f t="shared" ca="1" si="160"/>
        <v>2.349560085437981</v>
      </c>
      <c r="F1178" s="87">
        <f t="shared" ca="1" si="162"/>
        <v>0.67734328265725929</v>
      </c>
      <c r="G1178" s="84">
        <f t="shared" ca="1" si="163"/>
        <v>23.495600854379809</v>
      </c>
      <c r="H1178" s="85">
        <f t="shared" ca="1" si="164"/>
        <v>3.3867164132862966</v>
      </c>
      <c r="I1178" s="99">
        <f t="shared" ca="1" si="165"/>
        <v>203.4956008543798</v>
      </c>
      <c r="J1178" s="100">
        <f t="shared" ca="1" si="166"/>
        <v>83.386716413286294</v>
      </c>
    </row>
    <row r="1179" spans="2:10" x14ac:dyDescent="0.2">
      <c r="B1179" s="101">
        <v>1161</v>
      </c>
      <c r="C1179" s="84">
        <f t="shared" ca="1" si="161"/>
        <v>-1.6433958250867033</v>
      </c>
      <c r="D1179" s="85">
        <f t="shared" ca="1" si="161"/>
        <v>1.2130104766834395</v>
      </c>
      <c r="E1179" s="96">
        <f t="shared" ca="1" si="160"/>
        <v>-1.6433958250867033</v>
      </c>
      <c r="F1179" s="87">
        <f t="shared" ca="1" si="162"/>
        <v>-1.5629113705270314E-2</v>
      </c>
      <c r="G1179" s="84">
        <f t="shared" ca="1" si="163"/>
        <v>-16.433958250867033</v>
      </c>
      <c r="H1179" s="85">
        <f t="shared" ca="1" si="164"/>
        <v>-7.8145568526351572E-2</v>
      </c>
      <c r="I1179" s="99">
        <f t="shared" ca="1" si="165"/>
        <v>163.56604174913298</v>
      </c>
      <c r="J1179" s="100">
        <f t="shared" ca="1" si="166"/>
        <v>79.921854431473648</v>
      </c>
    </row>
    <row r="1180" spans="2:10" x14ac:dyDescent="0.2">
      <c r="B1180" s="101">
        <v>1162</v>
      </c>
      <c r="C1180" s="84">
        <f t="shared" ca="1" si="161"/>
        <v>-0.16316874017852503</v>
      </c>
      <c r="D1180" s="85">
        <f t="shared" ca="1" si="161"/>
        <v>0.11185131440632592</v>
      </c>
      <c r="E1180" s="96">
        <f t="shared" ca="1" si="160"/>
        <v>-0.16316874017852503</v>
      </c>
      <c r="F1180" s="87">
        <f t="shared" ca="1" si="162"/>
        <v>-8.4201925820542728E-3</v>
      </c>
      <c r="G1180" s="84">
        <f t="shared" ca="1" si="163"/>
        <v>-1.6316874017852503</v>
      </c>
      <c r="H1180" s="85">
        <f t="shared" ca="1" si="164"/>
        <v>-4.2100962910271364E-2</v>
      </c>
      <c r="I1180" s="99">
        <f t="shared" ca="1" si="165"/>
        <v>178.36831259821474</v>
      </c>
      <c r="J1180" s="100">
        <f t="shared" ca="1" si="166"/>
        <v>79.957899037089732</v>
      </c>
    </row>
    <row r="1181" spans="2:10" x14ac:dyDescent="0.2">
      <c r="B1181" s="101">
        <v>1163</v>
      </c>
      <c r="C1181" s="84">
        <f t="shared" ca="1" si="161"/>
        <v>0.80499101151122432</v>
      </c>
      <c r="D1181" s="85">
        <f t="shared" ca="1" si="161"/>
        <v>-0.15365971801506093</v>
      </c>
      <c r="E1181" s="96">
        <f t="shared" ca="1" si="160"/>
        <v>0.80499101151122432</v>
      </c>
      <c r="F1181" s="87">
        <f t="shared" ca="1" si="162"/>
        <v>0.36006683249468585</v>
      </c>
      <c r="G1181" s="84">
        <f t="shared" ca="1" si="163"/>
        <v>8.0499101151122439</v>
      </c>
      <c r="H1181" s="85">
        <f t="shared" ca="1" si="164"/>
        <v>1.8003341624734293</v>
      </c>
      <c r="I1181" s="99">
        <f t="shared" ca="1" si="165"/>
        <v>188.04991011511225</v>
      </c>
      <c r="J1181" s="100">
        <f t="shared" ca="1" si="166"/>
        <v>81.800334162473433</v>
      </c>
    </row>
    <row r="1182" spans="2:10" x14ac:dyDescent="0.2">
      <c r="B1182" s="101">
        <v>1164</v>
      </c>
      <c r="C1182" s="84">
        <f t="shared" ca="1" si="161"/>
        <v>2.3307755035653162</v>
      </c>
      <c r="D1182" s="85">
        <f t="shared" ca="1" si="161"/>
        <v>-0.51700555196030695</v>
      </c>
      <c r="E1182" s="96">
        <f t="shared" ca="1" si="160"/>
        <v>2.3307755035653162</v>
      </c>
      <c r="F1182" s="87">
        <f t="shared" ca="1" si="162"/>
        <v>0.98486086057094413</v>
      </c>
      <c r="G1182" s="84">
        <f t="shared" ca="1" si="163"/>
        <v>23.307755035653162</v>
      </c>
      <c r="H1182" s="85">
        <f t="shared" ca="1" si="164"/>
        <v>4.9243043028547202</v>
      </c>
      <c r="I1182" s="99">
        <f t="shared" ca="1" si="165"/>
        <v>203.30775503565317</v>
      </c>
      <c r="J1182" s="100">
        <f t="shared" ca="1" si="166"/>
        <v>84.924304302854722</v>
      </c>
    </row>
    <row r="1183" spans="2:10" x14ac:dyDescent="0.2">
      <c r="B1183" s="101">
        <v>1165</v>
      </c>
      <c r="C1183" s="84">
        <f t="shared" ca="1" si="161"/>
        <v>-0.2838852392159904</v>
      </c>
      <c r="D1183" s="85">
        <f t="shared" ca="1" si="161"/>
        <v>-1.1931791119431445</v>
      </c>
      <c r="E1183" s="96">
        <f t="shared" ca="1" si="160"/>
        <v>-0.2838852392159904</v>
      </c>
      <c r="F1183" s="87">
        <f t="shared" ca="1" si="162"/>
        <v>-1.1248744330841098</v>
      </c>
      <c r="G1183" s="84">
        <f t="shared" ca="1" si="163"/>
        <v>-2.8388523921599038</v>
      </c>
      <c r="H1183" s="85">
        <f t="shared" ca="1" si="164"/>
        <v>-5.6243721654205494</v>
      </c>
      <c r="I1183" s="99">
        <f t="shared" ca="1" si="165"/>
        <v>177.16114760784009</v>
      </c>
      <c r="J1183" s="100">
        <f t="shared" ca="1" si="166"/>
        <v>74.375627834579447</v>
      </c>
    </row>
    <row r="1184" spans="2:10" x14ac:dyDescent="0.2">
      <c r="B1184" s="101">
        <v>1166</v>
      </c>
      <c r="C1184" s="84">
        <f t="shared" ca="1" si="161"/>
        <v>-6.6516745068449998E-3</v>
      </c>
      <c r="D1184" s="85">
        <f t="shared" ca="1" si="161"/>
        <v>2.6142264580351475</v>
      </c>
      <c r="E1184" s="96">
        <f t="shared" ca="1" si="160"/>
        <v>-6.6516745068449998E-3</v>
      </c>
      <c r="F1184" s="87">
        <f t="shared" ca="1" si="162"/>
        <v>2.0873901617240112</v>
      </c>
      <c r="G1184" s="84">
        <f t="shared" ca="1" si="163"/>
        <v>-6.6516745068449998E-2</v>
      </c>
      <c r="H1184" s="85">
        <f t="shared" ca="1" si="164"/>
        <v>10.436950808620056</v>
      </c>
      <c r="I1184" s="99">
        <f t="shared" ca="1" si="165"/>
        <v>179.93348325493156</v>
      </c>
      <c r="J1184" s="100">
        <f t="shared" ca="1" si="166"/>
        <v>90.436950808620054</v>
      </c>
    </row>
    <row r="1185" spans="2:10" x14ac:dyDescent="0.2">
      <c r="B1185" s="101">
        <v>1167</v>
      </c>
      <c r="C1185" s="84">
        <f t="shared" ca="1" si="161"/>
        <v>-0.35489115111580921</v>
      </c>
      <c r="D1185" s="85">
        <f t="shared" ca="1" si="161"/>
        <v>-0.98711295311461467</v>
      </c>
      <c r="E1185" s="96">
        <f t="shared" ca="1" si="160"/>
        <v>-0.35489115111580921</v>
      </c>
      <c r="F1185" s="87">
        <f t="shared" ca="1" si="162"/>
        <v>-1.0026250531611773</v>
      </c>
      <c r="G1185" s="84">
        <f t="shared" ca="1" si="163"/>
        <v>-3.5489115111580922</v>
      </c>
      <c r="H1185" s="85">
        <f t="shared" ca="1" si="164"/>
        <v>-5.0131252658058862</v>
      </c>
      <c r="I1185" s="99">
        <f t="shared" ca="1" si="165"/>
        <v>176.45108848884192</v>
      </c>
      <c r="J1185" s="100">
        <f t="shared" ca="1" si="166"/>
        <v>74.986874734194117</v>
      </c>
    </row>
    <row r="1186" spans="2:10" x14ac:dyDescent="0.2">
      <c r="B1186" s="101">
        <v>1168</v>
      </c>
      <c r="C1186" s="84">
        <f t="shared" ca="1" si="161"/>
        <v>0.86504402945076175</v>
      </c>
      <c r="D1186" s="85">
        <f t="shared" ca="1" si="161"/>
        <v>0.70461575690427769</v>
      </c>
      <c r="E1186" s="96">
        <f t="shared" ca="1" si="160"/>
        <v>0.86504402945076175</v>
      </c>
      <c r="F1186" s="87">
        <f t="shared" ca="1" si="162"/>
        <v>1.0827190231938792</v>
      </c>
      <c r="G1186" s="84">
        <f t="shared" ca="1" si="163"/>
        <v>8.650440294507618</v>
      </c>
      <c r="H1186" s="85">
        <f t="shared" ca="1" si="164"/>
        <v>5.4135951159693967</v>
      </c>
      <c r="I1186" s="99">
        <f t="shared" ca="1" si="165"/>
        <v>188.65044029450763</v>
      </c>
      <c r="J1186" s="100">
        <f t="shared" ca="1" si="166"/>
        <v>85.4135951159694</v>
      </c>
    </row>
    <row r="1187" spans="2:10" x14ac:dyDescent="0.2">
      <c r="B1187" s="101">
        <v>1169</v>
      </c>
      <c r="C1187" s="84">
        <f t="shared" ca="1" si="161"/>
        <v>0.39281622681320072</v>
      </c>
      <c r="D1187" s="85">
        <f t="shared" ca="1" si="161"/>
        <v>-0.14600967803707296</v>
      </c>
      <c r="E1187" s="96">
        <f t="shared" ca="1" si="160"/>
        <v>0.39281622681320072</v>
      </c>
      <c r="F1187" s="87">
        <f t="shared" ca="1" si="162"/>
        <v>0.11888199365826206</v>
      </c>
      <c r="G1187" s="84">
        <f t="shared" ca="1" si="163"/>
        <v>3.9281622681320072</v>
      </c>
      <c r="H1187" s="85">
        <f t="shared" ca="1" si="164"/>
        <v>0.59440996829131032</v>
      </c>
      <c r="I1187" s="99">
        <f t="shared" ca="1" si="165"/>
        <v>183.92816226813201</v>
      </c>
      <c r="J1187" s="100">
        <f t="shared" ca="1" si="166"/>
        <v>80.594409968291316</v>
      </c>
    </row>
    <row r="1188" spans="2:10" x14ac:dyDescent="0.2">
      <c r="B1188" s="101">
        <v>1170</v>
      </c>
      <c r="C1188" s="84">
        <f t="shared" ca="1" si="161"/>
        <v>-1.3068456983604015</v>
      </c>
      <c r="D1188" s="85">
        <f t="shared" ca="1" si="161"/>
        <v>-0.26778115037283867</v>
      </c>
      <c r="E1188" s="96">
        <f t="shared" ca="1" si="160"/>
        <v>-1.3068456983604015</v>
      </c>
      <c r="F1188" s="87">
        <f t="shared" ca="1" si="162"/>
        <v>-0.99833233931451182</v>
      </c>
      <c r="G1188" s="84">
        <f t="shared" ca="1" si="163"/>
        <v>-13.068456983604015</v>
      </c>
      <c r="H1188" s="85">
        <f t="shared" ca="1" si="164"/>
        <v>-4.9916616965725593</v>
      </c>
      <c r="I1188" s="99">
        <f t="shared" ca="1" si="165"/>
        <v>166.93154301639598</v>
      </c>
      <c r="J1188" s="100">
        <f t="shared" ca="1" si="166"/>
        <v>75.008338303427436</v>
      </c>
    </row>
    <row r="1189" spans="2:10" x14ac:dyDescent="0.2">
      <c r="B1189" s="101">
        <v>1171</v>
      </c>
      <c r="C1189" s="84">
        <f t="shared" ca="1" si="161"/>
        <v>-0.95967403769707849</v>
      </c>
      <c r="D1189" s="85">
        <f t="shared" ca="1" si="161"/>
        <v>0.76760370509441822</v>
      </c>
      <c r="E1189" s="96">
        <f t="shared" ca="1" si="160"/>
        <v>-0.95967403769707849</v>
      </c>
      <c r="F1189" s="87">
        <f t="shared" ca="1" si="162"/>
        <v>3.8278541457287596E-2</v>
      </c>
      <c r="G1189" s="84">
        <f t="shared" ca="1" si="163"/>
        <v>-9.5967403769707857</v>
      </c>
      <c r="H1189" s="85">
        <f t="shared" ca="1" si="164"/>
        <v>0.19139270728643798</v>
      </c>
      <c r="I1189" s="99">
        <f t="shared" ca="1" si="165"/>
        <v>170.40325962302921</v>
      </c>
      <c r="J1189" s="100">
        <f t="shared" ca="1" si="166"/>
        <v>80.19139270728644</v>
      </c>
    </row>
    <row r="1190" spans="2:10" x14ac:dyDescent="0.2">
      <c r="B1190" s="101">
        <v>1172</v>
      </c>
      <c r="C1190" s="84">
        <f t="shared" ca="1" si="161"/>
        <v>1.0182396269197405</v>
      </c>
      <c r="D1190" s="85">
        <f t="shared" ca="1" si="161"/>
        <v>0.19678420805623248</v>
      </c>
      <c r="E1190" s="96">
        <f t="shared" ca="1" si="160"/>
        <v>1.0182396269197405</v>
      </c>
      <c r="F1190" s="87">
        <f t="shared" ca="1" si="162"/>
        <v>0.76837114259683026</v>
      </c>
      <c r="G1190" s="84">
        <f t="shared" ca="1" si="163"/>
        <v>10.182396269197405</v>
      </c>
      <c r="H1190" s="85">
        <f t="shared" ca="1" si="164"/>
        <v>3.8418557129841515</v>
      </c>
      <c r="I1190" s="99">
        <f t="shared" ca="1" si="165"/>
        <v>190.1823962691974</v>
      </c>
      <c r="J1190" s="100">
        <f t="shared" ca="1" si="166"/>
        <v>83.841855712984156</v>
      </c>
    </row>
    <row r="1191" spans="2:10" x14ac:dyDescent="0.2">
      <c r="B1191" s="101">
        <v>1173</v>
      </c>
      <c r="C1191" s="84">
        <f t="shared" ca="1" si="161"/>
        <v>1.2710917637958539</v>
      </c>
      <c r="D1191" s="85">
        <f t="shared" ca="1" si="161"/>
        <v>-8.6524488435263142E-2</v>
      </c>
      <c r="E1191" s="96">
        <f t="shared" ca="1" si="160"/>
        <v>1.2710917637958539</v>
      </c>
      <c r="F1191" s="87">
        <f t="shared" ca="1" si="162"/>
        <v>0.69343546752930185</v>
      </c>
      <c r="G1191" s="84">
        <f t="shared" ca="1" si="163"/>
        <v>12.710917637958538</v>
      </c>
      <c r="H1191" s="85">
        <f t="shared" ca="1" si="164"/>
        <v>3.4671773376465094</v>
      </c>
      <c r="I1191" s="99">
        <f t="shared" ca="1" si="165"/>
        <v>192.71091763795854</v>
      </c>
      <c r="J1191" s="100">
        <f t="shared" ca="1" si="166"/>
        <v>83.467177337646504</v>
      </c>
    </row>
    <row r="1192" spans="2:10" x14ac:dyDescent="0.2">
      <c r="B1192" s="101">
        <v>1174</v>
      </c>
      <c r="C1192" s="84">
        <f t="shared" ca="1" si="161"/>
        <v>-0.8726741515451838</v>
      </c>
      <c r="D1192" s="85">
        <f t="shared" ca="1" si="161"/>
        <v>-0.50603331579001887</v>
      </c>
      <c r="E1192" s="96">
        <f t="shared" ca="1" si="160"/>
        <v>-0.8726741515451838</v>
      </c>
      <c r="F1192" s="87">
        <f t="shared" ca="1" si="162"/>
        <v>-0.92843114355912537</v>
      </c>
      <c r="G1192" s="84">
        <f t="shared" ca="1" si="163"/>
        <v>-8.7267415154518382</v>
      </c>
      <c r="H1192" s="85">
        <f t="shared" ca="1" si="164"/>
        <v>-4.6421557177956272</v>
      </c>
      <c r="I1192" s="99">
        <f t="shared" ca="1" si="165"/>
        <v>171.27325848454817</v>
      </c>
      <c r="J1192" s="100">
        <f t="shared" ca="1" si="166"/>
        <v>75.357844282204368</v>
      </c>
    </row>
    <row r="1193" spans="2:10" x14ac:dyDescent="0.2">
      <c r="B1193" s="101">
        <v>1175</v>
      </c>
      <c r="C1193" s="84">
        <f t="shared" ca="1" si="161"/>
        <v>1.1243381133091308</v>
      </c>
      <c r="D1193" s="85">
        <f t="shared" ca="1" si="161"/>
        <v>1.4278447462140815</v>
      </c>
      <c r="E1193" s="96">
        <f t="shared" ca="1" si="160"/>
        <v>1.1243381133091308</v>
      </c>
      <c r="F1193" s="87">
        <f t="shared" ca="1" si="162"/>
        <v>1.8168786649567439</v>
      </c>
      <c r="G1193" s="84">
        <f t="shared" ca="1" si="163"/>
        <v>11.243381133091308</v>
      </c>
      <c r="H1193" s="85">
        <f t="shared" ca="1" si="164"/>
        <v>9.0843933247837185</v>
      </c>
      <c r="I1193" s="99">
        <f t="shared" ca="1" si="165"/>
        <v>191.2433811330913</v>
      </c>
      <c r="J1193" s="100">
        <f t="shared" ca="1" si="166"/>
        <v>89.084393324783719</v>
      </c>
    </row>
    <row r="1194" spans="2:10" x14ac:dyDescent="0.2">
      <c r="B1194" s="101">
        <v>1176</v>
      </c>
      <c r="C1194" s="84">
        <f t="shared" ca="1" si="161"/>
        <v>-0.93546575697309353</v>
      </c>
      <c r="D1194" s="85">
        <f t="shared" ca="1" si="161"/>
        <v>1.2843642531739314</v>
      </c>
      <c r="E1194" s="96">
        <f t="shared" ca="1" si="160"/>
        <v>-0.93546575697309353</v>
      </c>
      <c r="F1194" s="87">
        <f t="shared" ca="1" si="162"/>
        <v>0.46621194835528923</v>
      </c>
      <c r="G1194" s="84">
        <f t="shared" ca="1" si="163"/>
        <v>-9.3546575697309358</v>
      </c>
      <c r="H1194" s="85">
        <f t="shared" ca="1" si="164"/>
        <v>2.3310597417764463</v>
      </c>
      <c r="I1194" s="99">
        <f t="shared" ca="1" si="165"/>
        <v>170.64534243026907</v>
      </c>
      <c r="J1194" s="100">
        <f t="shared" ca="1" si="166"/>
        <v>82.331059741776443</v>
      </c>
    </row>
    <row r="1195" spans="2:10" x14ac:dyDescent="0.2">
      <c r="B1195" s="101">
        <v>1177</v>
      </c>
      <c r="C1195" s="84">
        <f t="shared" ca="1" si="161"/>
        <v>0.9972308818780965</v>
      </c>
      <c r="D1195" s="85">
        <f t="shared" ca="1" si="161"/>
        <v>-0.7709866849132786</v>
      </c>
      <c r="E1195" s="96">
        <f t="shared" ca="1" si="160"/>
        <v>0.9972308818780965</v>
      </c>
      <c r="F1195" s="87">
        <f t="shared" ca="1" si="162"/>
        <v>-1.8450818803764979E-2</v>
      </c>
      <c r="G1195" s="84">
        <f t="shared" ca="1" si="163"/>
        <v>9.9723088187809648</v>
      </c>
      <c r="H1195" s="85">
        <f t="shared" ca="1" si="164"/>
        <v>-9.2254094018824895E-2</v>
      </c>
      <c r="I1195" s="99">
        <f t="shared" ca="1" si="165"/>
        <v>189.97230881878096</v>
      </c>
      <c r="J1195" s="100">
        <f t="shared" ca="1" si="166"/>
        <v>79.907745905981173</v>
      </c>
    </row>
    <row r="1196" spans="2:10" x14ac:dyDescent="0.2">
      <c r="B1196" s="101">
        <v>1178</v>
      </c>
      <c r="C1196" s="84">
        <f t="shared" ca="1" si="161"/>
        <v>0.90004501348387334</v>
      </c>
      <c r="D1196" s="85">
        <f t="shared" ca="1" si="161"/>
        <v>-0.38650738939450119</v>
      </c>
      <c r="E1196" s="96">
        <f t="shared" ca="1" si="160"/>
        <v>0.90004501348387334</v>
      </c>
      <c r="F1196" s="87">
        <f t="shared" ca="1" si="162"/>
        <v>0.23082109657472305</v>
      </c>
      <c r="G1196" s="84">
        <f t="shared" ca="1" si="163"/>
        <v>9.0004501348387329</v>
      </c>
      <c r="H1196" s="85">
        <f t="shared" ca="1" si="164"/>
        <v>1.1541054828736153</v>
      </c>
      <c r="I1196" s="99">
        <f t="shared" ca="1" si="165"/>
        <v>189.00045013483873</v>
      </c>
      <c r="J1196" s="100">
        <f t="shared" ca="1" si="166"/>
        <v>81.154105482873618</v>
      </c>
    </row>
    <row r="1197" spans="2:10" x14ac:dyDescent="0.2">
      <c r="B1197" s="101">
        <v>1179</v>
      </c>
      <c r="C1197" s="84">
        <f t="shared" ca="1" si="161"/>
        <v>-1.6803164465047909E-2</v>
      </c>
      <c r="D1197" s="85">
        <f t="shared" ca="1" si="161"/>
        <v>-0.73953439646766461</v>
      </c>
      <c r="E1197" s="96">
        <f t="shared" ca="1" si="160"/>
        <v>-1.6803164465047909E-2</v>
      </c>
      <c r="F1197" s="87">
        <f t="shared" ca="1" si="162"/>
        <v>-0.60170941585316051</v>
      </c>
      <c r="G1197" s="84">
        <f t="shared" ca="1" si="163"/>
        <v>-0.1680316446504791</v>
      </c>
      <c r="H1197" s="85">
        <f t="shared" ca="1" si="164"/>
        <v>-3.0085470792658024</v>
      </c>
      <c r="I1197" s="99">
        <f t="shared" ca="1" si="165"/>
        <v>179.83196835534952</v>
      </c>
      <c r="J1197" s="100">
        <f t="shared" ca="1" si="166"/>
        <v>76.991452920734204</v>
      </c>
    </row>
    <row r="1198" spans="2:10" x14ac:dyDescent="0.2">
      <c r="B1198" s="101">
        <v>1180</v>
      </c>
      <c r="C1198" s="84">
        <f t="shared" ca="1" si="161"/>
        <v>-0.35417032220681394</v>
      </c>
      <c r="D1198" s="85">
        <f t="shared" ca="1" si="161"/>
        <v>-2.2956059684864227</v>
      </c>
      <c r="E1198" s="96">
        <f t="shared" ca="1" si="160"/>
        <v>-0.35417032220681394</v>
      </c>
      <c r="F1198" s="87">
        <f t="shared" ca="1" si="162"/>
        <v>-2.0489869681132267</v>
      </c>
      <c r="G1198" s="84">
        <f t="shared" ca="1" si="163"/>
        <v>-3.5417032220681395</v>
      </c>
      <c r="H1198" s="85">
        <f t="shared" ca="1" si="164"/>
        <v>-10.244934840566133</v>
      </c>
      <c r="I1198" s="99">
        <f t="shared" ca="1" si="165"/>
        <v>176.45829677793185</v>
      </c>
      <c r="J1198" s="100">
        <f t="shared" ca="1" si="166"/>
        <v>69.755065159433869</v>
      </c>
    </row>
    <row r="1199" spans="2:10" x14ac:dyDescent="0.2">
      <c r="B1199" s="101">
        <v>1181</v>
      </c>
      <c r="C1199" s="84">
        <f t="shared" ca="1" si="161"/>
        <v>-1.6460901233539101E-2</v>
      </c>
      <c r="D1199" s="85">
        <f t="shared" ca="1" si="161"/>
        <v>-0.23422676781594401</v>
      </c>
      <c r="E1199" s="96">
        <f t="shared" ca="1" si="160"/>
        <v>-1.6460901233539101E-2</v>
      </c>
      <c r="F1199" s="87">
        <f t="shared" ca="1" si="162"/>
        <v>-0.19725795499287868</v>
      </c>
      <c r="G1199" s="84">
        <f t="shared" ca="1" si="163"/>
        <v>-0.16460901233539102</v>
      </c>
      <c r="H1199" s="85">
        <f t="shared" ca="1" si="164"/>
        <v>-0.98628977496439341</v>
      </c>
      <c r="I1199" s="99">
        <f t="shared" ca="1" si="165"/>
        <v>179.8353909876646</v>
      </c>
      <c r="J1199" s="100">
        <f t="shared" ca="1" si="166"/>
        <v>79.013710225035609</v>
      </c>
    </row>
    <row r="1200" spans="2:10" x14ac:dyDescent="0.2">
      <c r="B1200" s="101">
        <v>1182</v>
      </c>
      <c r="C1200" s="84">
        <f t="shared" ca="1" si="161"/>
        <v>-0.81443393040839829</v>
      </c>
      <c r="D1200" s="85">
        <f t="shared" ca="1" si="161"/>
        <v>1.6904940144138756</v>
      </c>
      <c r="E1200" s="96">
        <f t="shared" ca="1" si="160"/>
        <v>-0.81443393040839829</v>
      </c>
      <c r="F1200" s="87">
        <f t="shared" ca="1" si="162"/>
        <v>0.8637348532860617</v>
      </c>
      <c r="G1200" s="84">
        <f t="shared" ca="1" si="163"/>
        <v>-8.1443393040839833</v>
      </c>
      <c r="H1200" s="85">
        <f t="shared" ca="1" si="164"/>
        <v>4.3186742664303086</v>
      </c>
      <c r="I1200" s="99">
        <f t="shared" ca="1" si="165"/>
        <v>171.85566069591601</v>
      </c>
      <c r="J1200" s="100">
        <f t="shared" ca="1" si="166"/>
        <v>84.318674266430307</v>
      </c>
    </row>
    <row r="1201" spans="2:10" x14ac:dyDescent="0.2">
      <c r="B1201" s="101">
        <v>1183</v>
      </c>
      <c r="C1201" s="84">
        <f t="shared" ca="1" si="161"/>
        <v>-0.76318593504860865</v>
      </c>
      <c r="D1201" s="85">
        <f t="shared" ca="1" si="161"/>
        <v>1.5664208392965848</v>
      </c>
      <c r="E1201" s="96">
        <f t="shared" ca="1" si="160"/>
        <v>-0.76318593504860865</v>
      </c>
      <c r="F1201" s="87">
        <f t="shared" ca="1" si="162"/>
        <v>0.79522511040810284</v>
      </c>
      <c r="G1201" s="84">
        <f t="shared" ca="1" si="163"/>
        <v>-7.6318593504860868</v>
      </c>
      <c r="H1201" s="85">
        <f t="shared" ca="1" si="164"/>
        <v>3.9761255520405143</v>
      </c>
      <c r="I1201" s="99">
        <f t="shared" ca="1" si="165"/>
        <v>172.36814064951392</v>
      </c>
      <c r="J1201" s="100">
        <f t="shared" ca="1" si="166"/>
        <v>83.976125552040514</v>
      </c>
    </row>
    <row r="1202" spans="2:10" x14ac:dyDescent="0.2">
      <c r="B1202" s="101">
        <v>1184</v>
      </c>
      <c r="C1202" s="84">
        <f t="shared" ca="1" si="161"/>
        <v>-0.19597653440463958</v>
      </c>
      <c r="D1202" s="85">
        <f t="shared" ca="1" si="161"/>
        <v>-1.5080739827679246</v>
      </c>
      <c r="E1202" s="96">
        <f t="shared" ca="1" si="160"/>
        <v>-0.19597653440463958</v>
      </c>
      <c r="F1202" s="87">
        <f t="shared" ca="1" si="162"/>
        <v>-1.3240451068571235</v>
      </c>
      <c r="G1202" s="84">
        <f t="shared" ca="1" si="163"/>
        <v>-1.9597653440463958</v>
      </c>
      <c r="H1202" s="85">
        <f t="shared" ca="1" si="164"/>
        <v>-6.620225534285618</v>
      </c>
      <c r="I1202" s="99">
        <f t="shared" ca="1" si="165"/>
        <v>178.04023465595361</v>
      </c>
      <c r="J1202" s="100">
        <f t="shared" ca="1" si="166"/>
        <v>73.379774465714377</v>
      </c>
    </row>
    <row r="1203" spans="2:10" x14ac:dyDescent="0.2">
      <c r="B1203" s="101">
        <v>1185</v>
      </c>
      <c r="C1203" s="84">
        <f t="shared" ca="1" si="161"/>
        <v>-0.48831414371895154</v>
      </c>
      <c r="D1203" s="85">
        <f t="shared" ca="1" si="161"/>
        <v>0.6335754941981987</v>
      </c>
      <c r="E1203" s="96">
        <f t="shared" ca="1" si="160"/>
        <v>-0.48831414371895154</v>
      </c>
      <c r="F1203" s="87">
        <f t="shared" ca="1" si="162"/>
        <v>0.21387190912718806</v>
      </c>
      <c r="G1203" s="84">
        <f t="shared" ca="1" si="163"/>
        <v>-4.883141437189515</v>
      </c>
      <c r="H1203" s="85">
        <f t="shared" ca="1" si="164"/>
        <v>1.0693595456359404</v>
      </c>
      <c r="I1203" s="99">
        <f t="shared" ca="1" si="165"/>
        <v>175.11685856281048</v>
      </c>
      <c r="J1203" s="100">
        <f t="shared" ca="1" si="166"/>
        <v>81.069359545635933</v>
      </c>
    </row>
    <row r="1204" spans="2:10" x14ac:dyDescent="0.2">
      <c r="B1204" s="101">
        <v>1186</v>
      </c>
      <c r="C1204" s="84">
        <f t="shared" ca="1" si="161"/>
        <v>-0.99543674283918726</v>
      </c>
      <c r="D1204" s="85">
        <f t="shared" ca="1" si="161"/>
        <v>1.1197603302849712</v>
      </c>
      <c r="E1204" s="96">
        <f t="shared" ca="1" si="160"/>
        <v>-0.99543674283918726</v>
      </c>
      <c r="F1204" s="87">
        <f t="shared" ca="1" si="162"/>
        <v>0.29854621852446461</v>
      </c>
      <c r="G1204" s="84">
        <f t="shared" ca="1" si="163"/>
        <v>-9.9543674283918726</v>
      </c>
      <c r="H1204" s="85">
        <f t="shared" ca="1" si="164"/>
        <v>1.4927310926223232</v>
      </c>
      <c r="I1204" s="99">
        <f t="shared" ca="1" si="165"/>
        <v>170.04563257160814</v>
      </c>
      <c r="J1204" s="100">
        <f t="shared" ca="1" si="166"/>
        <v>81.492731092622321</v>
      </c>
    </row>
    <row r="1205" spans="2:10" x14ac:dyDescent="0.2">
      <c r="B1205" s="101">
        <v>1187</v>
      </c>
      <c r="C1205" s="84">
        <f t="shared" ca="1" si="161"/>
        <v>1.2025373591274291</v>
      </c>
      <c r="D1205" s="85">
        <f t="shared" ca="1" si="161"/>
        <v>-4.9040511262582999E-2</v>
      </c>
      <c r="E1205" s="96">
        <f t="shared" ca="1" si="160"/>
        <v>1.2025373591274291</v>
      </c>
      <c r="F1205" s="87">
        <f t="shared" ca="1" si="162"/>
        <v>0.68229000646639104</v>
      </c>
      <c r="G1205" s="84">
        <f t="shared" ca="1" si="163"/>
        <v>12.025373591274292</v>
      </c>
      <c r="H1205" s="85">
        <f t="shared" ca="1" si="164"/>
        <v>3.4114500323319552</v>
      </c>
      <c r="I1205" s="99">
        <f t="shared" ca="1" si="165"/>
        <v>192.0253735912743</v>
      </c>
      <c r="J1205" s="100">
        <f t="shared" ca="1" si="166"/>
        <v>83.411450032331956</v>
      </c>
    </row>
    <row r="1206" spans="2:10" x14ac:dyDescent="0.2">
      <c r="B1206" s="101">
        <v>1188</v>
      </c>
      <c r="C1206" s="84">
        <f t="shared" ca="1" si="161"/>
        <v>0.38187592281063448</v>
      </c>
      <c r="D1206" s="85">
        <f t="shared" ca="1" si="161"/>
        <v>-1.3255228943949704</v>
      </c>
      <c r="E1206" s="96">
        <f t="shared" ca="1" si="160"/>
        <v>0.38187592281063448</v>
      </c>
      <c r="F1206" s="87">
        <f t="shared" ca="1" si="162"/>
        <v>-0.83129276182959566</v>
      </c>
      <c r="G1206" s="84">
        <f t="shared" ca="1" si="163"/>
        <v>3.8187592281063449</v>
      </c>
      <c r="H1206" s="85">
        <f t="shared" ca="1" si="164"/>
        <v>-4.1564638091479784</v>
      </c>
      <c r="I1206" s="99">
        <f t="shared" ca="1" si="165"/>
        <v>183.81875922810636</v>
      </c>
      <c r="J1206" s="100">
        <f t="shared" ca="1" si="166"/>
        <v>75.843536190852021</v>
      </c>
    </row>
    <row r="1207" spans="2:10" x14ac:dyDescent="0.2">
      <c r="B1207" s="101">
        <v>1189</v>
      </c>
      <c r="C1207" s="84">
        <f t="shared" ca="1" si="161"/>
        <v>1.9007187651567987</v>
      </c>
      <c r="D1207" s="85">
        <f t="shared" ca="1" si="161"/>
        <v>0.70029378613489635</v>
      </c>
      <c r="E1207" s="96">
        <f t="shared" ca="1" si="160"/>
        <v>1.9007187651567987</v>
      </c>
      <c r="F1207" s="87">
        <f t="shared" ca="1" si="162"/>
        <v>1.7006662880019965</v>
      </c>
      <c r="G1207" s="84">
        <f t="shared" ca="1" si="163"/>
        <v>19.007187651567989</v>
      </c>
      <c r="H1207" s="85">
        <f t="shared" ca="1" si="164"/>
        <v>8.5033314400099833</v>
      </c>
      <c r="I1207" s="99">
        <f t="shared" ca="1" si="165"/>
        <v>199.00718765156799</v>
      </c>
      <c r="J1207" s="100">
        <f t="shared" ca="1" si="166"/>
        <v>88.503331440009987</v>
      </c>
    </row>
    <row r="1208" spans="2:10" x14ac:dyDescent="0.2">
      <c r="B1208" s="101">
        <v>1190</v>
      </c>
      <c r="C1208" s="84">
        <f t="shared" ca="1" si="161"/>
        <v>-0.30155733676045782</v>
      </c>
      <c r="D1208" s="85">
        <f t="shared" ca="1" si="161"/>
        <v>1.4418384739194925</v>
      </c>
      <c r="E1208" s="96">
        <f t="shared" ca="1" si="160"/>
        <v>-0.30155733676045782</v>
      </c>
      <c r="F1208" s="87">
        <f t="shared" ca="1" si="162"/>
        <v>0.97253637707931939</v>
      </c>
      <c r="G1208" s="84">
        <f t="shared" ca="1" si="163"/>
        <v>-3.0155733676045782</v>
      </c>
      <c r="H1208" s="85">
        <f t="shared" ca="1" si="164"/>
        <v>4.8626818853965972</v>
      </c>
      <c r="I1208" s="99">
        <f t="shared" ca="1" si="165"/>
        <v>176.98442663239541</v>
      </c>
      <c r="J1208" s="100">
        <f t="shared" ca="1" si="166"/>
        <v>84.862681885396597</v>
      </c>
    </row>
    <row r="1209" spans="2:10" x14ac:dyDescent="0.2">
      <c r="B1209" s="101">
        <v>1191</v>
      </c>
      <c r="C1209" s="84">
        <f t="shared" ca="1" si="161"/>
        <v>0.32218449741515987</v>
      </c>
      <c r="D1209" s="85">
        <f t="shared" ca="1" si="161"/>
        <v>-0.34156736873140503</v>
      </c>
      <c r="E1209" s="96">
        <f t="shared" ca="1" si="160"/>
        <v>0.32218449741515987</v>
      </c>
      <c r="F1209" s="87">
        <f t="shared" ca="1" si="162"/>
        <v>-7.9943196536028133E-2</v>
      </c>
      <c r="G1209" s="84">
        <f t="shared" ca="1" si="163"/>
        <v>3.2218449741515984</v>
      </c>
      <c r="H1209" s="85">
        <f t="shared" ca="1" si="164"/>
        <v>-0.39971598268014064</v>
      </c>
      <c r="I1209" s="99">
        <f t="shared" ca="1" si="165"/>
        <v>183.22184497415159</v>
      </c>
      <c r="J1209" s="100">
        <f t="shared" ca="1" si="166"/>
        <v>79.600284017319865</v>
      </c>
    </row>
    <row r="1210" spans="2:10" x14ac:dyDescent="0.2">
      <c r="B1210" s="101">
        <v>1192</v>
      </c>
      <c r="C1210" s="84">
        <f t="shared" ca="1" si="161"/>
        <v>-6.0510606839147642E-2</v>
      </c>
      <c r="D1210" s="85">
        <f t="shared" ca="1" si="161"/>
        <v>0.31376834359900574</v>
      </c>
      <c r="E1210" s="96">
        <f t="shared" ref="E1210:E1273" ca="1" si="167">C1210</f>
        <v>-6.0510606839147642E-2</v>
      </c>
      <c r="F1210" s="87">
        <f t="shared" ca="1" si="162"/>
        <v>0.214708310775716</v>
      </c>
      <c r="G1210" s="84">
        <f t="shared" ca="1" si="163"/>
        <v>-0.6051060683914764</v>
      </c>
      <c r="H1210" s="85">
        <f t="shared" ca="1" si="164"/>
        <v>1.07354155387858</v>
      </c>
      <c r="I1210" s="99">
        <f t="shared" ca="1" si="165"/>
        <v>179.39489393160852</v>
      </c>
      <c r="J1210" s="100">
        <f t="shared" ca="1" si="166"/>
        <v>81.073541553878584</v>
      </c>
    </row>
    <row r="1211" spans="2:10" x14ac:dyDescent="0.2">
      <c r="B1211" s="101">
        <v>1193</v>
      </c>
      <c r="C1211" s="84">
        <f t="shared" ref="C1211:D1274" ca="1" si="168">SQRT(-2*LN(RAND()))*COS(2*PI()*RAND())</f>
        <v>0.86576114261226356</v>
      </c>
      <c r="D1211" s="85">
        <f t="shared" ca="1" si="168"/>
        <v>0.38169193587228128</v>
      </c>
      <c r="E1211" s="96">
        <f t="shared" ca="1" si="167"/>
        <v>0.86576114261226356</v>
      </c>
      <c r="F1211" s="87">
        <f t="shared" ca="1" si="162"/>
        <v>0.82481023426518318</v>
      </c>
      <c r="G1211" s="84">
        <f t="shared" ca="1" si="163"/>
        <v>8.6576114261226351</v>
      </c>
      <c r="H1211" s="85">
        <f t="shared" ca="1" si="164"/>
        <v>4.1240511713259158</v>
      </c>
      <c r="I1211" s="99">
        <f t="shared" ca="1" si="165"/>
        <v>188.65761142612263</v>
      </c>
      <c r="J1211" s="100">
        <f t="shared" ca="1" si="166"/>
        <v>84.124051171325917</v>
      </c>
    </row>
    <row r="1212" spans="2:10" x14ac:dyDescent="0.2">
      <c r="B1212" s="101">
        <v>1194</v>
      </c>
      <c r="C1212" s="84">
        <f t="shared" ca="1" si="168"/>
        <v>1.159890848431248</v>
      </c>
      <c r="D1212" s="85">
        <f t="shared" ca="1" si="168"/>
        <v>0.2431614651298761</v>
      </c>
      <c r="E1212" s="96">
        <f t="shared" ca="1" si="167"/>
        <v>1.159890848431248</v>
      </c>
      <c r="F1212" s="87">
        <f t="shared" ca="1" si="162"/>
        <v>0.89046368116264962</v>
      </c>
      <c r="G1212" s="84">
        <f t="shared" ca="1" si="163"/>
        <v>11.59890848431248</v>
      </c>
      <c r="H1212" s="85">
        <f t="shared" ca="1" si="164"/>
        <v>4.4523184058132479</v>
      </c>
      <c r="I1212" s="99">
        <f t="shared" ca="1" si="165"/>
        <v>191.59890848431249</v>
      </c>
      <c r="J1212" s="100">
        <f t="shared" ca="1" si="166"/>
        <v>84.452318405813244</v>
      </c>
    </row>
    <row r="1213" spans="2:10" x14ac:dyDescent="0.2">
      <c r="B1213" s="101">
        <v>1195</v>
      </c>
      <c r="C1213" s="84">
        <f t="shared" ca="1" si="168"/>
        <v>-1.8246871709970753</v>
      </c>
      <c r="D1213" s="85">
        <f t="shared" ca="1" si="168"/>
        <v>-0.62018824619377155</v>
      </c>
      <c r="E1213" s="96">
        <f t="shared" ca="1" si="167"/>
        <v>-1.8246871709970753</v>
      </c>
      <c r="F1213" s="87">
        <f t="shared" ca="1" si="162"/>
        <v>-1.5909628995532625</v>
      </c>
      <c r="G1213" s="84">
        <f t="shared" ca="1" si="163"/>
        <v>-18.246871709970755</v>
      </c>
      <c r="H1213" s="85">
        <f t="shared" ca="1" si="164"/>
        <v>-7.9548144977663124</v>
      </c>
      <c r="I1213" s="99">
        <f t="shared" ca="1" si="165"/>
        <v>161.75312829002925</v>
      </c>
      <c r="J1213" s="100">
        <f t="shared" ca="1" si="166"/>
        <v>72.045185502233693</v>
      </c>
    </row>
    <row r="1214" spans="2:10" x14ac:dyDescent="0.2">
      <c r="B1214" s="101">
        <v>1196</v>
      </c>
      <c r="C1214" s="84">
        <f t="shared" ca="1" si="168"/>
        <v>-1.8633594815184178</v>
      </c>
      <c r="D1214" s="85">
        <f t="shared" ca="1" si="168"/>
        <v>0.23731074103374886</v>
      </c>
      <c r="E1214" s="96">
        <f t="shared" ca="1" si="167"/>
        <v>-1.8633594815184178</v>
      </c>
      <c r="F1214" s="87">
        <f t="shared" ca="1" si="162"/>
        <v>-0.92816709608405157</v>
      </c>
      <c r="G1214" s="84">
        <f t="shared" ca="1" si="163"/>
        <v>-18.633594815184178</v>
      </c>
      <c r="H1214" s="85">
        <f t="shared" ca="1" si="164"/>
        <v>-4.6408354804202574</v>
      </c>
      <c r="I1214" s="99">
        <f t="shared" ca="1" si="165"/>
        <v>161.36640518481582</v>
      </c>
      <c r="J1214" s="100">
        <f t="shared" ca="1" si="166"/>
        <v>75.359164519579735</v>
      </c>
    </row>
    <row r="1215" spans="2:10" x14ac:dyDescent="0.2">
      <c r="B1215" s="101">
        <v>1197</v>
      </c>
      <c r="C1215" s="84">
        <f t="shared" ca="1" si="168"/>
        <v>0.47778665641758655</v>
      </c>
      <c r="D1215" s="85">
        <f t="shared" ca="1" si="168"/>
        <v>1.2559558060692491</v>
      </c>
      <c r="E1215" s="96">
        <f t="shared" ca="1" si="167"/>
        <v>0.47778665641758655</v>
      </c>
      <c r="F1215" s="87">
        <f t="shared" ca="1" si="162"/>
        <v>1.2914366387059513</v>
      </c>
      <c r="G1215" s="84">
        <f t="shared" ca="1" si="163"/>
        <v>4.7778665641758655</v>
      </c>
      <c r="H1215" s="85">
        <f t="shared" ca="1" si="164"/>
        <v>6.4571831935297563</v>
      </c>
      <c r="I1215" s="99">
        <f t="shared" ca="1" si="165"/>
        <v>184.77786656417587</v>
      </c>
      <c r="J1215" s="100">
        <f t="shared" ca="1" si="166"/>
        <v>86.457183193529758</v>
      </c>
    </row>
    <row r="1216" spans="2:10" x14ac:dyDescent="0.2">
      <c r="B1216" s="101">
        <v>1198</v>
      </c>
      <c r="C1216" s="84">
        <f t="shared" ca="1" si="168"/>
        <v>-2.5825722009213927</v>
      </c>
      <c r="D1216" s="85">
        <f t="shared" ca="1" si="168"/>
        <v>0.887148212520804</v>
      </c>
      <c r="E1216" s="96">
        <f t="shared" ca="1" si="167"/>
        <v>-2.5825722009213927</v>
      </c>
      <c r="F1216" s="87">
        <f t="shared" ca="1" si="162"/>
        <v>-0.83982475053619221</v>
      </c>
      <c r="G1216" s="84">
        <f t="shared" ca="1" si="163"/>
        <v>-25.825722009213926</v>
      </c>
      <c r="H1216" s="85">
        <f t="shared" ca="1" si="164"/>
        <v>-4.1991237526809613</v>
      </c>
      <c r="I1216" s="99">
        <f t="shared" ca="1" si="165"/>
        <v>154.17427799078607</v>
      </c>
      <c r="J1216" s="100">
        <f t="shared" ca="1" si="166"/>
        <v>75.800876247319039</v>
      </c>
    </row>
    <row r="1217" spans="2:10" x14ac:dyDescent="0.2">
      <c r="B1217" s="101">
        <v>1199</v>
      </c>
      <c r="C1217" s="84">
        <f t="shared" ca="1" si="168"/>
        <v>-3.6288484687104605E-2</v>
      </c>
      <c r="D1217" s="85">
        <f t="shared" ca="1" si="168"/>
        <v>0.73097274774527898</v>
      </c>
      <c r="E1217" s="96">
        <f t="shared" ca="1" si="167"/>
        <v>-3.6288484687104605E-2</v>
      </c>
      <c r="F1217" s="87">
        <f t="shared" ca="1" si="162"/>
        <v>0.56300510738396048</v>
      </c>
      <c r="G1217" s="84">
        <f t="shared" ca="1" si="163"/>
        <v>-0.36288484687104605</v>
      </c>
      <c r="H1217" s="85">
        <f t="shared" ca="1" si="164"/>
        <v>2.8150255369198023</v>
      </c>
      <c r="I1217" s="99">
        <f t="shared" ca="1" si="165"/>
        <v>179.63711515312895</v>
      </c>
      <c r="J1217" s="100">
        <f t="shared" ca="1" si="166"/>
        <v>82.815025536919805</v>
      </c>
    </row>
    <row r="1218" spans="2:10" x14ac:dyDescent="0.2">
      <c r="B1218" s="101">
        <v>1200</v>
      </c>
      <c r="C1218" s="84">
        <f t="shared" ca="1" si="168"/>
        <v>0.14049956992250828</v>
      </c>
      <c r="D1218" s="85">
        <f t="shared" ca="1" si="168"/>
        <v>-1.8497558985964495</v>
      </c>
      <c r="E1218" s="96">
        <f t="shared" ca="1" si="167"/>
        <v>0.14049956992250828</v>
      </c>
      <c r="F1218" s="87">
        <f t="shared" ca="1" si="162"/>
        <v>-1.3955049769236547</v>
      </c>
      <c r="G1218" s="84">
        <f t="shared" ca="1" si="163"/>
        <v>1.4049956992250827</v>
      </c>
      <c r="H1218" s="85">
        <f t="shared" ca="1" si="164"/>
        <v>-6.9775248846182736</v>
      </c>
      <c r="I1218" s="99">
        <f t="shared" ca="1" si="165"/>
        <v>181.40499569922508</v>
      </c>
      <c r="J1218" s="100">
        <f t="shared" ca="1" si="166"/>
        <v>73.022475115381724</v>
      </c>
    </row>
    <row r="1219" spans="2:10" x14ac:dyDescent="0.2">
      <c r="B1219" s="101">
        <v>1201</v>
      </c>
      <c r="C1219" s="84">
        <f t="shared" ca="1" si="168"/>
        <v>9.1311454041147891E-2</v>
      </c>
      <c r="D1219" s="85">
        <f t="shared" ca="1" si="168"/>
        <v>-0.50784163764212276</v>
      </c>
      <c r="E1219" s="96">
        <f t="shared" ca="1" si="167"/>
        <v>9.1311454041147891E-2</v>
      </c>
      <c r="F1219" s="87">
        <f t="shared" ca="1" si="162"/>
        <v>-0.3514864376890095</v>
      </c>
      <c r="G1219" s="84">
        <f t="shared" ca="1" si="163"/>
        <v>0.91311454041147888</v>
      </c>
      <c r="H1219" s="85">
        <f t="shared" ca="1" si="164"/>
        <v>-1.7574321884450474</v>
      </c>
      <c r="I1219" s="99">
        <f t="shared" ca="1" si="165"/>
        <v>180.91311454041147</v>
      </c>
      <c r="J1219" s="100">
        <f t="shared" ca="1" si="166"/>
        <v>78.242567811554949</v>
      </c>
    </row>
    <row r="1220" spans="2:10" x14ac:dyDescent="0.2">
      <c r="B1220" s="101">
        <v>1202</v>
      </c>
      <c r="C1220" s="84">
        <f t="shared" ca="1" si="168"/>
        <v>-1.7026624986217926</v>
      </c>
      <c r="D1220" s="85">
        <f t="shared" ca="1" si="168"/>
        <v>0.4552033172385358</v>
      </c>
      <c r="E1220" s="96">
        <f t="shared" ca="1" si="167"/>
        <v>-1.7026624986217926</v>
      </c>
      <c r="F1220" s="87">
        <f t="shared" ca="1" si="162"/>
        <v>-0.65743484538224695</v>
      </c>
      <c r="G1220" s="84">
        <f t="shared" ca="1" si="163"/>
        <v>-17.026624986217925</v>
      </c>
      <c r="H1220" s="85">
        <f t="shared" ca="1" si="164"/>
        <v>-3.287174226911235</v>
      </c>
      <c r="I1220" s="99">
        <f t="shared" ca="1" si="165"/>
        <v>162.97337501378206</v>
      </c>
      <c r="J1220" s="100">
        <f t="shared" ca="1" si="166"/>
        <v>76.712825773088767</v>
      </c>
    </row>
    <row r="1221" spans="2:10" x14ac:dyDescent="0.2">
      <c r="B1221" s="101">
        <v>1203</v>
      </c>
      <c r="C1221" s="84">
        <f t="shared" ca="1" si="168"/>
        <v>-0.14632598742837305</v>
      </c>
      <c r="D1221" s="85">
        <f t="shared" ca="1" si="168"/>
        <v>-0.99629533964927175</v>
      </c>
      <c r="E1221" s="96">
        <f t="shared" ca="1" si="167"/>
        <v>-0.14632598742837305</v>
      </c>
      <c r="F1221" s="87">
        <f t="shared" ca="1" si="162"/>
        <v>-0.88483186417644133</v>
      </c>
      <c r="G1221" s="84">
        <f t="shared" ca="1" si="163"/>
        <v>-1.4632598742837306</v>
      </c>
      <c r="H1221" s="85">
        <f t="shared" ca="1" si="164"/>
        <v>-4.4241593208822065</v>
      </c>
      <c r="I1221" s="99">
        <f t="shared" ca="1" si="165"/>
        <v>178.53674012571628</v>
      </c>
      <c r="J1221" s="100">
        <f t="shared" ca="1" si="166"/>
        <v>75.575840679117789</v>
      </c>
    </row>
    <row r="1222" spans="2:10" x14ac:dyDescent="0.2">
      <c r="B1222" s="101">
        <v>1204</v>
      </c>
      <c r="C1222" s="84">
        <f t="shared" ca="1" si="168"/>
        <v>-0.21750870357836102</v>
      </c>
      <c r="D1222" s="85">
        <f t="shared" ca="1" si="168"/>
        <v>-5.6649311708366609E-2</v>
      </c>
      <c r="E1222" s="96">
        <f t="shared" ca="1" si="167"/>
        <v>-0.21750870357836102</v>
      </c>
      <c r="F1222" s="87">
        <f t="shared" ca="1" si="162"/>
        <v>-0.1758246715137099</v>
      </c>
      <c r="G1222" s="84">
        <f t="shared" ca="1" si="163"/>
        <v>-2.1750870357836103</v>
      </c>
      <c r="H1222" s="85">
        <f t="shared" ca="1" si="164"/>
        <v>-0.87912335756854953</v>
      </c>
      <c r="I1222" s="99">
        <f t="shared" ca="1" si="165"/>
        <v>177.8249129642164</v>
      </c>
      <c r="J1222" s="100">
        <f t="shared" ca="1" si="166"/>
        <v>79.120876642431455</v>
      </c>
    </row>
    <row r="1223" spans="2:10" x14ac:dyDescent="0.2">
      <c r="B1223" s="101">
        <v>1205</v>
      </c>
      <c r="C1223" s="84">
        <f t="shared" ca="1" si="168"/>
        <v>0.8532443407448318</v>
      </c>
      <c r="D1223" s="85">
        <f t="shared" ca="1" si="168"/>
        <v>1.0346212230890539</v>
      </c>
      <c r="E1223" s="96">
        <f t="shared" ca="1" si="167"/>
        <v>0.8532443407448318</v>
      </c>
      <c r="F1223" s="87">
        <f t="shared" ca="1" si="162"/>
        <v>1.3396435829181423</v>
      </c>
      <c r="G1223" s="84">
        <f t="shared" ca="1" si="163"/>
        <v>8.5324434074483175</v>
      </c>
      <c r="H1223" s="85">
        <f t="shared" ca="1" si="164"/>
        <v>6.6982179145907121</v>
      </c>
      <c r="I1223" s="99">
        <f t="shared" ca="1" si="165"/>
        <v>188.53244340744831</v>
      </c>
      <c r="J1223" s="100">
        <f t="shared" ca="1" si="166"/>
        <v>86.698217914590714</v>
      </c>
    </row>
    <row r="1224" spans="2:10" x14ac:dyDescent="0.2">
      <c r="B1224" s="101">
        <v>1206</v>
      </c>
      <c r="C1224" s="84">
        <f t="shared" ca="1" si="168"/>
        <v>-0.34689628187660659</v>
      </c>
      <c r="D1224" s="85">
        <f t="shared" ca="1" si="168"/>
        <v>0.33364863641089743</v>
      </c>
      <c r="E1224" s="96">
        <f t="shared" ca="1" si="167"/>
        <v>-0.34689628187660659</v>
      </c>
      <c r="F1224" s="87">
        <f t="shared" ca="1" si="162"/>
        <v>5.8781140002754001E-2</v>
      </c>
      <c r="G1224" s="84">
        <f t="shared" ca="1" si="163"/>
        <v>-3.4689628187660659</v>
      </c>
      <c r="H1224" s="85">
        <f t="shared" ca="1" si="164"/>
        <v>0.29390570001377003</v>
      </c>
      <c r="I1224" s="99">
        <f t="shared" ca="1" si="165"/>
        <v>176.53103718123393</v>
      </c>
      <c r="J1224" s="100">
        <f t="shared" ca="1" si="166"/>
        <v>80.293905700013767</v>
      </c>
    </row>
    <row r="1225" spans="2:10" x14ac:dyDescent="0.2">
      <c r="B1225" s="101">
        <v>1207</v>
      </c>
      <c r="C1225" s="84">
        <f t="shared" ca="1" si="168"/>
        <v>-0.5724471013873742</v>
      </c>
      <c r="D1225" s="85">
        <f t="shared" ca="1" si="168"/>
        <v>0.98628081140195978</v>
      </c>
      <c r="E1225" s="96">
        <f t="shared" ca="1" si="167"/>
        <v>-0.5724471013873742</v>
      </c>
      <c r="F1225" s="87">
        <f t="shared" ca="1" si="162"/>
        <v>0.4455563882891434</v>
      </c>
      <c r="G1225" s="84">
        <f t="shared" ca="1" si="163"/>
        <v>-5.7244710138737425</v>
      </c>
      <c r="H1225" s="85">
        <f t="shared" ca="1" si="164"/>
        <v>2.2277819414457172</v>
      </c>
      <c r="I1225" s="99">
        <f t="shared" ca="1" si="165"/>
        <v>174.27552898612626</v>
      </c>
      <c r="J1225" s="100">
        <f t="shared" ca="1" si="166"/>
        <v>82.227781941445713</v>
      </c>
    </row>
    <row r="1226" spans="2:10" x14ac:dyDescent="0.2">
      <c r="B1226" s="101">
        <v>1208</v>
      </c>
      <c r="C1226" s="84">
        <f t="shared" ca="1" si="168"/>
        <v>1.0460885759473577</v>
      </c>
      <c r="D1226" s="85">
        <f t="shared" ca="1" si="168"/>
        <v>-0.51008491510177378</v>
      </c>
      <c r="E1226" s="96">
        <f t="shared" ca="1" si="167"/>
        <v>1.0460885759473577</v>
      </c>
      <c r="F1226" s="87">
        <f t="shared" ca="1" si="162"/>
        <v>0.2195852134869955</v>
      </c>
      <c r="G1226" s="84">
        <f t="shared" ca="1" si="163"/>
        <v>10.460885759473577</v>
      </c>
      <c r="H1226" s="85">
        <f t="shared" ca="1" si="164"/>
        <v>1.0979260674349776</v>
      </c>
      <c r="I1226" s="99">
        <f t="shared" ca="1" si="165"/>
        <v>190.46088575947357</v>
      </c>
      <c r="J1226" s="100">
        <f t="shared" ca="1" si="166"/>
        <v>81.097926067434983</v>
      </c>
    </row>
    <row r="1227" spans="2:10" x14ac:dyDescent="0.2">
      <c r="B1227" s="101">
        <v>1209</v>
      </c>
      <c r="C1227" s="84">
        <f t="shared" ca="1" si="168"/>
        <v>-0.54048720807659989</v>
      </c>
      <c r="D1227" s="85">
        <f t="shared" ca="1" si="168"/>
        <v>-1.5117483835729191</v>
      </c>
      <c r="E1227" s="96">
        <f t="shared" ca="1" si="167"/>
        <v>-0.54048720807659989</v>
      </c>
      <c r="F1227" s="87">
        <f t="shared" ca="1" si="162"/>
        <v>-1.5336910317042953</v>
      </c>
      <c r="G1227" s="84">
        <f t="shared" ca="1" si="163"/>
        <v>-5.4048720807659993</v>
      </c>
      <c r="H1227" s="85">
        <f t="shared" ca="1" si="164"/>
        <v>-7.6684551585214766</v>
      </c>
      <c r="I1227" s="99">
        <f t="shared" ca="1" si="165"/>
        <v>174.59512791923399</v>
      </c>
      <c r="J1227" s="100">
        <f t="shared" ca="1" si="166"/>
        <v>72.331544841478518</v>
      </c>
    </row>
    <row r="1228" spans="2:10" x14ac:dyDescent="0.2">
      <c r="B1228" s="101">
        <v>1210</v>
      </c>
      <c r="C1228" s="84">
        <f t="shared" ca="1" si="168"/>
        <v>-0.40404337989076516</v>
      </c>
      <c r="D1228" s="85">
        <f t="shared" ca="1" si="168"/>
        <v>-0.49531329172240057</v>
      </c>
      <c r="E1228" s="96">
        <f t="shared" ca="1" si="167"/>
        <v>-0.40404337989076516</v>
      </c>
      <c r="F1228" s="87">
        <f t="shared" ca="1" si="162"/>
        <v>-0.63867666131237955</v>
      </c>
      <c r="G1228" s="84">
        <f t="shared" ca="1" si="163"/>
        <v>-4.0404337989076513</v>
      </c>
      <c r="H1228" s="85">
        <f t="shared" ca="1" si="164"/>
        <v>-3.1933833065618975</v>
      </c>
      <c r="I1228" s="99">
        <f t="shared" ca="1" si="165"/>
        <v>175.95956620109234</v>
      </c>
      <c r="J1228" s="100">
        <f t="shared" ca="1" si="166"/>
        <v>76.806616693438102</v>
      </c>
    </row>
    <row r="1229" spans="2:10" x14ac:dyDescent="0.2">
      <c r="B1229" s="101">
        <v>1211</v>
      </c>
      <c r="C1229" s="84">
        <f t="shared" ca="1" si="168"/>
        <v>0.65115025270243565</v>
      </c>
      <c r="D1229" s="85">
        <f t="shared" ca="1" si="168"/>
        <v>0.30531596834618879</v>
      </c>
      <c r="E1229" s="96">
        <f t="shared" ca="1" si="167"/>
        <v>0.65115025270243565</v>
      </c>
      <c r="F1229" s="87">
        <f t="shared" ca="1" si="162"/>
        <v>0.63494292629841242</v>
      </c>
      <c r="G1229" s="84">
        <f t="shared" ca="1" si="163"/>
        <v>6.5115025270243567</v>
      </c>
      <c r="H1229" s="85">
        <f t="shared" ca="1" si="164"/>
        <v>3.174714631492062</v>
      </c>
      <c r="I1229" s="99">
        <f t="shared" ca="1" si="165"/>
        <v>186.51150252702436</v>
      </c>
      <c r="J1229" s="100">
        <f t="shared" ca="1" si="166"/>
        <v>83.174714631492066</v>
      </c>
    </row>
    <row r="1230" spans="2:10" x14ac:dyDescent="0.2">
      <c r="B1230" s="101">
        <v>1212</v>
      </c>
      <c r="C1230" s="84">
        <f t="shared" ca="1" si="168"/>
        <v>-0.35173161658961866</v>
      </c>
      <c r="D1230" s="85">
        <f t="shared" ca="1" si="168"/>
        <v>-0.25225585397803457</v>
      </c>
      <c r="E1230" s="96">
        <f t="shared" ca="1" si="167"/>
        <v>-0.35173161658961866</v>
      </c>
      <c r="F1230" s="87">
        <f t="shared" ca="1" si="162"/>
        <v>-0.41284365313619886</v>
      </c>
      <c r="G1230" s="84">
        <f t="shared" ca="1" si="163"/>
        <v>-3.5173161658961867</v>
      </c>
      <c r="H1230" s="85">
        <f t="shared" ca="1" si="164"/>
        <v>-2.0642182656809944</v>
      </c>
      <c r="I1230" s="99">
        <f t="shared" ca="1" si="165"/>
        <v>176.48268383410382</v>
      </c>
      <c r="J1230" s="100">
        <f t="shared" ca="1" si="166"/>
        <v>77.935781734319008</v>
      </c>
    </row>
    <row r="1231" spans="2:10" x14ac:dyDescent="0.2">
      <c r="B1231" s="101">
        <v>1213</v>
      </c>
      <c r="C1231" s="84">
        <f t="shared" ca="1" si="168"/>
        <v>1.9299431135435878</v>
      </c>
      <c r="D1231" s="85">
        <f t="shared" ca="1" si="168"/>
        <v>0.23821727889051098</v>
      </c>
      <c r="E1231" s="96">
        <f t="shared" ca="1" si="167"/>
        <v>1.9299431135435878</v>
      </c>
      <c r="F1231" s="87">
        <f t="shared" ca="1" si="162"/>
        <v>1.3485396912385614</v>
      </c>
      <c r="G1231" s="84">
        <f t="shared" ca="1" si="163"/>
        <v>19.299431135435878</v>
      </c>
      <c r="H1231" s="85">
        <f t="shared" ca="1" si="164"/>
        <v>6.7426984561928069</v>
      </c>
      <c r="I1231" s="99">
        <f t="shared" ca="1" si="165"/>
        <v>199.29943113543587</v>
      </c>
      <c r="J1231" s="100">
        <f t="shared" ca="1" si="166"/>
        <v>86.742698456192812</v>
      </c>
    </row>
    <row r="1232" spans="2:10" x14ac:dyDescent="0.2">
      <c r="B1232" s="101">
        <v>1214</v>
      </c>
      <c r="C1232" s="84">
        <f t="shared" ca="1" si="168"/>
        <v>0.96470815581935632</v>
      </c>
      <c r="D1232" s="85">
        <f t="shared" ca="1" si="168"/>
        <v>0.97296531270505326</v>
      </c>
      <c r="E1232" s="96">
        <f t="shared" ca="1" si="167"/>
        <v>0.96470815581935632</v>
      </c>
      <c r="F1232" s="87">
        <f t="shared" ca="1" si="162"/>
        <v>1.3571971436556565</v>
      </c>
      <c r="G1232" s="84">
        <f t="shared" ca="1" si="163"/>
        <v>9.6470815581935625</v>
      </c>
      <c r="H1232" s="85">
        <f t="shared" ca="1" si="164"/>
        <v>6.7859857182782823</v>
      </c>
      <c r="I1232" s="99">
        <f t="shared" ca="1" si="165"/>
        <v>189.64708155819358</v>
      </c>
      <c r="J1232" s="100">
        <f t="shared" ca="1" si="166"/>
        <v>86.785985718278283</v>
      </c>
    </row>
    <row r="1233" spans="2:10" x14ac:dyDescent="0.2">
      <c r="B1233" s="101">
        <v>1215</v>
      </c>
      <c r="C1233" s="84">
        <f t="shared" ca="1" si="168"/>
        <v>-0.26370294467477901</v>
      </c>
      <c r="D1233" s="85">
        <f t="shared" ca="1" si="168"/>
        <v>1.2528748241548133</v>
      </c>
      <c r="E1233" s="96">
        <f t="shared" ca="1" si="167"/>
        <v>-0.26370294467477901</v>
      </c>
      <c r="F1233" s="87">
        <f t="shared" ca="1" si="162"/>
        <v>0.84407809251898336</v>
      </c>
      <c r="G1233" s="84">
        <f t="shared" ca="1" si="163"/>
        <v>-2.6370294467477899</v>
      </c>
      <c r="H1233" s="85">
        <f t="shared" ca="1" si="164"/>
        <v>4.2203904625949171</v>
      </c>
      <c r="I1233" s="99">
        <f t="shared" ca="1" si="165"/>
        <v>177.36297055325221</v>
      </c>
      <c r="J1233" s="100">
        <f t="shared" ca="1" si="166"/>
        <v>84.220390462594921</v>
      </c>
    </row>
    <row r="1234" spans="2:10" x14ac:dyDescent="0.2">
      <c r="B1234" s="101">
        <v>1216</v>
      </c>
      <c r="C1234" s="84">
        <f t="shared" ca="1" si="168"/>
        <v>1.0114124770644259</v>
      </c>
      <c r="D1234" s="85">
        <f t="shared" ca="1" si="168"/>
        <v>0.36015715049872166</v>
      </c>
      <c r="E1234" s="96">
        <f t="shared" ca="1" si="167"/>
        <v>1.0114124770644259</v>
      </c>
      <c r="F1234" s="87">
        <f t="shared" ca="1" si="162"/>
        <v>0.89497320663763291</v>
      </c>
      <c r="G1234" s="84">
        <f t="shared" ca="1" si="163"/>
        <v>10.11412477064426</v>
      </c>
      <c r="H1234" s="85">
        <f t="shared" ca="1" si="164"/>
        <v>4.4748660331881647</v>
      </c>
      <c r="I1234" s="99">
        <f t="shared" ca="1" si="165"/>
        <v>190.11412477064425</v>
      </c>
      <c r="J1234" s="100">
        <f t="shared" ca="1" si="166"/>
        <v>84.474866033188164</v>
      </c>
    </row>
    <row r="1235" spans="2:10" x14ac:dyDescent="0.2">
      <c r="B1235" s="101">
        <v>1217</v>
      </c>
      <c r="C1235" s="84">
        <f t="shared" ca="1" si="168"/>
        <v>-0.48482284118304514</v>
      </c>
      <c r="D1235" s="85">
        <f t="shared" ca="1" si="168"/>
        <v>-0.40214047973486222</v>
      </c>
      <c r="E1235" s="96">
        <f t="shared" ca="1" si="167"/>
        <v>-0.48482284118304514</v>
      </c>
      <c r="F1235" s="87">
        <f t="shared" ref="F1235:F1298" ca="1" si="169">C1235*$H$7+D1235*SQRT(1-$H$7^2)</f>
        <v>-0.61260608849771692</v>
      </c>
      <c r="G1235" s="84">
        <f t="shared" ref="G1235:G1298" ca="1" si="170">E1235*$H$5</f>
        <v>-4.8482284118304513</v>
      </c>
      <c r="H1235" s="85">
        <f t="shared" ref="H1235:H1298" ca="1" si="171">F1235*$I$5</f>
        <v>-3.0630304424885848</v>
      </c>
      <c r="I1235" s="99">
        <f t="shared" ref="I1235:I1298" ca="1" si="172">G1235+$H$4</f>
        <v>175.15177158816954</v>
      </c>
      <c r="J1235" s="100">
        <f t="shared" ref="J1235:J1298" ca="1" si="173">H1235+$I$4</f>
        <v>76.936969557511418</v>
      </c>
    </row>
    <row r="1236" spans="2:10" x14ac:dyDescent="0.2">
      <c r="B1236" s="101">
        <v>1218</v>
      </c>
      <c r="C1236" s="84">
        <f t="shared" ca="1" si="168"/>
        <v>1.7504237435918399</v>
      </c>
      <c r="D1236" s="85">
        <f t="shared" ca="1" si="168"/>
        <v>9.4605937593873701E-2</v>
      </c>
      <c r="E1236" s="96">
        <f t="shared" ca="1" si="167"/>
        <v>1.7504237435918399</v>
      </c>
      <c r="F1236" s="87">
        <f t="shared" ca="1" si="169"/>
        <v>1.1259389962302029</v>
      </c>
      <c r="G1236" s="84">
        <f t="shared" ca="1" si="170"/>
        <v>17.504237435918398</v>
      </c>
      <c r="H1236" s="85">
        <f t="shared" ca="1" si="171"/>
        <v>5.6296949811510144</v>
      </c>
      <c r="I1236" s="99">
        <f t="shared" ca="1" si="172"/>
        <v>197.50423743591841</v>
      </c>
      <c r="J1236" s="100">
        <f t="shared" ca="1" si="173"/>
        <v>85.629694981151019</v>
      </c>
    </row>
    <row r="1237" spans="2:10" x14ac:dyDescent="0.2">
      <c r="B1237" s="101">
        <v>1219</v>
      </c>
      <c r="C1237" s="84">
        <f t="shared" ca="1" si="168"/>
        <v>-1.6376017037959512</v>
      </c>
      <c r="D1237" s="85">
        <f t="shared" ca="1" si="168"/>
        <v>1.0174867553373224</v>
      </c>
      <c r="E1237" s="96">
        <f t="shared" ca="1" si="167"/>
        <v>-1.6376017037959512</v>
      </c>
      <c r="F1237" s="87">
        <f t="shared" ca="1" si="169"/>
        <v>-0.16857161800771281</v>
      </c>
      <c r="G1237" s="84">
        <f t="shared" ca="1" si="170"/>
        <v>-16.37601703795951</v>
      </c>
      <c r="H1237" s="85">
        <f t="shared" ca="1" si="171"/>
        <v>-0.84285809003856405</v>
      </c>
      <c r="I1237" s="99">
        <f t="shared" ca="1" si="172"/>
        <v>163.62398296204049</v>
      </c>
      <c r="J1237" s="100">
        <f t="shared" ca="1" si="173"/>
        <v>79.157141909961439</v>
      </c>
    </row>
    <row r="1238" spans="2:10" x14ac:dyDescent="0.2">
      <c r="B1238" s="101">
        <v>1220</v>
      </c>
      <c r="C1238" s="84">
        <f t="shared" ca="1" si="168"/>
        <v>0.14910754483257418</v>
      </c>
      <c r="D1238" s="85">
        <f t="shared" ca="1" si="168"/>
        <v>-0.72405974767273806</v>
      </c>
      <c r="E1238" s="96">
        <f t="shared" ca="1" si="167"/>
        <v>0.14910754483257418</v>
      </c>
      <c r="F1238" s="87">
        <f t="shared" ca="1" si="169"/>
        <v>-0.48978327123864596</v>
      </c>
      <c r="G1238" s="84">
        <f t="shared" ca="1" si="170"/>
        <v>1.4910754483257418</v>
      </c>
      <c r="H1238" s="85">
        <f t="shared" ca="1" si="171"/>
        <v>-2.4489163561932297</v>
      </c>
      <c r="I1238" s="99">
        <f t="shared" ca="1" si="172"/>
        <v>181.49107544832574</v>
      </c>
      <c r="J1238" s="100">
        <f t="shared" ca="1" si="173"/>
        <v>77.551083643806777</v>
      </c>
    </row>
    <row r="1239" spans="2:10" x14ac:dyDescent="0.2">
      <c r="B1239" s="101">
        <v>1221</v>
      </c>
      <c r="C1239" s="84">
        <f t="shared" ca="1" si="168"/>
        <v>1.2772246036883137</v>
      </c>
      <c r="D1239" s="85">
        <f t="shared" ca="1" si="168"/>
        <v>1.9581588015273412</v>
      </c>
      <c r="E1239" s="96">
        <f t="shared" ca="1" si="167"/>
        <v>1.2772246036883137</v>
      </c>
      <c r="F1239" s="87">
        <f t="shared" ca="1" si="169"/>
        <v>2.3328618034348612</v>
      </c>
      <c r="G1239" s="84">
        <f t="shared" ca="1" si="170"/>
        <v>12.772246036883137</v>
      </c>
      <c r="H1239" s="85">
        <f t="shared" ca="1" si="171"/>
        <v>11.664309017174306</v>
      </c>
      <c r="I1239" s="99">
        <f t="shared" ca="1" si="172"/>
        <v>192.77224603688313</v>
      </c>
      <c r="J1239" s="100">
        <f t="shared" ca="1" si="173"/>
        <v>91.664309017174304</v>
      </c>
    </row>
    <row r="1240" spans="2:10" x14ac:dyDescent="0.2">
      <c r="B1240" s="101">
        <v>1222</v>
      </c>
      <c r="C1240" s="84">
        <f t="shared" ca="1" si="168"/>
        <v>0.37930188799705034</v>
      </c>
      <c r="D1240" s="85">
        <f t="shared" ca="1" si="168"/>
        <v>-0.31120454678497345</v>
      </c>
      <c r="E1240" s="96">
        <f t="shared" ca="1" si="167"/>
        <v>0.37930188799705034</v>
      </c>
      <c r="F1240" s="87">
        <f t="shared" ca="1" si="169"/>
        <v>-2.1382504629748583E-2</v>
      </c>
      <c r="G1240" s="84">
        <f t="shared" ca="1" si="170"/>
        <v>3.7930188799705036</v>
      </c>
      <c r="H1240" s="85">
        <f t="shared" ca="1" si="171"/>
        <v>-0.10691252314874292</v>
      </c>
      <c r="I1240" s="99">
        <f t="shared" ca="1" si="172"/>
        <v>183.7930188799705</v>
      </c>
      <c r="J1240" s="100">
        <f t="shared" ca="1" si="173"/>
        <v>79.893087476851264</v>
      </c>
    </row>
    <row r="1241" spans="2:10" x14ac:dyDescent="0.2">
      <c r="B1241" s="101">
        <v>1223</v>
      </c>
      <c r="C1241" s="84">
        <f t="shared" ca="1" si="168"/>
        <v>0.93677885075960887</v>
      </c>
      <c r="D1241" s="85">
        <f t="shared" ca="1" si="168"/>
        <v>1.7416394141199785</v>
      </c>
      <c r="E1241" s="96">
        <f t="shared" ca="1" si="167"/>
        <v>0.93677885075960887</v>
      </c>
      <c r="F1241" s="87">
        <f t="shared" ca="1" si="169"/>
        <v>1.9553788417517484</v>
      </c>
      <c r="G1241" s="84">
        <f t="shared" ca="1" si="170"/>
        <v>9.3677885075960887</v>
      </c>
      <c r="H1241" s="85">
        <f t="shared" ca="1" si="171"/>
        <v>9.7768942087587423</v>
      </c>
      <c r="I1241" s="99">
        <f t="shared" ca="1" si="172"/>
        <v>189.36778850759609</v>
      </c>
      <c r="J1241" s="100">
        <f t="shared" ca="1" si="173"/>
        <v>89.776894208758748</v>
      </c>
    </row>
    <row r="1242" spans="2:10" x14ac:dyDescent="0.2">
      <c r="B1242" s="101">
        <v>1224</v>
      </c>
      <c r="C1242" s="84">
        <f t="shared" ca="1" si="168"/>
        <v>-1.0976092370155608</v>
      </c>
      <c r="D1242" s="85">
        <f t="shared" ca="1" si="168"/>
        <v>-1.1082908553564981</v>
      </c>
      <c r="E1242" s="96">
        <f t="shared" ca="1" si="167"/>
        <v>-1.0976092370155608</v>
      </c>
      <c r="F1242" s="87">
        <f t="shared" ca="1" si="169"/>
        <v>-1.545198226494535</v>
      </c>
      <c r="G1242" s="84">
        <f t="shared" ca="1" si="170"/>
        <v>-10.976092370155609</v>
      </c>
      <c r="H1242" s="85">
        <f t="shared" ca="1" si="171"/>
        <v>-7.7259911324726751</v>
      </c>
      <c r="I1242" s="99">
        <f t="shared" ca="1" si="172"/>
        <v>169.02390762984439</v>
      </c>
      <c r="J1242" s="100">
        <f t="shared" ca="1" si="173"/>
        <v>72.274008867527328</v>
      </c>
    </row>
    <row r="1243" spans="2:10" x14ac:dyDescent="0.2">
      <c r="B1243" s="101">
        <v>1225</v>
      </c>
      <c r="C1243" s="84">
        <f t="shared" ca="1" si="168"/>
        <v>0.21762803962618299</v>
      </c>
      <c r="D1243" s="85">
        <f t="shared" ca="1" si="168"/>
        <v>1.8235450799003456</v>
      </c>
      <c r="E1243" s="96">
        <f t="shared" ca="1" si="167"/>
        <v>0.21762803962618299</v>
      </c>
      <c r="F1243" s="87">
        <f t="shared" ca="1" si="169"/>
        <v>1.5894128876959863</v>
      </c>
      <c r="G1243" s="84">
        <f t="shared" ca="1" si="170"/>
        <v>2.1762803962618298</v>
      </c>
      <c r="H1243" s="85">
        <f t="shared" ca="1" si="171"/>
        <v>7.9470644384799316</v>
      </c>
      <c r="I1243" s="99">
        <f t="shared" ca="1" si="172"/>
        <v>182.17628039626183</v>
      </c>
      <c r="J1243" s="100">
        <f t="shared" ca="1" si="173"/>
        <v>87.947064438479927</v>
      </c>
    </row>
    <row r="1244" spans="2:10" x14ac:dyDescent="0.2">
      <c r="B1244" s="101">
        <v>1226</v>
      </c>
      <c r="C1244" s="84">
        <f t="shared" ca="1" si="168"/>
        <v>0.1586920018058928</v>
      </c>
      <c r="D1244" s="85">
        <f t="shared" ca="1" si="168"/>
        <v>0.22328808245459925</v>
      </c>
      <c r="E1244" s="96">
        <f t="shared" ca="1" si="167"/>
        <v>0.1586920018058928</v>
      </c>
      <c r="F1244" s="87">
        <f t="shared" ca="1" si="169"/>
        <v>0.27384566704721508</v>
      </c>
      <c r="G1244" s="84">
        <f t="shared" ca="1" si="170"/>
        <v>1.586920018058928</v>
      </c>
      <c r="H1244" s="85">
        <f t="shared" ca="1" si="171"/>
        <v>1.3692283352360755</v>
      </c>
      <c r="I1244" s="99">
        <f t="shared" ca="1" si="172"/>
        <v>181.58692001805892</v>
      </c>
      <c r="J1244" s="100">
        <f t="shared" ca="1" si="173"/>
        <v>81.369228335236073</v>
      </c>
    </row>
    <row r="1245" spans="2:10" x14ac:dyDescent="0.2">
      <c r="B1245" s="101">
        <v>1227</v>
      </c>
      <c r="C1245" s="84">
        <f t="shared" ca="1" si="168"/>
        <v>-1.6288352321469886</v>
      </c>
      <c r="D1245" s="85">
        <f t="shared" ca="1" si="168"/>
        <v>1.7081346295053021</v>
      </c>
      <c r="E1245" s="96">
        <f t="shared" ca="1" si="167"/>
        <v>-1.6288352321469886</v>
      </c>
      <c r="F1245" s="87">
        <f t="shared" ca="1" si="169"/>
        <v>0.38920656431604883</v>
      </c>
      <c r="G1245" s="84">
        <f t="shared" ca="1" si="170"/>
        <v>-16.288352321469887</v>
      </c>
      <c r="H1245" s="85">
        <f t="shared" ca="1" si="171"/>
        <v>1.946032821580244</v>
      </c>
      <c r="I1245" s="99">
        <f t="shared" ca="1" si="172"/>
        <v>163.71164767853011</v>
      </c>
      <c r="J1245" s="100">
        <f t="shared" ca="1" si="173"/>
        <v>81.946032821580246</v>
      </c>
    </row>
    <row r="1246" spans="2:10" x14ac:dyDescent="0.2">
      <c r="B1246" s="101">
        <v>1228</v>
      </c>
      <c r="C1246" s="84">
        <f t="shared" ca="1" si="168"/>
        <v>0.55913817279858424</v>
      </c>
      <c r="D1246" s="85">
        <f t="shared" ca="1" si="168"/>
        <v>0.68463089934157773</v>
      </c>
      <c r="E1246" s="96">
        <f t="shared" ca="1" si="167"/>
        <v>0.55913817279858424</v>
      </c>
      <c r="F1246" s="87">
        <f t="shared" ca="1" si="169"/>
        <v>0.88318762315241273</v>
      </c>
      <c r="G1246" s="84">
        <f t="shared" ca="1" si="170"/>
        <v>5.5913817279858424</v>
      </c>
      <c r="H1246" s="85">
        <f t="shared" ca="1" si="171"/>
        <v>4.4159381157620636</v>
      </c>
      <c r="I1246" s="99">
        <f t="shared" ca="1" si="172"/>
        <v>185.59138172798583</v>
      </c>
      <c r="J1246" s="100">
        <f t="shared" ca="1" si="173"/>
        <v>84.41593811576206</v>
      </c>
    </row>
    <row r="1247" spans="2:10" x14ac:dyDescent="0.2">
      <c r="B1247" s="101">
        <v>1229</v>
      </c>
      <c r="C1247" s="84">
        <f t="shared" ca="1" si="168"/>
        <v>-0.36960746707158409</v>
      </c>
      <c r="D1247" s="85">
        <f t="shared" ca="1" si="168"/>
        <v>-2.4104220137602805</v>
      </c>
      <c r="E1247" s="96">
        <f t="shared" ca="1" si="167"/>
        <v>-0.36960746707158409</v>
      </c>
      <c r="F1247" s="87">
        <f t="shared" ca="1" si="169"/>
        <v>-2.150102091251175</v>
      </c>
      <c r="G1247" s="84">
        <f t="shared" ca="1" si="170"/>
        <v>-3.6960746707158409</v>
      </c>
      <c r="H1247" s="85">
        <f t="shared" ca="1" si="171"/>
        <v>-10.750510456255874</v>
      </c>
      <c r="I1247" s="99">
        <f t="shared" ca="1" si="172"/>
        <v>176.30392532928417</v>
      </c>
      <c r="J1247" s="100">
        <f t="shared" ca="1" si="173"/>
        <v>69.249489543744119</v>
      </c>
    </row>
    <row r="1248" spans="2:10" x14ac:dyDescent="0.2">
      <c r="B1248" s="101">
        <v>1230</v>
      </c>
      <c r="C1248" s="84">
        <f t="shared" ca="1" si="168"/>
        <v>0.19017650865970007</v>
      </c>
      <c r="D1248" s="85">
        <f t="shared" ca="1" si="168"/>
        <v>-0.99556083900188053</v>
      </c>
      <c r="E1248" s="96">
        <f t="shared" ca="1" si="167"/>
        <v>0.19017650865970007</v>
      </c>
      <c r="F1248" s="87">
        <f t="shared" ca="1" si="169"/>
        <v>-0.68234276600568444</v>
      </c>
      <c r="G1248" s="84">
        <f t="shared" ca="1" si="170"/>
        <v>1.9017650865970006</v>
      </c>
      <c r="H1248" s="85">
        <f t="shared" ca="1" si="171"/>
        <v>-3.4117138300284222</v>
      </c>
      <c r="I1248" s="99">
        <f t="shared" ca="1" si="172"/>
        <v>181.90176508659701</v>
      </c>
      <c r="J1248" s="100">
        <f t="shared" ca="1" si="173"/>
        <v>76.588286169971582</v>
      </c>
    </row>
    <row r="1249" spans="2:10" x14ac:dyDescent="0.2">
      <c r="B1249" s="101">
        <v>1231</v>
      </c>
      <c r="C1249" s="84">
        <f t="shared" ca="1" si="168"/>
        <v>-1.8290922784165484</v>
      </c>
      <c r="D1249" s="85">
        <f t="shared" ca="1" si="168"/>
        <v>0.78772230094192708</v>
      </c>
      <c r="E1249" s="96">
        <f t="shared" ca="1" si="167"/>
        <v>-1.8290922784165484</v>
      </c>
      <c r="F1249" s="87">
        <f t="shared" ca="1" si="169"/>
        <v>-0.4672775262963873</v>
      </c>
      <c r="G1249" s="84">
        <f t="shared" ca="1" si="170"/>
        <v>-18.290922784165485</v>
      </c>
      <c r="H1249" s="85">
        <f t="shared" ca="1" si="171"/>
        <v>-2.3363876314819363</v>
      </c>
      <c r="I1249" s="99">
        <f t="shared" ca="1" si="172"/>
        <v>161.70907721583453</v>
      </c>
      <c r="J1249" s="100">
        <f t="shared" ca="1" si="173"/>
        <v>77.663612368518059</v>
      </c>
    </row>
    <row r="1250" spans="2:10" x14ac:dyDescent="0.2">
      <c r="B1250" s="101">
        <v>1232</v>
      </c>
      <c r="C1250" s="84">
        <f t="shared" ca="1" si="168"/>
        <v>0.63220166320463889</v>
      </c>
      <c r="D1250" s="85">
        <f t="shared" ca="1" si="168"/>
        <v>-0.84001129724697943</v>
      </c>
      <c r="E1250" s="96">
        <f t="shared" ca="1" si="167"/>
        <v>0.63220166320463889</v>
      </c>
      <c r="F1250" s="87">
        <f t="shared" ca="1" si="169"/>
        <v>-0.29268803987480024</v>
      </c>
      <c r="G1250" s="84">
        <f t="shared" ca="1" si="170"/>
        <v>6.3220166320463891</v>
      </c>
      <c r="H1250" s="85">
        <f t="shared" ca="1" si="171"/>
        <v>-1.4634401993740012</v>
      </c>
      <c r="I1250" s="99">
        <f t="shared" ca="1" si="172"/>
        <v>186.3220166320464</v>
      </c>
      <c r="J1250" s="100">
        <f t="shared" ca="1" si="173"/>
        <v>78.536559800625994</v>
      </c>
    </row>
    <row r="1251" spans="2:10" x14ac:dyDescent="0.2">
      <c r="B1251" s="101">
        <v>1233</v>
      </c>
      <c r="C1251" s="84">
        <f t="shared" ca="1" si="168"/>
        <v>1.1548053548499855</v>
      </c>
      <c r="D1251" s="85">
        <f t="shared" ca="1" si="168"/>
        <v>-1.1642123887117533</v>
      </c>
      <c r="E1251" s="96">
        <f t="shared" ca="1" si="167"/>
        <v>1.1548053548499855</v>
      </c>
      <c r="F1251" s="87">
        <f t="shared" ca="1" si="169"/>
        <v>-0.23848669805941147</v>
      </c>
      <c r="G1251" s="84">
        <f t="shared" ca="1" si="170"/>
        <v>11.548053548499855</v>
      </c>
      <c r="H1251" s="85">
        <f t="shared" ca="1" si="171"/>
        <v>-1.1924334902970575</v>
      </c>
      <c r="I1251" s="99">
        <f t="shared" ca="1" si="172"/>
        <v>191.54805354849987</v>
      </c>
      <c r="J1251" s="100">
        <f t="shared" ca="1" si="173"/>
        <v>78.807566509702937</v>
      </c>
    </row>
    <row r="1252" spans="2:10" x14ac:dyDescent="0.2">
      <c r="B1252" s="101">
        <v>1234</v>
      </c>
      <c r="C1252" s="84">
        <f t="shared" ca="1" si="168"/>
        <v>-0.62926112074428386</v>
      </c>
      <c r="D1252" s="85">
        <f t="shared" ca="1" si="168"/>
        <v>0.54688087857574574</v>
      </c>
      <c r="E1252" s="96">
        <f t="shared" ca="1" si="167"/>
        <v>-0.62926112074428386</v>
      </c>
      <c r="F1252" s="87">
        <f t="shared" ca="1" si="169"/>
        <v>5.9948030414026299E-2</v>
      </c>
      <c r="G1252" s="84">
        <f t="shared" ca="1" si="170"/>
        <v>-6.2926112074428389</v>
      </c>
      <c r="H1252" s="85">
        <f t="shared" ca="1" si="171"/>
        <v>0.29974015207013149</v>
      </c>
      <c r="I1252" s="99">
        <f t="shared" ca="1" si="172"/>
        <v>173.70738879255717</v>
      </c>
      <c r="J1252" s="100">
        <f t="shared" ca="1" si="173"/>
        <v>80.299740152070129</v>
      </c>
    </row>
    <row r="1253" spans="2:10" x14ac:dyDescent="0.2">
      <c r="B1253" s="101">
        <v>1235</v>
      </c>
      <c r="C1253" s="84">
        <f t="shared" ca="1" si="168"/>
        <v>0.51502307792472135</v>
      </c>
      <c r="D1253" s="85">
        <f t="shared" ca="1" si="168"/>
        <v>7.1173394972963544E-2</v>
      </c>
      <c r="E1253" s="96">
        <f t="shared" ca="1" si="167"/>
        <v>0.51502307792472135</v>
      </c>
      <c r="F1253" s="87">
        <f t="shared" ca="1" si="169"/>
        <v>0.36595256273320365</v>
      </c>
      <c r="G1253" s="84">
        <f t="shared" ca="1" si="170"/>
        <v>5.1502307792472131</v>
      </c>
      <c r="H1253" s="85">
        <f t="shared" ca="1" si="171"/>
        <v>1.8297628136660182</v>
      </c>
      <c r="I1253" s="99">
        <f t="shared" ca="1" si="172"/>
        <v>185.15023077924721</v>
      </c>
      <c r="J1253" s="100">
        <f t="shared" ca="1" si="173"/>
        <v>81.829762813666022</v>
      </c>
    </row>
    <row r="1254" spans="2:10" x14ac:dyDescent="0.2">
      <c r="B1254" s="101">
        <v>1236</v>
      </c>
      <c r="C1254" s="84">
        <f t="shared" ca="1" si="168"/>
        <v>-0.28322891913205328</v>
      </c>
      <c r="D1254" s="85">
        <f t="shared" ca="1" si="168"/>
        <v>1.1574179854700135</v>
      </c>
      <c r="E1254" s="96">
        <f t="shared" ca="1" si="167"/>
        <v>-0.28322891913205328</v>
      </c>
      <c r="F1254" s="87">
        <f t="shared" ca="1" si="169"/>
        <v>0.75599703689677888</v>
      </c>
      <c r="G1254" s="84">
        <f t="shared" ca="1" si="170"/>
        <v>-2.832289191320533</v>
      </c>
      <c r="H1254" s="85">
        <f t="shared" ca="1" si="171"/>
        <v>3.7799851844838943</v>
      </c>
      <c r="I1254" s="99">
        <f t="shared" ca="1" si="172"/>
        <v>177.16771080867946</v>
      </c>
      <c r="J1254" s="100">
        <f t="shared" ca="1" si="173"/>
        <v>83.779985184483891</v>
      </c>
    </row>
    <row r="1255" spans="2:10" x14ac:dyDescent="0.2">
      <c r="B1255" s="101">
        <v>1237</v>
      </c>
      <c r="C1255" s="84">
        <f t="shared" ca="1" si="168"/>
        <v>1.3261153473544667</v>
      </c>
      <c r="D1255" s="85">
        <f t="shared" ca="1" si="168"/>
        <v>0.23146221111933471</v>
      </c>
      <c r="E1255" s="96">
        <f t="shared" ca="1" si="167"/>
        <v>1.3261153473544667</v>
      </c>
      <c r="F1255" s="87">
        <f t="shared" ca="1" si="169"/>
        <v>0.98083897730814773</v>
      </c>
      <c r="G1255" s="84">
        <f t="shared" ca="1" si="170"/>
        <v>13.261153473544667</v>
      </c>
      <c r="H1255" s="85">
        <f t="shared" ca="1" si="171"/>
        <v>4.904194886540739</v>
      </c>
      <c r="I1255" s="99">
        <f t="shared" ca="1" si="172"/>
        <v>193.26115347354465</v>
      </c>
      <c r="J1255" s="100">
        <f t="shared" ca="1" si="173"/>
        <v>84.904194886540736</v>
      </c>
    </row>
    <row r="1256" spans="2:10" x14ac:dyDescent="0.2">
      <c r="B1256" s="101">
        <v>1238</v>
      </c>
      <c r="C1256" s="84">
        <f t="shared" ca="1" si="168"/>
        <v>-5.5829532310506342E-3</v>
      </c>
      <c r="D1256" s="85">
        <f t="shared" ca="1" si="168"/>
        <v>4.7428518386268138E-2</v>
      </c>
      <c r="E1256" s="96">
        <f t="shared" ca="1" si="167"/>
        <v>-5.5829532310506342E-3</v>
      </c>
      <c r="F1256" s="87">
        <f t="shared" ca="1" si="169"/>
        <v>3.4593042770384129E-2</v>
      </c>
      <c r="G1256" s="84">
        <f t="shared" ca="1" si="170"/>
        <v>-5.5829532310506344E-2</v>
      </c>
      <c r="H1256" s="85">
        <f t="shared" ca="1" si="171"/>
        <v>0.17296521385192065</v>
      </c>
      <c r="I1256" s="99">
        <f t="shared" ca="1" si="172"/>
        <v>179.9441704676895</v>
      </c>
      <c r="J1256" s="100">
        <f t="shared" ca="1" si="173"/>
        <v>80.172965213851924</v>
      </c>
    </row>
    <row r="1257" spans="2:10" x14ac:dyDescent="0.2">
      <c r="B1257" s="101">
        <v>1239</v>
      </c>
      <c r="C1257" s="84">
        <f t="shared" ca="1" si="168"/>
        <v>0.16224413675128699</v>
      </c>
      <c r="D1257" s="85">
        <f t="shared" ca="1" si="168"/>
        <v>-0.38524984397413087</v>
      </c>
      <c r="E1257" s="96">
        <f t="shared" ca="1" si="167"/>
        <v>0.16224413675128699</v>
      </c>
      <c r="F1257" s="87">
        <f t="shared" ca="1" si="169"/>
        <v>-0.21085339312853252</v>
      </c>
      <c r="G1257" s="84">
        <f t="shared" ca="1" si="170"/>
        <v>1.6224413675128699</v>
      </c>
      <c r="H1257" s="85">
        <f t="shared" ca="1" si="171"/>
        <v>-1.0542669656426626</v>
      </c>
      <c r="I1257" s="99">
        <f t="shared" ca="1" si="172"/>
        <v>181.62244136751286</v>
      </c>
      <c r="J1257" s="100">
        <f t="shared" ca="1" si="173"/>
        <v>78.945733034357332</v>
      </c>
    </row>
    <row r="1258" spans="2:10" x14ac:dyDescent="0.2">
      <c r="B1258" s="101">
        <v>1240</v>
      </c>
      <c r="C1258" s="84">
        <f t="shared" ca="1" si="168"/>
        <v>0.31432981097477641</v>
      </c>
      <c r="D1258" s="85">
        <f t="shared" ca="1" si="168"/>
        <v>-0.54103399534724761</v>
      </c>
      <c r="E1258" s="96">
        <f t="shared" ca="1" si="167"/>
        <v>0.31432981097477641</v>
      </c>
      <c r="F1258" s="87">
        <f t="shared" ca="1" si="169"/>
        <v>-0.24422930969293224</v>
      </c>
      <c r="G1258" s="84">
        <f t="shared" ca="1" si="170"/>
        <v>3.1432981097477644</v>
      </c>
      <c r="H1258" s="85">
        <f t="shared" ca="1" si="171"/>
        <v>-1.2211465484646613</v>
      </c>
      <c r="I1258" s="99">
        <f t="shared" ca="1" si="172"/>
        <v>183.14329810974778</v>
      </c>
      <c r="J1258" s="100">
        <f t="shared" ca="1" si="173"/>
        <v>78.77885345153534</v>
      </c>
    </row>
    <row r="1259" spans="2:10" x14ac:dyDescent="0.2">
      <c r="B1259" s="101">
        <v>1241</v>
      </c>
      <c r="C1259" s="84">
        <f t="shared" ca="1" si="168"/>
        <v>0.22208422473225231</v>
      </c>
      <c r="D1259" s="85">
        <f t="shared" ca="1" si="168"/>
        <v>0.26216734438668743</v>
      </c>
      <c r="E1259" s="96">
        <f t="shared" ca="1" si="167"/>
        <v>0.22208422473225231</v>
      </c>
      <c r="F1259" s="87">
        <f t="shared" ca="1" si="169"/>
        <v>0.34298441034870131</v>
      </c>
      <c r="G1259" s="84">
        <f t="shared" ca="1" si="170"/>
        <v>2.2208422473225231</v>
      </c>
      <c r="H1259" s="85">
        <f t="shared" ca="1" si="171"/>
        <v>1.7149220517435064</v>
      </c>
      <c r="I1259" s="99">
        <f t="shared" ca="1" si="172"/>
        <v>182.22084224732254</v>
      </c>
      <c r="J1259" s="100">
        <f t="shared" ca="1" si="173"/>
        <v>81.7149220517435</v>
      </c>
    </row>
    <row r="1260" spans="2:10" x14ac:dyDescent="0.2">
      <c r="B1260" s="101">
        <v>1242</v>
      </c>
      <c r="C1260" s="84">
        <f t="shared" ca="1" si="168"/>
        <v>0.58185192608770886</v>
      </c>
      <c r="D1260" s="85">
        <f t="shared" ca="1" si="168"/>
        <v>-0.77605829224180822</v>
      </c>
      <c r="E1260" s="96">
        <f t="shared" ca="1" si="167"/>
        <v>0.58185192608770886</v>
      </c>
      <c r="F1260" s="87">
        <f t="shared" ca="1" si="169"/>
        <v>-0.27173547814082133</v>
      </c>
      <c r="G1260" s="84">
        <f t="shared" ca="1" si="170"/>
        <v>5.818519260877089</v>
      </c>
      <c r="H1260" s="85">
        <f t="shared" ca="1" si="171"/>
        <v>-1.3586773907041065</v>
      </c>
      <c r="I1260" s="99">
        <f t="shared" ca="1" si="172"/>
        <v>185.81851926087708</v>
      </c>
      <c r="J1260" s="100">
        <f t="shared" ca="1" si="173"/>
        <v>78.641322609295898</v>
      </c>
    </row>
    <row r="1261" spans="2:10" x14ac:dyDescent="0.2">
      <c r="B1261" s="101">
        <v>1243</v>
      </c>
      <c r="C1261" s="84">
        <f t="shared" ca="1" si="168"/>
        <v>-0.17860343279931734</v>
      </c>
      <c r="D1261" s="85">
        <f t="shared" ca="1" si="168"/>
        <v>-0.26556267839880121</v>
      </c>
      <c r="E1261" s="96">
        <f t="shared" ca="1" si="167"/>
        <v>-0.17860343279931734</v>
      </c>
      <c r="F1261" s="87">
        <f t="shared" ca="1" si="169"/>
        <v>-0.31961220239863136</v>
      </c>
      <c r="G1261" s="84">
        <f t="shared" ca="1" si="170"/>
        <v>-1.7860343279931734</v>
      </c>
      <c r="H1261" s="85">
        <f t="shared" ca="1" si="171"/>
        <v>-1.5980610119931569</v>
      </c>
      <c r="I1261" s="99">
        <f t="shared" ca="1" si="172"/>
        <v>178.21396567200682</v>
      </c>
      <c r="J1261" s="100">
        <f t="shared" ca="1" si="173"/>
        <v>78.401938988006847</v>
      </c>
    </row>
    <row r="1262" spans="2:10" x14ac:dyDescent="0.2">
      <c r="B1262" s="101">
        <v>1244</v>
      </c>
      <c r="C1262" s="84">
        <f t="shared" ca="1" si="168"/>
        <v>0.32450160975110559</v>
      </c>
      <c r="D1262" s="85">
        <f t="shared" ca="1" si="168"/>
        <v>2.0042128789731128</v>
      </c>
      <c r="E1262" s="96">
        <f t="shared" ca="1" si="167"/>
        <v>0.32450160975110559</v>
      </c>
      <c r="F1262" s="87">
        <f t="shared" ca="1" si="169"/>
        <v>1.7980712690291536</v>
      </c>
      <c r="G1262" s="84">
        <f t="shared" ca="1" si="170"/>
        <v>3.2450160975110558</v>
      </c>
      <c r="H1262" s="85">
        <f t="shared" ca="1" si="171"/>
        <v>8.9903563451457682</v>
      </c>
      <c r="I1262" s="99">
        <f t="shared" ca="1" si="172"/>
        <v>183.24501609751107</v>
      </c>
      <c r="J1262" s="100">
        <f t="shared" ca="1" si="173"/>
        <v>88.99035634514577</v>
      </c>
    </row>
    <row r="1263" spans="2:10" x14ac:dyDescent="0.2">
      <c r="B1263" s="101">
        <v>1245</v>
      </c>
      <c r="C1263" s="84">
        <f t="shared" ca="1" si="168"/>
        <v>-0.47230821078673396</v>
      </c>
      <c r="D1263" s="85">
        <f t="shared" ca="1" si="168"/>
        <v>-0.77043127563345426</v>
      </c>
      <c r="E1263" s="96">
        <f t="shared" ca="1" si="167"/>
        <v>-0.47230821078673396</v>
      </c>
      <c r="F1263" s="87">
        <f t="shared" ca="1" si="169"/>
        <v>-0.89972994697880382</v>
      </c>
      <c r="G1263" s="84">
        <f t="shared" ca="1" si="170"/>
        <v>-4.7230821078673397</v>
      </c>
      <c r="H1263" s="85">
        <f t="shared" ca="1" si="171"/>
        <v>-4.4986497348940189</v>
      </c>
      <c r="I1263" s="99">
        <f t="shared" ca="1" si="172"/>
        <v>175.27691789213267</v>
      </c>
      <c r="J1263" s="100">
        <f t="shared" ca="1" si="173"/>
        <v>75.501350265105984</v>
      </c>
    </row>
    <row r="1264" spans="2:10" x14ac:dyDescent="0.2">
      <c r="B1264" s="101">
        <v>1246</v>
      </c>
      <c r="C1264" s="84">
        <f t="shared" ca="1" si="168"/>
        <v>-1.6432786798821433</v>
      </c>
      <c r="D1264" s="85">
        <f t="shared" ca="1" si="168"/>
        <v>0.34565436632278557</v>
      </c>
      <c r="E1264" s="96">
        <f t="shared" ca="1" si="167"/>
        <v>-1.6432786798821433</v>
      </c>
      <c r="F1264" s="87">
        <f t="shared" ca="1" si="169"/>
        <v>-0.70944371487105751</v>
      </c>
      <c r="G1264" s="84">
        <f t="shared" ca="1" si="170"/>
        <v>-16.432786798821432</v>
      </c>
      <c r="H1264" s="85">
        <f t="shared" ca="1" si="171"/>
        <v>-3.5472185743552878</v>
      </c>
      <c r="I1264" s="99">
        <f t="shared" ca="1" si="172"/>
        <v>163.56721320117856</v>
      </c>
      <c r="J1264" s="100">
        <f t="shared" ca="1" si="173"/>
        <v>76.452781425644716</v>
      </c>
    </row>
    <row r="1265" spans="2:10" x14ac:dyDescent="0.2">
      <c r="B1265" s="101">
        <v>1247</v>
      </c>
      <c r="C1265" s="84">
        <f t="shared" ca="1" si="168"/>
        <v>-0.37558036706726267</v>
      </c>
      <c r="D1265" s="85">
        <f t="shared" ca="1" si="168"/>
        <v>-0.46628889974657867</v>
      </c>
      <c r="E1265" s="96">
        <f t="shared" ca="1" si="167"/>
        <v>-0.37558036706726267</v>
      </c>
      <c r="F1265" s="87">
        <f t="shared" ca="1" si="169"/>
        <v>-0.5983793400376205</v>
      </c>
      <c r="G1265" s="84">
        <f t="shared" ca="1" si="170"/>
        <v>-3.7558036706726265</v>
      </c>
      <c r="H1265" s="85">
        <f t="shared" ca="1" si="171"/>
        <v>-2.9918967001881027</v>
      </c>
      <c r="I1265" s="99">
        <f t="shared" ca="1" si="172"/>
        <v>176.24419632932737</v>
      </c>
      <c r="J1265" s="100">
        <f t="shared" ca="1" si="173"/>
        <v>77.008103299811893</v>
      </c>
    </row>
    <row r="1266" spans="2:10" x14ac:dyDescent="0.2">
      <c r="B1266" s="101">
        <v>1248</v>
      </c>
      <c r="C1266" s="84">
        <f t="shared" ca="1" si="168"/>
        <v>-0.14021496393093108</v>
      </c>
      <c r="D1266" s="85">
        <f t="shared" ca="1" si="168"/>
        <v>-1.2939096231684977</v>
      </c>
      <c r="E1266" s="96">
        <f t="shared" ca="1" si="167"/>
        <v>-0.14021496393093108</v>
      </c>
      <c r="F1266" s="87">
        <f t="shared" ca="1" si="169"/>
        <v>-1.1192566768933567</v>
      </c>
      <c r="G1266" s="84">
        <f t="shared" ca="1" si="170"/>
        <v>-1.4021496393093109</v>
      </c>
      <c r="H1266" s="85">
        <f t="shared" ca="1" si="171"/>
        <v>-5.5962833844667834</v>
      </c>
      <c r="I1266" s="99">
        <f t="shared" ca="1" si="172"/>
        <v>178.5978503606907</v>
      </c>
      <c r="J1266" s="100">
        <f t="shared" ca="1" si="173"/>
        <v>74.403716615533213</v>
      </c>
    </row>
    <row r="1267" spans="2:10" x14ac:dyDescent="0.2">
      <c r="B1267" s="101">
        <v>1249</v>
      </c>
      <c r="C1267" s="84">
        <f t="shared" ca="1" si="168"/>
        <v>1.9610523103568624</v>
      </c>
      <c r="D1267" s="85">
        <f t="shared" ca="1" si="168"/>
        <v>2.2022959007700779E-2</v>
      </c>
      <c r="E1267" s="96">
        <f t="shared" ca="1" si="167"/>
        <v>1.9610523103568624</v>
      </c>
      <c r="F1267" s="87">
        <f t="shared" ca="1" si="169"/>
        <v>1.1942497534202781</v>
      </c>
      <c r="G1267" s="84">
        <f t="shared" ca="1" si="170"/>
        <v>19.610523103568624</v>
      </c>
      <c r="H1267" s="85">
        <f t="shared" ca="1" si="171"/>
        <v>5.9712487671013905</v>
      </c>
      <c r="I1267" s="99">
        <f t="shared" ca="1" si="172"/>
        <v>199.61052310356862</v>
      </c>
      <c r="J1267" s="100">
        <f t="shared" ca="1" si="173"/>
        <v>85.971248767101386</v>
      </c>
    </row>
    <row r="1268" spans="2:10" x14ac:dyDescent="0.2">
      <c r="B1268" s="101">
        <v>1250</v>
      </c>
      <c r="C1268" s="84">
        <f t="shared" ca="1" si="168"/>
        <v>0.60882293639931639</v>
      </c>
      <c r="D1268" s="85">
        <f t="shared" ca="1" si="168"/>
        <v>4.6368501269063563E-2</v>
      </c>
      <c r="E1268" s="96">
        <f t="shared" ca="1" si="167"/>
        <v>0.60882293639931639</v>
      </c>
      <c r="F1268" s="87">
        <f t="shared" ca="1" si="169"/>
        <v>0.4023885628548407</v>
      </c>
      <c r="G1268" s="84">
        <f t="shared" ca="1" si="170"/>
        <v>6.0882293639931637</v>
      </c>
      <c r="H1268" s="85">
        <f t="shared" ca="1" si="171"/>
        <v>2.0119428142742035</v>
      </c>
      <c r="I1268" s="99">
        <f t="shared" ca="1" si="172"/>
        <v>186.08822936399315</v>
      </c>
      <c r="J1268" s="100">
        <f t="shared" ca="1" si="173"/>
        <v>82.011942814274207</v>
      </c>
    </row>
    <row r="1269" spans="2:10" x14ac:dyDescent="0.2">
      <c r="B1269" s="101">
        <v>1251</v>
      </c>
      <c r="C1269" s="84">
        <f t="shared" ca="1" si="168"/>
        <v>0.53410050388813957</v>
      </c>
      <c r="D1269" s="85">
        <f t="shared" ca="1" si="168"/>
        <v>8.8529527880051084E-2</v>
      </c>
      <c r="E1269" s="96">
        <f t="shared" ca="1" si="167"/>
        <v>0.53410050388813957</v>
      </c>
      <c r="F1269" s="87">
        <f t="shared" ca="1" si="169"/>
        <v>0.39128392463692463</v>
      </c>
      <c r="G1269" s="84">
        <f t="shared" ca="1" si="170"/>
        <v>5.3410050388813959</v>
      </c>
      <c r="H1269" s="85">
        <f t="shared" ca="1" si="171"/>
        <v>1.9564196231846231</v>
      </c>
      <c r="I1269" s="99">
        <f t="shared" ca="1" si="172"/>
        <v>185.34100503888141</v>
      </c>
      <c r="J1269" s="100">
        <f t="shared" ca="1" si="173"/>
        <v>81.95641962318463</v>
      </c>
    </row>
    <row r="1270" spans="2:10" x14ac:dyDescent="0.2">
      <c r="B1270" s="101">
        <v>1252</v>
      </c>
      <c r="C1270" s="84">
        <f t="shared" ca="1" si="168"/>
        <v>-1.0754468222534006</v>
      </c>
      <c r="D1270" s="85">
        <f t="shared" ca="1" si="168"/>
        <v>1.6122212414364319</v>
      </c>
      <c r="E1270" s="96">
        <f t="shared" ca="1" si="167"/>
        <v>-1.0754468222534006</v>
      </c>
      <c r="F1270" s="87">
        <f t="shared" ca="1" si="169"/>
        <v>0.64450889979710524</v>
      </c>
      <c r="G1270" s="84">
        <f t="shared" ca="1" si="170"/>
        <v>-10.754468222534006</v>
      </c>
      <c r="H1270" s="85">
        <f t="shared" ca="1" si="171"/>
        <v>3.2225444989855263</v>
      </c>
      <c r="I1270" s="99">
        <f t="shared" ca="1" si="172"/>
        <v>169.245531777466</v>
      </c>
      <c r="J1270" s="100">
        <f t="shared" ca="1" si="173"/>
        <v>83.222544498985528</v>
      </c>
    </row>
    <row r="1271" spans="2:10" x14ac:dyDescent="0.2">
      <c r="B1271" s="101">
        <v>1253</v>
      </c>
      <c r="C1271" s="84">
        <f t="shared" ca="1" si="168"/>
        <v>7.4043171924928958E-2</v>
      </c>
      <c r="D1271" s="85">
        <f t="shared" ca="1" si="168"/>
        <v>0.73335927313781679</v>
      </c>
      <c r="E1271" s="96">
        <f t="shared" ca="1" si="167"/>
        <v>7.4043171924928958E-2</v>
      </c>
      <c r="F1271" s="87">
        <f t="shared" ca="1" si="169"/>
        <v>0.63111332166521084</v>
      </c>
      <c r="G1271" s="84">
        <f t="shared" ca="1" si="170"/>
        <v>0.74043171924928952</v>
      </c>
      <c r="H1271" s="85">
        <f t="shared" ca="1" si="171"/>
        <v>3.1555666083260543</v>
      </c>
      <c r="I1271" s="99">
        <f t="shared" ca="1" si="172"/>
        <v>180.7404317192493</v>
      </c>
      <c r="J1271" s="100">
        <f t="shared" ca="1" si="173"/>
        <v>83.155566608326055</v>
      </c>
    </row>
    <row r="1272" spans="2:10" x14ac:dyDescent="0.2">
      <c r="B1272" s="101">
        <v>1254</v>
      </c>
      <c r="C1272" s="84">
        <f t="shared" ca="1" si="168"/>
        <v>1.6002010305574774</v>
      </c>
      <c r="D1272" s="85">
        <f t="shared" ca="1" si="168"/>
        <v>1.2596174945511616</v>
      </c>
      <c r="E1272" s="96">
        <f t="shared" ca="1" si="167"/>
        <v>1.6002010305574774</v>
      </c>
      <c r="F1272" s="87">
        <f t="shared" ca="1" si="169"/>
        <v>1.9678146139754156</v>
      </c>
      <c r="G1272" s="84">
        <f t="shared" ca="1" si="170"/>
        <v>16.002010305574775</v>
      </c>
      <c r="H1272" s="85">
        <f t="shared" ca="1" si="171"/>
        <v>9.8390730698770774</v>
      </c>
      <c r="I1272" s="99">
        <f t="shared" ca="1" si="172"/>
        <v>196.00201030557477</v>
      </c>
      <c r="J1272" s="100">
        <f t="shared" ca="1" si="173"/>
        <v>89.839073069877074</v>
      </c>
    </row>
    <row r="1273" spans="2:10" x14ac:dyDescent="0.2">
      <c r="B1273" s="101">
        <v>1255</v>
      </c>
      <c r="C1273" s="84">
        <f t="shared" ca="1" si="168"/>
        <v>-1.2674310286863062</v>
      </c>
      <c r="D1273" s="85">
        <f t="shared" ca="1" si="168"/>
        <v>-0.72281508053555577</v>
      </c>
      <c r="E1273" s="96">
        <f t="shared" ca="1" si="167"/>
        <v>-1.2674310286863062</v>
      </c>
      <c r="F1273" s="87">
        <f t="shared" ca="1" si="169"/>
        <v>-1.3387106816402283</v>
      </c>
      <c r="G1273" s="84">
        <f t="shared" ca="1" si="170"/>
        <v>-12.674310286863061</v>
      </c>
      <c r="H1273" s="85">
        <f t="shared" ca="1" si="171"/>
        <v>-6.6935534082011419</v>
      </c>
      <c r="I1273" s="99">
        <f t="shared" ca="1" si="172"/>
        <v>167.32568971313694</v>
      </c>
      <c r="J1273" s="100">
        <f t="shared" ca="1" si="173"/>
        <v>73.30644659179886</v>
      </c>
    </row>
    <row r="1274" spans="2:10" x14ac:dyDescent="0.2">
      <c r="B1274" s="101">
        <v>1256</v>
      </c>
      <c r="C1274" s="84">
        <f t="shared" ca="1" si="168"/>
        <v>-1.8158829118496307</v>
      </c>
      <c r="D1274" s="85">
        <f t="shared" ca="1" si="168"/>
        <v>1.6590210998369475</v>
      </c>
      <c r="E1274" s="96">
        <f t="shared" ref="E1274:E1337" ca="1" si="174">C1274</f>
        <v>-1.8158829118496307</v>
      </c>
      <c r="F1274" s="87">
        <f t="shared" ca="1" si="169"/>
        <v>0.2376871327597796</v>
      </c>
      <c r="G1274" s="84">
        <f t="shared" ca="1" si="170"/>
        <v>-18.158829118496307</v>
      </c>
      <c r="H1274" s="85">
        <f t="shared" ca="1" si="171"/>
        <v>1.188435663798898</v>
      </c>
      <c r="I1274" s="99">
        <f t="shared" ca="1" si="172"/>
        <v>161.8411708815037</v>
      </c>
      <c r="J1274" s="100">
        <f t="shared" ca="1" si="173"/>
        <v>81.188435663798899</v>
      </c>
    </row>
    <row r="1275" spans="2:10" x14ac:dyDescent="0.2">
      <c r="B1275" s="101">
        <v>1257</v>
      </c>
      <c r="C1275" s="84">
        <f t="shared" ref="C1275:D1338" ca="1" si="175">SQRT(-2*LN(RAND()))*COS(2*PI()*RAND())</f>
        <v>1.7918683024340698</v>
      </c>
      <c r="D1275" s="85">
        <f t="shared" ca="1" si="175"/>
        <v>-1.1181022251920956</v>
      </c>
      <c r="E1275" s="96">
        <f t="shared" ca="1" si="174"/>
        <v>1.7918683024340698</v>
      </c>
      <c r="F1275" s="87">
        <f t="shared" ca="1" si="169"/>
        <v>0.18063920130676536</v>
      </c>
      <c r="G1275" s="84">
        <f t="shared" ca="1" si="170"/>
        <v>17.918683024340698</v>
      </c>
      <c r="H1275" s="85">
        <f t="shared" ca="1" si="171"/>
        <v>0.90319600653382681</v>
      </c>
      <c r="I1275" s="99">
        <f t="shared" ca="1" si="172"/>
        <v>197.91868302434071</v>
      </c>
      <c r="J1275" s="100">
        <f t="shared" ca="1" si="173"/>
        <v>80.903196006533832</v>
      </c>
    </row>
    <row r="1276" spans="2:10" x14ac:dyDescent="0.2">
      <c r="B1276" s="101">
        <v>1258</v>
      </c>
      <c r="C1276" s="84">
        <f t="shared" ca="1" si="175"/>
        <v>1.5227385878883311</v>
      </c>
      <c r="D1276" s="85">
        <f t="shared" ca="1" si="175"/>
        <v>-0.94024147490570331</v>
      </c>
      <c r="E1276" s="96">
        <f t="shared" ca="1" si="174"/>
        <v>1.5227385878883311</v>
      </c>
      <c r="F1276" s="87">
        <f t="shared" ca="1" si="169"/>
        <v>0.16144997280843587</v>
      </c>
      <c r="G1276" s="84">
        <f t="shared" ca="1" si="170"/>
        <v>15.227385878883311</v>
      </c>
      <c r="H1276" s="85">
        <f t="shared" ca="1" si="171"/>
        <v>0.80724986404217935</v>
      </c>
      <c r="I1276" s="99">
        <f t="shared" ca="1" si="172"/>
        <v>195.2273858788833</v>
      </c>
      <c r="J1276" s="100">
        <f t="shared" ca="1" si="173"/>
        <v>80.807249864042177</v>
      </c>
    </row>
    <row r="1277" spans="2:10" x14ac:dyDescent="0.2">
      <c r="B1277" s="101">
        <v>1259</v>
      </c>
      <c r="C1277" s="84">
        <f t="shared" ca="1" si="175"/>
        <v>0.42661497465836862</v>
      </c>
      <c r="D1277" s="85">
        <f t="shared" ca="1" si="175"/>
        <v>2.0161680429022213</v>
      </c>
      <c r="E1277" s="96">
        <f t="shared" ca="1" si="174"/>
        <v>0.42661497465836862</v>
      </c>
      <c r="F1277" s="87">
        <f t="shared" ca="1" si="169"/>
        <v>1.8689034191167981</v>
      </c>
      <c r="G1277" s="84">
        <f t="shared" ca="1" si="170"/>
        <v>4.266149746583686</v>
      </c>
      <c r="H1277" s="85">
        <f t="shared" ca="1" si="171"/>
        <v>9.3445170955839902</v>
      </c>
      <c r="I1277" s="99">
        <f t="shared" ca="1" si="172"/>
        <v>184.26614974658369</v>
      </c>
      <c r="J1277" s="100">
        <f t="shared" ca="1" si="173"/>
        <v>89.344517095583996</v>
      </c>
    </row>
    <row r="1278" spans="2:10" x14ac:dyDescent="0.2">
      <c r="B1278" s="101">
        <v>1260</v>
      </c>
      <c r="C1278" s="84">
        <f t="shared" ca="1" si="175"/>
        <v>-1.6001310865390634</v>
      </c>
      <c r="D1278" s="85">
        <f t="shared" ca="1" si="175"/>
        <v>0.6003912037557666</v>
      </c>
      <c r="E1278" s="96">
        <f t="shared" ca="1" si="174"/>
        <v>-1.6001310865390634</v>
      </c>
      <c r="F1278" s="87">
        <f t="shared" ca="1" si="169"/>
        <v>-0.47976568891882471</v>
      </c>
      <c r="G1278" s="84">
        <f t="shared" ca="1" si="170"/>
        <v>-16.001310865390636</v>
      </c>
      <c r="H1278" s="85">
        <f t="shared" ca="1" si="171"/>
        <v>-2.3988284445941237</v>
      </c>
      <c r="I1278" s="99">
        <f t="shared" ca="1" si="172"/>
        <v>163.99868913460938</v>
      </c>
      <c r="J1278" s="100">
        <f t="shared" ca="1" si="173"/>
        <v>77.60117155540587</v>
      </c>
    </row>
    <row r="1279" spans="2:10" x14ac:dyDescent="0.2">
      <c r="B1279" s="101">
        <v>1261</v>
      </c>
      <c r="C1279" s="84">
        <f t="shared" ca="1" si="175"/>
        <v>1.0412505364914955</v>
      </c>
      <c r="D1279" s="85">
        <f t="shared" ca="1" si="175"/>
        <v>-1.8013450007135011E-3</v>
      </c>
      <c r="E1279" s="96">
        <f t="shared" ca="1" si="174"/>
        <v>1.0412505364914955</v>
      </c>
      <c r="F1279" s="87">
        <f t="shared" ca="1" si="169"/>
        <v>0.62330924589432646</v>
      </c>
      <c r="G1279" s="84">
        <f t="shared" ca="1" si="170"/>
        <v>10.412505364914955</v>
      </c>
      <c r="H1279" s="85">
        <f t="shared" ca="1" si="171"/>
        <v>3.1165462294716324</v>
      </c>
      <c r="I1279" s="99">
        <f t="shared" ca="1" si="172"/>
        <v>190.41250536491495</v>
      </c>
      <c r="J1279" s="100">
        <f t="shared" ca="1" si="173"/>
        <v>83.116546229471638</v>
      </c>
    </row>
    <row r="1280" spans="2:10" x14ac:dyDescent="0.2">
      <c r="B1280" s="101">
        <v>1262</v>
      </c>
      <c r="C1280" s="84">
        <f t="shared" ca="1" si="175"/>
        <v>0.9441013421687342</v>
      </c>
      <c r="D1280" s="85">
        <f t="shared" ca="1" si="175"/>
        <v>-2.045231771818</v>
      </c>
      <c r="E1280" s="96">
        <f t="shared" ca="1" si="174"/>
        <v>0.9441013421687342</v>
      </c>
      <c r="F1280" s="87">
        <f t="shared" ca="1" si="169"/>
        <v>-1.0697246121531596</v>
      </c>
      <c r="G1280" s="84">
        <f t="shared" ca="1" si="170"/>
        <v>9.4410134216873427</v>
      </c>
      <c r="H1280" s="85">
        <f t="shared" ca="1" si="171"/>
        <v>-5.3486230607657976</v>
      </c>
      <c r="I1280" s="99">
        <f t="shared" ca="1" si="172"/>
        <v>189.44101342168733</v>
      </c>
      <c r="J1280" s="100">
        <f t="shared" ca="1" si="173"/>
        <v>74.651376939234197</v>
      </c>
    </row>
    <row r="1281" spans="2:10" x14ac:dyDescent="0.2">
      <c r="B1281" s="101">
        <v>1263</v>
      </c>
      <c r="C1281" s="84">
        <f t="shared" ca="1" si="175"/>
        <v>1.2971857007839629</v>
      </c>
      <c r="D1281" s="85">
        <f t="shared" ca="1" si="175"/>
        <v>-0.18667423621419532</v>
      </c>
      <c r="E1281" s="96">
        <f t="shared" ca="1" si="174"/>
        <v>1.2971857007839629</v>
      </c>
      <c r="F1281" s="87">
        <f t="shared" ca="1" si="169"/>
        <v>0.62897203149902148</v>
      </c>
      <c r="G1281" s="84">
        <f t="shared" ca="1" si="170"/>
        <v>12.971857007839629</v>
      </c>
      <c r="H1281" s="85">
        <f t="shared" ca="1" si="171"/>
        <v>3.1448601574951072</v>
      </c>
      <c r="I1281" s="99">
        <f t="shared" ca="1" si="172"/>
        <v>192.97185700783962</v>
      </c>
      <c r="J1281" s="100">
        <f t="shared" ca="1" si="173"/>
        <v>83.144860157495103</v>
      </c>
    </row>
    <row r="1282" spans="2:10" x14ac:dyDescent="0.2">
      <c r="B1282" s="101">
        <v>1264</v>
      </c>
      <c r="C1282" s="84">
        <f t="shared" ca="1" si="175"/>
        <v>0.54342112890026295</v>
      </c>
      <c r="D1282" s="85">
        <f t="shared" ca="1" si="175"/>
        <v>-0.15417717503018519</v>
      </c>
      <c r="E1282" s="96">
        <f t="shared" ca="1" si="174"/>
        <v>0.54342112890026295</v>
      </c>
      <c r="F1282" s="87">
        <f t="shared" ca="1" si="169"/>
        <v>0.20271093731600959</v>
      </c>
      <c r="G1282" s="84">
        <f t="shared" ca="1" si="170"/>
        <v>5.4342112890026293</v>
      </c>
      <c r="H1282" s="85">
        <f t="shared" ca="1" si="171"/>
        <v>1.013554686580048</v>
      </c>
      <c r="I1282" s="99">
        <f t="shared" ca="1" si="172"/>
        <v>185.43421128900263</v>
      </c>
      <c r="J1282" s="100">
        <f t="shared" ca="1" si="173"/>
        <v>81.013554686580051</v>
      </c>
    </row>
    <row r="1283" spans="2:10" x14ac:dyDescent="0.2">
      <c r="B1283" s="101">
        <v>1265</v>
      </c>
      <c r="C1283" s="84">
        <f t="shared" ca="1" si="175"/>
        <v>0.24867581744382952</v>
      </c>
      <c r="D1283" s="85">
        <f t="shared" ca="1" si="175"/>
        <v>-1.0802967926491245</v>
      </c>
      <c r="E1283" s="96">
        <f t="shared" ca="1" si="174"/>
        <v>0.24867581744382952</v>
      </c>
      <c r="F1283" s="87">
        <f t="shared" ca="1" si="169"/>
        <v>-0.71503194365300193</v>
      </c>
      <c r="G1283" s="84">
        <f t="shared" ca="1" si="170"/>
        <v>2.4867581744382954</v>
      </c>
      <c r="H1283" s="85">
        <f t="shared" ca="1" si="171"/>
        <v>-3.5751597182650094</v>
      </c>
      <c r="I1283" s="99">
        <f t="shared" ca="1" si="172"/>
        <v>182.48675817443831</v>
      </c>
      <c r="J1283" s="100">
        <f t="shared" ca="1" si="173"/>
        <v>76.424840281734987</v>
      </c>
    </row>
    <row r="1284" spans="2:10" x14ac:dyDescent="0.2">
      <c r="B1284" s="101">
        <v>1266</v>
      </c>
      <c r="C1284" s="84">
        <f t="shared" ca="1" si="175"/>
        <v>-0.3336472739863714</v>
      </c>
      <c r="D1284" s="85">
        <f t="shared" ca="1" si="175"/>
        <v>0.63952131924290079</v>
      </c>
      <c r="E1284" s="96">
        <f t="shared" ca="1" si="174"/>
        <v>-0.3336472739863714</v>
      </c>
      <c r="F1284" s="87">
        <f t="shared" ca="1" si="169"/>
        <v>0.31142869100249781</v>
      </c>
      <c r="G1284" s="84">
        <f t="shared" ca="1" si="170"/>
        <v>-3.336472739863714</v>
      </c>
      <c r="H1284" s="85">
        <f t="shared" ca="1" si="171"/>
        <v>1.557143455012489</v>
      </c>
      <c r="I1284" s="99">
        <f t="shared" ca="1" si="172"/>
        <v>176.66352726013628</v>
      </c>
      <c r="J1284" s="100">
        <f t="shared" ca="1" si="173"/>
        <v>81.557143455012493</v>
      </c>
    </row>
    <row r="1285" spans="2:10" x14ac:dyDescent="0.2">
      <c r="B1285" s="101">
        <v>1267</v>
      </c>
      <c r="C1285" s="84">
        <f t="shared" ca="1" si="175"/>
        <v>0.88277740290648898</v>
      </c>
      <c r="D1285" s="85">
        <f t="shared" ca="1" si="175"/>
        <v>-1.3033452646575152</v>
      </c>
      <c r="E1285" s="96">
        <f t="shared" ca="1" si="174"/>
        <v>0.88277740290648898</v>
      </c>
      <c r="F1285" s="87">
        <f t="shared" ca="1" si="169"/>
        <v>-0.51300976998211889</v>
      </c>
      <c r="G1285" s="84">
        <f t="shared" ca="1" si="170"/>
        <v>8.8277740290648907</v>
      </c>
      <c r="H1285" s="85">
        <f t="shared" ca="1" si="171"/>
        <v>-2.5650488499105943</v>
      </c>
      <c r="I1285" s="99">
        <f t="shared" ca="1" si="172"/>
        <v>188.8277740290649</v>
      </c>
      <c r="J1285" s="100">
        <f t="shared" ca="1" si="173"/>
        <v>77.434951150089404</v>
      </c>
    </row>
    <row r="1286" spans="2:10" x14ac:dyDescent="0.2">
      <c r="B1286" s="101">
        <v>1268</v>
      </c>
      <c r="C1286" s="84">
        <f t="shared" ca="1" si="175"/>
        <v>0.51777604818747269</v>
      </c>
      <c r="D1286" s="85">
        <f t="shared" ca="1" si="175"/>
        <v>0.18611550461315451</v>
      </c>
      <c r="E1286" s="96">
        <f t="shared" ca="1" si="174"/>
        <v>0.51777604818747269</v>
      </c>
      <c r="F1286" s="87">
        <f t="shared" ca="1" si="169"/>
        <v>0.4595580326030072</v>
      </c>
      <c r="G1286" s="84">
        <f t="shared" ca="1" si="170"/>
        <v>5.1777604818747269</v>
      </c>
      <c r="H1286" s="85">
        <f t="shared" ca="1" si="171"/>
        <v>2.2977901630150361</v>
      </c>
      <c r="I1286" s="99">
        <f t="shared" ca="1" si="172"/>
        <v>185.17776048187471</v>
      </c>
      <c r="J1286" s="100">
        <f t="shared" ca="1" si="173"/>
        <v>82.297790163015037</v>
      </c>
    </row>
    <row r="1287" spans="2:10" x14ac:dyDescent="0.2">
      <c r="B1287" s="101">
        <v>1269</v>
      </c>
      <c r="C1287" s="84">
        <f t="shared" ca="1" si="175"/>
        <v>-0.94842932128613544</v>
      </c>
      <c r="D1287" s="85">
        <f t="shared" ca="1" si="175"/>
        <v>0.30175549864390916</v>
      </c>
      <c r="E1287" s="96">
        <f t="shared" ca="1" si="174"/>
        <v>-0.94842932128613544</v>
      </c>
      <c r="F1287" s="87">
        <f t="shared" ca="1" si="169"/>
        <v>-0.32765319385655389</v>
      </c>
      <c r="G1287" s="84">
        <f t="shared" ca="1" si="170"/>
        <v>-9.4842932128613544</v>
      </c>
      <c r="H1287" s="85">
        <f t="shared" ca="1" si="171"/>
        <v>-1.6382659692827695</v>
      </c>
      <c r="I1287" s="99">
        <f t="shared" ca="1" si="172"/>
        <v>170.51570678713864</v>
      </c>
      <c r="J1287" s="100">
        <f t="shared" ca="1" si="173"/>
        <v>78.36173403071723</v>
      </c>
    </row>
    <row r="1288" spans="2:10" x14ac:dyDescent="0.2">
      <c r="B1288" s="101">
        <v>1270</v>
      </c>
      <c r="C1288" s="84">
        <f t="shared" ca="1" si="175"/>
        <v>-1.4029882096255402</v>
      </c>
      <c r="D1288" s="85">
        <f t="shared" ca="1" si="175"/>
        <v>0.77967432402247705</v>
      </c>
      <c r="E1288" s="96">
        <f t="shared" ca="1" si="174"/>
        <v>-1.4029882096255402</v>
      </c>
      <c r="F1288" s="87">
        <f t="shared" ca="1" si="169"/>
        <v>-0.21805346655734237</v>
      </c>
      <c r="G1288" s="84">
        <f t="shared" ca="1" si="170"/>
        <v>-14.029882096255403</v>
      </c>
      <c r="H1288" s="85">
        <f t="shared" ca="1" si="171"/>
        <v>-1.0902673327867118</v>
      </c>
      <c r="I1288" s="99">
        <f t="shared" ca="1" si="172"/>
        <v>165.97011790374461</v>
      </c>
      <c r="J1288" s="100">
        <f t="shared" ca="1" si="173"/>
        <v>78.909732667213291</v>
      </c>
    </row>
    <row r="1289" spans="2:10" x14ac:dyDescent="0.2">
      <c r="B1289" s="101">
        <v>1271</v>
      </c>
      <c r="C1289" s="84">
        <f t="shared" ca="1" si="175"/>
        <v>-0.4559002188841848</v>
      </c>
      <c r="D1289" s="85">
        <f t="shared" ca="1" si="175"/>
        <v>-0.3682376821070007</v>
      </c>
      <c r="E1289" s="96">
        <f t="shared" ca="1" si="174"/>
        <v>-0.4559002188841848</v>
      </c>
      <c r="F1289" s="87">
        <f t="shared" ca="1" si="169"/>
        <v>-0.56813027701611141</v>
      </c>
      <c r="G1289" s="84">
        <f t="shared" ca="1" si="170"/>
        <v>-4.5590021888418484</v>
      </c>
      <c r="H1289" s="85">
        <f t="shared" ca="1" si="171"/>
        <v>-2.840651385080557</v>
      </c>
      <c r="I1289" s="99">
        <f t="shared" ca="1" si="172"/>
        <v>175.44099781115816</v>
      </c>
      <c r="J1289" s="100">
        <f t="shared" ca="1" si="173"/>
        <v>77.159348614919438</v>
      </c>
    </row>
    <row r="1290" spans="2:10" x14ac:dyDescent="0.2">
      <c r="B1290" s="101">
        <v>1272</v>
      </c>
      <c r="C1290" s="84">
        <f t="shared" ca="1" si="175"/>
        <v>-0.47956598784196763</v>
      </c>
      <c r="D1290" s="85">
        <f t="shared" ca="1" si="175"/>
        <v>1.8008799317260669</v>
      </c>
      <c r="E1290" s="96">
        <f t="shared" ca="1" si="174"/>
        <v>-0.47956598784196763</v>
      </c>
      <c r="F1290" s="87">
        <f t="shared" ca="1" si="169"/>
        <v>1.152964352675673</v>
      </c>
      <c r="G1290" s="84">
        <f t="shared" ca="1" si="170"/>
        <v>-4.7956598784196762</v>
      </c>
      <c r="H1290" s="85">
        <f t="shared" ca="1" si="171"/>
        <v>5.7648217633783645</v>
      </c>
      <c r="I1290" s="99">
        <f t="shared" ca="1" si="172"/>
        <v>175.20434012158032</v>
      </c>
      <c r="J1290" s="100">
        <f t="shared" ca="1" si="173"/>
        <v>85.764821763378364</v>
      </c>
    </row>
    <row r="1291" spans="2:10" x14ac:dyDescent="0.2">
      <c r="B1291" s="101">
        <v>1273</v>
      </c>
      <c r="C1291" s="84">
        <f t="shared" ca="1" si="175"/>
        <v>-0.5537106128637842</v>
      </c>
      <c r="D1291" s="85">
        <f t="shared" ca="1" si="175"/>
        <v>-2.1362343862522515</v>
      </c>
      <c r="E1291" s="96">
        <f t="shared" ca="1" si="174"/>
        <v>-0.5537106128637842</v>
      </c>
      <c r="F1291" s="87">
        <f t="shared" ca="1" si="169"/>
        <v>-2.0412138767200716</v>
      </c>
      <c r="G1291" s="84">
        <f t="shared" ca="1" si="170"/>
        <v>-5.5371061286378422</v>
      </c>
      <c r="H1291" s="85">
        <f t="shared" ca="1" si="171"/>
        <v>-10.206069383600358</v>
      </c>
      <c r="I1291" s="99">
        <f t="shared" ca="1" si="172"/>
        <v>174.46289387136216</v>
      </c>
      <c r="J1291" s="100">
        <f t="shared" ca="1" si="173"/>
        <v>69.793930616399649</v>
      </c>
    </row>
    <row r="1292" spans="2:10" x14ac:dyDescent="0.2">
      <c r="B1292" s="101">
        <v>1274</v>
      </c>
      <c r="C1292" s="84">
        <f t="shared" ca="1" si="175"/>
        <v>-0.27551972141258596</v>
      </c>
      <c r="D1292" s="85">
        <f t="shared" ca="1" si="175"/>
        <v>-0.35019483516978106</v>
      </c>
      <c r="E1292" s="96">
        <f t="shared" ca="1" si="174"/>
        <v>-0.27551972141258596</v>
      </c>
      <c r="F1292" s="87">
        <f t="shared" ca="1" si="169"/>
        <v>-0.44546770098337646</v>
      </c>
      <c r="G1292" s="84">
        <f t="shared" ca="1" si="170"/>
        <v>-2.7551972141258596</v>
      </c>
      <c r="H1292" s="85">
        <f t="shared" ca="1" si="171"/>
        <v>-2.2273385049168821</v>
      </c>
      <c r="I1292" s="99">
        <f t="shared" ca="1" si="172"/>
        <v>177.24480278587413</v>
      </c>
      <c r="J1292" s="100">
        <f t="shared" ca="1" si="173"/>
        <v>77.772661495083113</v>
      </c>
    </row>
    <row r="1293" spans="2:10" x14ac:dyDescent="0.2">
      <c r="B1293" s="101">
        <v>1275</v>
      </c>
      <c r="C1293" s="84">
        <f t="shared" ca="1" si="175"/>
        <v>0.9957864337335961</v>
      </c>
      <c r="D1293" s="85">
        <f t="shared" ca="1" si="175"/>
        <v>-1.9931881524268944</v>
      </c>
      <c r="E1293" s="96">
        <f t="shared" ca="1" si="174"/>
        <v>0.9957864337335961</v>
      </c>
      <c r="F1293" s="87">
        <f t="shared" ca="1" si="169"/>
        <v>-0.99707866170135806</v>
      </c>
      <c r="G1293" s="84">
        <f t="shared" ca="1" si="170"/>
        <v>9.9578643373359608</v>
      </c>
      <c r="H1293" s="85">
        <f t="shared" ca="1" si="171"/>
        <v>-4.9853933085067901</v>
      </c>
      <c r="I1293" s="99">
        <f t="shared" ca="1" si="172"/>
        <v>189.95786433733596</v>
      </c>
      <c r="J1293" s="100">
        <f t="shared" ca="1" si="173"/>
        <v>75.014606691493213</v>
      </c>
    </row>
    <row r="1294" spans="2:10" x14ac:dyDescent="0.2">
      <c r="B1294" s="101">
        <v>1276</v>
      </c>
      <c r="C1294" s="84">
        <f t="shared" ca="1" si="175"/>
        <v>1.5368233496292814</v>
      </c>
      <c r="D1294" s="85">
        <f t="shared" ca="1" si="175"/>
        <v>0.43827233306723057</v>
      </c>
      <c r="E1294" s="96">
        <f t="shared" ca="1" si="174"/>
        <v>1.5368233496292814</v>
      </c>
      <c r="F1294" s="87">
        <f t="shared" ca="1" si="169"/>
        <v>1.2727118762313532</v>
      </c>
      <c r="G1294" s="84">
        <f t="shared" ca="1" si="170"/>
        <v>15.368233496292813</v>
      </c>
      <c r="H1294" s="85">
        <f t="shared" ca="1" si="171"/>
        <v>6.3635593811567661</v>
      </c>
      <c r="I1294" s="99">
        <f t="shared" ca="1" si="172"/>
        <v>195.36823349629282</v>
      </c>
      <c r="J1294" s="100">
        <f t="shared" ca="1" si="173"/>
        <v>86.363559381156762</v>
      </c>
    </row>
    <row r="1295" spans="2:10" x14ac:dyDescent="0.2">
      <c r="B1295" s="101">
        <v>1277</v>
      </c>
      <c r="C1295" s="84">
        <f t="shared" ca="1" si="175"/>
        <v>-0.6971844098730291</v>
      </c>
      <c r="D1295" s="85">
        <f t="shared" ca="1" si="175"/>
        <v>-1.2034555957410775</v>
      </c>
      <c r="E1295" s="96">
        <f t="shared" ca="1" si="174"/>
        <v>-0.6971844098730291</v>
      </c>
      <c r="F1295" s="87">
        <f t="shared" ca="1" si="169"/>
        <v>-1.3810751225166795</v>
      </c>
      <c r="G1295" s="84">
        <f t="shared" ca="1" si="170"/>
        <v>-6.9718440987302905</v>
      </c>
      <c r="H1295" s="85">
        <f t="shared" ca="1" si="171"/>
        <v>-6.9053756125833976</v>
      </c>
      <c r="I1295" s="99">
        <f t="shared" ca="1" si="172"/>
        <v>173.02815590126971</v>
      </c>
      <c r="J1295" s="100">
        <f t="shared" ca="1" si="173"/>
        <v>73.094624387416602</v>
      </c>
    </row>
    <row r="1296" spans="2:10" x14ac:dyDescent="0.2">
      <c r="B1296" s="101">
        <v>1278</v>
      </c>
      <c r="C1296" s="84">
        <f t="shared" ca="1" si="175"/>
        <v>2.3959570844518656</v>
      </c>
      <c r="D1296" s="85">
        <f t="shared" ca="1" si="175"/>
        <v>-1.8249186013298953E-2</v>
      </c>
      <c r="E1296" s="96">
        <f t="shared" ca="1" si="174"/>
        <v>2.3959570844518656</v>
      </c>
      <c r="F1296" s="87">
        <f t="shared" ca="1" si="169"/>
        <v>1.4229749018604803</v>
      </c>
      <c r="G1296" s="84">
        <f t="shared" ca="1" si="170"/>
        <v>23.959570844518655</v>
      </c>
      <c r="H1296" s="85">
        <f t="shared" ca="1" si="171"/>
        <v>7.1148745093024015</v>
      </c>
      <c r="I1296" s="99">
        <f t="shared" ca="1" si="172"/>
        <v>203.95957084451865</v>
      </c>
      <c r="J1296" s="100">
        <f t="shared" ca="1" si="173"/>
        <v>87.114874509302396</v>
      </c>
    </row>
    <row r="1297" spans="2:10" x14ac:dyDescent="0.2">
      <c r="B1297" s="101">
        <v>1279</v>
      </c>
      <c r="C1297" s="84">
        <f t="shared" ca="1" si="175"/>
        <v>0.3238714794575458</v>
      </c>
      <c r="D1297" s="85">
        <f t="shared" ca="1" si="175"/>
        <v>2.5495978546837472</v>
      </c>
      <c r="E1297" s="96">
        <f t="shared" ca="1" si="174"/>
        <v>0.3238714794575458</v>
      </c>
      <c r="F1297" s="87">
        <f t="shared" ca="1" si="169"/>
        <v>2.2340011714215251</v>
      </c>
      <c r="G1297" s="84">
        <f t="shared" ca="1" si="170"/>
        <v>3.2387147945754577</v>
      </c>
      <c r="H1297" s="85">
        <f t="shared" ca="1" si="171"/>
        <v>11.170005857107626</v>
      </c>
      <c r="I1297" s="99">
        <f t="shared" ca="1" si="172"/>
        <v>183.23871479457546</v>
      </c>
      <c r="J1297" s="100">
        <f t="shared" ca="1" si="173"/>
        <v>91.170005857107626</v>
      </c>
    </row>
    <row r="1298" spans="2:10" x14ac:dyDescent="0.2">
      <c r="B1298" s="101">
        <v>1280</v>
      </c>
      <c r="C1298" s="84">
        <f t="shared" ca="1" si="175"/>
        <v>-0.58398735658546541</v>
      </c>
      <c r="D1298" s="85">
        <f t="shared" ca="1" si="175"/>
        <v>-0.53339040285729167</v>
      </c>
      <c r="E1298" s="96">
        <f t="shared" ca="1" si="174"/>
        <v>-0.58398735658546541</v>
      </c>
      <c r="F1298" s="87">
        <f t="shared" ca="1" si="169"/>
        <v>-0.77710473623711263</v>
      </c>
      <c r="G1298" s="84">
        <f t="shared" ca="1" si="170"/>
        <v>-5.8398735658546546</v>
      </c>
      <c r="H1298" s="85">
        <f t="shared" ca="1" si="171"/>
        <v>-3.8855236811855631</v>
      </c>
      <c r="I1298" s="99">
        <f t="shared" ca="1" si="172"/>
        <v>174.16012643414535</v>
      </c>
      <c r="J1298" s="100">
        <f t="shared" ca="1" si="173"/>
        <v>76.11447631881444</v>
      </c>
    </row>
    <row r="1299" spans="2:10" x14ac:dyDescent="0.2">
      <c r="B1299" s="101">
        <v>1281</v>
      </c>
      <c r="C1299" s="84">
        <f t="shared" ca="1" si="175"/>
        <v>0.39123341215291879</v>
      </c>
      <c r="D1299" s="85">
        <f t="shared" ca="1" si="175"/>
        <v>-0.85064519341684552</v>
      </c>
      <c r="E1299" s="96">
        <f t="shared" ca="1" si="174"/>
        <v>0.39123341215291879</v>
      </c>
      <c r="F1299" s="87">
        <f t="shared" ref="F1299:F1362" ca="1" si="176">C1299*$H$7+D1299*SQRT(1-$H$7^2)</f>
        <v>-0.44577610744172524</v>
      </c>
      <c r="G1299" s="84">
        <f t="shared" ref="G1299:G1362" ca="1" si="177">E1299*$H$5</f>
        <v>3.912334121529188</v>
      </c>
      <c r="H1299" s="85">
        <f t="shared" ref="H1299:H1362" ca="1" si="178">F1299*$I$5</f>
        <v>-2.2288805372086262</v>
      </c>
      <c r="I1299" s="99">
        <f t="shared" ref="I1299:I1362" ca="1" si="179">G1299+$H$4</f>
        <v>183.9123341215292</v>
      </c>
      <c r="J1299" s="100">
        <f t="shared" ref="J1299:J1362" ca="1" si="180">H1299+$I$4</f>
        <v>77.771119462791376</v>
      </c>
    </row>
    <row r="1300" spans="2:10" x14ac:dyDescent="0.2">
      <c r="B1300" s="101">
        <v>1282</v>
      </c>
      <c r="C1300" s="84">
        <f t="shared" ca="1" si="175"/>
        <v>0.67202974068685661</v>
      </c>
      <c r="D1300" s="85">
        <f t="shared" ca="1" si="175"/>
        <v>-1.757726111840487</v>
      </c>
      <c r="E1300" s="96">
        <f t="shared" ca="1" si="174"/>
        <v>0.67202974068685661</v>
      </c>
      <c r="F1300" s="87">
        <f t="shared" ca="1" si="176"/>
        <v>-1.0029630450602758</v>
      </c>
      <c r="G1300" s="84">
        <f t="shared" ca="1" si="177"/>
        <v>6.7202974068685659</v>
      </c>
      <c r="H1300" s="85">
        <f t="shared" ca="1" si="178"/>
        <v>-5.0148152253013789</v>
      </c>
      <c r="I1300" s="99">
        <f t="shared" ca="1" si="179"/>
        <v>186.72029740686855</v>
      </c>
      <c r="J1300" s="100">
        <f t="shared" ca="1" si="180"/>
        <v>74.985184774698624</v>
      </c>
    </row>
    <row r="1301" spans="2:10" x14ac:dyDescent="0.2">
      <c r="B1301" s="101">
        <v>1283</v>
      </c>
      <c r="C1301" s="84">
        <f t="shared" ca="1" si="175"/>
        <v>0.86330709237342973</v>
      </c>
      <c r="D1301" s="85">
        <f t="shared" ca="1" si="175"/>
        <v>-8.8593603116884412E-2</v>
      </c>
      <c r="E1301" s="96">
        <f t="shared" ca="1" si="174"/>
        <v>0.86330709237342973</v>
      </c>
      <c r="F1301" s="87">
        <f t="shared" ca="1" si="176"/>
        <v>0.44710937293055025</v>
      </c>
      <c r="G1301" s="84">
        <f t="shared" ca="1" si="177"/>
        <v>8.633070923734298</v>
      </c>
      <c r="H1301" s="85">
        <f t="shared" ca="1" si="178"/>
        <v>2.2355468646527514</v>
      </c>
      <c r="I1301" s="99">
        <f t="shared" ca="1" si="179"/>
        <v>188.63307092373429</v>
      </c>
      <c r="J1301" s="100">
        <f t="shared" ca="1" si="180"/>
        <v>82.235546864652747</v>
      </c>
    </row>
    <row r="1302" spans="2:10" x14ac:dyDescent="0.2">
      <c r="B1302" s="101">
        <v>1284</v>
      </c>
      <c r="C1302" s="84">
        <f t="shared" ca="1" si="175"/>
        <v>-0.6261385688427582</v>
      </c>
      <c r="D1302" s="85">
        <f t="shared" ca="1" si="175"/>
        <v>0.29087322452261366</v>
      </c>
      <c r="E1302" s="96">
        <f t="shared" ca="1" si="174"/>
        <v>-0.6261385688427582</v>
      </c>
      <c r="F1302" s="87">
        <f t="shared" ca="1" si="176"/>
        <v>-0.14298456168756396</v>
      </c>
      <c r="G1302" s="84">
        <f t="shared" ca="1" si="177"/>
        <v>-6.2613856884275823</v>
      </c>
      <c r="H1302" s="85">
        <f t="shared" ca="1" si="178"/>
        <v>-0.71492280843781986</v>
      </c>
      <c r="I1302" s="99">
        <f t="shared" ca="1" si="179"/>
        <v>173.73861431157241</v>
      </c>
      <c r="J1302" s="100">
        <f t="shared" ca="1" si="180"/>
        <v>79.285077191562181</v>
      </c>
    </row>
    <row r="1303" spans="2:10" x14ac:dyDescent="0.2">
      <c r="B1303" s="101">
        <v>1285</v>
      </c>
      <c r="C1303" s="84">
        <f t="shared" ca="1" si="175"/>
        <v>2.4546956829940028</v>
      </c>
      <c r="D1303" s="85">
        <f t="shared" ca="1" si="175"/>
        <v>-1.1787301563789836</v>
      </c>
      <c r="E1303" s="96">
        <f t="shared" ca="1" si="174"/>
        <v>2.4546956829940028</v>
      </c>
      <c r="F1303" s="87">
        <f t="shared" ca="1" si="176"/>
        <v>0.52983328469321456</v>
      </c>
      <c r="G1303" s="84">
        <f t="shared" ca="1" si="177"/>
        <v>24.546956829940029</v>
      </c>
      <c r="H1303" s="85">
        <f t="shared" ca="1" si="178"/>
        <v>2.649166423466073</v>
      </c>
      <c r="I1303" s="99">
        <f t="shared" ca="1" si="179"/>
        <v>204.54695682994003</v>
      </c>
      <c r="J1303" s="100">
        <f t="shared" ca="1" si="180"/>
        <v>82.64916642346607</v>
      </c>
    </row>
    <row r="1304" spans="2:10" x14ac:dyDescent="0.2">
      <c r="B1304" s="101">
        <v>1286</v>
      </c>
      <c r="C1304" s="84">
        <f t="shared" ca="1" si="175"/>
        <v>7.1405148954346312E-2</v>
      </c>
      <c r="D1304" s="85">
        <f t="shared" ca="1" si="175"/>
        <v>-0.70857068251267985</v>
      </c>
      <c r="E1304" s="96">
        <f t="shared" ca="1" si="174"/>
        <v>7.1405148954346312E-2</v>
      </c>
      <c r="F1304" s="87">
        <f t="shared" ca="1" si="176"/>
        <v>-0.52401345663753607</v>
      </c>
      <c r="G1304" s="84">
        <f t="shared" ca="1" si="177"/>
        <v>0.71405148954346309</v>
      </c>
      <c r="H1304" s="85">
        <f t="shared" ca="1" si="178"/>
        <v>-2.6200672831876801</v>
      </c>
      <c r="I1304" s="99">
        <f t="shared" ca="1" si="179"/>
        <v>180.71405148954346</v>
      </c>
      <c r="J1304" s="100">
        <f t="shared" ca="1" si="180"/>
        <v>77.37993271681232</v>
      </c>
    </row>
    <row r="1305" spans="2:10" x14ac:dyDescent="0.2">
      <c r="B1305" s="101">
        <v>1287</v>
      </c>
      <c r="C1305" s="84">
        <f t="shared" ca="1" si="175"/>
        <v>-0.54298418751613697</v>
      </c>
      <c r="D1305" s="85">
        <f t="shared" ca="1" si="175"/>
        <v>-0.54966096338239634</v>
      </c>
      <c r="E1305" s="96">
        <f t="shared" ca="1" si="174"/>
        <v>-0.54298418751613697</v>
      </c>
      <c r="F1305" s="87">
        <f t="shared" ca="1" si="176"/>
        <v>-0.76551928321559926</v>
      </c>
      <c r="G1305" s="84">
        <f t="shared" ca="1" si="177"/>
        <v>-5.4298418751613697</v>
      </c>
      <c r="H1305" s="85">
        <f t="shared" ca="1" si="178"/>
        <v>-3.8275964160779963</v>
      </c>
      <c r="I1305" s="99">
        <f t="shared" ca="1" si="179"/>
        <v>174.57015812483863</v>
      </c>
      <c r="J1305" s="100">
        <f t="shared" ca="1" si="180"/>
        <v>76.172403583922005</v>
      </c>
    </row>
    <row r="1306" spans="2:10" x14ac:dyDescent="0.2">
      <c r="B1306" s="101">
        <v>1288</v>
      </c>
      <c r="C1306" s="84">
        <f t="shared" ca="1" si="175"/>
        <v>-1.7084563393311256</v>
      </c>
      <c r="D1306" s="85">
        <f t="shared" ca="1" si="175"/>
        <v>0.60636592563613634</v>
      </c>
      <c r="E1306" s="96">
        <f t="shared" ca="1" si="174"/>
        <v>-1.7084563393311256</v>
      </c>
      <c r="F1306" s="87">
        <f t="shared" ca="1" si="176"/>
        <v>-0.53998106308976612</v>
      </c>
      <c r="G1306" s="84">
        <f t="shared" ca="1" si="177"/>
        <v>-17.084563393311257</v>
      </c>
      <c r="H1306" s="85">
        <f t="shared" ca="1" si="178"/>
        <v>-2.6999053154488308</v>
      </c>
      <c r="I1306" s="99">
        <f t="shared" ca="1" si="179"/>
        <v>162.91543660668873</v>
      </c>
      <c r="J1306" s="100">
        <f t="shared" ca="1" si="180"/>
        <v>77.300094684551169</v>
      </c>
    </row>
    <row r="1307" spans="2:10" x14ac:dyDescent="0.2">
      <c r="B1307" s="101">
        <v>1289</v>
      </c>
      <c r="C1307" s="84">
        <f t="shared" ca="1" si="175"/>
        <v>1.048183258010055</v>
      </c>
      <c r="D1307" s="85">
        <f t="shared" ca="1" si="175"/>
        <v>-0.66432815875665863</v>
      </c>
      <c r="E1307" s="96">
        <f t="shared" ca="1" si="174"/>
        <v>1.048183258010055</v>
      </c>
      <c r="F1307" s="87">
        <f t="shared" ca="1" si="176"/>
        <v>9.7447427800706032E-2</v>
      </c>
      <c r="G1307" s="84">
        <f t="shared" ca="1" si="177"/>
        <v>10.48183258010055</v>
      </c>
      <c r="H1307" s="85">
        <f t="shared" ca="1" si="178"/>
        <v>0.48723713900353016</v>
      </c>
      <c r="I1307" s="99">
        <f t="shared" ca="1" si="179"/>
        <v>190.48183258010056</v>
      </c>
      <c r="J1307" s="100">
        <f t="shared" ca="1" si="180"/>
        <v>80.487237139003525</v>
      </c>
    </row>
    <row r="1308" spans="2:10" x14ac:dyDescent="0.2">
      <c r="B1308" s="101">
        <v>1290</v>
      </c>
      <c r="C1308" s="84">
        <f t="shared" ca="1" si="175"/>
        <v>-0.22090459734910317</v>
      </c>
      <c r="D1308" s="85">
        <f t="shared" ca="1" si="175"/>
        <v>0.53235574653479123</v>
      </c>
      <c r="E1308" s="96">
        <f t="shared" ca="1" si="174"/>
        <v>-0.22090459734910317</v>
      </c>
      <c r="F1308" s="87">
        <f t="shared" ca="1" si="176"/>
        <v>0.29334183881837111</v>
      </c>
      <c r="G1308" s="84">
        <f t="shared" ca="1" si="177"/>
        <v>-2.2090459734910315</v>
      </c>
      <c r="H1308" s="85">
        <f t="shared" ca="1" si="178"/>
        <v>1.4667091940918555</v>
      </c>
      <c r="I1308" s="99">
        <f t="shared" ca="1" si="179"/>
        <v>177.79095402650896</v>
      </c>
      <c r="J1308" s="100">
        <f t="shared" ca="1" si="180"/>
        <v>81.466709194091862</v>
      </c>
    </row>
    <row r="1309" spans="2:10" x14ac:dyDescent="0.2">
      <c r="B1309" s="101">
        <v>1291</v>
      </c>
      <c r="C1309" s="84">
        <f t="shared" ca="1" si="175"/>
        <v>-1.1726555521616324</v>
      </c>
      <c r="D1309" s="85">
        <f t="shared" ca="1" si="175"/>
        <v>-1.4553099333976585</v>
      </c>
      <c r="E1309" s="96">
        <f t="shared" ca="1" si="174"/>
        <v>-1.1726555521616324</v>
      </c>
      <c r="F1309" s="87">
        <f t="shared" ca="1" si="176"/>
        <v>-1.8678412780151064</v>
      </c>
      <c r="G1309" s="84">
        <f t="shared" ca="1" si="177"/>
        <v>-11.726555521616325</v>
      </c>
      <c r="H1309" s="85">
        <f t="shared" ca="1" si="178"/>
        <v>-9.3392063900755318</v>
      </c>
      <c r="I1309" s="99">
        <f t="shared" ca="1" si="179"/>
        <v>168.27344447838368</v>
      </c>
      <c r="J1309" s="100">
        <f t="shared" ca="1" si="180"/>
        <v>70.660793609924468</v>
      </c>
    </row>
    <row r="1310" spans="2:10" x14ac:dyDescent="0.2">
      <c r="B1310" s="101">
        <v>1292</v>
      </c>
      <c r="C1310" s="84">
        <f t="shared" ca="1" si="175"/>
        <v>0.80357501507622109</v>
      </c>
      <c r="D1310" s="85">
        <f t="shared" ca="1" si="175"/>
        <v>5.2447454961018679E-2</v>
      </c>
      <c r="E1310" s="96">
        <f t="shared" ca="1" si="174"/>
        <v>0.80357501507622109</v>
      </c>
      <c r="F1310" s="87">
        <f t="shared" ca="1" si="176"/>
        <v>0.52410297301454756</v>
      </c>
      <c r="G1310" s="84">
        <f t="shared" ca="1" si="177"/>
        <v>8.0357501507622118</v>
      </c>
      <c r="H1310" s="85">
        <f t="shared" ca="1" si="178"/>
        <v>2.6205148650727379</v>
      </c>
      <c r="I1310" s="99">
        <f t="shared" ca="1" si="179"/>
        <v>188.03575015076223</v>
      </c>
      <c r="J1310" s="100">
        <f t="shared" ca="1" si="180"/>
        <v>82.620514865072735</v>
      </c>
    </row>
    <row r="1311" spans="2:10" x14ac:dyDescent="0.2">
      <c r="B1311" s="101">
        <v>1293</v>
      </c>
      <c r="C1311" s="84">
        <f t="shared" ca="1" si="175"/>
        <v>0.96234080877013017</v>
      </c>
      <c r="D1311" s="85">
        <f t="shared" ca="1" si="175"/>
        <v>0.70576071360796067</v>
      </c>
      <c r="E1311" s="96">
        <f t="shared" ca="1" si="174"/>
        <v>0.96234080877013017</v>
      </c>
      <c r="F1311" s="87">
        <f t="shared" ca="1" si="176"/>
        <v>1.1420130561484467</v>
      </c>
      <c r="G1311" s="84">
        <f t="shared" ca="1" si="177"/>
        <v>9.6234080877013017</v>
      </c>
      <c r="H1311" s="85">
        <f t="shared" ca="1" si="178"/>
        <v>5.7100652807422332</v>
      </c>
      <c r="I1311" s="99">
        <f t="shared" ca="1" si="179"/>
        <v>189.62340808770131</v>
      </c>
      <c r="J1311" s="100">
        <f t="shared" ca="1" si="180"/>
        <v>85.710065280742228</v>
      </c>
    </row>
    <row r="1312" spans="2:10" x14ac:dyDescent="0.2">
      <c r="B1312" s="101">
        <v>1294</v>
      </c>
      <c r="C1312" s="84">
        <f t="shared" ca="1" si="175"/>
        <v>0.11446745093305739</v>
      </c>
      <c r="D1312" s="85">
        <f t="shared" ca="1" si="175"/>
        <v>-0.66082954161839069</v>
      </c>
      <c r="E1312" s="96">
        <f t="shared" ca="1" si="174"/>
        <v>0.11446745093305739</v>
      </c>
      <c r="F1312" s="87">
        <f t="shared" ca="1" si="176"/>
        <v>-0.4599831627348781</v>
      </c>
      <c r="G1312" s="84">
        <f t="shared" ca="1" si="177"/>
        <v>1.1446745093305739</v>
      </c>
      <c r="H1312" s="85">
        <f t="shared" ca="1" si="178"/>
        <v>-2.2999158136743905</v>
      </c>
      <c r="I1312" s="99">
        <f t="shared" ca="1" si="179"/>
        <v>181.14467450933057</v>
      </c>
      <c r="J1312" s="100">
        <f t="shared" ca="1" si="180"/>
        <v>77.700084186325611</v>
      </c>
    </row>
    <row r="1313" spans="2:10" x14ac:dyDescent="0.2">
      <c r="B1313" s="101">
        <v>1295</v>
      </c>
      <c r="C1313" s="84">
        <f t="shared" ca="1" si="175"/>
        <v>-0.20724604256232768</v>
      </c>
      <c r="D1313" s="85">
        <f t="shared" ca="1" si="175"/>
        <v>2.7855690744090831</v>
      </c>
      <c r="E1313" s="96">
        <f t="shared" ca="1" si="174"/>
        <v>-0.20724604256232768</v>
      </c>
      <c r="F1313" s="87">
        <f t="shared" ca="1" si="176"/>
        <v>2.1041076339898699</v>
      </c>
      <c r="G1313" s="84">
        <f t="shared" ca="1" si="177"/>
        <v>-2.0724604256232766</v>
      </c>
      <c r="H1313" s="85">
        <f t="shared" ca="1" si="178"/>
        <v>10.520538169949349</v>
      </c>
      <c r="I1313" s="99">
        <f t="shared" ca="1" si="179"/>
        <v>177.92753957437674</v>
      </c>
      <c r="J1313" s="100">
        <f t="shared" ca="1" si="180"/>
        <v>90.520538169949347</v>
      </c>
    </row>
    <row r="1314" spans="2:10" x14ac:dyDescent="0.2">
      <c r="B1314" s="101">
        <v>1296</v>
      </c>
      <c r="C1314" s="84">
        <f t="shared" ca="1" si="175"/>
        <v>-1.2367214293925526</v>
      </c>
      <c r="D1314" s="85">
        <f t="shared" ca="1" si="175"/>
        <v>1.2126082107712568</v>
      </c>
      <c r="E1314" s="96">
        <f t="shared" ca="1" si="174"/>
        <v>-1.2367214293925526</v>
      </c>
      <c r="F1314" s="87">
        <f t="shared" ca="1" si="176"/>
        <v>0.22805371098147398</v>
      </c>
      <c r="G1314" s="84">
        <f t="shared" ca="1" si="177"/>
        <v>-12.367214293925526</v>
      </c>
      <c r="H1314" s="85">
        <f t="shared" ca="1" si="178"/>
        <v>1.1402685549073699</v>
      </c>
      <c r="I1314" s="99">
        <f t="shared" ca="1" si="179"/>
        <v>167.63278570607449</v>
      </c>
      <c r="J1314" s="100">
        <f t="shared" ca="1" si="180"/>
        <v>81.140268554907365</v>
      </c>
    </row>
    <row r="1315" spans="2:10" x14ac:dyDescent="0.2">
      <c r="B1315" s="101">
        <v>1297</v>
      </c>
      <c r="C1315" s="84">
        <f t="shared" ca="1" si="175"/>
        <v>-0.56993629511878618</v>
      </c>
      <c r="D1315" s="85">
        <f t="shared" ca="1" si="175"/>
        <v>0.48752665288043073</v>
      </c>
      <c r="E1315" s="96">
        <f t="shared" ca="1" si="174"/>
        <v>-0.56993629511878618</v>
      </c>
      <c r="F1315" s="87">
        <f t="shared" ca="1" si="176"/>
        <v>4.8059545233072931E-2</v>
      </c>
      <c r="G1315" s="84">
        <f t="shared" ca="1" si="177"/>
        <v>-5.6993629511878616</v>
      </c>
      <c r="H1315" s="85">
        <f t="shared" ca="1" si="178"/>
        <v>0.24029772616536466</v>
      </c>
      <c r="I1315" s="99">
        <f t="shared" ca="1" si="179"/>
        <v>174.30063704881215</v>
      </c>
      <c r="J1315" s="100">
        <f t="shared" ca="1" si="180"/>
        <v>80.240297726165366</v>
      </c>
    </row>
    <row r="1316" spans="2:10" x14ac:dyDescent="0.2">
      <c r="B1316" s="101">
        <v>1298</v>
      </c>
      <c r="C1316" s="84">
        <f t="shared" ca="1" si="175"/>
        <v>-1.7958075380662792</v>
      </c>
      <c r="D1316" s="85">
        <f t="shared" ca="1" si="175"/>
        <v>2.0730425614743915</v>
      </c>
      <c r="E1316" s="96">
        <f t="shared" ca="1" si="174"/>
        <v>-1.7958075380662792</v>
      </c>
      <c r="F1316" s="87">
        <f t="shared" ca="1" si="176"/>
        <v>0.58094952633974573</v>
      </c>
      <c r="G1316" s="84">
        <f t="shared" ca="1" si="177"/>
        <v>-17.958075380662791</v>
      </c>
      <c r="H1316" s="85">
        <f t="shared" ca="1" si="178"/>
        <v>2.9047476316987284</v>
      </c>
      <c r="I1316" s="99">
        <f t="shared" ca="1" si="179"/>
        <v>162.04192461933721</v>
      </c>
      <c r="J1316" s="100">
        <f t="shared" ca="1" si="180"/>
        <v>82.904747631698726</v>
      </c>
    </row>
    <row r="1317" spans="2:10" x14ac:dyDescent="0.2">
      <c r="B1317" s="101">
        <v>1299</v>
      </c>
      <c r="C1317" s="84">
        <f t="shared" ca="1" si="175"/>
        <v>-7.470998988094861E-2</v>
      </c>
      <c r="D1317" s="85">
        <f t="shared" ca="1" si="175"/>
        <v>0.92109250888211958</v>
      </c>
      <c r="E1317" s="96">
        <f t="shared" ca="1" si="174"/>
        <v>-7.470998988094861E-2</v>
      </c>
      <c r="F1317" s="87">
        <f t="shared" ca="1" si="176"/>
        <v>0.69204801317712661</v>
      </c>
      <c r="G1317" s="84">
        <f t="shared" ca="1" si="177"/>
        <v>-0.74709989880948613</v>
      </c>
      <c r="H1317" s="85">
        <f t="shared" ca="1" si="178"/>
        <v>3.4602400658856332</v>
      </c>
      <c r="I1317" s="99">
        <f t="shared" ca="1" si="179"/>
        <v>179.25290010119051</v>
      </c>
      <c r="J1317" s="100">
        <f t="shared" ca="1" si="180"/>
        <v>83.460240065885628</v>
      </c>
    </row>
    <row r="1318" spans="2:10" x14ac:dyDescent="0.2">
      <c r="B1318" s="101">
        <v>1300</v>
      </c>
      <c r="C1318" s="84">
        <f t="shared" ca="1" si="175"/>
        <v>-0.53857794374189871</v>
      </c>
      <c r="D1318" s="85">
        <f t="shared" ca="1" si="175"/>
        <v>0.57953085726745435</v>
      </c>
      <c r="E1318" s="96">
        <f t="shared" ca="1" si="174"/>
        <v>-0.53857794374189871</v>
      </c>
      <c r="F1318" s="87">
        <f t="shared" ca="1" si="176"/>
        <v>0.14047791956882427</v>
      </c>
      <c r="G1318" s="84">
        <f t="shared" ca="1" si="177"/>
        <v>-5.3857794374189876</v>
      </c>
      <c r="H1318" s="85">
        <f t="shared" ca="1" si="178"/>
        <v>0.70238959784412136</v>
      </c>
      <c r="I1318" s="99">
        <f t="shared" ca="1" si="179"/>
        <v>174.61422056258101</v>
      </c>
      <c r="J1318" s="100">
        <f t="shared" ca="1" si="180"/>
        <v>80.702389597844117</v>
      </c>
    </row>
    <row r="1319" spans="2:10" x14ac:dyDescent="0.2">
      <c r="B1319" s="101">
        <v>1301</v>
      </c>
      <c r="C1319" s="84">
        <f t="shared" ca="1" si="175"/>
        <v>-0.3112807263745147</v>
      </c>
      <c r="D1319" s="85">
        <f t="shared" ca="1" si="175"/>
        <v>7.6832720199195556E-2</v>
      </c>
      <c r="E1319" s="96">
        <f t="shared" ca="1" si="174"/>
        <v>-0.3112807263745147</v>
      </c>
      <c r="F1319" s="87">
        <f t="shared" ca="1" si="176"/>
        <v>-0.12530225966535236</v>
      </c>
      <c r="G1319" s="84">
        <f t="shared" ca="1" si="177"/>
        <v>-3.1128072637451472</v>
      </c>
      <c r="H1319" s="85">
        <f t="shared" ca="1" si="178"/>
        <v>-0.62651129832676178</v>
      </c>
      <c r="I1319" s="99">
        <f t="shared" ca="1" si="179"/>
        <v>176.88719273625486</v>
      </c>
      <c r="J1319" s="100">
        <f t="shared" ca="1" si="180"/>
        <v>79.373488701673239</v>
      </c>
    </row>
    <row r="1320" spans="2:10" x14ac:dyDescent="0.2">
      <c r="B1320" s="101">
        <v>1302</v>
      </c>
      <c r="C1320" s="84">
        <f t="shared" ca="1" si="175"/>
        <v>-0.75637692731520678</v>
      </c>
      <c r="D1320" s="85">
        <f t="shared" ca="1" si="175"/>
        <v>2.6438975936336671</v>
      </c>
      <c r="E1320" s="96">
        <f t="shared" ca="1" si="174"/>
        <v>-0.75637692731520678</v>
      </c>
      <c r="F1320" s="87">
        <f t="shared" ca="1" si="176"/>
        <v>1.6612919185178097</v>
      </c>
      <c r="G1320" s="84">
        <f t="shared" ca="1" si="177"/>
        <v>-7.5637692731520678</v>
      </c>
      <c r="H1320" s="85">
        <f t="shared" ca="1" si="178"/>
        <v>8.3064595925890483</v>
      </c>
      <c r="I1320" s="99">
        <f t="shared" ca="1" si="179"/>
        <v>172.43623072684792</v>
      </c>
      <c r="J1320" s="100">
        <f t="shared" ca="1" si="180"/>
        <v>88.30645959258905</v>
      </c>
    </row>
    <row r="1321" spans="2:10" x14ac:dyDescent="0.2">
      <c r="B1321" s="101">
        <v>1303</v>
      </c>
      <c r="C1321" s="84">
        <f t="shared" ca="1" si="175"/>
        <v>-5.2275766167986883E-2</v>
      </c>
      <c r="D1321" s="85">
        <f t="shared" ca="1" si="175"/>
        <v>-0.85644093483067207</v>
      </c>
      <c r="E1321" s="96">
        <f t="shared" ca="1" si="174"/>
        <v>-5.2275766167986883E-2</v>
      </c>
      <c r="F1321" s="87">
        <f t="shared" ca="1" si="176"/>
        <v>-0.7165182075653298</v>
      </c>
      <c r="G1321" s="84">
        <f t="shared" ca="1" si="177"/>
        <v>-0.52275766167986881</v>
      </c>
      <c r="H1321" s="85">
        <f t="shared" ca="1" si="178"/>
        <v>-3.5825910378266492</v>
      </c>
      <c r="I1321" s="99">
        <f t="shared" ca="1" si="179"/>
        <v>179.47724233832014</v>
      </c>
      <c r="J1321" s="100">
        <f t="shared" ca="1" si="180"/>
        <v>76.417408962173354</v>
      </c>
    </row>
    <row r="1322" spans="2:10" x14ac:dyDescent="0.2">
      <c r="B1322" s="101">
        <v>1304</v>
      </c>
      <c r="C1322" s="84">
        <f t="shared" ca="1" si="175"/>
        <v>-1.69570275809997</v>
      </c>
      <c r="D1322" s="85">
        <f t="shared" ca="1" si="175"/>
        <v>0.82243232780729036</v>
      </c>
      <c r="E1322" s="96">
        <f t="shared" ca="1" si="174"/>
        <v>-1.69570275809997</v>
      </c>
      <c r="F1322" s="87">
        <f t="shared" ca="1" si="176"/>
        <v>-0.35947579261414964</v>
      </c>
      <c r="G1322" s="84">
        <f t="shared" ca="1" si="177"/>
        <v>-16.9570275809997</v>
      </c>
      <c r="H1322" s="85">
        <f t="shared" ca="1" si="178"/>
        <v>-1.7973789630707482</v>
      </c>
      <c r="I1322" s="99">
        <f t="shared" ca="1" si="179"/>
        <v>163.04297241900031</v>
      </c>
      <c r="J1322" s="100">
        <f t="shared" ca="1" si="180"/>
        <v>78.202621036929258</v>
      </c>
    </row>
    <row r="1323" spans="2:10" x14ac:dyDescent="0.2">
      <c r="B1323" s="101">
        <v>1305</v>
      </c>
      <c r="C1323" s="84">
        <f t="shared" ca="1" si="175"/>
        <v>0.37868094799244889</v>
      </c>
      <c r="D1323" s="85">
        <f t="shared" ca="1" si="175"/>
        <v>-0.37553496577571482</v>
      </c>
      <c r="E1323" s="96">
        <f t="shared" ca="1" si="174"/>
        <v>0.37868094799244889</v>
      </c>
      <c r="F1323" s="87">
        <f t="shared" ca="1" si="176"/>
        <v>-7.321940382510253E-2</v>
      </c>
      <c r="G1323" s="84">
        <f t="shared" ca="1" si="177"/>
        <v>3.7868094799244889</v>
      </c>
      <c r="H1323" s="85">
        <f t="shared" ca="1" si="178"/>
        <v>-0.36609701912551262</v>
      </c>
      <c r="I1323" s="99">
        <f t="shared" ca="1" si="179"/>
        <v>183.7868094799245</v>
      </c>
      <c r="J1323" s="100">
        <f t="shared" ca="1" si="180"/>
        <v>79.633902980874481</v>
      </c>
    </row>
    <row r="1324" spans="2:10" x14ac:dyDescent="0.2">
      <c r="B1324" s="101">
        <v>1306</v>
      </c>
      <c r="C1324" s="84">
        <f t="shared" ca="1" si="175"/>
        <v>1.695939705617497</v>
      </c>
      <c r="D1324" s="85">
        <f t="shared" ca="1" si="175"/>
        <v>1.196956370849408</v>
      </c>
      <c r="E1324" s="96">
        <f t="shared" ca="1" si="174"/>
        <v>1.695939705617497</v>
      </c>
      <c r="F1324" s="87">
        <f t="shared" ca="1" si="176"/>
        <v>1.9751289200500246</v>
      </c>
      <c r="G1324" s="84">
        <f t="shared" ca="1" si="177"/>
        <v>16.959397056174971</v>
      </c>
      <c r="H1324" s="85">
        <f t="shared" ca="1" si="178"/>
        <v>9.8756446002501228</v>
      </c>
      <c r="I1324" s="99">
        <f t="shared" ca="1" si="179"/>
        <v>196.95939705617496</v>
      </c>
      <c r="J1324" s="100">
        <f t="shared" ca="1" si="180"/>
        <v>89.875644600250126</v>
      </c>
    </row>
    <row r="1325" spans="2:10" x14ac:dyDescent="0.2">
      <c r="B1325" s="101">
        <v>1307</v>
      </c>
      <c r="C1325" s="84">
        <f t="shared" ca="1" si="175"/>
        <v>-0.24977289152858567</v>
      </c>
      <c r="D1325" s="85">
        <f t="shared" ca="1" si="175"/>
        <v>-0.90300487189498813</v>
      </c>
      <c r="E1325" s="96">
        <f t="shared" ca="1" si="174"/>
        <v>-0.24977289152858567</v>
      </c>
      <c r="F1325" s="87">
        <f t="shared" ca="1" si="176"/>
        <v>-0.87226763243314198</v>
      </c>
      <c r="G1325" s="84">
        <f t="shared" ca="1" si="177"/>
        <v>-2.4977289152858568</v>
      </c>
      <c r="H1325" s="85">
        <f t="shared" ca="1" si="178"/>
        <v>-4.3613381621657101</v>
      </c>
      <c r="I1325" s="99">
        <f t="shared" ca="1" si="179"/>
        <v>177.50227108471415</v>
      </c>
      <c r="J1325" s="100">
        <f t="shared" ca="1" si="180"/>
        <v>75.638661837834292</v>
      </c>
    </row>
    <row r="1326" spans="2:10" x14ac:dyDescent="0.2">
      <c r="B1326" s="101">
        <v>1308</v>
      </c>
      <c r="C1326" s="84">
        <f t="shared" ca="1" si="175"/>
        <v>-0.50846947969844802</v>
      </c>
      <c r="D1326" s="85">
        <f t="shared" ca="1" si="175"/>
        <v>0.53862157223823859</v>
      </c>
      <c r="E1326" s="96">
        <f t="shared" ca="1" si="174"/>
        <v>-0.50846947969844802</v>
      </c>
      <c r="F1326" s="87">
        <f t="shared" ca="1" si="176"/>
        <v>0.1258155699715221</v>
      </c>
      <c r="G1326" s="84">
        <f t="shared" ca="1" si="177"/>
        <v>-5.08469479698448</v>
      </c>
      <c r="H1326" s="85">
        <f t="shared" ca="1" si="178"/>
        <v>0.6290778498576105</v>
      </c>
      <c r="I1326" s="99">
        <f t="shared" ca="1" si="179"/>
        <v>174.91530520301552</v>
      </c>
      <c r="J1326" s="100">
        <f t="shared" ca="1" si="180"/>
        <v>80.629077849857609</v>
      </c>
    </row>
    <row r="1327" spans="2:10" x14ac:dyDescent="0.2">
      <c r="B1327" s="101">
        <v>1309</v>
      </c>
      <c r="C1327" s="84">
        <f t="shared" ca="1" si="175"/>
        <v>-2.0071565156216515E-2</v>
      </c>
      <c r="D1327" s="85">
        <f t="shared" ca="1" si="175"/>
        <v>1.3280766300990512</v>
      </c>
      <c r="E1327" s="96">
        <f t="shared" ca="1" si="174"/>
        <v>-2.0071565156216515E-2</v>
      </c>
      <c r="F1327" s="87">
        <f t="shared" ca="1" si="176"/>
        <v>1.050418364985511</v>
      </c>
      <c r="G1327" s="84">
        <f t="shared" ca="1" si="177"/>
        <v>-0.20071565156216514</v>
      </c>
      <c r="H1327" s="85">
        <f t="shared" ca="1" si="178"/>
        <v>5.2520918249275548</v>
      </c>
      <c r="I1327" s="99">
        <f t="shared" ca="1" si="179"/>
        <v>179.79928434843782</v>
      </c>
      <c r="J1327" s="100">
        <f t="shared" ca="1" si="180"/>
        <v>85.252091824927561</v>
      </c>
    </row>
    <row r="1328" spans="2:10" x14ac:dyDescent="0.2">
      <c r="B1328" s="101">
        <v>1310</v>
      </c>
      <c r="C1328" s="84">
        <f t="shared" ca="1" si="175"/>
        <v>0.72058993850828001</v>
      </c>
      <c r="D1328" s="85">
        <f t="shared" ca="1" si="175"/>
        <v>-0.56116936130202233</v>
      </c>
      <c r="E1328" s="96">
        <f t="shared" ca="1" si="174"/>
        <v>0.72058993850828001</v>
      </c>
      <c r="F1328" s="87">
        <f t="shared" ca="1" si="176"/>
        <v>-1.658152593664991E-2</v>
      </c>
      <c r="G1328" s="84">
        <f t="shared" ca="1" si="177"/>
        <v>7.2058993850827999</v>
      </c>
      <c r="H1328" s="85">
        <f t="shared" ca="1" si="178"/>
        <v>-8.2907629683249551E-2</v>
      </c>
      <c r="I1328" s="99">
        <f t="shared" ca="1" si="179"/>
        <v>187.2058993850828</v>
      </c>
      <c r="J1328" s="100">
        <f t="shared" ca="1" si="180"/>
        <v>79.917092370316752</v>
      </c>
    </row>
    <row r="1329" spans="2:10" x14ac:dyDescent="0.2">
      <c r="B1329" s="101">
        <v>1311</v>
      </c>
      <c r="C1329" s="84">
        <f t="shared" ca="1" si="175"/>
        <v>-0.44626548043779629</v>
      </c>
      <c r="D1329" s="85">
        <f t="shared" ca="1" si="175"/>
        <v>0.32921114813651936</v>
      </c>
      <c r="E1329" s="96">
        <f t="shared" ca="1" si="174"/>
        <v>-0.44626548043779629</v>
      </c>
      <c r="F1329" s="87">
        <f t="shared" ca="1" si="176"/>
        <v>-4.3903697534622421E-3</v>
      </c>
      <c r="G1329" s="84">
        <f t="shared" ca="1" si="177"/>
        <v>-4.462654804377963</v>
      </c>
      <c r="H1329" s="85">
        <f t="shared" ca="1" si="178"/>
        <v>-2.1951848767311211E-2</v>
      </c>
      <c r="I1329" s="99">
        <f t="shared" ca="1" si="179"/>
        <v>175.53734519562204</v>
      </c>
      <c r="J1329" s="100">
        <f t="shared" ca="1" si="180"/>
        <v>79.978048151232684</v>
      </c>
    </row>
    <row r="1330" spans="2:10" x14ac:dyDescent="0.2">
      <c r="B1330" s="101">
        <v>1312</v>
      </c>
      <c r="C1330" s="84">
        <f t="shared" ca="1" si="175"/>
        <v>-1.4975101289795369</v>
      </c>
      <c r="D1330" s="85">
        <f t="shared" ca="1" si="175"/>
        <v>-0.2859443241360739</v>
      </c>
      <c r="E1330" s="96">
        <f t="shared" ca="1" si="174"/>
        <v>-1.4975101289795369</v>
      </c>
      <c r="F1330" s="87">
        <f t="shared" ca="1" si="176"/>
        <v>-1.1272615366965812</v>
      </c>
      <c r="G1330" s="84">
        <f t="shared" ca="1" si="177"/>
        <v>-14.975101289795369</v>
      </c>
      <c r="H1330" s="85">
        <f t="shared" ca="1" si="178"/>
        <v>-5.6363076834829062</v>
      </c>
      <c r="I1330" s="99">
        <f t="shared" ca="1" si="179"/>
        <v>165.02489871020464</v>
      </c>
      <c r="J1330" s="100">
        <f t="shared" ca="1" si="180"/>
        <v>74.363692316517088</v>
      </c>
    </row>
    <row r="1331" spans="2:10" x14ac:dyDescent="0.2">
      <c r="B1331" s="101">
        <v>1313</v>
      </c>
      <c r="C1331" s="84">
        <f t="shared" ca="1" si="175"/>
        <v>-1.0122220627910641</v>
      </c>
      <c r="D1331" s="85">
        <f t="shared" ca="1" si="175"/>
        <v>0.29689993669476816</v>
      </c>
      <c r="E1331" s="96">
        <f t="shared" ca="1" si="174"/>
        <v>-1.0122220627910641</v>
      </c>
      <c r="F1331" s="87">
        <f t="shared" ca="1" si="176"/>
        <v>-0.36981328831882387</v>
      </c>
      <c r="G1331" s="84">
        <f t="shared" ca="1" si="177"/>
        <v>-10.122220627910641</v>
      </c>
      <c r="H1331" s="85">
        <f t="shared" ca="1" si="178"/>
        <v>-1.8490664415941194</v>
      </c>
      <c r="I1331" s="99">
        <f t="shared" ca="1" si="179"/>
        <v>169.87777937208935</v>
      </c>
      <c r="J1331" s="100">
        <f t="shared" ca="1" si="180"/>
        <v>78.150933558405882</v>
      </c>
    </row>
    <row r="1332" spans="2:10" x14ac:dyDescent="0.2">
      <c r="B1332" s="101">
        <v>1314</v>
      </c>
      <c r="C1332" s="84">
        <f t="shared" ca="1" si="175"/>
        <v>-1.25377314000457</v>
      </c>
      <c r="D1332" s="85">
        <f t="shared" ca="1" si="175"/>
        <v>0.27800429213067096</v>
      </c>
      <c r="E1332" s="96">
        <f t="shared" ca="1" si="174"/>
        <v>-1.25377314000457</v>
      </c>
      <c r="F1332" s="87">
        <f t="shared" ca="1" si="176"/>
        <v>-0.52986045029820517</v>
      </c>
      <c r="G1332" s="84">
        <f t="shared" ca="1" si="177"/>
        <v>-12.537731400045701</v>
      </c>
      <c r="H1332" s="85">
        <f t="shared" ca="1" si="178"/>
        <v>-2.6493022514910258</v>
      </c>
      <c r="I1332" s="99">
        <f t="shared" ca="1" si="179"/>
        <v>167.46226859995431</v>
      </c>
      <c r="J1332" s="100">
        <f t="shared" ca="1" si="180"/>
        <v>77.350697748508978</v>
      </c>
    </row>
    <row r="1333" spans="2:10" x14ac:dyDescent="0.2">
      <c r="B1333" s="101">
        <v>1315</v>
      </c>
      <c r="C1333" s="84">
        <f t="shared" ca="1" si="175"/>
        <v>-0.21882988449265917</v>
      </c>
      <c r="D1333" s="85">
        <f t="shared" ca="1" si="175"/>
        <v>0.50046852974410572</v>
      </c>
      <c r="E1333" s="96">
        <f t="shared" ca="1" si="174"/>
        <v>-0.21882988449265917</v>
      </c>
      <c r="F1333" s="87">
        <f t="shared" ca="1" si="176"/>
        <v>0.26907689309968907</v>
      </c>
      <c r="G1333" s="84">
        <f t="shared" ca="1" si="177"/>
        <v>-2.1882988449265914</v>
      </c>
      <c r="H1333" s="85">
        <f t="shared" ca="1" si="178"/>
        <v>1.3453844654984453</v>
      </c>
      <c r="I1333" s="99">
        <f t="shared" ca="1" si="179"/>
        <v>177.81170115507342</v>
      </c>
      <c r="J1333" s="100">
        <f t="shared" ca="1" si="180"/>
        <v>81.345384465498441</v>
      </c>
    </row>
    <row r="1334" spans="2:10" x14ac:dyDescent="0.2">
      <c r="B1334" s="101">
        <v>1316</v>
      </c>
      <c r="C1334" s="84">
        <f t="shared" ca="1" si="175"/>
        <v>-0.43237631753860434</v>
      </c>
      <c r="D1334" s="85">
        <f t="shared" ca="1" si="175"/>
        <v>1.2145670683524867</v>
      </c>
      <c r="E1334" s="96">
        <f t="shared" ca="1" si="174"/>
        <v>-0.43237631753860434</v>
      </c>
      <c r="F1334" s="87">
        <f t="shared" ca="1" si="176"/>
        <v>0.71222786415882677</v>
      </c>
      <c r="G1334" s="84">
        <f t="shared" ca="1" si="177"/>
        <v>-4.323763175386043</v>
      </c>
      <c r="H1334" s="85">
        <f t="shared" ca="1" si="178"/>
        <v>3.5611393207941338</v>
      </c>
      <c r="I1334" s="99">
        <f t="shared" ca="1" si="179"/>
        <v>175.67623682461397</v>
      </c>
      <c r="J1334" s="100">
        <f t="shared" ca="1" si="180"/>
        <v>83.56113932079414</v>
      </c>
    </row>
    <row r="1335" spans="2:10" x14ac:dyDescent="0.2">
      <c r="B1335" s="101">
        <v>1317</v>
      </c>
      <c r="C1335" s="84">
        <f t="shared" ca="1" si="175"/>
        <v>-1.1040729835094341</v>
      </c>
      <c r="D1335" s="85">
        <f t="shared" ca="1" si="175"/>
        <v>-0.7214456033038622</v>
      </c>
      <c r="E1335" s="96">
        <f t="shared" ca="1" si="174"/>
        <v>-1.1040729835094341</v>
      </c>
      <c r="F1335" s="87">
        <f t="shared" ca="1" si="176"/>
        <v>-1.2396002727487503</v>
      </c>
      <c r="G1335" s="84">
        <f t="shared" ca="1" si="177"/>
        <v>-11.040729835094341</v>
      </c>
      <c r="H1335" s="85">
        <f t="shared" ca="1" si="178"/>
        <v>-6.1980013637437512</v>
      </c>
      <c r="I1335" s="99">
        <f t="shared" ca="1" si="179"/>
        <v>168.95927016490566</v>
      </c>
      <c r="J1335" s="100">
        <f t="shared" ca="1" si="180"/>
        <v>73.801998636256243</v>
      </c>
    </row>
    <row r="1336" spans="2:10" x14ac:dyDescent="0.2">
      <c r="B1336" s="101">
        <v>1318</v>
      </c>
      <c r="C1336" s="84">
        <f t="shared" ca="1" si="175"/>
        <v>-1.1230527949858219E-2</v>
      </c>
      <c r="D1336" s="85">
        <f t="shared" ca="1" si="175"/>
        <v>0.85971263859534663</v>
      </c>
      <c r="E1336" s="96">
        <f t="shared" ca="1" si="174"/>
        <v>-1.1230527949858219E-2</v>
      </c>
      <c r="F1336" s="87">
        <f t="shared" ca="1" si="176"/>
        <v>0.6810317941063625</v>
      </c>
      <c r="G1336" s="84">
        <f t="shared" ca="1" si="177"/>
        <v>-0.11230527949858218</v>
      </c>
      <c r="H1336" s="85">
        <f t="shared" ca="1" si="178"/>
        <v>3.4051589705318124</v>
      </c>
      <c r="I1336" s="99">
        <f t="shared" ca="1" si="179"/>
        <v>179.88769472050143</v>
      </c>
      <c r="J1336" s="100">
        <f t="shared" ca="1" si="180"/>
        <v>83.405158970531815</v>
      </c>
    </row>
    <row r="1337" spans="2:10" x14ac:dyDescent="0.2">
      <c r="B1337" s="101">
        <v>1319</v>
      </c>
      <c r="C1337" s="84">
        <f t="shared" ca="1" si="175"/>
        <v>0.35443466580484251</v>
      </c>
      <c r="D1337" s="85">
        <f t="shared" ca="1" si="175"/>
        <v>9.9148117158545448E-2</v>
      </c>
      <c r="E1337" s="96">
        <f t="shared" ca="1" si="174"/>
        <v>0.35443466580484251</v>
      </c>
      <c r="F1337" s="87">
        <f t="shared" ca="1" si="176"/>
        <v>0.29197929320974186</v>
      </c>
      <c r="G1337" s="84">
        <f t="shared" ca="1" si="177"/>
        <v>3.5443466580484251</v>
      </c>
      <c r="H1337" s="85">
        <f t="shared" ca="1" si="178"/>
        <v>1.4598964660487093</v>
      </c>
      <c r="I1337" s="99">
        <f t="shared" ca="1" si="179"/>
        <v>183.54434665804843</v>
      </c>
      <c r="J1337" s="100">
        <f t="shared" ca="1" si="180"/>
        <v>81.459896466048704</v>
      </c>
    </row>
    <row r="1338" spans="2:10" x14ac:dyDescent="0.2">
      <c r="B1338" s="101">
        <v>1320</v>
      </c>
      <c r="C1338" s="84">
        <f t="shared" ca="1" si="175"/>
        <v>5.1499752897563714E-2</v>
      </c>
      <c r="D1338" s="85">
        <f t="shared" ca="1" si="175"/>
        <v>0.82860448432069478</v>
      </c>
      <c r="E1338" s="96">
        <f t="shared" ref="E1338:E1401" ca="1" si="181">C1338</f>
        <v>5.1499752897563714E-2</v>
      </c>
      <c r="F1338" s="87">
        <f t="shared" ca="1" si="176"/>
        <v>0.69378343919509411</v>
      </c>
      <c r="G1338" s="84">
        <f t="shared" ca="1" si="177"/>
        <v>0.51499752897563711</v>
      </c>
      <c r="H1338" s="85">
        <f t="shared" ca="1" si="178"/>
        <v>3.4689171959754708</v>
      </c>
      <c r="I1338" s="99">
        <f t="shared" ca="1" si="179"/>
        <v>180.51499752897564</v>
      </c>
      <c r="J1338" s="100">
        <f t="shared" ca="1" si="180"/>
        <v>83.468917195975465</v>
      </c>
    </row>
    <row r="1339" spans="2:10" x14ac:dyDescent="0.2">
      <c r="B1339" s="101">
        <v>1321</v>
      </c>
      <c r="C1339" s="84">
        <f t="shared" ref="C1339:D1402" ca="1" si="182">SQRT(-2*LN(RAND()))*COS(2*PI()*RAND())</f>
        <v>-2.1436342847114522</v>
      </c>
      <c r="D1339" s="85">
        <f t="shared" ca="1" si="182"/>
        <v>1.9155668536613586</v>
      </c>
      <c r="E1339" s="96">
        <f t="shared" ca="1" si="181"/>
        <v>-2.1436342847114522</v>
      </c>
      <c r="F1339" s="87">
        <f t="shared" ca="1" si="176"/>
        <v>0.2462729121022158</v>
      </c>
      <c r="G1339" s="84">
        <f t="shared" ca="1" si="177"/>
        <v>-21.436342847114524</v>
      </c>
      <c r="H1339" s="85">
        <f t="shared" ca="1" si="178"/>
        <v>1.231364560511079</v>
      </c>
      <c r="I1339" s="99">
        <f t="shared" ca="1" si="179"/>
        <v>158.56365715288547</v>
      </c>
      <c r="J1339" s="100">
        <f t="shared" ca="1" si="180"/>
        <v>81.231364560511082</v>
      </c>
    </row>
    <row r="1340" spans="2:10" x14ac:dyDescent="0.2">
      <c r="B1340" s="101">
        <v>1322</v>
      </c>
      <c r="C1340" s="84">
        <f t="shared" ca="1" si="182"/>
        <v>1.5310534651876941</v>
      </c>
      <c r="D1340" s="85">
        <f t="shared" ca="1" si="182"/>
        <v>0.54562847904506795</v>
      </c>
      <c r="E1340" s="96">
        <f t="shared" ca="1" si="181"/>
        <v>1.5310534651876941</v>
      </c>
      <c r="F1340" s="87">
        <f t="shared" ca="1" si="176"/>
        <v>1.3551348623486708</v>
      </c>
      <c r="G1340" s="84">
        <f t="shared" ca="1" si="177"/>
        <v>15.310534651876942</v>
      </c>
      <c r="H1340" s="85">
        <f t="shared" ca="1" si="178"/>
        <v>6.7756743117433533</v>
      </c>
      <c r="I1340" s="99">
        <f t="shared" ca="1" si="179"/>
        <v>195.31053465187694</v>
      </c>
      <c r="J1340" s="100">
        <f t="shared" ca="1" si="180"/>
        <v>86.775674311743359</v>
      </c>
    </row>
    <row r="1341" spans="2:10" x14ac:dyDescent="0.2">
      <c r="B1341" s="101">
        <v>1323</v>
      </c>
      <c r="C1341" s="84">
        <f t="shared" ca="1" si="182"/>
        <v>-0.21553534087260015</v>
      </c>
      <c r="D1341" s="85">
        <f t="shared" ca="1" si="182"/>
        <v>2.9067802325806108E-2</v>
      </c>
      <c r="E1341" s="96">
        <f t="shared" ca="1" si="181"/>
        <v>-0.21553534087260015</v>
      </c>
      <c r="F1341" s="87">
        <f t="shared" ca="1" si="176"/>
        <v>-0.1060669626629152</v>
      </c>
      <c r="G1341" s="84">
        <f t="shared" ca="1" si="177"/>
        <v>-2.1553534087260013</v>
      </c>
      <c r="H1341" s="85">
        <f t="shared" ca="1" si="178"/>
        <v>-0.53033481331457599</v>
      </c>
      <c r="I1341" s="99">
        <f t="shared" ca="1" si="179"/>
        <v>177.844646591274</v>
      </c>
      <c r="J1341" s="100">
        <f t="shared" ca="1" si="180"/>
        <v>79.469665186685418</v>
      </c>
    </row>
    <row r="1342" spans="2:10" x14ac:dyDescent="0.2">
      <c r="B1342" s="101">
        <v>1324</v>
      </c>
      <c r="C1342" s="84">
        <f t="shared" ca="1" si="182"/>
        <v>0.30075639273273175</v>
      </c>
      <c r="D1342" s="85">
        <f t="shared" ca="1" si="182"/>
        <v>-2.2987307767308066E-2</v>
      </c>
      <c r="E1342" s="96">
        <f t="shared" ca="1" si="181"/>
        <v>0.30075639273273175</v>
      </c>
      <c r="F1342" s="87">
        <f t="shared" ca="1" si="176"/>
        <v>0.16206398942579259</v>
      </c>
      <c r="G1342" s="84">
        <f t="shared" ca="1" si="177"/>
        <v>3.0075639273273174</v>
      </c>
      <c r="H1342" s="85">
        <f t="shared" ca="1" si="178"/>
        <v>0.81031994712896294</v>
      </c>
      <c r="I1342" s="99">
        <f t="shared" ca="1" si="179"/>
        <v>183.00756392732731</v>
      </c>
      <c r="J1342" s="100">
        <f t="shared" ca="1" si="180"/>
        <v>80.81031994712896</v>
      </c>
    </row>
    <row r="1343" spans="2:10" x14ac:dyDescent="0.2">
      <c r="B1343" s="101">
        <v>1325</v>
      </c>
      <c r="C1343" s="84">
        <f t="shared" ca="1" si="182"/>
        <v>-1.4936882383310421</v>
      </c>
      <c r="D1343" s="85">
        <f t="shared" ca="1" si="182"/>
        <v>-0.24605295328607812</v>
      </c>
      <c r="E1343" s="96">
        <f t="shared" ca="1" si="181"/>
        <v>-1.4936882383310421</v>
      </c>
      <c r="F1343" s="87">
        <f t="shared" ca="1" si="176"/>
        <v>-1.0930553056274879</v>
      </c>
      <c r="G1343" s="84">
        <f t="shared" ca="1" si="177"/>
        <v>-14.936882383310422</v>
      </c>
      <c r="H1343" s="85">
        <f t="shared" ca="1" si="178"/>
        <v>-5.4652765281374389</v>
      </c>
      <c r="I1343" s="99">
        <f t="shared" ca="1" si="179"/>
        <v>165.06311761668957</v>
      </c>
      <c r="J1343" s="100">
        <f t="shared" ca="1" si="180"/>
        <v>74.534723471862563</v>
      </c>
    </row>
    <row r="1344" spans="2:10" x14ac:dyDescent="0.2">
      <c r="B1344" s="101">
        <v>1326</v>
      </c>
      <c r="C1344" s="84">
        <f t="shared" ca="1" si="182"/>
        <v>1.4616946944478604</v>
      </c>
      <c r="D1344" s="85">
        <f t="shared" ca="1" si="182"/>
        <v>-1.6919342289003878</v>
      </c>
      <c r="E1344" s="96">
        <f t="shared" ca="1" si="181"/>
        <v>1.4616946944478604</v>
      </c>
      <c r="F1344" s="87">
        <f t="shared" ca="1" si="176"/>
        <v>-0.4765305664515942</v>
      </c>
      <c r="G1344" s="84">
        <f t="shared" ca="1" si="177"/>
        <v>14.616946944478604</v>
      </c>
      <c r="H1344" s="85">
        <f t="shared" ca="1" si="178"/>
        <v>-2.3826528322579712</v>
      </c>
      <c r="I1344" s="99">
        <f t="shared" ca="1" si="179"/>
        <v>194.6169469444786</v>
      </c>
      <c r="J1344" s="100">
        <f t="shared" ca="1" si="180"/>
        <v>77.617347167742025</v>
      </c>
    </row>
    <row r="1345" spans="2:10" x14ac:dyDescent="0.2">
      <c r="B1345" s="101">
        <v>1327</v>
      </c>
      <c r="C1345" s="84">
        <f t="shared" ca="1" si="182"/>
        <v>0.44026677748236853</v>
      </c>
      <c r="D1345" s="85">
        <f t="shared" ca="1" si="182"/>
        <v>1.9583600514389248</v>
      </c>
      <c r="E1345" s="96">
        <f t="shared" ca="1" si="181"/>
        <v>0.44026677748236853</v>
      </c>
      <c r="F1345" s="87">
        <f t="shared" ca="1" si="176"/>
        <v>1.8308481076405609</v>
      </c>
      <c r="G1345" s="84">
        <f t="shared" ca="1" si="177"/>
        <v>4.4026677748236853</v>
      </c>
      <c r="H1345" s="85">
        <f t="shared" ca="1" si="178"/>
        <v>9.1542405382028047</v>
      </c>
      <c r="I1345" s="99">
        <f t="shared" ca="1" si="179"/>
        <v>184.4026677748237</v>
      </c>
      <c r="J1345" s="100">
        <f t="shared" ca="1" si="180"/>
        <v>89.154240538202799</v>
      </c>
    </row>
    <row r="1346" spans="2:10" x14ac:dyDescent="0.2">
      <c r="B1346" s="101">
        <v>1328</v>
      </c>
      <c r="C1346" s="84">
        <f t="shared" ca="1" si="182"/>
        <v>0.31180909274273716</v>
      </c>
      <c r="D1346" s="85">
        <f t="shared" ca="1" si="182"/>
        <v>2.2308467696837755</v>
      </c>
      <c r="E1346" s="96">
        <f t="shared" ca="1" si="181"/>
        <v>0.31180909274273716</v>
      </c>
      <c r="F1346" s="87">
        <f t="shared" ca="1" si="176"/>
        <v>1.9717628713926627</v>
      </c>
      <c r="G1346" s="84">
        <f t="shared" ca="1" si="177"/>
        <v>3.1180909274273718</v>
      </c>
      <c r="H1346" s="85">
        <f t="shared" ca="1" si="178"/>
        <v>9.8588143569633129</v>
      </c>
      <c r="I1346" s="99">
        <f t="shared" ca="1" si="179"/>
        <v>183.11809092742737</v>
      </c>
      <c r="J1346" s="100">
        <f t="shared" ca="1" si="180"/>
        <v>89.858814356963308</v>
      </c>
    </row>
    <row r="1347" spans="2:10" x14ac:dyDescent="0.2">
      <c r="B1347" s="101">
        <v>1329</v>
      </c>
      <c r="C1347" s="84">
        <f t="shared" ca="1" si="182"/>
        <v>0.12616149037507257</v>
      </c>
      <c r="D1347" s="85">
        <f t="shared" ca="1" si="182"/>
        <v>-0.98345237473080849</v>
      </c>
      <c r="E1347" s="96">
        <f t="shared" ca="1" si="181"/>
        <v>0.12616149037507257</v>
      </c>
      <c r="F1347" s="87">
        <f t="shared" ca="1" si="176"/>
        <v>-0.71106500555960328</v>
      </c>
      <c r="G1347" s="84">
        <f t="shared" ca="1" si="177"/>
        <v>1.2616149037507256</v>
      </c>
      <c r="H1347" s="85">
        <f t="shared" ca="1" si="178"/>
        <v>-3.5553250277980162</v>
      </c>
      <c r="I1347" s="99">
        <f t="shared" ca="1" si="179"/>
        <v>181.26161490375074</v>
      </c>
      <c r="J1347" s="100">
        <f t="shared" ca="1" si="180"/>
        <v>76.44467497220198</v>
      </c>
    </row>
    <row r="1348" spans="2:10" x14ac:dyDescent="0.2">
      <c r="B1348" s="101">
        <v>1330</v>
      </c>
      <c r="C1348" s="84">
        <f t="shared" ca="1" si="182"/>
        <v>-1.208688154695601</v>
      </c>
      <c r="D1348" s="85">
        <f t="shared" ca="1" si="182"/>
        <v>1.1521716703285629</v>
      </c>
      <c r="E1348" s="96">
        <f t="shared" ca="1" si="181"/>
        <v>-1.208688154695601</v>
      </c>
      <c r="F1348" s="87">
        <f t="shared" ca="1" si="176"/>
        <v>0.1965244434454898</v>
      </c>
      <c r="G1348" s="84">
        <f t="shared" ca="1" si="177"/>
        <v>-12.086881546956009</v>
      </c>
      <c r="H1348" s="85">
        <f t="shared" ca="1" si="178"/>
        <v>0.98262221722744902</v>
      </c>
      <c r="I1348" s="99">
        <f t="shared" ca="1" si="179"/>
        <v>167.91311845304398</v>
      </c>
      <c r="J1348" s="100">
        <f t="shared" ca="1" si="180"/>
        <v>80.982622217227444</v>
      </c>
    </row>
    <row r="1349" spans="2:10" x14ac:dyDescent="0.2">
      <c r="B1349" s="101">
        <v>1331</v>
      </c>
      <c r="C1349" s="84">
        <f t="shared" ca="1" si="182"/>
        <v>0.46969947207492463</v>
      </c>
      <c r="D1349" s="85">
        <f t="shared" ca="1" si="182"/>
        <v>2.2782178460143379</v>
      </c>
      <c r="E1349" s="96">
        <f t="shared" ca="1" si="181"/>
        <v>0.46969947207492463</v>
      </c>
      <c r="F1349" s="87">
        <f t="shared" ca="1" si="176"/>
        <v>2.104393960056425</v>
      </c>
      <c r="G1349" s="84">
        <f t="shared" ca="1" si="177"/>
        <v>4.6969947207492462</v>
      </c>
      <c r="H1349" s="85">
        <f t="shared" ca="1" si="178"/>
        <v>10.521969800282125</v>
      </c>
      <c r="I1349" s="99">
        <f t="shared" ca="1" si="179"/>
        <v>184.69699472074925</v>
      </c>
      <c r="J1349" s="100">
        <f t="shared" ca="1" si="180"/>
        <v>90.521969800282122</v>
      </c>
    </row>
    <row r="1350" spans="2:10" x14ac:dyDescent="0.2">
      <c r="B1350" s="101">
        <v>1332</v>
      </c>
      <c r="C1350" s="84">
        <f t="shared" ca="1" si="182"/>
        <v>-5.3877248948778836E-2</v>
      </c>
      <c r="D1350" s="85">
        <f t="shared" ca="1" si="182"/>
        <v>0.7008714867534962</v>
      </c>
      <c r="E1350" s="96">
        <f t="shared" ca="1" si="181"/>
        <v>-5.3877248948778836E-2</v>
      </c>
      <c r="F1350" s="87">
        <f t="shared" ca="1" si="176"/>
        <v>0.52837084003352974</v>
      </c>
      <c r="G1350" s="84">
        <f t="shared" ca="1" si="177"/>
        <v>-0.53877248948778833</v>
      </c>
      <c r="H1350" s="85">
        <f t="shared" ca="1" si="178"/>
        <v>2.6418542001676486</v>
      </c>
      <c r="I1350" s="99">
        <f t="shared" ca="1" si="179"/>
        <v>179.4612275105122</v>
      </c>
      <c r="J1350" s="100">
        <f t="shared" ca="1" si="180"/>
        <v>82.641854200167643</v>
      </c>
    </row>
    <row r="1351" spans="2:10" x14ac:dyDescent="0.2">
      <c r="B1351" s="101">
        <v>1333</v>
      </c>
      <c r="C1351" s="84">
        <f t="shared" ca="1" si="182"/>
        <v>-0.3132161402293076</v>
      </c>
      <c r="D1351" s="85">
        <f t="shared" ca="1" si="182"/>
        <v>-0.26644898858284921</v>
      </c>
      <c r="E1351" s="96">
        <f t="shared" ca="1" si="181"/>
        <v>-0.3132161402293076</v>
      </c>
      <c r="F1351" s="87">
        <f t="shared" ca="1" si="176"/>
        <v>-0.40108887500386392</v>
      </c>
      <c r="G1351" s="84">
        <f t="shared" ca="1" si="177"/>
        <v>-3.1321614022930762</v>
      </c>
      <c r="H1351" s="85">
        <f t="shared" ca="1" si="178"/>
        <v>-2.0054443750193194</v>
      </c>
      <c r="I1351" s="99">
        <f t="shared" ca="1" si="179"/>
        <v>176.86783859770694</v>
      </c>
      <c r="J1351" s="100">
        <f t="shared" ca="1" si="180"/>
        <v>77.994555624980677</v>
      </c>
    </row>
    <row r="1352" spans="2:10" x14ac:dyDescent="0.2">
      <c r="B1352" s="101">
        <v>1334</v>
      </c>
      <c r="C1352" s="84">
        <f t="shared" ca="1" si="182"/>
        <v>1.0419051948674178</v>
      </c>
      <c r="D1352" s="85">
        <f t="shared" ca="1" si="182"/>
        <v>1.3276344922633685</v>
      </c>
      <c r="E1352" s="96">
        <f t="shared" ca="1" si="181"/>
        <v>1.0419051948674178</v>
      </c>
      <c r="F1352" s="87">
        <f t="shared" ca="1" si="176"/>
        <v>1.6872507107311454</v>
      </c>
      <c r="G1352" s="84">
        <f t="shared" ca="1" si="177"/>
        <v>10.419051948674179</v>
      </c>
      <c r="H1352" s="85">
        <f t="shared" ca="1" si="178"/>
        <v>8.4362535536557264</v>
      </c>
      <c r="I1352" s="99">
        <f t="shared" ca="1" si="179"/>
        <v>190.41905194867417</v>
      </c>
      <c r="J1352" s="100">
        <f t="shared" ca="1" si="180"/>
        <v>88.436253553655732</v>
      </c>
    </row>
    <row r="1353" spans="2:10" x14ac:dyDescent="0.2">
      <c r="B1353" s="101">
        <v>1335</v>
      </c>
      <c r="C1353" s="84">
        <f t="shared" ca="1" si="182"/>
        <v>-1.2715855012940678</v>
      </c>
      <c r="D1353" s="85">
        <f t="shared" ca="1" si="182"/>
        <v>0.8680825201537351</v>
      </c>
      <c r="E1353" s="96">
        <f t="shared" ca="1" si="181"/>
        <v>-1.2715855012940678</v>
      </c>
      <c r="F1353" s="87">
        <f t="shared" ca="1" si="176"/>
        <v>-6.8485284653452605E-2</v>
      </c>
      <c r="G1353" s="84">
        <f t="shared" ca="1" si="177"/>
        <v>-12.715855012940677</v>
      </c>
      <c r="H1353" s="85">
        <f t="shared" ca="1" si="178"/>
        <v>-0.34242642326726302</v>
      </c>
      <c r="I1353" s="99">
        <f t="shared" ca="1" si="179"/>
        <v>167.28414498705934</v>
      </c>
      <c r="J1353" s="100">
        <f t="shared" ca="1" si="180"/>
        <v>79.65757357673273</v>
      </c>
    </row>
    <row r="1354" spans="2:10" x14ac:dyDescent="0.2">
      <c r="B1354" s="101">
        <v>1336</v>
      </c>
      <c r="C1354" s="84">
        <f t="shared" ca="1" si="182"/>
        <v>0.1762048990301337</v>
      </c>
      <c r="D1354" s="85">
        <f t="shared" ca="1" si="182"/>
        <v>0.37295446687180639</v>
      </c>
      <c r="E1354" s="96">
        <f t="shared" ca="1" si="181"/>
        <v>0.1762048990301337</v>
      </c>
      <c r="F1354" s="87">
        <f t="shared" ca="1" si="176"/>
        <v>0.40408651291552533</v>
      </c>
      <c r="G1354" s="84">
        <f t="shared" ca="1" si="177"/>
        <v>1.762048990301337</v>
      </c>
      <c r="H1354" s="85">
        <f t="shared" ca="1" si="178"/>
        <v>2.0204325645776269</v>
      </c>
      <c r="I1354" s="99">
        <f t="shared" ca="1" si="179"/>
        <v>181.76204899030134</v>
      </c>
      <c r="J1354" s="100">
        <f t="shared" ca="1" si="180"/>
        <v>82.020432564577632</v>
      </c>
    </row>
    <row r="1355" spans="2:10" x14ac:dyDescent="0.2">
      <c r="B1355" s="101">
        <v>1337</v>
      </c>
      <c r="C1355" s="84">
        <f t="shared" ca="1" si="182"/>
        <v>0.52169051298406632</v>
      </c>
      <c r="D1355" s="85">
        <f t="shared" ca="1" si="182"/>
        <v>-1.1429841043930555</v>
      </c>
      <c r="E1355" s="96">
        <f t="shared" ca="1" si="181"/>
        <v>0.52169051298406632</v>
      </c>
      <c r="F1355" s="87">
        <f t="shared" ca="1" si="176"/>
        <v>-0.60137297572400472</v>
      </c>
      <c r="G1355" s="84">
        <f t="shared" ca="1" si="177"/>
        <v>5.2169051298406632</v>
      </c>
      <c r="H1355" s="85">
        <f t="shared" ca="1" si="178"/>
        <v>-3.0068648786200236</v>
      </c>
      <c r="I1355" s="99">
        <f t="shared" ca="1" si="179"/>
        <v>185.21690512984065</v>
      </c>
      <c r="J1355" s="100">
        <f t="shared" ca="1" si="180"/>
        <v>76.993135121379979</v>
      </c>
    </row>
    <row r="1356" spans="2:10" x14ac:dyDescent="0.2">
      <c r="B1356" s="101">
        <v>1338</v>
      </c>
      <c r="C1356" s="84">
        <f t="shared" ca="1" si="182"/>
        <v>-1.8432831705625268</v>
      </c>
      <c r="D1356" s="85">
        <f t="shared" ca="1" si="182"/>
        <v>1.638577783935079</v>
      </c>
      <c r="E1356" s="96">
        <f t="shared" ca="1" si="181"/>
        <v>-1.8432831705625268</v>
      </c>
      <c r="F1356" s="87">
        <f t="shared" ca="1" si="176"/>
        <v>0.2048923248105472</v>
      </c>
      <c r="G1356" s="84">
        <f t="shared" ca="1" si="177"/>
        <v>-18.432831705625269</v>
      </c>
      <c r="H1356" s="85">
        <f t="shared" ca="1" si="178"/>
        <v>1.024461624052736</v>
      </c>
      <c r="I1356" s="99">
        <f t="shared" ca="1" si="179"/>
        <v>161.56716829437474</v>
      </c>
      <c r="J1356" s="100">
        <f t="shared" ca="1" si="180"/>
        <v>81.024461624052734</v>
      </c>
    </row>
    <row r="1357" spans="2:10" x14ac:dyDescent="0.2">
      <c r="B1357" s="101">
        <v>1339</v>
      </c>
      <c r="C1357" s="84">
        <f t="shared" ca="1" si="182"/>
        <v>0.50902850725279869</v>
      </c>
      <c r="D1357" s="85">
        <f t="shared" ca="1" si="182"/>
        <v>-0.82574125886854022</v>
      </c>
      <c r="E1357" s="96">
        <f t="shared" ca="1" si="181"/>
        <v>0.50902850725279869</v>
      </c>
      <c r="F1357" s="87">
        <f t="shared" ca="1" si="176"/>
        <v>-0.35517590274315308</v>
      </c>
      <c r="G1357" s="84">
        <f t="shared" ca="1" si="177"/>
        <v>5.0902850725279869</v>
      </c>
      <c r="H1357" s="85">
        <f t="shared" ca="1" si="178"/>
        <v>-1.7758795137157655</v>
      </c>
      <c r="I1357" s="99">
        <f t="shared" ca="1" si="179"/>
        <v>185.09028507252799</v>
      </c>
      <c r="J1357" s="100">
        <f t="shared" ca="1" si="180"/>
        <v>78.224120486284235</v>
      </c>
    </row>
    <row r="1358" spans="2:10" x14ac:dyDescent="0.2">
      <c r="B1358" s="101">
        <v>1340</v>
      </c>
      <c r="C1358" s="84">
        <f t="shared" ca="1" si="182"/>
        <v>-0.96917531880226526</v>
      </c>
      <c r="D1358" s="85">
        <f t="shared" ca="1" si="182"/>
        <v>0.57797734347711238</v>
      </c>
      <c r="E1358" s="96">
        <f t="shared" ca="1" si="181"/>
        <v>-0.96917531880226526</v>
      </c>
      <c r="F1358" s="87">
        <f t="shared" ca="1" si="176"/>
        <v>-0.11912331649966923</v>
      </c>
      <c r="G1358" s="84">
        <f t="shared" ca="1" si="177"/>
        <v>-9.691753188022652</v>
      </c>
      <c r="H1358" s="85">
        <f t="shared" ca="1" si="178"/>
        <v>-0.59561658249834615</v>
      </c>
      <c r="I1358" s="99">
        <f t="shared" ca="1" si="179"/>
        <v>170.30824681197734</v>
      </c>
      <c r="J1358" s="100">
        <f t="shared" ca="1" si="180"/>
        <v>79.404383417501649</v>
      </c>
    </row>
    <row r="1359" spans="2:10" x14ac:dyDescent="0.2">
      <c r="B1359" s="101">
        <v>1341</v>
      </c>
      <c r="C1359" s="84">
        <f t="shared" ca="1" si="182"/>
        <v>1.3253446817096932</v>
      </c>
      <c r="D1359" s="85">
        <f t="shared" ca="1" si="182"/>
        <v>-0.16545970996018478</v>
      </c>
      <c r="E1359" s="96">
        <f t="shared" ca="1" si="181"/>
        <v>1.3253446817096932</v>
      </c>
      <c r="F1359" s="87">
        <f t="shared" ca="1" si="176"/>
        <v>0.662839041057668</v>
      </c>
      <c r="G1359" s="84">
        <f t="shared" ca="1" si="177"/>
        <v>13.253446817096933</v>
      </c>
      <c r="H1359" s="85">
        <f t="shared" ca="1" si="178"/>
        <v>3.3141952052883399</v>
      </c>
      <c r="I1359" s="99">
        <f t="shared" ca="1" si="179"/>
        <v>193.25344681709694</v>
      </c>
      <c r="J1359" s="100">
        <f t="shared" ca="1" si="180"/>
        <v>83.314195205288343</v>
      </c>
    </row>
    <row r="1360" spans="2:10" x14ac:dyDescent="0.2">
      <c r="B1360" s="101">
        <v>1342</v>
      </c>
      <c r="C1360" s="84">
        <f t="shared" ca="1" si="182"/>
        <v>0.61211331595003204</v>
      </c>
      <c r="D1360" s="85">
        <f t="shared" ca="1" si="182"/>
        <v>-0.13787874099858835</v>
      </c>
      <c r="E1360" s="96">
        <f t="shared" ca="1" si="181"/>
        <v>0.61211331595003204</v>
      </c>
      <c r="F1360" s="87">
        <f t="shared" ca="1" si="176"/>
        <v>0.25696499677114853</v>
      </c>
      <c r="G1360" s="84">
        <f t="shared" ca="1" si="177"/>
        <v>6.1211331595003209</v>
      </c>
      <c r="H1360" s="85">
        <f t="shared" ca="1" si="178"/>
        <v>1.2848249838557426</v>
      </c>
      <c r="I1360" s="99">
        <f t="shared" ca="1" si="179"/>
        <v>186.12113315950032</v>
      </c>
      <c r="J1360" s="100">
        <f t="shared" ca="1" si="180"/>
        <v>81.284824983855742</v>
      </c>
    </row>
    <row r="1361" spans="2:10" x14ac:dyDescent="0.2">
      <c r="B1361" s="101">
        <v>1343</v>
      </c>
      <c r="C1361" s="84">
        <f t="shared" ca="1" si="182"/>
        <v>-0.15128893627223747</v>
      </c>
      <c r="D1361" s="85">
        <f t="shared" ca="1" si="182"/>
        <v>0.59524868922269347</v>
      </c>
      <c r="E1361" s="96">
        <f t="shared" ca="1" si="181"/>
        <v>-0.15128893627223747</v>
      </c>
      <c r="F1361" s="87">
        <f t="shared" ca="1" si="176"/>
        <v>0.38542558961481233</v>
      </c>
      <c r="G1361" s="84">
        <f t="shared" ca="1" si="177"/>
        <v>-1.5128893627223747</v>
      </c>
      <c r="H1361" s="85">
        <f t="shared" ca="1" si="178"/>
        <v>1.9271279480740615</v>
      </c>
      <c r="I1361" s="99">
        <f t="shared" ca="1" si="179"/>
        <v>178.48711063727762</v>
      </c>
      <c r="J1361" s="100">
        <f t="shared" ca="1" si="180"/>
        <v>81.927127948074059</v>
      </c>
    </row>
    <row r="1362" spans="2:10" x14ac:dyDescent="0.2">
      <c r="B1362" s="101">
        <v>1344</v>
      </c>
      <c r="C1362" s="84">
        <f t="shared" ca="1" si="182"/>
        <v>-0.51663700487551789</v>
      </c>
      <c r="D1362" s="85">
        <f t="shared" ca="1" si="182"/>
        <v>6.1094654095893937E-2</v>
      </c>
      <c r="E1362" s="96">
        <f t="shared" ca="1" si="181"/>
        <v>-0.51663700487551789</v>
      </c>
      <c r="F1362" s="87">
        <f t="shared" ca="1" si="176"/>
        <v>-0.26110647964859557</v>
      </c>
      <c r="G1362" s="84">
        <f t="shared" ca="1" si="177"/>
        <v>-5.1663700487551791</v>
      </c>
      <c r="H1362" s="85">
        <f t="shared" ca="1" si="178"/>
        <v>-1.3055323982429778</v>
      </c>
      <c r="I1362" s="99">
        <f t="shared" ca="1" si="179"/>
        <v>174.83362995124483</v>
      </c>
      <c r="J1362" s="100">
        <f t="shared" ca="1" si="180"/>
        <v>78.694467601757026</v>
      </c>
    </row>
    <row r="1363" spans="2:10" x14ac:dyDescent="0.2">
      <c r="B1363" s="101">
        <v>1345</v>
      </c>
      <c r="C1363" s="84">
        <f t="shared" ca="1" si="182"/>
        <v>-0.30963408672425236</v>
      </c>
      <c r="D1363" s="85">
        <f t="shared" ca="1" si="182"/>
        <v>-0.62139825149865102</v>
      </c>
      <c r="E1363" s="96">
        <f t="shared" ca="1" si="181"/>
        <v>-0.30963408672425236</v>
      </c>
      <c r="F1363" s="87">
        <f t="shared" ref="F1363:F1426" ca="1" si="183">C1363*$H$7+D1363*SQRT(1-$H$7^2)</f>
        <v>-0.68289905323347222</v>
      </c>
      <c r="G1363" s="84">
        <f t="shared" ref="G1363:G1426" ca="1" si="184">E1363*$H$5</f>
        <v>-3.0963408672425237</v>
      </c>
      <c r="H1363" s="85">
        <f t="shared" ref="H1363:H1426" ca="1" si="185">F1363*$I$5</f>
        <v>-3.4144952661673611</v>
      </c>
      <c r="I1363" s="99">
        <f t="shared" ref="I1363:I1426" ca="1" si="186">G1363+$H$4</f>
        <v>176.90365913275747</v>
      </c>
      <c r="J1363" s="100">
        <f t="shared" ref="J1363:J1426" ca="1" si="187">H1363+$I$4</f>
        <v>76.585504733832636</v>
      </c>
    </row>
    <row r="1364" spans="2:10" x14ac:dyDescent="0.2">
      <c r="B1364" s="101">
        <v>1346</v>
      </c>
      <c r="C1364" s="84">
        <f t="shared" ca="1" si="182"/>
        <v>-1.9838555042272785</v>
      </c>
      <c r="D1364" s="85">
        <f t="shared" ca="1" si="182"/>
        <v>0.23970560571398383</v>
      </c>
      <c r="E1364" s="96">
        <f t="shared" ca="1" si="181"/>
        <v>-1.9838555042272785</v>
      </c>
      <c r="F1364" s="87">
        <f t="shared" ca="1" si="183"/>
        <v>-0.99854881796517991</v>
      </c>
      <c r="G1364" s="84">
        <f t="shared" ca="1" si="184"/>
        <v>-19.838555042272784</v>
      </c>
      <c r="H1364" s="85">
        <f t="shared" ca="1" si="185"/>
        <v>-4.9927440898258997</v>
      </c>
      <c r="I1364" s="99">
        <f t="shared" ca="1" si="186"/>
        <v>160.16144495772721</v>
      </c>
      <c r="J1364" s="100">
        <f t="shared" ca="1" si="187"/>
        <v>75.007255910174095</v>
      </c>
    </row>
    <row r="1365" spans="2:10" x14ac:dyDescent="0.2">
      <c r="B1365" s="101">
        <v>1347</v>
      </c>
      <c r="C1365" s="84">
        <f t="shared" ca="1" si="182"/>
        <v>1.0262664063507503</v>
      </c>
      <c r="D1365" s="85">
        <f t="shared" ca="1" si="182"/>
        <v>-0.29418241945898688</v>
      </c>
      <c r="E1365" s="96">
        <f t="shared" ca="1" si="181"/>
        <v>1.0262664063507503</v>
      </c>
      <c r="F1365" s="87">
        <f t="shared" ca="1" si="183"/>
        <v>0.3804139082432606</v>
      </c>
      <c r="G1365" s="84">
        <f t="shared" ca="1" si="184"/>
        <v>10.262664063507502</v>
      </c>
      <c r="H1365" s="85">
        <f t="shared" ca="1" si="185"/>
        <v>1.9020695412163029</v>
      </c>
      <c r="I1365" s="99">
        <f t="shared" ca="1" si="186"/>
        <v>190.26266406350751</v>
      </c>
      <c r="J1365" s="100">
        <f t="shared" ca="1" si="187"/>
        <v>81.902069541216306</v>
      </c>
    </row>
    <row r="1366" spans="2:10" x14ac:dyDescent="0.2">
      <c r="B1366" s="101">
        <v>1348</v>
      </c>
      <c r="C1366" s="84">
        <f t="shared" ca="1" si="182"/>
        <v>-0.82391382433735283</v>
      </c>
      <c r="D1366" s="85">
        <f t="shared" ca="1" si="182"/>
        <v>1.9318591414239108E-2</v>
      </c>
      <c r="E1366" s="96">
        <f t="shared" ca="1" si="181"/>
        <v>-0.82391382433735283</v>
      </c>
      <c r="F1366" s="87">
        <f t="shared" ca="1" si="183"/>
        <v>-0.47889342147102043</v>
      </c>
      <c r="G1366" s="84">
        <f t="shared" ca="1" si="184"/>
        <v>-8.2391382433735281</v>
      </c>
      <c r="H1366" s="85">
        <f t="shared" ca="1" si="185"/>
        <v>-2.3944671073551023</v>
      </c>
      <c r="I1366" s="99">
        <f t="shared" ca="1" si="186"/>
        <v>171.76086175662647</v>
      </c>
      <c r="J1366" s="100">
        <f t="shared" ca="1" si="187"/>
        <v>77.605532892644902</v>
      </c>
    </row>
    <row r="1367" spans="2:10" x14ac:dyDescent="0.2">
      <c r="B1367" s="101">
        <v>1349</v>
      </c>
      <c r="C1367" s="84">
        <f t="shared" ca="1" si="182"/>
        <v>-0.93848766022665853</v>
      </c>
      <c r="D1367" s="85">
        <f t="shared" ca="1" si="182"/>
        <v>0.45145774741051053</v>
      </c>
      <c r="E1367" s="96">
        <f t="shared" ca="1" si="181"/>
        <v>-0.93848766022665853</v>
      </c>
      <c r="F1367" s="87">
        <f t="shared" ca="1" si="183"/>
        <v>-0.20192639820758662</v>
      </c>
      <c r="G1367" s="84">
        <f t="shared" ca="1" si="184"/>
        <v>-9.3848766022665853</v>
      </c>
      <c r="H1367" s="85">
        <f t="shared" ca="1" si="185"/>
        <v>-1.0096319910379332</v>
      </c>
      <c r="I1367" s="99">
        <f t="shared" ca="1" si="186"/>
        <v>170.61512339773341</v>
      </c>
      <c r="J1367" s="100">
        <f t="shared" ca="1" si="187"/>
        <v>78.990368008962065</v>
      </c>
    </row>
    <row r="1368" spans="2:10" x14ac:dyDescent="0.2">
      <c r="B1368" s="101">
        <v>1350</v>
      </c>
      <c r="C1368" s="84">
        <f t="shared" ca="1" si="182"/>
        <v>-0.13382218887317315</v>
      </c>
      <c r="D1368" s="85">
        <f t="shared" ca="1" si="182"/>
        <v>0.5879433242711688</v>
      </c>
      <c r="E1368" s="96">
        <f t="shared" ca="1" si="181"/>
        <v>-0.13382218887317315</v>
      </c>
      <c r="F1368" s="87">
        <f t="shared" ca="1" si="183"/>
        <v>0.39006134609303117</v>
      </c>
      <c r="G1368" s="84">
        <f t="shared" ca="1" si="184"/>
        <v>-1.3382218887317316</v>
      </c>
      <c r="H1368" s="85">
        <f t="shared" ca="1" si="185"/>
        <v>1.9503067304651558</v>
      </c>
      <c r="I1368" s="99">
        <f t="shared" ca="1" si="186"/>
        <v>178.66177811126826</v>
      </c>
      <c r="J1368" s="100">
        <f t="shared" ca="1" si="187"/>
        <v>81.950306730465158</v>
      </c>
    </row>
    <row r="1369" spans="2:10" x14ac:dyDescent="0.2">
      <c r="B1369" s="101">
        <v>1351</v>
      </c>
      <c r="C1369" s="84">
        <f t="shared" ca="1" si="182"/>
        <v>0.77913735767379744</v>
      </c>
      <c r="D1369" s="85">
        <f t="shared" ca="1" si="182"/>
        <v>0.30093092516282577</v>
      </c>
      <c r="E1369" s="96">
        <f t="shared" ca="1" si="181"/>
        <v>0.77913735767379744</v>
      </c>
      <c r="F1369" s="87">
        <f t="shared" ca="1" si="183"/>
        <v>0.70822715473453901</v>
      </c>
      <c r="G1369" s="84">
        <f t="shared" ca="1" si="184"/>
        <v>7.7913735767379748</v>
      </c>
      <c r="H1369" s="85">
        <f t="shared" ca="1" si="185"/>
        <v>3.5411357736726949</v>
      </c>
      <c r="I1369" s="99">
        <f t="shared" ca="1" si="186"/>
        <v>187.79137357673798</v>
      </c>
      <c r="J1369" s="100">
        <f t="shared" ca="1" si="187"/>
        <v>83.541135773672693</v>
      </c>
    </row>
    <row r="1370" spans="2:10" x14ac:dyDescent="0.2">
      <c r="B1370" s="101">
        <v>1352</v>
      </c>
      <c r="C1370" s="84">
        <f t="shared" ca="1" si="182"/>
        <v>0.49278454410178868</v>
      </c>
      <c r="D1370" s="85">
        <f t="shared" ca="1" si="182"/>
        <v>-0.13239026426402434</v>
      </c>
      <c r="E1370" s="96">
        <f t="shared" ca="1" si="181"/>
        <v>0.49278454410178868</v>
      </c>
      <c r="F1370" s="87">
        <f t="shared" ca="1" si="183"/>
        <v>0.18975851504985369</v>
      </c>
      <c r="G1370" s="84">
        <f t="shared" ca="1" si="184"/>
        <v>4.9278454410178867</v>
      </c>
      <c r="H1370" s="85">
        <f t="shared" ca="1" si="185"/>
        <v>0.94879257524926852</v>
      </c>
      <c r="I1370" s="99">
        <f t="shared" ca="1" si="186"/>
        <v>184.92784544101789</v>
      </c>
      <c r="J1370" s="100">
        <f t="shared" ca="1" si="187"/>
        <v>80.948792575249271</v>
      </c>
    </row>
    <row r="1371" spans="2:10" x14ac:dyDescent="0.2">
      <c r="B1371" s="101">
        <v>1353</v>
      </c>
      <c r="C1371" s="84">
        <f t="shared" ca="1" si="182"/>
        <v>1.6143351695449246</v>
      </c>
      <c r="D1371" s="85">
        <f t="shared" ca="1" si="182"/>
        <v>-1.5286596828790835</v>
      </c>
      <c r="E1371" s="96">
        <f t="shared" ca="1" si="181"/>
        <v>1.6143351695449246</v>
      </c>
      <c r="F1371" s="87">
        <f t="shared" ca="1" si="183"/>
        <v>-0.25432664457631216</v>
      </c>
      <c r="G1371" s="84">
        <f t="shared" ca="1" si="184"/>
        <v>16.143351695449248</v>
      </c>
      <c r="H1371" s="85">
        <f t="shared" ca="1" si="185"/>
        <v>-1.2716332228815608</v>
      </c>
      <c r="I1371" s="99">
        <f t="shared" ca="1" si="186"/>
        <v>196.14335169544924</v>
      </c>
      <c r="J1371" s="100">
        <f t="shared" ca="1" si="187"/>
        <v>78.728366777118438</v>
      </c>
    </row>
    <row r="1372" spans="2:10" x14ac:dyDescent="0.2">
      <c r="B1372" s="101">
        <v>1354</v>
      </c>
      <c r="C1372" s="84">
        <f t="shared" ca="1" si="182"/>
        <v>2.3515869941855798</v>
      </c>
      <c r="D1372" s="85">
        <f t="shared" ca="1" si="182"/>
        <v>0.15471295936444582</v>
      </c>
      <c r="E1372" s="96">
        <f t="shared" ca="1" si="181"/>
        <v>2.3515869941855798</v>
      </c>
      <c r="F1372" s="87">
        <f t="shared" ca="1" si="183"/>
        <v>1.5347225640029045</v>
      </c>
      <c r="G1372" s="84">
        <f t="shared" ca="1" si="184"/>
        <v>23.515869941855797</v>
      </c>
      <c r="H1372" s="85">
        <f t="shared" ca="1" si="185"/>
        <v>7.6736128200145224</v>
      </c>
      <c r="I1372" s="99">
        <f t="shared" ca="1" si="186"/>
        <v>203.51586994185578</v>
      </c>
      <c r="J1372" s="100">
        <f t="shared" ca="1" si="187"/>
        <v>87.673612820014526</v>
      </c>
    </row>
    <row r="1373" spans="2:10" x14ac:dyDescent="0.2">
      <c r="B1373" s="101">
        <v>1355</v>
      </c>
      <c r="C1373" s="84">
        <f t="shared" ca="1" si="182"/>
        <v>-0.13717373016887538</v>
      </c>
      <c r="D1373" s="85">
        <f t="shared" ca="1" si="182"/>
        <v>-1.896040400843322</v>
      </c>
      <c r="E1373" s="96">
        <f t="shared" ca="1" si="181"/>
        <v>-0.13717373016887538</v>
      </c>
      <c r="F1373" s="87">
        <f t="shared" ca="1" si="183"/>
        <v>-1.5991365587759829</v>
      </c>
      <c r="G1373" s="84">
        <f t="shared" ca="1" si="184"/>
        <v>-1.3717373016887537</v>
      </c>
      <c r="H1373" s="85">
        <f t="shared" ca="1" si="185"/>
        <v>-7.9956827938799151</v>
      </c>
      <c r="I1373" s="99">
        <f t="shared" ca="1" si="186"/>
        <v>178.62826269831123</v>
      </c>
      <c r="J1373" s="100">
        <f t="shared" ca="1" si="187"/>
        <v>72.004317206120078</v>
      </c>
    </row>
    <row r="1374" spans="2:10" x14ac:dyDescent="0.2">
      <c r="B1374" s="101">
        <v>1356</v>
      </c>
      <c r="C1374" s="84">
        <f t="shared" ca="1" si="182"/>
        <v>0.39652341670876878</v>
      </c>
      <c r="D1374" s="85">
        <f t="shared" ca="1" si="182"/>
        <v>0.21986751181589187</v>
      </c>
      <c r="E1374" s="96">
        <f t="shared" ca="1" si="181"/>
        <v>0.39652341670876878</v>
      </c>
      <c r="F1374" s="87">
        <f t="shared" ca="1" si="183"/>
        <v>0.41380805947797472</v>
      </c>
      <c r="G1374" s="84">
        <f t="shared" ca="1" si="184"/>
        <v>3.9652341670876878</v>
      </c>
      <c r="H1374" s="85">
        <f t="shared" ca="1" si="185"/>
        <v>2.0690402973898738</v>
      </c>
      <c r="I1374" s="99">
        <f t="shared" ca="1" si="186"/>
        <v>183.96523416708769</v>
      </c>
      <c r="J1374" s="100">
        <f t="shared" ca="1" si="187"/>
        <v>82.069040297389876</v>
      </c>
    </row>
    <row r="1375" spans="2:10" x14ac:dyDescent="0.2">
      <c r="B1375" s="101">
        <v>1357</v>
      </c>
      <c r="C1375" s="84">
        <f t="shared" ca="1" si="182"/>
        <v>0.43127154133978091</v>
      </c>
      <c r="D1375" s="85">
        <f t="shared" ca="1" si="182"/>
        <v>1.0367345340759937</v>
      </c>
      <c r="E1375" s="96">
        <f t="shared" ca="1" si="181"/>
        <v>0.43127154133978091</v>
      </c>
      <c r="F1375" s="87">
        <f t="shared" ca="1" si="183"/>
        <v>1.0881505520646635</v>
      </c>
      <c r="G1375" s="84">
        <f t="shared" ca="1" si="184"/>
        <v>4.3127154133978092</v>
      </c>
      <c r="H1375" s="85">
        <f t="shared" ca="1" si="185"/>
        <v>5.440752760323317</v>
      </c>
      <c r="I1375" s="99">
        <f t="shared" ca="1" si="186"/>
        <v>184.3127154133978</v>
      </c>
      <c r="J1375" s="100">
        <f t="shared" ca="1" si="187"/>
        <v>85.440752760323321</v>
      </c>
    </row>
    <row r="1376" spans="2:10" x14ac:dyDescent="0.2">
      <c r="B1376" s="101">
        <v>1358</v>
      </c>
      <c r="C1376" s="84">
        <f t="shared" ca="1" si="182"/>
        <v>-0.32975218782195942</v>
      </c>
      <c r="D1376" s="85">
        <f t="shared" ca="1" si="182"/>
        <v>-0.92425145719906321</v>
      </c>
      <c r="E1376" s="96">
        <f t="shared" ca="1" si="181"/>
        <v>-0.32975218782195942</v>
      </c>
      <c r="F1376" s="87">
        <f t="shared" ca="1" si="183"/>
        <v>-0.93725247845242632</v>
      </c>
      <c r="G1376" s="84">
        <f t="shared" ca="1" si="184"/>
        <v>-3.2975218782195941</v>
      </c>
      <c r="H1376" s="85">
        <f t="shared" ca="1" si="185"/>
        <v>-4.6862623922621314</v>
      </c>
      <c r="I1376" s="99">
        <f t="shared" ca="1" si="186"/>
        <v>176.70247812178042</v>
      </c>
      <c r="J1376" s="100">
        <f t="shared" ca="1" si="187"/>
        <v>75.313737607737863</v>
      </c>
    </row>
    <row r="1377" spans="2:10" x14ac:dyDescent="0.2">
      <c r="B1377" s="101">
        <v>1359</v>
      </c>
      <c r="C1377" s="84">
        <f t="shared" ca="1" si="182"/>
        <v>-0.80073683676769236</v>
      </c>
      <c r="D1377" s="85">
        <f t="shared" ca="1" si="182"/>
        <v>-1.7143398556419001</v>
      </c>
      <c r="E1377" s="96">
        <f t="shared" ca="1" si="181"/>
        <v>-0.80073683676769236</v>
      </c>
      <c r="F1377" s="87">
        <f t="shared" ca="1" si="183"/>
        <v>-1.8519139865741354</v>
      </c>
      <c r="G1377" s="84">
        <f t="shared" ca="1" si="184"/>
        <v>-8.0073683676769232</v>
      </c>
      <c r="H1377" s="85">
        <f t="shared" ca="1" si="185"/>
        <v>-9.2595699328706775</v>
      </c>
      <c r="I1377" s="99">
        <f t="shared" ca="1" si="186"/>
        <v>171.99263163232308</v>
      </c>
      <c r="J1377" s="100">
        <f t="shared" ca="1" si="187"/>
        <v>70.740430067129324</v>
      </c>
    </row>
    <row r="1378" spans="2:10" x14ac:dyDescent="0.2">
      <c r="B1378" s="101">
        <v>1360</v>
      </c>
      <c r="C1378" s="84">
        <f t="shared" ca="1" si="182"/>
        <v>0.58889285149770232</v>
      </c>
      <c r="D1378" s="85">
        <f t="shared" ca="1" si="182"/>
        <v>-1.4857488628100384</v>
      </c>
      <c r="E1378" s="96">
        <f t="shared" ca="1" si="181"/>
        <v>0.58889285149770232</v>
      </c>
      <c r="F1378" s="87">
        <f t="shared" ca="1" si="183"/>
        <v>-0.83526337934940942</v>
      </c>
      <c r="G1378" s="84">
        <f t="shared" ca="1" si="184"/>
        <v>5.8889285149770227</v>
      </c>
      <c r="H1378" s="85">
        <f t="shared" ca="1" si="185"/>
        <v>-4.1763168967470472</v>
      </c>
      <c r="I1378" s="99">
        <f t="shared" ca="1" si="186"/>
        <v>185.88892851497701</v>
      </c>
      <c r="J1378" s="100">
        <f t="shared" ca="1" si="187"/>
        <v>75.823683103252947</v>
      </c>
    </row>
    <row r="1379" spans="2:10" x14ac:dyDescent="0.2">
      <c r="B1379" s="101">
        <v>1361</v>
      </c>
      <c r="C1379" s="84">
        <f t="shared" ca="1" si="182"/>
        <v>0.30653585387265619</v>
      </c>
      <c r="D1379" s="85">
        <f t="shared" ca="1" si="182"/>
        <v>-0.51921229569146998</v>
      </c>
      <c r="E1379" s="96">
        <f t="shared" ca="1" si="181"/>
        <v>0.30653585387265619</v>
      </c>
      <c r="F1379" s="87">
        <f t="shared" ca="1" si="183"/>
        <v>-0.23144832422958228</v>
      </c>
      <c r="G1379" s="84">
        <f t="shared" ca="1" si="184"/>
        <v>3.0653585387265618</v>
      </c>
      <c r="H1379" s="85">
        <f t="shared" ca="1" si="185"/>
        <v>-1.1572416211479113</v>
      </c>
      <c r="I1379" s="99">
        <f t="shared" ca="1" si="186"/>
        <v>183.06535853872657</v>
      </c>
      <c r="J1379" s="100">
        <f t="shared" ca="1" si="187"/>
        <v>78.842758378852082</v>
      </c>
    </row>
    <row r="1380" spans="2:10" x14ac:dyDescent="0.2">
      <c r="B1380" s="101">
        <v>1362</v>
      </c>
      <c r="C1380" s="84">
        <f t="shared" ca="1" si="182"/>
        <v>1.1424800378589017</v>
      </c>
      <c r="D1380" s="85">
        <f t="shared" ca="1" si="182"/>
        <v>0.10311276313596489</v>
      </c>
      <c r="E1380" s="96">
        <f t="shared" ca="1" si="181"/>
        <v>1.1424800378589017</v>
      </c>
      <c r="F1380" s="87">
        <f t="shared" ca="1" si="183"/>
        <v>0.76797823322411296</v>
      </c>
      <c r="G1380" s="84">
        <f t="shared" ca="1" si="184"/>
        <v>11.424800378589017</v>
      </c>
      <c r="H1380" s="85">
        <f t="shared" ca="1" si="185"/>
        <v>3.839891166120565</v>
      </c>
      <c r="I1380" s="99">
        <f t="shared" ca="1" si="186"/>
        <v>191.42480037858903</v>
      </c>
      <c r="J1380" s="100">
        <f t="shared" ca="1" si="187"/>
        <v>83.839891166120566</v>
      </c>
    </row>
    <row r="1381" spans="2:10" x14ac:dyDescent="0.2">
      <c r="B1381" s="101">
        <v>1363</v>
      </c>
      <c r="C1381" s="84">
        <f t="shared" ca="1" si="182"/>
        <v>-0.41002799300465381</v>
      </c>
      <c r="D1381" s="85">
        <f t="shared" ca="1" si="182"/>
        <v>1.6791881331982808</v>
      </c>
      <c r="E1381" s="96">
        <f t="shared" ca="1" si="181"/>
        <v>-0.41002799300465381</v>
      </c>
      <c r="F1381" s="87">
        <f t="shared" ca="1" si="183"/>
        <v>1.0973337107558323</v>
      </c>
      <c r="G1381" s="84">
        <f t="shared" ca="1" si="184"/>
        <v>-4.100279930046538</v>
      </c>
      <c r="H1381" s="85">
        <f t="shared" ca="1" si="185"/>
        <v>5.4866685537791611</v>
      </c>
      <c r="I1381" s="99">
        <f t="shared" ca="1" si="186"/>
        <v>175.89972006995347</v>
      </c>
      <c r="J1381" s="100">
        <f t="shared" ca="1" si="187"/>
        <v>85.486668553779168</v>
      </c>
    </row>
    <row r="1382" spans="2:10" x14ac:dyDescent="0.2">
      <c r="B1382" s="101">
        <v>1364</v>
      </c>
      <c r="C1382" s="84">
        <f t="shared" ca="1" si="182"/>
        <v>-1.369255534324932</v>
      </c>
      <c r="D1382" s="85">
        <f t="shared" ca="1" si="182"/>
        <v>2.3558869057391338</v>
      </c>
      <c r="E1382" s="96">
        <f t="shared" ca="1" si="181"/>
        <v>-1.369255534324932</v>
      </c>
      <c r="F1382" s="87">
        <f t="shared" ca="1" si="183"/>
        <v>1.063156203996348</v>
      </c>
      <c r="G1382" s="84">
        <f t="shared" ca="1" si="184"/>
        <v>-13.692555343249319</v>
      </c>
      <c r="H1382" s="85">
        <f t="shared" ca="1" si="185"/>
        <v>5.3157810199817401</v>
      </c>
      <c r="I1382" s="99">
        <f t="shared" ca="1" si="186"/>
        <v>166.30744465675068</v>
      </c>
      <c r="J1382" s="100">
        <f t="shared" ca="1" si="187"/>
        <v>85.315781019981742</v>
      </c>
    </row>
    <row r="1383" spans="2:10" x14ac:dyDescent="0.2">
      <c r="B1383" s="101">
        <v>1365</v>
      </c>
      <c r="C1383" s="84">
        <f t="shared" ca="1" si="182"/>
        <v>1.7012531786859504</v>
      </c>
      <c r="D1383" s="85">
        <f t="shared" ca="1" si="182"/>
        <v>0.1482472069768051</v>
      </c>
      <c r="E1383" s="96">
        <f t="shared" ca="1" si="181"/>
        <v>1.7012531786859504</v>
      </c>
      <c r="F1383" s="87">
        <f t="shared" ca="1" si="183"/>
        <v>1.1393496727930144</v>
      </c>
      <c r="G1383" s="84">
        <f t="shared" ca="1" si="184"/>
        <v>17.012531786859505</v>
      </c>
      <c r="H1383" s="85">
        <f t="shared" ca="1" si="185"/>
        <v>5.6967483639650718</v>
      </c>
      <c r="I1383" s="99">
        <f t="shared" ca="1" si="186"/>
        <v>197.01253178685951</v>
      </c>
      <c r="J1383" s="100">
        <f t="shared" ca="1" si="187"/>
        <v>85.696748363965071</v>
      </c>
    </row>
    <row r="1384" spans="2:10" x14ac:dyDescent="0.2">
      <c r="B1384" s="101">
        <v>1366</v>
      </c>
      <c r="C1384" s="84">
        <f t="shared" ca="1" si="182"/>
        <v>-1.6276200809103172</v>
      </c>
      <c r="D1384" s="85">
        <f t="shared" ca="1" si="182"/>
        <v>-1.6925087859087558</v>
      </c>
      <c r="E1384" s="96">
        <f t="shared" ca="1" si="181"/>
        <v>-1.6276200809103172</v>
      </c>
      <c r="F1384" s="87">
        <f t="shared" ca="1" si="183"/>
        <v>-2.3305790772731951</v>
      </c>
      <c r="G1384" s="84">
        <f t="shared" ca="1" si="184"/>
        <v>-16.276200809103173</v>
      </c>
      <c r="H1384" s="85">
        <f t="shared" ca="1" si="185"/>
        <v>-11.652895386365977</v>
      </c>
      <c r="I1384" s="99">
        <f t="shared" ca="1" si="186"/>
        <v>163.72379919089684</v>
      </c>
      <c r="J1384" s="100">
        <f t="shared" ca="1" si="187"/>
        <v>68.347104613634031</v>
      </c>
    </row>
    <row r="1385" spans="2:10" x14ac:dyDescent="0.2">
      <c r="B1385" s="101">
        <v>1367</v>
      </c>
      <c r="C1385" s="84">
        <f t="shared" ca="1" si="182"/>
        <v>0.64874103988164689</v>
      </c>
      <c r="D1385" s="85">
        <f t="shared" ca="1" si="182"/>
        <v>1.294383180870222</v>
      </c>
      <c r="E1385" s="96">
        <f t="shared" ca="1" si="181"/>
        <v>0.64874103988164689</v>
      </c>
      <c r="F1385" s="87">
        <f t="shared" ca="1" si="183"/>
        <v>1.4247511686251657</v>
      </c>
      <c r="G1385" s="84">
        <f t="shared" ca="1" si="184"/>
        <v>6.4874103988164684</v>
      </c>
      <c r="H1385" s="85">
        <f t="shared" ca="1" si="185"/>
        <v>7.1237558431258288</v>
      </c>
      <c r="I1385" s="99">
        <f t="shared" ca="1" si="186"/>
        <v>186.48741039881648</v>
      </c>
      <c r="J1385" s="100">
        <f t="shared" ca="1" si="187"/>
        <v>87.123755843125835</v>
      </c>
    </row>
    <row r="1386" spans="2:10" x14ac:dyDescent="0.2">
      <c r="B1386" s="101">
        <v>1368</v>
      </c>
      <c r="C1386" s="84">
        <f t="shared" ca="1" si="182"/>
        <v>-7.1008999229756745E-2</v>
      </c>
      <c r="D1386" s="85">
        <f t="shared" ca="1" si="182"/>
        <v>-2.060711819598156</v>
      </c>
      <c r="E1386" s="96">
        <f t="shared" ca="1" si="181"/>
        <v>-7.1008999229756745E-2</v>
      </c>
      <c r="F1386" s="87">
        <f t="shared" ca="1" si="183"/>
        <v>-1.691174855216379</v>
      </c>
      <c r="G1386" s="84">
        <f t="shared" ca="1" si="184"/>
        <v>-0.71008999229756742</v>
      </c>
      <c r="H1386" s="85">
        <f t="shared" ca="1" si="185"/>
        <v>-8.4558742760818948</v>
      </c>
      <c r="I1386" s="99">
        <f t="shared" ca="1" si="186"/>
        <v>179.28991000770245</v>
      </c>
      <c r="J1386" s="100">
        <f t="shared" ca="1" si="187"/>
        <v>71.5441257239181</v>
      </c>
    </row>
    <row r="1387" spans="2:10" x14ac:dyDescent="0.2">
      <c r="B1387" s="101">
        <v>1369</v>
      </c>
      <c r="C1387" s="84">
        <f t="shared" ca="1" si="182"/>
        <v>1.0883152859450467</v>
      </c>
      <c r="D1387" s="85">
        <f t="shared" ca="1" si="182"/>
        <v>-6.6064188095856013E-2</v>
      </c>
      <c r="E1387" s="96">
        <f t="shared" ca="1" si="181"/>
        <v>1.0883152859450467</v>
      </c>
      <c r="F1387" s="87">
        <f t="shared" ca="1" si="183"/>
        <v>0.60013782109034319</v>
      </c>
      <c r="G1387" s="84">
        <f t="shared" ca="1" si="184"/>
        <v>10.883152859450467</v>
      </c>
      <c r="H1387" s="85">
        <f t="shared" ca="1" si="185"/>
        <v>3.0006891054517162</v>
      </c>
      <c r="I1387" s="99">
        <f t="shared" ca="1" si="186"/>
        <v>190.88315285945046</v>
      </c>
      <c r="J1387" s="100">
        <f t="shared" ca="1" si="187"/>
        <v>83.000689105451713</v>
      </c>
    </row>
    <row r="1388" spans="2:10" x14ac:dyDescent="0.2">
      <c r="B1388" s="101">
        <v>1370</v>
      </c>
      <c r="C1388" s="84">
        <f t="shared" ca="1" si="182"/>
        <v>2.1074388655755256</v>
      </c>
      <c r="D1388" s="85">
        <f t="shared" ca="1" si="182"/>
        <v>0.80954175047498089</v>
      </c>
      <c r="E1388" s="96">
        <f t="shared" ca="1" si="181"/>
        <v>2.1074388655755256</v>
      </c>
      <c r="F1388" s="87">
        <f t="shared" ca="1" si="183"/>
        <v>1.9120967197253003</v>
      </c>
      <c r="G1388" s="84">
        <f t="shared" ca="1" si="184"/>
        <v>21.074388655755257</v>
      </c>
      <c r="H1388" s="85">
        <f t="shared" ca="1" si="185"/>
        <v>9.5604835986265009</v>
      </c>
      <c r="I1388" s="99">
        <f t="shared" ca="1" si="186"/>
        <v>201.07438865575526</v>
      </c>
      <c r="J1388" s="100">
        <f t="shared" ca="1" si="187"/>
        <v>89.560483598626504</v>
      </c>
    </row>
    <row r="1389" spans="2:10" x14ac:dyDescent="0.2">
      <c r="B1389" s="101">
        <v>1371</v>
      </c>
      <c r="C1389" s="84">
        <f t="shared" ca="1" si="182"/>
        <v>1.5381241385111732</v>
      </c>
      <c r="D1389" s="85">
        <f t="shared" ca="1" si="182"/>
        <v>1.1066040821158465</v>
      </c>
      <c r="E1389" s="96">
        <f t="shared" ca="1" si="181"/>
        <v>1.5381241385111732</v>
      </c>
      <c r="F1389" s="87">
        <f t="shared" ca="1" si="183"/>
        <v>1.8081577487993812</v>
      </c>
      <c r="G1389" s="84">
        <f t="shared" ca="1" si="184"/>
        <v>15.381241385111732</v>
      </c>
      <c r="H1389" s="85">
        <f t="shared" ca="1" si="185"/>
        <v>9.0407887439969059</v>
      </c>
      <c r="I1389" s="99">
        <f t="shared" ca="1" si="186"/>
        <v>195.38124138511174</v>
      </c>
      <c r="J1389" s="100">
        <f t="shared" ca="1" si="187"/>
        <v>89.040788743996899</v>
      </c>
    </row>
    <row r="1390" spans="2:10" x14ac:dyDescent="0.2">
      <c r="B1390" s="101">
        <v>1372</v>
      </c>
      <c r="C1390" s="84">
        <f t="shared" ca="1" si="182"/>
        <v>-0.71970565930600217</v>
      </c>
      <c r="D1390" s="85">
        <f t="shared" ca="1" si="182"/>
        <v>1.2133247784557204</v>
      </c>
      <c r="E1390" s="96">
        <f t="shared" ca="1" si="181"/>
        <v>-0.71970565930600217</v>
      </c>
      <c r="F1390" s="87">
        <f t="shared" ca="1" si="183"/>
        <v>0.53883642718097513</v>
      </c>
      <c r="G1390" s="84">
        <f t="shared" ca="1" si="184"/>
        <v>-7.1970565930600214</v>
      </c>
      <c r="H1390" s="85">
        <f t="shared" ca="1" si="185"/>
        <v>2.6941821359048754</v>
      </c>
      <c r="I1390" s="99">
        <f t="shared" ca="1" si="186"/>
        <v>172.80294340693999</v>
      </c>
      <c r="J1390" s="100">
        <f t="shared" ca="1" si="187"/>
        <v>82.694182135904882</v>
      </c>
    </row>
    <row r="1391" spans="2:10" x14ac:dyDescent="0.2">
      <c r="B1391" s="101">
        <v>1373</v>
      </c>
      <c r="C1391" s="84">
        <f t="shared" ca="1" si="182"/>
        <v>-0.63373112143910515</v>
      </c>
      <c r="D1391" s="85">
        <f t="shared" ca="1" si="182"/>
        <v>-1.8989853278476312</v>
      </c>
      <c r="E1391" s="96">
        <f t="shared" ca="1" si="181"/>
        <v>-0.63373112143910515</v>
      </c>
      <c r="F1391" s="87">
        <f t="shared" ca="1" si="183"/>
        <v>-1.899426935141568</v>
      </c>
      <c r="G1391" s="84">
        <f t="shared" ca="1" si="184"/>
        <v>-6.3373112143910513</v>
      </c>
      <c r="H1391" s="85">
        <f t="shared" ca="1" si="185"/>
        <v>-9.4971346757078408</v>
      </c>
      <c r="I1391" s="99">
        <f t="shared" ca="1" si="186"/>
        <v>173.66268878560894</v>
      </c>
      <c r="J1391" s="100">
        <f t="shared" ca="1" si="187"/>
        <v>70.502865324292159</v>
      </c>
    </row>
    <row r="1392" spans="2:10" x14ac:dyDescent="0.2">
      <c r="B1392" s="101">
        <v>1374</v>
      </c>
      <c r="C1392" s="84">
        <f t="shared" ca="1" si="182"/>
        <v>0.34985822444472259</v>
      </c>
      <c r="D1392" s="85">
        <f t="shared" ca="1" si="182"/>
        <v>9.3775880781239523E-2</v>
      </c>
      <c r="E1392" s="96">
        <f t="shared" ca="1" si="181"/>
        <v>0.34985822444472259</v>
      </c>
      <c r="F1392" s="87">
        <f t="shared" ca="1" si="183"/>
        <v>0.28493563929182519</v>
      </c>
      <c r="G1392" s="84">
        <f t="shared" ca="1" si="184"/>
        <v>3.4985822444472259</v>
      </c>
      <c r="H1392" s="85">
        <f t="shared" ca="1" si="185"/>
        <v>1.424678196459126</v>
      </c>
      <c r="I1392" s="99">
        <f t="shared" ca="1" si="186"/>
        <v>183.49858224444722</v>
      </c>
      <c r="J1392" s="100">
        <f t="shared" ca="1" si="187"/>
        <v>81.424678196459126</v>
      </c>
    </row>
    <row r="1393" spans="2:10" x14ac:dyDescent="0.2">
      <c r="B1393" s="101">
        <v>1375</v>
      </c>
      <c r="C1393" s="84">
        <f t="shared" ca="1" si="182"/>
        <v>-0.60578043817578775</v>
      </c>
      <c r="D1393" s="85">
        <f t="shared" ca="1" si="182"/>
        <v>0.8708105987045095</v>
      </c>
      <c r="E1393" s="96">
        <f t="shared" ca="1" si="181"/>
        <v>-0.60578043817578775</v>
      </c>
      <c r="F1393" s="87">
        <f t="shared" ca="1" si="183"/>
        <v>0.33318021605813497</v>
      </c>
      <c r="G1393" s="84">
        <f t="shared" ca="1" si="184"/>
        <v>-6.0578043817578777</v>
      </c>
      <c r="H1393" s="85">
        <f t="shared" ca="1" si="185"/>
        <v>1.6659010802906749</v>
      </c>
      <c r="I1393" s="99">
        <f t="shared" ca="1" si="186"/>
        <v>173.94219561824212</v>
      </c>
      <c r="J1393" s="100">
        <f t="shared" ca="1" si="187"/>
        <v>81.665901080290681</v>
      </c>
    </row>
    <row r="1394" spans="2:10" x14ac:dyDescent="0.2">
      <c r="B1394" s="101">
        <v>1376</v>
      </c>
      <c r="C1394" s="84">
        <f t="shared" ca="1" si="182"/>
        <v>0.2077938303287733</v>
      </c>
      <c r="D1394" s="85">
        <f t="shared" ca="1" si="182"/>
        <v>1.5691032519523542</v>
      </c>
      <c r="E1394" s="96">
        <f t="shared" ca="1" si="181"/>
        <v>0.2077938303287733</v>
      </c>
      <c r="F1394" s="87">
        <f t="shared" ca="1" si="183"/>
        <v>1.3799588997591474</v>
      </c>
      <c r="G1394" s="84">
        <f t="shared" ca="1" si="184"/>
        <v>2.0779383032877332</v>
      </c>
      <c r="H1394" s="85">
        <f t="shared" ca="1" si="185"/>
        <v>6.8997944987957371</v>
      </c>
      <c r="I1394" s="99">
        <f t="shared" ca="1" si="186"/>
        <v>182.07793830328774</v>
      </c>
      <c r="J1394" s="100">
        <f t="shared" ca="1" si="187"/>
        <v>86.899794498795742</v>
      </c>
    </row>
    <row r="1395" spans="2:10" x14ac:dyDescent="0.2">
      <c r="B1395" s="101">
        <v>1377</v>
      </c>
      <c r="C1395" s="84">
        <f t="shared" ca="1" si="182"/>
        <v>-1.7687738463161835</v>
      </c>
      <c r="D1395" s="85">
        <f t="shared" ca="1" si="182"/>
        <v>-0.17179651890045991</v>
      </c>
      <c r="E1395" s="96">
        <f t="shared" ca="1" si="181"/>
        <v>-1.7687738463161835</v>
      </c>
      <c r="F1395" s="87">
        <f t="shared" ca="1" si="183"/>
        <v>-1.1987015229100781</v>
      </c>
      <c r="G1395" s="84">
        <f t="shared" ca="1" si="184"/>
        <v>-17.687738463161836</v>
      </c>
      <c r="H1395" s="85">
        <f t="shared" ca="1" si="185"/>
        <v>-5.9935076145503903</v>
      </c>
      <c r="I1395" s="99">
        <f t="shared" ca="1" si="186"/>
        <v>162.31226153683815</v>
      </c>
      <c r="J1395" s="100">
        <f t="shared" ca="1" si="187"/>
        <v>74.006492385449604</v>
      </c>
    </row>
    <row r="1396" spans="2:10" x14ac:dyDescent="0.2">
      <c r="B1396" s="101">
        <v>1378</v>
      </c>
      <c r="C1396" s="84">
        <f t="shared" ca="1" si="182"/>
        <v>0.13643247709915965</v>
      </c>
      <c r="D1396" s="85">
        <f t="shared" ca="1" si="182"/>
        <v>5.7207752692774914E-2</v>
      </c>
      <c r="E1396" s="96">
        <f t="shared" ca="1" si="181"/>
        <v>0.13643247709915965</v>
      </c>
      <c r="F1396" s="87">
        <f t="shared" ca="1" si="183"/>
        <v>0.12762568841371572</v>
      </c>
      <c r="G1396" s="84">
        <f t="shared" ca="1" si="184"/>
        <v>1.3643247709915964</v>
      </c>
      <c r="H1396" s="85">
        <f t="shared" ca="1" si="185"/>
        <v>0.63812844206857855</v>
      </c>
      <c r="I1396" s="99">
        <f t="shared" ca="1" si="186"/>
        <v>181.3643247709916</v>
      </c>
      <c r="J1396" s="100">
        <f t="shared" ca="1" si="187"/>
        <v>80.638128442068577</v>
      </c>
    </row>
    <row r="1397" spans="2:10" x14ac:dyDescent="0.2">
      <c r="B1397" s="101">
        <v>1379</v>
      </c>
      <c r="C1397" s="84">
        <f t="shared" ca="1" si="182"/>
        <v>0.81692630222171647</v>
      </c>
      <c r="D1397" s="85">
        <f t="shared" ca="1" si="182"/>
        <v>1.9062602683674017</v>
      </c>
      <c r="E1397" s="96">
        <f t="shared" ca="1" si="181"/>
        <v>0.81692630222171647</v>
      </c>
      <c r="F1397" s="87">
        <f t="shared" ca="1" si="183"/>
        <v>2.0151639960269514</v>
      </c>
      <c r="G1397" s="84">
        <f t="shared" ca="1" si="184"/>
        <v>8.169263022217164</v>
      </c>
      <c r="H1397" s="85">
        <f t="shared" ca="1" si="185"/>
        <v>10.075819980134757</v>
      </c>
      <c r="I1397" s="99">
        <f t="shared" ca="1" si="186"/>
        <v>188.16926302221717</v>
      </c>
      <c r="J1397" s="100">
        <f t="shared" ca="1" si="187"/>
        <v>90.075819980134753</v>
      </c>
    </row>
    <row r="1398" spans="2:10" x14ac:dyDescent="0.2">
      <c r="B1398" s="101">
        <v>1380</v>
      </c>
      <c r="C1398" s="84">
        <f t="shared" ca="1" si="182"/>
        <v>-8.0087899544610139E-2</v>
      </c>
      <c r="D1398" s="85">
        <f t="shared" ca="1" si="182"/>
        <v>2.4993097975309926</v>
      </c>
      <c r="E1398" s="96">
        <f t="shared" ca="1" si="181"/>
        <v>-8.0087899544610139E-2</v>
      </c>
      <c r="F1398" s="87">
        <f t="shared" ca="1" si="183"/>
        <v>1.9513950982980282</v>
      </c>
      <c r="G1398" s="84">
        <f t="shared" ca="1" si="184"/>
        <v>-0.80087899544610142</v>
      </c>
      <c r="H1398" s="85">
        <f t="shared" ca="1" si="185"/>
        <v>9.7569754914901416</v>
      </c>
      <c r="I1398" s="99">
        <f t="shared" ca="1" si="186"/>
        <v>179.19912100455389</v>
      </c>
      <c r="J1398" s="100">
        <f t="shared" ca="1" si="187"/>
        <v>89.756975491490138</v>
      </c>
    </row>
    <row r="1399" spans="2:10" x14ac:dyDescent="0.2">
      <c r="B1399" s="101">
        <v>1381</v>
      </c>
      <c r="C1399" s="84">
        <f t="shared" ca="1" si="182"/>
        <v>1.1440149752587421</v>
      </c>
      <c r="D1399" s="85">
        <f t="shared" ca="1" si="182"/>
        <v>-3.9704550322531049E-2</v>
      </c>
      <c r="E1399" s="96">
        <f t="shared" ca="1" si="181"/>
        <v>1.1440149752587421</v>
      </c>
      <c r="F1399" s="87">
        <f t="shared" ca="1" si="183"/>
        <v>0.65464534489722037</v>
      </c>
      <c r="G1399" s="84">
        <f t="shared" ca="1" si="184"/>
        <v>11.44014975258742</v>
      </c>
      <c r="H1399" s="85">
        <f t="shared" ca="1" si="185"/>
        <v>3.273226724486102</v>
      </c>
      <c r="I1399" s="99">
        <f t="shared" ca="1" si="186"/>
        <v>191.44014975258742</v>
      </c>
      <c r="J1399" s="100">
        <f t="shared" ca="1" si="187"/>
        <v>83.273226724486108</v>
      </c>
    </row>
    <row r="1400" spans="2:10" x14ac:dyDescent="0.2">
      <c r="B1400" s="101">
        <v>1382</v>
      </c>
      <c r="C1400" s="84">
        <f t="shared" ca="1" si="182"/>
        <v>0.49122595188294982</v>
      </c>
      <c r="D1400" s="85">
        <f t="shared" ca="1" si="182"/>
        <v>0.92948949348186527</v>
      </c>
      <c r="E1400" s="96">
        <f t="shared" ca="1" si="181"/>
        <v>0.49122595188294982</v>
      </c>
      <c r="F1400" s="87">
        <f t="shared" ca="1" si="183"/>
        <v>1.0383271659152622</v>
      </c>
      <c r="G1400" s="84">
        <f t="shared" ca="1" si="184"/>
        <v>4.9122595188294982</v>
      </c>
      <c r="H1400" s="85">
        <f t="shared" ca="1" si="185"/>
        <v>5.1916358295763114</v>
      </c>
      <c r="I1400" s="99">
        <f t="shared" ca="1" si="186"/>
        <v>184.9122595188295</v>
      </c>
      <c r="J1400" s="100">
        <f t="shared" ca="1" si="187"/>
        <v>85.191635829576313</v>
      </c>
    </row>
    <row r="1401" spans="2:10" x14ac:dyDescent="0.2">
      <c r="B1401" s="101">
        <v>1383</v>
      </c>
      <c r="C1401" s="84">
        <f t="shared" ca="1" si="182"/>
        <v>0.85826856373289262</v>
      </c>
      <c r="D1401" s="85">
        <f t="shared" ca="1" si="182"/>
        <v>0.47318060134607315</v>
      </c>
      <c r="E1401" s="96">
        <f t="shared" ca="1" si="181"/>
        <v>0.85826856373289262</v>
      </c>
      <c r="F1401" s="87">
        <f t="shared" ca="1" si="183"/>
        <v>0.89350561931659411</v>
      </c>
      <c r="G1401" s="84">
        <f t="shared" ca="1" si="184"/>
        <v>8.5826856373289253</v>
      </c>
      <c r="H1401" s="85">
        <f t="shared" ca="1" si="185"/>
        <v>4.4675280965829707</v>
      </c>
      <c r="I1401" s="99">
        <f t="shared" ca="1" si="186"/>
        <v>188.58268563732892</v>
      </c>
      <c r="J1401" s="100">
        <f t="shared" ca="1" si="187"/>
        <v>84.467528096582967</v>
      </c>
    </row>
    <row r="1402" spans="2:10" x14ac:dyDescent="0.2">
      <c r="B1402" s="101">
        <v>1384</v>
      </c>
      <c r="C1402" s="84">
        <f t="shared" ca="1" si="182"/>
        <v>-0.31924311738826283</v>
      </c>
      <c r="D1402" s="85">
        <f t="shared" ca="1" si="182"/>
        <v>1.4655348043249468</v>
      </c>
      <c r="E1402" s="96">
        <f t="shared" ref="E1402:E1465" ca="1" si="188">C1402</f>
        <v>-0.31924311738826283</v>
      </c>
      <c r="F1402" s="87">
        <f t="shared" ca="1" si="183"/>
        <v>0.98088197302699986</v>
      </c>
      <c r="G1402" s="84">
        <f t="shared" ca="1" si="184"/>
        <v>-3.1924311738826283</v>
      </c>
      <c r="H1402" s="85">
        <f t="shared" ca="1" si="185"/>
        <v>4.9044098651349994</v>
      </c>
      <c r="I1402" s="99">
        <f t="shared" ca="1" si="186"/>
        <v>176.80756882611738</v>
      </c>
      <c r="J1402" s="100">
        <f t="shared" ca="1" si="187"/>
        <v>84.904409865134994</v>
      </c>
    </row>
    <row r="1403" spans="2:10" x14ac:dyDescent="0.2">
      <c r="B1403" s="101">
        <v>1385</v>
      </c>
      <c r="C1403" s="84">
        <f t="shared" ref="C1403:D1466" ca="1" si="189">SQRT(-2*LN(RAND()))*COS(2*PI()*RAND())</f>
        <v>-1.2850110941828654</v>
      </c>
      <c r="D1403" s="85">
        <f t="shared" ca="1" si="189"/>
        <v>-1.1806391355434847</v>
      </c>
      <c r="E1403" s="96">
        <f t="shared" ca="1" si="188"/>
        <v>-1.2850110941828654</v>
      </c>
      <c r="F1403" s="87">
        <f t="shared" ca="1" si="183"/>
        <v>-1.7155179649445071</v>
      </c>
      <c r="G1403" s="84">
        <f t="shared" ca="1" si="184"/>
        <v>-12.850110941828653</v>
      </c>
      <c r="H1403" s="85">
        <f t="shared" ca="1" si="185"/>
        <v>-8.5775898247225353</v>
      </c>
      <c r="I1403" s="99">
        <f t="shared" ca="1" si="186"/>
        <v>167.14988905817134</v>
      </c>
      <c r="J1403" s="100">
        <f t="shared" ca="1" si="187"/>
        <v>71.422410175277463</v>
      </c>
    </row>
    <row r="1404" spans="2:10" x14ac:dyDescent="0.2">
      <c r="B1404" s="101">
        <v>1386</v>
      </c>
      <c r="C1404" s="84">
        <f t="shared" ca="1" si="189"/>
        <v>-1.0316081662359793</v>
      </c>
      <c r="D1404" s="85">
        <f t="shared" ca="1" si="189"/>
        <v>-0.4537226120293687</v>
      </c>
      <c r="E1404" s="96">
        <f t="shared" ca="1" si="188"/>
        <v>-1.0316081662359793</v>
      </c>
      <c r="F1404" s="87">
        <f t="shared" ca="1" si="183"/>
        <v>-0.98194298936508251</v>
      </c>
      <c r="G1404" s="84">
        <f t="shared" ca="1" si="184"/>
        <v>-10.316081662359792</v>
      </c>
      <c r="H1404" s="85">
        <f t="shared" ca="1" si="185"/>
        <v>-4.9097149468254129</v>
      </c>
      <c r="I1404" s="99">
        <f t="shared" ca="1" si="186"/>
        <v>169.68391833764019</v>
      </c>
      <c r="J1404" s="100">
        <f t="shared" ca="1" si="187"/>
        <v>75.090285053174583</v>
      </c>
    </row>
    <row r="1405" spans="2:10" x14ac:dyDescent="0.2">
      <c r="B1405" s="101">
        <v>1387</v>
      </c>
      <c r="C1405" s="84">
        <f t="shared" ca="1" si="189"/>
        <v>0.9751545737825259</v>
      </c>
      <c r="D1405" s="85">
        <f t="shared" ca="1" si="189"/>
        <v>-6.4562986248013529E-2</v>
      </c>
      <c r="E1405" s="96">
        <f t="shared" ca="1" si="188"/>
        <v>0.9751545737825259</v>
      </c>
      <c r="F1405" s="87">
        <f t="shared" ca="1" si="183"/>
        <v>0.53344235527110473</v>
      </c>
      <c r="G1405" s="84">
        <f t="shared" ca="1" si="184"/>
        <v>9.7515457378252588</v>
      </c>
      <c r="H1405" s="85">
        <f t="shared" ca="1" si="185"/>
        <v>2.6672117763555239</v>
      </c>
      <c r="I1405" s="99">
        <f t="shared" ca="1" si="186"/>
        <v>189.75154573782527</v>
      </c>
      <c r="J1405" s="100">
        <f t="shared" ca="1" si="187"/>
        <v>82.667211776355529</v>
      </c>
    </row>
    <row r="1406" spans="2:10" x14ac:dyDescent="0.2">
      <c r="B1406" s="101">
        <v>1388</v>
      </c>
      <c r="C1406" s="84">
        <f t="shared" ca="1" si="189"/>
        <v>-0.31252608429348167</v>
      </c>
      <c r="D1406" s="85">
        <f t="shared" ca="1" si="189"/>
        <v>0.19249978661210929</v>
      </c>
      <c r="E1406" s="96">
        <f t="shared" ca="1" si="188"/>
        <v>-0.31252608429348167</v>
      </c>
      <c r="F1406" s="87">
        <f t="shared" ca="1" si="183"/>
        <v>-3.3515821286401543E-2</v>
      </c>
      <c r="G1406" s="84">
        <f t="shared" ca="1" si="184"/>
        <v>-3.1252608429348165</v>
      </c>
      <c r="H1406" s="85">
        <f t="shared" ca="1" si="185"/>
        <v>-0.16757910643200771</v>
      </c>
      <c r="I1406" s="99">
        <f t="shared" ca="1" si="186"/>
        <v>176.87473915706519</v>
      </c>
      <c r="J1406" s="100">
        <f t="shared" ca="1" si="187"/>
        <v>79.832420893567999</v>
      </c>
    </row>
    <row r="1407" spans="2:10" x14ac:dyDescent="0.2">
      <c r="B1407" s="101">
        <v>1389</v>
      </c>
      <c r="C1407" s="84">
        <f t="shared" ca="1" si="189"/>
        <v>0.84333476676545827</v>
      </c>
      <c r="D1407" s="85">
        <f t="shared" ca="1" si="189"/>
        <v>-2.0973834763624688E-2</v>
      </c>
      <c r="E1407" s="96">
        <f t="shared" ca="1" si="188"/>
        <v>0.84333476676545827</v>
      </c>
      <c r="F1407" s="87">
        <f t="shared" ca="1" si="183"/>
        <v>0.48922179224837514</v>
      </c>
      <c r="G1407" s="84">
        <f t="shared" ca="1" si="184"/>
        <v>8.4333476676545835</v>
      </c>
      <c r="H1407" s="85">
        <f t="shared" ca="1" si="185"/>
        <v>2.4461089612418756</v>
      </c>
      <c r="I1407" s="99">
        <f t="shared" ca="1" si="186"/>
        <v>188.43334766765457</v>
      </c>
      <c r="J1407" s="100">
        <f t="shared" ca="1" si="187"/>
        <v>82.446108961241876</v>
      </c>
    </row>
    <row r="1408" spans="2:10" x14ac:dyDescent="0.2">
      <c r="B1408" s="101">
        <v>1390</v>
      </c>
      <c r="C1408" s="84">
        <f t="shared" ca="1" si="189"/>
        <v>0.51452615231065535</v>
      </c>
      <c r="D1408" s="85">
        <f t="shared" ca="1" si="189"/>
        <v>-0.81998471483561675</v>
      </c>
      <c r="E1408" s="96">
        <f t="shared" ca="1" si="188"/>
        <v>0.51452615231065535</v>
      </c>
      <c r="F1408" s="87">
        <f t="shared" ca="1" si="183"/>
        <v>-0.34727208048210023</v>
      </c>
      <c r="G1408" s="84">
        <f t="shared" ca="1" si="184"/>
        <v>5.1452615231065533</v>
      </c>
      <c r="H1408" s="85">
        <f t="shared" ca="1" si="185"/>
        <v>-1.7363604024105013</v>
      </c>
      <c r="I1408" s="99">
        <f t="shared" ca="1" si="186"/>
        <v>185.14526152310654</v>
      </c>
      <c r="J1408" s="100">
        <f t="shared" ca="1" si="187"/>
        <v>78.263639597589503</v>
      </c>
    </row>
    <row r="1409" spans="2:10" x14ac:dyDescent="0.2">
      <c r="B1409" s="101">
        <v>1391</v>
      </c>
      <c r="C1409" s="84">
        <f t="shared" ca="1" si="189"/>
        <v>-1.6347660767694725</v>
      </c>
      <c r="D1409" s="85">
        <f t="shared" ca="1" si="189"/>
        <v>0.8651461457868479</v>
      </c>
      <c r="E1409" s="96">
        <f t="shared" ca="1" si="188"/>
        <v>-1.6347660767694725</v>
      </c>
      <c r="F1409" s="87">
        <f t="shared" ca="1" si="183"/>
        <v>-0.28874272943220503</v>
      </c>
      <c r="G1409" s="84">
        <f t="shared" ca="1" si="184"/>
        <v>-16.347660767694727</v>
      </c>
      <c r="H1409" s="85">
        <f t="shared" ca="1" si="185"/>
        <v>-1.443713647161025</v>
      </c>
      <c r="I1409" s="99">
        <f t="shared" ca="1" si="186"/>
        <v>163.65233923230528</v>
      </c>
      <c r="J1409" s="100">
        <f t="shared" ca="1" si="187"/>
        <v>78.556286352838981</v>
      </c>
    </row>
    <row r="1410" spans="2:10" x14ac:dyDescent="0.2">
      <c r="B1410" s="101">
        <v>1392</v>
      </c>
      <c r="C1410" s="84">
        <f t="shared" ca="1" si="189"/>
        <v>1.3994024685553776</v>
      </c>
      <c r="D1410" s="85">
        <f t="shared" ca="1" si="189"/>
        <v>1.4766697397173991</v>
      </c>
      <c r="E1410" s="96">
        <f t="shared" ca="1" si="188"/>
        <v>1.3994024685553776</v>
      </c>
      <c r="F1410" s="87">
        <f t="shared" ca="1" si="183"/>
        <v>2.020977272907146</v>
      </c>
      <c r="G1410" s="84">
        <f t="shared" ca="1" si="184"/>
        <v>13.994024685553777</v>
      </c>
      <c r="H1410" s="85">
        <f t="shared" ca="1" si="185"/>
        <v>10.10488636453573</v>
      </c>
      <c r="I1410" s="99">
        <f t="shared" ca="1" si="186"/>
        <v>193.99402468555377</v>
      </c>
      <c r="J1410" s="100">
        <f t="shared" ca="1" si="187"/>
        <v>90.10488636453573</v>
      </c>
    </row>
    <row r="1411" spans="2:10" x14ac:dyDescent="0.2">
      <c r="B1411" s="101">
        <v>1393</v>
      </c>
      <c r="C1411" s="84">
        <f t="shared" ca="1" si="189"/>
        <v>0.84117961775788641</v>
      </c>
      <c r="D1411" s="85">
        <f t="shared" ca="1" si="189"/>
        <v>-0.22657252483888848</v>
      </c>
      <c r="E1411" s="96">
        <f t="shared" ca="1" si="188"/>
        <v>0.84117961775788641</v>
      </c>
      <c r="F1411" s="87">
        <f t="shared" ca="1" si="183"/>
        <v>0.32344975078362104</v>
      </c>
      <c r="G1411" s="84">
        <f t="shared" ca="1" si="184"/>
        <v>8.4117961775788643</v>
      </c>
      <c r="H1411" s="85">
        <f t="shared" ca="1" si="185"/>
        <v>1.6172487539181053</v>
      </c>
      <c r="I1411" s="99">
        <f t="shared" ca="1" si="186"/>
        <v>188.41179617757888</v>
      </c>
      <c r="J1411" s="100">
        <f t="shared" ca="1" si="187"/>
        <v>81.617248753918105</v>
      </c>
    </row>
    <row r="1412" spans="2:10" x14ac:dyDescent="0.2">
      <c r="B1412" s="101">
        <v>1394</v>
      </c>
      <c r="C1412" s="84">
        <f t="shared" ca="1" si="189"/>
        <v>4.2962963789971741E-2</v>
      </c>
      <c r="D1412" s="85">
        <f t="shared" ca="1" si="189"/>
        <v>7.9657159921582801E-2</v>
      </c>
      <c r="E1412" s="96">
        <f t="shared" ca="1" si="188"/>
        <v>4.2962963789971741E-2</v>
      </c>
      <c r="F1412" s="87">
        <f t="shared" ca="1" si="183"/>
        <v>8.9503506211249292E-2</v>
      </c>
      <c r="G1412" s="84">
        <f t="shared" ca="1" si="184"/>
        <v>0.42962963789971742</v>
      </c>
      <c r="H1412" s="85">
        <f t="shared" ca="1" si="185"/>
        <v>0.44751753105624648</v>
      </c>
      <c r="I1412" s="99">
        <f t="shared" ca="1" si="186"/>
        <v>180.42962963789972</v>
      </c>
      <c r="J1412" s="100">
        <f t="shared" ca="1" si="187"/>
        <v>80.447517531056249</v>
      </c>
    </row>
    <row r="1413" spans="2:10" x14ac:dyDescent="0.2">
      <c r="B1413" s="101">
        <v>1395</v>
      </c>
      <c r="C1413" s="84">
        <f t="shared" ca="1" si="189"/>
        <v>1.5590682614793674</v>
      </c>
      <c r="D1413" s="85">
        <f t="shared" ca="1" si="189"/>
        <v>2.1498086518204489</v>
      </c>
      <c r="E1413" s="96">
        <f t="shared" ca="1" si="188"/>
        <v>1.5590682614793674</v>
      </c>
      <c r="F1413" s="87">
        <f t="shared" ca="1" si="183"/>
        <v>2.6552878783439797</v>
      </c>
      <c r="G1413" s="84">
        <f t="shared" ca="1" si="184"/>
        <v>15.590682614793675</v>
      </c>
      <c r="H1413" s="85">
        <f t="shared" ca="1" si="185"/>
        <v>13.276439391719899</v>
      </c>
      <c r="I1413" s="99">
        <f t="shared" ca="1" si="186"/>
        <v>195.59068261479368</v>
      </c>
      <c r="J1413" s="100">
        <f t="shared" ca="1" si="187"/>
        <v>93.276439391719904</v>
      </c>
    </row>
    <row r="1414" spans="2:10" x14ac:dyDescent="0.2">
      <c r="B1414" s="101">
        <v>1396</v>
      </c>
      <c r="C1414" s="84">
        <f t="shared" ca="1" si="189"/>
        <v>1.1452089978427551</v>
      </c>
      <c r="D1414" s="85">
        <f t="shared" ca="1" si="189"/>
        <v>-1.6583744221847794</v>
      </c>
      <c r="E1414" s="96">
        <f t="shared" ca="1" si="188"/>
        <v>1.1452089978427551</v>
      </c>
      <c r="F1414" s="87">
        <f t="shared" ca="1" si="183"/>
        <v>-0.63957413904217064</v>
      </c>
      <c r="G1414" s="84">
        <f t="shared" ca="1" si="184"/>
        <v>11.452089978427551</v>
      </c>
      <c r="H1414" s="85">
        <f t="shared" ca="1" si="185"/>
        <v>-3.1978706952108533</v>
      </c>
      <c r="I1414" s="99">
        <f t="shared" ca="1" si="186"/>
        <v>191.45208997842755</v>
      </c>
      <c r="J1414" s="100">
        <f t="shared" ca="1" si="187"/>
        <v>76.802129304789148</v>
      </c>
    </row>
    <row r="1415" spans="2:10" x14ac:dyDescent="0.2">
      <c r="B1415" s="101">
        <v>1397</v>
      </c>
      <c r="C1415" s="84">
        <f t="shared" ca="1" si="189"/>
        <v>0.59142786834799288</v>
      </c>
      <c r="D1415" s="85">
        <f t="shared" ca="1" si="189"/>
        <v>0.33487774342005772</v>
      </c>
      <c r="E1415" s="96">
        <f t="shared" ca="1" si="188"/>
        <v>0.59142786834799288</v>
      </c>
      <c r="F1415" s="87">
        <f t="shared" ca="1" si="183"/>
        <v>0.62275891574484188</v>
      </c>
      <c r="G1415" s="84">
        <f t="shared" ca="1" si="184"/>
        <v>5.914278683479929</v>
      </c>
      <c r="H1415" s="85">
        <f t="shared" ca="1" si="185"/>
        <v>3.1137945787242094</v>
      </c>
      <c r="I1415" s="99">
        <f t="shared" ca="1" si="186"/>
        <v>185.91427868347992</v>
      </c>
      <c r="J1415" s="100">
        <f t="shared" ca="1" si="187"/>
        <v>83.11379457872421</v>
      </c>
    </row>
    <row r="1416" spans="2:10" x14ac:dyDescent="0.2">
      <c r="B1416" s="101">
        <v>1398</v>
      </c>
      <c r="C1416" s="84">
        <f t="shared" ca="1" si="189"/>
        <v>-3.720384945895195E-2</v>
      </c>
      <c r="D1416" s="85">
        <f t="shared" ca="1" si="189"/>
        <v>0.47454848224287072</v>
      </c>
      <c r="E1416" s="96">
        <f t="shared" ca="1" si="188"/>
        <v>-3.720384945895195E-2</v>
      </c>
      <c r="F1416" s="87">
        <f t="shared" ca="1" si="183"/>
        <v>0.35731647611892542</v>
      </c>
      <c r="G1416" s="84">
        <f t="shared" ca="1" si="184"/>
        <v>-0.37203849458951949</v>
      </c>
      <c r="H1416" s="85">
        <f t="shared" ca="1" si="185"/>
        <v>1.786582380594627</v>
      </c>
      <c r="I1416" s="99">
        <f t="shared" ca="1" si="186"/>
        <v>179.62796150541047</v>
      </c>
      <c r="J1416" s="100">
        <f t="shared" ca="1" si="187"/>
        <v>81.786582380594623</v>
      </c>
    </row>
    <row r="1417" spans="2:10" x14ac:dyDescent="0.2">
      <c r="B1417" s="101">
        <v>1399</v>
      </c>
      <c r="C1417" s="84">
        <f t="shared" ca="1" si="189"/>
        <v>-0.56628006147435739</v>
      </c>
      <c r="D1417" s="85">
        <f t="shared" ca="1" si="189"/>
        <v>-1.4736351313832234</v>
      </c>
      <c r="E1417" s="96">
        <f t="shared" ca="1" si="188"/>
        <v>-0.56628006147435739</v>
      </c>
      <c r="F1417" s="87">
        <f t="shared" ca="1" si="183"/>
        <v>-1.5186761419911932</v>
      </c>
      <c r="G1417" s="84">
        <f t="shared" ca="1" si="184"/>
        <v>-5.6628006147435741</v>
      </c>
      <c r="H1417" s="85">
        <f t="shared" ca="1" si="185"/>
        <v>-7.5933807099559658</v>
      </c>
      <c r="I1417" s="99">
        <f t="shared" ca="1" si="186"/>
        <v>174.33719938525644</v>
      </c>
      <c r="J1417" s="100">
        <f t="shared" ca="1" si="187"/>
        <v>72.406619290044034</v>
      </c>
    </row>
    <row r="1418" spans="2:10" x14ac:dyDescent="0.2">
      <c r="B1418" s="101">
        <v>1400</v>
      </c>
      <c r="C1418" s="84">
        <f t="shared" ca="1" si="189"/>
        <v>0.57687015677207465</v>
      </c>
      <c r="D1418" s="85">
        <f t="shared" ca="1" si="189"/>
        <v>-1.0094379850688824E-2</v>
      </c>
      <c r="E1418" s="96">
        <f t="shared" ca="1" si="188"/>
        <v>0.57687015677207465</v>
      </c>
      <c r="F1418" s="87">
        <f t="shared" ca="1" si="183"/>
        <v>0.33804659018269373</v>
      </c>
      <c r="G1418" s="84">
        <f t="shared" ca="1" si="184"/>
        <v>5.7687015677207469</v>
      </c>
      <c r="H1418" s="85">
        <f t="shared" ca="1" si="185"/>
        <v>1.6902329509134686</v>
      </c>
      <c r="I1418" s="99">
        <f t="shared" ca="1" si="186"/>
        <v>185.76870156772074</v>
      </c>
      <c r="J1418" s="100">
        <f t="shared" ca="1" si="187"/>
        <v>81.690232950913469</v>
      </c>
    </row>
    <row r="1419" spans="2:10" x14ac:dyDescent="0.2">
      <c r="B1419" s="101">
        <v>1401</v>
      </c>
      <c r="C1419" s="84">
        <f t="shared" ca="1" si="189"/>
        <v>0.73122797001386908</v>
      </c>
      <c r="D1419" s="85">
        <f t="shared" ca="1" si="189"/>
        <v>0.26795972758846887</v>
      </c>
      <c r="E1419" s="96">
        <f t="shared" ca="1" si="188"/>
        <v>0.73122797001386908</v>
      </c>
      <c r="F1419" s="87">
        <f t="shared" ca="1" si="183"/>
        <v>0.65310456407909656</v>
      </c>
      <c r="G1419" s="84">
        <f t="shared" ca="1" si="184"/>
        <v>7.3122797001386903</v>
      </c>
      <c r="H1419" s="85">
        <f t="shared" ca="1" si="185"/>
        <v>3.2655228203954829</v>
      </c>
      <c r="I1419" s="99">
        <f t="shared" ca="1" si="186"/>
        <v>187.3122797001387</v>
      </c>
      <c r="J1419" s="100">
        <f t="shared" ca="1" si="187"/>
        <v>83.265522820395489</v>
      </c>
    </row>
    <row r="1420" spans="2:10" x14ac:dyDescent="0.2">
      <c r="B1420" s="101">
        <v>1402</v>
      </c>
      <c r="C1420" s="84">
        <f t="shared" ca="1" si="189"/>
        <v>3.1786949450551587</v>
      </c>
      <c r="D1420" s="85">
        <f t="shared" ca="1" si="189"/>
        <v>0.46369109572500972</v>
      </c>
      <c r="E1420" s="96">
        <f t="shared" ca="1" si="188"/>
        <v>3.1786949450551587</v>
      </c>
      <c r="F1420" s="87">
        <f t="shared" ca="1" si="183"/>
        <v>2.278169843613103</v>
      </c>
      <c r="G1420" s="84">
        <f t="shared" ca="1" si="184"/>
        <v>31.786949450551589</v>
      </c>
      <c r="H1420" s="85">
        <f t="shared" ca="1" si="185"/>
        <v>11.390849218065515</v>
      </c>
      <c r="I1420" s="99">
        <f t="shared" ca="1" si="186"/>
        <v>211.78694945055159</v>
      </c>
      <c r="J1420" s="100">
        <f t="shared" ca="1" si="187"/>
        <v>91.390849218065512</v>
      </c>
    </row>
    <row r="1421" spans="2:10" x14ac:dyDescent="0.2">
      <c r="B1421" s="101">
        <v>1403</v>
      </c>
      <c r="C1421" s="84">
        <f t="shared" ca="1" si="189"/>
        <v>1.1898219250209781</v>
      </c>
      <c r="D1421" s="85">
        <f t="shared" ca="1" si="189"/>
        <v>-0.21453813969694482</v>
      </c>
      <c r="E1421" s="96">
        <f t="shared" ca="1" si="188"/>
        <v>1.1898219250209781</v>
      </c>
      <c r="F1421" s="87">
        <f t="shared" ca="1" si="183"/>
        <v>0.54226264325503093</v>
      </c>
      <c r="G1421" s="84">
        <f t="shared" ca="1" si="184"/>
        <v>11.898219250209781</v>
      </c>
      <c r="H1421" s="85">
        <f t="shared" ca="1" si="185"/>
        <v>2.7113132162751548</v>
      </c>
      <c r="I1421" s="99">
        <f t="shared" ca="1" si="186"/>
        <v>191.89821925020979</v>
      </c>
      <c r="J1421" s="100">
        <f t="shared" ca="1" si="187"/>
        <v>82.711313216275158</v>
      </c>
    </row>
    <row r="1422" spans="2:10" x14ac:dyDescent="0.2">
      <c r="B1422" s="101">
        <v>1404</v>
      </c>
      <c r="C1422" s="84">
        <f t="shared" ca="1" si="189"/>
        <v>0.70666527882418617</v>
      </c>
      <c r="D1422" s="85">
        <f t="shared" ca="1" si="189"/>
        <v>0.63754481131912077</v>
      </c>
      <c r="E1422" s="96">
        <f t="shared" ca="1" si="188"/>
        <v>0.70666527882418617</v>
      </c>
      <c r="F1422" s="87">
        <f t="shared" ca="1" si="183"/>
        <v>0.93403501634980834</v>
      </c>
      <c r="G1422" s="84">
        <f t="shared" ca="1" si="184"/>
        <v>7.0666527882418615</v>
      </c>
      <c r="H1422" s="85">
        <f t="shared" ca="1" si="185"/>
        <v>4.6701750817490417</v>
      </c>
      <c r="I1422" s="99">
        <f t="shared" ca="1" si="186"/>
        <v>187.06665278824187</v>
      </c>
      <c r="J1422" s="100">
        <f t="shared" ca="1" si="187"/>
        <v>84.670175081749036</v>
      </c>
    </row>
    <row r="1423" spans="2:10" x14ac:dyDescent="0.2">
      <c r="B1423" s="101">
        <v>1405</v>
      </c>
      <c r="C1423" s="84">
        <f t="shared" ca="1" si="189"/>
        <v>-1.1066342090354158</v>
      </c>
      <c r="D1423" s="85">
        <f t="shared" ca="1" si="189"/>
        <v>0.12947853425337372</v>
      </c>
      <c r="E1423" s="96">
        <f t="shared" ca="1" si="188"/>
        <v>-1.1066342090354158</v>
      </c>
      <c r="F1423" s="87">
        <f t="shared" ca="1" si="183"/>
        <v>-0.56039769801855044</v>
      </c>
      <c r="G1423" s="84">
        <f t="shared" ca="1" si="184"/>
        <v>-11.066342090354159</v>
      </c>
      <c r="H1423" s="85">
        <f t="shared" ca="1" si="185"/>
        <v>-2.8019884900927523</v>
      </c>
      <c r="I1423" s="99">
        <f t="shared" ca="1" si="186"/>
        <v>168.93365790964583</v>
      </c>
      <c r="J1423" s="100">
        <f t="shared" ca="1" si="187"/>
        <v>77.198011509907246</v>
      </c>
    </row>
    <row r="1424" spans="2:10" x14ac:dyDescent="0.2">
      <c r="B1424" s="101">
        <v>1406</v>
      </c>
      <c r="C1424" s="84">
        <f t="shared" ca="1" si="189"/>
        <v>1.5703712091556739</v>
      </c>
      <c r="D1424" s="85">
        <f t="shared" ca="1" si="189"/>
        <v>0.86362240362500309</v>
      </c>
      <c r="E1424" s="96">
        <f t="shared" ca="1" si="188"/>
        <v>1.5703712091556739</v>
      </c>
      <c r="F1424" s="87">
        <f t="shared" ca="1" si="183"/>
        <v>1.6331206483934069</v>
      </c>
      <c r="G1424" s="84">
        <f t="shared" ca="1" si="184"/>
        <v>15.703712091556739</v>
      </c>
      <c r="H1424" s="85">
        <f t="shared" ca="1" si="185"/>
        <v>8.1656032419670339</v>
      </c>
      <c r="I1424" s="99">
        <f t="shared" ca="1" si="186"/>
        <v>195.70371209155672</v>
      </c>
      <c r="J1424" s="100">
        <f t="shared" ca="1" si="187"/>
        <v>88.165603241967034</v>
      </c>
    </row>
    <row r="1425" spans="2:10" x14ac:dyDescent="0.2">
      <c r="B1425" s="101">
        <v>1407</v>
      </c>
      <c r="C1425" s="84">
        <f t="shared" ca="1" si="189"/>
        <v>-0.5964162661692417</v>
      </c>
      <c r="D1425" s="85">
        <f t="shared" ca="1" si="189"/>
        <v>-6.6771023740788804E-2</v>
      </c>
      <c r="E1425" s="96">
        <f t="shared" ca="1" si="188"/>
        <v>-0.5964162661692417</v>
      </c>
      <c r="F1425" s="87">
        <f t="shared" ca="1" si="183"/>
        <v>-0.4112665786941761</v>
      </c>
      <c r="G1425" s="84">
        <f t="shared" ca="1" si="184"/>
        <v>-5.9641626616924173</v>
      </c>
      <c r="H1425" s="85">
        <f t="shared" ca="1" si="185"/>
        <v>-2.0563328934708807</v>
      </c>
      <c r="I1425" s="99">
        <f t="shared" ca="1" si="186"/>
        <v>174.03583733830757</v>
      </c>
      <c r="J1425" s="100">
        <f t="shared" ca="1" si="187"/>
        <v>77.943667106529119</v>
      </c>
    </row>
    <row r="1426" spans="2:10" x14ac:dyDescent="0.2">
      <c r="B1426" s="101">
        <v>1408</v>
      </c>
      <c r="C1426" s="84">
        <f t="shared" ca="1" si="189"/>
        <v>0.53509365730793279</v>
      </c>
      <c r="D1426" s="85">
        <f t="shared" ca="1" si="189"/>
        <v>0.97286062109249682</v>
      </c>
      <c r="E1426" s="96">
        <f t="shared" ca="1" si="188"/>
        <v>0.53509365730793279</v>
      </c>
      <c r="F1426" s="87">
        <f t="shared" ca="1" si="183"/>
        <v>1.0993446912587572</v>
      </c>
      <c r="G1426" s="84">
        <f t="shared" ca="1" si="184"/>
        <v>5.3509365730793279</v>
      </c>
      <c r="H1426" s="85">
        <f t="shared" ca="1" si="185"/>
        <v>5.4967234562937861</v>
      </c>
      <c r="I1426" s="99">
        <f t="shared" ca="1" si="186"/>
        <v>185.35093657307934</v>
      </c>
      <c r="J1426" s="100">
        <f t="shared" ca="1" si="187"/>
        <v>85.496723456293779</v>
      </c>
    </row>
    <row r="1427" spans="2:10" x14ac:dyDescent="0.2">
      <c r="B1427" s="101">
        <v>1409</v>
      </c>
      <c r="C1427" s="84">
        <f t="shared" ca="1" si="189"/>
        <v>0.51822296672699453</v>
      </c>
      <c r="D1427" s="85">
        <f t="shared" ca="1" si="189"/>
        <v>1.6399441014471134</v>
      </c>
      <c r="E1427" s="96">
        <f t="shared" ca="1" si="188"/>
        <v>0.51822296672699453</v>
      </c>
      <c r="F1427" s="87">
        <f t="shared" ref="F1427:F1490" ca="1" si="190">C1427*$H$7+D1427*SQRT(1-$H$7^2)</f>
        <v>1.6228890611938875</v>
      </c>
      <c r="G1427" s="84">
        <f t="shared" ref="G1427:G1490" ca="1" si="191">E1427*$H$5</f>
        <v>5.1822296672699455</v>
      </c>
      <c r="H1427" s="85">
        <f t="shared" ref="H1427:H1490" ca="1" si="192">F1427*$I$5</f>
        <v>8.1144453059694381</v>
      </c>
      <c r="I1427" s="99">
        <f t="shared" ref="I1427:I1490" ca="1" si="193">G1427+$H$4</f>
        <v>185.18222966726995</v>
      </c>
      <c r="J1427" s="100">
        <f t="shared" ref="J1427:J1490" ca="1" si="194">H1427+$I$4</f>
        <v>88.11444530596944</v>
      </c>
    </row>
    <row r="1428" spans="2:10" x14ac:dyDescent="0.2">
      <c r="B1428" s="101">
        <v>1410</v>
      </c>
      <c r="C1428" s="84">
        <f t="shared" ca="1" si="189"/>
        <v>-1.4080940679723189E-2</v>
      </c>
      <c r="D1428" s="85">
        <f t="shared" ca="1" si="189"/>
        <v>1.3900006900110993</v>
      </c>
      <c r="E1428" s="96">
        <f t="shared" ca="1" si="188"/>
        <v>-1.4080940679723189E-2</v>
      </c>
      <c r="F1428" s="87">
        <f t="shared" ca="1" si="190"/>
        <v>1.1035519876010456</v>
      </c>
      <c r="G1428" s="84">
        <f t="shared" ca="1" si="191"/>
        <v>-0.14080940679723189</v>
      </c>
      <c r="H1428" s="85">
        <f t="shared" ca="1" si="192"/>
        <v>5.517759938005228</v>
      </c>
      <c r="I1428" s="99">
        <f t="shared" ca="1" si="193"/>
        <v>179.85919059320275</v>
      </c>
      <c r="J1428" s="100">
        <f t="shared" ca="1" si="194"/>
        <v>85.517759938005227</v>
      </c>
    </row>
    <row r="1429" spans="2:10" x14ac:dyDescent="0.2">
      <c r="B1429" s="101">
        <v>1411</v>
      </c>
      <c r="C1429" s="84">
        <f t="shared" ca="1" si="189"/>
        <v>0.1548867854320905</v>
      </c>
      <c r="D1429" s="85">
        <f t="shared" ca="1" si="189"/>
        <v>-0.17566613366993031</v>
      </c>
      <c r="E1429" s="96">
        <f t="shared" ca="1" si="188"/>
        <v>0.1548867854320905</v>
      </c>
      <c r="F1429" s="87">
        <f t="shared" ca="1" si="190"/>
        <v>-4.7600835676689948E-2</v>
      </c>
      <c r="G1429" s="84">
        <f t="shared" ca="1" si="191"/>
        <v>1.5488678543209051</v>
      </c>
      <c r="H1429" s="85">
        <f t="shared" ca="1" si="192"/>
        <v>-0.23800417838344973</v>
      </c>
      <c r="I1429" s="99">
        <f t="shared" ca="1" si="193"/>
        <v>181.54886785432092</v>
      </c>
      <c r="J1429" s="100">
        <f t="shared" ca="1" si="194"/>
        <v>79.761995821616551</v>
      </c>
    </row>
    <row r="1430" spans="2:10" x14ac:dyDescent="0.2">
      <c r="B1430" s="101">
        <v>1412</v>
      </c>
      <c r="C1430" s="84">
        <f t="shared" ca="1" si="189"/>
        <v>0.52764953583890017</v>
      </c>
      <c r="D1430" s="85">
        <f t="shared" ca="1" si="189"/>
        <v>-1.5289873310811111</v>
      </c>
      <c r="E1430" s="96">
        <f t="shared" ca="1" si="188"/>
        <v>0.52764953583890017</v>
      </c>
      <c r="F1430" s="87">
        <f t="shared" ca="1" si="190"/>
        <v>-0.90660014336154882</v>
      </c>
      <c r="G1430" s="84">
        <f t="shared" ca="1" si="191"/>
        <v>5.2764953583890017</v>
      </c>
      <c r="H1430" s="85">
        <f t="shared" ca="1" si="192"/>
        <v>-4.5330007168077442</v>
      </c>
      <c r="I1430" s="99">
        <f t="shared" ca="1" si="193"/>
        <v>185.27649535838901</v>
      </c>
      <c r="J1430" s="100">
        <f t="shared" ca="1" si="194"/>
        <v>75.466999283192251</v>
      </c>
    </row>
    <row r="1431" spans="2:10" x14ac:dyDescent="0.2">
      <c r="B1431" s="101">
        <v>1413</v>
      </c>
      <c r="C1431" s="84">
        <f t="shared" ca="1" si="189"/>
        <v>-1.7365962143402562</v>
      </c>
      <c r="D1431" s="85">
        <f t="shared" ca="1" si="189"/>
        <v>-0.82085608031712898</v>
      </c>
      <c r="E1431" s="96">
        <f t="shared" ca="1" si="188"/>
        <v>-1.7365962143402562</v>
      </c>
      <c r="F1431" s="87">
        <f t="shared" ca="1" si="190"/>
        <v>-1.698642592857857</v>
      </c>
      <c r="G1431" s="84">
        <f t="shared" ca="1" si="191"/>
        <v>-17.365962143402562</v>
      </c>
      <c r="H1431" s="85">
        <f t="shared" ca="1" si="192"/>
        <v>-8.4932129642892846</v>
      </c>
      <c r="I1431" s="99">
        <f t="shared" ca="1" si="193"/>
        <v>162.63403785659744</v>
      </c>
      <c r="J1431" s="100">
        <f t="shared" ca="1" si="194"/>
        <v>71.506787035710715</v>
      </c>
    </row>
    <row r="1432" spans="2:10" x14ac:dyDescent="0.2">
      <c r="B1432" s="101">
        <v>1414</v>
      </c>
      <c r="C1432" s="84">
        <f t="shared" ca="1" si="189"/>
        <v>0.19118108149359311</v>
      </c>
      <c r="D1432" s="85">
        <f t="shared" ca="1" si="189"/>
        <v>1.1098637628617911E-2</v>
      </c>
      <c r="E1432" s="96">
        <f t="shared" ca="1" si="188"/>
        <v>0.19118108149359311</v>
      </c>
      <c r="F1432" s="87">
        <f t="shared" ca="1" si="190"/>
        <v>0.12358755899905019</v>
      </c>
      <c r="G1432" s="84">
        <f t="shared" ca="1" si="191"/>
        <v>1.9118108149359312</v>
      </c>
      <c r="H1432" s="85">
        <f t="shared" ca="1" si="192"/>
        <v>0.61793779499525092</v>
      </c>
      <c r="I1432" s="99">
        <f t="shared" ca="1" si="193"/>
        <v>181.91181081493593</v>
      </c>
      <c r="J1432" s="100">
        <f t="shared" ca="1" si="194"/>
        <v>80.617937794995257</v>
      </c>
    </row>
    <row r="1433" spans="2:10" x14ac:dyDescent="0.2">
      <c r="B1433" s="101">
        <v>1415</v>
      </c>
      <c r="C1433" s="84">
        <f t="shared" ca="1" si="189"/>
        <v>0.50790910041650894</v>
      </c>
      <c r="D1433" s="85">
        <f t="shared" ca="1" si="189"/>
        <v>-0.24956717698634204</v>
      </c>
      <c r="E1433" s="96">
        <f t="shared" ca="1" si="188"/>
        <v>0.50790910041650894</v>
      </c>
      <c r="F1433" s="87">
        <f t="shared" ca="1" si="190"/>
        <v>0.1050917186608317</v>
      </c>
      <c r="G1433" s="84">
        <f t="shared" ca="1" si="191"/>
        <v>5.0790910041650896</v>
      </c>
      <c r="H1433" s="85">
        <f t="shared" ca="1" si="192"/>
        <v>0.52545859330415845</v>
      </c>
      <c r="I1433" s="99">
        <f t="shared" ca="1" si="193"/>
        <v>185.07909100416509</v>
      </c>
      <c r="J1433" s="100">
        <f t="shared" ca="1" si="194"/>
        <v>80.525458593304165</v>
      </c>
    </row>
    <row r="1434" spans="2:10" x14ac:dyDescent="0.2">
      <c r="B1434" s="101">
        <v>1416</v>
      </c>
      <c r="C1434" s="84">
        <f t="shared" ca="1" si="189"/>
        <v>-1.1673278641077265</v>
      </c>
      <c r="D1434" s="85">
        <f t="shared" ca="1" si="189"/>
        <v>-0.62037280878224632</v>
      </c>
      <c r="E1434" s="96">
        <f t="shared" ca="1" si="188"/>
        <v>-1.1673278641077265</v>
      </c>
      <c r="F1434" s="87">
        <f t="shared" ca="1" si="190"/>
        <v>-1.1966949654904329</v>
      </c>
      <c r="G1434" s="84">
        <f t="shared" ca="1" si="191"/>
        <v>-11.673278641077264</v>
      </c>
      <c r="H1434" s="85">
        <f t="shared" ca="1" si="192"/>
        <v>-5.9834748274521647</v>
      </c>
      <c r="I1434" s="99">
        <f t="shared" ca="1" si="193"/>
        <v>168.32672135892273</v>
      </c>
      <c r="J1434" s="100">
        <f t="shared" ca="1" si="194"/>
        <v>74.01652517254783</v>
      </c>
    </row>
    <row r="1435" spans="2:10" x14ac:dyDescent="0.2">
      <c r="B1435" s="101">
        <v>1417</v>
      </c>
      <c r="C1435" s="84">
        <f t="shared" ca="1" si="189"/>
        <v>-0.30495239653357054</v>
      </c>
      <c r="D1435" s="85">
        <f t="shared" ca="1" si="189"/>
        <v>-0.19655735664470492</v>
      </c>
      <c r="E1435" s="96">
        <f t="shared" ca="1" si="188"/>
        <v>-0.30495239653357054</v>
      </c>
      <c r="F1435" s="87">
        <f t="shared" ca="1" si="190"/>
        <v>-0.34021732323590625</v>
      </c>
      <c r="G1435" s="84">
        <f t="shared" ca="1" si="191"/>
        <v>-3.0495239653357054</v>
      </c>
      <c r="H1435" s="85">
        <f t="shared" ca="1" si="192"/>
        <v>-1.7010866161795313</v>
      </c>
      <c r="I1435" s="99">
        <f t="shared" ca="1" si="193"/>
        <v>176.95047603466429</v>
      </c>
      <c r="J1435" s="100">
        <f t="shared" ca="1" si="194"/>
        <v>78.298913383820462</v>
      </c>
    </row>
    <row r="1436" spans="2:10" x14ac:dyDescent="0.2">
      <c r="B1436" s="101">
        <v>1418</v>
      </c>
      <c r="C1436" s="84">
        <f t="shared" ca="1" si="189"/>
        <v>-0.20998201924374549</v>
      </c>
      <c r="D1436" s="85">
        <f t="shared" ca="1" si="189"/>
        <v>-0.4337719137407588</v>
      </c>
      <c r="E1436" s="96">
        <f t="shared" ca="1" si="188"/>
        <v>-0.20998201924374549</v>
      </c>
      <c r="F1436" s="87">
        <f t="shared" ca="1" si="190"/>
        <v>-0.47300674253885433</v>
      </c>
      <c r="G1436" s="84">
        <f t="shared" ca="1" si="191"/>
        <v>-2.0998201924374547</v>
      </c>
      <c r="H1436" s="85">
        <f t="shared" ca="1" si="192"/>
        <v>-2.3650337126942715</v>
      </c>
      <c r="I1436" s="99">
        <f t="shared" ca="1" si="193"/>
        <v>177.90017980756255</v>
      </c>
      <c r="J1436" s="100">
        <f t="shared" ca="1" si="194"/>
        <v>77.63496628730573</v>
      </c>
    </row>
    <row r="1437" spans="2:10" x14ac:dyDescent="0.2">
      <c r="B1437" s="101">
        <v>1419</v>
      </c>
      <c r="C1437" s="84">
        <f t="shared" ca="1" si="189"/>
        <v>1.6062562610709537E-2</v>
      </c>
      <c r="D1437" s="85">
        <f t="shared" ca="1" si="189"/>
        <v>0.20651214778171093</v>
      </c>
      <c r="E1437" s="96">
        <f t="shared" ca="1" si="188"/>
        <v>1.6062562610709537E-2</v>
      </c>
      <c r="F1437" s="87">
        <f t="shared" ca="1" si="190"/>
        <v>0.17484725579179447</v>
      </c>
      <c r="G1437" s="84">
        <f t="shared" ca="1" si="191"/>
        <v>0.16062562610709538</v>
      </c>
      <c r="H1437" s="85">
        <f t="shared" ca="1" si="192"/>
        <v>0.87423627895897238</v>
      </c>
      <c r="I1437" s="99">
        <f t="shared" ca="1" si="193"/>
        <v>180.16062562610711</v>
      </c>
      <c r="J1437" s="100">
        <f t="shared" ca="1" si="194"/>
        <v>80.874236278958975</v>
      </c>
    </row>
    <row r="1438" spans="2:10" x14ac:dyDescent="0.2">
      <c r="B1438" s="101">
        <v>1420</v>
      </c>
      <c r="C1438" s="84">
        <f t="shared" ca="1" si="189"/>
        <v>-0.36448002816244784</v>
      </c>
      <c r="D1438" s="85">
        <f t="shared" ca="1" si="189"/>
        <v>0.78104523007704318</v>
      </c>
      <c r="E1438" s="96">
        <f t="shared" ca="1" si="188"/>
        <v>-0.36448002816244784</v>
      </c>
      <c r="F1438" s="87">
        <f t="shared" ca="1" si="190"/>
        <v>0.40614816716416585</v>
      </c>
      <c r="G1438" s="84">
        <f t="shared" ca="1" si="191"/>
        <v>-3.6448002816244784</v>
      </c>
      <c r="H1438" s="85">
        <f t="shared" ca="1" si="192"/>
        <v>2.0307408358208292</v>
      </c>
      <c r="I1438" s="99">
        <f t="shared" ca="1" si="193"/>
        <v>176.35519971837553</v>
      </c>
      <c r="J1438" s="100">
        <f t="shared" ca="1" si="194"/>
        <v>82.030740835820836</v>
      </c>
    </row>
    <row r="1439" spans="2:10" x14ac:dyDescent="0.2">
      <c r="B1439" s="101">
        <v>1421</v>
      </c>
      <c r="C1439" s="84">
        <f t="shared" ca="1" si="189"/>
        <v>0.6337313170907497</v>
      </c>
      <c r="D1439" s="85">
        <f t="shared" ca="1" si="189"/>
        <v>0.45107199050982316</v>
      </c>
      <c r="E1439" s="96">
        <f t="shared" ca="1" si="188"/>
        <v>0.6337313170907497</v>
      </c>
      <c r="F1439" s="87">
        <f t="shared" ca="1" si="190"/>
        <v>0.74109638266230826</v>
      </c>
      <c r="G1439" s="84">
        <f t="shared" ca="1" si="191"/>
        <v>6.337313170907497</v>
      </c>
      <c r="H1439" s="85">
        <f t="shared" ca="1" si="192"/>
        <v>3.7054819133115413</v>
      </c>
      <c r="I1439" s="99">
        <f t="shared" ca="1" si="193"/>
        <v>186.33731317090749</v>
      </c>
      <c r="J1439" s="100">
        <f t="shared" ca="1" si="194"/>
        <v>83.705481913311544</v>
      </c>
    </row>
    <row r="1440" spans="2:10" x14ac:dyDescent="0.2">
      <c r="B1440" s="101">
        <v>1422</v>
      </c>
      <c r="C1440" s="84">
        <f t="shared" ca="1" si="189"/>
        <v>-0.23480138575432699</v>
      </c>
      <c r="D1440" s="85">
        <f t="shared" ca="1" si="189"/>
        <v>0.97607342656776508</v>
      </c>
      <c r="E1440" s="96">
        <f t="shared" ca="1" si="188"/>
        <v>-0.23480138575432699</v>
      </c>
      <c r="F1440" s="87">
        <f t="shared" ca="1" si="190"/>
        <v>0.63997790980161584</v>
      </c>
      <c r="G1440" s="84">
        <f t="shared" ca="1" si="191"/>
        <v>-2.3480138575432701</v>
      </c>
      <c r="H1440" s="85">
        <f t="shared" ca="1" si="192"/>
        <v>3.1998895490080792</v>
      </c>
      <c r="I1440" s="99">
        <f t="shared" ca="1" si="193"/>
        <v>177.65198614245674</v>
      </c>
      <c r="J1440" s="100">
        <f t="shared" ca="1" si="194"/>
        <v>83.199889549008077</v>
      </c>
    </row>
    <row r="1441" spans="2:10" x14ac:dyDescent="0.2">
      <c r="B1441" s="101">
        <v>1423</v>
      </c>
      <c r="C1441" s="84">
        <f t="shared" ca="1" si="189"/>
        <v>-0.58759284852268778</v>
      </c>
      <c r="D1441" s="85">
        <f t="shared" ca="1" si="189"/>
        <v>-2.4093681801572635</v>
      </c>
      <c r="E1441" s="96">
        <f t="shared" ca="1" si="188"/>
        <v>-0.58759284852268778</v>
      </c>
      <c r="F1441" s="87">
        <f t="shared" ca="1" si="190"/>
        <v>-2.2800502532394233</v>
      </c>
      <c r="G1441" s="84">
        <f t="shared" ca="1" si="191"/>
        <v>-5.8759284852268774</v>
      </c>
      <c r="H1441" s="85">
        <f t="shared" ca="1" si="192"/>
        <v>-11.400251266197117</v>
      </c>
      <c r="I1441" s="99">
        <f t="shared" ca="1" si="193"/>
        <v>174.12407151477314</v>
      </c>
      <c r="J1441" s="100">
        <f t="shared" ca="1" si="194"/>
        <v>68.599748733802883</v>
      </c>
    </row>
    <row r="1442" spans="2:10" x14ac:dyDescent="0.2">
      <c r="B1442" s="101">
        <v>1424</v>
      </c>
      <c r="C1442" s="84">
        <f t="shared" ca="1" si="189"/>
        <v>1.2113909094365425</v>
      </c>
      <c r="D1442" s="85">
        <f t="shared" ca="1" si="189"/>
        <v>-1.0138022107246807</v>
      </c>
      <c r="E1442" s="96">
        <f t="shared" ca="1" si="188"/>
        <v>1.2113909094365425</v>
      </c>
      <c r="F1442" s="87">
        <f t="shared" ca="1" si="190"/>
        <v>-8.4207222917819124E-2</v>
      </c>
      <c r="G1442" s="84">
        <f t="shared" ca="1" si="191"/>
        <v>12.113909094365425</v>
      </c>
      <c r="H1442" s="85">
        <f t="shared" ca="1" si="192"/>
        <v>-0.42103611458909562</v>
      </c>
      <c r="I1442" s="99">
        <f t="shared" ca="1" si="193"/>
        <v>192.11390909436543</v>
      </c>
      <c r="J1442" s="100">
        <f t="shared" ca="1" si="194"/>
        <v>79.5789638854109</v>
      </c>
    </row>
    <row r="1443" spans="2:10" x14ac:dyDescent="0.2">
      <c r="B1443" s="101">
        <v>1425</v>
      </c>
      <c r="C1443" s="84">
        <f t="shared" ca="1" si="189"/>
        <v>-1.1756482231111125</v>
      </c>
      <c r="D1443" s="85">
        <f t="shared" ca="1" si="189"/>
        <v>-1.2620600618253279</v>
      </c>
      <c r="E1443" s="96">
        <f t="shared" ca="1" si="188"/>
        <v>-1.1756482231111125</v>
      </c>
      <c r="F1443" s="87">
        <f t="shared" ca="1" si="190"/>
        <v>-1.7150369833269299</v>
      </c>
      <c r="G1443" s="84">
        <f t="shared" ca="1" si="191"/>
        <v>-11.756482231111125</v>
      </c>
      <c r="H1443" s="85">
        <f t="shared" ca="1" si="192"/>
        <v>-8.5751849166346492</v>
      </c>
      <c r="I1443" s="99">
        <f t="shared" ca="1" si="193"/>
        <v>168.24351776888886</v>
      </c>
      <c r="J1443" s="100">
        <f t="shared" ca="1" si="194"/>
        <v>71.424815083365345</v>
      </c>
    </row>
    <row r="1444" spans="2:10" x14ac:dyDescent="0.2">
      <c r="B1444" s="101">
        <v>1426</v>
      </c>
      <c r="C1444" s="84">
        <f t="shared" ca="1" si="189"/>
        <v>0.59638477204322848</v>
      </c>
      <c r="D1444" s="85">
        <f t="shared" ca="1" si="189"/>
        <v>-0.39519236816624043</v>
      </c>
      <c r="E1444" s="96">
        <f t="shared" ca="1" si="188"/>
        <v>0.59638477204322848</v>
      </c>
      <c r="F1444" s="87">
        <f t="shared" ca="1" si="190"/>
        <v>4.1676968692944738E-2</v>
      </c>
      <c r="G1444" s="84">
        <f t="shared" ca="1" si="191"/>
        <v>5.9638477204322848</v>
      </c>
      <c r="H1444" s="85">
        <f t="shared" ca="1" si="192"/>
        <v>0.20838484346472369</v>
      </c>
      <c r="I1444" s="99">
        <f t="shared" ca="1" si="193"/>
        <v>185.96384772043228</v>
      </c>
      <c r="J1444" s="100">
        <f t="shared" ca="1" si="194"/>
        <v>80.208384843464728</v>
      </c>
    </row>
    <row r="1445" spans="2:10" x14ac:dyDescent="0.2">
      <c r="B1445" s="101">
        <v>1427</v>
      </c>
      <c r="C1445" s="84">
        <f t="shared" ca="1" si="189"/>
        <v>-0.13179167218821947</v>
      </c>
      <c r="D1445" s="85">
        <f t="shared" ca="1" si="189"/>
        <v>-0.56900616038191942</v>
      </c>
      <c r="E1445" s="96">
        <f t="shared" ca="1" si="188"/>
        <v>-0.13179167218821947</v>
      </c>
      <c r="F1445" s="87">
        <f t="shared" ca="1" si="190"/>
        <v>-0.53427993161846721</v>
      </c>
      <c r="G1445" s="84">
        <f t="shared" ca="1" si="191"/>
        <v>-1.3179167218821948</v>
      </c>
      <c r="H1445" s="85">
        <f t="shared" ca="1" si="192"/>
        <v>-2.6713996580923363</v>
      </c>
      <c r="I1445" s="99">
        <f t="shared" ca="1" si="193"/>
        <v>178.6820832781178</v>
      </c>
      <c r="J1445" s="100">
        <f t="shared" ca="1" si="194"/>
        <v>77.328600341907659</v>
      </c>
    </row>
    <row r="1446" spans="2:10" x14ac:dyDescent="0.2">
      <c r="B1446" s="101">
        <v>1428</v>
      </c>
      <c r="C1446" s="84">
        <f t="shared" ca="1" si="189"/>
        <v>-0.2937179830437841</v>
      </c>
      <c r="D1446" s="85">
        <f t="shared" ca="1" si="189"/>
        <v>-0.96289906317136309</v>
      </c>
      <c r="E1446" s="96">
        <f t="shared" ca="1" si="188"/>
        <v>-0.2937179830437841</v>
      </c>
      <c r="F1446" s="87">
        <f t="shared" ca="1" si="190"/>
        <v>-0.94655004036336099</v>
      </c>
      <c r="G1446" s="84">
        <f t="shared" ca="1" si="191"/>
        <v>-2.9371798304378411</v>
      </c>
      <c r="H1446" s="85">
        <f t="shared" ca="1" si="192"/>
        <v>-4.7327502018168053</v>
      </c>
      <c r="I1446" s="99">
        <f t="shared" ca="1" si="193"/>
        <v>177.06282016956217</v>
      </c>
      <c r="J1446" s="100">
        <f t="shared" ca="1" si="194"/>
        <v>75.267249798183201</v>
      </c>
    </row>
    <row r="1447" spans="2:10" x14ac:dyDescent="0.2">
      <c r="B1447" s="101">
        <v>1429</v>
      </c>
      <c r="C1447" s="84">
        <f t="shared" ca="1" si="189"/>
        <v>0.69725904756256096</v>
      </c>
      <c r="D1447" s="85">
        <f t="shared" ca="1" si="189"/>
        <v>1.6626297804425787</v>
      </c>
      <c r="E1447" s="96">
        <f t="shared" ca="1" si="188"/>
        <v>0.69725904756256096</v>
      </c>
      <c r="F1447" s="87">
        <f t="shared" ca="1" si="190"/>
        <v>1.7484592528915996</v>
      </c>
      <c r="G1447" s="84">
        <f t="shared" ca="1" si="191"/>
        <v>6.9725904756256094</v>
      </c>
      <c r="H1447" s="85">
        <f t="shared" ca="1" si="192"/>
        <v>8.7422962644579982</v>
      </c>
      <c r="I1447" s="99">
        <f t="shared" ca="1" si="193"/>
        <v>186.97259047562562</v>
      </c>
      <c r="J1447" s="100">
        <f t="shared" ca="1" si="194"/>
        <v>88.742296264457991</v>
      </c>
    </row>
    <row r="1448" spans="2:10" x14ac:dyDescent="0.2">
      <c r="B1448" s="101">
        <v>1430</v>
      </c>
      <c r="C1448" s="84">
        <f t="shared" ca="1" si="189"/>
        <v>0.17915265161002658</v>
      </c>
      <c r="D1448" s="85">
        <f t="shared" ca="1" si="189"/>
        <v>-0.53492724612884535</v>
      </c>
      <c r="E1448" s="96">
        <f t="shared" ca="1" si="188"/>
        <v>0.17915265161002658</v>
      </c>
      <c r="F1448" s="87">
        <f t="shared" ca="1" si="190"/>
        <v>-0.32045020593706036</v>
      </c>
      <c r="G1448" s="84">
        <f t="shared" ca="1" si="191"/>
        <v>1.7915265161002658</v>
      </c>
      <c r="H1448" s="85">
        <f t="shared" ca="1" si="192"/>
        <v>-1.6022510296853019</v>
      </c>
      <c r="I1448" s="99">
        <f t="shared" ca="1" si="193"/>
        <v>181.79152651610028</v>
      </c>
      <c r="J1448" s="100">
        <f t="shared" ca="1" si="194"/>
        <v>78.397748970314694</v>
      </c>
    </row>
    <row r="1449" spans="2:10" x14ac:dyDescent="0.2">
      <c r="B1449" s="101">
        <v>1431</v>
      </c>
      <c r="C1449" s="84">
        <f t="shared" ca="1" si="189"/>
        <v>0.55165115456517566</v>
      </c>
      <c r="D1449" s="85">
        <f t="shared" ca="1" si="189"/>
        <v>-1.0875942916483019</v>
      </c>
      <c r="E1449" s="96">
        <f t="shared" ca="1" si="188"/>
        <v>0.55165115456517566</v>
      </c>
      <c r="F1449" s="87">
        <f t="shared" ca="1" si="190"/>
        <v>-0.53908474057953626</v>
      </c>
      <c r="G1449" s="84">
        <f t="shared" ca="1" si="191"/>
        <v>5.5165115456517562</v>
      </c>
      <c r="H1449" s="85">
        <f t="shared" ca="1" si="192"/>
        <v>-2.6954237028976813</v>
      </c>
      <c r="I1449" s="99">
        <f t="shared" ca="1" si="193"/>
        <v>185.51651154565175</v>
      </c>
      <c r="J1449" s="100">
        <f t="shared" ca="1" si="194"/>
        <v>77.304576297102315</v>
      </c>
    </row>
    <row r="1450" spans="2:10" x14ac:dyDescent="0.2">
      <c r="B1450" s="101">
        <v>1432</v>
      </c>
      <c r="C1450" s="84">
        <f t="shared" ca="1" si="189"/>
        <v>0.48652221530853595</v>
      </c>
      <c r="D1450" s="85">
        <f t="shared" ca="1" si="189"/>
        <v>1.5431618448797448</v>
      </c>
      <c r="E1450" s="96">
        <f t="shared" ca="1" si="188"/>
        <v>0.48652221530853595</v>
      </c>
      <c r="F1450" s="87">
        <f t="shared" ca="1" si="190"/>
        <v>1.5264428050889176</v>
      </c>
      <c r="G1450" s="84">
        <f t="shared" ca="1" si="191"/>
        <v>4.8652221530853597</v>
      </c>
      <c r="H1450" s="85">
        <f t="shared" ca="1" si="192"/>
        <v>7.632214025444588</v>
      </c>
      <c r="I1450" s="99">
        <f t="shared" ca="1" si="193"/>
        <v>184.86522215308537</v>
      </c>
      <c r="J1450" s="100">
        <f t="shared" ca="1" si="194"/>
        <v>87.632214025444583</v>
      </c>
    </row>
    <row r="1451" spans="2:10" x14ac:dyDescent="0.2">
      <c r="B1451" s="101">
        <v>1433</v>
      </c>
      <c r="C1451" s="84">
        <f t="shared" ca="1" si="189"/>
        <v>0.25820143975970455</v>
      </c>
      <c r="D1451" s="85">
        <f t="shared" ca="1" si="189"/>
        <v>-1.0904032919855735</v>
      </c>
      <c r="E1451" s="96">
        <f t="shared" ca="1" si="188"/>
        <v>0.25820143975970455</v>
      </c>
      <c r="F1451" s="87">
        <f t="shared" ca="1" si="190"/>
        <v>-0.71740176973263614</v>
      </c>
      <c r="G1451" s="84">
        <f t="shared" ca="1" si="191"/>
        <v>2.5820143975970455</v>
      </c>
      <c r="H1451" s="85">
        <f t="shared" ca="1" si="192"/>
        <v>-3.5870088486631806</v>
      </c>
      <c r="I1451" s="99">
        <f t="shared" ca="1" si="193"/>
        <v>182.58201439759705</v>
      </c>
      <c r="J1451" s="100">
        <f t="shared" ca="1" si="194"/>
        <v>76.412991151336826</v>
      </c>
    </row>
    <row r="1452" spans="2:10" x14ac:dyDescent="0.2">
      <c r="B1452" s="101">
        <v>1434</v>
      </c>
      <c r="C1452" s="84">
        <f t="shared" ca="1" si="189"/>
        <v>1.3048594797536683</v>
      </c>
      <c r="D1452" s="85">
        <f t="shared" ca="1" si="189"/>
        <v>-0.8054206305859668</v>
      </c>
      <c r="E1452" s="96">
        <f t="shared" ca="1" si="188"/>
        <v>1.3048594797536683</v>
      </c>
      <c r="F1452" s="87">
        <f t="shared" ca="1" si="190"/>
        <v>0.13857918338342756</v>
      </c>
      <c r="G1452" s="84">
        <f t="shared" ca="1" si="191"/>
        <v>13.048594797536683</v>
      </c>
      <c r="H1452" s="85">
        <f t="shared" ca="1" si="192"/>
        <v>0.69289591691713781</v>
      </c>
      <c r="I1452" s="99">
        <f t="shared" ca="1" si="193"/>
        <v>193.04859479753668</v>
      </c>
      <c r="J1452" s="100">
        <f t="shared" ca="1" si="194"/>
        <v>80.692895916917138</v>
      </c>
    </row>
    <row r="1453" spans="2:10" x14ac:dyDescent="0.2">
      <c r="B1453" s="101">
        <v>1435</v>
      </c>
      <c r="C1453" s="84">
        <f t="shared" ca="1" si="189"/>
        <v>-0.30277608471231648</v>
      </c>
      <c r="D1453" s="85">
        <f t="shared" ca="1" si="189"/>
        <v>-0.18209480766296174</v>
      </c>
      <c r="E1453" s="96">
        <f t="shared" ca="1" si="188"/>
        <v>-0.30277608471231648</v>
      </c>
      <c r="F1453" s="87">
        <f t="shared" ca="1" si="190"/>
        <v>-0.32734149695775927</v>
      </c>
      <c r="G1453" s="84">
        <f t="shared" ca="1" si="191"/>
        <v>-3.0277608471231647</v>
      </c>
      <c r="H1453" s="85">
        <f t="shared" ca="1" si="192"/>
        <v>-1.6367074847887964</v>
      </c>
      <c r="I1453" s="99">
        <f t="shared" ca="1" si="193"/>
        <v>176.97223915287682</v>
      </c>
      <c r="J1453" s="100">
        <f t="shared" ca="1" si="194"/>
        <v>78.363292515211199</v>
      </c>
    </row>
    <row r="1454" spans="2:10" x14ac:dyDescent="0.2">
      <c r="B1454" s="101">
        <v>1436</v>
      </c>
      <c r="C1454" s="84">
        <f t="shared" ca="1" si="189"/>
        <v>0.81327181364647927</v>
      </c>
      <c r="D1454" s="85">
        <f t="shared" ca="1" si="189"/>
        <v>-0.49482550650298862</v>
      </c>
      <c r="E1454" s="96">
        <f t="shared" ca="1" si="188"/>
        <v>0.81327181364647927</v>
      </c>
      <c r="F1454" s="87">
        <f t="shared" ca="1" si="190"/>
        <v>9.210268298549662E-2</v>
      </c>
      <c r="G1454" s="84">
        <f t="shared" ca="1" si="191"/>
        <v>8.132718136464792</v>
      </c>
      <c r="H1454" s="85">
        <f t="shared" ca="1" si="192"/>
        <v>0.4605134149274831</v>
      </c>
      <c r="I1454" s="99">
        <f t="shared" ca="1" si="193"/>
        <v>188.1327181364648</v>
      </c>
      <c r="J1454" s="100">
        <f t="shared" ca="1" si="194"/>
        <v>80.460513414927476</v>
      </c>
    </row>
    <row r="1455" spans="2:10" x14ac:dyDescent="0.2">
      <c r="B1455" s="101">
        <v>1437</v>
      </c>
      <c r="C1455" s="84">
        <f t="shared" ca="1" si="189"/>
        <v>0.89376132122734198</v>
      </c>
      <c r="D1455" s="85">
        <f t="shared" ca="1" si="189"/>
        <v>-0.67408528568766002</v>
      </c>
      <c r="E1455" s="96">
        <f t="shared" ca="1" si="188"/>
        <v>0.89376132122734198</v>
      </c>
      <c r="F1455" s="87">
        <f t="shared" ca="1" si="190"/>
        <v>-3.0114358137228736E-3</v>
      </c>
      <c r="G1455" s="84">
        <f t="shared" ca="1" si="191"/>
        <v>8.9376132122734191</v>
      </c>
      <c r="H1455" s="85">
        <f t="shared" ca="1" si="192"/>
        <v>-1.5057179068614368E-2</v>
      </c>
      <c r="I1455" s="99">
        <f t="shared" ca="1" si="193"/>
        <v>188.93761321227342</v>
      </c>
      <c r="J1455" s="100">
        <f t="shared" ca="1" si="194"/>
        <v>79.98494282093138</v>
      </c>
    </row>
    <row r="1456" spans="2:10" x14ac:dyDescent="0.2">
      <c r="B1456" s="101">
        <v>1438</v>
      </c>
      <c r="C1456" s="84">
        <f t="shared" ca="1" si="189"/>
        <v>-1.318703594991236</v>
      </c>
      <c r="D1456" s="85">
        <f t="shared" ca="1" si="189"/>
        <v>-0.91511628420554503</v>
      </c>
      <c r="E1456" s="96">
        <f t="shared" ca="1" si="188"/>
        <v>-1.318703594991236</v>
      </c>
      <c r="F1456" s="87">
        <f t="shared" ca="1" si="190"/>
        <v>-1.5233151843591777</v>
      </c>
      <c r="G1456" s="84">
        <f t="shared" ca="1" si="191"/>
        <v>-13.18703594991236</v>
      </c>
      <c r="H1456" s="85">
        <f t="shared" ca="1" si="192"/>
        <v>-7.6165759217958886</v>
      </c>
      <c r="I1456" s="99">
        <f t="shared" ca="1" si="193"/>
        <v>166.81296405008763</v>
      </c>
      <c r="J1456" s="100">
        <f t="shared" ca="1" si="194"/>
        <v>72.383424078204115</v>
      </c>
    </row>
    <row r="1457" spans="2:10" x14ac:dyDescent="0.2">
      <c r="B1457" s="101">
        <v>1439</v>
      </c>
      <c r="C1457" s="84">
        <f t="shared" ca="1" si="189"/>
        <v>-2.1434681510085269</v>
      </c>
      <c r="D1457" s="85">
        <f t="shared" ca="1" si="189"/>
        <v>1.5496947476813172</v>
      </c>
      <c r="E1457" s="96">
        <f t="shared" ca="1" si="188"/>
        <v>-2.1434681510085269</v>
      </c>
      <c r="F1457" s="87">
        <f t="shared" ca="1" si="190"/>
        <v>-4.6325092460062445E-2</v>
      </c>
      <c r="G1457" s="84">
        <f t="shared" ca="1" si="191"/>
        <v>-21.434681510085269</v>
      </c>
      <c r="H1457" s="85">
        <f t="shared" ca="1" si="192"/>
        <v>-0.23162546230031222</v>
      </c>
      <c r="I1457" s="99">
        <f t="shared" ca="1" si="193"/>
        <v>158.56531848991472</v>
      </c>
      <c r="J1457" s="100">
        <f t="shared" ca="1" si="194"/>
        <v>79.768374537699685</v>
      </c>
    </row>
    <row r="1458" spans="2:10" x14ac:dyDescent="0.2">
      <c r="B1458" s="101">
        <v>1440</v>
      </c>
      <c r="C1458" s="84">
        <f t="shared" ca="1" si="189"/>
        <v>0.91859014639411807</v>
      </c>
      <c r="D1458" s="85">
        <f t="shared" ca="1" si="189"/>
        <v>-0.88690856445702637</v>
      </c>
      <c r="E1458" s="96">
        <f t="shared" ca="1" si="188"/>
        <v>0.91859014639411807</v>
      </c>
      <c r="F1458" s="87">
        <f t="shared" ca="1" si="190"/>
        <v>-0.15837276372915032</v>
      </c>
      <c r="G1458" s="84">
        <f t="shared" ca="1" si="191"/>
        <v>9.18590146394118</v>
      </c>
      <c r="H1458" s="85">
        <f t="shared" ca="1" si="192"/>
        <v>-0.79186381864575162</v>
      </c>
      <c r="I1458" s="99">
        <f t="shared" ca="1" si="193"/>
        <v>189.18590146394118</v>
      </c>
      <c r="J1458" s="100">
        <f t="shared" ca="1" si="194"/>
        <v>79.208136181354249</v>
      </c>
    </row>
    <row r="1459" spans="2:10" x14ac:dyDescent="0.2">
      <c r="B1459" s="101">
        <v>1441</v>
      </c>
      <c r="C1459" s="84">
        <f t="shared" ca="1" si="189"/>
        <v>0.31612651917341822</v>
      </c>
      <c r="D1459" s="85">
        <f t="shared" ca="1" si="189"/>
        <v>-2.0419938724792219</v>
      </c>
      <c r="E1459" s="96">
        <f t="shared" ca="1" si="188"/>
        <v>0.31612651917341822</v>
      </c>
      <c r="F1459" s="87">
        <f t="shared" ca="1" si="190"/>
        <v>-1.4439191864793266</v>
      </c>
      <c r="G1459" s="84">
        <f t="shared" ca="1" si="191"/>
        <v>3.1612651917341821</v>
      </c>
      <c r="H1459" s="85">
        <f t="shared" ca="1" si="192"/>
        <v>-7.2195959323966328</v>
      </c>
      <c r="I1459" s="99">
        <f t="shared" ca="1" si="193"/>
        <v>183.16126519173417</v>
      </c>
      <c r="J1459" s="100">
        <f t="shared" ca="1" si="194"/>
        <v>72.780404067603371</v>
      </c>
    </row>
    <row r="1460" spans="2:10" x14ac:dyDescent="0.2">
      <c r="B1460" s="101">
        <v>1442</v>
      </c>
      <c r="C1460" s="84">
        <f t="shared" ca="1" si="189"/>
        <v>-0.14352285497737516</v>
      </c>
      <c r="D1460" s="85">
        <f t="shared" ca="1" si="189"/>
        <v>-0.48721922599361239</v>
      </c>
      <c r="E1460" s="96">
        <f t="shared" ca="1" si="188"/>
        <v>-0.14352285497737516</v>
      </c>
      <c r="F1460" s="87">
        <f t="shared" ca="1" si="190"/>
        <v>-0.47588909378131505</v>
      </c>
      <c r="G1460" s="84">
        <f t="shared" ca="1" si="191"/>
        <v>-1.4352285497737516</v>
      </c>
      <c r="H1460" s="85">
        <f t="shared" ca="1" si="192"/>
        <v>-2.3794454689065754</v>
      </c>
      <c r="I1460" s="99">
        <f t="shared" ca="1" si="193"/>
        <v>178.56477145022626</v>
      </c>
      <c r="J1460" s="100">
        <f t="shared" ca="1" si="194"/>
        <v>77.620554531093418</v>
      </c>
    </row>
    <row r="1461" spans="2:10" x14ac:dyDescent="0.2">
      <c r="B1461" s="101">
        <v>1443</v>
      </c>
      <c r="C1461" s="84">
        <f t="shared" ca="1" si="189"/>
        <v>-1.2299847286686747</v>
      </c>
      <c r="D1461" s="85">
        <f t="shared" ca="1" si="189"/>
        <v>-0.21556578353128328</v>
      </c>
      <c r="E1461" s="96">
        <f t="shared" ca="1" si="188"/>
        <v>-1.2299847286686747</v>
      </c>
      <c r="F1461" s="87">
        <f t="shared" ca="1" si="190"/>
        <v>-0.91044346402623144</v>
      </c>
      <c r="G1461" s="84">
        <f t="shared" ca="1" si="191"/>
        <v>-12.299847286686747</v>
      </c>
      <c r="H1461" s="85">
        <f t="shared" ca="1" si="192"/>
        <v>-4.5522173201311569</v>
      </c>
      <c r="I1461" s="99">
        <f t="shared" ca="1" si="193"/>
        <v>167.70015271331326</v>
      </c>
      <c r="J1461" s="100">
        <f t="shared" ca="1" si="194"/>
        <v>75.447782679868837</v>
      </c>
    </row>
    <row r="1462" spans="2:10" x14ac:dyDescent="0.2">
      <c r="B1462" s="101">
        <v>1444</v>
      </c>
      <c r="C1462" s="84">
        <f t="shared" ca="1" si="189"/>
        <v>0.99617938332440392</v>
      </c>
      <c r="D1462" s="85">
        <f t="shared" ca="1" si="189"/>
        <v>-0.90199269372150659</v>
      </c>
      <c r="E1462" s="96">
        <f t="shared" ca="1" si="188"/>
        <v>0.99617938332440392</v>
      </c>
      <c r="F1462" s="87">
        <f t="shared" ca="1" si="190"/>
        <v>-0.12388652498256303</v>
      </c>
      <c r="G1462" s="84">
        <f t="shared" ca="1" si="191"/>
        <v>9.9617938332440392</v>
      </c>
      <c r="H1462" s="85">
        <f t="shared" ca="1" si="192"/>
        <v>-0.61943262491281514</v>
      </c>
      <c r="I1462" s="99">
        <f t="shared" ca="1" si="193"/>
        <v>189.96179383324403</v>
      </c>
      <c r="J1462" s="100">
        <f t="shared" ca="1" si="194"/>
        <v>79.380567375087182</v>
      </c>
    </row>
    <row r="1463" spans="2:10" x14ac:dyDescent="0.2">
      <c r="B1463" s="101">
        <v>1445</v>
      </c>
      <c r="C1463" s="84">
        <f t="shared" ca="1" si="189"/>
        <v>2.525651120992924</v>
      </c>
      <c r="D1463" s="85">
        <f t="shared" ca="1" si="189"/>
        <v>1.2290702666497968</v>
      </c>
      <c r="E1463" s="96">
        <f t="shared" ca="1" si="188"/>
        <v>2.525651120992924</v>
      </c>
      <c r="F1463" s="87">
        <f t="shared" ca="1" si="190"/>
        <v>2.4986468859155919</v>
      </c>
      <c r="G1463" s="84">
        <f t="shared" ca="1" si="191"/>
        <v>25.25651120992924</v>
      </c>
      <c r="H1463" s="85">
        <f t="shared" ca="1" si="192"/>
        <v>12.49323442957796</v>
      </c>
      <c r="I1463" s="99">
        <f t="shared" ca="1" si="193"/>
        <v>205.25651120992924</v>
      </c>
      <c r="J1463" s="100">
        <f t="shared" ca="1" si="194"/>
        <v>92.493234429577967</v>
      </c>
    </row>
    <row r="1464" spans="2:10" x14ac:dyDescent="0.2">
      <c r="B1464" s="101">
        <v>1446</v>
      </c>
      <c r="C1464" s="84">
        <f t="shared" ca="1" si="189"/>
        <v>8.95877173400427E-2</v>
      </c>
      <c r="D1464" s="85">
        <f t="shared" ca="1" si="189"/>
        <v>-1.5800924886283618</v>
      </c>
      <c r="E1464" s="96">
        <f t="shared" ca="1" si="188"/>
        <v>8.95877173400427E-2</v>
      </c>
      <c r="F1464" s="87">
        <f t="shared" ca="1" si="190"/>
        <v>-1.2103213604986638</v>
      </c>
      <c r="G1464" s="84">
        <f t="shared" ca="1" si="191"/>
        <v>0.89587717340042694</v>
      </c>
      <c r="H1464" s="85">
        <f t="shared" ca="1" si="192"/>
        <v>-6.0516068024933194</v>
      </c>
      <c r="I1464" s="99">
        <f t="shared" ca="1" si="193"/>
        <v>180.89587717340044</v>
      </c>
      <c r="J1464" s="100">
        <f t="shared" ca="1" si="194"/>
        <v>73.948393197506675</v>
      </c>
    </row>
    <row r="1465" spans="2:10" x14ac:dyDescent="0.2">
      <c r="B1465" s="101">
        <v>1447</v>
      </c>
      <c r="C1465" s="84">
        <f t="shared" ca="1" si="189"/>
        <v>0.96721509883307866</v>
      </c>
      <c r="D1465" s="85">
        <f t="shared" ca="1" si="189"/>
        <v>0.30698773982333272</v>
      </c>
      <c r="E1465" s="96">
        <f t="shared" ca="1" si="188"/>
        <v>0.96721509883307866</v>
      </c>
      <c r="F1465" s="87">
        <f t="shared" ca="1" si="190"/>
        <v>0.82591925115851328</v>
      </c>
      <c r="G1465" s="84">
        <f t="shared" ca="1" si="191"/>
        <v>9.6721509883307863</v>
      </c>
      <c r="H1465" s="85">
        <f t="shared" ca="1" si="192"/>
        <v>4.1295962557925661</v>
      </c>
      <c r="I1465" s="99">
        <f t="shared" ca="1" si="193"/>
        <v>189.6721509883308</v>
      </c>
      <c r="J1465" s="100">
        <f t="shared" ca="1" si="194"/>
        <v>84.129596255792563</v>
      </c>
    </row>
    <row r="1466" spans="2:10" x14ac:dyDescent="0.2">
      <c r="B1466" s="101">
        <v>1448</v>
      </c>
      <c r="C1466" s="84">
        <f t="shared" ca="1" si="189"/>
        <v>0.76788132364753081</v>
      </c>
      <c r="D1466" s="85">
        <f t="shared" ca="1" si="189"/>
        <v>-1.4582617165777478</v>
      </c>
      <c r="E1466" s="96">
        <f t="shared" ref="E1466:E1529" ca="1" si="195">C1466</f>
        <v>0.76788132364753081</v>
      </c>
      <c r="F1466" s="87">
        <f t="shared" ca="1" si="190"/>
        <v>-0.70588057907367974</v>
      </c>
      <c r="G1466" s="84">
        <f t="shared" ca="1" si="191"/>
        <v>7.6788132364753086</v>
      </c>
      <c r="H1466" s="85">
        <f t="shared" ca="1" si="192"/>
        <v>-3.5294028953683987</v>
      </c>
      <c r="I1466" s="99">
        <f t="shared" ca="1" si="193"/>
        <v>187.67881323647532</v>
      </c>
      <c r="J1466" s="100">
        <f t="shared" ca="1" si="194"/>
        <v>76.470597104631608</v>
      </c>
    </row>
    <row r="1467" spans="2:10" x14ac:dyDescent="0.2">
      <c r="B1467" s="101">
        <v>1449</v>
      </c>
      <c r="C1467" s="84">
        <f t="shared" ref="C1467:D1530" ca="1" si="196">SQRT(-2*LN(RAND()))*COS(2*PI()*RAND())</f>
        <v>0.76952414909972533</v>
      </c>
      <c r="D1467" s="85">
        <f t="shared" ca="1" si="196"/>
        <v>-0.34239184237806869</v>
      </c>
      <c r="E1467" s="96">
        <f t="shared" ca="1" si="195"/>
        <v>0.76952414909972533</v>
      </c>
      <c r="F1467" s="87">
        <f t="shared" ca="1" si="190"/>
        <v>0.18780101555738021</v>
      </c>
      <c r="G1467" s="84">
        <f t="shared" ca="1" si="191"/>
        <v>7.6952414909972529</v>
      </c>
      <c r="H1467" s="85">
        <f t="shared" ca="1" si="192"/>
        <v>0.93900507778690101</v>
      </c>
      <c r="I1467" s="99">
        <f t="shared" ca="1" si="193"/>
        <v>187.69524149099726</v>
      </c>
      <c r="J1467" s="100">
        <f t="shared" ca="1" si="194"/>
        <v>80.939005077786902</v>
      </c>
    </row>
    <row r="1468" spans="2:10" x14ac:dyDescent="0.2">
      <c r="B1468" s="101">
        <v>1450</v>
      </c>
      <c r="C1468" s="84">
        <f t="shared" ca="1" si="196"/>
        <v>1.0723728732987747</v>
      </c>
      <c r="D1468" s="85">
        <f t="shared" ca="1" si="196"/>
        <v>-1.7044780191582156</v>
      </c>
      <c r="E1468" s="96">
        <f t="shared" ca="1" si="195"/>
        <v>1.0723728732987747</v>
      </c>
      <c r="F1468" s="87">
        <f t="shared" ca="1" si="190"/>
        <v>-0.7201586913473077</v>
      </c>
      <c r="G1468" s="84">
        <f t="shared" ca="1" si="191"/>
        <v>10.723728732987748</v>
      </c>
      <c r="H1468" s="85">
        <f t="shared" ca="1" si="192"/>
        <v>-3.6007934567365387</v>
      </c>
      <c r="I1468" s="99">
        <f t="shared" ca="1" si="193"/>
        <v>190.72372873298775</v>
      </c>
      <c r="J1468" s="100">
        <f t="shared" ca="1" si="194"/>
        <v>76.39920654326346</v>
      </c>
    </row>
    <row r="1469" spans="2:10" x14ac:dyDescent="0.2">
      <c r="B1469" s="101">
        <v>1451</v>
      </c>
      <c r="C1469" s="84">
        <f t="shared" ca="1" si="196"/>
        <v>-2.4753615215324944</v>
      </c>
      <c r="D1469" s="85">
        <f t="shared" ca="1" si="196"/>
        <v>0.10672823459945703</v>
      </c>
      <c r="E1469" s="96">
        <f t="shared" ca="1" si="195"/>
        <v>-2.4753615215324944</v>
      </c>
      <c r="F1469" s="87">
        <f t="shared" ca="1" si="190"/>
        <v>-1.3998343252399308</v>
      </c>
      <c r="G1469" s="84">
        <f t="shared" ca="1" si="191"/>
        <v>-24.753615215324945</v>
      </c>
      <c r="H1469" s="85">
        <f t="shared" ca="1" si="192"/>
        <v>-6.9991716261996544</v>
      </c>
      <c r="I1469" s="99">
        <f t="shared" ca="1" si="193"/>
        <v>155.24638478467506</v>
      </c>
      <c r="J1469" s="100">
        <f t="shared" ca="1" si="194"/>
        <v>73.000828373800346</v>
      </c>
    </row>
    <row r="1470" spans="2:10" x14ac:dyDescent="0.2">
      <c r="B1470" s="101">
        <v>1452</v>
      </c>
      <c r="C1470" s="84">
        <f t="shared" ca="1" si="196"/>
        <v>0.25206283852103961</v>
      </c>
      <c r="D1470" s="85">
        <f t="shared" ca="1" si="196"/>
        <v>3.050794205989198E-2</v>
      </c>
      <c r="E1470" s="96">
        <f t="shared" ca="1" si="195"/>
        <v>0.25206283852103961</v>
      </c>
      <c r="F1470" s="87">
        <f t="shared" ca="1" si="190"/>
        <v>0.17564405676053735</v>
      </c>
      <c r="G1470" s="84">
        <f t="shared" ca="1" si="191"/>
        <v>2.5206283852103963</v>
      </c>
      <c r="H1470" s="85">
        <f t="shared" ca="1" si="192"/>
        <v>0.87822028380268669</v>
      </c>
      <c r="I1470" s="99">
        <f t="shared" ca="1" si="193"/>
        <v>182.52062838521039</v>
      </c>
      <c r="J1470" s="100">
        <f t="shared" ca="1" si="194"/>
        <v>80.87822028380269</v>
      </c>
    </row>
    <row r="1471" spans="2:10" x14ac:dyDescent="0.2">
      <c r="B1471" s="101">
        <v>1453</v>
      </c>
      <c r="C1471" s="84">
        <f t="shared" ca="1" si="196"/>
        <v>-1.6908821749593062E-2</v>
      </c>
      <c r="D1471" s="85">
        <f t="shared" ca="1" si="196"/>
        <v>-1.9183814467032143</v>
      </c>
      <c r="E1471" s="96">
        <f t="shared" ca="1" si="195"/>
        <v>-1.6908821749593062E-2</v>
      </c>
      <c r="F1471" s="87">
        <f t="shared" ca="1" si="190"/>
        <v>-1.5448504504123275</v>
      </c>
      <c r="G1471" s="84">
        <f t="shared" ca="1" si="191"/>
        <v>-0.16908821749593062</v>
      </c>
      <c r="H1471" s="85">
        <f t="shared" ca="1" si="192"/>
        <v>-7.7242522520616372</v>
      </c>
      <c r="I1471" s="99">
        <f t="shared" ca="1" si="193"/>
        <v>179.83091178250407</v>
      </c>
      <c r="J1471" s="100">
        <f t="shared" ca="1" si="194"/>
        <v>72.275747747938368</v>
      </c>
    </row>
    <row r="1472" spans="2:10" x14ac:dyDescent="0.2">
      <c r="B1472" s="101">
        <v>1454</v>
      </c>
      <c r="C1472" s="84">
        <f t="shared" ca="1" si="196"/>
        <v>-0.61262230194537071</v>
      </c>
      <c r="D1472" s="85">
        <f t="shared" ca="1" si="196"/>
        <v>-0.58545677643620608</v>
      </c>
      <c r="E1472" s="96">
        <f t="shared" ca="1" si="195"/>
        <v>-0.61262230194537071</v>
      </c>
      <c r="F1472" s="87">
        <f t="shared" ca="1" si="190"/>
        <v>-0.83593880231618733</v>
      </c>
      <c r="G1472" s="84">
        <f t="shared" ca="1" si="191"/>
        <v>-6.1262230194537075</v>
      </c>
      <c r="H1472" s="85">
        <f t="shared" ca="1" si="192"/>
        <v>-4.1796940115809367</v>
      </c>
      <c r="I1472" s="99">
        <f t="shared" ca="1" si="193"/>
        <v>173.8737769805463</v>
      </c>
      <c r="J1472" s="100">
        <f t="shared" ca="1" si="194"/>
        <v>75.820305988419065</v>
      </c>
    </row>
    <row r="1473" spans="2:10" x14ac:dyDescent="0.2">
      <c r="B1473" s="101">
        <v>1455</v>
      </c>
      <c r="C1473" s="84">
        <f t="shared" ca="1" si="196"/>
        <v>0.79678264276505273</v>
      </c>
      <c r="D1473" s="85">
        <f t="shared" ca="1" si="196"/>
        <v>-1.1615996259713954</v>
      </c>
      <c r="E1473" s="96">
        <f t="shared" ca="1" si="195"/>
        <v>0.79678264276505273</v>
      </c>
      <c r="F1473" s="87">
        <f t="shared" ca="1" si="190"/>
        <v>-0.45121011511808479</v>
      </c>
      <c r="G1473" s="84">
        <f t="shared" ca="1" si="191"/>
        <v>7.9678264276505271</v>
      </c>
      <c r="H1473" s="85">
        <f t="shared" ca="1" si="192"/>
        <v>-2.2560505755904239</v>
      </c>
      <c r="I1473" s="99">
        <f t="shared" ca="1" si="193"/>
        <v>187.96782642765052</v>
      </c>
      <c r="J1473" s="100">
        <f t="shared" ca="1" si="194"/>
        <v>77.743949424409578</v>
      </c>
    </row>
    <row r="1474" spans="2:10" x14ac:dyDescent="0.2">
      <c r="B1474" s="101">
        <v>1456</v>
      </c>
      <c r="C1474" s="84">
        <f t="shared" ca="1" si="196"/>
        <v>0.24598936900005361</v>
      </c>
      <c r="D1474" s="85">
        <f t="shared" ca="1" si="196"/>
        <v>-0.19492530843475719</v>
      </c>
      <c r="E1474" s="96">
        <f t="shared" ca="1" si="195"/>
        <v>0.24598936900005361</v>
      </c>
      <c r="F1474" s="87">
        <f t="shared" ca="1" si="190"/>
        <v>-8.3466253477736119E-3</v>
      </c>
      <c r="G1474" s="84">
        <f t="shared" ca="1" si="191"/>
        <v>2.4598936900005359</v>
      </c>
      <c r="H1474" s="85">
        <f t="shared" ca="1" si="192"/>
        <v>-4.1733126738868059E-2</v>
      </c>
      <c r="I1474" s="99">
        <f t="shared" ca="1" si="193"/>
        <v>182.45989369000054</v>
      </c>
      <c r="J1474" s="100">
        <f t="shared" ca="1" si="194"/>
        <v>79.958266873261138</v>
      </c>
    </row>
    <row r="1475" spans="2:10" x14ac:dyDescent="0.2">
      <c r="B1475" s="101">
        <v>1457</v>
      </c>
      <c r="C1475" s="84">
        <f t="shared" ca="1" si="196"/>
        <v>0.49102020759946474</v>
      </c>
      <c r="D1475" s="85">
        <f t="shared" ca="1" si="196"/>
        <v>1.4144866313421718</v>
      </c>
      <c r="E1475" s="96">
        <f t="shared" ca="1" si="195"/>
        <v>0.49102020759946474</v>
      </c>
      <c r="F1475" s="87">
        <f t="shared" ca="1" si="190"/>
        <v>1.4262014296334165</v>
      </c>
      <c r="G1475" s="84">
        <f t="shared" ca="1" si="191"/>
        <v>4.910202075994647</v>
      </c>
      <c r="H1475" s="85">
        <f t="shared" ca="1" si="192"/>
        <v>7.1310071481670825</v>
      </c>
      <c r="I1475" s="99">
        <f t="shared" ca="1" si="193"/>
        <v>184.91020207599465</v>
      </c>
      <c r="J1475" s="100">
        <f t="shared" ca="1" si="194"/>
        <v>87.131007148167086</v>
      </c>
    </row>
    <row r="1476" spans="2:10" x14ac:dyDescent="0.2">
      <c r="B1476" s="101">
        <v>1458</v>
      </c>
      <c r="C1476" s="84">
        <f t="shared" ca="1" si="196"/>
        <v>-0.14757677163751121</v>
      </c>
      <c r="D1476" s="85">
        <f t="shared" ca="1" si="196"/>
        <v>-0.52864133206049302</v>
      </c>
      <c r="E1476" s="96">
        <f t="shared" ca="1" si="195"/>
        <v>-0.14757677163751121</v>
      </c>
      <c r="F1476" s="87">
        <f t="shared" ca="1" si="190"/>
        <v>-0.51145912863090115</v>
      </c>
      <c r="G1476" s="84">
        <f t="shared" ca="1" si="191"/>
        <v>-1.4757677163751119</v>
      </c>
      <c r="H1476" s="85">
        <f t="shared" ca="1" si="192"/>
        <v>-2.5572956431545055</v>
      </c>
      <c r="I1476" s="99">
        <f t="shared" ca="1" si="193"/>
        <v>178.52423228362488</v>
      </c>
      <c r="J1476" s="100">
        <f t="shared" ca="1" si="194"/>
        <v>77.442704356845496</v>
      </c>
    </row>
    <row r="1477" spans="2:10" x14ac:dyDescent="0.2">
      <c r="B1477" s="101">
        <v>1459</v>
      </c>
      <c r="C1477" s="84">
        <f t="shared" ca="1" si="196"/>
        <v>1.4426199200969243</v>
      </c>
      <c r="D1477" s="85">
        <f t="shared" ca="1" si="196"/>
        <v>1.0810153314352822</v>
      </c>
      <c r="E1477" s="96">
        <f t="shared" ca="1" si="195"/>
        <v>1.4426199200969243</v>
      </c>
      <c r="F1477" s="87">
        <f t="shared" ca="1" si="190"/>
        <v>1.7303842172063804</v>
      </c>
      <c r="G1477" s="84">
        <f t="shared" ca="1" si="191"/>
        <v>14.426199200969243</v>
      </c>
      <c r="H1477" s="85">
        <f t="shared" ca="1" si="192"/>
        <v>8.6519210860319014</v>
      </c>
      <c r="I1477" s="99">
        <f t="shared" ca="1" si="193"/>
        <v>194.42619920096925</v>
      </c>
      <c r="J1477" s="100">
        <f t="shared" ca="1" si="194"/>
        <v>88.651921086031905</v>
      </c>
    </row>
    <row r="1478" spans="2:10" x14ac:dyDescent="0.2">
      <c r="B1478" s="101">
        <v>1460</v>
      </c>
      <c r="C1478" s="84">
        <f t="shared" ca="1" si="196"/>
        <v>-0.78697496315194992</v>
      </c>
      <c r="D1478" s="85">
        <f t="shared" ca="1" si="196"/>
        <v>-0.17145860056637732</v>
      </c>
      <c r="E1478" s="96">
        <f t="shared" ca="1" si="195"/>
        <v>-0.78697496315194992</v>
      </c>
      <c r="F1478" s="87">
        <f t="shared" ca="1" si="190"/>
        <v>-0.60935185834427175</v>
      </c>
      <c r="G1478" s="84">
        <f t="shared" ca="1" si="191"/>
        <v>-7.8697496315194995</v>
      </c>
      <c r="H1478" s="85">
        <f t="shared" ca="1" si="192"/>
        <v>-3.0467592917213588</v>
      </c>
      <c r="I1478" s="99">
        <f t="shared" ca="1" si="193"/>
        <v>172.13025036848049</v>
      </c>
      <c r="J1478" s="100">
        <f t="shared" ca="1" si="194"/>
        <v>76.953240708278642</v>
      </c>
    </row>
    <row r="1479" spans="2:10" x14ac:dyDescent="0.2">
      <c r="B1479" s="101">
        <v>1461</v>
      </c>
      <c r="C1479" s="84">
        <f t="shared" ca="1" si="196"/>
        <v>2.0088021051285398</v>
      </c>
      <c r="D1479" s="85">
        <f t="shared" ca="1" si="196"/>
        <v>-0.28370611692821579</v>
      </c>
      <c r="E1479" s="96">
        <f t="shared" ca="1" si="195"/>
        <v>2.0088021051285398</v>
      </c>
      <c r="F1479" s="87">
        <f t="shared" ca="1" si="190"/>
        <v>0.97831636953455126</v>
      </c>
      <c r="G1479" s="84">
        <f t="shared" ca="1" si="191"/>
        <v>20.088021051285398</v>
      </c>
      <c r="H1479" s="85">
        <f t="shared" ca="1" si="192"/>
        <v>4.8915818476727564</v>
      </c>
      <c r="I1479" s="99">
        <f t="shared" ca="1" si="193"/>
        <v>200.08802105128541</v>
      </c>
      <c r="J1479" s="100">
        <f t="shared" ca="1" si="194"/>
        <v>84.891581847672754</v>
      </c>
    </row>
    <row r="1480" spans="2:10" x14ac:dyDescent="0.2">
      <c r="B1480" s="101">
        <v>1462</v>
      </c>
      <c r="C1480" s="84">
        <f t="shared" ca="1" si="196"/>
        <v>-1.4340079428335266</v>
      </c>
      <c r="D1480" s="85">
        <f t="shared" ca="1" si="196"/>
        <v>1.4578242893812035</v>
      </c>
      <c r="E1480" s="96">
        <f t="shared" ca="1" si="195"/>
        <v>-1.4340079428335266</v>
      </c>
      <c r="F1480" s="87">
        <f t="shared" ca="1" si="190"/>
        <v>0.30585466580484688</v>
      </c>
      <c r="G1480" s="84">
        <f t="shared" ca="1" si="191"/>
        <v>-14.340079428335265</v>
      </c>
      <c r="H1480" s="85">
        <f t="shared" ca="1" si="192"/>
        <v>1.5292733290242344</v>
      </c>
      <c r="I1480" s="99">
        <f t="shared" ca="1" si="193"/>
        <v>165.65992057166474</v>
      </c>
      <c r="J1480" s="100">
        <f t="shared" ca="1" si="194"/>
        <v>81.529273329024235</v>
      </c>
    </row>
    <row r="1481" spans="2:10" x14ac:dyDescent="0.2">
      <c r="B1481" s="101">
        <v>1463</v>
      </c>
      <c r="C1481" s="84">
        <f t="shared" ca="1" si="196"/>
        <v>1.0788818757467165</v>
      </c>
      <c r="D1481" s="85">
        <f t="shared" ca="1" si="196"/>
        <v>0.96847322077734221</v>
      </c>
      <c r="E1481" s="96">
        <f t="shared" ca="1" si="195"/>
        <v>1.0788818757467165</v>
      </c>
      <c r="F1481" s="87">
        <f t="shared" ca="1" si="190"/>
        <v>1.4221077020699036</v>
      </c>
      <c r="G1481" s="84">
        <f t="shared" ca="1" si="191"/>
        <v>10.788818757467165</v>
      </c>
      <c r="H1481" s="85">
        <f t="shared" ca="1" si="192"/>
        <v>7.1105385103495173</v>
      </c>
      <c r="I1481" s="99">
        <f t="shared" ca="1" si="193"/>
        <v>190.78881875746717</v>
      </c>
      <c r="J1481" s="100">
        <f t="shared" ca="1" si="194"/>
        <v>87.110538510349514</v>
      </c>
    </row>
    <row r="1482" spans="2:10" x14ac:dyDescent="0.2">
      <c r="B1482" s="101">
        <v>1464</v>
      </c>
      <c r="C1482" s="84">
        <f t="shared" ca="1" si="196"/>
        <v>-1.081782650474564</v>
      </c>
      <c r="D1482" s="85">
        <f t="shared" ca="1" si="196"/>
        <v>0.20126936858829156</v>
      </c>
      <c r="E1482" s="96">
        <f t="shared" ca="1" si="195"/>
        <v>-1.081782650474564</v>
      </c>
      <c r="F1482" s="87">
        <f t="shared" ca="1" si="190"/>
        <v>-0.48805409541410516</v>
      </c>
      <c r="G1482" s="84">
        <f t="shared" ca="1" si="191"/>
        <v>-10.817826504745639</v>
      </c>
      <c r="H1482" s="85">
        <f t="shared" ca="1" si="192"/>
        <v>-2.4402704770705257</v>
      </c>
      <c r="I1482" s="99">
        <f t="shared" ca="1" si="193"/>
        <v>169.18217349525435</v>
      </c>
      <c r="J1482" s="100">
        <f t="shared" ca="1" si="194"/>
        <v>77.559729522929473</v>
      </c>
    </row>
    <row r="1483" spans="2:10" x14ac:dyDescent="0.2">
      <c r="B1483" s="101">
        <v>1465</v>
      </c>
      <c r="C1483" s="84">
        <f t="shared" ca="1" si="196"/>
        <v>-0.43223672822559189</v>
      </c>
      <c r="D1483" s="85">
        <f t="shared" ca="1" si="196"/>
        <v>-1.3696112678944508</v>
      </c>
      <c r="E1483" s="96">
        <f t="shared" ca="1" si="195"/>
        <v>-0.43223672822559189</v>
      </c>
      <c r="F1483" s="87">
        <f t="shared" ca="1" si="190"/>
        <v>-1.3550310512509158</v>
      </c>
      <c r="G1483" s="84">
        <f t="shared" ca="1" si="191"/>
        <v>-4.3223672822559189</v>
      </c>
      <c r="H1483" s="85">
        <f t="shared" ca="1" si="192"/>
        <v>-6.7751552562545792</v>
      </c>
      <c r="I1483" s="99">
        <f t="shared" ca="1" si="193"/>
        <v>175.67763271774407</v>
      </c>
      <c r="J1483" s="100">
        <f t="shared" ca="1" si="194"/>
        <v>73.224844743745422</v>
      </c>
    </row>
    <row r="1484" spans="2:10" x14ac:dyDescent="0.2">
      <c r="B1484" s="101">
        <v>1466</v>
      </c>
      <c r="C1484" s="84">
        <f t="shared" ca="1" si="196"/>
        <v>-0.23898867217004394</v>
      </c>
      <c r="D1484" s="85">
        <f t="shared" ca="1" si="196"/>
        <v>-2.119958663640003</v>
      </c>
      <c r="E1484" s="96">
        <f t="shared" ca="1" si="195"/>
        <v>-0.23898867217004394</v>
      </c>
      <c r="F1484" s="87">
        <f t="shared" ca="1" si="190"/>
        <v>-1.8393601342140289</v>
      </c>
      <c r="G1484" s="84">
        <f t="shared" ca="1" si="191"/>
        <v>-2.3898867217004396</v>
      </c>
      <c r="H1484" s="85">
        <f t="shared" ca="1" si="192"/>
        <v>-9.1968006710701449</v>
      </c>
      <c r="I1484" s="99">
        <f t="shared" ca="1" si="193"/>
        <v>177.61011327829956</v>
      </c>
      <c r="J1484" s="100">
        <f t="shared" ca="1" si="194"/>
        <v>70.80319932892985</v>
      </c>
    </row>
    <row r="1485" spans="2:10" x14ac:dyDescent="0.2">
      <c r="B1485" s="101">
        <v>1467</v>
      </c>
      <c r="C1485" s="84">
        <f t="shared" ca="1" si="196"/>
        <v>1.6267315079489439</v>
      </c>
      <c r="D1485" s="85">
        <f t="shared" ca="1" si="196"/>
        <v>-1.4514249021194923</v>
      </c>
      <c r="E1485" s="96">
        <f t="shared" ca="1" si="195"/>
        <v>1.6267315079489439</v>
      </c>
      <c r="F1485" s="87">
        <f t="shared" ca="1" si="190"/>
        <v>-0.18510101692622749</v>
      </c>
      <c r="G1485" s="84">
        <f t="shared" ca="1" si="191"/>
        <v>16.267315079489439</v>
      </c>
      <c r="H1485" s="85">
        <f t="shared" ca="1" si="192"/>
        <v>-0.92550508463113745</v>
      </c>
      <c r="I1485" s="99">
        <f t="shared" ca="1" si="193"/>
        <v>196.26731507948944</v>
      </c>
      <c r="J1485" s="100">
        <f t="shared" ca="1" si="194"/>
        <v>79.074494915368859</v>
      </c>
    </row>
    <row r="1486" spans="2:10" x14ac:dyDescent="0.2">
      <c r="B1486" s="101">
        <v>1468</v>
      </c>
      <c r="C1486" s="84">
        <f t="shared" ca="1" si="196"/>
        <v>0.74685442770622634</v>
      </c>
      <c r="D1486" s="85">
        <f t="shared" ca="1" si="196"/>
        <v>4.3781496840474797E-2</v>
      </c>
      <c r="E1486" s="96">
        <f t="shared" ca="1" si="195"/>
        <v>0.74685442770622634</v>
      </c>
      <c r="F1486" s="87">
        <f t="shared" ca="1" si="190"/>
        <v>0.48313785409611565</v>
      </c>
      <c r="G1486" s="84">
        <f t="shared" ca="1" si="191"/>
        <v>7.4685442770622634</v>
      </c>
      <c r="H1486" s="85">
        <f t="shared" ca="1" si="192"/>
        <v>2.4156892704805784</v>
      </c>
      <c r="I1486" s="99">
        <f t="shared" ca="1" si="193"/>
        <v>187.46854427706225</v>
      </c>
      <c r="J1486" s="100">
        <f t="shared" ca="1" si="194"/>
        <v>82.415689270480584</v>
      </c>
    </row>
    <row r="1487" spans="2:10" x14ac:dyDescent="0.2">
      <c r="B1487" s="101">
        <v>1469</v>
      </c>
      <c r="C1487" s="84">
        <f t="shared" ca="1" si="196"/>
        <v>0.87070483298770318</v>
      </c>
      <c r="D1487" s="85">
        <f t="shared" ca="1" si="196"/>
        <v>0.36233452964261947</v>
      </c>
      <c r="E1487" s="96">
        <f t="shared" ca="1" si="195"/>
        <v>0.87070483298770318</v>
      </c>
      <c r="F1487" s="87">
        <f t="shared" ca="1" si="190"/>
        <v>0.81229052350671749</v>
      </c>
      <c r="G1487" s="84">
        <f t="shared" ca="1" si="191"/>
        <v>8.7070483298770327</v>
      </c>
      <c r="H1487" s="85">
        <f t="shared" ca="1" si="192"/>
        <v>4.0614526175335879</v>
      </c>
      <c r="I1487" s="99">
        <f t="shared" ca="1" si="193"/>
        <v>188.70704832987704</v>
      </c>
      <c r="J1487" s="100">
        <f t="shared" ca="1" si="194"/>
        <v>84.06145261753359</v>
      </c>
    </row>
    <row r="1488" spans="2:10" x14ac:dyDescent="0.2">
      <c r="B1488" s="101">
        <v>1470</v>
      </c>
      <c r="C1488" s="84">
        <f t="shared" ca="1" si="196"/>
        <v>-0.37244883919074506</v>
      </c>
      <c r="D1488" s="85">
        <f t="shared" ca="1" si="196"/>
        <v>0.36331748745708403</v>
      </c>
      <c r="E1488" s="96">
        <f t="shared" ca="1" si="195"/>
        <v>-0.37244883919074506</v>
      </c>
      <c r="F1488" s="87">
        <f t="shared" ca="1" si="190"/>
        <v>6.7184686451220194E-2</v>
      </c>
      <c r="G1488" s="84">
        <f t="shared" ca="1" si="191"/>
        <v>-3.7244883919074505</v>
      </c>
      <c r="H1488" s="85">
        <f t="shared" ca="1" si="192"/>
        <v>0.335923432256101</v>
      </c>
      <c r="I1488" s="99">
        <f t="shared" ca="1" si="193"/>
        <v>176.27551160809256</v>
      </c>
      <c r="J1488" s="100">
        <f t="shared" ca="1" si="194"/>
        <v>80.335923432256095</v>
      </c>
    </row>
    <row r="1489" spans="2:10" x14ac:dyDescent="0.2">
      <c r="B1489" s="101">
        <v>1471</v>
      </c>
      <c r="C1489" s="84">
        <f t="shared" ca="1" si="196"/>
        <v>0.37944417872023278</v>
      </c>
      <c r="D1489" s="85">
        <f t="shared" ca="1" si="196"/>
        <v>-0.61980239575870655</v>
      </c>
      <c r="E1489" s="96">
        <f t="shared" ca="1" si="195"/>
        <v>0.37944417872023278</v>
      </c>
      <c r="F1489" s="87">
        <f t="shared" ca="1" si="190"/>
        <v>-0.26817540937482559</v>
      </c>
      <c r="G1489" s="84">
        <f t="shared" ca="1" si="191"/>
        <v>3.7944417872023277</v>
      </c>
      <c r="H1489" s="85">
        <f t="shared" ca="1" si="192"/>
        <v>-1.340877046874128</v>
      </c>
      <c r="I1489" s="99">
        <f t="shared" ca="1" si="193"/>
        <v>183.79444178720232</v>
      </c>
      <c r="J1489" s="100">
        <f t="shared" ca="1" si="194"/>
        <v>78.659122953125873</v>
      </c>
    </row>
    <row r="1490" spans="2:10" x14ac:dyDescent="0.2">
      <c r="B1490" s="101">
        <v>1472</v>
      </c>
      <c r="C1490" s="84">
        <f t="shared" ca="1" si="196"/>
        <v>-0.36868214842784131</v>
      </c>
      <c r="D1490" s="85">
        <f t="shared" ca="1" si="196"/>
        <v>-0.25500879782193103</v>
      </c>
      <c r="E1490" s="96">
        <f t="shared" ca="1" si="195"/>
        <v>-0.36868214842784131</v>
      </c>
      <c r="F1490" s="87">
        <f t="shared" ca="1" si="190"/>
        <v>-0.42521632731424963</v>
      </c>
      <c r="G1490" s="84">
        <f t="shared" ca="1" si="191"/>
        <v>-3.6868214842784131</v>
      </c>
      <c r="H1490" s="85">
        <f t="shared" ca="1" si="192"/>
        <v>-2.1260816365712483</v>
      </c>
      <c r="I1490" s="99">
        <f t="shared" ca="1" si="193"/>
        <v>176.31317851572157</v>
      </c>
      <c r="J1490" s="100">
        <f t="shared" ca="1" si="194"/>
        <v>77.873918363428757</v>
      </c>
    </row>
    <row r="1491" spans="2:10" x14ac:dyDescent="0.2">
      <c r="B1491" s="101">
        <v>1473</v>
      </c>
      <c r="C1491" s="84">
        <f t="shared" ca="1" si="196"/>
        <v>-1.0953554249870363</v>
      </c>
      <c r="D1491" s="85">
        <f t="shared" ca="1" si="196"/>
        <v>-0.93968138730619744</v>
      </c>
      <c r="E1491" s="96">
        <f t="shared" ca="1" si="195"/>
        <v>-1.0953554249870363</v>
      </c>
      <c r="F1491" s="87">
        <f t="shared" ref="F1491:F1554" ca="1" si="197">C1491*$H$7+D1491*SQRT(1-$H$7^2)</f>
        <v>-1.4089583648371797</v>
      </c>
      <c r="G1491" s="84">
        <f t="shared" ref="G1491:G1554" ca="1" si="198">E1491*$H$5</f>
        <v>-10.953554249870363</v>
      </c>
      <c r="H1491" s="85">
        <f t="shared" ref="H1491:H1554" ca="1" si="199">F1491*$I$5</f>
        <v>-7.0447918241858982</v>
      </c>
      <c r="I1491" s="99">
        <f t="shared" ref="I1491:I1554" ca="1" si="200">G1491+$H$4</f>
        <v>169.04644575012964</v>
      </c>
      <c r="J1491" s="100">
        <f t="shared" ref="J1491:J1554" ca="1" si="201">H1491+$I$4</f>
        <v>72.955208175814107</v>
      </c>
    </row>
    <row r="1492" spans="2:10" x14ac:dyDescent="0.2">
      <c r="B1492" s="101">
        <v>1474</v>
      </c>
      <c r="C1492" s="84">
        <f t="shared" ca="1" si="196"/>
        <v>-1.5428323114588135E-2</v>
      </c>
      <c r="D1492" s="85">
        <f t="shared" ca="1" si="196"/>
        <v>0.19712801514588105</v>
      </c>
      <c r="E1492" s="96">
        <f t="shared" ca="1" si="195"/>
        <v>-1.5428323114588135E-2</v>
      </c>
      <c r="F1492" s="87">
        <f t="shared" ca="1" si="197"/>
        <v>0.14844541824795199</v>
      </c>
      <c r="G1492" s="84">
        <f t="shared" ca="1" si="198"/>
        <v>-0.15428323114588136</v>
      </c>
      <c r="H1492" s="85">
        <f t="shared" ca="1" si="199"/>
        <v>0.74222709123975994</v>
      </c>
      <c r="I1492" s="99">
        <f t="shared" ca="1" si="200"/>
        <v>179.84571676885412</v>
      </c>
      <c r="J1492" s="100">
        <f t="shared" ca="1" si="201"/>
        <v>80.742227091239755</v>
      </c>
    </row>
    <row r="1493" spans="2:10" x14ac:dyDescent="0.2">
      <c r="B1493" s="101">
        <v>1475</v>
      </c>
      <c r="C1493" s="84">
        <f t="shared" ca="1" si="196"/>
        <v>-2.8285764188507756E-2</v>
      </c>
      <c r="D1493" s="85">
        <f t="shared" ca="1" si="196"/>
        <v>-0.91914932720440001</v>
      </c>
      <c r="E1493" s="96">
        <f t="shared" ca="1" si="195"/>
        <v>-2.8285764188507756E-2</v>
      </c>
      <c r="F1493" s="87">
        <f t="shared" ca="1" si="197"/>
        <v>-0.7522909202766247</v>
      </c>
      <c r="G1493" s="84">
        <f t="shared" ca="1" si="198"/>
        <v>-0.28285764188507756</v>
      </c>
      <c r="H1493" s="85">
        <f t="shared" ca="1" si="199"/>
        <v>-3.7614546013831234</v>
      </c>
      <c r="I1493" s="99">
        <f t="shared" ca="1" si="200"/>
        <v>179.71714235811493</v>
      </c>
      <c r="J1493" s="100">
        <f t="shared" ca="1" si="201"/>
        <v>76.238545398616878</v>
      </c>
    </row>
    <row r="1494" spans="2:10" x14ac:dyDescent="0.2">
      <c r="B1494" s="101">
        <v>1476</v>
      </c>
      <c r="C1494" s="84">
        <f t="shared" ca="1" si="196"/>
        <v>0.30974650344271543</v>
      </c>
      <c r="D1494" s="85">
        <f t="shared" ca="1" si="196"/>
        <v>4.4904683498195243E-2</v>
      </c>
      <c r="E1494" s="96">
        <f t="shared" ca="1" si="195"/>
        <v>0.30974650344271543</v>
      </c>
      <c r="F1494" s="87">
        <f t="shared" ca="1" si="197"/>
        <v>0.22177164886418546</v>
      </c>
      <c r="G1494" s="84">
        <f t="shared" ca="1" si="198"/>
        <v>3.0974650344271542</v>
      </c>
      <c r="H1494" s="85">
        <f t="shared" ca="1" si="199"/>
        <v>1.1088582443209274</v>
      </c>
      <c r="I1494" s="99">
        <f t="shared" ca="1" si="200"/>
        <v>183.09746503442716</v>
      </c>
      <c r="J1494" s="100">
        <f t="shared" ca="1" si="201"/>
        <v>81.108858244320928</v>
      </c>
    </row>
    <row r="1495" spans="2:10" x14ac:dyDescent="0.2">
      <c r="B1495" s="101">
        <v>1477</v>
      </c>
      <c r="C1495" s="84">
        <f t="shared" ca="1" si="196"/>
        <v>0.65401264990273611</v>
      </c>
      <c r="D1495" s="85">
        <f t="shared" ca="1" si="196"/>
        <v>-0.96383383083435703</v>
      </c>
      <c r="E1495" s="96">
        <f t="shared" ca="1" si="195"/>
        <v>0.65401264990273611</v>
      </c>
      <c r="F1495" s="87">
        <f t="shared" ca="1" si="197"/>
        <v>-0.37865947472584399</v>
      </c>
      <c r="G1495" s="84">
        <f t="shared" ca="1" si="198"/>
        <v>6.5401264990273607</v>
      </c>
      <c r="H1495" s="85">
        <f t="shared" ca="1" si="199"/>
        <v>-1.89329737362922</v>
      </c>
      <c r="I1495" s="99">
        <f t="shared" ca="1" si="200"/>
        <v>186.54012649902737</v>
      </c>
      <c r="J1495" s="100">
        <f t="shared" ca="1" si="201"/>
        <v>78.106702626370776</v>
      </c>
    </row>
    <row r="1496" spans="2:10" x14ac:dyDescent="0.2">
      <c r="B1496" s="101">
        <v>1478</v>
      </c>
      <c r="C1496" s="84">
        <f t="shared" ca="1" si="196"/>
        <v>7.0605777163295436E-3</v>
      </c>
      <c r="D1496" s="85">
        <f t="shared" ca="1" si="196"/>
        <v>-1.2733431609899184</v>
      </c>
      <c r="E1496" s="96">
        <f t="shared" ca="1" si="195"/>
        <v>7.0605777163295436E-3</v>
      </c>
      <c r="F1496" s="87">
        <f t="shared" ca="1" si="197"/>
        <v>-1.0144381821621371</v>
      </c>
      <c r="G1496" s="84">
        <f t="shared" ca="1" si="198"/>
        <v>7.0605777163295441E-2</v>
      </c>
      <c r="H1496" s="85">
        <f t="shared" ca="1" si="199"/>
        <v>-5.0721909108106855</v>
      </c>
      <c r="I1496" s="99">
        <f t="shared" ca="1" si="200"/>
        <v>180.07060577716331</v>
      </c>
      <c r="J1496" s="100">
        <f t="shared" ca="1" si="201"/>
        <v>74.92780908918931</v>
      </c>
    </row>
    <row r="1497" spans="2:10" x14ac:dyDescent="0.2">
      <c r="B1497" s="101">
        <v>1479</v>
      </c>
      <c r="C1497" s="84">
        <f t="shared" ca="1" si="196"/>
        <v>-0.14127001039921228</v>
      </c>
      <c r="D1497" s="85">
        <f t="shared" ca="1" si="196"/>
        <v>-0.11073389687850473</v>
      </c>
      <c r="E1497" s="96">
        <f t="shared" ca="1" si="195"/>
        <v>-0.14127001039921228</v>
      </c>
      <c r="F1497" s="87">
        <f t="shared" ca="1" si="197"/>
        <v>-0.17334912374233113</v>
      </c>
      <c r="G1497" s="84">
        <f t="shared" ca="1" si="198"/>
        <v>-1.4127001039921228</v>
      </c>
      <c r="H1497" s="85">
        <f t="shared" ca="1" si="199"/>
        <v>-0.86674561871165567</v>
      </c>
      <c r="I1497" s="99">
        <f t="shared" ca="1" si="200"/>
        <v>178.58729989600786</v>
      </c>
      <c r="J1497" s="100">
        <f t="shared" ca="1" si="201"/>
        <v>79.133254381288339</v>
      </c>
    </row>
    <row r="1498" spans="2:10" x14ac:dyDescent="0.2">
      <c r="B1498" s="101">
        <v>1480</v>
      </c>
      <c r="C1498" s="84">
        <f t="shared" ca="1" si="196"/>
        <v>0.82576308844714896</v>
      </c>
      <c r="D1498" s="85">
        <f t="shared" ca="1" si="196"/>
        <v>-0.47724300903292738</v>
      </c>
      <c r="E1498" s="96">
        <f t="shared" ca="1" si="195"/>
        <v>0.82576308844714896</v>
      </c>
      <c r="F1498" s="87">
        <f t="shared" ca="1" si="197"/>
        <v>0.11366344584194743</v>
      </c>
      <c r="G1498" s="84">
        <f t="shared" ca="1" si="198"/>
        <v>8.2576308844714887</v>
      </c>
      <c r="H1498" s="85">
        <f t="shared" ca="1" si="199"/>
        <v>0.56831722920973715</v>
      </c>
      <c r="I1498" s="99">
        <f t="shared" ca="1" si="200"/>
        <v>188.2576308844715</v>
      </c>
      <c r="J1498" s="100">
        <f t="shared" ca="1" si="201"/>
        <v>80.56831722920974</v>
      </c>
    </row>
    <row r="1499" spans="2:10" x14ac:dyDescent="0.2">
      <c r="B1499" s="101">
        <v>1481</v>
      </c>
      <c r="C1499" s="84">
        <f t="shared" ca="1" si="196"/>
        <v>-0.92221351432779408</v>
      </c>
      <c r="D1499" s="85">
        <f t="shared" ca="1" si="196"/>
        <v>-2.3437405015854016</v>
      </c>
      <c r="E1499" s="96">
        <f t="shared" ca="1" si="195"/>
        <v>-0.92221351432779408</v>
      </c>
      <c r="F1499" s="87">
        <f t="shared" ca="1" si="197"/>
        <v>-2.428320509864998</v>
      </c>
      <c r="G1499" s="84">
        <f t="shared" ca="1" si="198"/>
        <v>-9.2221351432779404</v>
      </c>
      <c r="H1499" s="85">
        <f t="shared" ca="1" si="199"/>
        <v>-12.14160254932499</v>
      </c>
      <c r="I1499" s="99">
        <f t="shared" ca="1" si="200"/>
        <v>170.77786485672206</v>
      </c>
      <c r="J1499" s="100">
        <f t="shared" ca="1" si="201"/>
        <v>67.858397450675014</v>
      </c>
    </row>
    <row r="1500" spans="2:10" x14ac:dyDescent="0.2">
      <c r="B1500" s="101">
        <v>1482</v>
      </c>
      <c r="C1500" s="84">
        <f t="shared" ca="1" si="196"/>
        <v>-0.18343071826740634</v>
      </c>
      <c r="D1500" s="85">
        <f t="shared" ca="1" si="196"/>
        <v>-0.58684027034729158</v>
      </c>
      <c r="E1500" s="96">
        <f t="shared" ca="1" si="195"/>
        <v>-0.18343071826740634</v>
      </c>
      <c r="F1500" s="87">
        <f t="shared" ca="1" si="197"/>
        <v>-0.57953064723827707</v>
      </c>
      <c r="G1500" s="84">
        <f t="shared" ca="1" si="198"/>
        <v>-1.8343071826740633</v>
      </c>
      <c r="H1500" s="85">
        <f t="shared" ca="1" si="199"/>
        <v>-2.8976532361913856</v>
      </c>
      <c r="I1500" s="99">
        <f t="shared" ca="1" si="200"/>
        <v>178.16569281732595</v>
      </c>
      <c r="J1500" s="100">
        <f t="shared" ca="1" si="201"/>
        <v>77.102346763808612</v>
      </c>
    </row>
    <row r="1501" spans="2:10" x14ac:dyDescent="0.2">
      <c r="B1501" s="101">
        <v>1483</v>
      </c>
      <c r="C1501" s="84">
        <f t="shared" ca="1" si="196"/>
        <v>-0.53489055913364414</v>
      </c>
      <c r="D1501" s="85">
        <f t="shared" ca="1" si="196"/>
        <v>-6.3821862241303581E-2</v>
      </c>
      <c r="E1501" s="96">
        <f t="shared" ca="1" si="195"/>
        <v>-0.53489055913364414</v>
      </c>
      <c r="F1501" s="87">
        <f t="shared" ca="1" si="197"/>
        <v>-0.37199182527322933</v>
      </c>
      <c r="G1501" s="84">
        <f t="shared" ca="1" si="198"/>
        <v>-5.3489055913364414</v>
      </c>
      <c r="H1501" s="85">
        <f t="shared" ca="1" si="199"/>
        <v>-1.8599591263661466</v>
      </c>
      <c r="I1501" s="99">
        <f t="shared" ca="1" si="200"/>
        <v>174.65109440866357</v>
      </c>
      <c r="J1501" s="100">
        <f t="shared" ca="1" si="201"/>
        <v>78.140040873633851</v>
      </c>
    </row>
    <row r="1502" spans="2:10" x14ac:dyDescent="0.2">
      <c r="B1502" s="101">
        <v>1484</v>
      </c>
      <c r="C1502" s="84">
        <f t="shared" ca="1" si="196"/>
        <v>0.88658240945866273</v>
      </c>
      <c r="D1502" s="85">
        <f t="shared" ca="1" si="196"/>
        <v>0.42522418967817904</v>
      </c>
      <c r="E1502" s="96">
        <f t="shared" ca="1" si="195"/>
        <v>0.88658240945866273</v>
      </c>
      <c r="F1502" s="87">
        <f t="shared" ca="1" si="197"/>
        <v>0.87212879741774096</v>
      </c>
      <c r="G1502" s="84">
        <f t="shared" ca="1" si="198"/>
        <v>8.8658240945866282</v>
      </c>
      <c r="H1502" s="85">
        <f t="shared" ca="1" si="199"/>
        <v>4.3606439870887046</v>
      </c>
      <c r="I1502" s="99">
        <f t="shared" ca="1" si="200"/>
        <v>188.86582409458663</v>
      </c>
      <c r="J1502" s="100">
        <f t="shared" ca="1" si="201"/>
        <v>84.360643987088707</v>
      </c>
    </row>
    <row r="1503" spans="2:10" x14ac:dyDescent="0.2">
      <c r="B1503" s="101">
        <v>1485</v>
      </c>
      <c r="C1503" s="84">
        <f t="shared" ca="1" si="196"/>
        <v>0.30335796277472932</v>
      </c>
      <c r="D1503" s="85">
        <f t="shared" ca="1" si="196"/>
        <v>0.92495249093471665</v>
      </c>
      <c r="E1503" s="96">
        <f t="shared" ca="1" si="195"/>
        <v>0.30335796277472932</v>
      </c>
      <c r="F1503" s="87">
        <f t="shared" ca="1" si="197"/>
        <v>0.92197677041261095</v>
      </c>
      <c r="G1503" s="84">
        <f t="shared" ca="1" si="198"/>
        <v>3.0335796277472933</v>
      </c>
      <c r="H1503" s="85">
        <f t="shared" ca="1" si="199"/>
        <v>4.6098838520630547</v>
      </c>
      <c r="I1503" s="99">
        <f t="shared" ca="1" si="200"/>
        <v>183.03357962774729</v>
      </c>
      <c r="J1503" s="100">
        <f t="shared" ca="1" si="201"/>
        <v>84.609883852063049</v>
      </c>
    </row>
    <row r="1504" spans="2:10" x14ac:dyDescent="0.2">
      <c r="B1504" s="101">
        <v>1486</v>
      </c>
      <c r="C1504" s="84">
        <f t="shared" ca="1" si="196"/>
        <v>-0.28850324438340391</v>
      </c>
      <c r="D1504" s="85">
        <f t="shared" ca="1" si="196"/>
        <v>0.68210066877827902</v>
      </c>
      <c r="E1504" s="96">
        <f t="shared" ca="1" si="195"/>
        <v>-0.28850324438340391</v>
      </c>
      <c r="F1504" s="87">
        <f t="shared" ca="1" si="197"/>
        <v>0.37257858839258096</v>
      </c>
      <c r="G1504" s="84">
        <f t="shared" ca="1" si="198"/>
        <v>-2.8850324438340391</v>
      </c>
      <c r="H1504" s="85">
        <f t="shared" ca="1" si="199"/>
        <v>1.8628929419629048</v>
      </c>
      <c r="I1504" s="99">
        <f t="shared" ca="1" si="200"/>
        <v>177.11496755616596</v>
      </c>
      <c r="J1504" s="100">
        <f t="shared" ca="1" si="201"/>
        <v>81.862892941962912</v>
      </c>
    </row>
    <row r="1505" spans="2:10" x14ac:dyDescent="0.2">
      <c r="B1505" s="101">
        <v>1487</v>
      </c>
      <c r="C1505" s="84">
        <f t="shared" ca="1" si="196"/>
        <v>-1.2531003117937629</v>
      </c>
      <c r="D1505" s="85">
        <f t="shared" ca="1" si="196"/>
        <v>1.2938756561673055</v>
      </c>
      <c r="E1505" s="96">
        <f t="shared" ca="1" si="195"/>
        <v>-1.2531003117937629</v>
      </c>
      <c r="F1505" s="87">
        <f t="shared" ca="1" si="197"/>
        <v>0.28324033785758684</v>
      </c>
      <c r="G1505" s="84">
        <f t="shared" ca="1" si="198"/>
        <v>-12.53100311793763</v>
      </c>
      <c r="H1505" s="85">
        <f t="shared" ca="1" si="199"/>
        <v>1.4162016892879343</v>
      </c>
      <c r="I1505" s="99">
        <f t="shared" ca="1" si="200"/>
        <v>167.46899688206236</v>
      </c>
      <c r="J1505" s="100">
        <f t="shared" ca="1" si="201"/>
        <v>81.416201689287931</v>
      </c>
    </row>
    <row r="1506" spans="2:10" x14ac:dyDescent="0.2">
      <c r="B1506" s="101">
        <v>1488</v>
      </c>
      <c r="C1506" s="84">
        <f t="shared" ca="1" si="196"/>
        <v>0.3103281879642022</v>
      </c>
      <c r="D1506" s="85">
        <f t="shared" ca="1" si="196"/>
        <v>-0.18137717278307022</v>
      </c>
      <c r="E1506" s="96">
        <f t="shared" ca="1" si="195"/>
        <v>0.3103281879642022</v>
      </c>
      <c r="F1506" s="87">
        <f t="shared" ca="1" si="197"/>
        <v>4.1095174552065128E-2</v>
      </c>
      <c r="G1506" s="84">
        <f t="shared" ca="1" si="198"/>
        <v>3.1032818796420218</v>
      </c>
      <c r="H1506" s="85">
        <f t="shared" ca="1" si="199"/>
        <v>0.20547587276032564</v>
      </c>
      <c r="I1506" s="99">
        <f t="shared" ca="1" si="200"/>
        <v>183.10328187964203</v>
      </c>
      <c r="J1506" s="100">
        <f t="shared" ca="1" si="201"/>
        <v>80.205475872760331</v>
      </c>
    </row>
    <row r="1507" spans="2:10" x14ac:dyDescent="0.2">
      <c r="B1507" s="101">
        <v>1489</v>
      </c>
      <c r="C1507" s="84">
        <f t="shared" ca="1" si="196"/>
        <v>2.05151644543324</v>
      </c>
      <c r="D1507" s="85">
        <f t="shared" ca="1" si="196"/>
        <v>-0.68664425276499674</v>
      </c>
      <c r="E1507" s="96">
        <f t="shared" ca="1" si="195"/>
        <v>2.05151644543324</v>
      </c>
      <c r="F1507" s="87">
        <f t="shared" ca="1" si="197"/>
        <v>0.68159446504794652</v>
      </c>
      <c r="G1507" s="84">
        <f t="shared" ca="1" si="198"/>
        <v>20.5151644543324</v>
      </c>
      <c r="H1507" s="85">
        <f t="shared" ca="1" si="199"/>
        <v>3.4079723252397325</v>
      </c>
      <c r="I1507" s="99">
        <f t="shared" ca="1" si="200"/>
        <v>200.51516445433239</v>
      </c>
      <c r="J1507" s="100">
        <f t="shared" ca="1" si="201"/>
        <v>83.407972325239726</v>
      </c>
    </row>
    <row r="1508" spans="2:10" x14ac:dyDescent="0.2">
      <c r="B1508" s="101">
        <v>1490</v>
      </c>
      <c r="C1508" s="84">
        <f t="shared" ca="1" si="196"/>
        <v>-1.5808628749857405</v>
      </c>
      <c r="D1508" s="85">
        <f t="shared" ca="1" si="196"/>
        <v>-1.0755931707143838</v>
      </c>
      <c r="E1508" s="96">
        <f t="shared" ca="1" si="195"/>
        <v>-1.5808628749857405</v>
      </c>
      <c r="F1508" s="87">
        <f t="shared" ca="1" si="197"/>
        <v>-1.8089922615629512</v>
      </c>
      <c r="G1508" s="84">
        <f t="shared" ca="1" si="198"/>
        <v>-15.808628749857405</v>
      </c>
      <c r="H1508" s="85">
        <f t="shared" ca="1" si="199"/>
        <v>-9.0449613078147557</v>
      </c>
      <c r="I1508" s="99">
        <f t="shared" ca="1" si="200"/>
        <v>164.19137125014259</v>
      </c>
      <c r="J1508" s="100">
        <f t="shared" ca="1" si="201"/>
        <v>70.955038692185241</v>
      </c>
    </row>
    <row r="1509" spans="2:10" x14ac:dyDescent="0.2">
      <c r="B1509" s="101">
        <v>1491</v>
      </c>
      <c r="C1509" s="84">
        <f t="shared" ca="1" si="196"/>
        <v>-2.1929028006316136</v>
      </c>
      <c r="D1509" s="85">
        <f t="shared" ca="1" si="196"/>
        <v>-0.23448777105412555</v>
      </c>
      <c r="E1509" s="96">
        <f t="shared" ca="1" si="195"/>
        <v>-2.1929028006316136</v>
      </c>
      <c r="F1509" s="87">
        <f t="shared" ca="1" si="197"/>
        <v>-1.5033318972222687</v>
      </c>
      <c r="G1509" s="84">
        <f t="shared" ca="1" si="198"/>
        <v>-21.929028006316138</v>
      </c>
      <c r="H1509" s="85">
        <f t="shared" ca="1" si="199"/>
        <v>-7.5166594861113438</v>
      </c>
      <c r="I1509" s="99">
        <f t="shared" ca="1" si="200"/>
        <v>158.07097199368386</v>
      </c>
      <c r="J1509" s="100">
        <f t="shared" ca="1" si="201"/>
        <v>72.483340513888663</v>
      </c>
    </row>
    <row r="1510" spans="2:10" x14ac:dyDescent="0.2">
      <c r="B1510" s="101">
        <v>1492</v>
      </c>
      <c r="C1510" s="84">
        <f t="shared" ca="1" si="196"/>
        <v>-0.48395981868713622</v>
      </c>
      <c r="D1510" s="85">
        <f t="shared" ca="1" si="196"/>
        <v>-1.0725445618804001</v>
      </c>
      <c r="E1510" s="96">
        <f t="shared" ca="1" si="195"/>
        <v>-0.48395981868713622</v>
      </c>
      <c r="F1510" s="87">
        <f t="shared" ca="1" si="197"/>
        <v>-1.148411540716602</v>
      </c>
      <c r="G1510" s="84">
        <f t="shared" ca="1" si="198"/>
        <v>-4.8395981868713625</v>
      </c>
      <c r="H1510" s="85">
        <f t="shared" ca="1" si="199"/>
        <v>-5.7420577035830096</v>
      </c>
      <c r="I1510" s="99">
        <f t="shared" ca="1" si="200"/>
        <v>175.16040181312863</v>
      </c>
      <c r="J1510" s="100">
        <f t="shared" ca="1" si="201"/>
        <v>74.257942296416985</v>
      </c>
    </row>
    <row r="1511" spans="2:10" x14ac:dyDescent="0.2">
      <c r="B1511" s="101">
        <v>1493</v>
      </c>
      <c r="C1511" s="84">
        <f t="shared" ca="1" si="196"/>
        <v>-0.25576034524155317</v>
      </c>
      <c r="D1511" s="85">
        <f t="shared" ca="1" si="196"/>
        <v>7.7827641436952505E-2</v>
      </c>
      <c r="E1511" s="96">
        <f t="shared" ca="1" si="195"/>
        <v>-0.25576034524155317</v>
      </c>
      <c r="F1511" s="87">
        <f t="shared" ca="1" si="197"/>
        <v>-9.1194093995369874E-2</v>
      </c>
      <c r="G1511" s="84">
        <f t="shared" ca="1" si="198"/>
        <v>-2.5576034524155316</v>
      </c>
      <c r="H1511" s="85">
        <f t="shared" ca="1" si="199"/>
        <v>-0.45597046997684937</v>
      </c>
      <c r="I1511" s="99">
        <f t="shared" ca="1" si="200"/>
        <v>177.44239654758448</v>
      </c>
      <c r="J1511" s="100">
        <f t="shared" ca="1" si="201"/>
        <v>79.544029530023153</v>
      </c>
    </row>
    <row r="1512" spans="2:10" x14ac:dyDescent="0.2">
      <c r="B1512" s="101">
        <v>1494</v>
      </c>
      <c r="C1512" s="84">
        <f t="shared" ca="1" si="196"/>
        <v>9.8012712515640713E-2</v>
      </c>
      <c r="D1512" s="85">
        <f t="shared" ca="1" si="196"/>
        <v>1.4131099917676175</v>
      </c>
      <c r="E1512" s="96">
        <f t="shared" ca="1" si="195"/>
        <v>9.8012712515640713E-2</v>
      </c>
      <c r="F1512" s="87">
        <f t="shared" ca="1" si="197"/>
        <v>1.1892956209234786</v>
      </c>
      <c r="G1512" s="84">
        <f t="shared" ca="1" si="198"/>
        <v>0.9801271251564071</v>
      </c>
      <c r="H1512" s="85">
        <f t="shared" ca="1" si="199"/>
        <v>5.9464781046173929</v>
      </c>
      <c r="I1512" s="99">
        <f t="shared" ca="1" si="200"/>
        <v>180.9801271251564</v>
      </c>
      <c r="J1512" s="100">
        <f t="shared" ca="1" si="201"/>
        <v>85.946478104617398</v>
      </c>
    </row>
    <row r="1513" spans="2:10" x14ac:dyDescent="0.2">
      <c r="B1513" s="101">
        <v>1495</v>
      </c>
      <c r="C1513" s="84">
        <f t="shared" ca="1" si="196"/>
        <v>-1.4274337640439936</v>
      </c>
      <c r="D1513" s="85">
        <f t="shared" ca="1" si="196"/>
        <v>0.86158432041329491</v>
      </c>
      <c r="E1513" s="96">
        <f t="shared" ca="1" si="195"/>
        <v>-1.4274337640439936</v>
      </c>
      <c r="F1513" s="87">
        <f t="shared" ca="1" si="197"/>
        <v>-0.16719280209576015</v>
      </c>
      <c r="G1513" s="84">
        <f t="shared" ca="1" si="198"/>
        <v>-14.274337640439935</v>
      </c>
      <c r="H1513" s="85">
        <f t="shared" ca="1" si="199"/>
        <v>-0.83596401047880076</v>
      </c>
      <c r="I1513" s="99">
        <f t="shared" ca="1" si="200"/>
        <v>165.72566235956006</v>
      </c>
      <c r="J1513" s="100">
        <f t="shared" ca="1" si="201"/>
        <v>79.164035989521196</v>
      </c>
    </row>
    <row r="1514" spans="2:10" x14ac:dyDescent="0.2">
      <c r="B1514" s="101">
        <v>1496</v>
      </c>
      <c r="C1514" s="84">
        <f t="shared" ca="1" si="196"/>
        <v>-1.4238178541504365</v>
      </c>
      <c r="D1514" s="85">
        <f t="shared" ca="1" si="196"/>
        <v>-0.32039944580981844</v>
      </c>
      <c r="E1514" s="96">
        <f t="shared" ca="1" si="195"/>
        <v>-1.4238178541504365</v>
      </c>
      <c r="F1514" s="87">
        <f t="shared" ca="1" si="197"/>
        <v>-1.1106102691381166</v>
      </c>
      <c r="G1514" s="84">
        <f t="shared" ca="1" si="198"/>
        <v>-14.238178541504364</v>
      </c>
      <c r="H1514" s="85">
        <f t="shared" ca="1" si="199"/>
        <v>-5.5530513456905828</v>
      </c>
      <c r="I1514" s="99">
        <f t="shared" ca="1" si="200"/>
        <v>165.76182145849563</v>
      </c>
      <c r="J1514" s="100">
        <f t="shared" ca="1" si="201"/>
        <v>74.446948654309423</v>
      </c>
    </row>
    <row r="1515" spans="2:10" x14ac:dyDescent="0.2">
      <c r="B1515" s="101">
        <v>1497</v>
      </c>
      <c r="C1515" s="84">
        <f t="shared" ca="1" si="196"/>
        <v>-2.1312502570552225</v>
      </c>
      <c r="D1515" s="85">
        <f t="shared" ca="1" si="196"/>
        <v>-0.22570100474857971</v>
      </c>
      <c r="E1515" s="96">
        <f t="shared" ca="1" si="195"/>
        <v>-2.1312502570552225</v>
      </c>
      <c r="F1515" s="87">
        <f t="shared" ca="1" si="197"/>
        <v>-1.4593109580319972</v>
      </c>
      <c r="G1515" s="84">
        <f t="shared" ca="1" si="198"/>
        <v>-21.312502570552226</v>
      </c>
      <c r="H1515" s="85">
        <f t="shared" ca="1" si="199"/>
        <v>-7.2965547901599859</v>
      </c>
      <c r="I1515" s="99">
        <f t="shared" ca="1" si="200"/>
        <v>158.68749742944777</v>
      </c>
      <c r="J1515" s="100">
        <f t="shared" ca="1" si="201"/>
        <v>72.703445209840012</v>
      </c>
    </row>
    <row r="1516" spans="2:10" x14ac:dyDescent="0.2">
      <c r="B1516" s="101">
        <v>1498</v>
      </c>
      <c r="C1516" s="84">
        <f t="shared" ca="1" si="196"/>
        <v>0.33211971221736197</v>
      </c>
      <c r="D1516" s="85">
        <f t="shared" ca="1" si="196"/>
        <v>-5.9193749753280005E-2</v>
      </c>
      <c r="E1516" s="96">
        <f t="shared" ca="1" si="195"/>
        <v>0.33211971221736197</v>
      </c>
      <c r="F1516" s="87">
        <f t="shared" ca="1" si="197"/>
        <v>0.15191682752779317</v>
      </c>
      <c r="G1516" s="84">
        <f t="shared" ca="1" si="198"/>
        <v>3.3211971221736198</v>
      </c>
      <c r="H1516" s="85">
        <f t="shared" ca="1" si="199"/>
        <v>0.75958413763896582</v>
      </c>
      <c r="I1516" s="99">
        <f t="shared" ca="1" si="200"/>
        <v>183.32119712217363</v>
      </c>
      <c r="J1516" s="100">
        <f t="shared" ca="1" si="201"/>
        <v>80.759584137638967</v>
      </c>
    </row>
    <row r="1517" spans="2:10" x14ac:dyDescent="0.2">
      <c r="B1517" s="101">
        <v>1499</v>
      </c>
      <c r="C1517" s="84">
        <f t="shared" ca="1" si="196"/>
        <v>1.3525535686651493</v>
      </c>
      <c r="D1517" s="85">
        <f t="shared" ca="1" si="196"/>
        <v>0.22600575061893871</v>
      </c>
      <c r="E1517" s="96">
        <f t="shared" ca="1" si="195"/>
        <v>1.3525535686651493</v>
      </c>
      <c r="F1517" s="87">
        <f t="shared" ca="1" si="197"/>
        <v>0.99233674169424058</v>
      </c>
      <c r="G1517" s="84">
        <f t="shared" ca="1" si="198"/>
        <v>13.525535686651493</v>
      </c>
      <c r="H1517" s="85">
        <f t="shared" ca="1" si="199"/>
        <v>4.9616837084712024</v>
      </c>
      <c r="I1517" s="99">
        <f t="shared" ca="1" si="200"/>
        <v>193.52553568665149</v>
      </c>
      <c r="J1517" s="100">
        <f t="shared" ca="1" si="201"/>
        <v>84.961683708471199</v>
      </c>
    </row>
    <row r="1518" spans="2:10" x14ac:dyDescent="0.2">
      <c r="B1518" s="101">
        <v>1500</v>
      </c>
      <c r="C1518" s="84">
        <f t="shared" ca="1" si="196"/>
        <v>-1.4310020881510932</v>
      </c>
      <c r="D1518" s="85">
        <f t="shared" ca="1" si="196"/>
        <v>-1.9624675519164558</v>
      </c>
      <c r="E1518" s="96">
        <f t="shared" ca="1" si="195"/>
        <v>-1.4310020881510932</v>
      </c>
      <c r="F1518" s="87">
        <f t="shared" ca="1" si="197"/>
        <v>-2.4285752944238208</v>
      </c>
      <c r="G1518" s="84">
        <f t="shared" ca="1" si="198"/>
        <v>-14.310020881510932</v>
      </c>
      <c r="H1518" s="85">
        <f t="shared" ca="1" si="199"/>
        <v>-12.142876472119104</v>
      </c>
      <c r="I1518" s="99">
        <f t="shared" ca="1" si="200"/>
        <v>165.68997911848908</v>
      </c>
      <c r="J1518" s="100">
        <f t="shared" ca="1" si="201"/>
        <v>67.857123527880901</v>
      </c>
    </row>
    <row r="1519" spans="2:10" x14ac:dyDescent="0.2">
      <c r="B1519" s="101">
        <v>1501</v>
      </c>
      <c r="C1519" s="84">
        <f t="shared" ca="1" si="196"/>
        <v>0.55427784484247877</v>
      </c>
      <c r="D1519" s="85">
        <f t="shared" ca="1" si="196"/>
        <v>-0.28048883751959919</v>
      </c>
      <c r="E1519" s="96">
        <f t="shared" ca="1" si="195"/>
        <v>0.55427784484247877</v>
      </c>
      <c r="F1519" s="87">
        <f t="shared" ca="1" si="197"/>
        <v>0.10817563688980786</v>
      </c>
      <c r="G1519" s="84">
        <f t="shared" ca="1" si="198"/>
        <v>5.5427784484247873</v>
      </c>
      <c r="H1519" s="85">
        <f t="shared" ca="1" si="199"/>
        <v>0.54087818444903935</v>
      </c>
      <c r="I1519" s="99">
        <f t="shared" ca="1" si="200"/>
        <v>185.5427784484248</v>
      </c>
      <c r="J1519" s="100">
        <f t="shared" ca="1" si="201"/>
        <v>80.540878184449042</v>
      </c>
    </row>
    <row r="1520" spans="2:10" x14ac:dyDescent="0.2">
      <c r="B1520" s="101">
        <v>1502</v>
      </c>
      <c r="C1520" s="84">
        <f t="shared" ca="1" si="196"/>
        <v>-1.7239292720852073</v>
      </c>
      <c r="D1520" s="85">
        <f t="shared" ca="1" si="196"/>
        <v>0.52258323235970794</v>
      </c>
      <c r="E1520" s="96">
        <f t="shared" ca="1" si="195"/>
        <v>-1.7239292720852073</v>
      </c>
      <c r="F1520" s="87">
        <f t="shared" ca="1" si="197"/>
        <v>-0.61629097736335803</v>
      </c>
      <c r="G1520" s="84">
        <f t="shared" ca="1" si="198"/>
        <v>-17.239292720852074</v>
      </c>
      <c r="H1520" s="85">
        <f t="shared" ca="1" si="199"/>
        <v>-3.0814548868167901</v>
      </c>
      <c r="I1520" s="99">
        <f t="shared" ca="1" si="200"/>
        <v>162.76070727914794</v>
      </c>
      <c r="J1520" s="100">
        <f t="shared" ca="1" si="201"/>
        <v>76.918545113183214</v>
      </c>
    </row>
    <row r="1521" spans="2:10" x14ac:dyDescent="0.2">
      <c r="B1521" s="101">
        <v>1503</v>
      </c>
      <c r="C1521" s="84">
        <f t="shared" ca="1" si="196"/>
        <v>0.60567833423279815</v>
      </c>
      <c r="D1521" s="85">
        <f t="shared" ca="1" si="196"/>
        <v>-0.19175730924103337</v>
      </c>
      <c r="E1521" s="96">
        <f t="shared" ca="1" si="195"/>
        <v>0.60567833423279815</v>
      </c>
      <c r="F1521" s="87">
        <f t="shared" ca="1" si="197"/>
        <v>0.21000115314685219</v>
      </c>
      <c r="G1521" s="84">
        <f t="shared" ca="1" si="198"/>
        <v>6.0567833423279813</v>
      </c>
      <c r="H1521" s="85">
        <f t="shared" ca="1" si="199"/>
        <v>1.050005765734261</v>
      </c>
      <c r="I1521" s="99">
        <f t="shared" ca="1" si="200"/>
        <v>186.05678334232798</v>
      </c>
      <c r="J1521" s="100">
        <f t="shared" ca="1" si="201"/>
        <v>81.050005765734255</v>
      </c>
    </row>
    <row r="1522" spans="2:10" x14ac:dyDescent="0.2">
      <c r="B1522" s="101">
        <v>1504</v>
      </c>
      <c r="C1522" s="84">
        <f t="shared" ca="1" si="196"/>
        <v>0.42134635254801761</v>
      </c>
      <c r="D1522" s="85">
        <f t="shared" ca="1" si="196"/>
        <v>-0.61635089495808348</v>
      </c>
      <c r="E1522" s="96">
        <f t="shared" ca="1" si="195"/>
        <v>0.42134635254801761</v>
      </c>
      <c r="F1522" s="87">
        <f t="shared" ca="1" si="197"/>
        <v>-0.24027290443765625</v>
      </c>
      <c r="G1522" s="84">
        <f t="shared" ca="1" si="198"/>
        <v>4.2134635254801758</v>
      </c>
      <c r="H1522" s="85">
        <f t="shared" ca="1" si="199"/>
        <v>-1.2013645221882814</v>
      </c>
      <c r="I1522" s="99">
        <f t="shared" ca="1" si="200"/>
        <v>184.21346352548017</v>
      </c>
      <c r="J1522" s="100">
        <f t="shared" ca="1" si="201"/>
        <v>78.798635477811715</v>
      </c>
    </row>
    <row r="1523" spans="2:10" x14ac:dyDescent="0.2">
      <c r="B1523" s="101">
        <v>1505</v>
      </c>
      <c r="C1523" s="84">
        <f t="shared" ca="1" si="196"/>
        <v>0.41765147842225769</v>
      </c>
      <c r="D1523" s="85">
        <f t="shared" ca="1" si="196"/>
        <v>-0.88447856696832861</v>
      </c>
      <c r="E1523" s="96">
        <f t="shared" ca="1" si="195"/>
        <v>0.41765147842225769</v>
      </c>
      <c r="F1523" s="87">
        <f t="shared" ca="1" si="197"/>
        <v>-0.4569919665213083</v>
      </c>
      <c r="G1523" s="84">
        <f t="shared" ca="1" si="198"/>
        <v>4.1765147842225767</v>
      </c>
      <c r="H1523" s="85">
        <f t="shared" ca="1" si="199"/>
        <v>-2.2849598326065417</v>
      </c>
      <c r="I1523" s="99">
        <f t="shared" ca="1" si="200"/>
        <v>184.17651478422258</v>
      </c>
      <c r="J1523" s="100">
        <f t="shared" ca="1" si="201"/>
        <v>77.715040167393454</v>
      </c>
    </row>
    <row r="1524" spans="2:10" x14ac:dyDescent="0.2">
      <c r="B1524" s="101">
        <v>1506</v>
      </c>
      <c r="C1524" s="84">
        <f t="shared" ca="1" si="196"/>
        <v>1.7842292451023509</v>
      </c>
      <c r="D1524" s="85">
        <f t="shared" ca="1" si="196"/>
        <v>0.95611269662006526</v>
      </c>
      <c r="E1524" s="96">
        <f t="shared" ca="1" si="195"/>
        <v>1.7842292451023509</v>
      </c>
      <c r="F1524" s="87">
        <f t="shared" ca="1" si="197"/>
        <v>1.8354277043574627</v>
      </c>
      <c r="G1524" s="84">
        <f t="shared" ca="1" si="198"/>
        <v>17.842292451023511</v>
      </c>
      <c r="H1524" s="85">
        <f t="shared" ca="1" si="199"/>
        <v>9.1771385217873132</v>
      </c>
      <c r="I1524" s="99">
        <f t="shared" ca="1" si="200"/>
        <v>197.84229245102352</v>
      </c>
      <c r="J1524" s="100">
        <f t="shared" ca="1" si="201"/>
        <v>89.177138521787313</v>
      </c>
    </row>
    <row r="1525" spans="2:10" x14ac:dyDescent="0.2">
      <c r="B1525" s="101">
        <v>1507</v>
      </c>
      <c r="C1525" s="84">
        <f t="shared" ca="1" si="196"/>
        <v>-0.38063720705965337</v>
      </c>
      <c r="D1525" s="85">
        <f t="shared" ca="1" si="196"/>
        <v>0.19105602971396665</v>
      </c>
      <c r="E1525" s="96">
        <f t="shared" ca="1" si="195"/>
        <v>-0.38063720705965337</v>
      </c>
      <c r="F1525" s="87">
        <f t="shared" ca="1" si="197"/>
        <v>-7.5537500464618684E-2</v>
      </c>
      <c r="G1525" s="84">
        <f t="shared" ca="1" si="198"/>
        <v>-3.8063720705965336</v>
      </c>
      <c r="H1525" s="85">
        <f t="shared" ca="1" si="199"/>
        <v>-0.37768750232309345</v>
      </c>
      <c r="I1525" s="99">
        <f t="shared" ca="1" si="200"/>
        <v>176.19362792940348</v>
      </c>
      <c r="J1525" s="100">
        <f t="shared" ca="1" si="201"/>
        <v>79.622312497676901</v>
      </c>
    </row>
    <row r="1526" spans="2:10" x14ac:dyDescent="0.2">
      <c r="B1526" s="101">
        <v>1508</v>
      </c>
      <c r="C1526" s="84">
        <f t="shared" ca="1" si="196"/>
        <v>0.94080581566028576</v>
      </c>
      <c r="D1526" s="85">
        <f t="shared" ca="1" si="196"/>
        <v>1.6979260815675095</v>
      </c>
      <c r="E1526" s="96">
        <f t="shared" ca="1" si="195"/>
        <v>0.94080581566028576</v>
      </c>
      <c r="F1526" s="87">
        <f t="shared" ca="1" si="197"/>
        <v>1.9228243546501791</v>
      </c>
      <c r="G1526" s="84">
        <f t="shared" ca="1" si="198"/>
        <v>9.4080581566028574</v>
      </c>
      <c r="H1526" s="85">
        <f t="shared" ca="1" si="199"/>
        <v>9.6141217732508952</v>
      </c>
      <c r="I1526" s="99">
        <f t="shared" ca="1" si="200"/>
        <v>189.40805815660286</v>
      </c>
      <c r="J1526" s="100">
        <f t="shared" ca="1" si="201"/>
        <v>89.614121773250901</v>
      </c>
    </row>
    <row r="1527" spans="2:10" x14ac:dyDescent="0.2">
      <c r="B1527" s="101">
        <v>1509</v>
      </c>
      <c r="C1527" s="84">
        <f t="shared" ca="1" si="196"/>
        <v>-1.3422211828654527</v>
      </c>
      <c r="D1527" s="85">
        <f t="shared" ca="1" si="196"/>
        <v>-0.71358887309982855</v>
      </c>
      <c r="E1527" s="96">
        <f t="shared" ca="1" si="195"/>
        <v>-1.3422211828654527</v>
      </c>
      <c r="F1527" s="87">
        <f t="shared" ca="1" si="197"/>
        <v>-1.3762038081991346</v>
      </c>
      <c r="G1527" s="84">
        <f t="shared" ca="1" si="198"/>
        <v>-13.422211828654527</v>
      </c>
      <c r="H1527" s="85">
        <f t="shared" ca="1" si="199"/>
        <v>-6.8810190409956729</v>
      </c>
      <c r="I1527" s="99">
        <f t="shared" ca="1" si="200"/>
        <v>166.57778817134547</v>
      </c>
      <c r="J1527" s="100">
        <f t="shared" ca="1" si="201"/>
        <v>73.118980959004332</v>
      </c>
    </row>
    <row r="1528" spans="2:10" x14ac:dyDescent="0.2">
      <c r="B1528" s="101">
        <v>1510</v>
      </c>
      <c r="C1528" s="84">
        <f t="shared" ca="1" si="196"/>
        <v>2.3687305216664454</v>
      </c>
      <c r="D1528" s="85">
        <f t="shared" ca="1" si="196"/>
        <v>1.8070122304467944</v>
      </c>
      <c r="E1528" s="96">
        <f t="shared" ca="1" si="195"/>
        <v>2.3687305216664454</v>
      </c>
      <c r="F1528" s="87">
        <f t="shared" ca="1" si="197"/>
        <v>2.8668480973573027</v>
      </c>
      <c r="G1528" s="84">
        <f t="shared" ca="1" si="198"/>
        <v>23.687305216664456</v>
      </c>
      <c r="H1528" s="85">
        <f t="shared" ca="1" si="199"/>
        <v>14.334240486786513</v>
      </c>
      <c r="I1528" s="99">
        <f t="shared" ca="1" si="200"/>
        <v>203.68730521666447</v>
      </c>
      <c r="J1528" s="100">
        <f t="shared" ca="1" si="201"/>
        <v>94.334240486786513</v>
      </c>
    </row>
    <row r="1529" spans="2:10" x14ac:dyDescent="0.2">
      <c r="B1529" s="101">
        <v>1511</v>
      </c>
      <c r="C1529" s="84">
        <f t="shared" ca="1" si="196"/>
        <v>-0.72320868059418841</v>
      </c>
      <c r="D1529" s="85">
        <f t="shared" ca="1" si="196"/>
        <v>1.1514256559562999</v>
      </c>
      <c r="E1529" s="96">
        <f t="shared" ca="1" si="195"/>
        <v>-0.72320868059418841</v>
      </c>
      <c r="F1529" s="87">
        <f t="shared" ca="1" si="197"/>
        <v>0.48721531640852689</v>
      </c>
      <c r="G1529" s="84">
        <f t="shared" ca="1" si="198"/>
        <v>-7.2320868059418846</v>
      </c>
      <c r="H1529" s="85">
        <f t="shared" ca="1" si="199"/>
        <v>2.4360765820426344</v>
      </c>
      <c r="I1529" s="99">
        <f t="shared" ca="1" si="200"/>
        <v>172.76791319405811</v>
      </c>
      <c r="J1529" s="100">
        <f t="shared" ca="1" si="201"/>
        <v>82.436076582042631</v>
      </c>
    </row>
    <row r="1530" spans="2:10" x14ac:dyDescent="0.2">
      <c r="B1530" s="101">
        <v>1512</v>
      </c>
      <c r="C1530" s="84">
        <f t="shared" ca="1" si="196"/>
        <v>-1.2202974056885507</v>
      </c>
      <c r="D1530" s="85">
        <f t="shared" ca="1" si="196"/>
        <v>1.5999509794083495</v>
      </c>
      <c r="E1530" s="96">
        <f t="shared" ref="E1530:E1593" ca="1" si="202">C1530</f>
        <v>-1.2202974056885507</v>
      </c>
      <c r="F1530" s="87">
        <f t="shared" ca="1" si="197"/>
        <v>0.54778234011354932</v>
      </c>
      <c r="G1530" s="84">
        <f t="shared" ca="1" si="198"/>
        <v>-12.202974056885507</v>
      </c>
      <c r="H1530" s="85">
        <f t="shared" ca="1" si="199"/>
        <v>2.7389117005677468</v>
      </c>
      <c r="I1530" s="99">
        <f t="shared" ca="1" si="200"/>
        <v>167.79702594311451</v>
      </c>
      <c r="J1530" s="100">
        <f t="shared" ca="1" si="201"/>
        <v>82.738911700567741</v>
      </c>
    </row>
    <row r="1531" spans="2:10" x14ac:dyDescent="0.2">
      <c r="B1531" s="101">
        <v>1513</v>
      </c>
      <c r="C1531" s="84">
        <f t="shared" ref="C1531:D1594" ca="1" si="203">SQRT(-2*LN(RAND()))*COS(2*PI()*RAND())</f>
        <v>-0.86988513134199064</v>
      </c>
      <c r="D1531" s="85">
        <f t="shared" ca="1" si="203"/>
        <v>-1.787541912916909</v>
      </c>
      <c r="E1531" s="96">
        <f t="shared" ca="1" si="202"/>
        <v>-0.86988513134199064</v>
      </c>
      <c r="F1531" s="87">
        <f t="shared" ca="1" si="197"/>
        <v>-1.9519646091387215</v>
      </c>
      <c r="G1531" s="84">
        <f t="shared" ca="1" si="198"/>
        <v>-8.6988513134199064</v>
      </c>
      <c r="H1531" s="85">
        <f t="shared" ca="1" si="199"/>
        <v>-9.7598230456936079</v>
      </c>
      <c r="I1531" s="99">
        <f t="shared" ca="1" si="200"/>
        <v>171.30114868658009</v>
      </c>
      <c r="J1531" s="100">
        <f t="shared" ca="1" si="201"/>
        <v>70.240176954306392</v>
      </c>
    </row>
    <row r="1532" spans="2:10" x14ac:dyDescent="0.2">
      <c r="B1532" s="101">
        <v>1514</v>
      </c>
      <c r="C1532" s="84">
        <f t="shared" ca="1" si="203"/>
        <v>1.3306728551598113</v>
      </c>
      <c r="D1532" s="85">
        <f t="shared" ca="1" si="203"/>
        <v>-1.6155695511450834</v>
      </c>
      <c r="E1532" s="96">
        <f t="shared" ca="1" si="202"/>
        <v>1.3306728551598113</v>
      </c>
      <c r="F1532" s="87">
        <f t="shared" ca="1" si="197"/>
        <v>-0.49405192782018004</v>
      </c>
      <c r="G1532" s="84">
        <f t="shared" ca="1" si="198"/>
        <v>13.306728551598113</v>
      </c>
      <c r="H1532" s="85">
        <f t="shared" ca="1" si="199"/>
        <v>-2.4702596391009002</v>
      </c>
      <c r="I1532" s="99">
        <f t="shared" ca="1" si="200"/>
        <v>193.3067285515981</v>
      </c>
      <c r="J1532" s="100">
        <f t="shared" ca="1" si="201"/>
        <v>77.529740360899098</v>
      </c>
    </row>
    <row r="1533" spans="2:10" x14ac:dyDescent="0.2">
      <c r="B1533" s="101">
        <v>1515</v>
      </c>
      <c r="C1533" s="84">
        <f t="shared" ca="1" si="203"/>
        <v>-0.44446062881958032</v>
      </c>
      <c r="D1533" s="85">
        <f t="shared" ca="1" si="203"/>
        <v>-0.35278889939171137</v>
      </c>
      <c r="E1533" s="96">
        <f t="shared" ca="1" si="202"/>
        <v>-0.44446062881958032</v>
      </c>
      <c r="F1533" s="87">
        <f t="shared" ca="1" si="197"/>
        <v>-0.5489074968051173</v>
      </c>
      <c r="G1533" s="84">
        <f t="shared" ca="1" si="198"/>
        <v>-4.4446062881958035</v>
      </c>
      <c r="H1533" s="85">
        <f t="shared" ca="1" si="199"/>
        <v>-2.7445374840255865</v>
      </c>
      <c r="I1533" s="99">
        <f t="shared" ca="1" si="200"/>
        <v>175.55539371180419</v>
      </c>
      <c r="J1533" s="100">
        <f t="shared" ca="1" si="201"/>
        <v>77.255462515974415</v>
      </c>
    </row>
    <row r="1534" spans="2:10" x14ac:dyDescent="0.2">
      <c r="B1534" s="101">
        <v>1516</v>
      </c>
      <c r="C1534" s="84">
        <f t="shared" ca="1" si="203"/>
        <v>1.789262658459343</v>
      </c>
      <c r="D1534" s="85">
        <f t="shared" ca="1" si="203"/>
        <v>0.99217945357194437</v>
      </c>
      <c r="E1534" s="96">
        <f t="shared" ca="1" si="202"/>
        <v>1.789262658459343</v>
      </c>
      <c r="F1534" s="87">
        <f t="shared" ca="1" si="197"/>
        <v>1.8673011579331613</v>
      </c>
      <c r="G1534" s="84">
        <f t="shared" ca="1" si="198"/>
        <v>17.89262658459343</v>
      </c>
      <c r="H1534" s="85">
        <f t="shared" ca="1" si="199"/>
        <v>9.3365057896658072</v>
      </c>
      <c r="I1534" s="99">
        <f t="shared" ca="1" si="200"/>
        <v>197.89262658459342</v>
      </c>
      <c r="J1534" s="100">
        <f t="shared" ca="1" si="201"/>
        <v>89.336505789665807</v>
      </c>
    </row>
    <row r="1535" spans="2:10" x14ac:dyDescent="0.2">
      <c r="B1535" s="101">
        <v>1517</v>
      </c>
      <c r="C1535" s="84">
        <f t="shared" ca="1" si="203"/>
        <v>-0.21922067128436121</v>
      </c>
      <c r="D1535" s="85">
        <f t="shared" ca="1" si="203"/>
        <v>0.67854666475067793</v>
      </c>
      <c r="E1535" s="96">
        <f t="shared" ca="1" si="202"/>
        <v>-0.21922067128436121</v>
      </c>
      <c r="F1535" s="87">
        <f t="shared" ca="1" si="197"/>
        <v>0.41130492902992566</v>
      </c>
      <c r="G1535" s="84">
        <f t="shared" ca="1" si="198"/>
        <v>-2.1922067128436122</v>
      </c>
      <c r="H1535" s="85">
        <f t="shared" ca="1" si="199"/>
        <v>2.0565246451496284</v>
      </c>
      <c r="I1535" s="99">
        <f t="shared" ca="1" si="200"/>
        <v>177.80779328715639</v>
      </c>
      <c r="J1535" s="100">
        <f t="shared" ca="1" si="201"/>
        <v>82.056524645149622</v>
      </c>
    </row>
    <row r="1536" spans="2:10" x14ac:dyDescent="0.2">
      <c r="B1536" s="101">
        <v>1518</v>
      </c>
      <c r="C1536" s="84">
        <f t="shared" ca="1" si="203"/>
        <v>1.1344091117306201</v>
      </c>
      <c r="D1536" s="85">
        <f t="shared" ca="1" si="203"/>
        <v>-0.64129824121180967</v>
      </c>
      <c r="E1536" s="96">
        <f t="shared" ca="1" si="202"/>
        <v>1.1344091117306201</v>
      </c>
      <c r="F1536" s="87">
        <f t="shared" ca="1" si="197"/>
        <v>0.16760687406892427</v>
      </c>
      <c r="G1536" s="84">
        <f t="shared" ca="1" si="198"/>
        <v>11.344091117306201</v>
      </c>
      <c r="H1536" s="85">
        <f t="shared" ca="1" si="199"/>
        <v>0.83803437034462136</v>
      </c>
      <c r="I1536" s="99">
        <f t="shared" ca="1" si="200"/>
        <v>191.34409111730619</v>
      </c>
      <c r="J1536" s="100">
        <f t="shared" ca="1" si="201"/>
        <v>80.838034370344616</v>
      </c>
    </row>
    <row r="1537" spans="2:10" x14ac:dyDescent="0.2">
      <c r="B1537" s="101">
        <v>1519</v>
      </c>
      <c r="C1537" s="84">
        <f t="shared" ca="1" si="203"/>
        <v>-0.71023713288473422</v>
      </c>
      <c r="D1537" s="85">
        <f t="shared" ca="1" si="203"/>
        <v>-1.0323149859489762</v>
      </c>
      <c r="E1537" s="96">
        <f t="shared" ca="1" si="202"/>
        <v>-0.71023713288473422</v>
      </c>
      <c r="F1537" s="87">
        <f t="shared" ca="1" si="197"/>
        <v>-1.2519942684900216</v>
      </c>
      <c r="G1537" s="84">
        <f t="shared" ca="1" si="198"/>
        <v>-7.102371328847342</v>
      </c>
      <c r="H1537" s="85">
        <f t="shared" ca="1" si="199"/>
        <v>-6.2599713424501076</v>
      </c>
      <c r="I1537" s="99">
        <f t="shared" ca="1" si="200"/>
        <v>172.89762867115266</v>
      </c>
      <c r="J1537" s="100">
        <f t="shared" ca="1" si="201"/>
        <v>73.740028657549885</v>
      </c>
    </row>
    <row r="1538" spans="2:10" x14ac:dyDescent="0.2">
      <c r="B1538" s="101">
        <v>1520</v>
      </c>
      <c r="C1538" s="84">
        <f t="shared" ca="1" si="203"/>
        <v>-0.18152092357672378</v>
      </c>
      <c r="D1538" s="85">
        <f t="shared" ca="1" si="203"/>
        <v>-0.49986531228516057</v>
      </c>
      <c r="E1538" s="96">
        <f t="shared" ca="1" si="202"/>
        <v>-0.18152092357672378</v>
      </c>
      <c r="F1538" s="87">
        <f t="shared" ca="1" si="197"/>
        <v>-0.50880480397416272</v>
      </c>
      <c r="G1538" s="84">
        <f t="shared" ca="1" si="198"/>
        <v>-1.8152092357672378</v>
      </c>
      <c r="H1538" s="85">
        <f t="shared" ca="1" si="199"/>
        <v>-2.5440240198708137</v>
      </c>
      <c r="I1538" s="99">
        <f t="shared" ca="1" si="200"/>
        <v>178.18479076423276</v>
      </c>
      <c r="J1538" s="100">
        <f t="shared" ca="1" si="201"/>
        <v>77.455975980129182</v>
      </c>
    </row>
    <row r="1539" spans="2:10" x14ac:dyDescent="0.2">
      <c r="B1539" s="101">
        <v>1521</v>
      </c>
      <c r="C1539" s="84">
        <f t="shared" ca="1" si="203"/>
        <v>0.32245217425782108</v>
      </c>
      <c r="D1539" s="85">
        <f t="shared" ca="1" si="203"/>
        <v>0.10591209602821079</v>
      </c>
      <c r="E1539" s="96">
        <f t="shared" ca="1" si="202"/>
        <v>0.32245217425782108</v>
      </c>
      <c r="F1539" s="87">
        <f t="shared" ca="1" si="197"/>
        <v>0.27820098137726129</v>
      </c>
      <c r="G1539" s="84">
        <f t="shared" ca="1" si="198"/>
        <v>3.2245217425782107</v>
      </c>
      <c r="H1539" s="85">
        <f t="shared" ca="1" si="199"/>
        <v>1.3910049068863064</v>
      </c>
      <c r="I1539" s="99">
        <f t="shared" ca="1" si="200"/>
        <v>183.22452174257822</v>
      </c>
      <c r="J1539" s="100">
        <f t="shared" ca="1" si="201"/>
        <v>81.391004906886309</v>
      </c>
    </row>
    <row r="1540" spans="2:10" x14ac:dyDescent="0.2">
      <c r="B1540" s="101">
        <v>1522</v>
      </c>
      <c r="C1540" s="84">
        <f t="shared" ca="1" si="203"/>
        <v>-0.37328834084351364</v>
      </c>
      <c r="D1540" s="85">
        <f t="shared" ca="1" si="203"/>
        <v>-0.77350396389689346</v>
      </c>
      <c r="E1540" s="96">
        <f t="shared" ca="1" si="202"/>
        <v>-0.37328834084351364</v>
      </c>
      <c r="F1540" s="87">
        <f t="shared" ca="1" si="197"/>
        <v>-0.84277617562362295</v>
      </c>
      <c r="G1540" s="84">
        <f t="shared" ca="1" si="198"/>
        <v>-3.7328834084351366</v>
      </c>
      <c r="H1540" s="85">
        <f t="shared" ca="1" si="199"/>
        <v>-4.2138808781181147</v>
      </c>
      <c r="I1540" s="99">
        <f t="shared" ca="1" si="200"/>
        <v>176.26711659156487</v>
      </c>
      <c r="J1540" s="100">
        <f t="shared" ca="1" si="201"/>
        <v>75.786119121881882</v>
      </c>
    </row>
    <row r="1541" spans="2:10" x14ac:dyDescent="0.2">
      <c r="B1541" s="101">
        <v>1523</v>
      </c>
      <c r="C1541" s="84">
        <f t="shared" ca="1" si="203"/>
        <v>0.19593553911395833</v>
      </c>
      <c r="D1541" s="85">
        <f t="shared" ca="1" si="203"/>
        <v>1.5146386434419112</v>
      </c>
      <c r="E1541" s="96">
        <f t="shared" ca="1" si="202"/>
        <v>0.19593553911395833</v>
      </c>
      <c r="F1541" s="87">
        <f t="shared" ca="1" si="197"/>
        <v>1.329272238221904</v>
      </c>
      <c r="G1541" s="84">
        <f t="shared" ca="1" si="198"/>
        <v>1.9593553911395833</v>
      </c>
      <c r="H1541" s="85">
        <f t="shared" ca="1" si="199"/>
        <v>6.64636119110952</v>
      </c>
      <c r="I1541" s="99">
        <f t="shared" ca="1" si="200"/>
        <v>181.95935539113958</v>
      </c>
      <c r="J1541" s="100">
        <f t="shared" ca="1" si="201"/>
        <v>86.64636119110952</v>
      </c>
    </row>
    <row r="1542" spans="2:10" x14ac:dyDescent="0.2">
      <c r="B1542" s="101">
        <v>1524</v>
      </c>
      <c r="C1542" s="84">
        <f t="shared" ca="1" si="203"/>
        <v>0.32178489388431514</v>
      </c>
      <c r="D1542" s="85">
        <f t="shared" ca="1" si="203"/>
        <v>-1.0991877468279661</v>
      </c>
      <c r="E1542" s="96">
        <f t="shared" ca="1" si="202"/>
        <v>0.32178489388431514</v>
      </c>
      <c r="F1542" s="87">
        <f t="shared" ca="1" si="197"/>
        <v>-0.68627926113178384</v>
      </c>
      <c r="G1542" s="84">
        <f t="shared" ca="1" si="198"/>
        <v>3.2178489388431513</v>
      </c>
      <c r="H1542" s="85">
        <f t="shared" ca="1" si="199"/>
        <v>-3.431396305658919</v>
      </c>
      <c r="I1542" s="99">
        <f t="shared" ca="1" si="200"/>
        <v>183.21784893884316</v>
      </c>
      <c r="J1542" s="100">
        <f t="shared" ca="1" si="201"/>
        <v>76.568603694341078</v>
      </c>
    </row>
    <row r="1543" spans="2:10" x14ac:dyDescent="0.2">
      <c r="B1543" s="101">
        <v>1525</v>
      </c>
      <c r="C1543" s="84">
        <f t="shared" ca="1" si="203"/>
        <v>-0.47565986679793687</v>
      </c>
      <c r="D1543" s="85">
        <f t="shared" ca="1" si="203"/>
        <v>0.26331116471322102</v>
      </c>
      <c r="E1543" s="96">
        <f t="shared" ca="1" si="202"/>
        <v>-0.47565986679793687</v>
      </c>
      <c r="F1543" s="87">
        <f t="shared" ca="1" si="197"/>
        <v>-7.4746988308185297E-2</v>
      </c>
      <c r="G1543" s="84">
        <f t="shared" ca="1" si="198"/>
        <v>-4.756598667979369</v>
      </c>
      <c r="H1543" s="85">
        <f t="shared" ca="1" si="199"/>
        <v>-0.37373494154092646</v>
      </c>
      <c r="I1543" s="99">
        <f t="shared" ca="1" si="200"/>
        <v>175.24340133202062</v>
      </c>
      <c r="J1543" s="100">
        <f t="shared" ca="1" si="201"/>
        <v>79.626265058459069</v>
      </c>
    </row>
    <row r="1544" spans="2:10" x14ac:dyDescent="0.2">
      <c r="B1544" s="101">
        <v>1526</v>
      </c>
      <c r="C1544" s="84">
        <f t="shared" ca="1" si="203"/>
        <v>-0.10819357907502981</v>
      </c>
      <c r="D1544" s="85">
        <f t="shared" ca="1" si="203"/>
        <v>0.46678221883681598</v>
      </c>
      <c r="E1544" s="96">
        <f t="shared" ca="1" si="202"/>
        <v>-0.10819357907502981</v>
      </c>
      <c r="F1544" s="87">
        <f t="shared" ca="1" si="197"/>
        <v>0.3085096276244349</v>
      </c>
      <c r="G1544" s="84">
        <f t="shared" ca="1" si="198"/>
        <v>-1.0819357907502982</v>
      </c>
      <c r="H1544" s="85">
        <f t="shared" ca="1" si="199"/>
        <v>1.5425481381221746</v>
      </c>
      <c r="I1544" s="99">
        <f t="shared" ca="1" si="200"/>
        <v>178.91806420924971</v>
      </c>
      <c r="J1544" s="100">
        <f t="shared" ca="1" si="201"/>
        <v>81.542548138122172</v>
      </c>
    </row>
    <row r="1545" spans="2:10" x14ac:dyDescent="0.2">
      <c r="B1545" s="101">
        <v>1527</v>
      </c>
      <c r="C1545" s="84">
        <f t="shared" ca="1" si="203"/>
        <v>0.24584345174802416</v>
      </c>
      <c r="D1545" s="85">
        <f t="shared" ca="1" si="203"/>
        <v>0.88421298006219418</v>
      </c>
      <c r="E1545" s="96">
        <f t="shared" ca="1" si="202"/>
        <v>0.24584345174802416</v>
      </c>
      <c r="F1545" s="87">
        <f t="shared" ca="1" si="197"/>
        <v>0.85487645509856991</v>
      </c>
      <c r="G1545" s="84">
        <f t="shared" ca="1" si="198"/>
        <v>2.4584345174802418</v>
      </c>
      <c r="H1545" s="85">
        <f t="shared" ca="1" si="199"/>
        <v>4.2743822754928491</v>
      </c>
      <c r="I1545" s="99">
        <f t="shared" ca="1" si="200"/>
        <v>182.45843451748024</v>
      </c>
      <c r="J1545" s="100">
        <f t="shared" ca="1" si="201"/>
        <v>84.274382275492854</v>
      </c>
    </row>
    <row r="1546" spans="2:10" x14ac:dyDescent="0.2">
      <c r="B1546" s="101">
        <v>1528</v>
      </c>
      <c r="C1546" s="84">
        <f t="shared" ca="1" si="203"/>
        <v>-1.5207210087108505</v>
      </c>
      <c r="D1546" s="85">
        <f t="shared" ca="1" si="203"/>
        <v>-0.36635536348541359</v>
      </c>
      <c r="E1546" s="96">
        <f t="shared" ca="1" si="202"/>
        <v>-1.5207210087108505</v>
      </c>
      <c r="F1546" s="87">
        <f t="shared" ca="1" si="197"/>
        <v>-1.2055168960148412</v>
      </c>
      <c r="G1546" s="84">
        <f t="shared" ca="1" si="198"/>
        <v>-15.207210087108505</v>
      </c>
      <c r="H1546" s="85">
        <f t="shared" ca="1" si="199"/>
        <v>-6.0275844800742062</v>
      </c>
      <c r="I1546" s="99">
        <f t="shared" ca="1" si="200"/>
        <v>164.79278991289149</v>
      </c>
      <c r="J1546" s="100">
        <f t="shared" ca="1" si="201"/>
        <v>73.972415519925789</v>
      </c>
    </row>
    <row r="1547" spans="2:10" x14ac:dyDescent="0.2">
      <c r="B1547" s="101">
        <v>1529</v>
      </c>
      <c r="C1547" s="84">
        <f t="shared" ca="1" si="203"/>
        <v>-0.89807031189098974</v>
      </c>
      <c r="D1547" s="85">
        <f t="shared" ca="1" si="203"/>
        <v>0.20526393123499348</v>
      </c>
      <c r="E1547" s="96">
        <f t="shared" ca="1" si="202"/>
        <v>-0.89807031189098974</v>
      </c>
      <c r="F1547" s="87">
        <f t="shared" ca="1" si="197"/>
        <v>-0.37463104214659904</v>
      </c>
      <c r="G1547" s="84">
        <f t="shared" ca="1" si="198"/>
        <v>-8.9807031189098971</v>
      </c>
      <c r="H1547" s="85">
        <f t="shared" ca="1" si="199"/>
        <v>-1.8731552107329952</v>
      </c>
      <c r="I1547" s="99">
        <f t="shared" ca="1" si="200"/>
        <v>171.0192968810901</v>
      </c>
      <c r="J1547" s="100">
        <f t="shared" ca="1" si="201"/>
        <v>78.126844789267011</v>
      </c>
    </row>
    <row r="1548" spans="2:10" x14ac:dyDescent="0.2">
      <c r="B1548" s="101">
        <v>1530</v>
      </c>
      <c r="C1548" s="84">
        <f t="shared" ca="1" si="203"/>
        <v>-1.2529305909332211E-2</v>
      </c>
      <c r="D1548" s="85">
        <f t="shared" ca="1" si="203"/>
        <v>-1.1135752191131629</v>
      </c>
      <c r="E1548" s="96">
        <f t="shared" ca="1" si="202"/>
        <v>-1.2529305909332211E-2</v>
      </c>
      <c r="F1548" s="87">
        <f t="shared" ca="1" si="197"/>
        <v>-0.89837775883612969</v>
      </c>
      <c r="G1548" s="84">
        <f t="shared" ca="1" si="198"/>
        <v>-0.12529305909332211</v>
      </c>
      <c r="H1548" s="85">
        <f t="shared" ca="1" si="199"/>
        <v>-4.4918887941806487</v>
      </c>
      <c r="I1548" s="99">
        <f t="shared" ca="1" si="200"/>
        <v>179.87470694090669</v>
      </c>
      <c r="J1548" s="100">
        <f t="shared" ca="1" si="201"/>
        <v>75.508111205819347</v>
      </c>
    </row>
    <row r="1549" spans="2:10" x14ac:dyDescent="0.2">
      <c r="B1549" s="101">
        <v>1531</v>
      </c>
      <c r="C1549" s="84">
        <f t="shared" ca="1" si="203"/>
        <v>-1.0303898012486088</v>
      </c>
      <c r="D1549" s="85">
        <f t="shared" ca="1" si="203"/>
        <v>-0.38960450906974953</v>
      </c>
      <c r="E1549" s="96">
        <f t="shared" ca="1" si="202"/>
        <v>-1.0303898012486088</v>
      </c>
      <c r="F1549" s="87">
        <f t="shared" ca="1" si="197"/>
        <v>-0.92991748800496499</v>
      </c>
      <c r="G1549" s="84">
        <f t="shared" ca="1" si="198"/>
        <v>-10.303898012486087</v>
      </c>
      <c r="H1549" s="85">
        <f t="shared" ca="1" si="199"/>
        <v>-4.6495874400248249</v>
      </c>
      <c r="I1549" s="99">
        <f t="shared" ca="1" si="200"/>
        <v>169.69610198751391</v>
      </c>
      <c r="J1549" s="100">
        <f t="shared" ca="1" si="201"/>
        <v>75.350412559975169</v>
      </c>
    </row>
    <row r="1550" spans="2:10" x14ac:dyDescent="0.2">
      <c r="B1550" s="101">
        <v>1532</v>
      </c>
      <c r="C1550" s="84">
        <f t="shared" ca="1" si="203"/>
        <v>-0.55922080298247023</v>
      </c>
      <c r="D1550" s="85">
        <f t="shared" ca="1" si="203"/>
        <v>0.35706521378367229</v>
      </c>
      <c r="E1550" s="96">
        <f t="shared" ca="1" si="202"/>
        <v>-0.55922080298247023</v>
      </c>
      <c r="F1550" s="87">
        <f t="shared" ca="1" si="197"/>
        <v>-4.9880310762544289E-2</v>
      </c>
      <c r="G1550" s="84">
        <f t="shared" ca="1" si="198"/>
        <v>-5.5922080298247021</v>
      </c>
      <c r="H1550" s="85">
        <f t="shared" ca="1" si="199"/>
        <v>-0.24940155381272144</v>
      </c>
      <c r="I1550" s="99">
        <f t="shared" ca="1" si="200"/>
        <v>174.40779197017531</v>
      </c>
      <c r="J1550" s="100">
        <f t="shared" ca="1" si="201"/>
        <v>79.750598446187283</v>
      </c>
    </row>
    <row r="1551" spans="2:10" x14ac:dyDescent="0.2">
      <c r="B1551" s="101">
        <v>1533</v>
      </c>
      <c r="C1551" s="84">
        <f t="shared" ca="1" si="203"/>
        <v>0.88713140876231722</v>
      </c>
      <c r="D1551" s="85">
        <f t="shared" ca="1" si="203"/>
        <v>0.44802064299994937</v>
      </c>
      <c r="E1551" s="96">
        <f t="shared" ca="1" si="202"/>
        <v>0.88713140876231722</v>
      </c>
      <c r="F1551" s="87">
        <f t="shared" ca="1" si="197"/>
        <v>0.89069535965734992</v>
      </c>
      <c r="G1551" s="84">
        <f t="shared" ca="1" si="198"/>
        <v>8.8713140876231726</v>
      </c>
      <c r="H1551" s="85">
        <f t="shared" ca="1" si="199"/>
        <v>4.4534767982867498</v>
      </c>
      <c r="I1551" s="99">
        <f t="shared" ca="1" si="200"/>
        <v>188.87131408762318</v>
      </c>
      <c r="J1551" s="100">
        <f t="shared" ca="1" si="201"/>
        <v>84.453476798286744</v>
      </c>
    </row>
    <row r="1552" spans="2:10" x14ac:dyDescent="0.2">
      <c r="B1552" s="101">
        <v>1534</v>
      </c>
      <c r="C1552" s="84">
        <f t="shared" ca="1" si="203"/>
        <v>1.7317834201572055</v>
      </c>
      <c r="D1552" s="85">
        <f t="shared" ca="1" si="203"/>
        <v>-1.4592407353583128</v>
      </c>
      <c r="E1552" s="96">
        <f t="shared" ca="1" si="202"/>
        <v>1.7317834201572055</v>
      </c>
      <c r="F1552" s="87">
        <f t="shared" ca="1" si="197"/>
        <v>-0.12832253619232703</v>
      </c>
      <c r="G1552" s="84">
        <f t="shared" ca="1" si="198"/>
        <v>17.317834201572055</v>
      </c>
      <c r="H1552" s="85">
        <f t="shared" ca="1" si="199"/>
        <v>-0.64161268096163515</v>
      </c>
      <c r="I1552" s="99">
        <f t="shared" ca="1" si="200"/>
        <v>197.31783420157205</v>
      </c>
      <c r="J1552" s="100">
        <f t="shared" ca="1" si="201"/>
        <v>79.358387319038371</v>
      </c>
    </row>
    <row r="1553" spans="2:10" x14ac:dyDescent="0.2">
      <c r="B1553" s="101">
        <v>1535</v>
      </c>
      <c r="C1553" s="84">
        <f t="shared" ca="1" si="203"/>
        <v>-0.14278662681640694</v>
      </c>
      <c r="D1553" s="85">
        <f t="shared" ca="1" si="203"/>
        <v>-0.56885231441003092</v>
      </c>
      <c r="E1553" s="96">
        <f t="shared" ca="1" si="202"/>
        <v>-0.14278662681640694</v>
      </c>
      <c r="F1553" s="87">
        <f t="shared" ca="1" si="197"/>
        <v>-0.54075382761786894</v>
      </c>
      <c r="G1553" s="84">
        <f t="shared" ca="1" si="198"/>
        <v>-1.4278662681640695</v>
      </c>
      <c r="H1553" s="85">
        <f t="shared" ca="1" si="199"/>
        <v>-2.7037691380893447</v>
      </c>
      <c r="I1553" s="99">
        <f t="shared" ca="1" si="200"/>
        <v>178.57213373183592</v>
      </c>
      <c r="J1553" s="100">
        <f t="shared" ca="1" si="201"/>
        <v>77.296230861910658</v>
      </c>
    </row>
    <row r="1554" spans="2:10" x14ac:dyDescent="0.2">
      <c r="B1554" s="101">
        <v>1536</v>
      </c>
      <c r="C1554" s="84">
        <f t="shared" ca="1" si="203"/>
        <v>-0.95178375879594146</v>
      </c>
      <c r="D1554" s="85">
        <f t="shared" ca="1" si="203"/>
        <v>-0.53830659990339447</v>
      </c>
      <c r="E1554" s="96">
        <f t="shared" ca="1" si="202"/>
        <v>-0.95178375879594146</v>
      </c>
      <c r="F1554" s="87">
        <f t="shared" ca="1" si="197"/>
        <v>-1.0017155352002804</v>
      </c>
      <c r="G1554" s="84">
        <f t="shared" ca="1" si="198"/>
        <v>-9.5178375879594146</v>
      </c>
      <c r="H1554" s="85">
        <f t="shared" ca="1" si="199"/>
        <v>-5.0085776760014022</v>
      </c>
      <c r="I1554" s="99">
        <f t="shared" ca="1" si="200"/>
        <v>170.48216241204059</v>
      </c>
      <c r="J1554" s="100">
        <f t="shared" ca="1" si="201"/>
        <v>74.991422323998592</v>
      </c>
    </row>
    <row r="1555" spans="2:10" x14ac:dyDescent="0.2">
      <c r="B1555" s="101">
        <v>1537</v>
      </c>
      <c r="C1555" s="84">
        <f t="shared" ca="1" si="203"/>
        <v>0.74382636960495496</v>
      </c>
      <c r="D1555" s="85">
        <f t="shared" ca="1" si="203"/>
        <v>-1.3668100828709773</v>
      </c>
      <c r="E1555" s="96">
        <f t="shared" ca="1" si="202"/>
        <v>0.74382636960495496</v>
      </c>
      <c r="F1555" s="87">
        <f t="shared" ref="F1555:F1618" ca="1" si="204">C1555*$H$7+D1555*SQRT(1-$H$7^2)</f>
        <v>-0.64715224453380893</v>
      </c>
      <c r="G1555" s="84">
        <f t="shared" ref="G1555:G1618" ca="1" si="205">E1555*$H$5</f>
        <v>7.4382636960495496</v>
      </c>
      <c r="H1555" s="85">
        <f t="shared" ref="H1555:H1618" ca="1" si="206">F1555*$I$5</f>
        <v>-3.2357612226690446</v>
      </c>
      <c r="I1555" s="99">
        <f t="shared" ref="I1555:I1618" ca="1" si="207">G1555+$H$4</f>
        <v>187.43826369604955</v>
      </c>
      <c r="J1555" s="100">
        <f t="shared" ref="J1555:J1618" ca="1" si="208">H1555+$I$4</f>
        <v>76.764238777330959</v>
      </c>
    </row>
    <row r="1556" spans="2:10" x14ac:dyDescent="0.2">
      <c r="B1556" s="101">
        <v>1538</v>
      </c>
      <c r="C1556" s="84">
        <f t="shared" ca="1" si="203"/>
        <v>-0.83470154728584656</v>
      </c>
      <c r="D1556" s="85">
        <f t="shared" ca="1" si="203"/>
        <v>0.85352697394644084</v>
      </c>
      <c r="E1556" s="96">
        <f t="shared" ca="1" si="202"/>
        <v>-0.83470154728584656</v>
      </c>
      <c r="F1556" s="87">
        <f t="shared" ca="1" si="204"/>
        <v>0.18200065078564476</v>
      </c>
      <c r="G1556" s="84">
        <f t="shared" ca="1" si="205"/>
        <v>-8.347015472858466</v>
      </c>
      <c r="H1556" s="85">
        <f t="shared" ca="1" si="206"/>
        <v>0.91000325392822379</v>
      </c>
      <c r="I1556" s="99">
        <f t="shared" ca="1" si="207"/>
        <v>171.65298452714154</v>
      </c>
      <c r="J1556" s="100">
        <f t="shared" ca="1" si="208"/>
        <v>80.910003253928224</v>
      </c>
    </row>
    <row r="1557" spans="2:10" x14ac:dyDescent="0.2">
      <c r="B1557" s="101">
        <v>1539</v>
      </c>
      <c r="C1557" s="84">
        <f t="shared" ca="1" si="203"/>
        <v>9.1309931287372054E-4</v>
      </c>
      <c r="D1557" s="85">
        <f t="shared" ca="1" si="203"/>
        <v>-1.7819620328477614</v>
      </c>
      <c r="E1557" s="96">
        <f t="shared" ca="1" si="202"/>
        <v>9.1309931287372054E-4</v>
      </c>
      <c r="F1557" s="87">
        <f t="shared" ca="1" si="204"/>
        <v>-1.425021766690485</v>
      </c>
      <c r="G1557" s="84">
        <f t="shared" ca="1" si="205"/>
        <v>9.1309931287372054E-3</v>
      </c>
      <c r="H1557" s="85">
        <f t="shared" ca="1" si="206"/>
        <v>-7.1251088334524244</v>
      </c>
      <c r="I1557" s="99">
        <f t="shared" ca="1" si="207"/>
        <v>180.00913099312874</v>
      </c>
      <c r="J1557" s="100">
        <f t="shared" ca="1" si="208"/>
        <v>72.87489116654757</v>
      </c>
    </row>
    <row r="1558" spans="2:10" x14ac:dyDescent="0.2">
      <c r="B1558" s="101">
        <v>1540</v>
      </c>
      <c r="C1558" s="84">
        <f t="shared" ca="1" si="203"/>
        <v>-6.9998104664137431E-2</v>
      </c>
      <c r="D1558" s="85">
        <f t="shared" ca="1" si="203"/>
        <v>-2.560658883490107</v>
      </c>
      <c r="E1558" s="96">
        <f t="shared" ca="1" si="202"/>
        <v>-6.9998104664137431E-2</v>
      </c>
      <c r="F1558" s="87">
        <f t="shared" ca="1" si="204"/>
        <v>-2.0905259695905682</v>
      </c>
      <c r="G1558" s="84">
        <f t="shared" ca="1" si="205"/>
        <v>-0.69998104664137428</v>
      </c>
      <c r="H1558" s="85">
        <f t="shared" ca="1" si="206"/>
        <v>-10.452629847952842</v>
      </c>
      <c r="I1558" s="99">
        <f t="shared" ca="1" si="207"/>
        <v>179.30001895335863</v>
      </c>
      <c r="J1558" s="100">
        <f t="shared" ca="1" si="208"/>
        <v>69.547370152047165</v>
      </c>
    </row>
    <row r="1559" spans="2:10" x14ac:dyDescent="0.2">
      <c r="B1559" s="101">
        <v>1541</v>
      </c>
      <c r="C1559" s="84">
        <f t="shared" ca="1" si="203"/>
        <v>0.90069089649267875</v>
      </c>
      <c r="D1559" s="85">
        <f t="shared" ca="1" si="203"/>
        <v>0.49254756258611981</v>
      </c>
      <c r="E1559" s="96">
        <f t="shared" ca="1" si="202"/>
        <v>0.90069089649267875</v>
      </c>
      <c r="F1559" s="87">
        <f t="shared" ca="1" si="204"/>
        <v>0.93445258796450315</v>
      </c>
      <c r="G1559" s="84">
        <f t="shared" ca="1" si="205"/>
        <v>9.0069089649267866</v>
      </c>
      <c r="H1559" s="85">
        <f t="shared" ca="1" si="206"/>
        <v>4.6722629398225157</v>
      </c>
      <c r="I1559" s="99">
        <f t="shared" ca="1" si="207"/>
        <v>189.00690896492679</v>
      </c>
      <c r="J1559" s="100">
        <f t="shared" ca="1" si="208"/>
        <v>84.672262939822517</v>
      </c>
    </row>
    <row r="1560" spans="2:10" x14ac:dyDescent="0.2">
      <c r="B1560" s="101">
        <v>1542</v>
      </c>
      <c r="C1560" s="84">
        <f t="shared" ca="1" si="203"/>
        <v>3.0424135357980855E-2</v>
      </c>
      <c r="D1560" s="85">
        <f t="shared" ca="1" si="203"/>
        <v>-3.567650323392197E-2</v>
      </c>
      <c r="E1560" s="96">
        <f t="shared" ca="1" si="202"/>
        <v>3.0424135357980855E-2</v>
      </c>
      <c r="F1560" s="87">
        <f t="shared" ca="1" si="204"/>
        <v>-1.0286721372349063E-2</v>
      </c>
      <c r="G1560" s="84">
        <f t="shared" ca="1" si="205"/>
        <v>0.30424135357980853</v>
      </c>
      <c r="H1560" s="85">
        <f t="shared" ca="1" si="206"/>
        <v>-5.1433606861745321E-2</v>
      </c>
      <c r="I1560" s="99">
        <f t="shared" ca="1" si="207"/>
        <v>180.30424135357981</v>
      </c>
      <c r="J1560" s="100">
        <f t="shared" ca="1" si="208"/>
        <v>79.94856639313825</v>
      </c>
    </row>
    <row r="1561" spans="2:10" x14ac:dyDescent="0.2">
      <c r="B1561" s="101">
        <v>1543</v>
      </c>
      <c r="C1561" s="84">
        <f t="shared" ca="1" si="203"/>
        <v>-0.62710278210612691</v>
      </c>
      <c r="D1561" s="85">
        <f t="shared" ca="1" si="203"/>
        <v>0.93294637048517182</v>
      </c>
      <c r="E1561" s="96">
        <f t="shared" ca="1" si="202"/>
        <v>-0.62710278210612691</v>
      </c>
      <c r="F1561" s="87">
        <f t="shared" ca="1" si="204"/>
        <v>0.37009542712446136</v>
      </c>
      <c r="G1561" s="84">
        <f t="shared" ca="1" si="205"/>
        <v>-6.2710278210612689</v>
      </c>
      <c r="H1561" s="85">
        <f t="shared" ca="1" si="206"/>
        <v>1.8504771356223069</v>
      </c>
      <c r="I1561" s="99">
        <f t="shared" ca="1" si="207"/>
        <v>173.72897217893873</v>
      </c>
      <c r="J1561" s="100">
        <f t="shared" ca="1" si="208"/>
        <v>81.850477135622313</v>
      </c>
    </row>
    <row r="1562" spans="2:10" x14ac:dyDescent="0.2">
      <c r="B1562" s="101">
        <v>1544</v>
      </c>
      <c r="C1562" s="84">
        <f t="shared" ca="1" si="203"/>
        <v>0.71232470049151908</v>
      </c>
      <c r="D1562" s="85">
        <f t="shared" ca="1" si="203"/>
        <v>0.57645358837691318</v>
      </c>
      <c r="E1562" s="96">
        <f t="shared" ca="1" si="202"/>
        <v>0.71232470049151908</v>
      </c>
      <c r="F1562" s="87">
        <f t="shared" ca="1" si="204"/>
        <v>0.888557690996442</v>
      </c>
      <c r="G1562" s="84">
        <f t="shared" ca="1" si="205"/>
        <v>7.123247004915191</v>
      </c>
      <c r="H1562" s="85">
        <f t="shared" ca="1" si="206"/>
        <v>4.4427884549822103</v>
      </c>
      <c r="I1562" s="99">
        <f t="shared" ca="1" si="207"/>
        <v>187.12324700491519</v>
      </c>
      <c r="J1562" s="100">
        <f t="shared" ca="1" si="208"/>
        <v>84.442788454982207</v>
      </c>
    </row>
    <row r="1563" spans="2:10" x14ac:dyDescent="0.2">
      <c r="B1563" s="101">
        <v>1545</v>
      </c>
      <c r="C1563" s="84">
        <f t="shared" ca="1" si="203"/>
        <v>1.8710198156102129</v>
      </c>
      <c r="D1563" s="85">
        <f t="shared" ca="1" si="203"/>
        <v>-2.6469737520590026</v>
      </c>
      <c r="E1563" s="96">
        <f t="shared" ca="1" si="202"/>
        <v>1.8710198156102129</v>
      </c>
      <c r="F1563" s="87">
        <f t="shared" ca="1" si="204"/>
        <v>-0.99496711228107437</v>
      </c>
      <c r="G1563" s="84">
        <f t="shared" ca="1" si="205"/>
        <v>18.71019815610213</v>
      </c>
      <c r="H1563" s="85">
        <f t="shared" ca="1" si="206"/>
        <v>-4.9748355614053716</v>
      </c>
      <c r="I1563" s="99">
        <f t="shared" ca="1" si="207"/>
        <v>198.71019815610214</v>
      </c>
      <c r="J1563" s="100">
        <f t="shared" ca="1" si="208"/>
        <v>75.025164438594629</v>
      </c>
    </row>
    <row r="1564" spans="2:10" x14ac:dyDescent="0.2">
      <c r="B1564" s="101">
        <v>1546</v>
      </c>
      <c r="C1564" s="84">
        <f t="shared" ca="1" si="203"/>
        <v>0.6945191242425014</v>
      </c>
      <c r="D1564" s="85">
        <f t="shared" ca="1" si="203"/>
        <v>-6.6539338223108868E-2</v>
      </c>
      <c r="E1564" s="96">
        <f t="shared" ca="1" si="202"/>
        <v>0.6945191242425014</v>
      </c>
      <c r="F1564" s="87">
        <f t="shared" ca="1" si="204"/>
        <v>0.36348000396701374</v>
      </c>
      <c r="G1564" s="84">
        <f t="shared" ca="1" si="205"/>
        <v>6.9451912424250137</v>
      </c>
      <c r="H1564" s="85">
        <f t="shared" ca="1" si="206"/>
        <v>1.8174000198350688</v>
      </c>
      <c r="I1564" s="99">
        <f t="shared" ca="1" si="207"/>
        <v>186.94519124242501</v>
      </c>
      <c r="J1564" s="100">
        <f t="shared" ca="1" si="208"/>
        <v>81.817400019835063</v>
      </c>
    </row>
    <row r="1565" spans="2:10" x14ac:dyDescent="0.2">
      <c r="B1565" s="101">
        <v>1547</v>
      </c>
      <c r="C1565" s="84">
        <f t="shared" ca="1" si="203"/>
        <v>-1.7260297743891342</v>
      </c>
      <c r="D1565" s="85">
        <f t="shared" ca="1" si="203"/>
        <v>0.88579519757641401</v>
      </c>
      <c r="E1565" s="96">
        <f t="shared" ca="1" si="202"/>
        <v>-1.7260297743891342</v>
      </c>
      <c r="F1565" s="87">
        <f t="shared" ca="1" si="204"/>
        <v>-0.32698170657234915</v>
      </c>
      <c r="G1565" s="84">
        <f t="shared" ca="1" si="205"/>
        <v>-17.260297743891343</v>
      </c>
      <c r="H1565" s="85">
        <f t="shared" ca="1" si="206"/>
        <v>-1.6349085328617456</v>
      </c>
      <c r="I1565" s="99">
        <f t="shared" ca="1" si="207"/>
        <v>162.73970225610867</v>
      </c>
      <c r="J1565" s="100">
        <f t="shared" ca="1" si="208"/>
        <v>78.365091467138257</v>
      </c>
    </row>
    <row r="1566" spans="2:10" x14ac:dyDescent="0.2">
      <c r="B1566" s="101">
        <v>1548</v>
      </c>
      <c r="C1566" s="84">
        <f t="shared" ca="1" si="203"/>
        <v>-1.8814589642327721</v>
      </c>
      <c r="D1566" s="85">
        <f t="shared" ca="1" si="203"/>
        <v>-1.2161567680455481</v>
      </c>
      <c r="E1566" s="96">
        <f t="shared" ca="1" si="202"/>
        <v>-1.8814589642327721</v>
      </c>
      <c r="F1566" s="87">
        <f t="shared" ca="1" si="204"/>
        <v>-2.1018007929761016</v>
      </c>
      <c r="G1566" s="84">
        <f t="shared" ca="1" si="205"/>
        <v>-18.814589642327721</v>
      </c>
      <c r="H1566" s="85">
        <f t="shared" ca="1" si="206"/>
        <v>-10.509003964880508</v>
      </c>
      <c r="I1566" s="99">
        <f t="shared" ca="1" si="207"/>
        <v>161.18541035767228</v>
      </c>
      <c r="J1566" s="100">
        <f t="shared" ca="1" si="208"/>
        <v>69.490996035119494</v>
      </c>
    </row>
    <row r="1567" spans="2:10" x14ac:dyDescent="0.2">
      <c r="B1567" s="101">
        <v>1549</v>
      </c>
      <c r="C1567" s="84">
        <f t="shared" ca="1" si="203"/>
        <v>0.51348672284002439</v>
      </c>
      <c r="D1567" s="85">
        <f t="shared" ca="1" si="203"/>
        <v>-0.65919690400837039</v>
      </c>
      <c r="E1567" s="96">
        <f t="shared" ca="1" si="202"/>
        <v>0.51348672284002439</v>
      </c>
      <c r="F1567" s="87">
        <f t="shared" ca="1" si="204"/>
        <v>-0.21926548950268177</v>
      </c>
      <c r="G1567" s="84">
        <f t="shared" ca="1" si="205"/>
        <v>5.1348672284002443</v>
      </c>
      <c r="H1567" s="85">
        <f t="shared" ca="1" si="206"/>
        <v>-1.0963274475134088</v>
      </c>
      <c r="I1567" s="99">
        <f t="shared" ca="1" si="207"/>
        <v>185.13486722840025</v>
      </c>
      <c r="J1567" s="100">
        <f t="shared" ca="1" si="208"/>
        <v>78.903672552486597</v>
      </c>
    </row>
    <row r="1568" spans="2:10" x14ac:dyDescent="0.2">
      <c r="B1568" s="101">
        <v>1550</v>
      </c>
      <c r="C1568" s="84">
        <f t="shared" ca="1" si="203"/>
        <v>0.42372488602749464</v>
      </c>
      <c r="D1568" s="85">
        <f t="shared" ca="1" si="203"/>
        <v>-1.3464377811245534</v>
      </c>
      <c r="E1568" s="96">
        <f t="shared" ca="1" si="202"/>
        <v>0.42372488602749464</v>
      </c>
      <c r="F1568" s="87">
        <f t="shared" ca="1" si="204"/>
        <v>-0.82291529328314594</v>
      </c>
      <c r="G1568" s="84">
        <f t="shared" ca="1" si="205"/>
        <v>4.2372488602749465</v>
      </c>
      <c r="H1568" s="85">
        <f t="shared" ca="1" si="206"/>
        <v>-4.1145764664157296</v>
      </c>
      <c r="I1568" s="99">
        <f t="shared" ca="1" si="207"/>
        <v>184.23724886027495</v>
      </c>
      <c r="J1568" s="100">
        <f t="shared" ca="1" si="208"/>
        <v>75.885423533584273</v>
      </c>
    </row>
    <row r="1569" spans="2:10" x14ac:dyDescent="0.2">
      <c r="B1569" s="101">
        <v>1551</v>
      </c>
      <c r="C1569" s="84">
        <f t="shared" ca="1" si="203"/>
        <v>-0.58015989446716354</v>
      </c>
      <c r="D1569" s="85">
        <f t="shared" ca="1" si="203"/>
        <v>1.0189134252062073</v>
      </c>
      <c r="E1569" s="96">
        <f t="shared" ca="1" si="202"/>
        <v>-0.58015989446716354</v>
      </c>
      <c r="F1569" s="87">
        <f t="shared" ca="1" si="204"/>
        <v>0.4670348034846678</v>
      </c>
      <c r="G1569" s="84">
        <f t="shared" ca="1" si="205"/>
        <v>-5.8015989446716354</v>
      </c>
      <c r="H1569" s="85">
        <f t="shared" ca="1" si="206"/>
        <v>2.3351740174233391</v>
      </c>
      <c r="I1569" s="99">
        <f t="shared" ca="1" si="207"/>
        <v>174.19840105532836</v>
      </c>
      <c r="J1569" s="100">
        <f t="shared" ca="1" si="208"/>
        <v>82.335174017423341</v>
      </c>
    </row>
    <row r="1570" spans="2:10" x14ac:dyDescent="0.2">
      <c r="B1570" s="101">
        <v>1552</v>
      </c>
      <c r="C1570" s="84">
        <f t="shared" ca="1" si="203"/>
        <v>-2.0139596286382688</v>
      </c>
      <c r="D1570" s="85">
        <f t="shared" ca="1" si="203"/>
        <v>0.84842490617898048</v>
      </c>
      <c r="E1570" s="96">
        <f t="shared" ca="1" si="202"/>
        <v>-2.0139596286382688</v>
      </c>
      <c r="F1570" s="87">
        <f t="shared" ca="1" si="204"/>
        <v>-0.52963585223977683</v>
      </c>
      <c r="G1570" s="84">
        <f t="shared" ca="1" si="205"/>
        <v>-20.139596286382687</v>
      </c>
      <c r="H1570" s="85">
        <f t="shared" ca="1" si="206"/>
        <v>-2.6481792611988841</v>
      </c>
      <c r="I1570" s="99">
        <f t="shared" ca="1" si="207"/>
        <v>159.8604037136173</v>
      </c>
      <c r="J1570" s="100">
        <f t="shared" ca="1" si="208"/>
        <v>77.351820738801109</v>
      </c>
    </row>
    <row r="1571" spans="2:10" x14ac:dyDescent="0.2">
      <c r="B1571" s="101">
        <v>1553</v>
      </c>
      <c r="C1571" s="84">
        <f t="shared" ca="1" si="203"/>
        <v>0.45268448124174476</v>
      </c>
      <c r="D1571" s="85">
        <f t="shared" ca="1" si="203"/>
        <v>-2.2181268803422003</v>
      </c>
      <c r="E1571" s="96">
        <f t="shared" ca="1" si="202"/>
        <v>0.45268448124174476</v>
      </c>
      <c r="F1571" s="87">
        <f t="shared" ca="1" si="204"/>
        <v>-1.5028908155287135</v>
      </c>
      <c r="G1571" s="84">
        <f t="shared" ca="1" si="205"/>
        <v>4.5268448124174476</v>
      </c>
      <c r="H1571" s="85">
        <f t="shared" ca="1" si="206"/>
        <v>-7.5144540776435678</v>
      </c>
      <c r="I1571" s="99">
        <f t="shared" ca="1" si="207"/>
        <v>184.52684481241744</v>
      </c>
      <c r="J1571" s="100">
        <f t="shared" ca="1" si="208"/>
        <v>72.485545922356437</v>
      </c>
    </row>
    <row r="1572" spans="2:10" x14ac:dyDescent="0.2">
      <c r="B1572" s="101">
        <v>1554</v>
      </c>
      <c r="C1572" s="84">
        <f t="shared" ca="1" si="203"/>
        <v>0.79631720870207234</v>
      </c>
      <c r="D1572" s="85">
        <f t="shared" ca="1" si="203"/>
        <v>0.16585577223669351</v>
      </c>
      <c r="E1572" s="96">
        <f t="shared" ca="1" si="202"/>
        <v>0.79631720870207234</v>
      </c>
      <c r="F1572" s="87">
        <f t="shared" ca="1" si="204"/>
        <v>0.61047494301059824</v>
      </c>
      <c r="G1572" s="84">
        <f t="shared" ca="1" si="205"/>
        <v>7.9631720870207232</v>
      </c>
      <c r="H1572" s="85">
        <f t="shared" ca="1" si="206"/>
        <v>3.0523747150529914</v>
      </c>
      <c r="I1572" s="99">
        <f t="shared" ca="1" si="207"/>
        <v>187.96317208702072</v>
      </c>
      <c r="J1572" s="100">
        <f t="shared" ca="1" si="208"/>
        <v>83.052374715052991</v>
      </c>
    </row>
    <row r="1573" spans="2:10" x14ac:dyDescent="0.2">
      <c r="B1573" s="101">
        <v>1555</v>
      </c>
      <c r="C1573" s="84">
        <f t="shared" ca="1" si="203"/>
        <v>0.43175199252849045</v>
      </c>
      <c r="D1573" s="85">
        <f t="shared" ca="1" si="203"/>
        <v>-0.68893268062996527</v>
      </c>
      <c r="E1573" s="96">
        <f t="shared" ca="1" si="202"/>
        <v>0.43175199252849045</v>
      </c>
      <c r="F1573" s="87">
        <f t="shared" ca="1" si="204"/>
        <v>-0.29209494898687799</v>
      </c>
      <c r="G1573" s="84">
        <f t="shared" ca="1" si="205"/>
        <v>4.3175199252849046</v>
      </c>
      <c r="H1573" s="85">
        <f t="shared" ca="1" si="206"/>
        <v>-1.46047474493439</v>
      </c>
      <c r="I1573" s="99">
        <f t="shared" ca="1" si="207"/>
        <v>184.3175199252849</v>
      </c>
      <c r="J1573" s="100">
        <f t="shared" ca="1" si="208"/>
        <v>78.539525255065612</v>
      </c>
    </row>
    <row r="1574" spans="2:10" x14ac:dyDescent="0.2">
      <c r="B1574" s="101">
        <v>1556</v>
      </c>
      <c r="C1574" s="84">
        <f t="shared" ca="1" si="203"/>
        <v>2.9475582194475072</v>
      </c>
      <c r="D1574" s="85">
        <f t="shared" ca="1" si="203"/>
        <v>1.1586572343595547</v>
      </c>
      <c r="E1574" s="96">
        <f t="shared" ca="1" si="202"/>
        <v>2.9475582194475072</v>
      </c>
      <c r="F1574" s="87">
        <f t="shared" ca="1" si="204"/>
        <v>2.6954607191561477</v>
      </c>
      <c r="G1574" s="84">
        <f t="shared" ca="1" si="205"/>
        <v>29.475582194475074</v>
      </c>
      <c r="H1574" s="85">
        <f t="shared" ca="1" si="206"/>
        <v>13.477303595780739</v>
      </c>
      <c r="I1574" s="99">
        <f t="shared" ca="1" si="207"/>
        <v>209.47558219447507</v>
      </c>
      <c r="J1574" s="100">
        <f t="shared" ca="1" si="208"/>
        <v>93.477303595780739</v>
      </c>
    </row>
    <row r="1575" spans="2:10" x14ac:dyDescent="0.2">
      <c r="B1575" s="101">
        <v>1557</v>
      </c>
      <c r="C1575" s="84">
        <f t="shared" ca="1" si="203"/>
        <v>-0.20684367455445646</v>
      </c>
      <c r="D1575" s="85">
        <f t="shared" ca="1" si="203"/>
        <v>-1.0847247228382024</v>
      </c>
      <c r="E1575" s="96">
        <f t="shared" ca="1" si="202"/>
        <v>-0.20684367455445646</v>
      </c>
      <c r="F1575" s="87">
        <f t="shared" ca="1" si="204"/>
        <v>-0.99188598300323583</v>
      </c>
      <c r="G1575" s="84">
        <f t="shared" ca="1" si="205"/>
        <v>-2.0684367455445645</v>
      </c>
      <c r="H1575" s="85">
        <f t="shared" ca="1" si="206"/>
        <v>-4.9594299150161794</v>
      </c>
      <c r="I1575" s="99">
        <f t="shared" ca="1" si="207"/>
        <v>177.93156325445543</v>
      </c>
      <c r="J1575" s="100">
        <f t="shared" ca="1" si="208"/>
        <v>75.040570084983827</v>
      </c>
    </row>
    <row r="1576" spans="2:10" x14ac:dyDescent="0.2">
      <c r="B1576" s="101">
        <v>1558</v>
      </c>
      <c r="C1576" s="84">
        <f t="shared" ca="1" si="203"/>
        <v>0.38324340410747726</v>
      </c>
      <c r="D1576" s="85">
        <f t="shared" ca="1" si="203"/>
        <v>-0.12678412352292764</v>
      </c>
      <c r="E1576" s="96">
        <f t="shared" ca="1" si="202"/>
        <v>0.38324340410747726</v>
      </c>
      <c r="F1576" s="87">
        <f t="shared" ca="1" si="204"/>
        <v>0.12851874364614424</v>
      </c>
      <c r="G1576" s="84">
        <f t="shared" ca="1" si="205"/>
        <v>3.8324340410747726</v>
      </c>
      <c r="H1576" s="85">
        <f t="shared" ca="1" si="206"/>
        <v>0.6425937182307212</v>
      </c>
      <c r="I1576" s="99">
        <f t="shared" ca="1" si="207"/>
        <v>183.83243404107478</v>
      </c>
      <c r="J1576" s="100">
        <f t="shared" ca="1" si="208"/>
        <v>80.642593718230728</v>
      </c>
    </row>
    <row r="1577" spans="2:10" x14ac:dyDescent="0.2">
      <c r="B1577" s="101">
        <v>1559</v>
      </c>
      <c r="C1577" s="84">
        <f t="shared" ca="1" si="203"/>
        <v>8.9005930175350495E-2</v>
      </c>
      <c r="D1577" s="85">
        <f t="shared" ca="1" si="203"/>
        <v>-1.0266153247964163</v>
      </c>
      <c r="E1577" s="96">
        <f t="shared" ca="1" si="202"/>
        <v>8.9005930175350495E-2</v>
      </c>
      <c r="F1577" s="87">
        <f t="shared" ca="1" si="204"/>
        <v>-0.76788870173192281</v>
      </c>
      <c r="G1577" s="84">
        <f t="shared" ca="1" si="205"/>
        <v>0.89005930175350501</v>
      </c>
      <c r="H1577" s="85">
        <f t="shared" ca="1" si="206"/>
        <v>-3.8394435086596141</v>
      </c>
      <c r="I1577" s="99">
        <f t="shared" ca="1" si="207"/>
        <v>180.8900593017535</v>
      </c>
      <c r="J1577" s="100">
        <f t="shared" ca="1" si="208"/>
        <v>76.160556491340387</v>
      </c>
    </row>
    <row r="1578" spans="2:10" x14ac:dyDescent="0.2">
      <c r="B1578" s="101">
        <v>1560</v>
      </c>
      <c r="C1578" s="84">
        <f t="shared" ca="1" si="203"/>
        <v>-1.0438844489214945</v>
      </c>
      <c r="D1578" s="85">
        <f t="shared" ca="1" si="203"/>
        <v>0.47150574663761058</v>
      </c>
      <c r="E1578" s="96">
        <f t="shared" ca="1" si="202"/>
        <v>-1.0438844489214945</v>
      </c>
      <c r="F1578" s="87">
        <f t="shared" ca="1" si="204"/>
        <v>-0.24912607204280812</v>
      </c>
      <c r="G1578" s="84">
        <f t="shared" ca="1" si="205"/>
        <v>-10.438844489214944</v>
      </c>
      <c r="H1578" s="85">
        <f t="shared" ca="1" si="206"/>
        <v>-1.2456303602140406</v>
      </c>
      <c r="I1578" s="99">
        <f t="shared" ca="1" si="207"/>
        <v>169.56115551078506</v>
      </c>
      <c r="J1578" s="100">
        <f t="shared" ca="1" si="208"/>
        <v>78.754369639785963</v>
      </c>
    </row>
    <row r="1579" spans="2:10" x14ac:dyDescent="0.2">
      <c r="B1579" s="101">
        <v>1561</v>
      </c>
      <c r="C1579" s="84">
        <f t="shared" ca="1" si="203"/>
        <v>0.58622949164168747</v>
      </c>
      <c r="D1579" s="85">
        <f t="shared" ca="1" si="203"/>
        <v>0.7966189024515089</v>
      </c>
      <c r="E1579" s="96">
        <f t="shared" ca="1" si="202"/>
        <v>0.58622949164168747</v>
      </c>
      <c r="F1579" s="87">
        <f t="shared" ca="1" si="204"/>
        <v>0.98903281694621969</v>
      </c>
      <c r="G1579" s="84">
        <f t="shared" ca="1" si="205"/>
        <v>5.8622949164168752</v>
      </c>
      <c r="H1579" s="85">
        <f t="shared" ca="1" si="206"/>
        <v>4.9451640847310987</v>
      </c>
      <c r="I1579" s="99">
        <f t="shared" ca="1" si="207"/>
        <v>185.86229491641689</v>
      </c>
      <c r="J1579" s="100">
        <f t="shared" ca="1" si="208"/>
        <v>84.945164084731104</v>
      </c>
    </row>
    <row r="1580" spans="2:10" x14ac:dyDescent="0.2">
      <c r="B1580" s="101">
        <v>1562</v>
      </c>
      <c r="C1580" s="84">
        <f t="shared" ca="1" si="203"/>
        <v>0.43911177434757009</v>
      </c>
      <c r="D1580" s="85">
        <f t="shared" ca="1" si="203"/>
        <v>-0.83432041680994229</v>
      </c>
      <c r="E1580" s="96">
        <f t="shared" ca="1" si="202"/>
        <v>0.43911177434757009</v>
      </c>
      <c r="F1580" s="87">
        <f t="shared" ca="1" si="204"/>
        <v>-0.40398926883941183</v>
      </c>
      <c r="G1580" s="84">
        <f t="shared" ca="1" si="205"/>
        <v>4.3911177434757009</v>
      </c>
      <c r="H1580" s="85">
        <f t="shared" ca="1" si="206"/>
        <v>-2.0199463441970593</v>
      </c>
      <c r="I1580" s="99">
        <f t="shared" ca="1" si="207"/>
        <v>184.39111774347569</v>
      </c>
      <c r="J1580" s="100">
        <f t="shared" ca="1" si="208"/>
        <v>77.980053655802948</v>
      </c>
    </row>
    <row r="1581" spans="2:10" x14ac:dyDescent="0.2">
      <c r="B1581" s="101">
        <v>1563</v>
      </c>
      <c r="C1581" s="84">
        <f t="shared" ca="1" si="203"/>
        <v>-1.5690147591252968</v>
      </c>
      <c r="D1581" s="85">
        <f t="shared" ca="1" si="203"/>
        <v>-2.3327954253311751</v>
      </c>
      <c r="E1581" s="96">
        <f t="shared" ca="1" si="202"/>
        <v>-1.5690147591252968</v>
      </c>
      <c r="F1581" s="87">
        <f t="shared" ca="1" si="204"/>
        <v>-2.8076451957401183</v>
      </c>
      <c r="G1581" s="84">
        <f t="shared" ca="1" si="205"/>
        <v>-15.690147591252968</v>
      </c>
      <c r="H1581" s="85">
        <f t="shared" ca="1" si="206"/>
        <v>-14.038225978700591</v>
      </c>
      <c r="I1581" s="99">
        <f t="shared" ca="1" si="207"/>
        <v>164.30985240874702</v>
      </c>
      <c r="J1581" s="100">
        <f t="shared" ca="1" si="208"/>
        <v>65.961774021299405</v>
      </c>
    </row>
    <row r="1582" spans="2:10" x14ac:dyDescent="0.2">
      <c r="B1582" s="101">
        <v>1564</v>
      </c>
      <c r="C1582" s="84">
        <f t="shared" ca="1" si="203"/>
        <v>1.1527264816540659</v>
      </c>
      <c r="D1582" s="85">
        <f t="shared" ca="1" si="203"/>
        <v>0.43025070082103595</v>
      </c>
      <c r="E1582" s="96">
        <f t="shared" ca="1" si="202"/>
        <v>1.1527264816540659</v>
      </c>
      <c r="F1582" s="87">
        <f t="shared" ca="1" si="204"/>
        <v>1.0358364496492682</v>
      </c>
      <c r="G1582" s="84">
        <f t="shared" ca="1" si="205"/>
        <v>11.527264816540658</v>
      </c>
      <c r="H1582" s="85">
        <f t="shared" ca="1" si="206"/>
        <v>5.1791822482463417</v>
      </c>
      <c r="I1582" s="99">
        <f t="shared" ca="1" si="207"/>
        <v>191.52726481654065</v>
      </c>
      <c r="J1582" s="100">
        <f t="shared" ca="1" si="208"/>
        <v>85.179182248246349</v>
      </c>
    </row>
    <row r="1583" spans="2:10" x14ac:dyDescent="0.2">
      <c r="B1583" s="101">
        <v>1565</v>
      </c>
      <c r="C1583" s="84">
        <f t="shared" ca="1" si="203"/>
        <v>2.1950289715256655</v>
      </c>
      <c r="D1583" s="85">
        <f t="shared" ca="1" si="203"/>
        <v>-1.7985865513835739</v>
      </c>
      <c r="E1583" s="96">
        <f t="shared" ca="1" si="202"/>
        <v>2.1950289715256655</v>
      </c>
      <c r="F1583" s="87">
        <f t="shared" ca="1" si="204"/>
        <v>-0.12185185819146005</v>
      </c>
      <c r="G1583" s="84">
        <f t="shared" ca="1" si="205"/>
        <v>21.950289715256655</v>
      </c>
      <c r="H1583" s="85">
        <f t="shared" ca="1" si="206"/>
        <v>-0.60925929095730025</v>
      </c>
      <c r="I1583" s="99">
        <f t="shared" ca="1" si="207"/>
        <v>201.95028971525664</v>
      </c>
      <c r="J1583" s="100">
        <f t="shared" ca="1" si="208"/>
        <v>79.390740709042703</v>
      </c>
    </row>
    <row r="1584" spans="2:10" x14ac:dyDescent="0.2">
      <c r="B1584" s="101">
        <v>1566</v>
      </c>
      <c r="C1584" s="84">
        <f t="shared" ca="1" si="203"/>
        <v>-1.6335098475672336</v>
      </c>
      <c r="D1584" s="85">
        <f t="shared" ca="1" si="203"/>
        <v>0.35708586089920258</v>
      </c>
      <c r="E1584" s="96">
        <f t="shared" ca="1" si="202"/>
        <v>-1.6335098475672336</v>
      </c>
      <c r="F1584" s="87">
        <f t="shared" ca="1" si="204"/>
        <v>-0.69443721982097806</v>
      </c>
      <c r="G1584" s="84">
        <f t="shared" ca="1" si="205"/>
        <v>-16.335098475672336</v>
      </c>
      <c r="H1584" s="85">
        <f t="shared" ca="1" si="206"/>
        <v>-3.4721860991048903</v>
      </c>
      <c r="I1584" s="99">
        <f t="shared" ca="1" si="207"/>
        <v>163.66490152432766</v>
      </c>
      <c r="J1584" s="100">
        <f t="shared" ca="1" si="208"/>
        <v>76.527813900895111</v>
      </c>
    </row>
    <row r="1585" spans="2:10" x14ac:dyDescent="0.2">
      <c r="B1585" s="101">
        <v>1567</v>
      </c>
      <c r="C1585" s="84">
        <f t="shared" ca="1" si="203"/>
        <v>-0.13182806147745962</v>
      </c>
      <c r="D1585" s="85">
        <f t="shared" ca="1" si="203"/>
        <v>0.66768635247095265</v>
      </c>
      <c r="E1585" s="96">
        <f t="shared" ca="1" si="202"/>
        <v>-0.13182806147745962</v>
      </c>
      <c r="F1585" s="87">
        <f t="shared" ca="1" si="204"/>
        <v>0.45505224509028636</v>
      </c>
      <c r="G1585" s="84">
        <f t="shared" ca="1" si="205"/>
        <v>-1.3182806147745962</v>
      </c>
      <c r="H1585" s="85">
        <f t="shared" ca="1" si="206"/>
        <v>2.2752612254514317</v>
      </c>
      <c r="I1585" s="99">
        <f t="shared" ca="1" si="207"/>
        <v>178.68171938522539</v>
      </c>
      <c r="J1585" s="100">
        <f t="shared" ca="1" si="208"/>
        <v>82.27526122545143</v>
      </c>
    </row>
    <row r="1586" spans="2:10" x14ac:dyDescent="0.2">
      <c r="B1586" s="101">
        <v>1568</v>
      </c>
      <c r="C1586" s="84">
        <f t="shared" ca="1" si="203"/>
        <v>-0.67882837017023867</v>
      </c>
      <c r="D1586" s="85">
        <f t="shared" ca="1" si="203"/>
        <v>0.19723405309368747</v>
      </c>
      <c r="E1586" s="96">
        <f t="shared" ca="1" si="202"/>
        <v>-0.67882837017023867</v>
      </c>
      <c r="F1586" s="87">
        <f t="shared" ca="1" si="204"/>
        <v>-0.2495097796271932</v>
      </c>
      <c r="G1586" s="84">
        <f t="shared" ca="1" si="205"/>
        <v>-6.7882837017023867</v>
      </c>
      <c r="H1586" s="85">
        <f t="shared" ca="1" si="206"/>
        <v>-1.2475488981359659</v>
      </c>
      <c r="I1586" s="99">
        <f t="shared" ca="1" si="207"/>
        <v>173.2117162982976</v>
      </c>
      <c r="J1586" s="100">
        <f t="shared" ca="1" si="208"/>
        <v>78.75245110186404</v>
      </c>
    </row>
    <row r="1587" spans="2:10" x14ac:dyDescent="0.2">
      <c r="B1587" s="101">
        <v>1569</v>
      </c>
      <c r="C1587" s="84">
        <f t="shared" ca="1" si="203"/>
        <v>1.6596836768098102</v>
      </c>
      <c r="D1587" s="85">
        <f t="shared" ca="1" si="203"/>
        <v>-0.78097030175077242</v>
      </c>
      <c r="E1587" s="96">
        <f t="shared" ca="1" si="202"/>
        <v>1.6596836768098102</v>
      </c>
      <c r="F1587" s="87">
        <f t="shared" ca="1" si="204"/>
        <v>0.37103396468526817</v>
      </c>
      <c r="G1587" s="84">
        <f t="shared" ca="1" si="205"/>
        <v>16.5968367680981</v>
      </c>
      <c r="H1587" s="85">
        <f t="shared" ca="1" si="206"/>
        <v>1.855169823426341</v>
      </c>
      <c r="I1587" s="99">
        <f t="shared" ca="1" si="207"/>
        <v>196.59683676809811</v>
      </c>
      <c r="J1587" s="100">
        <f t="shared" ca="1" si="208"/>
        <v>81.855169823426337</v>
      </c>
    </row>
    <row r="1588" spans="2:10" x14ac:dyDescent="0.2">
      <c r="B1588" s="101">
        <v>1570</v>
      </c>
      <c r="C1588" s="84">
        <f t="shared" ca="1" si="203"/>
        <v>0.42045574585498857</v>
      </c>
      <c r="D1588" s="85">
        <f t="shared" ca="1" si="203"/>
        <v>0.64312443191529844</v>
      </c>
      <c r="E1588" s="96">
        <f t="shared" ca="1" si="202"/>
        <v>0.42045574585498857</v>
      </c>
      <c r="F1588" s="87">
        <f t="shared" ca="1" si="204"/>
        <v>0.76677299304523183</v>
      </c>
      <c r="G1588" s="84">
        <f t="shared" ca="1" si="205"/>
        <v>4.2045574585498855</v>
      </c>
      <c r="H1588" s="85">
        <f t="shared" ca="1" si="206"/>
        <v>3.8338649652261592</v>
      </c>
      <c r="I1588" s="99">
        <f t="shared" ca="1" si="207"/>
        <v>184.20455745854989</v>
      </c>
      <c r="J1588" s="100">
        <f t="shared" ca="1" si="208"/>
        <v>83.833864965226155</v>
      </c>
    </row>
    <row r="1589" spans="2:10" x14ac:dyDescent="0.2">
      <c r="B1589" s="101">
        <v>1571</v>
      </c>
      <c r="C1589" s="84">
        <f t="shared" ca="1" si="203"/>
        <v>0.13789757379581755</v>
      </c>
      <c r="D1589" s="85">
        <f t="shared" ca="1" si="203"/>
        <v>-0.22201870354344599</v>
      </c>
      <c r="E1589" s="96">
        <f t="shared" ca="1" si="202"/>
        <v>0.13789757379581755</v>
      </c>
      <c r="F1589" s="87">
        <f t="shared" ca="1" si="204"/>
        <v>-9.4876418557266279E-2</v>
      </c>
      <c r="G1589" s="84">
        <f t="shared" ca="1" si="205"/>
        <v>1.3789757379581755</v>
      </c>
      <c r="H1589" s="85">
        <f t="shared" ca="1" si="206"/>
        <v>-0.47438209278633137</v>
      </c>
      <c r="I1589" s="99">
        <f t="shared" ca="1" si="207"/>
        <v>181.37897573795817</v>
      </c>
      <c r="J1589" s="100">
        <f t="shared" ca="1" si="208"/>
        <v>79.525617907213672</v>
      </c>
    </row>
    <row r="1590" spans="2:10" x14ac:dyDescent="0.2">
      <c r="B1590" s="101">
        <v>1572</v>
      </c>
      <c r="C1590" s="84">
        <f t="shared" ca="1" si="203"/>
        <v>-1.0338919905407102</v>
      </c>
      <c r="D1590" s="85">
        <f t="shared" ca="1" si="203"/>
        <v>-7.6612835834851359E-2</v>
      </c>
      <c r="E1590" s="96">
        <f t="shared" ca="1" si="202"/>
        <v>-1.0338919905407102</v>
      </c>
      <c r="F1590" s="87">
        <f t="shared" ca="1" si="204"/>
        <v>-0.6816254629923072</v>
      </c>
      <c r="G1590" s="84">
        <f t="shared" ca="1" si="205"/>
        <v>-10.338919905407103</v>
      </c>
      <c r="H1590" s="85">
        <f t="shared" ca="1" si="206"/>
        <v>-3.4081273149615359</v>
      </c>
      <c r="I1590" s="99">
        <f t="shared" ca="1" si="207"/>
        <v>169.6610800945929</v>
      </c>
      <c r="J1590" s="100">
        <f t="shared" ca="1" si="208"/>
        <v>76.591872685038467</v>
      </c>
    </row>
    <row r="1591" spans="2:10" x14ac:dyDescent="0.2">
      <c r="B1591" s="101">
        <v>1573</v>
      </c>
      <c r="C1591" s="84">
        <f t="shared" ca="1" si="203"/>
        <v>-5.7874233658044283E-2</v>
      </c>
      <c r="D1591" s="85">
        <f t="shared" ca="1" si="203"/>
        <v>0.60613439864898377</v>
      </c>
      <c r="E1591" s="96">
        <f t="shared" ca="1" si="202"/>
        <v>-5.7874233658044283E-2</v>
      </c>
      <c r="F1591" s="87">
        <f t="shared" ca="1" si="204"/>
        <v>0.45018297872436047</v>
      </c>
      <c r="G1591" s="84">
        <f t="shared" ca="1" si="205"/>
        <v>-0.57874233658044283</v>
      </c>
      <c r="H1591" s="85">
        <f t="shared" ca="1" si="206"/>
        <v>2.2509148936218022</v>
      </c>
      <c r="I1591" s="99">
        <f t="shared" ca="1" si="207"/>
        <v>179.42125766341957</v>
      </c>
      <c r="J1591" s="100">
        <f t="shared" ca="1" si="208"/>
        <v>82.250914893621797</v>
      </c>
    </row>
    <row r="1592" spans="2:10" x14ac:dyDescent="0.2">
      <c r="B1592" s="101">
        <v>1574</v>
      </c>
      <c r="C1592" s="84">
        <f t="shared" ca="1" si="203"/>
        <v>1.4444575709267762</v>
      </c>
      <c r="D1592" s="85">
        <f t="shared" ca="1" si="203"/>
        <v>-0.28031176272199687</v>
      </c>
      <c r="E1592" s="96">
        <f t="shared" ca="1" si="202"/>
        <v>1.4444575709267762</v>
      </c>
      <c r="F1592" s="87">
        <f t="shared" ca="1" si="204"/>
        <v>0.64242513237846821</v>
      </c>
      <c r="G1592" s="84">
        <f t="shared" ca="1" si="205"/>
        <v>14.444575709267761</v>
      </c>
      <c r="H1592" s="85">
        <f t="shared" ca="1" si="206"/>
        <v>3.2121256618923413</v>
      </c>
      <c r="I1592" s="99">
        <f t="shared" ca="1" si="207"/>
        <v>194.44457570926775</v>
      </c>
      <c r="J1592" s="100">
        <f t="shared" ca="1" si="208"/>
        <v>83.212125661892344</v>
      </c>
    </row>
    <row r="1593" spans="2:10" x14ac:dyDescent="0.2">
      <c r="B1593" s="101">
        <v>1575</v>
      </c>
      <c r="C1593" s="84">
        <f t="shared" ca="1" si="203"/>
        <v>1.5063482176625305</v>
      </c>
      <c r="D1593" s="85">
        <f t="shared" ca="1" si="203"/>
        <v>-0.73216194691659719</v>
      </c>
      <c r="E1593" s="96">
        <f t="shared" ca="1" si="202"/>
        <v>1.5063482176625305</v>
      </c>
      <c r="F1593" s="87">
        <f t="shared" ca="1" si="204"/>
        <v>0.31807937306424039</v>
      </c>
      <c r="G1593" s="84">
        <f t="shared" ca="1" si="205"/>
        <v>15.063482176625305</v>
      </c>
      <c r="H1593" s="85">
        <f t="shared" ca="1" si="206"/>
        <v>1.5903968653212019</v>
      </c>
      <c r="I1593" s="99">
        <f t="shared" ca="1" si="207"/>
        <v>195.06348217662531</v>
      </c>
      <c r="J1593" s="100">
        <f t="shared" ca="1" si="208"/>
        <v>81.590396865321196</v>
      </c>
    </row>
    <row r="1594" spans="2:10" x14ac:dyDescent="0.2">
      <c r="B1594" s="101">
        <v>1576</v>
      </c>
      <c r="C1594" s="84">
        <f t="shared" ca="1" si="203"/>
        <v>-1.2529088256453889</v>
      </c>
      <c r="D1594" s="85">
        <f t="shared" ca="1" si="203"/>
        <v>-0.77561489580671805</v>
      </c>
      <c r="E1594" s="96">
        <f t="shared" ref="E1594:E1657" ca="1" si="209">C1594</f>
        <v>-1.2529088256453889</v>
      </c>
      <c r="F1594" s="87">
        <f t="shared" ca="1" si="204"/>
        <v>-1.3722372120326078</v>
      </c>
      <c r="G1594" s="84">
        <f t="shared" ca="1" si="205"/>
        <v>-12.529088256453889</v>
      </c>
      <c r="H1594" s="85">
        <f t="shared" ca="1" si="206"/>
        <v>-6.861186060163039</v>
      </c>
      <c r="I1594" s="99">
        <f t="shared" ca="1" si="207"/>
        <v>167.47091174354611</v>
      </c>
      <c r="J1594" s="100">
        <f t="shared" ca="1" si="208"/>
        <v>73.138813939836965</v>
      </c>
    </row>
    <row r="1595" spans="2:10" x14ac:dyDescent="0.2">
      <c r="B1595" s="101">
        <v>1577</v>
      </c>
      <c r="C1595" s="84">
        <f t="shared" ref="C1595:D1658" ca="1" si="210">SQRT(-2*LN(RAND()))*COS(2*PI()*RAND())</f>
        <v>-1.0548706509801398</v>
      </c>
      <c r="D1595" s="85">
        <f t="shared" ca="1" si="210"/>
        <v>-0.43735227235076574</v>
      </c>
      <c r="E1595" s="96">
        <f t="shared" ca="1" si="209"/>
        <v>-1.0548706509801398</v>
      </c>
      <c r="F1595" s="87">
        <f t="shared" ca="1" si="204"/>
        <v>-0.98280420846869654</v>
      </c>
      <c r="G1595" s="84">
        <f t="shared" ca="1" si="205"/>
        <v>-10.548706509801399</v>
      </c>
      <c r="H1595" s="85">
        <f t="shared" ca="1" si="206"/>
        <v>-4.9140210423434825</v>
      </c>
      <c r="I1595" s="99">
        <f t="shared" ca="1" si="207"/>
        <v>169.45129349019859</v>
      </c>
      <c r="J1595" s="100">
        <f t="shared" ca="1" si="208"/>
        <v>75.085978957656522</v>
      </c>
    </row>
    <row r="1596" spans="2:10" x14ac:dyDescent="0.2">
      <c r="B1596" s="101">
        <v>1578</v>
      </c>
      <c r="C1596" s="84">
        <f t="shared" ca="1" si="210"/>
        <v>1.271525966376128</v>
      </c>
      <c r="D1596" s="85">
        <f t="shared" ca="1" si="210"/>
        <v>-0.27876383423105594</v>
      </c>
      <c r="E1596" s="96">
        <f t="shared" ca="1" si="209"/>
        <v>1.271525966376128</v>
      </c>
      <c r="F1596" s="87">
        <f t="shared" ca="1" si="204"/>
        <v>0.53990451244083204</v>
      </c>
      <c r="G1596" s="84">
        <f t="shared" ca="1" si="205"/>
        <v>12.71525966376128</v>
      </c>
      <c r="H1596" s="85">
        <f t="shared" ca="1" si="206"/>
        <v>2.6995225622041601</v>
      </c>
      <c r="I1596" s="99">
        <f t="shared" ca="1" si="207"/>
        <v>192.71525966376129</v>
      </c>
      <c r="J1596" s="100">
        <f t="shared" ca="1" si="208"/>
        <v>82.699522562204166</v>
      </c>
    </row>
    <row r="1597" spans="2:10" x14ac:dyDescent="0.2">
      <c r="B1597" s="101">
        <v>1579</v>
      </c>
      <c r="C1597" s="84">
        <f t="shared" ca="1" si="210"/>
        <v>1.9240827806407497</v>
      </c>
      <c r="D1597" s="85">
        <f t="shared" ca="1" si="210"/>
        <v>0.38255877514986375</v>
      </c>
      <c r="E1597" s="96">
        <f t="shared" ca="1" si="209"/>
        <v>1.9240827806407497</v>
      </c>
      <c r="F1597" s="87">
        <f t="shared" ca="1" si="204"/>
        <v>1.4604966885043409</v>
      </c>
      <c r="G1597" s="84">
        <f t="shared" ca="1" si="205"/>
        <v>19.240827806407495</v>
      </c>
      <c r="H1597" s="85">
        <f t="shared" ca="1" si="206"/>
        <v>7.3024834425217042</v>
      </c>
      <c r="I1597" s="99">
        <f t="shared" ca="1" si="207"/>
        <v>199.24082780640748</v>
      </c>
      <c r="J1597" s="100">
        <f t="shared" ca="1" si="208"/>
        <v>87.302483442521705</v>
      </c>
    </row>
    <row r="1598" spans="2:10" x14ac:dyDescent="0.2">
      <c r="B1598" s="101">
        <v>1580</v>
      </c>
      <c r="C1598" s="84">
        <f t="shared" ca="1" si="210"/>
        <v>-0.88072606894698813</v>
      </c>
      <c r="D1598" s="85">
        <f t="shared" ca="1" si="210"/>
        <v>-0.75144554733116331</v>
      </c>
      <c r="E1598" s="96">
        <f t="shared" ca="1" si="209"/>
        <v>-0.88072606894698813</v>
      </c>
      <c r="F1598" s="87">
        <f t="shared" ca="1" si="204"/>
        <v>-1.1295920792331235</v>
      </c>
      <c r="G1598" s="84">
        <f t="shared" ca="1" si="205"/>
        <v>-8.8072606894698815</v>
      </c>
      <c r="H1598" s="85">
        <f t="shared" ca="1" si="206"/>
        <v>-5.647960396165618</v>
      </c>
      <c r="I1598" s="99">
        <f t="shared" ca="1" si="207"/>
        <v>171.19273931053013</v>
      </c>
      <c r="J1598" s="100">
        <f t="shared" ca="1" si="208"/>
        <v>74.352039603834385</v>
      </c>
    </row>
    <row r="1599" spans="2:10" x14ac:dyDescent="0.2">
      <c r="B1599" s="101">
        <v>1581</v>
      </c>
      <c r="C1599" s="84">
        <f t="shared" ca="1" si="210"/>
        <v>-0.99552321100915753</v>
      </c>
      <c r="D1599" s="85">
        <f t="shared" ca="1" si="210"/>
        <v>1.2457825966454474</v>
      </c>
      <c r="E1599" s="96">
        <f t="shared" ca="1" si="209"/>
        <v>-0.99552321100915753</v>
      </c>
      <c r="F1599" s="87">
        <f t="shared" ca="1" si="204"/>
        <v>0.39931215071086346</v>
      </c>
      <c r="G1599" s="84">
        <f t="shared" ca="1" si="205"/>
        <v>-9.9552321100915755</v>
      </c>
      <c r="H1599" s="85">
        <f t="shared" ca="1" si="206"/>
        <v>1.9965607535543173</v>
      </c>
      <c r="I1599" s="99">
        <f t="shared" ca="1" si="207"/>
        <v>170.04476788990843</v>
      </c>
      <c r="J1599" s="100">
        <f t="shared" ca="1" si="208"/>
        <v>81.99656075355432</v>
      </c>
    </row>
    <row r="1600" spans="2:10" x14ac:dyDescent="0.2">
      <c r="B1600" s="101">
        <v>1582</v>
      </c>
      <c r="C1600" s="84">
        <f t="shared" ca="1" si="210"/>
        <v>0.25082444046750618</v>
      </c>
      <c r="D1600" s="85">
        <f t="shared" ca="1" si="210"/>
        <v>1.3125023207139397</v>
      </c>
      <c r="E1600" s="96">
        <f t="shared" ca="1" si="209"/>
        <v>0.25082444046750618</v>
      </c>
      <c r="F1600" s="87">
        <f t="shared" ca="1" si="204"/>
        <v>1.2004965208516554</v>
      </c>
      <c r="G1600" s="84">
        <f t="shared" ca="1" si="205"/>
        <v>2.5082444046750618</v>
      </c>
      <c r="H1600" s="85">
        <f t="shared" ca="1" si="206"/>
        <v>6.0024826042582768</v>
      </c>
      <c r="I1600" s="99">
        <f t="shared" ca="1" si="207"/>
        <v>182.50824440467505</v>
      </c>
      <c r="J1600" s="100">
        <f t="shared" ca="1" si="208"/>
        <v>86.002482604258276</v>
      </c>
    </row>
    <row r="1601" spans="2:10" x14ac:dyDescent="0.2">
      <c r="B1601" s="101">
        <v>1583</v>
      </c>
      <c r="C1601" s="84">
        <f t="shared" ca="1" si="210"/>
        <v>-1.0384218078476901</v>
      </c>
      <c r="D1601" s="85">
        <f t="shared" ca="1" si="210"/>
        <v>0.83376565806413772</v>
      </c>
      <c r="E1601" s="96">
        <f t="shared" ca="1" si="209"/>
        <v>-1.0384218078476901</v>
      </c>
      <c r="F1601" s="87">
        <f t="shared" ca="1" si="204"/>
        <v>4.395944174269617E-2</v>
      </c>
      <c r="G1601" s="84">
        <f t="shared" ca="1" si="205"/>
        <v>-10.384218078476902</v>
      </c>
      <c r="H1601" s="85">
        <f t="shared" ca="1" si="206"/>
        <v>0.21979720871348085</v>
      </c>
      <c r="I1601" s="99">
        <f t="shared" ca="1" si="207"/>
        <v>169.61578192152311</v>
      </c>
      <c r="J1601" s="100">
        <f t="shared" ca="1" si="208"/>
        <v>80.219797208713487</v>
      </c>
    </row>
    <row r="1602" spans="2:10" x14ac:dyDescent="0.2">
      <c r="B1602" s="101">
        <v>1584</v>
      </c>
      <c r="C1602" s="84">
        <f t="shared" ca="1" si="210"/>
        <v>0.88308496475662412</v>
      </c>
      <c r="D1602" s="85">
        <f t="shared" ca="1" si="210"/>
        <v>2.0313651510177171</v>
      </c>
      <c r="E1602" s="96">
        <f t="shared" ca="1" si="209"/>
        <v>0.88308496475662412</v>
      </c>
      <c r="F1602" s="87">
        <f t="shared" ca="1" si="204"/>
        <v>2.1549430996681482</v>
      </c>
      <c r="G1602" s="84">
        <f t="shared" ca="1" si="205"/>
        <v>8.8308496475662412</v>
      </c>
      <c r="H1602" s="85">
        <f t="shared" ca="1" si="206"/>
        <v>10.774715498340742</v>
      </c>
      <c r="I1602" s="99">
        <f t="shared" ca="1" si="207"/>
        <v>188.83084964756625</v>
      </c>
      <c r="J1602" s="100">
        <f t="shared" ca="1" si="208"/>
        <v>90.77471549834074</v>
      </c>
    </row>
    <row r="1603" spans="2:10" x14ac:dyDescent="0.2">
      <c r="B1603" s="101">
        <v>1585</v>
      </c>
      <c r="C1603" s="84">
        <f t="shared" ca="1" si="210"/>
        <v>-1.0767915266568158</v>
      </c>
      <c r="D1603" s="85">
        <f t="shared" ca="1" si="210"/>
        <v>-0.39678041963852101</v>
      </c>
      <c r="E1603" s="96">
        <f t="shared" ca="1" si="209"/>
        <v>-1.0767915266568158</v>
      </c>
      <c r="F1603" s="87">
        <f t="shared" ca="1" si="204"/>
        <v>-0.96349925170490625</v>
      </c>
      <c r="G1603" s="84">
        <f t="shared" ca="1" si="205"/>
        <v>-10.767915266568158</v>
      </c>
      <c r="H1603" s="85">
        <f t="shared" ca="1" si="206"/>
        <v>-4.8174962585245309</v>
      </c>
      <c r="I1603" s="99">
        <f t="shared" ca="1" si="207"/>
        <v>169.23208473343183</v>
      </c>
      <c r="J1603" s="100">
        <f t="shared" ca="1" si="208"/>
        <v>75.182503741475472</v>
      </c>
    </row>
    <row r="1604" spans="2:10" x14ac:dyDescent="0.2">
      <c r="B1604" s="101">
        <v>1586</v>
      </c>
      <c r="C1604" s="84">
        <f t="shared" ca="1" si="210"/>
        <v>0.87646816245122605</v>
      </c>
      <c r="D1604" s="85">
        <f t="shared" ca="1" si="210"/>
        <v>0.17790745224584151</v>
      </c>
      <c r="E1604" s="96">
        <f t="shared" ca="1" si="209"/>
        <v>0.87646816245122605</v>
      </c>
      <c r="F1604" s="87">
        <f t="shared" ca="1" si="204"/>
        <v>0.66820685926740886</v>
      </c>
      <c r="G1604" s="84">
        <f t="shared" ca="1" si="205"/>
        <v>8.7646816245122601</v>
      </c>
      <c r="H1604" s="85">
        <f t="shared" ca="1" si="206"/>
        <v>3.3410342963370443</v>
      </c>
      <c r="I1604" s="99">
        <f t="shared" ca="1" si="207"/>
        <v>188.76468162451226</v>
      </c>
      <c r="J1604" s="100">
        <f t="shared" ca="1" si="208"/>
        <v>83.341034296337043</v>
      </c>
    </row>
    <row r="1605" spans="2:10" x14ac:dyDescent="0.2">
      <c r="B1605" s="101">
        <v>1587</v>
      </c>
      <c r="C1605" s="84">
        <f t="shared" ca="1" si="210"/>
        <v>0.17514329446407531</v>
      </c>
      <c r="D1605" s="85">
        <f t="shared" ca="1" si="210"/>
        <v>-1.6015589294751706</v>
      </c>
      <c r="E1605" s="96">
        <f t="shared" ca="1" si="209"/>
        <v>0.17514329446407531</v>
      </c>
      <c r="F1605" s="87">
        <f t="shared" ca="1" si="204"/>
        <v>-1.1761611669016916</v>
      </c>
      <c r="G1605" s="84">
        <f t="shared" ca="1" si="205"/>
        <v>1.7514329446407531</v>
      </c>
      <c r="H1605" s="85">
        <f t="shared" ca="1" si="206"/>
        <v>-5.8808058345084575</v>
      </c>
      <c r="I1605" s="99">
        <f t="shared" ca="1" si="207"/>
        <v>181.75143294464075</v>
      </c>
      <c r="J1605" s="100">
        <f t="shared" ca="1" si="208"/>
        <v>74.119194165491535</v>
      </c>
    </row>
    <row r="1606" spans="2:10" x14ac:dyDescent="0.2">
      <c r="B1606" s="101">
        <v>1588</v>
      </c>
      <c r="C1606" s="84">
        <f t="shared" ca="1" si="210"/>
        <v>-1.0239149788509689</v>
      </c>
      <c r="D1606" s="85">
        <f t="shared" ca="1" si="210"/>
        <v>-2.293180573661342</v>
      </c>
      <c r="E1606" s="96">
        <f t="shared" ca="1" si="209"/>
        <v>-1.0239149788509689</v>
      </c>
      <c r="F1606" s="87">
        <f t="shared" ca="1" si="204"/>
        <v>-2.448893446239655</v>
      </c>
      <c r="G1606" s="84">
        <f t="shared" ca="1" si="205"/>
        <v>-10.239149788509689</v>
      </c>
      <c r="H1606" s="85">
        <f t="shared" ca="1" si="206"/>
        <v>-12.244467231198275</v>
      </c>
      <c r="I1606" s="99">
        <f t="shared" ca="1" si="207"/>
        <v>169.76085021149032</v>
      </c>
      <c r="J1606" s="100">
        <f t="shared" ca="1" si="208"/>
        <v>67.755532768801729</v>
      </c>
    </row>
    <row r="1607" spans="2:10" x14ac:dyDescent="0.2">
      <c r="B1607" s="101">
        <v>1589</v>
      </c>
      <c r="C1607" s="84">
        <f t="shared" ca="1" si="210"/>
        <v>-0.96259666484532569</v>
      </c>
      <c r="D1607" s="85">
        <f t="shared" ca="1" si="210"/>
        <v>-0.35380895665619416</v>
      </c>
      <c r="E1607" s="96">
        <f t="shared" ca="1" si="209"/>
        <v>-0.96259666484532569</v>
      </c>
      <c r="F1607" s="87">
        <f t="shared" ca="1" si="204"/>
        <v>-0.86060516423215072</v>
      </c>
      <c r="G1607" s="84">
        <f t="shared" ca="1" si="205"/>
        <v>-9.6259666484532573</v>
      </c>
      <c r="H1607" s="85">
        <f t="shared" ca="1" si="206"/>
        <v>-4.3030258211607535</v>
      </c>
      <c r="I1607" s="99">
        <f t="shared" ca="1" si="207"/>
        <v>170.37403335154676</v>
      </c>
      <c r="J1607" s="100">
        <f t="shared" ca="1" si="208"/>
        <v>75.696974178839241</v>
      </c>
    </row>
    <row r="1608" spans="2:10" x14ac:dyDescent="0.2">
      <c r="B1608" s="101">
        <v>1590</v>
      </c>
      <c r="C1608" s="84">
        <f t="shared" ca="1" si="210"/>
        <v>-4.6048212999842561E-2</v>
      </c>
      <c r="D1608" s="85">
        <f t="shared" ca="1" si="210"/>
        <v>-0.78324418024523368</v>
      </c>
      <c r="E1608" s="96">
        <f t="shared" ca="1" si="209"/>
        <v>-4.6048212999842561E-2</v>
      </c>
      <c r="F1608" s="87">
        <f t="shared" ca="1" si="204"/>
        <v>-0.65422427199609257</v>
      </c>
      <c r="G1608" s="84">
        <f t="shared" ca="1" si="205"/>
        <v>-0.46048212999842564</v>
      </c>
      <c r="H1608" s="85">
        <f t="shared" ca="1" si="206"/>
        <v>-3.2711213599804627</v>
      </c>
      <c r="I1608" s="99">
        <f t="shared" ca="1" si="207"/>
        <v>179.53951787000156</v>
      </c>
      <c r="J1608" s="100">
        <f t="shared" ca="1" si="208"/>
        <v>76.728878640019531</v>
      </c>
    </row>
    <row r="1609" spans="2:10" x14ac:dyDescent="0.2">
      <c r="B1609" s="101">
        <v>1591</v>
      </c>
      <c r="C1609" s="84">
        <f t="shared" ca="1" si="210"/>
        <v>-0.29635485326139871</v>
      </c>
      <c r="D1609" s="85">
        <f t="shared" ca="1" si="210"/>
        <v>0.92423895012944146</v>
      </c>
      <c r="E1609" s="96">
        <f t="shared" ca="1" si="209"/>
        <v>-0.29635485326139871</v>
      </c>
      <c r="F1609" s="87">
        <f t="shared" ca="1" si="204"/>
        <v>0.56157824814671398</v>
      </c>
      <c r="G1609" s="84">
        <f t="shared" ca="1" si="205"/>
        <v>-2.963548532613987</v>
      </c>
      <c r="H1609" s="85">
        <f t="shared" ca="1" si="206"/>
        <v>2.8078912407335697</v>
      </c>
      <c r="I1609" s="99">
        <f t="shared" ca="1" si="207"/>
        <v>177.036451467386</v>
      </c>
      <c r="J1609" s="100">
        <f t="shared" ca="1" si="208"/>
        <v>82.807891240733568</v>
      </c>
    </row>
    <row r="1610" spans="2:10" x14ac:dyDescent="0.2">
      <c r="B1610" s="101">
        <v>1592</v>
      </c>
      <c r="C1610" s="84">
        <f t="shared" ca="1" si="210"/>
        <v>1.0171045732531534</v>
      </c>
      <c r="D1610" s="85">
        <f t="shared" ca="1" si="210"/>
        <v>-1.6052689588755265</v>
      </c>
      <c r="E1610" s="96">
        <f t="shared" ca="1" si="209"/>
        <v>1.0171045732531534</v>
      </c>
      <c r="F1610" s="87">
        <f t="shared" ca="1" si="204"/>
        <v>-0.6739524231485291</v>
      </c>
      <c r="G1610" s="84">
        <f t="shared" ca="1" si="205"/>
        <v>10.171045732531534</v>
      </c>
      <c r="H1610" s="85">
        <f t="shared" ca="1" si="206"/>
        <v>-3.3697621157426454</v>
      </c>
      <c r="I1610" s="99">
        <f t="shared" ca="1" si="207"/>
        <v>190.17104573253152</v>
      </c>
      <c r="J1610" s="100">
        <f t="shared" ca="1" si="208"/>
        <v>76.630237884257355</v>
      </c>
    </row>
    <row r="1611" spans="2:10" x14ac:dyDescent="0.2">
      <c r="B1611" s="101">
        <v>1593</v>
      </c>
      <c r="C1611" s="84">
        <f t="shared" ca="1" si="210"/>
        <v>0.51125389414716871</v>
      </c>
      <c r="D1611" s="85">
        <f t="shared" ca="1" si="210"/>
        <v>0.2791203668484486</v>
      </c>
      <c r="E1611" s="96">
        <f t="shared" ca="1" si="209"/>
        <v>0.51125389414716871</v>
      </c>
      <c r="F1611" s="87">
        <f t="shared" ca="1" si="204"/>
        <v>0.53004862996706015</v>
      </c>
      <c r="G1611" s="84">
        <f t="shared" ca="1" si="205"/>
        <v>5.1125389414716871</v>
      </c>
      <c r="H1611" s="85">
        <f t="shared" ca="1" si="206"/>
        <v>2.6502431498353007</v>
      </c>
      <c r="I1611" s="99">
        <f t="shared" ca="1" si="207"/>
        <v>185.11253894147168</v>
      </c>
      <c r="J1611" s="100">
        <f t="shared" ca="1" si="208"/>
        <v>82.650243149835305</v>
      </c>
    </row>
    <row r="1612" spans="2:10" x14ac:dyDescent="0.2">
      <c r="B1612" s="101">
        <v>1594</v>
      </c>
      <c r="C1612" s="84">
        <f t="shared" ca="1" si="210"/>
        <v>1.3604159424442923</v>
      </c>
      <c r="D1612" s="85">
        <f t="shared" ca="1" si="210"/>
        <v>-0.19938445985882275</v>
      </c>
      <c r="E1612" s="96">
        <f t="shared" ca="1" si="209"/>
        <v>1.3604159424442923</v>
      </c>
      <c r="F1612" s="87">
        <f t="shared" ca="1" si="204"/>
        <v>0.65674199757951712</v>
      </c>
      <c r="G1612" s="84">
        <f t="shared" ca="1" si="205"/>
        <v>13.604159424442923</v>
      </c>
      <c r="H1612" s="85">
        <f t="shared" ca="1" si="206"/>
        <v>3.2837099878975855</v>
      </c>
      <c r="I1612" s="99">
        <f t="shared" ca="1" si="207"/>
        <v>193.60415942444291</v>
      </c>
      <c r="J1612" s="100">
        <f t="shared" ca="1" si="208"/>
        <v>83.283709987897581</v>
      </c>
    </row>
    <row r="1613" spans="2:10" x14ac:dyDescent="0.2">
      <c r="B1613" s="101">
        <v>1595</v>
      </c>
      <c r="C1613" s="84">
        <f t="shared" ca="1" si="210"/>
        <v>0.25996591258774349</v>
      </c>
      <c r="D1613" s="85">
        <f t="shared" ca="1" si="210"/>
        <v>-1.1180898990875683</v>
      </c>
      <c r="E1613" s="96">
        <f t="shared" ca="1" si="209"/>
        <v>0.25996591258774349</v>
      </c>
      <c r="F1613" s="87">
        <f t="shared" ca="1" si="204"/>
        <v>-0.73849237171740856</v>
      </c>
      <c r="G1613" s="84">
        <f t="shared" ca="1" si="205"/>
        <v>2.5996591258774346</v>
      </c>
      <c r="H1613" s="85">
        <f t="shared" ca="1" si="206"/>
        <v>-3.692461858587043</v>
      </c>
      <c r="I1613" s="99">
        <f t="shared" ca="1" si="207"/>
        <v>182.59965912587742</v>
      </c>
      <c r="J1613" s="100">
        <f t="shared" ca="1" si="208"/>
        <v>76.307538141412962</v>
      </c>
    </row>
    <row r="1614" spans="2:10" x14ac:dyDescent="0.2">
      <c r="B1614" s="101">
        <v>1596</v>
      </c>
      <c r="C1614" s="84">
        <f t="shared" ca="1" si="210"/>
        <v>1.4182815281110299</v>
      </c>
      <c r="D1614" s="85">
        <f t="shared" ca="1" si="210"/>
        <v>-1.7760442417869691</v>
      </c>
      <c r="E1614" s="96">
        <f t="shared" ca="1" si="209"/>
        <v>1.4182815281110299</v>
      </c>
      <c r="F1614" s="87">
        <f t="shared" ca="1" si="204"/>
        <v>-0.56986647656295752</v>
      </c>
      <c r="G1614" s="84">
        <f t="shared" ca="1" si="205"/>
        <v>14.182815281110299</v>
      </c>
      <c r="H1614" s="85">
        <f t="shared" ca="1" si="206"/>
        <v>-2.8493323828147874</v>
      </c>
      <c r="I1614" s="99">
        <f t="shared" ca="1" si="207"/>
        <v>194.18281528111029</v>
      </c>
      <c r="J1614" s="100">
        <f t="shared" ca="1" si="208"/>
        <v>77.150667617185206</v>
      </c>
    </row>
    <row r="1615" spans="2:10" x14ac:dyDescent="0.2">
      <c r="B1615" s="101">
        <v>1597</v>
      </c>
      <c r="C1615" s="84">
        <f t="shared" ca="1" si="210"/>
        <v>3.1441508740584676</v>
      </c>
      <c r="D1615" s="85">
        <f t="shared" ca="1" si="210"/>
        <v>0.42497412436266613</v>
      </c>
      <c r="E1615" s="96">
        <f t="shared" ca="1" si="209"/>
        <v>3.1441508740584676</v>
      </c>
      <c r="F1615" s="87">
        <f t="shared" ca="1" si="204"/>
        <v>2.2264698239252132</v>
      </c>
      <c r="G1615" s="84">
        <f t="shared" ca="1" si="205"/>
        <v>31.441508740584677</v>
      </c>
      <c r="H1615" s="85">
        <f t="shared" ca="1" si="206"/>
        <v>11.132349119626067</v>
      </c>
      <c r="I1615" s="99">
        <f t="shared" ca="1" si="207"/>
        <v>211.44150874058468</v>
      </c>
      <c r="J1615" s="100">
        <f t="shared" ca="1" si="208"/>
        <v>91.13234911962607</v>
      </c>
    </row>
    <row r="1616" spans="2:10" x14ac:dyDescent="0.2">
      <c r="B1616" s="101">
        <v>1598</v>
      </c>
      <c r="C1616" s="84">
        <f t="shared" ca="1" si="210"/>
        <v>-0.81687572660391294</v>
      </c>
      <c r="D1616" s="85">
        <f t="shared" ca="1" si="210"/>
        <v>0.80764764773820974</v>
      </c>
      <c r="E1616" s="96">
        <f t="shared" ca="1" si="209"/>
        <v>-0.81687572660391294</v>
      </c>
      <c r="F1616" s="87">
        <f t="shared" ca="1" si="204"/>
        <v>0.1559926822282201</v>
      </c>
      <c r="G1616" s="84">
        <f t="shared" ca="1" si="205"/>
        <v>-8.1687572660391297</v>
      </c>
      <c r="H1616" s="85">
        <f t="shared" ca="1" si="206"/>
        <v>0.77996341114110046</v>
      </c>
      <c r="I1616" s="99">
        <f t="shared" ca="1" si="207"/>
        <v>171.83124273396086</v>
      </c>
      <c r="J1616" s="100">
        <f t="shared" ca="1" si="208"/>
        <v>80.779963411141097</v>
      </c>
    </row>
    <row r="1617" spans="2:10" x14ac:dyDescent="0.2">
      <c r="B1617" s="101">
        <v>1599</v>
      </c>
      <c r="C1617" s="84">
        <f t="shared" ca="1" si="210"/>
        <v>-6.220440768794052E-2</v>
      </c>
      <c r="D1617" s="85">
        <f t="shared" ca="1" si="210"/>
        <v>-1.5969772564407942</v>
      </c>
      <c r="E1617" s="96">
        <f t="shared" ca="1" si="209"/>
        <v>-6.220440768794052E-2</v>
      </c>
      <c r="F1617" s="87">
        <f t="shared" ca="1" si="204"/>
        <v>-1.3149044497653999</v>
      </c>
      <c r="G1617" s="84">
        <f t="shared" ca="1" si="205"/>
        <v>-0.62204407687940522</v>
      </c>
      <c r="H1617" s="85">
        <f t="shared" ca="1" si="206"/>
        <v>-6.5745222488269999</v>
      </c>
      <c r="I1617" s="99">
        <f t="shared" ca="1" si="207"/>
        <v>179.3779559231206</v>
      </c>
      <c r="J1617" s="100">
        <f t="shared" ca="1" si="208"/>
        <v>73.425477751173005</v>
      </c>
    </row>
    <row r="1618" spans="2:10" x14ac:dyDescent="0.2">
      <c r="B1618" s="101">
        <v>1600</v>
      </c>
      <c r="C1618" s="84">
        <f t="shared" ca="1" si="210"/>
        <v>-1.786592223755318</v>
      </c>
      <c r="D1618" s="85">
        <f t="shared" ca="1" si="210"/>
        <v>0.35868717928367794</v>
      </c>
      <c r="E1618" s="96">
        <f t="shared" ca="1" si="209"/>
        <v>-1.786592223755318</v>
      </c>
      <c r="F1618" s="87">
        <f t="shared" ca="1" si="204"/>
        <v>-0.78500559082624832</v>
      </c>
      <c r="G1618" s="84">
        <f t="shared" ca="1" si="205"/>
        <v>-17.865922237553178</v>
      </c>
      <c r="H1618" s="85">
        <f t="shared" ca="1" si="206"/>
        <v>-3.9250279541312416</v>
      </c>
      <c r="I1618" s="99">
        <f t="shared" ca="1" si="207"/>
        <v>162.13407776244682</v>
      </c>
      <c r="J1618" s="100">
        <f t="shared" ca="1" si="208"/>
        <v>76.074972045868762</v>
      </c>
    </row>
    <row r="1619" spans="2:10" x14ac:dyDescent="0.2">
      <c r="B1619" s="101">
        <v>1601</v>
      </c>
      <c r="C1619" s="84">
        <f t="shared" ca="1" si="210"/>
        <v>-0.42213740241496212</v>
      </c>
      <c r="D1619" s="85">
        <f t="shared" ca="1" si="210"/>
        <v>-0.80760723280812396</v>
      </c>
      <c r="E1619" s="96">
        <f t="shared" ca="1" si="209"/>
        <v>-0.42213740241496212</v>
      </c>
      <c r="F1619" s="87">
        <f t="shared" ref="F1619:F1682" ca="1" si="211">C1619*$H$7+D1619*SQRT(1-$H$7^2)</f>
        <v>-0.89936822769547653</v>
      </c>
      <c r="G1619" s="84">
        <f t="shared" ref="G1619:G1682" ca="1" si="212">E1619*$H$5</f>
        <v>-4.2213740241496209</v>
      </c>
      <c r="H1619" s="85">
        <f t="shared" ref="H1619:H1682" ca="1" si="213">F1619*$I$5</f>
        <v>-4.4968411384773823</v>
      </c>
      <c r="I1619" s="99">
        <f t="shared" ref="I1619:I1682" ca="1" si="214">G1619+$H$4</f>
        <v>175.77862597585039</v>
      </c>
      <c r="J1619" s="100">
        <f t="shared" ref="J1619:J1682" ca="1" si="215">H1619+$I$4</f>
        <v>75.503158861522621</v>
      </c>
    </row>
    <row r="1620" spans="2:10" x14ac:dyDescent="0.2">
      <c r="B1620" s="101">
        <v>1602</v>
      </c>
      <c r="C1620" s="84">
        <f t="shared" ca="1" si="210"/>
        <v>-1.1667548881811456</v>
      </c>
      <c r="D1620" s="85">
        <f t="shared" ca="1" si="210"/>
        <v>7.5981106984712499E-2</v>
      </c>
      <c r="E1620" s="96">
        <f t="shared" ca="1" si="209"/>
        <v>-1.1667548881811456</v>
      </c>
      <c r="F1620" s="87">
        <f t="shared" ca="1" si="211"/>
        <v>-0.63926804732091735</v>
      </c>
      <c r="G1620" s="84">
        <f t="shared" ca="1" si="212"/>
        <v>-11.667548881811456</v>
      </c>
      <c r="H1620" s="85">
        <f t="shared" ca="1" si="213"/>
        <v>-3.1963402366045868</v>
      </c>
      <c r="I1620" s="99">
        <f t="shared" ca="1" si="214"/>
        <v>168.33245111818854</v>
      </c>
      <c r="J1620" s="100">
        <f t="shared" ca="1" si="215"/>
        <v>76.803659763395416</v>
      </c>
    </row>
    <row r="1621" spans="2:10" x14ac:dyDescent="0.2">
      <c r="B1621" s="101">
        <v>1603</v>
      </c>
      <c r="C1621" s="84">
        <f t="shared" ca="1" si="210"/>
        <v>-0.1563387605701845</v>
      </c>
      <c r="D1621" s="85">
        <f t="shared" ca="1" si="210"/>
        <v>0.56136941095856741</v>
      </c>
      <c r="E1621" s="96">
        <f t="shared" ca="1" si="209"/>
        <v>-0.1563387605701845</v>
      </c>
      <c r="F1621" s="87">
        <f t="shared" ca="1" si="211"/>
        <v>0.35529227242474326</v>
      </c>
      <c r="G1621" s="84">
        <f t="shared" ca="1" si="212"/>
        <v>-1.563387605701845</v>
      </c>
      <c r="H1621" s="85">
        <f t="shared" ca="1" si="213"/>
        <v>1.7764613621237162</v>
      </c>
      <c r="I1621" s="99">
        <f t="shared" ca="1" si="214"/>
        <v>178.43661239429815</v>
      </c>
      <c r="J1621" s="100">
        <f t="shared" ca="1" si="215"/>
        <v>81.776461362123712</v>
      </c>
    </row>
    <row r="1622" spans="2:10" x14ac:dyDescent="0.2">
      <c r="B1622" s="101">
        <v>1604</v>
      </c>
      <c r="C1622" s="84">
        <f t="shared" ca="1" si="210"/>
        <v>-1.4745656459296406</v>
      </c>
      <c r="D1622" s="85">
        <f t="shared" ca="1" si="210"/>
        <v>-0.66482279762062213</v>
      </c>
      <c r="E1622" s="96">
        <f t="shared" ca="1" si="209"/>
        <v>-1.4745656459296406</v>
      </c>
      <c r="F1622" s="87">
        <f t="shared" ca="1" si="211"/>
        <v>-1.416597625654282</v>
      </c>
      <c r="G1622" s="84">
        <f t="shared" ca="1" si="212"/>
        <v>-14.745656459296406</v>
      </c>
      <c r="H1622" s="85">
        <f t="shared" ca="1" si="213"/>
        <v>-7.0829881282714098</v>
      </c>
      <c r="I1622" s="99">
        <f t="shared" ca="1" si="214"/>
        <v>165.25434354070359</v>
      </c>
      <c r="J1622" s="100">
        <f t="shared" ca="1" si="215"/>
        <v>72.91701187172859</v>
      </c>
    </row>
    <row r="1623" spans="2:10" x14ac:dyDescent="0.2">
      <c r="B1623" s="101">
        <v>1605</v>
      </c>
      <c r="C1623" s="84">
        <f t="shared" ca="1" si="210"/>
        <v>0.15462492136986189</v>
      </c>
      <c r="D1623" s="85">
        <f t="shared" ca="1" si="210"/>
        <v>-0.39692246613917981</v>
      </c>
      <c r="E1623" s="96">
        <f t="shared" ca="1" si="209"/>
        <v>0.15462492136986189</v>
      </c>
      <c r="F1623" s="87">
        <f t="shared" ca="1" si="211"/>
        <v>-0.22476302008942678</v>
      </c>
      <c r="G1623" s="84">
        <f t="shared" ca="1" si="212"/>
        <v>1.5462492136986188</v>
      </c>
      <c r="H1623" s="85">
        <f t="shared" ca="1" si="213"/>
        <v>-1.123815100447134</v>
      </c>
      <c r="I1623" s="99">
        <f t="shared" ca="1" si="214"/>
        <v>181.54624921369862</v>
      </c>
      <c r="J1623" s="100">
        <f t="shared" ca="1" si="215"/>
        <v>78.876184899552868</v>
      </c>
    </row>
    <row r="1624" spans="2:10" x14ac:dyDescent="0.2">
      <c r="B1624" s="101">
        <v>1606</v>
      </c>
      <c r="C1624" s="84">
        <f t="shared" ca="1" si="210"/>
        <v>0.6637837568613183</v>
      </c>
      <c r="D1624" s="85">
        <f t="shared" ca="1" si="210"/>
        <v>-1.3105268447044762</v>
      </c>
      <c r="E1624" s="96">
        <f t="shared" ca="1" si="209"/>
        <v>0.6637837568613183</v>
      </c>
      <c r="F1624" s="87">
        <f t="shared" ca="1" si="211"/>
        <v>-0.65015122164679007</v>
      </c>
      <c r="G1624" s="84">
        <f t="shared" ca="1" si="212"/>
        <v>6.6378375686131825</v>
      </c>
      <c r="H1624" s="85">
        <f t="shared" ca="1" si="213"/>
        <v>-3.2507561082339502</v>
      </c>
      <c r="I1624" s="99">
        <f t="shared" ca="1" si="214"/>
        <v>186.63783756861318</v>
      </c>
      <c r="J1624" s="100">
        <f t="shared" ca="1" si="215"/>
        <v>76.749243891766056</v>
      </c>
    </row>
    <row r="1625" spans="2:10" x14ac:dyDescent="0.2">
      <c r="B1625" s="101">
        <v>1607</v>
      </c>
      <c r="C1625" s="84">
        <f t="shared" ca="1" si="210"/>
        <v>-0.9063739441406351</v>
      </c>
      <c r="D1625" s="85">
        <f t="shared" ca="1" si="210"/>
        <v>-1.7591809930244344</v>
      </c>
      <c r="E1625" s="96">
        <f t="shared" ca="1" si="209"/>
        <v>-0.9063739441406351</v>
      </c>
      <c r="F1625" s="87">
        <f t="shared" ca="1" si="211"/>
        <v>-1.9511691609039286</v>
      </c>
      <c r="G1625" s="84">
        <f t="shared" ca="1" si="212"/>
        <v>-9.0637394414063515</v>
      </c>
      <c r="H1625" s="85">
        <f t="shared" ca="1" si="213"/>
        <v>-9.7558458045196428</v>
      </c>
      <c r="I1625" s="99">
        <f t="shared" ca="1" si="214"/>
        <v>170.93626055859366</v>
      </c>
      <c r="J1625" s="100">
        <f t="shared" ca="1" si="215"/>
        <v>70.244154195480363</v>
      </c>
    </row>
    <row r="1626" spans="2:10" x14ac:dyDescent="0.2">
      <c r="B1626" s="101">
        <v>1608</v>
      </c>
      <c r="C1626" s="84">
        <f t="shared" ca="1" si="210"/>
        <v>-0.84907874495013824</v>
      </c>
      <c r="D1626" s="85">
        <f t="shared" ca="1" si="210"/>
        <v>1.7303102265631254</v>
      </c>
      <c r="E1626" s="96">
        <f t="shared" ca="1" si="209"/>
        <v>-0.84907874495013824</v>
      </c>
      <c r="F1626" s="87">
        <f t="shared" ca="1" si="211"/>
        <v>0.87480093428041739</v>
      </c>
      <c r="G1626" s="84">
        <f t="shared" ca="1" si="212"/>
        <v>-8.4907874495013829</v>
      </c>
      <c r="H1626" s="85">
        <f t="shared" ca="1" si="213"/>
        <v>4.374004671402087</v>
      </c>
      <c r="I1626" s="99">
        <f t="shared" ca="1" si="214"/>
        <v>171.5092125504986</v>
      </c>
      <c r="J1626" s="100">
        <f t="shared" ca="1" si="215"/>
        <v>84.374004671402091</v>
      </c>
    </row>
    <row r="1627" spans="2:10" x14ac:dyDescent="0.2">
      <c r="B1627" s="101">
        <v>1609</v>
      </c>
      <c r="C1627" s="84">
        <f t="shared" ca="1" si="210"/>
        <v>-0.93007597499080663</v>
      </c>
      <c r="D1627" s="85">
        <f t="shared" ca="1" si="210"/>
        <v>0.56584821291312404</v>
      </c>
      <c r="E1627" s="96">
        <f t="shared" ca="1" si="209"/>
        <v>-0.93007597499080663</v>
      </c>
      <c r="F1627" s="87">
        <f t="shared" ca="1" si="211"/>
        <v>-0.10536701466398474</v>
      </c>
      <c r="G1627" s="84">
        <f t="shared" ca="1" si="212"/>
        <v>-9.3007597499080656</v>
      </c>
      <c r="H1627" s="85">
        <f t="shared" ca="1" si="213"/>
        <v>-0.52683507331992363</v>
      </c>
      <c r="I1627" s="99">
        <f t="shared" ca="1" si="214"/>
        <v>170.69924025009195</v>
      </c>
      <c r="J1627" s="100">
        <f t="shared" ca="1" si="215"/>
        <v>79.47316492668007</v>
      </c>
    </row>
    <row r="1628" spans="2:10" x14ac:dyDescent="0.2">
      <c r="B1628" s="101">
        <v>1610</v>
      </c>
      <c r="C1628" s="84">
        <f t="shared" ca="1" si="210"/>
        <v>0.81523885059068735</v>
      </c>
      <c r="D1628" s="85">
        <f t="shared" ca="1" si="210"/>
        <v>-0.30068294281141811</v>
      </c>
      <c r="E1628" s="96">
        <f t="shared" ca="1" si="209"/>
        <v>0.81523885059068735</v>
      </c>
      <c r="F1628" s="87">
        <f t="shared" ca="1" si="211"/>
        <v>0.24859695610527788</v>
      </c>
      <c r="G1628" s="84">
        <f t="shared" ca="1" si="212"/>
        <v>8.1523885059068739</v>
      </c>
      <c r="H1628" s="85">
        <f t="shared" ca="1" si="213"/>
        <v>1.2429847805263894</v>
      </c>
      <c r="I1628" s="99">
        <f t="shared" ca="1" si="214"/>
        <v>188.15238850590688</v>
      </c>
      <c r="J1628" s="100">
        <f t="shared" ca="1" si="215"/>
        <v>81.242984780526385</v>
      </c>
    </row>
    <row r="1629" spans="2:10" x14ac:dyDescent="0.2">
      <c r="B1629" s="101">
        <v>1611</v>
      </c>
      <c r="C1629" s="84">
        <f t="shared" ca="1" si="210"/>
        <v>0.86280857647027798</v>
      </c>
      <c r="D1629" s="85">
        <f t="shared" ca="1" si="210"/>
        <v>0.67006003981749462</v>
      </c>
      <c r="E1629" s="96">
        <f t="shared" ca="1" si="209"/>
        <v>0.86280857647027798</v>
      </c>
      <c r="F1629" s="87">
        <f t="shared" ca="1" si="211"/>
        <v>1.0537331777361625</v>
      </c>
      <c r="G1629" s="84">
        <f t="shared" ca="1" si="212"/>
        <v>8.6280857647027798</v>
      </c>
      <c r="H1629" s="85">
        <f t="shared" ca="1" si="213"/>
        <v>5.2686658886808129</v>
      </c>
      <c r="I1629" s="99">
        <f t="shared" ca="1" si="214"/>
        <v>188.62808576470277</v>
      </c>
      <c r="J1629" s="100">
        <f t="shared" ca="1" si="215"/>
        <v>85.268665888680815</v>
      </c>
    </row>
    <row r="1630" spans="2:10" x14ac:dyDescent="0.2">
      <c r="B1630" s="101">
        <v>1612</v>
      </c>
      <c r="C1630" s="84">
        <f t="shared" ca="1" si="210"/>
        <v>0.59883430651427338</v>
      </c>
      <c r="D1630" s="85">
        <f t="shared" ca="1" si="210"/>
        <v>-0.87182053181376551</v>
      </c>
      <c r="E1630" s="96">
        <f t="shared" ca="1" si="209"/>
        <v>0.59883430651427338</v>
      </c>
      <c r="F1630" s="87">
        <f t="shared" ca="1" si="211"/>
        <v>-0.33815584154244849</v>
      </c>
      <c r="G1630" s="84">
        <f t="shared" ca="1" si="212"/>
        <v>5.9883430651427343</v>
      </c>
      <c r="H1630" s="85">
        <f t="shared" ca="1" si="213"/>
        <v>-1.6907792077122425</v>
      </c>
      <c r="I1630" s="99">
        <f t="shared" ca="1" si="214"/>
        <v>185.98834306514274</v>
      </c>
      <c r="J1630" s="100">
        <f t="shared" ca="1" si="215"/>
        <v>78.309220792287761</v>
      </c>
    </row>
    <row r="1631" spans="2:10" x14ac:dyDescent="0.2">
      <c r="B1631" s="101">
        <v>1613</v>
      </c>
      <c r="C1631" s="84">
        <f t="shared" ca="1" si="210"/>
        <v>-0.30874943036084163</v>
      </c>
      <c r="D1631" s="85">
        <f t="shared" ca="1" si="210"/>
        <v>0.48035086996704601</v>
      </c>
      <c r="E1631" s="96">
        <f t="shared" ca="1" si="209"/>
        <v>-0.30874943036084163</v>
      </c>
      <c r="F1631" s="87">
        <f t="shared" ca="1" si="211"/>
        <v>0.19903103775713188</v>
      </c>
      <c r="G1631" s="84">
        <f t="shared" ca="1" si="212"/>
        <v>-3.0874943036084161</v>
      </c>
      <c r="H1631" s="85">
        <f t="shared" ca="1" si="213"/>
        <v>0.99515518878565934</v>
      </c>
      <c r="I1631" s="99">
        <f t="shared" ca="1" si="214"/>
        <v>176.91250569639158</v>
      </c>
      <c r="J1631" s="100">
        <f t="shared" ca="1" si="215"/>
        <v>80.99515518878566</v>
      </c>
    </row>
    <row r="1632" spans="2:10" x14ac:dyDescent="0.2">
      <c r="B1632" s="101">
        <v>1614</v>
      </c>
      <c r="C1632" s="84">
        <f t="shared" ca="1" si="210"/>
        <v>1.5150408369295789</v>
      </c>
      <c r="D1632" s="85">
        <f t="shared" ca="1" si="210"/>
        <v>0.40930715730571482</v>
      </c>
      <c r="E1632" s="96">
        <f t="shared" ca="1" si="209"/>
        <v>1.5150408369295789</v>
      </c>
      <c r="F1632" s="87">
        <f t="shared" ca="1" si="211"/>
        <v>1.2364702280023192</v>
      </c>
      <c r="G1632" s="84">
        <f t="shared" ca="1" si="212"/>
        <v>15.150408369295789</v>
      </c>
      <c r="H1632" s="85">
        <f t="shared" ca="1" si="213"/>
        <v>6.1823511400115958</v>
      </c>
      <c r="I1632" s="99">
        <f t="shared" ca="1" si="214"/>
        <v>195.1504083692958</v>
      </c>
      <c r="J1632" s="100">
        <f t="shared" ca="1" si="215"/>
        <v>86.18235114001159</v>
      </c>
    </row>
    <row r="1633" spans="2:10" x14ac:dyDescent="0.2">
      <c r="B1633" s="101">
        <v>1615</v>
      </c>
      <c r="C1633" s="84">
        <f t="shared" ca="1" si="210"/>
        <v>-0.49070594394926798</v>
      </c>
      <c r="D1633" s="85">
        <f t="shared" ca="1" si="210"/>
        <v>0.64520698955062639</v>
      </c>
      <c r="E1633" s="96">
        <f t="shared" ca="1" si="209"/>
        <v>-0.49070594394926798</v>
      </c>
      <c r="F1633" s="87">
        <f t="shared" ca="1" si="211"/>
        <v>0.22174202527094033</v>
      </c>
      <c r="G1633" s="84">
        <f t="shared" ca="1" si="212"/>
        <v>-4.9070594394926799</v>
      </c>
      <c r="H1633" s="85">
        <f t="shared" ca="1" si="213"/>
        <v>1.1087101263547017</v>
      </c>
      <c r="I1633" s="99">
        <f t="shared" ca="1" si="214"/>
        <v>175.09294056050732</v>
      </c>
      <c r="J1633" s="100">
        <f t="shared" ca="1" si="215"/>
        <v>81.108710126354708</v>
      </c>
    </row>
    <row r="1634" spans="2:10" x14ac:dyDescent="0.2">
      <c r="B1634" s="101">
        <v>1616</v>
      </c>
      <c r="C1634" s="84">
        <f t="shared" ca="1" si="210"/>
        <v>0.70039574386741787</v>
      </c>
      <c r="D1634" s="85">
        <f t="shared" ca="1" si="210"/>
        <v>0.45852691349445074</v>
      </c>
      <c r="E1634" s="96">
        <f t="shared" ca="1" si="209"/>
        <v>0.70039574386741787</v>
      </c>
      <c r="F1634" s="87">
        <f t="shared" ca="1" si="211"/>
        <v>0.78705897711601136</v>
      </c>
      <c r="G1634" s="84">
        <f t="shared" ca="1" si="212"/>
        <v>7.0039574386741785</v>
      </c>
      <c r="H1634" s="85">
        <f t="shared" ca="1" si="213"/>
        <v>3.9352948855800567</v>
      </c>
      <c r="I1634" s="99">
        <f t="shared" ca="1" si="214"/>
        <v>187.00395743867418</v>
      </c>
      <c r="J1634" s="100">
        <f t="shared" ca="1" si="215"/>
        <v>83.935294885580063</v>
      </c>
    </row>
    <row r="1635" spans="2:10" x14ac:dyDescent="0.2">
      <c r="B1635" s="101">
        <v>1617</v>
      </c>
      <c r="C1635" s="84">
        <f t="shared" ca="1" si="210"/>
        <v>-1.2286572855084181</v>
      </c>
      <c r="D1635" s="85">
        <f t="shared" ca="1" si="210"/>
        <v>-0.65028132496311941</v>
      </c>
      <c r="E1635" s="96">
        <f t="shared" ca="1" si="209"/>
        <v>-1.2286572855084181</v>
      </c>
      <c r="F1635" s="87">
        <f t="shared" ca="1" si="211"/>
        <v>-1.2574194312755465</v>
      </c>
      <c r="G1635" s="84">
        <f t="shared" ca="1" si="212"/>
        <v>-12.286572855084181</v>
      </c>
      <c r="H1635" s="85">
        <f t="shared" ca="1" si="213"/>
        <v>-6.2870971563777323</v>
      </c>
      <c r="I1635" s="99">
        <f t="shared" ca="1" si="214"/>
        <v>167.71342714491581</v>
      </c>
      <c r="J1635" s="100">
        <f t="shared" ca="1" si="215"/>
        <v>73.712902843622274</v>
      </c>
    </row>
    <row r="1636" spans="2:10" x14ac:dyDescent="0.2">
      <c r="B1636" s="101">
        <v>1618</v>
      </c>
      <c r="C1636" s="84">
        <f t="shared" ca="1" si="210"/>
        <v>-0.37293894522431714</v>
      </c>
      <c r="D1636" s="85">
        <f t="shared" ca="1" si="210"/>
        <v>-0.56869757541219146</v>
      </c>
      <c r="E1636" s="96">
        <f t="shared" ca="1" si="209"/>
        <v>-0.37293894522431714</v>
      </c>
      <c r="F1636" s="87">
        <f t="shared" ca="1" si="211"/>
        <v>-0.67872142746434339</v>
      </c>
      <c r="G1636" s="84">
        <f t="shared" ca="1" si="212"/>
        <v>-3.7293894522431712</v>
      </c>
      <c r="H1636" s="85">
        <f t="shared" ca="1" si="213"/>
        <v>-3.3936071373217169</v>
      </c>
      <c r="I1636" s="99">
        <f t="shared" ca="1" si="214"/>
        <v>176.27061054775683</v>
      </c>
      <c r="J1636" s="100">
        <f t="shared" ca="1" si="215"/>
        <v>76.606392862678277</v>
      </c>
    </row>
    <row r="1637" spans="2:10" x14ac:dyDescent="0.2">
      <c r="B1637" s="101">
        <v>1619</v>
      </c>
      <c r="C1637" s="84">
        <f t="shared" ca="1" si="210"/>
        <v>0.1893100946887149</v>
      </c>
      <c r="D1637" s="85">
        <f t="shared" ca="1" si="210"/>
        <v>-0.44813073765705475</v>
      </c>
      <c r="E1637" s="96">
        <f t="shared" ca="1" si="209"/>
        <v>0.1893100946887149</v>
      </c>
      <c r="F1637" s="87">
        <f t="shared" ca="1" si="211"/>
        <v>-0.24491853331241492</v>
      </c>
      <c r="G1637" s="84">
        <f t="shared" ca="1" si="212"/>
        <v>1.8931009468871491</v>
      </c>
      <c r="H1637" s="85">
        <f t="shared" ca="1" si="213"/>
        <v>-1.2245926665620745</v>
      </c>
      <c r="I1637" s="99">
        <f t="shared" ca="1" si="214"/>
        <v>181.89310094688716</v>
      </c>
      <c r="J1637" s="100">
        <f t="shared" ca="1" si="215"/>
        <v>78.775407333437926</v>
      </c>
    </row>
    <row r="1638" spans="2:10" x14ac:dyDescent="0.2">
      <c r="B1638" s="101">
        <v>1620</v>
      </c>
      <c r="C1638" s="84">
        <f t="shared" ca="1" si="210"/>
        <v>0.91085303409195606</v>
      </c>
      <c r="D1638" s="85">
        <f t="shared" ca="1" si="210"/>
        <v>-0.57631553570347094</v>
      </c>
      <c r="E1638" s="96">
        <f t="shared" ca="1" si="209"/>
        <v>0.91085303409195606</v>
      </c>
      <c r="F1638" s="87">
        <f t="shared" ca="1" si="211"/>
        <v>8.5459391892396874E-2</v>
      </c>
      <c r="G1638" s="84">
        <f t="shared" ca="1" si="212"/>
        <v>9.108530340919561</v>
      </c>
      <c r="H1638" s="85">
        <f t="shared" ca="1" si="213"/>
        <v>0.42729695946198437</v>
      </c>
      <c r="I1638" s="99">
        <f t="shared" ca="1" si="214"/>
        <v>189.10853034091957</v>
      </c>
      <c r="J1638" s="100">
        <f t="shared" ca="1" si="215"/>
        <v>80.427296959461984</v>
      </c>
    </row>
    <row r="1639" spans="2:10" x14ac:dyDescent="0.2">
      <c r="B1639" s="101">
        <v>1621</v>
      </c>
      <c r="C1639" s="84">
        <f t="shared" ca="1" si="210"/>
        <v>0.68715800524974613</v>
      </c>
      <c r="D1639" s="85">
        <f t="shared" ca="1" si="210"/>
        <v>0.94330726860905278</v>
      </c>
      <c r="E1639" s="96">
        <f t="shared" ca="1" si="209"/>
        <v>0.68715800524974613</v>
      </c>
      <c r="F1639" s="87">
        <f t="shared" ca="1" si="211"/>
        <v>1.1669406180370898</v>
      </c>
      <c r="G1639" s="84">
        <f t="shared" ca="1" si="212"/>
        <v>6.8715800524974613</v>
      </c>
      <c r="H1639" s="85">
        <f t="shared" ca="1" si="213"/>
        <v>5.8347030901854495</v>
      </c>
      <c r="I1639" s="99">
        <f t="shared" ca="1" si="214"/>
        <v>186.87158005249745</v>
      </c>
      <c r="J1639" s="100">
        <f t="shared" ca="1" si="215"/>
        <v>85.834703090185457</v>
      </c>
    </row>
    <row r="1640" spans="2:10" x14ac:dyDescent="0.2">
      <c r="B1640" s="101">
        <v>1622</v>
      </c>
      <c r="C1640" s="84">
        <f t="shared" ca="1" si="210"/>
        <v>-3.477451545192068E-2</v>
      </c>
      <c r="D1640" s="85">
        <f t="shared" ca="1" si="210"/>
        <v>0.15743537282218084</v>
      </c>
      <c r="E1640" s="96">
        <f t="shared" ca="1" si="209"/>
        <v>-3.477451545192068E-2</v>
      </c>
      <c r="F1640" s="87">
        <f t="shared" ca="1" si="211"/>
        <v>0.10508358898659226</v>
      </c>
      <c r="G1640" s="84">
        <f t="shared" ca="1" si="212"/>
        <v>-0.34774515451920679</v>
      </c>
      <c r="H1640" s="85">
        <f t="shared" ca="1" si="213"/>
        <v>0.52541794493296123</v>
      </c>
      <c r="I1640" s="99">
        <f t="shared" ca="1" si="214"/>
        <v>179.6522548454808</v>
      </c>
      <c r="J1640" s="100">
        <f t="shared" ca="1" si="215"/>
        <v>80.525417944932968</v>
      </c>
    </row>
    <row r="1641" spans="2:10" x14ac:dyDescent="0.2">
      <c r="B1641" s="101">
        <v>1623</v>
      </c>
      <c r="C1641" s="84">
        <f t="shared" ca="1" si="210"/>
        <v>0.53407557570711761</v>
      </c>
      <c r="D1641" s="85">
        <f t="shared" ca="1" si="210"/>
        <v>0.21272597941253399</v>
      </c>
      <c r="E1641" s="96">
        <f t="shared" ca="1" si="209"/>
        <v>0.53407557570711761</v>
      </c>
      <c r="F1641" s="87">
        <f t="shared" ca="1" si="211"/>
        <v>0.49062612895429775</v>
      </c>
      <c r="G1641" s="84">
        <f t="shared" ca="1" si="212"/>
        <v>5.3407557570711761</v>
      </c>
      <c r="H1641" s="85">
        <f t="shared" ca="1" si="213"/>
        <v>2.4531306447714889</v>
      </c>
      <c r="I1641" s="99">
        <f t="shared" ca="1" si="214"/>
        <v>185.34075575707118</v>
      </c>
      <c r="J1641" s="100">
        <f t="shared" ca="1" si="215"/>
        <v>82.453130644771491</v>
      </c>
    </row>
    <row r="1642" spans="2:10" x14ac:dyDescent="0.2">
      <c r="B1642" s="101">
        <v>1624</v>
      </c>
      <c r="C1642" s="84">
        <f t="shared" ca="1" si="210"/>
        <v>0.66053934800631742</v>
      </c>
      <c r="D1642" s="85">
        <f t="shared" ca="1" si="210"/>
        <v>1.4895059327273921</v>
      </c>
      <c r="E1642" s="96">
        <f t="shared" ca="1" si="209"/>
        <v>0.66053934800631742</v>
      </c>
      <c r="F1642" s="87">
        <f t="shared" ca="1" si="211"/>
        <v>1.5879283549857042</v>
      </c>
      <c r="G1642" s="84">
        <f t="shared" ca="1" si="212"/>
        <v>6.6053934800631744</v>
      </c>
      <c r="H1642" s="85">
        <f t="shared" ca="1" si="213"/>
        <v>7.9396417749285213</v>
      </c>
      <c r="I1642" s="99">
        <f t="shared" ca="1" si="214"/>
        <v>186.60539348006319</v>
      </c>
      <c r="J1642" s="100">
        <f t="shared" ca="1" si="215"/>
        <v>87.939641774928518</v>
      </c>
    </row>
    <row r="1643" spans="2:10" x14ac:dyDescent="0.2">
      <c r="B1643" s="101">
        <v>1625</v>
      </c>
      <c r="C1643" s="84">
        <f t="shared" ca="1" si="210"/>
        <v>-3.0857865058363605</v>
      </c>
      <c r="D1643" s="85">
        <f t="shared" ca="1" si="210"/>
        <v>-0.62627014197193753</v>
      </c>
      <c r="E1643" s="96">
        <f t="shared" ca="1" si="209"/>
        <v>-3.0857865058363605</v>
      </c>
      <c r="F1643" s="87">
        <f t="shared" ca="1" si="211"/>
        <v>-2.3524880170793661</v>
      </c>
      <c r="G1643" s="84">
        <f t="shared" ca="1" si="212"/>
        <v>-30.857865058363604</v>
      </c>
      <c r="H1643" s="85">
        <f t="shared" ca="1" si="213"/>
        <v>-11.762440085396831</v>
      </c>
      <c r="I1643" s="99">
        <f t="shared" ca="1" si="214"/>
        <v>149.14213494163639</v>
      </c>
      <c r="J1643" s="100">
        <f t="shared" ca="1" si="215"/>
        <v>68.237559914603167</v>
      </c>
    </row>
    <row r="1644" spans="2:10" x14ac:dyDescent="0.2">
      <c r="B1644" s="101">
        <v>1626</v>
      </c>
      <c r="C1644" s="84">
        <f t="shared" ca="1" si="210"/>
        <v>-0.756675166086762</v>
      </c>
      <c r="D1644" s="85">
        <f t="shared" ca="1" si="210"/>
        <v>1.6219877146924833</v>
      </c>
      <c r="E1644" s="96">
        <f t="shared" ca="1" si="209"/>
        <v>-0.756675166086762</v>
      </c>
      <c r="F1644" s="87">
        <f t="shared" ca="1" si="211"/>
        <v>0.84358507210192946</v>
      </c>
      <c r="G1644" s="84">
        <f t="shared" ca="1" si="212"/>
        <v>-7.5667516608676202</v>
      </c>
      <c r="H1644" s="85">
        <f t="shared" ca="1" si="213"/>
        <v>4.2179253605096472</v>
      </c>
      <c r="I1644" s="99">
        <f t="shared" ca="1" si="214"/>
        <v>172.43324833913238</v>
      </c>
      <c r="J1644" s="100">
        <f t="shared" ca="1" si="215"/>
        <v>84.217925360509653</v>
      </c>
    </row>
    <row r="1645" spans="2:10" x14ac:dyDescent="0.2">
      <c r="B1645" s="101">
        <v>1627</v>
      </c>
      <c r="C1645" s="84">
        <f t="shared" ca="1" si="210"/>
        <v>-0.81906239571957151</v>
      </c>
      <c r="D1645" s="85">
        <f t="shared" ca="1" si="210"/>
        <v>1.3533317834944065</v>
      </c>
      <c r="E1645" s="96">
        <f t="shared" ca="1" si="209"/>
        <v>-0.81906239571957151</v>
      </c>
      <c r="F1645" s="87">
        <f t="shared" ca="1" si="211"/>
        <v>0.5912279893637824</v>
      </c>
      <c r="G1645" s="84">
        <f t="shared" ca="1" si="212"/>
        <v>-8.1906239571957151</v>
      </c>
      <c r="H1645" s="85">
        <f t="shared" ca="1" si="213"/>
        <v>2.956139946818912</v>
      </c>
      <c r="I1645" s="99">
        <f t="shared" ca="1" si="214"/>
        <v>171.80937604280427</v>
      </c>
      <c r="J1645" s="100">
        <f t="shared" ca="1" si="215"/>
        <v>82.956139946818908</v>
      </c>
    </row>
    <row r="1646" spans="2:10" x14ac:dyDescent="0.2">
      <c r="B1646" s="101">
        <v>1628</v>
      </c>
      <c r="C1646" s="84">
        <f t="shared" ca="1" si="210"/>
        <v>-0.25713062364676165</v>
      </c>
      <c r="D1646" s="85">
        <f t="shared" ca="1" si="210"/>
        <v>-1.1353387341271644</v>
      </c>
      <c r="E1646" s="96">
        <f t="shared" ca="1" si="209"/>
        <v>-0.25713062364676165</v>
      </c>
      <c r="F1646" s="87">
        <f t="shared" ca="1" si="211"/>
        <v>-1.0625493614897885</v>
      </c>
      <c r="G1646" s="84">
        <f t="shared" ca="1" si="212"/>
        <v>-2.5713062364676165</v>
      </c>
      <c r="H1646" s="85">
        <f t="shared" ca="1" si="213"/>
        <v>-5.3127468074489421</v>
      </c>
      <c r="I1646" s="99">
        <f t="shared" ca="1" si="214"/>
        <v>177.42869376353238</v>
      </c>
      <c r="J1646" s="100">
        <f t="shared" ca="1" si="215"/>
        <v>74.687253192551054</v>
      </c>
    </row>
    <row r="1647" spans="2:10" x14ac:dyDescent="0.2">
      <c r="B1647" s="101">
        <v>1629</v>
      </c>
      <c r="C1647" s="84">
        <f t="shared" ca="1" si="210"/>
        <v>1.0490116019877647</v>
      </c>
      <c r="D1647" s="85">
        <f t="shared" ca="1" si="210"/>
        <v>-0.19861809471900457</v>
      </c>
      <c r="E1647" s="96">
        <f t="shared" ca="1" si="209"/>
        <v>1.0490116019877647</v>
      </c>
      <c r="F1647" s="87">
        <f t="shared" ca="1" si="211"/>
        <v>0.47051248541745516</v>
      </c>
      <c r="G1647" s="84">
        <f t="shared" ca="1" si="212"/>
        <v>10.490116019877647</v>
      </c>
      <c r="H1647" s="85">
        <f t="shared" ca="1" si="213"/>
        <v>2.3525624270872756</v>
      </c>
      <c r="I1647" s="99">
        <f t="shared" ca="1" si="214"/>
        <v>190.49011601987763</v>
      </c>
      <c r="J1647" s="100">
        <f t="shared" ca="1" si="215"/>
        <v>82.352562427087278</v>
      </c>
    </row>
    <row r="1648" spans="2:10" x14ac:dyDescent="0.2">
      <c r="B1648" s="101">
        <v>1630</v>
      </c>
      <c r="C1648" s="84">
        <f t="shared" ca="1" si="210"/>
        <v>1.2537562669750439</v>
      </c>
      <c r="D1648" s="85">
        <f t="shared" ca="1" si="210"/>
        <v>1.5890869440715625</v>
      </c>
      <c r="E1648" s="96">
        <f t="shared" ca="1" si="209"/>
        <v>1.2537562669750439</v>
      </c>
      <c r="F1648" s="87">
        <f t="shared" ca="1" si="211"/>
        <v>2.0235233154422767</v>
      </c>
      <c r="G1648" s="84">
        <f t="shared" ca="1" si="212"/>
        <v>12.537562669750439</v>
      </c>
      <c r="H1648" s="85">
        <f t="shared" ca="1" si="213"/>
        <v>10.117616577211383</v>
      </c>
      <c r="I1648" s="99">
        <f t="shared" ca="1" si="214"/>
        <v>192.53756266975043</v>
      </c>
      <c r="J1648" s="100">
        <f t="shared" ca="1" si="215"/>
        <v>90.117616577211379</v>
      </c>
    </row>
    <row r="1649" spans="2:10" x14ac:dyDescent="0.2">
      <c r="B1649" s="101">
        <v>1631</v>
      </c>
      <c r="C1649" s="84">
        <f t="shared" ca="1" si="210"/>
        <v>1.525137916396281</v>
      </c>
      <c r="D1649" s="85">
        <f t="shared" ca="1" si="210"/>
        <v>-0.24063777383703921</v>
      </c>
      <c r="E1649" s="96">
        <f t="shared" ca="1" si="209"/>
        <v>1.525137916396281</v>
      </c>
      <c r="F1649" s="87">
        <f t="shared" ca="1" si="211"/>
        <v>0.72257253076813721</v>
      </c>
      <c r="G1649" s="84">
        <f t="shared" ca="1" si="212"/>
        <v>15.25137916396281</v>
      </c>
      <c r="H1649" s="85">
        <f t="shared" ca="1" si="213"/>
        <v>3.6128626538406863</v>
      </c>
      <c r="I1649" s="99">
        <f t="shared" ca="1" si="214"/>
        <v>195.25137916396281</v>
      </c>
      <c r="J1649" s="100">
        <f t="shared" ca="1" si="215"/>
        <v>83.612862653840693</v>
      </c>
    </row>
    <row r="1650" spans="2:10" x14ac:dyDescent="0.2">
      <c r="B1650" s="101">
        <v>1632</v>
      </c>
      <c r="C1650" s="84">
        <f t="shared" ca="1" si="210"/>
        <v>-0.34274556414262408</v>
      </c>
      <c r="D1650" s="85">
        <f t="shared" ca="1" si="210"/>
        <v>-1.1604288775710505E-2</v>
      </c>
      <c r="E1650" s="96">
        <f t="shared" ca="1" si="209"/>
        <v>-0.34274556414262408</v>
      </c>
      <c r="F1650" s="87">
        <f t="shared" ca="1" si="211"/>
        <v>-0.21493076950614287</v>
      </c>
      <c r="G1650" s="84">
        <f t="shared" ca="1" si="212"/>
        <v>-3.4274556414262407</v>
      </c>
      <c r="H1650" s="85">
        <f t="shared" ca="1" si="213"/>
        <v>-1.0746538475307144</v>
      </c>
      <c r="I1650" s="99">
        <f t="shared" ca="1" si="214"/>
        <v>176.57254435857377</v>
      </c>
      <c r="J1650" s="100">
        <f t="shared" ca="1" si="215"/>
        <v>78.925346152469288</v>
      </c>
    </row>
    <row r="1651" spans="2:10" x14ac:dyDescent="0.2">
      <c r="B1651" s="101">
        <v>1633</v>
      </c>
      <c r="C1651" s="84">
        <f t="shared" ca="1" si="210"/>
        <v>-0.82818417679656564</v>
      </c>
      <c r="D1651" s="85">
        <f t="shared" ca="1" si="210"/>
        <v>-0.18355835334636286</v>
      </c>
      <c r="E1651" s="96">
        <f t="shared" ca="1" si="209"/>
        <v>-0.82818417679656564</v>
      </c>
      <c r="F1651" s="87">
        <f t="shared" ca="1" si="211"/>
        <v>-0.64375718875502963</v>
      </c>
      <c r="G1651" s="84">
        <f t="shared" ca="1" si="212"/>
        <v>-8.2818417679656555</v>
      </c>
      <c r="H1651" s="85">
        <f t="shared" ca="1" si="213"/>
        <v>-3.2187859437751483</v>
      </c>
      <c r="I1651" s="99">
        <f t="shared" ca="1" si="214"/>
        <v>171.71815823203434</v>
      </c>
      <c r="J1651" s="100">
        <f t="shared" ca="1" si="215"/>
        <v>76.781214056224854</v>
      </c>
    </row>
    <row r="1652" spans="2:10" x14ac:dyDescent="0.2">
      <c r="B1652" s="101">
        <v>1634</v>
      </c>
      <c r="C1652" s="84">
        <f t="shared" ca="1" si="210"/>
        <v>0.30523288323112607</v>
      </c>
      <c r="D1652" s="85">
        <f t="shared" ca="1" si="210"/>
        <v>1.3940210260712678</v>
      </c>
      <c r="E1652" s="96">
        <f t="shared" ca="1" si="209"/>
        <v>0.30523288323112607</v>
      </c>
      <c r="F1652" s="87">
        <f t="shared" ca="1" si="211"/>
        <v>1.29835655079569</v>
      </c>
      <c r="G1652" s="84">
        <f t="shared" ca="1" si="212"/>
        <v>3.052328832311261</v>
      </c>
      <c r="H1652" s="85">
        <f t="shared" ca="1" si="213"/>
        <v>6.4917827539784501</v>
      </c>
      <c r="I1652" s="99">
        <f t="shared" ca="1" si="214"/>
        <v>183.05232883231128</v>
      </c>
      <c r="J1652" s="100">
        <f t="shared" ca="1" si="215"/>
        <v>86.491782753978455</v>
      </c>
    </row>
    <row r="1653" spans="2:10" x14ac:dyDescent="0.2">
      <c r="B1653" s="101">
        <v>1635</v>
      </c>
      <c r="C1653" s="84">
        <f t="shared" ca="1" si="210"/>
        <v>-0.43150429979713195</v>
      </c>
      <c r="D1653" s="85">
        <f t="shared" ca="1" si="210"/>
        <v>-0.15370972643422218</v>
      </c>
      <c r="E1653" s="96">
        <f t="shared" ca="1" si="209"/>
        <v>-0.43150429979713195</v>
      </c>
      <c r="F1653" s="87">
        <f t="shared" ca="1" si="211"/>
        <v>-0.38187036102565686</v>
      </c>
      <c r="G1653" s="84">
        <f t="shared" ca="1" si="212"/>
        <v>-4.3150429979713198</v>
      </c>
      <c r="H1653" s="85">
        <f t="shared" ca="1" si="213"/>
        <v>-1.9093518051282843</v>
      </c>
      <c r="I1653" s="99">
        <f t="shared" ca="1" si="214"/>
        <v>175.68495700202868</v>
      </c>
      <c r="J1653" s="100">
        <f t="shared" ca="1" si="215"/>
        <v>78.090648194871719</v>
      </c>
    </row>
    <row r="1654" spans="2:10" x14ac:dyDescent="0.2">
      <c r="B1654" s="101">
        <v>1636</v>
      </c>
      <c r="C1654" s="84">
        <f t="shared" ca="1" si="210"/>
        <v>0.448475512618211</v>
      </c>
      <c r="D1654" s="85">
        <f t="shared" ca="1" si="210"/>
        <v>0.87994622865441718</v>
      </c>
      <c r="E1654" s="96">
        <f t="shared" ca="1" si="209"/>
        <v>0.448475512618211</v>
      </c>
      <c r="F1654" s="87">
        <f t="shared" ca="1" si="211"/>
        <v>0.97304229049446045</v>
      </c>
      <c r="G1654" s="84">
        <f t="shared" ca="1" si="212"/>
        <v>4.4847551261821099</v>
      </c>
      <c r="H1654" s="85">
        <f t="shared" ca="1" si="213"/>
        <v>4.8652114524723018</v>
      </c>
      <c r="I1654" s="99">
        <f t="shared" ca="1" si="214"/>
        <v>184.48475512618211</v>
      </c>
      <c r="J1654" s="100">
        <f t="shared" ca="1" si="215"/>
        <v>84.865211452472295</v>
      </c>
    </row>
    <row r="1655" spans="2:10" x14ac:dyDescent="0.2">
      <c r="B1655" s="101">
        <v>1637</v>
      </c>
      <c r="C1655" s="84">
        <f t="shared" ca="1" si="210"/>
        <v>0.65375854340580397</v>
      </c>
      <c r="D1655" s="85">
        <f t="shared" ca="1" si="210"/>
        <v>6.4795505200616083E-2</v>
      </c>
      <c r="E1655" s="96">
        <f t="shared" ca="1" si="209"/>
        <v>0.65375854340580397</v>
      </c>
      <c r="F1655" s="87">
        <f t="shared" ca="1" si="211"/>
        <v>0.44409153020397529</v>
      </c>
      <c r="G1655" s="84">
        <f t="shared" ca="1" si="212"/>
        <v>6.5375854340580393</v>
      </c>
      <c r="H1655" s="85">
        <f t="shared" ca="1" si="213"/>
        <v>2.2204576510198764</v>
      </c>
      <c r="I1655" s="99">
        <f t="shared" ca="1" si="214"/>
        <v>186.53758543405803</v>
      </c>
      <c r="J1655" s="100">
        <f t="shared" ca="1" si="215"/>
        <v>82.220457651019871</v>
      </c>
    </row>
    <row r="1656" spans="2:10" x14ac:dyDescent="0.2">
      <c r="B1656" s="101">
        <v>1638</v>
      </c>
      <c r="C1656" s="84">
        <f t="shared" ca="1" si="210"/>
        <v>-0.2887099321010157</v>
      </c>
      <c r="D1656" s="85">
        <f t="shared" ca="1" si="210"/>
        <v>0.4128712327772085</v>
      </c>
      <c r="E1656" s="96">
        <f t="shared" ca="1" si="209"/>
        <v>-0.2887099321010157</v>
      </c>
      <c r="F1656" s="87">
        <f t="shared" ca="1" si="211"/>
        <v>0.15707102696115743</v>
      </c>
      <c r="G1656" s="84">
        <f t="shared" ca="1" si="212"/>
        <v>-2.8870993210101572</v>
      </c>
      <c r="H1656" s="85">
        <f t="shared" ca="1" si="213"/>
        <v>0.78535513480578723</v>
      </c>
      <c r="I1656" s="99">
        <f t="shared" ca="1" si="214"/>
        <v>177.11290067898983</v>
      </c>
      <c r="J1656" s="100">
        <f t="shared" ca="1" si="215"/>
        <v>80.785355134805783</v>
      </c>
    </row>
    <row r="1657" spans="2:10" x14ac:dyDescent="0.2">
      <c r="B1657" s="101">
        <v>1639</v>
      </c>
      <c r="C1657" s="84">
        <f t="shared" ca="1" si="210"/>
        <v>1.8187169074287375</v>
      </c>
      <c r="D1657" s="85">
        <f t="shared" ca="1" si="210"/>
        <v>0.18933738790336635</v>
      </c>
      <c r="E1657" s="96">
        <f t="shared" ca="1" si="209"/>
        <v>1.8187169074287375</v>
      </c>
      <c r="F1657" s="87">
        <f t="shared" ca="1" si="211"/>
        <v>1.2427000547799356</v>
      </c>
      <c r="G1657" s="84">
        <f t="shared" ca="1" si="212"/>
        <v>18.187169074287375</v>
      </c>
      <c r="H1657" s="85">
        <f t="shared" ca="1" si="213"/>
        <v>6.2135002738996779</v>
      </c>
      <c r="I1657" s="99">
        <f t="shared" ca="1" si="214"/>
        <v>198.18716907428737</v>
      </c>
      <c r="J1657" s="100">
        <f t="shared" ca="1" si="215"/>
        <v>86.213500273899683</v>
      </c>
    </row>
    <row r="1658" spans="2:10" x14ac:dyDescent="0.2">
      <c r="B1658" s="101">
        <v>1640</v>
      </c>
      <c r="C1658" s="84">
        <f t="shared" ca="1" si="210"/>
        <v>-0.47932872453660985</v>
      </c>
      <c r="D1658" s="85">
        <f t="shared" ca="1" si="210"/>
        <v>-1.1399762427061302</v>
      </c>
      <c r="E1658" s="96">
        <f t="shared" ref="E1658:E1721" ca="1" si="216">C1658</f>
        <v>-0.47932872453660985</v>
      </c>
      <c r="F1658" s="87">
        <f t="shared" ca="1" si="211"/>
        <v>-1.1995782288868702</v>
      </c>
      <c r="G1658" s="84">
        <f t="shared" ca="1" si="212"/>
        <v>-4.7932872453660984</v>
      </c>
      <c r="H1658" s="85">
        <f t="shared" ca="1" si="213"/>
        <v>-5.9978911444343508</v>
      </c>
      <c r="I1658" s="99">
        <f t="shared" ca="1" si="214"/>
        <v>175.20671275463391</v>
      </c>
      <c r="J1658" s="100">
        <f t="shared" ca="1" si="215"/>
        <v>74.002108855565652</v>
      </c>
    </row>
    <row r="1659" spans="2:10" x14ac:dyDescent="0.2">
      <c r="B1659" s="101">
        <v>1641</v>
      </c>
      <c r="C1659" s="84">
        <f t="shared" ref="C1659:D1722" ca="1" si="217">SQRT(-2*LN(RAND()))*COS(2*PI()*RAND())</f>
        <v>-0.26679019815505406</v>
      </c>
      <c r="D1659" s="85">
        <f t="shared" ca="1" si="217"/>
        <v>0.54260696373655537</v>
      </c>
      <c r="E1659" s="96">
        <f t="shared" ca="1" si="216"/>
        <v>-0.26679019815505406</v>
      </c>
      <c r="F1659" s="87">
        <f t="shared" ca="1" si="211"/>
        <v>0.27401145209621192</v>
      </c>
      <c r="G1659" s="84">
        <f t="shared" ca="1" si="212"/>
        <v>-2.6679019815505405</v>
      </c>
      <c r="H1659" s="85">
        <f t="shared" ca="1" si="213"/>
        <v>1.3700572604810595</v>
      </c>
      <c r="I1659" s="99">
        <f t="shared" ca="1" si="214"/>
        <v>177.33209801844947</v>
      </c>
      <c r="J1659" s="100">
        <f t="shared" ca="1" si="215"/>
        <v>81.370057260481062</v>
      </c>
    </row>
    <row r="1660" spans="2:10" x14ac:dyDescent="0.2">
      <c r="B1660" s="101">
        <v>1642</v>
      </c>
      <c r="C1660" s="84">
        <f t="shared" ca="1" si="217"/>
        <v>8.5335023615963707E-2</v>
      </c>
      <c r="D1660" s="85">
        <f t="shared" ca="1" si="217"/>
        <v>-0.25605277219825062</v>
      </c>
      <c r="E1660" s="96">
        <f t="shared" ca="1" si="216"/>
        <v>8.5335023615963707E-2</v>
      </c>
      <c r="F1660" s="87">
        <f t="shared" ca="1" si="211"/>
        <v>-0.15364120358902228</v>
      </c>
      <c r="G1660" s="84">
        <f t="shared" ca="1" si="212"/>
        <v>0.85335023615963701</v>
      </c>
      <c r="H1660" s="85">
        <f t="shared" ca="1" si="213"/>
        <v>-0.76820601794511134</v>
      </c>
      <c r="I1660" s="99">
        <f t="shared" ca="1" si="214"/>
        <v>180.85335023615963</v>
      </c>
      <c r="J1660" s="100">
        <f t="shared" ca="1" si="215"/>
        <v>79.231793982054882</v>
      </c>
    </row>
    <row r="1661" spans="2:10" x14ac:dyDescent="0.2">
      <c r="B1661" s="101">
        <v>1643</v>
      </c>
      <c r="C1661" s="84">
        <f t="shared" ca="1" si="217"/>
        <v>-0.12645771516975687</v>
      </c>
      <c r="D1661" s="85">
        <f t="shared" ca="1" si="217"/>
        <v>-0.24229439598007255</v>
      </c>
      <c r="E1661" s="96">
        <f t="shared" ca="1" si="216"/>
        <v>-0.12645771516975687</v>
      </c>
      <c r="F1661" s="87">
        <f t="shared" ca="1" si="211"/>
        <v>-0.26971014588591219</v>
      </c>
      <c r="G1661" s="84">
        <f t="shared" ca="1" si="212"/>
        <v>-1.2645771516975688</v>
      </c>
      <c r="H1661" s="85">
        <f t="shared" ca="1" si="213"/>
        <v>-1.3485507294295609</v>
      </c>
      <c r="I1661" s="99">
        <f t="shared" ca="1" si="214"/>
        <v>178.73542284830242</v>
      </c>
      <c r="J1661" s="100">
        <f t="shared" ca="1" si="215"/>
        <v>78.651449270570438</v>
      </c>
    </row>
    <row r="1662" spans="2:10" x14ac:dyDescent="0.2">
      <c r="B1662" s="101">
        <v>1644</v>
      </c>
      <c r="C1662" s="84">
        <f t="shared" ca="1" si="217"/>
        <v>-0.27018444698642857</v>
      </c>
      <c r="D1662" s="85">
        <f t="shared" ca="1" si="217"/>
        <v>-0.17129843745970499</v>
      </c>
      <c r="E1662" s="96">
        <f t="shared" ca="1" si="216"/>
        <v>-0.27018444698642857</v>
      </c>
      <c r="F1662" s="87">
        <f t="shared" ca="1" si="211"/>
        <v>-0.29914941815962115</v>
      </c>
      <c r="G1662" s="84">
        <f t="shared" ca="1" si="212"/>
        <v>-2.7018444698642856</v>
      </c>
      <c r="H1662" s="85">
        <f t="shared" ca="1" si="213"/>
        <v>-1.4957470907981056</v>
      </c>
      <c r="I1662" s="99">
        <f t="shared" ca="1" si="214"/>
        <v>177.29815553013572</v>
      </c>
      <c r="J1662" s="100">
        <f t="shared" ca="1" si="215"/>
        <v>78.504252909201895</v>
      </c>
    </row>
    <row r="1663" spans="2:10" x14ac:dyDescent="0.2">
      <c r="B1663" s="101">
        <v>1645</v>
      </c>
      <c r="C1663" s="84">
        <f t="shared" ca="1" si="217"/>
        <v>1.4306789453377136</v>
      </c>
      <c r="D1663" s="85">
        <f t="shared" ca="1" si="217"/>
        <v>0.71101989871979321</v>
      </c>
      <c r="E1663" s="96">
        <f t="shared" ca="1" si="216"/>
        <v>1.4306789453377136</v>
      </c>
      <c r="F1663" s="87">
        <f t="shared" ca="1" si="211"/>
        <v>1.4272232861784628</v>
      </c>
      <c r="G1663" s="84">
        <f t="shared" ca="1" si="212"/>
        <v>14.306789453377135</v>
      </c>
      <c r="H1663" s="85">
        <f t="shared" ca="1" si="213"/>
        <v>7.1361164308923142</v>
      </c>
      <c r="I1663" s="99">
        <f t="shared" ca="1" si="214"/>
        <v>194.30678945337712</v>
      </c>
      <c r="J1663" s="100">
        <f t="shared" ca="1" si="215"/>
        <v>87.136116430892315</v>
      </c>
    </row>
    <row r="1664" spans="2:10" x14ac:dyDescent="0.2">
      <c r="B1664" s="101">
        <v>1646</v>
      </c>
      <c r="C1664" s="84">
        <f t="shared" ca="1" si="217"/>
        <v>0.13229289376613276</v>
      </c>
      <c r="D1664" s="85">
        <f t="shared" ca="1" si="217"/>
        <v>2.5325865655737636</v>
      </c>
      <c r="E1664" s="96">
        <f t="shared" ca="1" si="216"/>
        <v>0.13229289376613276</v>
      </c>
      <c r="F1664" s="87">
        <f t="shared" ca="1" si="211"/>
        <v>2.1054449887186908</v>
      </c>
      <c r="G1664" s="84">
        <f t="shared" ca="1" si="212"/>
        <v>1.3229289376613276</v>
      </c>
      <c r="H1664" s="85">
        <f t="shared" ca="1" si="213"/>
        <v>10.527224943593454</v>
      </c>
      <c r="I1664" s="99">
        <f t="shared" ca="1" si="214"/>
        <v>181.32292893766132</v>
      </c>
      <c r="J1664" s="100">
        <f t="shared" ca="1" si="215"/>
        <v>90.527224943593453</v>
      </c>
    </row>
    <row r="1665" spans="2:10" x14ac:dyDescent="0.2">
      <c r="B1665" s="101">
        <v>1647</v>
      </c>
      <c r="C1665" s="84">
        <f t="shared" ca="1" si="217"/>
        <v>0.4101622300813878</v>
      </c>
      <c r="D1665" s="85">
        <f t="shared" ca="1" si="217"/>
        <v>-0.44718234036107185</v>
      </c>
      <c r="E1665" s="96">
        <f t="shared" ca="1" si="216"/>
        <v>0.4101622300813878</v>
      </c>
      <c r="F1665" s="87">
        <f t="shared" ca="1" si="211"/>
        <v>-0.11164853424002485</v>
      </c>
      <c r="G1665" s="84">
        <f t="shared" ca="1" si="212"/>
        <v>4.1016223008138777</v>
      </c>
      <c r="H1665" s="85">
        <f t="shared" ca="1" si="213"/>
        <v>-0.55824267120012427</v>
      </c>
      <c r="I1665" s="99">
        <f t="shared" ca="1" si="214"/>
        <v>184.10162230081389</v>
      </c>
      <c r="J1665" s="100">
        <f t="shared" ca="1" si="215"/>
        <v>79.441757328799881</v>
      </c>
    </row>
    <row r="1666" spans="2:10" x14ac:dyDescent="0.2">
      <c r="B1666" s="101">
        <v>1648</v>
      </c>
      <c r="C1666" s="84">
        <f t="shared" ca="1" si="217"/>
        <v>-1.0507585521212259</v>
      </c>
      <c r="D1666" s="85">
        <f t="shared" ca="1" si="217"/>
        <v>-0.90229368031201052</v>
      </c>
      <c r="E1666" s="96">
        <f t="shared" ca="1" si="216"/>
        <v>-1.0507585521212259</v>
      </c>
      <c r="F1666" s="87">
        <f t="shared" ca="1" si="211"/>
        <v>-1.3522900755223439</v>
      </c>
      <c r="G1666" s="84">
        <f t="shared" ca="1" si="212"/>
        <v>-10.50758552121226</v>
      </c>
      <c r="H1666" s="85">
        <f t="shared" ca="1" si="213"/>
        <v>-6.7614503776117196</v>
      </c>
      <c r="I1666" s="99">
        <f t="shared" ca="1" si="214"/>
        <v>169.49241447878774</v>
      </c>
      <c r="J1666" s="100">
        <f t="shared" ca="1" si="215"/>
        <v>73.238549622388277</v>
      </c>
    </row>
    <row r="1667" spans="2:10" x14ac:dyDescent="0.2">
      <c r="B1667" s="101">
        <v>1649</v>
      </c>
      <c r="C1667" s="84">
        <f t="shared" ca="1" si="217"/>
        <v>2.5107658104790138</v>
      </c>
      <c r="D1667" s="85">
        <f t="shared" ca="1" si="217"/>
        <v>-0.67771779433204471</v>
      </c>
      <c r="E1667" s="96">
        <f t="shared" ca="1" si="216"/>
        <v>2.5107658104790138</v>
      </c>
      <c r="F1667" s="87">
        <f t="shared" ca="1" si="211"/>
        <v>0.96428525082177252</v>
      </c>
      <c r="G1667" s="84">
        <f t="shared" ca="1" si="212"/>
        <v>25.10765810479014</v>
      </c>
      <c r="H1667" s="85">
        <f t="shared" ca="1" si="213"/>
        <v>4.8214262541088626</v>
      </c>
      <c r="I1667" s="99">
        <f t="shared" ca="1" si="214"/>
        <v>205.10765810479015</v>
      </c>
      <c r="J1667" s="100">
        <f t="shared" ca="1" si="215"/>
        <v>84.821426254108857</v>
      </c>
    </row>
    <row r="1668" spans="2:10" x14ac:dyDescent="0.2">
      <c r="B1668" s="101">
        <v>1650</v>
      </c>
      <c r="C1668" s="84">
        <f t="shared" ca="1" si="217"/>
        <v>0.93477750483551414</v>
      </c>
      <c r="D1668" s="85">
        <f t="shared" ca="1" si="217"/>
        <v>1.1217289989991042</v>
      </c>
      <c r="E1668" s="96">
        <f t="shared" ca="1" si="216"/>
        <v>0.93477750483551414</v>
      </c>
      <c r="F1668" s="87">
        <f t="shared" ca="1" si="211"/>
        <v>1.4582497021005918</v>
      </c>
      <c r="G1668" s="84">
        <f t="shared" ca="1" si="212"/>
        <v>9.3477750483551407</v>
      </c>
      <c r="H1668" s="85">
        <f t="shared" ca="1" si="213"/>
        <v>7.2912485105029585</v>
      </c>
      <c r="I1668" s="99">
        <f t="shared" ca="1" si="214"/>
        <v>189.34777504835515</v>
      </c>
      <c r="J1668" s="100">
        <f t="shared" ca="1" si="215"/>
        <v>87.291248510502953</v>
      </c>
    </row>
    <row r="1669" spans="2:10" x14ac:dyDescent="0.2">
      <c r="B1669" s="101">
        <v>1651</v>
      </c>
      <c r="C1669" s="84">
        <f t="shared" ca="1" si="217"/>
        <v>1.03125626036184</v>
      </c>
      <c r="D1669" s="85">
        <f t="shared" ca="1" si="217"/>
        <v>-0.16471253231368504</v>
      </c>
      <c r="E1669" s="96">
        <f t="shared" ca="1" si="216"/>
        <v>1.03125626036184</v>
      </c>
      <c r="F1669" s="87">
        <f t="shared" ca="1" si="211"/>
        <v>0.486983730366156</v>
      </c>
      <c r="G1669" s="84">
        <f t="shared" ca="1" si="212"/>
        <v>10.312562603618399</v>
      </c>
      <c r="H1669" s="85">
        <f t="shared" ca="1" si="213"/>
        <v>2.4349186518307802</v>
      </c>
      <c r="I1669" s="99">
        <f t="shared" ca="1" si="214"/>
        <v>190.3125626036184</v>
      </c>
      <c r="J1669" s="100">
        <f t="shared" ca="1" si="215"/>
        <v>82.434918651830785</v>
      </c>
    </row>
    <row r="1670" spans="2:10" x14ac:dyDescent="0.2">
      <c r="B1670" s="101">
        <v>1652</v>
      </c>
      <c r="C1670" s="84">
        <f t="shared" ca="1" si="217"/>
        <v>1.0947331137222254</v>
      </c>
      <c r="D1670" s="85">
        <f t="shared" ca="1" si="217"/>
        <v>-0.88627118177506337</v>
      </c>
      <c r="E1670" s="96">
        <f t="shared" ca="1" si="216"/>
        <v>1.0947331137222254</v>
      </c>
      <c r="F1670" s="87">
        <f t="shared" ca="1" si="211"/>
        <v>-5.2177077186715604E-2</v>
      </c>
      <c r="G1670" s="84">
        <f t="shared" ca="1" si="212"/>
        <v>10.947331137222253</v>
      </c>
      <c r="H1670" s="85">
        <f t="shared" ca="1" si="213"/>
        <v>-0.26088538593357802</v>
      </c>
      <c r="I1670" s="99">
        <f t="shared" ca="1" si="214"/>
        <v>190.94733113722225</v>
      </c>
      <c r="J1670" s="100">
        <f t="shared" ca="1" si="215"/>
        <v>79.739114614066423</v>
      </c>
    </row>
    <row r="1671" spans="2:10" x14ac:dyDescent="0.2">
      <c r="B1671" s="101">
        <v>1653</v>
      </c>
      <c r="C1671" s="84">
        <f t="shared" ca="1" si="217"/>
        <v>-0.91056375248214061</v>
      </c>
      <c r="D1671" s="85">
        <f t="shared" ca="1" si="217"/>
        <v>0.63401568766013405</v>
      </c>
      <c r="E1671" s="96">
        <f t="shared" ca="1" si="216"/>
        <v>-0.91056375248214061</v>
      </c>
      <c r="F1671" s="87">
        <f t="shared" ca="1" si="211"/>
        <v>-3.9125701361177101E-2</v>
      </c>
      <c r="G1671" s="84">
        <f t="shared" ca="1" si="212"/>
        <v>-9.1056375248214056</v>
      </c>
      <c r="H1671" s="85">
        <f t="shared" ca="1" si="213"/>
        <v>-0.1956285068058855</v>
      </c>
      <c r="I1671" s="99">
        <f t="shared" ca="1" si="214"/>
        <v>170.89436247517858</v>
      </c>
      <c r="J1671" s="100">
        <f t="shared" ca="1" si="215"/>
        <v>79.804371493194111</v>
      </c>
    </row>
    <row r="1672" spans="2:10" x14ac:dyDescent="0.2">
      <c r="B1672" s="101">
        <v>1654</v>
      </c>
      <c r="C1672" s="84">
        <f t="shared" ca="1" si="217"/>
        <v>-0.66487960852889771</v>
      </c>
      <c r="D1672" s="85">
        <f t="shared" ca="1" si="217"/>
        <v>0.11635827023498156</v>
      </c>
      <c r="E1672" s="96">
        <f t="shared" ca="1" si="216"/>
        <v>-0.66487960852889771</v>
      </c>
      <c r="F1672" s="87">
        <f t="shared" ca="1" si="211"/>
        <v>-0.30584114892935338</v>
      </c>
      <c r="G1672" s="84">
        <f t="shared" ca="1" si="212"/>
        <v>-6.6487960852889767</v>
      </c>
      <c r="H1672" s="85">
        <f t="shared" ca="1" si="213"/>
        <v>-1.5292057446467668</v>
      </c>
      <c r="I1672" s="99">
        <f t="shared" ca="1" si="214"/>
        <v>173.35120391471102</v>
      </c>
      <c r="J1672" s="100">
        <f t="shared" ca="1" si="215"/>
        <v>78.470794255353226</v>
      </c>
    </row>
    <row r="1673" spans="2:10" x14ac:dyDescent="0.2">
      <c r="B1673" s="101">
        <v>1655</v>
      </c>
      <c r="C1673" s="84">
        <f t="shared" ca="1" si="217"/>
        <v>0.74709900563823251</v>
      </c>
      <c r="D1673" s="85">
        <f t="shared" ca="1" si="217"/>
        <v>0.94066221395378902</v>
      </c>
      <c r="E1673" s="96">
        <f t="shared" ca="1" si="216"/>
        <v>0.74709900563823251</v>
      </c>
      <c r="F1673" s="87">
        <f t="shared" ca="1" si="211"/>
        <v>1.2007891745459707</v>
      </c>
      <c r="G1673" s="84">
        <f t="shared" ca="1" si="212"/>
        <v>7.4709900563823251</v>
      </c>
      <c r="H1673" s="85">
        <f t="shared" ca="1" si="213"/>
        <v>6.0039458727298536</v>
      </c>
      <c r="I1673" s="99">
        <f t="shared" ca="1" si="214"/>
        <v>187.47099005638233</v>
      </c>
      <c r="J1673" s="100">
        <f t="shared" ca="1" si="215"/>
        <v>86.003945872729858</v>
      </c>
    </row>
    <row r="1674" spans="2:10" x14ac:dyDescent="0.2">
      <c r="B1674" s="101">
        <v>1656</v>
      </c>
      <c r="C1674" s="84">
        <f t="shared" ca="1" si="217"/>
        <v>-0.76152446821338693</v>
      </c>
      <c r="D1674" s="85">
        <f t="shared" ca="1" si="217"/>
        <v>0.51918226373261811</v>
      </c>
      <c r="E1674" s="96">
        <f t="shared" ca="1" si="216"/>
        <v>-0.76152446821338693</v>
      </c>
      <c r="F1674" s="87">
        <f t="shared" ca="1" si="211"/>
        <v>-4.1568869941937592E-2</v>
      </c>
      <c r="G1674" s="84">
        <f t="shared" ca="1" si="212"/>
        <v>-7.6152446821338691</v>
      </c>
      <c r="H1674" s="85">
        <f t="shared" ca="1" si="213"/>
        <v>-0.20784434970968796</v>
      </c>
      <c r="I1674" s="99">
        <f t="shared" ca="1" si="214"/>
        <v>172.38475531786614</v>
      </c>
      <c r="J1674" s="100">
        <f t="shared" ca="1" si="215"/>
        <v>79.792155650290312</v>
      </c>
    </row>
    <row r="1675" spans="2:10" x14ac:dyDescent="0.2">
      <c r="B1675" s="101">
        <v>1657</v>
      </c>
      <c r="C1675" s="84">
        <f t="shared" ca="1" si="217"/>
        <v>0.26392343800242812</v>
      </c>
      <c r="D1675" s="85">
        <f t="shared" ca="1" si="217"/>
        <v>0.32328211533318091</v>
      </c>
      <c r="E1675" s="96">
        <f t="shared" ca="1" si="216"/>
        <v>0.26392343800242812</v>
      </c>
      <c r="F1675" s="87">
        <f t="shared" ca="1" si="211"/>
        <v>0.41697975506800161</v>
      </c>
      <c r="G1675" s="84">
        <f t="shared" ca="1" si="212"/>
        <v>2.6392343800242815</v>
      </c>
      <c r="H1675" s="85">
        <f t="shared" ca="1" si="213"/>
        <v>2.0848987753400081</v>
      </c>
      <c r="I1675" s="99">
        <f t="shared" ca="1" si="214"/>
        <v>182.63923438002428</v>
      </c>
      <c r="J1675" s="100">
        <f t="shared" ca="1" si="215"/>
        <v>82.084898775340008</v>
      </c>
    </row>
    <row r="1676" spans="2:10" x14ac:dyDescent="0.2">
      <c r="B1676" s="101">
        <v>1658</v>
      </c>
      <c r="C1676" s="84">
        <f t="shared" ca="1" si="217"/>
        <v>-8.6021498415758679E-2</v>
      </c>
      <c r="D1676" s="85">
        <f t="shared" ca="1" si="217"/>
        <v>-1.8404691805447155</v>
      </c>
      <c r="E1676" s="96">
        <f t="shared" ca="1" si="216"/>
        <v>-8.6021498415758679E-2</v>
      </c>
      <c r="F1676" s="87">
        <f t="shared" ca="1" si="211"/>
        <v>-1.5239882434852277</v>
      </c>
      <c r="G1676" s="84">
        <f t="shared" ca="1" si="212"/>
        <v>-0.86021498415758679</v>
      </c>
      <c r="H1676" s="85">
        <f t="shared" ca="1" si="213"/>
        <v>-7.6199412174261383</v>
      </c>
      <c r="I1676" s="99">
        <f t="shared" ca="1" si="214"/>
        <v>179.13978501584242</v>
      </c>
      <c r="J1676" s="100">
        <f t="shared" ca="1" si="215"/>
        <v>72.380058782573855</v>
      </c>
    </row>
    <row r="1677" spans="2:10" x14ac:dyDescent="0.2">
      <c r="B1677" s="101">
        <v>1659</v>
      </c>
      <c r="C1677" s="84">
        <f t="shared" ca="1" si="217"/>
        <v>-0.80010859170425941</v>
      </c>
      <c r="D1677" s="85">
        <f t="shared" ca="1" si="217"/>
        <v>-1.0360787586054014</v>
      </c>
      <c r="E1677" s="96">
        <f t="shared" ca="1" si="216"/>
        <v>-0.80010859170425941</v>
      </c>
      <c r="F1677" s="87">
        <f t="shared" ca="1" si="211"/>
        <v>-1.3089281619068769</v>
      </c>
      <c r="G1677" s="84">
        <f t="shared" ca="1" si="212"/>
        <v>-8.0010859170425945</v>
      </c>
      <c r="H1677" s="85">
        <f t="shared" ca="1" si="213"/>
        <v>-6.5446408095343847</v>
      </c>
      <c r="I1677" s="99">
        <f t="shared" ca="1" si="214"/>
        <v>171.99891408295741</v>
      </c>
      <c r="J1677" s="100">
        <f t="shared" ca="1" si="215"/>
        <v>73.455359190465614</v>
      </c>
    </row>
    <row r="1678" spans="2:10" x14ac:dyDescent="0.2">
      <c r="B1678" s="101">
        <v>1660</v>
      </c>
      <c r="C1678" s="84">
        <f t="shared" ca="1" si="217"/>
        <v>-8.3557509978124292E-2</v>
      </c>
      <c r="D1678" s="85">
        <f t="shared" ca="1" si="217"/>
        <v>0.11190005871255733</v>
      </c>
      <c r="E1678" s="96">
        <f t="shared" ca="1" si="216"/>
        <v>-8.3557509978124292E-2</v>
      </c>
      <c r="F1678" s="87">
        <f t="shared" ca="1" si="211"/>
        <v>3.9385540983171298E-2</v>
      </c>
      <c r="G1678" s="84">
        <f t="shared" ca="1" si="212"/>
        <v>-0.83557509978124289</v>
      </c>
      <c r="H1678" s="85">
        <f t="shared" ca="1" si="213"/>
        <v>0.19692770491585648</v>
      </c>
      <c r="I1678" s="99">
        <f t="shared" ca="1" si="214"/>
        <v>179.16442490021876</v>
      </c>
      <c r="J1678" s="100">
        <f t="shared" ca="1" si="215"/>
        <v>80.196927704915851</v>
      </c>
    </row>
    <row r="1679" spans="2:10" x14ac:dyDescent="0.2">
      <c r="B1679" s="101">
        <v>1661</v>
      </c>
      <c r="C1679" s="84">
        <f t="shared" ca="1" si="217"/>
        <v>-0.83853484972019854</v>
      </c>
      <c r="D1679" s="85">
        <f t="shared" ca="1" si="217"/>
        <v>0.97888493086334161</v>
      </c>
      <c r="E1679" s="96">
        <f t="shared" ca="1" si="216"/>
        <v>-0.83853484972019854</v>
      </c>
      <c r="F1679" s="87">
        <f t="shared" ca="1" si="211"/>
        <v>0.27998703485855425</v>
      </c>
      <c r="G1679" s="84">
        <f t="shared" ca="1" si="212"/>
        <v>-8.3853484972019849</v>
      </c>
      <c r="H1679" s="85">
        <f t="shared" ca="1" si="213"/>
        <v>1.3999351742927713</v>
      </c>
      <c r="I1679" s="99">
        <f t="shared" ca="1" si="214"/>
        <v>171.61465150279801</v>
      </c>
      <c r="J1679" s="100">
        <f t="shared" ca="1" si="215"/>
        <v>81.399935174292764</v>
      </c>
    </row>
    <row r="1680" spans="2:10" x14ac:dyDescent="0.2">
      <c r="B1680" s="101">
        <v>1662</v>
      </c>
      <c r="C1680" s="84">
        <f t="shared" ca="1" si="217"/>
        <v>-0.32230272980599589</v>
      </c>
      <c r="D1680" s="85">
        <f t="shared" ca="1" si="217"/>
        <v>-1.9399279286373585</v>
      </c>
      <c r="E1680" s="96">
        <f t="shared" ca="1" si="216"/>
        <v>-0.32230272980599589</v>
      </c>
      <c r="F1680" s="87">
        <f t="shared" ca="1" si="211"/>
        <v>-1.7453239807934844</v>
      </c>
      <c r="G1680" s="84">
        <f t="shared" ca="1" si="212"/>
        <v>-3.223027298059959</v>
      </c>
      <c r="H1680" s="85">
        <f t="shared" ca="1" si="213"/>
        <v>-8.7266199039674213</v>
      </c>
      <c r="I1680" s="99">
        <f t="shared" ca="1" si="214"/>
        <v>176.77697270194005</v>
      </c>
      <c r="J1680" s="100">
        <f t="shared" ca="1" si="215"/>
        <v>71.273380096032582</v>
      </c>
    </row>
    <row r="1681" spans="2:10" x14ac:dyDescent="0.2">
      <c r="B1681" s="101">
        <v>1663</v>
      </c>
      <c r="C1681" s="84">
        <f t="shared" ca="1" si="217"/>
        <v>0.86193076920462508</v>
      </c>
      <c r="D1681" s="85">
        <f t="shared" ca="1" si="217"/>
        <v>1.0882841617654049</v>
      </c>
      <c r="E1681" s="96">
        <f t="shared" ca="1" si="216"/>
        <v>0.86193076920462508</v>
      </c>
      <c r="F1681" s="87">
        <f t="shared" ca="1" si="211"/>
        <v>1.3877857909350988</v>
      </c>
      <c r="G1681" s="84">
        <f t="shared" ca="1" si="212"/>
        <v>8.6193076920462506</v>
      </c>
      <c r="H1681" s="85">
        <f t="shared" ca="1" si="213"/>
        <v>6.938928954675494</v>
      </c>
      <c r="I1681" s="99">
        <f t="shared" ca="1" si="214"/>
        <v>188.61930769204625</v>
      </c>
      <c r="J1681" s="100">
        <f t="shared" ca="1" si="215"/>
        <v>86.93892895467549</v>
      </c>
    </row>
    <row r="1682" spans="2:10" x14ac:dyDescent="0.2">
      <c r="B1682" s="101">
        <v>1664</v>
      </c>
      <c r="C1682" s="84">
        <f t="shared" ca="1" si="217"/>
        <v>-0.75478738280718249</v>
      </c>
      <c r="D1682" s="85">
        <f t="shared" ca="1" si="217"/>
        <v>-1.4238274853844413</v>
      </c>
      <c r="E1682" s="96">
        <f t="shared" ca="1" si="216"/>
        <v>-0.75478738280718249</v>
      </c>
      <c r="F1682" s="87">
        <f t="shared" ca="1" si="211"/>
        <v>-1.5919344179918624</v>
      </c>
      <c r="G1682" s="84">
        <f t="shared" ca="1" si="212"/>
        <v>-7.5478738280718254</v>
      </c>
      <c r="H1682" s="85">
        <f t="shared" ca="1" si="213"/>
        <v>-7.9596720899593123</v>
      </c>
      <c r="I1682" s="99">
        <f t="shared" ca="1" si="214"/>
        <v>172.45212617192817</v>
      </c>
      <c r="J1682" s="100">
        <f t="shared" ca="1" si="215"/>
        <v>72.040327910040688</v>
      </c>
    </row>
    <row r="1683" spans="2:10" x14ac:dyDescent="0.2">
      <c r="B1683" s="101">
        <v>1665</v>
      </c>
      <c r="C1683" s="84">
        <f t="shared" ca="1" si="217"/>
        <v>0.31333260872448376</v>
      </c>
      <c r="D1683" s="85">
        <f t="shared" ca="1" si="217"/>
        <v>-0.48069998709932654</v>
      </c>
      <c r="E1683" s="96">
        <f t="shared" ca="1" si="216"/>
        <v>0.31333260872448376</v>
      </c>
      <c r="F1683" s="87">
        <f t="shared" ref="F1683:F1746" ca="1" si="218">C1683*$H$7+D1683*SQRT(1-$H$7^2)</f>
        <v>-0.19656042444477101</v>
      </c>
      <c r="G1683" s="84">
        <f t="shared" ref="G1683:G1746" ca="1" si="219">E1683*$H$5</f>
        <v>3.1333260872448374</v>
      </c>
      <c r="H1683" s="85">
        <f t="shared" ref="H1683:H1746" ca="1" si="220">F1683*$I$5</f>
        <v>-0.98280212222385499</v>
      </c>
      <c r="I1683" s="99">
        <f t="shared" ref="I1683:I1746" ca="1" si="221">G1683+$H$4</f>
        <v>183.13332608724482</v>
      </c>
      <c r="J1683" s="100">
        <f t="shared" ref="J1683:J1746" ca="1" si="222">H1683+$I$4</f>
        <v>79.017197877776141</v>
      </c>
    </row>
    <row r="1684" spans="2:10" x14ac:dyDescent="0.2">
      <c r="B1684" s="101">
        <v>1666</v>
      </c>
      <c r="C1684" s="84">
        <f t="shared" ca="1" si="217"/>
        <v>-1.1935680305412932</v>
      </c>
      <c r="D1684" s="85">
        <f t="shared" ca="1" si="217"/>
        <v>-1.1072099837679934</v>
      </c>
      <c r="E1684" s="96">
        <f t="shared" ca="1" si="216"/>
        <v>-1.1935680305412932</v>
      </c>
      <c r="F1684" s="87">
        <f t="shared" ca="1" si="218"/>
        <v>-1.6019088053391708</v>
      </c>
      <c r="G1684" s="84">
        <f t="shared" ca="1" si="219"/>
        <v>-11.935680305412932</v>
      </c>
      <c r="H1684" s="85">
        <f t="shared" ca="1" si="220"/>
        <v>-8.0095440266958544</v>
      </c>
      <c r="I1684" s="99">
        <f t="shared" ca="1" si="221"/>
        <v>168.06431969458706</v>
      </c>
      <c r="J1684" s="100">
        <f t="shared" ca="1" si="222"/>
        <v>71.990455973304151</v>
      </c>
    </row>
    <row r="1685" spans="2:10" x14ac:dyDescent="0.2">
      <c r="B1685" s="101">
        <v>1667</v>
      </c>
      <c r="C1685" s="84">
        <f t="shared" ca="1" si="217"/>
        <v>2.8650160341261</v>
      </c>
      <c r="D1685" s="85">
        <f t="shared" ca="1" si="217"/>
        <v>0.63204444286464068</v>
      </c>
      <c r="E1685" s="96">
        <f t="shared" ca="1" si="216"/>
        <v>2.8650160341261</v>
      </c>
      <c r="F1685" s="87">
        <f t="shared" ca="1" si="218"/>
        <v>2.2246451747673728</v>
      </c>
      <c r="G1685" s="84">
        <f t="shared" ca="1" si="219"/>
        <v>28.650160341261</v>
      </c>
      <c r="H1685" s="85">
        <f t="shared" ca="1" si="220"/>
        <v>11.123225873836864</v>
      </c>
      <c r="I1685" s="99">
        <f t="shared" ca="1" si="221"/>
        <v>208.650160341261</v>
      </c>
      <c r="J1685" s="100">
        <f t="shared" ca="1" si="222"/>
        <v>91.123225873836859</v>
      </c>
    </row>
    <row r="1686" spans="2:10" x14ac:dyDescent="0.2">
      <c r="B1686" s="101">
        <v>1668</v>
      </c>
      <c r="C1686" s="84">
        <f t="shared" ca="1" si="217"/>
        <v>-1.8868645050398856</v>
      </c>
      <c r="D1686" s="85">
        <f t="shared" ca="1" si="217"/>
        <v>0.98055933069019441</v>
      </c>
      <c r="E1686" s="96">
        <f t="shared" ca="1" si="216"/>
        <v>-1.8868645050398856</v>
      </c>
      <c r="F1686" s="87">
        <f t="shared" ca="1" si="218"/>
        <v>-0.34767123847177572</v>
      </c>
      <c r="G1686" s="84">
        <f t="shared" ca="1" si="219"/>
        <v>-18.868645050398854</v>
      </c>
      <c r="H1686" s="85">
        <f t="shared" ca="1" si="220"/>
        <v>-1.7383561923588786</v>
      </c>
      <c r="I1686" s="99">
        <f t="shared" ca="1" si="221"/>
        <v>161.13135494960113</v>
      </c>
      <c r="J1686" s="100">
        <f t="shared" ca="1" si="222"/>
        <v>78.261643807641121</v>
      </c>
    </row>
    <row r="1687" spans="2:10" x14ac:dyDescent="0.2">
      <c r="B1687" s="101">
        <v>1669</v>
      </c>
      <c r="C1687" s="84">
        <f t="shared" ca="1" si="217"/>
        <v>-0.83370538010165474</v>
      </c>
      <c r="D1687" s="85">
        <f t="shared" ca="1" si="217"/>
        <v>0.23232712056379781</v>
      </c>
      <c r="E1687" s="96">
        <f t="shared" ca="1" si="216"/>
        <v>-0.83370538010165474</v>
      </c>
      <c r="F1687" s="87">
        <f t="shared" ca="1" si="218"/>
        <v>-0.31436153160995461</v>
      </c>
      <c r="G1687" s="84">
        <f t="shared" ca="1" si="219"/>
        <v>-8.3370538010165482</v>
      </c>
      <c r="H1687" s="85">
        <f t="shared" ca="1" si="220"/>
        <v>-1.5718076580497731</v>
      </c>
      <c r="I1687" s="99">
        <f t="shared" ca="1" si="221"/>
        <v>171.66294619898346</v>
      </c>
      <c r="J1687" s="100">
        <f t="shared" ca="1" si="222"/>
        <v>78.428192341950222</v>
      </c>
    </row>
    <row r="1688" spans="2:10" x14ac:dyDescent="0.2">
      <c r="B1688" s="101">
        <v>1670</v>
      </c>
      <c r="C1688" s="84">
        <f t="shared" ca="1" si="217"/>
        <v>1.0413257481202804</v>
      </c>
      <c r="D1688" s="85">
        <f t="shared" ca="1" si="217"/>
        <v>-0.34713928510681541</v>
      </c>
      <c r="E1688" s="96">
        <f t="shared" ca="1" si="216"/>
        <v>1.0413257481202804</v>
      </c>
      <c r="F1688" s="87">
        <f t="shared" ca="1" si="218"/>
        <v>0.34708402078671585</v>
      </c>
      <c r="G1688" s="84">
        <f t="shared" ca="1" si="219"/>
        <v>10.413257481202805</v>
      </c>
      <c r="H1688" s="85">
        <f t="shared" ca="1" si="220"/>
        <v>1.7354201039335793</v>
      </c>
      <c r="I1688" s="99">
        <f t="shared" ca="1" si="221"/>
        <v>190.41325748120281</v>
      </c>
      <c r="J1688" s="100">
        <f t="shared" ca="1" si="222"/>
        <v>81.735420103933578</v>
      </c>
    </row>
    <row r="1689" spans="2:10" x14ac:dyDescent="0.2">
      <c r="B1689" s="101">
        <v>1671</v>
      </c>
      <c r="C1689" s="84">
        <f t="shared" ca="1" si="217"/>
        <v>1.2644065745676769</v>
      </c>
      <c r="D1689" s="85">
        <f t="shared" ca="1" si="217"/>
        <v>2.1299469520854162</v>
      </c>
      <c r="E1689" s="96">
        <f t="shared" ca="1" si="216"/>
        <v>1.2644065745676769</v>
      </c>
      <c r="F1689" s="87">
        <f t="shared" ca="1" si="218"/>
        <v>2.462601506408939</v>
      </c>
      <c r="G1689" s="84">
        <f t="shared" ca="1" si="219"/>
        <v>12.64406574567677</v>
      </c>
      <c r="H1689" s="85">
        <f t="shared" ca="1" si="220"/>
        <v>12.313007532044695</v>
      </c>
      <c r="I1689" s="99">
        <f t="shared" ca="1" si="221"/>
        <v>192.64406574567676</v>
      </c>
      <c r="J1689" s="100">
        <f t="shared" ca="1" si="222"/>
        <v>92.313007532044693</v>
      </c>
    </row>
    <row r="1690" spans="2:10" x14ac:dyDescent="0.2">
      <c r="B1690" s="101">
        <v>1672</v>
      </c>
      <c r="C1690" s="84">
        <f t="shared" ca="1" si="217"/>
        <v>0.23495859778365957</v>
      </c>
      <c r="D1690" s="85">
        <f t="shared" ca="1" si="217"/>
        <v>1.2817419435983939</v>
      </c>
      <c r="E1690" s="96">
        <f t="shared" ca="1" si="216"/>
        <v>0.23495859778365957</v>
      </c>
      <c r="F1690" s="87">
        <f t="shared" ca="1" si="218"/>
        <v>1.1663687135489109</v>
      </c>
      <c r="G1690" s="84">
        <f t="shared" ca="1" si="219"/>
        <v>2.349585977836596</v>
      </c>
      <c r="H1690" s="85">
        <f t="shared" ca="1" si="220"/>
        <v>5.8318435677445546</v>
      </c>
      <c r="I1690" s="99">
        <f t="shared" ca="1" si="221"/>
        <v>182.3495859778366</v>
      </c>
      <c r="J1690" s="100">
        <f t="shared" ca="1" si="222"/>
        <v>85.831843567744556</v>
      </c>
    </row>
    <row r="1691" spans="2:10" x14ac:dyDescent="0.2">
      <c r="B1691" s="101">
        <v>1673</v>
      </c>
      <c r="C1691" s="84">
        <f t="shared" ca="1" si="217"/>
        <v>-1.302692391761715</v>
      </c>
      <c r="D1691" s="85">
        <f t="shared" ca="1" si="217"/>
        <v>-1.2530525500539389</v>
      </c>
      <c r="E1691" s="96">
        <f t="shared" ca="1" si="216"/>
        <v>-1.302692391761715</v>
      </c>
      <c r="F1691" s="87">
        <f t="shared" ca="1" si="218"/>
        <v>-1.7840574751001801</v>
      </c>
      <c r="G1691" s="84">
        <f t="shared" ca="1" si="219"/>
        <v>-13.02692391761715</v>
      </c>
      <c r="H1691" s="85">
        <f t="shared" ca="1" si="220"/>
        <v>-8.9202873755008998</v>
      </c>
      <c r="I1691" s="99">
        <f t="shared" ca="1" si="221"/>
        <v>166.97307608238285</v>
      </c>
      <c r="J1691" s="100">
        <f t="shared" ca="1" si="222"/>
        <v>71.079712624499095</v>
      </c>
    </row>
    <row r="1692" spans="2:10" x14ac:dyDescent="0.2">
      <c r="B1692" s="101">
        <v>1674</v>
      </c>
      <c r="C1692" s="84">
        <f t="shared" ca="1" si="217"/>
        <v>0.5709354772206956</v>
      </c>
      <c r="D1692" s="85">
        <f t="shared" ca="1" si="217"/>
        <v>1.3693028041662798</v>
      </c>
      <c r="E1692" s="96">
        <f t="shared" ca="1" si="216"/>
        <v>0.5709354772206956</v>
      </c>
      <c r="F1692" s="87">
        <f t="shared" ca="1" si="218"/>
        <v>1.4380035296654414</v>
      </c>
      <c r="G1692" s="84">
        <f t="shared" ca="1" si="219"/>
        <v>5.7093547722069555</v>
      </c>
      <c r="H1692" s="85">
        <f t="shared" ca="1" si="220"/>
        <v>7.1900176483272071</v>
      </c>
      <c r="I1692" s="99">
        <f t="shared" ca="1" si="221"/>
        <v>185.70935477220695</v>
      </c>
      <c r="J1692" s="100">
        <f t="shared" ca="1" si="222"/>
        <v>87.190017648327213</v>
      </c>
    </row>
    <row r="1693" spans="2:10" x14ac:dyDescent="0.2">
      <c r="B1693" s="101">
        <v>1675</v>
      </c>
      <c r="C1693" s="84">
        <f t="shared" ca="1" si="217"/>
        <v>-9.7773899117040666E-2</v>
      </c>
      <c r="D1693" s="85">
        <f t="shared" ca="1" si="217"/>
        <v>0.91232832890415594</v>
      </c>
      <c r="E1693" s="96">
        <f t="shared" ca="1" si="216"/>
        <v>-9.7773899117040666E-2</v>
      </c>
      <c r="F1693" s="87">
        <f t="shared" ca="1" si="218"/>
        <v>0.67119832365310039</v>
      </c>
      <c r="G1693" s="84">
        <f t="shared" ca="1" si="219"/>
        <v>-0.97773899117040663</v>
      </c>
      <c r="H1693" s="85">
        <f t="shared" ca="1" si="220"/>
        <v>3.3559916182655019</v>
      </c>
      <c r="I1693" s="99">
        <f t="shared" ca="1" si="221"/>
        <v>179.02226100882959</v>
      </c>
      <c r="J1693" s="100">
        <f t="shared" ca="1" si="222"/>
        <v>83.355991618265506</v>
      </c>
    </row>
    <row r="1694" spans="2:10" x14ac:dyDescent="0.2">
      <c r="B1694" s="101">
        <v>1676</v>
      </c>
      <c r="C1694" s="84">
        <f t="shared" ca="1" si="217"/>
        <v>0.7660832622554008</v>
      </c>
      <c r="D1694" s="85">
        <f t="shared" ca="1" si="217"/>
        <v>1.3061470206368984</v>
      </c>
      <c r="E1694" s="96">
        <f t="shared" ca="1" si="216"/>
        <v>0.7660832622554008</v>
      </c>
      <c r="F1694" s="87">
        <f t="shared" ca="1" si="218"/>
        <v>1.5045675738627591</v>
      </c>
      <c r="G1694" s="84">
        <f t="shared" ca="1" si="219"/>
        <v>7.6608326225540075</v>
      </c>
      <c r="H1694" s="85">
        <f t="shared" ca="1" si="220"/>
        <v>7.5228378693137952</v>
      </c>
      <c r="I1694" s="99">
        <f t="shared" ca="1" si="221"/>
        <v>187.66083262255401</v>
      </c>
      <c r="J1694" s="100">
        <f t="shared" ca="1" si="222"/>
        <v>87.52283786931379</v>
      </c>
    </row>
    <row r="1695" spans="2:10" x14ac:dyDescent="0.2">
      <c r="B1695" s="101">
        <v>1677</v>
      </c>
      <c r="C1695" s="84">
        <f t="shared" ca="1" si="217"/>
        <v>0.15181635186125039</v>
      </c>
      <c r="D1695" s="85">
        <f t="shared" ca="1" si="217"/>
        <v>-0.38957391838720418</v>
      </c>
      <c r="E1695" s="96">
        <f t="shared" ca="1" si="216"/>
        <v>0.15181635186125039</v>
      </c>
      <c r="F1695" s="87">
        <f t="shared" ca="1" si="218"/>
        <v>-0.22056932359301312</v>
      </c>
      <c r="G1695" s="84">
        <f t="shared" ca="1" si="219"/>
        <v>1.518163518612504</v>
      </c>
      <c r="H1695" s="85">
        <f t="shared" ca="1" si="220"/>
        <v>-1.1028466179650656</v>
      </c>
      <c r="I1695" s="99">
        <f t="shared" ca="1" si="221"/>
        <v>181.51816351861251</v>
      </c>
      <c r="J1695" s="100">
        <f t="shared" ca="1" si="222"/>
        <v>78.897153382034929</v>
      </c>
    </row>
    <row r="1696" spans="2:10" x14ac:dyDescent="0.2">
      <c r="B1696" s="101">
        <v>1678</v>
      </c>
      <c r="C1696" s="84">
        <f t="shared" ca="1" si="217"/>
        <v>0.12175158352496802</v>
      </c>
      <c r="D1696" s="85">
        <f t="shared" ca="1" si="217"/>
        <v>-1.1123187369193173</v>
      </c>
      <c r="E1696" s="96">
        <f t="shared" ca="1" si="216"/>
        <v>0.12175158352496802</v>
      </c>
      <c r="F1696" s="87">
        <f t="shared" ca="1" si="218"/>
        <v>-0.81680403942047297</v>
      </c>
      <c r="G1696" s="84">
        <f t="shared" ca="1" si="219"/>
        <v>1.2175158352496802</v>
      </c>
      <c r="H1696" s="85">
        <f t="shared" ca="1" si="220"/>
        <v>-4.0840201971023653</v>
      </c>
      <c r="I1696" s="99">
        <f t="shared" ca="1" si="221"/>
        <v>181.21751583524969</v>
      </c>
      <c r="J1696" s="100">
        <f t="shared" ca="1" si="222"/>
        <v>75.915979802897638</v>
      </c>
    </row>
    <row r="1697" spans="2:10" x14ac:dyDescent="0.2">
      <c r="B1697" s="101">
        <v>1679</v>
      </c>
      <c r="C1697" s="84">
        <f t="shared" ca="1" si="217"/>
        <v>0.25750914608699782</v>
      </c>
      <c r="D1697" s="85">
        <f t="shared" ca="1" si="217"/>
        <v>-0.24174593188309909</v>
      </c>
      <c r="E1697" s="96">
        <f t="shared" ca="1" si="216"/>
        <v>0.25750914608699782</v>
      </c>
      <c r="F1697" s="87">
        <f t="shared" ca="1" si="218"/>
        <v>-3.8891257854280603E-2</v>
      </c>
      <c r="G1697" s="84">
        <f t="shared" ca="1" si="219"/>
        <v>2.5750914608699782</v>
      </c>
      <c r="H1697" s="85">
        <f t="shared" ca="1" si="220"/>
        <v>-0.19445628927140302</v>
      </c>
      <c r="I1697" s="99">
        <f t="shared" ca="1" si="221"/>
        <v>182.57509146086997</v>
      </c>
      <c r="J1697" s="100">
        <f t="shared" ca="1" si="222"/>
        <v>79.8055437107286</v>
      </c>
    </row>
    <row r="1698" spans="2:10" x14ac:dyDescent="0.2">
      <c r="B1698" s="101">
        <v>1680</v>
      </c>
      <c r="C1698" s="84">
        <f t="shared" ca="1" si="217"/>
        <v>-0.9803944237301091</v>
      </c>
      <c r="D1698" s="85">
        <f t="shared" ca="1" si="217"/>
        <v>-0.36483804611615916</v>
      </c>
      <c r="E1698" s="96">
        <f t="shared" ca="1" si="216"/>
        <v>-0.9803944237301091</v>
      </c>
      <c r="F1698" s="87">
        <f t="shared" ca="1" si="218"/>
        <v>-0.88010709113099284</v>
      </c>
      <c r="G1698" s="84">
        <f t="shared" ca="1" si="219"/>
        <v>-9.8039442373010903</v>
      </c>
      <c r="H1698" s="85">
        <f t="shared" ca="1" si="220"/>
        <v>-4.4005354556549641</v>
      </c>
      <c r="I1698" s="99">
        <f t="shared" ca="1" si="221"/>
        <v>170.1960557626989</v>
      </c>
      <c r="J1698" s="100">
        <f t="shared" ca="1" si="222"/>
        <v>75.599464544345039</v>
      </c>
    </row>
    <row r="1699" spans="2:10" x14ac:dyDescent="0.2">
      <c r="B1699" s="101">
        <v>1681</v>
      </c>
      <c r="C1699" s="84">
        <f t="shared" ca="1" si="217"/>
        <v>0.1175416625387387</v>
      </c>
      <c r="D1699" s="85">
        <f t="shared" ca="1" si="217"/>
        <v>2.4300880618012268</v>
      </c>
      <c r="E1699" s="96">
        <f t="shared" ca="1" si="216"/>
        <v>0.1175416625387387</v>
      </c>
      <c r="F1699" s="87">
        <f t="shared" ca="1" si="218"/>
        <v>2.0145954469642247</v>
      </c>
      <c r="G1699" s="84">
        <f t="shared" ca="1" si="219"/>
        <v>1.175416625387387</v>
      </c>
      <c r="H1699" s="85">
        <f t="shared" ca="1" si="220"/>
        <v>10.072977234821124</v>
      </c>
      <c r="I1699" s="99">
        <f t="shared" ca="1" si="221"/>
        <v>181.17541662538738</v>
      </c>
      <c r="J1699" s="100">
        <f t="shared" ca="1" si="222"/>
        <v>90.072977234821124</v>
      </c>
    </row>
    <row r="1700" spans="2:10" x14ac:dyDescent="0.2">
      <c r="B1700" s="101">
        <v>1682</v>
      </c>
      <c r="C1700" s="84">
        <f t="shared" ca="1" si="217"/>
        <v>-0.77846163275254887</v>
      </c>
      <c r="D1700" s="85">
        <f t="shared" ca="1" si="217"/>
        <v>0.91210136119950702</v>
      </c>
      <c r="E1700" s="96">
        <f t="shared" ca="1" si="216"/>
        <v>-0.77846163275254887</v>
      </c>
      <c r="F1700" s="87">
        <f t="shared" ca="1" si="218"/>
        <v>0.26260410930807643</v>
      </c>
      <c r="G1700" s="84">
        <f t="shared" ca="1" si="219"/>
        <v>-7.7846163275254892</v>
      </c>
      <c r="H1700" s="85">
        <f t="shared" ca="1" si="220"/>
        <v>1.3130205465403821</v>
      </c>
      <c r="I1700" s="99">
        <f t="shared" ca="1" si="221"/>
        <v>172.2153836724745</v>
      </c>
      <c r="J1700" s="100">
        <f t="shared" ca="1" si="222"/>
        <v>81.313020546540386</v>
      </c>
    </row>
    <row r="1701" spans="2:10" x14ac:dyDescent="0.2">
      <c r="B1701" s="101">
        <v>1683</v>
      </c>
      <c r="C1701" s="84">
        <f t="shared" ca="1" si="217"/>
        <v>-0.18224543997080372</v>
      </c>
      <c r="D1701" s="85">
        <f t="shared" ca="1" si="217"/>
        <v>7.4141482186432323E-2</v>
      </c>
      <c r="E1701" s="96">
        <f t="shared" ca="1" si="216"/>
        <v>-0.18224543997080372</v>
      </c>
      <c r="F1701" s="87">
        <f t="shared" ca="1" si="218"/>
        <v>-5.0034078233336374E-2</v>
      </c>
      <c r="G1701" s="84">
        <f t="shared" ca="1" si="219"/>
        <v>-1.8224543997080374</v>
      </c>
      <c r="H1701" s="85">
        <f t="shared" ca="1" si="220"/>
        <v>-0.25017039116668188</v>
      </c>
      <c r="I1701" s="99">
        <f t="shared" ca="1" si="221"/>
        <v>178.17754560029195</v>
      </c>
      <c r="J1701" s="100">
        <f t="shared" ca="1" si="222"/>
        <v>79.749829608833323</v>
      </c>
    </row>
    <row r="1702" spans="2:10" x14ac:dyDescent="0.2">
      <c r="B1702" s="101">
        <v>1684</v>
      </c>
      <c r="C1702" s="84">
        <f t="shared" ca="1" si="217"/>
        <v>-1.2630027482702757</v>
      </c>
      <c r="D1702" s="85">
        <f t="shared" ca="1" si="217"/>
        <v>1.2783852194804257</v>
      </c>
      <c r="E1702" s="96">
        <f t="shared" ca="1" si="216"/>
        <v>-1.2630027482702757</v>
      </c>
      <c r="F1702" s="87">
        <f t="shared" ca="1" si="218"/>
        <v>0.26490652662217518</v>
      </c>
      <c r="G1702" s="84">
        <f t="shared" ca="1" si="219"/>
        <v>-12.630027482702758</v>
      </c>
      <c r="H1702" s="85">
        <f t="shared" ca="1" si="220"/>
        <v>1.3245326331108758</v>
      </c>
      <c r="I1702" s="99">
        <f t="shared" ca="1" si="221"/>
        <v>167.36997251729724</v>
      </c>
      <c r="J1702" s="100">
        <f t="shared" ca="1" si="222"/>
        <v>81.324532633110877</v>
      </c>
    </row>
    <row r="1703" spans="2:10" x14ac:dyDescent="0.2">
      <c r="B1703" s="101">
        <v>1685</v>
      </c>
      <c r="C1703" s="84">
        <f t="shared" ca="1" si="217"/>
        <v>1.3933151557388299</v>
      </c>
      <c r="D1703" s="85">
        <f t="shared" ca="1" si="217"/>
        <v>1.2314518490241815</v>
      </c>
      <c r="E1703" s="96">
        <f t="shared" ca="1" si="216"/>
        <v>1.3933151557388299</v>
      </c>
      <c r="F1703" s="87">
        <f t="shared" ca="1" si="218"/>
        <v>1.8211505726626434</v>
      </c>
      <c r="G1703" s="84">
        <f t="shared" ca="1" si="219"/>
        <v>13.9331515573883</v>
      </c>
      <c r="H1703" s="85">
        <f t="shared" ca="1" si="220"/>
        <v>9.1057528633132172</v>
      </c>
      <c r="I1703" s="99">
        <f t="shared" ca="1" si="221"/>
        <v>193.9331515573883</v>
      </c>
      <c r="J1703" s="100">
        <f t="shared" ca="1" si="222"/>
        <v>89.105752863313214</v>
      </c>
    </row>
    <row r="1704" spans="2:10" x14ac:dyDescent="0.2">
      <c r="B1704" s="101">
        <v>1686</v>
      </c>
      <c r="C1704" s="84">
        <f t="shared" ca="1" si="217"/>
        <v>-0.20247914073882994</v>
      </c>
      <c r="D1704" s="85">
        <f t="shared" ca="1" si="217"/>
        <v>1.5859536374887637</v>
      </c>
      <c r="E1704" s="96">
        <f t="shared" ca="1" si="216"/>
        <v>-0.20247914073882994</v>
      </c>
      <c r="F1704" s="87">
        <f t="shared" ca="1" si="218"/>
        <v>1.1472754255477131</v>
      </c>
      <c r="G1704" s="84">
        <f t="shared" ca="1" si="219"/>
        <v>-2.0247914073882995</v>
      </c>
      <c r="H1704" s="85">
        <f t="shared" ca="1" si="220"/>
        <v>5.7363771277385656</v>
      </c>
      <c r="I1704" s="99">
        <f t="shared" ca="1" si="221"/>
        <v>177.97520859261169</v>
      </c>
      <c r="J1704" s="100">
        <f t="shared" ca="1" si="222"/>
        <v>85.736377127738564</v>
      </c>
    </row>
    <row r="1705" spans="2:10" x14ac:dyDescent="0.2">
      <c r="B1705" s="101">
        <v>1687</v>
      </c>
      <c r="C1705" s="84">
        <f t="shared" ca="1" si="217"/>
        <v>-0.98262230912534043</v>
      </c>
      <c r="D1705" s="85">
        <f t="shared" ca="1" si="217"/>
        <v>-9.3145015424860325E-2</v>
      </c>
      <c r="E1705" s="96">
        <f t="shared" ca="1" si="216"/>
        <v>-0.98262230912534043</v>
      </c>
      <c r="F1705" s="87">
        <f t="shared" ca="1" si="218"/>
        <v>-0.66408939781509246</v>
      </c>
      <c r="G1705" s="84">
        <f t="shared" ca="1" si="219"/>
        <v>-9.8262230912534037</v>
      </c>
      <c r="H1705" s="85">
        <f t="shared" ca="1" si="220"/>
        <v>-3.3204469890754624</v>
      </c>
      <c r="I1705" s="99">
        <f t="shared" ca="1" si="221"/>
        <v>170.17377690874659</v>
      </c>
      <c r="J1705" s="100">
        <f t="shared" ca="1" si="222"/>
        <v>76.679553010924536</v>
      </c>
    </row>
    <row r="1706" spans="2:10" x14ac:dyDescent="0.2">
      <c r="B1706" s="101">
        <v>1688</v>
      </c>
      <c r="C1706" s="84">
        <f t="shared" ca="1" si="217"/>
        <v>1.1678128804079897</v>
      </c>
      <c r="D1706" s="85">
        <f t="shared" ca="1" si="217"/>
        <v>0.72217213824020654</v>
      </c>
      <c r="E1706" s="96">
        <f t="shared" ca="1" si="216"/>
        <v>1.1678128804079897</v>
      </c>
      <c r="F1706" s="87">
        <f t="shared" ca="1" si="218"/>
        <v>1.2784254388369591</v>
      </c>
      <c r="G1706" s="84">
        <f t="shared" ca="1" si="219"/>
        <v>11.678128804079897</v>
      </c>
      <c r="H1706" s="85">
        <f t="shared" ca="1" si="220"/>
        <v>6.3921271941847957</v>
      </c>
      <c r="I1706" s="99">
        <f t="shared" ca="1" si="221"/>
        <v>191.6781288040799</v>
      </c>
      <c r="J1706" s="100">
        <f t="shared" ca="1" si="222"/>
        <v>86.392127194184795</v>
      </c>
    </row>
    <row r="1707" spans="2:10" x14ac:dyDescent="0.2">
      <c r="B1707" s="101">
        <v>1689</v>
      </c>
      <c r="C1707" s="84">
        <f t="shared" ca="1" si="217"/>
        <v>-1.1511507827392131</v>
      </c>
      <c r="D1707" s="85">
        <f t="shared" ca="1" si="217"/>
        <v>0.45517899034106613</v>
      </c>
      <c r="E1707" s="96">
        <f t="shared" ca="1" si="216"/>
        <v>-1.1511507827392131</v>
      </c>
      <c r="F1707" s="87">
        <f t="shared" ca="1" si="218"/>
        <v>-0.32654727737067496</v>
      </c>
      <c r="G1707" s="84">
        <f t="shared" ca="1" si="219"/>
        <v>-11.511507827392132</v>
      </c>
      <c r="H1707" s="85">
        <f t="shared" ca="1" si="220"/>
        <v>-1.6327363868533749</v>
      </c>
      <c r="I1707" s="99">
        <f t="shared" ca="1" si="221"/>
        <v>168.48849217260786</v>
      </c>
      <c r="J1707" s="100">
        <f t="shared" ca="1" si="222"/>
        <v>78.367263613146619</v>
      </c>
    </row>
    <row r="1708" spans="2:10" x14ac:dyDescent="0.2">
      <c r="B1708" s="101">
        <v>1690</v>
      </c>
      <c r="C1708" s="84">
        <f t="shared" ca="1" si="217"/>
        <v>0.65383191302301547</v>
      </c>
      <c r="D1708" s="85">
        <f t="shared" ca="1" si="217"/>
        <v>1.5891332259584701</v>
      </c>
      <c r="E1708" s="96">
        <f t="shared" ca="1" si="216"/>
        <v>0.65383191302301547</v>
      </c>
      <c r="F1708" s="87">
        <f t="shared" ca="1" si="218"/>
        <v>1.6636057285805852</v>
      </c>
      <c r="G1708" s="84">
        <f t="shared" ca="1" si="219"/>
        <v>6.5383191302301551</v>
      </c>
      <c r="H1708" s="85">
        <f t="shared" ca="1" si="220"/>
        <v>8.3180286429029255</v>
      </c>
      <c r="I1708" s="99">
        <f t="shared" ca="1" si="221"/>
        <v>186.53831913023015</v>
      </c>
      <c r="J1708" s="100">
        <f t="shared" ca="1" si="222"/>
        <v>88.318028642902931</v>
      </c>
    </row>
    <row r="1709" spans="2:10" x14ac:dyDescent="0.2">
      <c r="B1709" s="101">
        <v>1691</v>
      </c>
      <c r="C1709" s="84">
        <f t="shared" ca="1" si="217"/>
        <v>-0.7439357464195544</v>
      </c>
      <c r="D1709" s="85">
        <f t="shared" ca="1" si="217"/>
        <v>-0.31321568220141571</v>
      </c>
      <c r="E1709" s="96">
        <f t="shared" ca="1" si="216"/>
        <v>-0.7439357464195544</v>
      </c>
      <c r="F1709" s="87">
        <f t="shared" ca="1" si="218"/>
        <v>-0.69693399361286523</v>
      </c>
      <c r="G1709" s="84">
        <f t="shared" ca="1" si="219"/>
        <v>-7.4393574641955436</v>
      </c>
      <c r="H1709" s="85">
        <f t="shared" ca="1" si="220"/>
        <v>-3.4846699680643263</v>
      </c>
      <c r="I1709" s="99">
        <f t="shared" ca="1" si="221"/>
        <v>172.56064253580445</v>
      </c>
      <c r="J1709" s="100">
        <f t="shared" ca="1" si="222"/>
        <v>76.515330031935676</v>
      </c>
    </row>
    <row r="1710" spans="2:10" x14ac:dyDescent="0.2">
      <c r="B1710" s="101">
        <v>1692</v>
      </c>
      <c r="C1710" s="84">
        <f t="shared" ca="1" si="217"/>
        <v>-0.82863224062043495</v>
      </c>
      <c r="D1710" s="85">
        <f t="shared" ca="1" si="217"/>
        <v>5.1371180079326922E-2</v>
      </c>
      <c r="E1710" s="96">
        <f t="shared" ca="1" si="216"/>
        <v>-0.82863224062043495</v>
      </c>
      <c r="F1710" s="87">
        <f t="shared" ca="1" si="218"/>
        <v>-0.45608240030879943</v>
      </c>
      <c r="G1710" s="84">
        <f t="shared" ca="1" si="219"/>
        <v>-8.2863224062043486</v>
      </c>
      <c r="H1710" s="85">
        <f t="shared" ca="1" si="220"/>
        <v>-2.280412001543997</v>
      </c>
      <c r="I1710" s="99">
        <f t="shared" ca="1" si="221"/>
        <v>171.71367759379564</v>
      </c>
      <c r="J1710" s="100">
        <f t="shared" ca="1" si="222"/>
        <v>77.719587998456007</v>
      </c>
    </row>
    <row r="1711" spans="2:10" x14ac:dyDescent="0.2">
      <c r="B1711" s="101">
        <v>1693</v>
      </c>
      <c r="C1711" s="84">
        <f t="shared" ca="1" si="217"/>
        <v>-0.4410727595473326</v>
      </c>
      <c r="D1711" s="85">
        <f t="shared" ca="1" si="217"/>
        <v>0.64495071621098865</v>
      </c>
      <c r="E1711" s="96">
        <f t="shared" ca="1" si="216"/>
        <v>-0.4410727595473326</v>
      </c>
      <c r="F1711" s="87">
        <f t="shared" ca="1" si="218"/>
        <v>0.2513169172403914</v>
      </c>
      <c r="G1711" s="84">
        <f t="shared" ca="1" si="219"/>
        <v>-4.4107275954733263</v>
      </c>
      <c r="H1711" s="85">
        <f t="shared" ca="1" si="220"/>
        <v>1.2565845862019569</v>
      </c>
      <c r="I1711" s="99">
        <f t="shared" ca="1" si="221"/>
        <v>175.58927240452667</v>
      </c>
      <c r="J1711" s="100">
        <f t="shared" ca="1" si="222"/>
        <v>81.256584586201953</v>
      </c>
    </row>
    <row r="1712" spans="2:10" x14ac:dyDescent="0.2">
      <c r="B1712" s="101">
        <v>1694</v>
      </c>
      <c r="C1712" s="84">
        <f t="shared" ca="1" si="217"/>
        <v>-0.20783070710873094</v>
      </c>
      <c r="D1712" s="85">
        <f t="shared" ca="1" si="217"/>
        <v>0.47392767362602611</v>
      </c>
      <c r="E1712" s="96">
        <f t="shared" ca="1" si="216"/>
        <v>-0.20783070710873094</v>
      </c>
      <c r="F1712" s="87">
        <f t="shared" ca="1" si="218"/>
        <v>0.25444371463558235</v>
      </c>
      <c r="G1712" s="84">
        <f t="shared" ca="1" si="219"/>
        <v>-2.0783070710873095</v>
      </c>
      <c r="H1712" s="85">
        <f t="shared" ca="1" si="220"/>
        <v>1.2722185731779119</v>
      </c>
      <c r="I1712" s="99">
        <f t="shared" ca="1" si="221"/>
        <v>177.92169292891268</v>
      </c>
      <c r="J1712" s="100">
        <f t="shared" ca="1" si="222"/>
        <v>81.272218573177909</v>
      </c>
    </row>
    <row r="1713" spans="2:10" x14ac:dyDescent="0.2">
      <c r="B1713" s="101">
        <v>1695</v>
      </c>
      <c r="C1713" s="84">
        <f t="shared" ca="1" si="217"/>
        <v>0.16931835682727958</v>
      </c>
      <c r="D1713" s="85">
        <f t="shared" ca="1" si="217"/>
        <v>5.7436700440162955E-2</v>
      </c>
      <c r="E1713" s="96">
        <f t="shared" ca="1" si="216"/>
        <v>0.16931835682727958</v>
      </c>
      <c r="F1713" s="87">
        <f t="shared" ca="1" si="218"/>
        <v>0.1475403744484981</v>
      </c>
      <c r="G1713" s="84">
        <f t="shared" ca="1" si="219"/>
        <v>1.6931835682727958</v>
      </c>
      <c r="H1713" s="85">
        <f t="shared" ca="1" si="220"/>
        <v>0.73770187224249051</v>
      </c>
      <c r="I1713" s="99">
        <f t="shared" ca="1" si="221"/>
        <v>181.69318356827279</v>
      </c>
      <c r="J1713" s="100">
        <f t="shared" ca="1" si="222"/>
        <v>80.737701872242496</v>
      </c>
    </row>
    <row r="1714" spans="2:10" x14ac:dyDescent="0.2">
      <c r="B1714" s="101">
        <v>1696</v>
      </c>
      <c r="C1714" s="84">
        <f t="shared" ca="1" si="217"/>
        <v>0.77873895907797486</v>
      </c>
      <c r="D1714" s="85">
        <f t="shared" ca="1" si="217"/>
        <v>0.54722377801337085</v>
      </c>
      <c r="E1714" s="96">
        <f t="shared" ca="1" si="216"/>
        <v>0.77873895907797486</v>
      </c>
      <c r="F1714" s="87">
        <f t="shared" ca="1" si="218"/>
        <v>0.90502239785748162</v>
      </c>
      <c r="G1714" s="84">
        <f t="shared" ca="1" si="219"/>
        <v>7.7873895907797488</v>
      </c>
      <c r="H1714" s="85">
        <f t="shared" ca="1" si="220"/>
        <v>4.5251119892874083</v>
      </c>
      <c r="I1714" s="99">
        <f t="shared" ca="1" si="221"/>
        <v>187.78738959077975</v>
      </c>
      <c r="J1714" s="100">
        <f t="shared" ca="1" si="222"/>
        <v>84.52511198928741</v>
      </c>
    </row>
    <row r="1715" spans="2:10" x14ac:dyDescent="0.2">
      <c r="B1715" s="101">
        <v>1697</v>
      </c>
      <c r="C1715" s="84">
        <f t="shared" ca="1" si="217"/>
        <v>-0.37300679218164334</v>
      </c>
      <c r="D1715" s="85">
        <f t="shared" ca="1" si="217"/>
        <v>-0.98241155593638607</v>
      </c>
      <c r="E1715" s="96">
        <f t="shared" ca="1" si="216"/>
        <v>-0.37300679218164334</v>
      </c>
      <c r="F1715" s="87">
        <f t="shared" ca="1" si="218"/>
        <v>-1.0097333200580949</v>
      </c>
      <c r="G1715" s="84">
        <f t="shared" ca="1" si="219"/>
        <v>-3.7300679218164334</v>
      </c>
      <c r="H1715" s="85">
        <f t="shared" ca="1" si="220"/>
        <v>-5.0486666002904741</v>
      </c>
      <c r="I1715" s="99">
        <f t="shared" ca="1" si="221"/>
        <v>176.26993207818356</v>
      </c>
      <c r="J1715" s="100">
        <f t="shared" ca="1" si="222"/>
        <v>74.951333399709526</v>
      </c>
    </row>
    <row r="1716" spans="2:10" x14ac:dyDescent="0.2">
      <c r="B1716" s="101">
        <v>1698</v>
      </c>
      <c r="C1716" s="84">
        <f t="shared" ca="1" si="217"/>
        <v>-6.7453692636536888E-2</v>
      </c>
      <c r="D1716" s="85">
        <f t="shared" ca="1" si="217"/>
        <v>-1.1680778914081626</v>
      </c>
      <c r="E1716" s="96">
        <f t="shared" ca="1" si="216"/>
        <v>-6.7453692636536888E-2</v>
      </c>
      <c r="F1716" s="87">
        <f t="shared" ca="1" si="218"/>
        <v>-0.97493452870845232</v>
      </c>
      <c r="G1716" s="84">
        <f t="shared" ca="1" si="219"/>
        <v>-0.67453692636536888</v>
      </c>
      <c r="H1716" s="85">
        <f t="shared" ca="1" si="220"/>
        <v>-4.8746726435422616</v>
      </c>
      <c r="I1716" s="99">
        <f t="shared" ca="1" si="221"/>
        <v>179.32546307363464</v>
      </c>
      <c r="J1716" s="100">
        <f t="shared" ca="1" si="222"/>
        <v>75.125327356457746</v>
      </c>
    </row>
    <row r="1717" spans="2:10" x14ac:dyDescent="0.2">
      <c r="B1717" s="101">
        <v>1699</v>
      </c>
      <c r="C1717" s="84">
        <f t="shared" ca="1" si="217"/>
        <v>0.66346144951160291</v>
      </c>
      <c r="D1717" s="85">
        <f t="shared" ca="1" si="217"/>
        <v>0.28624542378922574</v>
      </c>
      <c r="E1717" s="96">
        <f t="shared" ca="1" si="216"/>
        <v>0.66346144951160291</v>
      </c>
      <c r="F1717" s="87">
        <f t="shared" ca="1" si="218"/>
        <v>0.62707320873834238</v>
      </c>
      <c r="G1717" s="84">
        <f t="shared" ca="1" si="219"/>
        <v>6.6346144951160291</v>
      </c>
      <c r="H1717" s="85">
        <f t="shared" ca="1" si="220"/>
        <v>3.1353660436917119</v>
      </c>
      <c r="I1717" s="99">
        <f t="shared" ca="1" si="221"/>
        <v>186.63461449511604</v>
      </c>
      <c r="J1717" s="100">
        <f t="shared" ca="1" si="222"/>
        <v>83.135366043691718</v>
      </c>
    </row>
    <row r="1718" spans="2:10" x14ac:dyDescent="0.2">
      <c r="B1718" s="101">
        <v>1700</v>
      </c>
      <c r="C1718" s="84">
        <f t="shared" ca="1" si="217"/>
        <v>-2.2086993732436522</v>
      </c>
      <c r="D1718" s="85">
        <f t="shared" ca="1" si="217"/>
        <v>0.22140993556614486</v>
      </c>
      <c r="E1718" s="96">
        <f t="shared" ca="1" si="216"/>
        <v>-2.2086993732436522</v>
      </c>
      <c r="F1718" s="87">
        <f t="shared" ca="1" si="218"/>
        <v>-1.1480916754932755</v>
      </c>
      <c r="G1718" s="84">
        <f t="shared" ca="1" si="219"/>
        <v>-22.086993732436522</v>
      </c>
      <c r="H1718" s="85">
        <f t="shared" ca="1" si="220"/>
        <v>-5.7404583774663775</v>
      </c>
      <c r="I1718" s="99">
        <f t="shared" ca="1" si="221"/>
        <v>157.91300626756347</v>
      </c>
      <c r="J1718" s="100">
        <f t="shared" ca="1" si="222"/>
        <v>74.259541622533618</v>
      </c>
    </row>
    <row r="1719" spans="2:10" x14ac:dyDescent="0.2">
      <c r="B1719" s="101">
        <v>1701</v>
      </c>
      <c r="C1719" s="84">
        <f t="shared" ca="1" si="217"/>
        <v>1.4548513908944032</v>
      </c>
      <c r="D1719" s="85">
        <f t="shared" ca="1" si="217"/>
        <v>-0.48027400169002371</v>
      </c>
      <c r="E1719" s="96">
        <f t="shared" ca="1" si="216"/>
        <v>1.4548513908944032</v>
      </c>
      <c r="F1719" s="87">
        <f t="shared" ca="1" si="218"/>
        <v>0.48869163318462289</v>
      </c>
      <c r="G1719" s="84">
        <f t="shared" ca="1" si="219"/>
        <v>14.548513908944031</v>
      </c>
      <c r="H1719" s="85">
        <f t="shared" ca="1" si="220"/>
        <v>2.4434581659231145</v>
      </c>
      <c r="I1719" s="99">
        <f t="shared" ca="1" si="221"/>
        <v>194.54851390894402</v>
      </c>
      <c r="J1719" s="100">
        <f t="shared" ca="1" si="222"/>
        <v>82.443458165923118</v>
      </c>
    </row>
    <row r="1720" spans="2:10" x14ac:dyDescent="0.2">
      <c r="B1720" s="101">
        <v>1702</v>
      </c>
      <c r="C1720" s="84">
        <f t="shared" ca="1" si="217"/>
        <v>1.4438901483618218</v>
      </c>
      <c r="D1720" s="85">
        <f t="shared" ca="1" si="217"/>
        <v>-0.53590233228706086</v>
      </c>
      <c r="E1720" s="96">
        <f t="shared" ca="1" si="216"/>
        <v>1.4438901483618218</v>
      </c>
      <c r="F1720" s="87">
        <f t="shared" ca="1" si="218"/>
        <v>0.43761222318744436</v>
      </c>
      <c r="G1720" s="84">
        <f t="shared" ca="1" si="219"/>
        <v>14.438901483618219</v>
      </c>
      <c r="H1720" s="85">
        <f t="shared" ca="1" si="220"/>
        <v>2.1880611159372219</v>
      </c>
      <c r="I1720" s="99">
        <f t="shared" ca="1" si="221"/>
        <v>194.43890148361822</v>
      </c>
      <c r="J1720" s="100">
        <f t="shared" ca="1" si="222"/>
        <v>82.188061115937217</v>
      </c>
    </row>
    <row r="1721" spans="2:10" x14ac:dyDescent="0.2">
      <c r="B1721" s="101">
        <v>1703</v>
      </c>
      <c r="C1721" s="84">
        <f t="shared" ca="1" si="217"/>
        <v>1.0857410288059892</v>
      </c>
      <c r="D1721" s="85">
        <f t="shared" ca="1" si="217"/>
        <v>-6.8018251034107469E-2</v>
      </c>
      <c r="E1721" s="96">
        <f t="shared" ca="1" si="216"/>
        <v>1.0857410288059892</v>
      </c>
      <c r="F1721" s="87">
        <f t="shared" ca="1" si="218"/>
        <v>0.59703001645630749</v>
      </c>
      <c r="G1721" s="84">
        <f t="shared" ca="1" si="219"/>
        <v>10.857410288059892</v>
      </c>
      <c r="H1721" s="85">
        <f t="shared" ca="1" si="220"/>
        <v>2.9851500822815376</v>
      </c>
      <c r="I1721" s="99">
        <f t="shared" ca="1" si="221"/>
        <v>190.8574102880599</v>
      </c>
      <c r="J1721" s="100">
        <f t="shared" ca="1" si="222"/>
        <v>82.985150082281535</v>
      </c>
    </row>
    <row r="1722" spans="2:10" x14ac:dyDescent="0.2">
      <c r="B1722" s="101">
        <v>1704</v>
      </c>
      <c r="C1722" s="84">
        <f t="shared" ca="1" si="217"/>
        <v>-0.89455683806239261</v>
      </c>
      <c r="D1722" s="85">
        <f t="shared" ca="1" si="217"/>
        <v>-1.0998869693951532</v>
      </c>
      <c r="E1722" s="96">
        <f t="shared" ref="E1722:E1785" ca="1" si="223">C1722</f>
        <v>-0.89455683806239261</v>
      </c>
      <c r="F1722" s="87">
        <f t="shared" ca="1" si="218"/>
        <v>-1.4166436783535581</v>
      </c>
      <c r="G1722" s="84">
        <f t="shared" ca="1" si="219"/>
        <v>-8.9455683806239268</v>
      </c>
      <c r="H1722" s="85">
        <f t="shared" ca="1" si="220"/>
        <v>-7.0832183917677902</v>
      </c>
      <c r="I1722" s="99">
        <f t="shared" ca="1" si="221"/>
        <v>171.05443161937606</v>
      </c>
      <c r="J1722" s="100">
        <f t="shared" ca="1" si="222"/>
        <v>72.916781608232213</v>
      </c>
    </row>
    <row r="1723" spans="2:10" x14ac:dyDescent="0.2">
      <c r="B1723" s="101">
        <v>1705</v>
      </c>
      <c r="C1723" s="84">
        <f t="shared" ref="C1723:D1786" ca="1" si="224">SQRT(-2*LN(RAND()))*COS(2*PI()*RAND())</f>
        <v>1.3992984987017345</v>
      </c>
      <c r="D1723" s="85">
        <f t="shared" ca="1" si="224"/>
        <v>-0.3487567042013196</v>
      </c>
      <c r="E1723" s="96">
        <f t="shared" ca="1" si="223"/>
        <v>1.3992984987017345</v>
      </c>
      <c r="F1723" s="87">
        <f t="shared" ca="1" si="218"/>
        <v>0.56057373585998493</v>
      </c>
      <c r="G1723" s="84">
        <f t="shared" ca="1" si="219"/>
        <v>13.992984987017344</v>
      </c>
      <c r="H1723" s="85">
        <f t="shared" ca="1" si="220"/>
        <v>2.8028686792999249</v>
      </c>
      <c r="I1723" s="99">
        <f t="shared" ca="1" si="221"/>
        <v>193.99298498701734</v>
      </c>
      <c r="J1723" s="100">
        <f t="shared" ca="1" si="222"/>
        <v>82.80286867929992</v>
      </c>
    </row>
    <row r="1724" spans="2:10" x14ac:dyDescent="0.2">
      <c r="B1724" s="101">
        <v>1706</v>
      </c>
      <c r="C1724" s="84">
        <f t="shared" ca="1" si="224"/>
        <v>1.0193970322940371</v>
      </c>
      <c r="D1724" s="85">
        <f t="shared" ca="1" si="224"/>
        <v>-1.3515196918398271</v>
      </c>
      <c r="E1724" s="96">
        <f t="shared" ca="1" si="223"/>
        <v>1.0193970322940371</v>
      </c>
      <c r="F1724" s="87">
        <f t="shared" ca="1" si="218"/>
        <v>-0.46957753409543956</v>
      </c>
      <c r="G1724" s="84">
        <f t="shared" ca="1" si="219"/>
        <v>10.193970322940372</v>
      </c>
      <c r="H1724" s="85">
        <f t="shared" ca="1" si="220"/>
        <v>-2.3478876704771978</v>
      </c>
      <c r="I1724" s="99">
        <f t="shared" ca="1" si="221"/>
        <v>190.19397032294037</v>
      </c>
      <c r="J1724" s="100">
        <f t="shared" ca="1" si="222"/>
        <v>77.652112329522808</v>
      </c>
    </row>
    <row r="1725" spans="2:10" x14ac:dyDescent="0.2">
      <c r="B1725" s="101">
        <v>1707</v>
      </c>
      <c r="C1725" s="84">
        <f t="shared" ca="1" si="224"/>
        <v>0.55183324198981087</v>
      </c>
      <c r="D1725" s="85">
        <f t="shared" ca="1" si="224"/>
        <v>-0.16295420218631898</v>
      </c>
      <c r="E1725" s="96">
        <f t="shared" ca="1" si="223"/>
        <v>0.55183324198981087</v>
      </c>
      <c r="F1725" s="87">
        <f t="shared" ca="1" si="218"/>
        <v>0.20073658344483133</v>
      </c>
      <c r="G1725" s="84">
        <f t="shared" ca="1" si="219"/>
        <v>5.5183324198981083</v>
      </c>
      <c r="H1725" s="85">
        <f t="shared" ca="1" si="220"/>
        <v>1.0036829172241566</v>
      </c>
      <c r="I1725" s="99">
        <f t="shared" ca="1" si="221"/>
        <v>185.51833241989812</v>
      </c>
      <c r="J1725" s="100">
        <f t="shared" ca="1" si="222"/>
        <v>81.003682917224154</v>
      </c>
    </row>
    <row r="1726" spans="2:10" x14ac:dyDescent="0.2">
      <c r="B1726" s="101">
        <v>1708</v>
      </c>
      <c r="C1726" s="84">
        <f t="shared" ca="1" si="224"/>
        <v>0.8746835393188982</v>
      </c>
      <c r="D1726" s="85">
        <f t="shared" ca="1" si="224"/>
        <v>-1.041402481543394</v>
      </c>
      <c r="E1726" s="96">
        <f t="shared" ca="1" si="223"/>
        <v>0.8746835393188982</v>
      </c>
      <c r="F1726" s="87">
        <f t="shared" ca="1" si="218"/>
        <v>-0.30831186164337632</v>
      </c>
      <c r="G1726" s="84">
        <f t="shared" ca="1" si="219"/>
        <v>8.7468353931889826</v>
      </c>
      <c r="H1726" s="85">
        <f t="shared" ca="1" si="220"/>
        <v>-1.5415593082168817</v>
      </c>
      <c r="I1726" s="99">
        <f t="shared" ca="1" si="221"/>
        <v>188.74683539318897</v>
      </c>
      <c r="J1726" s="100">
        <f t="shared" ca="1" si="222"/>
        <v>78.458440691783125</v>
      </c>
    </row>
    <row r="1727" spans="2:10" x14ac:dyDescent="0.2">
      <c r="B1727" s="101">
        <v>1709</v>
      </c>
      <c r="C1727" s="84">
        <f t="shared" ca="1" si="224"/>
        <v>-7.672720368839557E-2</v>
      </c>
      <c r="D1727" s="85">
        <f t="shared" ca="1" si="224"/>
        <v>-0.16892923018240272</v>
      </c>
      <c r="E1727" s="96">
        <f t="shared" ca="1" si="223"/>
        <v>-7.672720368839557E-2</v>
      </c>
      <c r="F1727" s="87">
        <f t="shared" ca="1" si="218"/>
        <v>-0.18117970635895952</v>
      </c>
      <c r="G1727" s="84">
        <f t="shared" ca="1" si="219"/>
        <v>-0.76727203688395573</v>
      </c>
      <c r="H1727" s="85">
        <f t="shared" ca="1" si="220"/>
        <v>-0.90589853179479762</v>
      </c>
      <c r="I1727" s="99">
        <f t="shared" ca="1" si="221"/>
        <v>179.23272796311605</v>
      </c>
      <c r="J1727" s="100">
        <f t="shared" ca="1" si="222"/>
        <v>79.094101468205196</v>
      </c>
    </row>
    <row r="1728" spans="2:10" x14ac:dyDescent="0.2">
      <c r="B1728" s="101">
        <v>1710</v>
      </c>
      <c r="C1728" s="84">
        <f t="shared" ca="1" si="224"/>
        <v>2.2676498921242132</v>
      </c>
      <c r="D1728" s="85">
        <f t="shared" ca="1" si="224"/>
        <v>-1.5454646637735359</v>
      </c>
      <c r="E1728" s="96">
        <f t="shared" ca="1" si="223"/>
        <v>2.2676498921242132</v>
      </c>
      <c r="F1728" s="87">
        <f t="shared" ca="1" si="218"/>
        <v>0.12421820425569918</v>
      </c>
      <c r="G1728" s="84">
        <f t="shared" ca="1" si="219"/>
        <v>22.676498921242132</v>
      </c>
      <c r="H1728" s="85">
        <f t="shared" ca="1" si="220"/>
        <v>0.62109102127849591</v>
      </c>
      <c r="I1728" s="99">
        <f t="shared" ca="1" si="221"/>
        <v>202.67649892124214</v>
      </c>
      <c r="J1728" s="100">
        <f t="shared" ca="1" si="222"/>
        <v>80.621091021278502</v>
      </c>
    </row>
    <row r="1729" spans="2:10" x14ac:dyDescent="0.2">
      <c r="B1729" s="101">
        <v>1711</v>
      </c>
      <c r="C1729" s="84">
        <f t="shared" ca="1" si="224"/>
        <v>9.0383988399933834E-2</v>
      </c>
      <c r="D1729" s="85">
        <f t="shared" ca="1" si="224"/>
        <v>0.61189082022497499</v>
      </c>
      <c r="E1729" s="96">
        <f t="shared" ca="1" si="223"/>
        <v>9.0383988399933834E-2</v>
      </c>
      <c r="F1729" s="87">
        <f t="shared" ca="1" si="218"/>
        <v>0.54374304921994032</v>
      </c>
      <c r="G1729" s="84">
        <f t="shared" ca="1" si="219"/>
        <v>0.90383988399933834</v>
      </c>
      <c r="H1729" s="85">
        <f t="shared" ca="1" si="220"/>
        <v>2.7187152460997015</v>
      </c>
      <c r="I1729" s="99">
        <f t="shared" ca="1" si="221"/>
        <v>180.90383988399932</v>
      </c>
      <c r="J1729" s="100">
        <f t="shared" ca="1" si="222"/>
        <v>82.718715246099705</v>
      </c>
    </row>
    <row r="1730" spans="2:10" x14ac:dyDescent="0.2">
      <c r="B1730" s="101">
        <v>1712</v>
      </c>
      <c r="C1730" s="84">
        <f t="shared" ca="1" si="224"/>
        <v>-0.38373933125286891</v>
      </c>
      <c r="D1730" s="85">
        <f t="shared" ca="1" si="224"/>
        <v>0.35907810083383862</v>
      </c>
      <c r="E1730" s="96">
        <f t="shared" ca="1" si="223"/>
        <v>-0.38373933125286891</v>
      </c>
      <c r="F1730" s="87">
        <f t="shared" ca="1" si="218"/>
        <v>5.701888191534954E-2</v>
      </c>
      <c r="G1730" s="84">
        <f t="shared" ca="1" si="219"/>
        <v>-3.8373933125286892</v>
      </c>
      <c r="H1730" s="85">
        <f t="shared" ca="1" si="220"/>
        <v>0.2850944095767477</v>
      </c>
      <c r="I1730" s="99">
        <f t="shared" ca="1" si="221"/>
        <v>176.16260668747131</v>
      </c>
      <c r="J1730" s="100">
        <f t="shared" ca="1" si="222"/>
        <v>80.285094409576743</v>
      </c>
    </row>
    <row r="1731" spans="2:10" x14ac:dyDescent="0.2">
      <c r="B1731" s="101">
        <v>1713</v>
      </c>
      <c r="C1731" s="84">
        <f t="shared" ca="1" si="224"/>
        <v>-1.3305764801457918</v>
      </c>
      <c r="D1731" s="85">
        <f t="shared" ca="1" si="224"/>
        <v>0.7767863211665893</v>
      </c>
      <c r="E1731" s="96">
        <f t="shared" ca="1" si="223"/>
        <v>-1.3305764801457918</v>
      </c>
      <c r="F1731" s="87">
        <f t="shared" ca="1" si="218"/>
        <v>-0.17691683115420365</v>
      </c>
      <c r="G1731" s="84">
        <f t="shared" ca="1" si="219"/>
        <v>-13.305764801457919</v>
      </c>
      <c r="H1731" s="85">
        <f t="shared" ca="1" si="220"/>
        <v>-0.88458415577101823</v>
      </c>
      <c r="I1731" s="99">
        <f t="shared" ca="1" si="221"/>
        <v>166.69423519854209</v>
      </c>
      <c r="J1731" s="100">
        <f t="shared" ca="1" si="222"/>
        <v>79.115415844228977</v>
      </c>
    </row>
    <row r="1732" spans="2:10" x14ac:dyDescent="0.2">
      <c r="B1732" s="101">
        <v>1714</v>
      </c>
      <c r="C1732" s="84">
        <f t="shared" ca="1" si="224"/>
        <v>0.45073191177200367</v>
      </c>
      <c r="D1732" s="85">
        <f t="shared" ca="1" si="224"/>
        <v>2.3119653300374039</v>
      </c>
      <c r="E1732" s="96">
        <f t="shared" ca="1" si="223"/>
        <v>0.45073191177200367</v>
      </c>
      <c r="F1732" s="87">
        <f t="shared" ca="1" si="218"/>
        <v>2.1200114110931256</v>
      </c>
      <c r="G1732" s="84">
        <f t="shared" ca="1" si="219"/>
        <v>4.5073191177200371</v>
      </c>
      <c r="H1732" s="85">
        <f t="shared" ca="1" si="220"/>
        <v>10.600057055465628</v>
      </c>
      <c r="I1732" s="99">
        <f t="shared" ca="1" si="221"/>
        <v>184.50731911772004</v>
      </c>
      <c r="J1732" s="100">
        <f t="shared" ca="1" si="222"/>
        <v>90.600057055465626</v>
      </c>
    </row>
    <row r="1733" spans="2:10" x14ac:dyDescent="0.2">
      <c r="B1733" s="101">
        <v>1715</v>
      </c>
      <c r="C1733" s="84">
        <f t="shared" ca="1" si="224"/>
        <v>1.2131298590472828</v>
      </c>
      <c r="D1733" s="85">
        <f t="shared" ca="1" si="224"/>
        <v>-1.0929814168157765</v>
      </c>
      <c r="E1733" s="96">
        <f t="shared" ca="1" si="223"/>
        <v>1.2131298590472828</v>
      </c>
      <c r="F1733" s="87">
        <f t="shared" ca="1" si="218"/>
        <v>-0.1465072180242516</v>
      </c>
      <c r="G1733" s="84">
        <f t="shared" ca="1" si="219"/>
        <v>12.131298590472827</v>
      </c>
      <c r="H1733" s="85">
        <f t="shared" ca="1" si="220"/>
        <v>-0.73253609012125798</v>
      </c>
      <c r="I1733" s="99">
        <f t="shared" ca="1" si="221"/>
        <v>192.13129859047282</v>
      </c>
      <c r="J1733" s="100">
        <f t="shared" ca="1" si="222"/>
        <v>79.267463909878742</v>
      </c>
    </row>
    <row r="1734" spans="2:10" x14ac:dyDescent="0.2">
      <c r="B1734" s="101">
        <v>1716</v>
      </c>
      <c r="C1734" s="84">
        <f t="shared" ca="1" si="224"/>
        <v>-0.28439166415326106</v>
      </c>
      <c r="D1734" s="85">
        <f t="shared" ca="1" si="224"/>
        <v>-0.81443155547793145</v>
      </c>
      <c r="E1734" s="96">
        <f t="shared" ca="1" si="223"/>
        <v>-0.28439166415326106</v>
      </c>
      <c r="F1734" s="87">
        <f t="shared" ca="1" si="218"/>
        <v>-0.8221802428743018</v>
      </c>
      <c r="G1734" s="84">
        <f t="shared" ca="1" si="219"/>
        <v>-2.8439166415326107</v>
      </c>
      <c r="H1734" s="85">
        <f t="shared" ca="1" si="220"/>
        <v>-4.1109012143715091</v>
      </c>
      <c r="I1734" s="99">
        <f t="shared" ca="1" si="221"/>
        <v>177.15608335846738</v>
      </c>
      <c r="J1734" s="100">
        <f t="shared" ca="1" si="222"/>
        <v>75.889098785628491</v>
      </c>
    </row>
    <row r="1735" spans="2:10" x14ac:dyDescent="0.2">
      <c r="B1735" s="101">
        <v>1717</v>
      </c>
      <c r="C1735" s="84">
        <f t="shared" ca="1" si="224"/>
        <v>-1.7461640031786094</v>
      </c>
      <c r="D1735" s="85">
        <f t="shared" ca="1" si="224"/>
        <v>0.49227426113467254</v>
      </c>
      <c r="E1735" s="96">
        <f t="shared" ca="1" si="223"/>
        <v>-1.7461640031786094</v>
      </c>
      <c r="F1735" s="87">
        <f t="shared" ca="1" si="218"/>
        <v>-0.65387899299942753</v>
      </c>
      <c r="G1735" s="84">
        <f t="shared" ca="1" si="219"/>
        <v>-17.461640031786093</v>
      </c>
      <c r="H1735" s="85">
        <f t="shared" ca="1" si="220"/>
        <v>-3.2693949649971374</v>
      </c>
      <c r="I1735" s="99">
        <f t="shared" ca="1" si="221"/>
        <v>162.53835996821391</v>
      </c>
      <c r="J1735" s="100">
        <f t="shared" ca="1" si="222"/>
        <v>76.730605035002867</v>
      </c>
    </row>
    <row r="1736" spans="2:10" x14ac:dyDescent="0.2">
      <c r="B1736" s="101">
        <v>1718</v>
      </c>
      <c r="C1736" s="84">
        <f t="shared" ca="1" si="224"/>
        <v>1.0192213242414687</v>
      </c>
      <c r="D1736" s="85">
        <f t="shared" ca="1" si="224"/>
        <v>0.72975710225189061</v>
      </c>
      <c r="E1736" s="96">
        <f t="shared" ca="1" si="223"/>
        <v>1.0192213242414687</v>
      </c>
      <c r="F1736" s="87">
        <f t="shared" ca="1" si="218"/>
        <v>1.1953384763463937</v>
      </c>
      <c r="G1736" s="84">
        <f t="shared" ca="1" si="219"/>
        <v>10.192213242414688</v>
      </c>
      <c r="H1736" s="85">
        <f t="shared" ca="1" si="220"/>
        <v>5.9766923817319686</v>
      </c>
      <c r="I1736" s="99">
        <f t="shared" ca="1" si="221"/>
        <v>190.19221324241468</v>
      </c>
      <c r="J1736" s="100">
        <f t="shared" ca="1" si="222"/>
        <v>85.976692381731965</v>
      </c>
    </row>
    <row r="1737" spans="2:10" x14ac:dyDescent="0.2">
      <c r="B1737" s="101">
        <v>1719</v>
      </c>
      <c r="C1737" s="84">
        <f t="shared" ca="1" si="224"/>
        <v>-0.75124156025658018</v>
      </c>
      <c r="D1737" s="85">
        <f t="shared" ca="1" si="224"/>
        <v>-0.19130496311869233</v>
      </c>
      <c r="E1737" s="96">
        <f t="shared" ca="1" si="223"/>
        <v>-0.75124156025658018</v>
      </c>
      <c r="F1737" s="87">
        <f t="shared" ca="1" si="218"/>
        <v>-0.60378890664890195</v>
      </c>
      <c r="G1737" s="84">
        <f t="shared" ca="1" si="219"/>
        <v>-7.5124156025658015</v>
      </c>
      <c r="H1737" s="85">
        <f t="shared" ca="1" si="220"/>
        <v>-3.0189445332445097</v>
      </c>
      <c r="I1737" s="99">
        <f t="shared" ca="1" si="221"/>
        <v>172.4875843974342</v>
      </c>
      <c r="J1737" s="100">
        <f t="shared" ca="1" si="222"/>
        <v>76.981055466755492</v>
      </c>
    </row>
    <row r="1738" spans="2:10" x14ac:dyDescent="0.2">
      <c r="B1738" s="101">
        <v>1720</v>
      </c>
      <c r="C1738" s="84">
        <f t="shared" ca="1" si="224"/>
        <v>-0.98814363268271155</v>
      </c>
      <c r="D1738" s="85">
        <f t="shared" ca="1" si="224"/>
        <v>-1.3061316010236848</v>
      </c>
      <c r="E1738" s="96">
        <f t="shared" ca="1" si="223"/>
        <v>-0.98814363268271155</v>
      </c>
      <c r="F1738" s="87">
        <f t="shared" ca="1" si="218"/>
        <v>-1.6377914604285748</v>
      </c>
      <c r="G1738" s="84">
        <f t="shared" ca="1" si="219"/>
        <v>-9.8814363268271155</v>
      </c>
      <c r="H1738" s="85">
        <f t="shared" ca="1" si="220"/>
        <v>-8.1889573021428745</v>
      </c>
      <c r="I1738" s="99">
        <f t="shared" ca="1" si="221"/>
        <v>170.11856367317287</v>
      </c>
      <c r="J1738" s="100">
        <f t="shared" ca="1" si="222"/>
        <v>71.811042697857118</v>
      </c>
    </row>
    <row r="1739" spans="2:10" x14ac:dyDescent="0.2">
      <c r="B1739" s="101">
        <v>1721</v>
      </c>
      <c r="C1739" s="84">
        <f t="shared" ca="1" si="224"/>
        <v>0.36333123997477162</v>
      </c>
      <c r="D1739" s="85">
        <f t="shared" ca="1" si="224"/>
        <v>0.92661305698606955</v>
      </c>
      <c r="E1739" s="96">
        <f t="shared" ca="1" si="223"/>
        <v>0.36333123997477162</v>
      </c>
      <c r="F1739" s="87">
        <f t="shared" ca="1" si="218"/>
        <v>0.95928918957371867</v>
      </c>
      <c r="G1739" s="84">
        <f t="shared" ca="1" si="219"/>
        <v>3.6333123997477164</v>
      </c>
      <c r="H1739" s="85">
        <f t="shared" ca="1" si="220"/>
        <v>4.7964459478685937</v>
      </c>
      <c r="I1739" s="99">
        <f t="shared" ca="1" si="221"/>
        <v>183.63331239974772</v>
      </c>
      <c r="J1739" s="100">
        <f t="shared" ca="1" si="222"/>
        <v>84.796445947868591</v>
      </c>
    </row>
    <row r="1740" spans="2:10" x14ac:dyDescent="0.2">
      <c r="B1740" s="101">
        <v>1722</v>
      </c>
      <c r="C1740" s="84">
        <f t="shared" ca="1" si="224"/>
        <v>0.14487558529363928</v>
      </c>
      <c r="D1740" s="85">
        <f t="shared" ca="1" si="224"/>
        <v>-1.6902716031667511</v>
      </c>
      <c r="E1740" s="96">
        <f t="shared" ca="1" si="223"/>
        <v>0.14487558529363928</v>
      </c>
      <c r="F1740" s="87">
        <f t="shared" ca="1" si="218"/>
        <v>-1.2652919313572173</v>
      </c>
      <c r="G1740" s="84">
        <f t="shared" ca="1" si="219"/>
        <v>1.4487558529363929</v>
      </c>
      <c r="H1740" s="85">
        <f t="shared" ca="1" si="220"/>
        <v>-6.3264596567860867</v>
      </c>
      <c r="I1740" s="99">
        <f t="shared" ca="1" si="221"/>
        <v>181.44875585293639</v>
      </c>
      <c r="J1740" s="100">
        <f t="shared" ca="1" si="222"/>
        <v>73.673540343213915</v>
      </c>
    </row>
    <row r="1741" spans="2:10" x14ac:dyDescent="0.2">
      <c r="B1741" s="101">
        <v>1723</v>
      </c>
      <c r="C1741" s="84">
        <f t="shared" ca="1" si="224"/>
        <v>-0.36976292784361092</v>
      </c>
      <c r="D1741" s="85">
        <f t="shared" ca="1" si="224"/>
        <v>0.48558628807197796</v>
      </c>
      <c r="E1741" s="96">
        <f t="shared" ca="1" si="223"/>
        <v>-0.36976292784361092</v>
      </c>
      <c r="F1741" s="87">
        <f t="shared" ca="1" si="218"/>
        <v>0.16661127375141585</v>
      </c>
      <c r="G1741" s="84">
        <f t="shared" ca="1" si="219"/>
        <v>-3.6976292784361093</v>
      </c>
      <c r="H1741" s="85">
        <f t="shared" ca="1" si="220"/>
        <v>0.83305636875707922</v>
      </c>
      <c r="I1741" s="99">
        <f t="shared" ca="1" si="221"/>
        <v>176.3023707215639</v>
      </c>
      <c r="J1741" s="100">
        <f t="shared" ca="1" si="222"/>
        <v>80.833056368757084</v>
      </c>
    </row>
    <row r="1742" spans="2:10" x14ac:dyDescent="0.2">
      <c r="B1742" s="101">
        <v>1724</v>
      </c>
      <c r="C1742" s="84">
        <f t="shared" ca="1" si="224"/>
        <v>-0.69271244867929438</v>
      </c>
      <c r="D1742" s="85">
        <f t="shared" ca="1" si="224"/>
        <v>0.54217046920397827</v>
      </c>
      <c r="E1742" s="96">
        <f t="shared" ca="1" si="223"/>
        <v>-0.69271244867929438</v>
      </c>
      <c r="F1742" s="87">
        <f t="shared" ca="1" si="218"/>
        <v>1.8108906155606064E-2</v>
      </c>
      <c r="G1742" s="84">
        <f t="shared" ca="1" si="219"/>
        <v>-6.9271244867929438</v>
      </c>
      <c r="H1742" s="85">
        <f t="shared" ca="1" si="220"/>
        <v>9.0544530778030319E-2</v>
      </c>
      <c r="I1742" s="99">
        <f t="shared" ca="1" si="221"/>
        <v>173.07287551320707</v>
      </c>
      <c r="J1742" s="100">
        <f t="shared" ca="1" si="222"/>
        <v>80.090544530778033</v>
      </c>
    </row>
    <row r="1743" spans="2:10" x14ac:dyDescent="0.2">
      <c r="B1743" s="101">
        <v>1725</v>
      </c>
      <c r="C1743" s="84">
        <f t="shared" ca="1" si="224"/>
        <v>0.13182899705071</v>
      </c>
      <c r="D1743" s="85">
        <f t="shared" ca="1" si="224"/>
        <v>-5.7264882231143038E-2</v>
      </c>
      <c r="E1743" s="96">
        <f t="shared" ca="1" si="223"/>
        <v>0.13182899705071</v>
      </c>
      <c r="F1743" s="87">
        <f t="shared" ca="1" si="218"/>
        <v>3.3285492445511565E-2</v>
      </c>
      <c r="G1743" s="84">
        <f t="shared" ca="1" si="219"/>
        <v>1.3182899705071001</v>
      </c>
      <c r="H1743" s="85">
        <f t="shared" ca="1" si="220"/>
        <v>0.16642746222755783</v>
      </c>
      <c r="I1743" s="99">
        <f t="shared" ca="1" si="221"/>
        <v>181.3182899705071</v>
      </c>
      <c r="J1743" s="100">
        <f t="shared" ca="1" si="222"/>
        <v>80.16642746222756</v>
      </c>
    </row>
    <row r="1744" spans="2:10" x14ac:dyDescent="0.2">
      <c r="B1744" s="101">
        <v>1726</v>
      </c>
      <c r="C1744" s="84">
        <f t="shared" ca="1" si="224"/>
        <v>-0.62230714494792394</v>
      </c>
      <c r="D1744" s="85">
        <f t="shared" ca="1" si="224"/>
        <v>-0.20940164917028076</v>
      </c>
      <c r="E1744" s="96">
        <f t="shared" ca="1" si="223"/>
        <v>-0.62230714494792394</v>
      </c>
      <c r="F1744" s="87">
        <f t="shared" ca="1" si="218"/>
        <v>-0.54090560630497897</v>
      </c>
      <c r="G1744" s="84">
        <f t="shared" ca="1" si="219"/>
        <v>-6.2230714494792396</v>
      </c>
      <c r="H1744" s="85">
        <f t="shared" ca="1" si="220"/>
        <v>-2.704528031524895</v>
      </c>
      <c r="I1744" s="99">
        <f t="shared" ca="1" si="221"/>
        <v>173.77692855052075</v>
      </c>
      <c r="J1744" s="100">
        <f t="shared" ca="1" si="222"/>
        <v>77.295471968475098</v>
      </c>
    </row>
    <row r="1745" spans="2:10" x14ac:dyDescent="0.2">
      <c r="B1745" s="101">
        <v>1727</v>
      </c>
      <c r="C1745" s="84">
        <f t="shared" ca="1" si="224"/>
        <v>0.48740263216657176</v>
      </c>
      <c r="D1745" s="85">
        <f t="shared" ca="1" si="224"/>
        <v>-1.0869730636027819</v>
      </c>
      <c r="E1745" s="96">
        <f t="shared" ca="1" si="223"/>
        <v>0.48740263216657176</v>
      </c>
      <c r="F1745" s="87">
        <f t="shared" ca="1" si="218"/>
        <v>-0.57713687158228244</v>
      </c>
      <c r="G1745" s="84">
        <f t="shared" ca="1" si="219"/>
        <v>4.8740263216657178</v>
      </c>
      <c r="H1745" s="85">
        <f t="shared" ca="1" si="220"/>
        <v>-2.885684357911412</v>
      </c>
      <c r="I1745" s="99">
        <f t="shared" ca="1" si="221"/>
        <v>184.87402632166572</v>
      </c>
      <c r="J1745" s="100">
        <f t="shared" ca="1" si="222"/>
        <v>77.114315642088584</v>
      </c>
    </row>
    <row r="1746" spans="2:10" x14ac:dyDescent="0.2">
      <c r="B1746" s="101">
        <v>1728</v>
      </c>
      <c r="C1746" s="84">
        <f t="shared" ca="1" si="224"/>
        <v>-4.1018807248214204E-2</v>
      </c>
      <c r="D1746" s="85">
        <f t="shared" ca="1" si="224"/>
        <v>-0.59243828171868629</v>
      </c>
      <c r="E1746" s="96">
        <f t="shared" ca="1" si="223"/>
        <v>-4.1018807248214204E-2</v>
      </c>
      <c r="F1746" s="87">
        <f t="shared" ca="1" si="218"/>
        <v>-0.49856190972387754</v>
      </c>
      <c r="G1746" s="84">
        <f t="shared" ca="1" si="219"/>
        <v>-0.41018807248214206</v>
      </c>
      <c r="H1746" s="85">
        <f t="shared" ca="1" si="220"/>
        <v>-2.4928095486193875</v>
      </c>
      <c r="I1746" s="99">
        <f t="shared" ca="1" si="221"/>
        <v>179.58981192751787</v>
      </c>
      <c r="J1746" s="100">
        <f t="shared" ca="1" si="222"/>
        <v>77.507190451380609</v>
      </c>
    </row>
    <row r="1747" spans="2:10" x14ac:dyDescent="0.2">
      <c r="B1747" s="101">
        <v>1729</v>
      </c>
      <c r="C1747" s="84">
        <f t="shared" ca="1" si="224"/>
        <v>0.56393001188267178</v>
      </c>
      <c r="D1747" s="85">
        <f t="shared" ca="1" si="224"/>
        <v>-0.21503899782288322</v>
      </c>
      <c r="E1747" s="96">
        <f t="shared" ca="1" si="223"/>
        <v>0.56393001188267178</v>
      </c>
      <c r="F1747" s="87">
        <f t="shared" ref="F1747:F1810" ca="1" si="225">C1747*$H$7+D1747*SQRT(1-$H$7^2)</f>
        <v>0.16632680887129647</v>
      </c>
      <c r="G1747" s="84">
        <f t="shared" ref="G1747:G1810" ca="1" si="226">E1747*$H$5</f>
        <v>5.6393001188267178</v>
      </c>
      <c r="H1747" s="85">
        <f t="shared" ref="H1747:H1810" ca="1" si="227">F1747*$I$5</f>
        <v>0.83163404435648236</v>
      </c>
      <c r="I1747" s="99">
        <f t="shared" ref="I1747:I1810" ca="1" si="228">G1747+$H$4</f>
        <v>185.63930011882672</v>
      </c>
      <c r="J1747" s="100">
        <f t="shared" ref="J1747:J1810" ca="1" si="229">H1747+$I$4</f>
        <v>80.831634044356477</v>
      </c>
    </row>
    <row r="1748" spans="2:10" x14ac:dyDescent="0.2">
      <c r="B1748" s="101">
        <v>1730</v>
      </c>
      <c r="C1748" s="84">
        <f t="shared" ca="1" si="224"/>
        <v>2.7555611596321011E-2</v>
      </c>
      <c r="D1748" s="85">
        <f t="shared" ca="1" si="224"/>
        <v>1.1678366790933019</v>
      </c>
      <c r="E1748" s="96">
        <f t="shared" ca="1" si="223"/>
        <v>2.7555611596321011E-2</v>
      </c>
      <c r="F1748" s="87">
        <f t="shared" ca="1" si="225"/>
        <v>0.95080271023243423</v>
      </c>
      <c r="G1748" s="84">
        <f t="shared" ca="1" si="226"/>
        <v>0.27555611596321011</v>
      </c>
      <c r="H1748" s="85">
        <f t="shared" ca="1" si="227"/>
        <v>4.7540135511621715</v>
      </c>
      <c r="I1748" s="99">
        <f t="shared" ca="1" si="228"/>
        <v>180.27555611596321</v>
      </c>
      <c r="J1748" s="100">
        <f t="shared" ca="1" si="229"/>
        <v>84.754013551162174</v>
      </c>
    </row>
    <row r="1749" spans="2:10" x14ac:dyDescent="0.2">
      <c r="B1749" s="101">
        <v>1731</v>
      </c>
      <c r="C1749" s="84">
        <f t="shared" ca="1" si="224"/>
        <v>-0.56713401346332937</v>
      </c>
      <c r="D1749" s="85">
        <f t="shared" ca="1" si="224"/>
        <v>-1.6448821379065053</v>
      </c>
      <c r="E1749" s="96">
        <f t="shared" ca="1" si="223"/>
        <v>-0.56713401346332937</v>
      </c>
      <c r="F1749" s="87">
        <f t="shared" ca="1" si="225"/>
        <v>-1.6561861184032018</v>
      </c>
      <c r="G1749" s="84">
        <f t="shared" ca="1" si="226"/>
        <v>-5.6713401346332937</v>
      </c>
      <c r="H1749" s="85">
        <f t="shared" ca="1" si="227"/>
        <v>-8.2809305920160092</v>
      </c>
      <c r="I1749" s="99">
        <f t="shared" ca="1" si="228"/>
        <v>174.32865986536672</v>
      </c>
      <c r="J1749" s="100">
        <f t="shared" ca="1" si="229"/>
        <v>71.719069407983994</v>
      </c>
    </row>
    <row r="1750" spans="2:10" x14ac:dyDescent="0.2">
      <c r="B1750" s="101">
        <v>1732</v>
      </c>
      <c r="C1750" s="84">
        <f t="shared" ca="1" si="224"/>
        <v>-0.25585705700176054</v>
      </c>
      <c r="D1750" s="85">
        <f t="shared" ca="1" si="224"/>
        <v>0.26514200981927394</v>
      </c>
      <c r="E1750" s="96">
        <f t="shared" ca="1" si="223"/>
        <v>-0.25585705700176054</v>
      </c>
      <c r="F1750" s="87">
        <f t="shared" ca="1" si="225"/>
        <v>5.8599373654362852E-2</v>
      </c>
      <c r="G1750" s="84">
        <f t="shared" ca="1" si="226"/>
        <v>-2.5585705700176051</v>
      </c>
      <c r="H1750" s="85">
        <f t="shared" ca="1" si="227"/>
        <v>0.29299686827181426</v>
      </c>
      <c r="I1750" s="99">
        <f t="shared" ca="1" si="228"/>
        <v>177.44142942998241</v>
      </c>
      <c r="J1750" s="100">
        <f t="shared" ca="1" si="229"/>
        <v>80.292996868271814</v>
      </c>
    </row>
    <row r="1751" spans="2:10" x14ac:dyDescent="0.2">
      <c r="B1751" s="101">
        <v>1733</v>
      </c>
      <c r="C1751" s="84">
        <f t="shared" ca="1" si="224"/>
        <v>0.81874568715202356</v>
      </c>
      <c r="D1751" s="85">
        <f t="shared" ca="1" si="224"/>
        <v>0.87557581398776285</v>
      </c>
      <c r="E1751" s="96">
        <f t="shared" ca="1" si="223"/>
        <v>0.81874568715202356</v>
      </c>
      <c r="F1751" s="87">
        <f t="shared" ca="1" si="225"/>
        <v>1.1917080634814243</v>
      </c>
      <c r="G1751" s="84">
        <f t="shared" ca="1" si="226"/>
        <v>8.1874568715202365</v>
      </c>
      <c r="H1751" s="85">
        <f t="shared" ca="1" si="227"/>
        <v>5.9585403174071221</v>
      </c>
      <c r="I1751" s="99">
        <f t="shared" ca="1" si="228"/>
        <v>188.18745687152023</v>
      </c>
      <c r="J1751" s="100">
        <f t="shared" ca="1" si="229"/>
        <v>85.958540317407127</v>
      </c>
    </row>
    <row r="1752" spans="2:10" x14ac:dyDescent="0.2">
      <c r="B1752" s="101">
        <v>1734</v>
      </c>
      <c r="C1752" s="84">
        <f t="shared" ca="1" si="224"/>
        <v>0.27514322112278905</v>
      </c>
      <c r="D1752" s="85">
        <f t="shared" ca="1" si="224"/>
        <v>-0.21274037274266785</v>
      </c>
      <c r="E1752" s="96">
        <f t="shared" ca="1" si="223"/>
        <v>0.27514322112278905</v>
      </c>
      <c r="F1752" s="87">
        <f t="shared" ca="1" si="225"/>
        <v>-5.1063655204608704E-3</v>
      </c>
      <c r="G1752" s="84">
        <f t="shared" ca="1" si="226"/>
        <v>2.7514322112278906</v>
      </c>
      <c r="H1752" s="85">
        <f t="shared" ca="1" si="227"/>
        <v>-2.5531827602304352E-2</v>
      </c>
      <c r="I1752" s="99">
        <f t="shared" ca="1" si="228"/>
        <v>182.75143221122789</v>
      </c>
      <c r="J1752" s="100">
        <f t="shared" ca="1" si="229"/>
        <v>79.974468172397692</v>
      </c>
    </row>
    <row r="1753" spans="2:10" x14ac:dyDescent="0.2">
      <c r="B1753" s="101">
        <v>1735</v>
      </c>
      <c r="C1753" s="84">
        <f t="shared" ca="1" si="224"/>
        <v>0.90374921681156817</v>
      </c>
      <c r="D1753" s="85">
        <f t="shared" ca="1" si="224"/>
        <v>-0.3888369615408559</v>
      </c>
      <c r="E1753" s="96">
        <f t="shared" ca="1" si="223"/>
        <v>0.90374921681156817</v>
      </c>
      <c r="F1753" s="87">
        <f t="shared" ca="1" si="225"/>
        <v>0.23117996085425613</v>
      </c>
      <c r="G1753" s="84">
        <f t="shared" ca="1" si="226"/>
        <v>9.0374921681156817</v>
      </c>
      <c r="H1753" s="85">
        <f t="shared" ca="1" si="227"/>
        <v>1.1558998042712807</v>
      </c>
      <c r="I1753" s="99">
        <f t="shared" ca="1" si="228"/>
        <v>189.03749216811568</v>
      </c>
      <c r="J1753" s="100">
        <f t="shared" ca="1" si="229"/>
        <v>81.155899804271286</v>
      </c>
    </row>
    <row r="1754" spans="2:10" x14ac:dyDescent="0.2">
      <c r="B1754" s="101">
        <v>1736</v>
      </c>
      <c r="C1754" s="84">
        <f t="shared" ca="1" si="224"/>
        <v>2.0823106850728312E-2</v>
      </c>
      <c r="D1754" s="85">
        <f t="shared" ca="1" si="224"/>
        <v>-0.15186597958218734</v>
      </c>
      <c r="E1754" s="96">
        <f t="shared" ca="1" si="223"/>
        <v>2.0823106850728312E-2</v>
      </c>
      <c r="F1754" s="87">
        <f t="shared" ca="1" si="225"/>
        <v>-0.10899891955531289</v>
      </c>
      <c r="G1754" s="84">
        <f t="shared" ca="1" si="226"/>
        <v>0.20823106850728312</v>
      </c>
      <c r="H1754" s="85">
        <f t="shared" ca="1" si="227"/>
        <v>-0.54499459777656445</v>
      </c>
      <c r="I1754" s="99">
        <f t="shared" ca="1" si="228"/>
        <v>180.20823106850727</v>
      </c>
      <c r="J1754" s="100">
        <f t="shared" ca="1" si="229"/>
        <v>79.455005402223435</v>
      </c>
    </row>
    <row r="1755" spans="2:10" x14ac:dyDescent="0.2">
      <c r="B1755" s="101">
        <v>1737</v>
      </c>
      <c r="C1755" s="84">
        <f t="shared" ca="1" si="224"/>
        <v>-1.9598321538408028</v>
      </c>
      <c r="D1755" s="85">
        <f t="shared" ca="1" si="224"/>
        <v>7.9269426066320037E-2</v>
      </c>
      <c r="E1755" s="96">
        <f t="shared" ca="1" si="223"/>
        <v>-1.9598321538408028</v>
      </c>
      <c r="F1755" s="87">
        <f t="shared" ca="1" si="225"/>
        <v>-1.1124837514514254</v>
      </c>
      <c r="G1755" s="84">
        <f t="shared" ca="1" si="226"/>
        <v>-19.59832153840803</v>
      </c>
      <c r="H1755" s="85">
        <f t="shared" ca="1" si="227"/>
        <v>-5.5624187572571273</v>
      </c>
      <c r="I1755" s="99">
        <f t="shared" ca="1" si="228"/>
        <v>160.40167846159198</v>
      </c>
      <c r="J1755" s="100">
        <f t="shared" ca="1" si="229"/>
        <v>74.43758124274288</v>
      </c>
    </row>
    <row r="1756" spans="2:10" x14ac:dyDescent="0.2">
      <c r="B1756" s="101">
        <v>1738</v>
      </c>
      <c r="C1756" s="84">
        <f t="shared" ca="1" si="224"/>
        <v>0.3532382088531576</v>
      </c>
      <c r="D1756" s="85">
        <f t="shared" ca="1" si="224"/>
        <v>-0.53206470302569042</v>
      </c>
      <c r="E1756" s="96">
        <f t="shared" ca="1" si="223"/>
        <v>0.3532382088531576</v>
      </c>
      <c r="F1756" s="87">
        <f t="shared" ca="1" si="225"/>
        <v>-0.21370883710865782</v>
      </c>
      <c r="G1756" s="84">
        <f t="shared" ca="1" si="226"/>
        <v>3.532382088531576</v>
      </c>
      <c r="H1756" s="85">
        <f t="shared" ca="1" si="227"/>
        <v>-1.0685441855432891</v>
      </c>
      <c r="I1756" s="99">
        <f t="shared" ca="1" si="228"/>
        <v>183.53238208853156</v>
      </c>
      <c r="J1756" s="100">
        <f t="shared" ca="1" si="229"/>
        <v>78.931455814456712</v>
      </c>
    </row>
    <row r="1757" spans="2:10" x14ac:dyDescent="0.2">
      <c r="B1757" s="101">
        <v>1739</v>
      </c>
      <c r="C1757" s="84">
        <f t="shared" ca="1" si="224"/>
        <v>-3.0436132772600968</v>
      </c>
      <c r="D1757" s="85">
        <f t="shared" ca="1" si="224"/>
        <v>1.5005010383012183</v>
      </c>
      <c r="E1757" s="96">
        <f t="shared" ca="1" si="223"/>
        <v>-3.0436132772600968</v>
      </c>
      <c r="F1757" s="87">
        <f t="shared" ca="1" si="225"/>
        <v>-0.62576713571508313</v>
      </c>
      <c r="G1757" s="84">
        <f t="shared" ca="1" si="226"/>
        <v>-30.436132772600967</v>
      </c>
      <c r="H1757" s="85">
        <f t="shared" ca="1" si="227"/>
        <v>-3.1288356785754159</v>
      </c>
      <c r="I1757" s="99">
        <f t="shared" ca="1" si="228"/>
        <v>149.56386722739904</v>
      </c>
      <c r="J1757" s="100">
        <f t="shared" ca="1" si="229"/>
        <v>76.871164321424587</v>
      </c>
    </row>
    <row r="1758" spans="2:10" x14ac:dyDescent="0.2">
      <c r="B1758" s="101">
        <v>1740</v>
      </c>
      <c r="C1758" s="84">
        <f t="shared" ca="1" si="224"/>
        <v>0.292039511603088</v>
      </c>
      <c r="D1758" s="85">
        <f t="shared" ca="1" si="224"/>
        <v>7.1647823690254658E-2</v>
      </c>
      <c r="E1758" s="96">
        <f t="shared" ca="1" si="223"/>
        <v>0.292039511603088</v>
      </c>
      <c r="F1758" s="87">
        <f t="shared" ca="1" si="225"/>
        <v>0.23254196591405651</v>
      </c>
      <c r="G1758" s="84">
        <f t="shared" ca="1" si="226"/>
        <v>2.9203951160308801</v>
      </c>
      <c r="H1758" s="85">
        <f t="shared" ca="1" si="227"/>
        <v>1.1627098295702827</v>
      </c>
      <c r="I1758" s="99">
        <f t="shared" ca="1" si="228"/>
        <v>182.92039511603087</v>
      </c>
      <c r="J1758" s="100">
        <f t="shared" ca="1" si="229"/>
        <v>81.162709829570289</v>
      </c>
    </row>
    <row r="1759" spans="2:10" x14ac:dyDescent="0.2">
      <c r="B1759" s="101">
        <v>1741</v>
      </c>
      <c r="C1759" s="84">
        <f t="shared" ca="1" si="224"/>
        <v>0.15489125362266262</v>
      </c>
      <c r="D1759" s="85">
        <f t="shared" ca="1" si="224"/>
        <v>-0.90240029119638443</v>
      </c>
      <c r="E1759" s="96">
        <f t="shared" ca="1" si="223"/>
        <v>0.15489125362266262</v>
      </c>
      <c r="F1759" s="87">
        <f t="shared" ca="1" si="225"/>
        <v>-0.62898548078351002</v>
      </c>
      <c r="G1759" s="84">
        <f t="shared" ca="1" si="226"/>
        <v>1.5489125362266263</v>
      </c>
      <c r="H1759" s="85">
        <f t="shared" ca="1" si="227"/>
        <v>-3.1449274039175501</v>
      </c>
      <c r="I1759" s="99">
        <f t="shared" ca="1" si="228"/>
        <v>181.54891253622662</v>
      </c>
      <c r="J1759" s="100">
        <f t="shared" ca="1" si="229"/>
        <v>76.855072596082451</v>
      </c>
    </row>
    <row r="1760" spans="2:10" x14ac:dyDescent="0.2">
      <c r="B1760" s="101">
        <v>1742</v>
      </c>
      <c r="C1760" s="84">
        <f t="shared" ca="1" si="224"/>
        <v>8.4549050841039905E-2</v>
      </c>
      <c r="D1760" s="85">
        <f t="shared" ca="1" si="224"/>
        <v>-0.28197874231388392</v>
      </c>
      <c r="E1760" s="96">
        <f t="shared" ca="1" si="223"/>
        <v>8.4549050841039905E-2</v>
      </c>
      <c r="F1760" s="87">
        <f t="shared" ca="1" si="225"/>
        <v>-0.17485356334648319</v>
      </c>
      <c r="G1760" s="84">
        <f t="shared" ca="1" si="226"/>
        <v>0.84549050841039908</v>
      </c>
      <c r="H1760" s="85">
        <f t="shared" ca="1" si="227"/>
        <v>-0.87426781673241594</v>
      </c>
      <c r="I1760" s="99">
        <f t="shared" ca="1" si="228"/>
        <v>180.84549050841039</v>
      </c>
      <c r="J1760" s="100">
        <f t="shared" ca="1" si="229"/>
        <v>79.125732183267587</v>
      </c>
    </row>
    <row r="1761" spans="2:10" x14ac:dyDescent="0.2">
      <c r="B1761" s="101">
        <v>1743</v>
      </c>
      <c r="C1761" s="84">
        <f t="shared" ca="1" si="224"/>
        <v>0.87333088332714282</v>
      </c>
      <c r="D1761" s="85">
        <f t="shared" ca="1" si="224"/>
        <v>0.98391315767215681</v>
      </c>
      <c r="E1761" s="96">
        <f t="shared" ca="1" si="223"/>
        <v>0.87333088332714282</v>
      </c>
      <c r="F1761" s="87">
        <f t="shared" ca="1" si="225"/>
        <v>1.3111290561340112</v>
      </c>
      <c r="G1761" s="84">
        <f t="shared" ca="1" si="226"/>
        <v>8.7333088332714279</v>
      </c>
      <c r="H1761" s="85">
        <f t="shared" ca="1" si="227"/>
        <v>6.5556452806700563</v>
      </c>
      <c r="I1761" s="99">
        <f t="shared" ca="1" si="228"/>
        <v>188.73330883327142</v>
      </c>
      <c r="J1761" s="100">
        <f t="shared" ca="1" si="229"/>
        <v>86.555645280670063</v>
      </c>
    </row>
    <row r="1762" spans="2:10" x14ac:dyDescent="0.2">
      <c r="B1762" s="101">
        <v>1744</v>
      </c>
      <c r="C1762" s="84">
        <f t="shared" ca="1" si="224"/>
        <v>-1.4242175188682229</v>
      </c>
      <c r="D1762" s="85">
        <f t="shared" ca="1" si="224"/>
        <v>0.4114190659516293</v>
      </c>
      <c r="E1762" s="96">
        <f t="shared" ca="1" si="223"/>
        <v>-1.4242175188682229</v>
      </c>
      <c r="F1762" s="87">
        <f t="shared" ca="1" si="225"/>
        <v>-0.52539525855963021</v>
      </c>
      <c r="G1762" s="84">
        <f t="shared" ca="1" si="226"/>
        <v>-14.242175188682229</v>
      </c>
      <c r="H1762" s="85">
        <f t="shared" ca="1" si="227"/>
        <v>-2.626976292798151</v>
      </c>
      <c r="I1762" s="99">
        <f t="shared" ca="1" si="228"/>
        <v>165.75782481131776</v>
      </c>
      <c r="J1762" s="100">
        <f t="shared" ca="1" si="229"/>
        <v>77.373023707201853</v>
      </c>
    </row>
    <row r="1763" spans="2:10" x14ac:dyDescent="0.2">
      <c r="B1763" s="101">
        <v>1745</v>
      </c>
      <c r="C1763" s="84">
        <f t="shared" ca="1" si="224"/>
        <v>0.47916783548608094</v>
      </c>
      <c r="D1763" s="85">
        <f t="shared" ca="1" si="224"/>
        <v>-1.5454282408293705</v>
      </c>
      <c r="E1763" s="96">
        <f t="shared" ca="1" si="223"/>
        <v>0.47916783548608094</v>
      </c>
      <c r="F1763" s="87">
        <f t="shared" ca="1" si="225"/>
        <v>-0.94884189137184793</v>
      </c>
      <c r="G1763" s="84">
        <f t="shared" ca="1" si="226"/>
        <v>4.7916783548608093</v>
      </c>
      <c r="H1763" s="85">
        <f t="shared" ca="1" si="227"/>
        <v>-4.7442094568592399</v>
      </c>
      <c r="I1763" s="99">
        <f t="shared" ca="1" si="228"/>
        <v>184.79167835486081</v>
      </c>
      <c r="J1763" s="100">
        <f t="shared" ca="1" si="229"/>
        <v>75.255790543140762</v>
      </c>
    </row>
    <row r="1764" spans="2:10" x14ac:dyDescent="0.2">
      <c r="B1764" s="101">
        <v>1746</v>
      </c>
      <c r="C1764" s="84">
        <f t="shared" ca="1" si="224"/>
        <v>-0.18303254286883189</v>
      </c>
      <c r="D1764" s="85">
        <f t="shared" ca="1" si="224"/>
        <v>-0.46932546056443747</v>
      </c>
      <c r="E1764" s="96">
        <f t="shared" ca="1" si="223"/>
        <v>-0.18303254286883189</v>
      </c>
      <c r="F1764" s="87">
        <f t="shared" ca="1" si="225"/>
        <v>-0.48527989417284911</v>
      </c>
      <c r="G1764" s="84">
        <f t="shared" ca="1" si="226"/>
        <v>-1.8303254286883188</v>
      </c>
      <c r="H1764" s="85">
        <f t="shared" ca="1" si="227"/>
        <v>-2.4263994708642453</v>
      </c>
      <c r="I1764" s="99">
        <f t="shared" ca="1" si="228"/>
        <v>178.16967457131167</v>
      </c>
      <c r="J1764" s="100">
        <f t="shared" ca="1" si="229"/>
        <v>77.57360052913576</v>
      </c>
    </row>
    <row r="1765" spans="2:10" x14ac:dyDescent="0.2">
      <c r="B1765" s="101">
        <v>1747</v>
      </c>
      <c r="C1765" s="84">
        <f t="shared" ca="1" si="224"/>
        <v>-0.8114792228450558</v>
      </c>
      <c r="D1765" s="85">
        <f t="shared" ca="1" si="224"/>
        <v>-7.1758365718289016E-2</v>
      </c>
      <c r="E1765" s="96">
        <f t="shared" ca="1" si="223"/>
        <v>-0.8114792228450558</v>
      </c>
      <c r="F1765" s="87">
        <f t="shared" ca="1" si="225"/>
        <v>-0.54429422628166468</v>
      </c>
      <c r="G1765" s="84">
        <f t="shared" ca="1" si="226"/>
        <v>-8.1147922284505576</v>
      </c>
      <c r="H1765" s="85">
        <f t="shared" ca="1" si="227"/>
        <v>-2.7214711314083235</v>
      </c>
      <c r="I1765" s="99">
        <f t="shared" ca="1" si="228"/>
        <v>171.88520777154943</v>
      </c>
      <c r="J1765" s="100">
        <f t="shared" ca="1" si="229"/>
        <v>77.278528868591678</v>
      </c>
    </row>
    <row r="1766" spans="2:10" x14ac:dyDescent="0.2">
      <c r="B1766" s="101">
        <v>1748</v>
      </c>
      <c r="C1766" s="84">
        <f t="shared" ca="1" si="224"/>
        <v>-1.3632931770989627</v>
      </c>
      <c r="D1766" s="85">
        <f t="shared" ca="1" si="224"/>
        <v>1.8990002183386119</v>
      </c>
      <c r="E1766" s="96">
        <f t="shared" ca="1" si="223"/>
        <v>-1.3632931770989627</v>
      </c>
      <c r="F1766" s="87">
        <f t="shared" ca="1" si="225"/>
        <v>0.70122426841151209</v>
      </c>
      <c r="G1766" s="84">
        <f t="shared" ca="1" si="226"/>
        <v>-13.632931770989627</v>
      </c>
      <c r="H1766" s="85">
        <f t="shared" ca="1" si="227"/>
        <v>3.5061213420575603</v>
      </c>
      <c r="I1766" s="99">
        <f t="shared" ca="1" si="228"/>
        <v>166.36706822901039</v>
      </c>
      <c r="J1766" s="100">
        <f t="shared" ca="1" si="229"/>
        <v>83.506121342057554</v>
      </c>
    </row>
    <row r="1767" spans="2:10" x14ac:dyDescent="0.2">
      <c r="B1767" s="101">
        <v>1749</v>
      </c>
      <c r="C1767" s="84">
        <f t="shared" ca="1" si="224"/>
        <v>1.1299952031935821E-2</v>
      </c>
      <c r="D1767" s="85">
        <f t="shared" ca="1" si="224"/>
        <v>-0.82291285162791927</v>
      </c>
      <c r="E1767" s="96">
        <f t="shared" ca="1" si="223"/>
        <v>1.1299952031935821E-2</v>
      </c>
      <c r="F1767" s="87">
        <f t="shared" ca="1" si="225"/>
        <v>-0.65155031008317399</v>
      </c>
      <c r="G1767" s="84">
        <f t="shared" ca="1" si="226"/>
        <v>0.1129995203193582</v>
      </c>
      <c r="H1767" s="85">
        <f t="shared" ca="1" si="227"/>
        <v>-3.2577515504158701</v>
      </c>
      <c r="I1767" s="99">
        <f t="shared" ca="1" si="228"/>
        <v>180.11299952031936</v>
      </c>
      <c r="J1767" s="100">
        <f t="shared" ca="1" si="229"/>
        <v>76.742248449584125</v>
      </c>
    </row>
    <row r="1768" spans="2:10" x14ac:dyDescent="0.2">
      <c r="B1768" s="101">
        <v>1750</v>
      </c>
      <c r="C1768" s="84">
        <f t="shared" ca="1" si="224"/>
        <v>-2.2817648230440961E-2</v>
      </c>
      <c r="D1768" s="85">
        <f t="shared" ca="1" si="224"/>
        <v>-0.3523590852438187</v>
      </c>
      <c r="E1768" s="96">
        <f t="shared" ca="1" si="223"/>
        <v>-2.2817648230440961E-2</v>
      </c>
      <c r="F1768" s="87">
        <f t="shared" ca="1" si="225"/>
        <v>-0.29557785713331958</v>
      </c>
      <c r="G1768" s="84">
        <f t="shared" ca="1" si="226"/>
        <v>-0.22817648230440962</v>
      </c>
      <c r="H1768" s="85">
        <f t="shared" ca="1" si="227"/>
        <v>-1.4778892856665979</v>
      </c>
      <c r="I1768" s="99">
        <f t="shared" ca="1" si="228"/>
        <v>179.77182351769559</v>
      </c>
      <c r="J1768" s="100">
        <f t="shared" ca="1" si="229"/>
        <v>78.522110714333408</v>
      </c>
    </row>
    <row r="1769" spans="2:10" x14ac:dyDescent="0.2">
      <c r="B1769" s="101">
        <v>1751</v>
      </c>
      <c r="C1769" s="84">
        <f t="shared" ca="1" si="224"/>
        <v>-0.84758165788162998</v>
      </c>
      <c r="D1769" s="85">
        <f t="shared" ca="1" si="224"/>
        <v>0.39699630702663036</v>
      </c>
      <c r="E1769" s="96">
        <f t="shared" ca="1" si="223"/>
        <v>-0.84758165788162998</v>
      </c>
      <c r="F1769" s="87">
        <f t="shared" ca="1" si="225"/>
        <v>-0.19095194910767366</v>
      </c>
      <c r="G1769" s="84">
        <f t="shared" ca="1" si="226"/>
        <v>-8.4758165788162998</v>
      </c>
      <c r="H1769" s="85">
        <f t="shared" ca="1" si="227"/>
        <v>-0.95475974553836829</v>
      </c>
      <c r="I1769" s="99">
        <f t="shared" ca="1" si="228"/>
        <v>171.52418342118369</v>
      </c>
      <c r="J1769" s="100">
        <f t="shared" ca="1" si="229"/>
        <v>79.045240254461632</v>
      </c>
    </row>
    <row r="1770" spans="2:10" x14ac:dyDescent="0.2">
      <c r="B1770" s="101">
        <v>1752</v>
      </c>
      <c r="C1770" s="84">
        <f t="shared" ca="1" si="224"/>
        <v>-1.8267069500995032</v>
      </c>
      <c r="D1770" s="85">
        <f t="shared" ca="1" si="224"/>
        <v>-1.2167655826174477</v>
      </c>
      <c r="E1770" s="96">
        <f t="shared" ca="1" si="223"/>
        <v>-1.8267069500995032</v>
      </c>
      <c r="F1770" s="87">
        <f t="shared" ca="1" si="225"/>
        <v>-2.06943663615366</v>
      </c>
      <c r="G1770" s="84">
        <f t="shared" ca="1" si="226"/>
        <v>-18.267069500995031</v>
      </c>
      <c r="H1770" s="85">
        <f t="shared" ca="1" si="227"/>
        <v>-10.347183180768301</v>
      </c>
      <c r="I1770" s="99">
        <f t="shared" ca="1" si="228"/>
        <v>161.73293049900496</v>
      </c>
      <c r="J1770" s="100">
        <f t="shared" ca="1" si="229"/>
        <v>69.652816819231703</v>
      </c>
    </row>
    <row r="1771" spans="2:10" x14ac:dyDescent="0.2">
      <c r="B1771" s="101">
        <v>1753</v>
      </c>
      <c r="C1771" s="84">
        <f t="shared" ca="1" si="224"/>
        <v>-0.41746245164216012</v>
      </c>
      <c r="D1771" s="85">
        <f t="shared" ca="1" si="224"/>
        <v>-0.38737886254793052</v>
      </c>
      <c r="E1771" s="96">
        <f t="shared" ca="1" si="223"/>
        <v>-0.41746245164216012</v>
      </c>
      <c r="F1771" s="87">
        <f t="shared" ca="1" si="225"/>
        <v>-0.56038056102364053</v>
      </c>
      <c r="G1771" s="84">
        <f t="shared" ca="1" si="226"/>
        <v>-4.1746245164216012</v>
      </c>
      <c r="H1771" s="85">
        <f t="shared" ca="1" si="227"/>
        <v>-2.8019028051182024</v>
      </c>
      <c r="I1771" s="99">
        <f t="shared" ca="1" si="228"/>
        <v>175.8253754835784</v>
      </c>
      <c r="J1771" s="100">
        <f t="shared" ca="1" si="229"/>
        <v>77.198097194881797</v>
      </c>
    </row>
    <row r="1772" spans="2:10" x14ac:dyDescent="0.2">
      <c r="B1772" s="101">
        <v>1754</v>
      </c>
      <c r="C1772" s="84">
        <f t="shared" ca="1" si="224"/>
        <v>-1.0046941004675458</v>
      </c>
      <c r="D1772" s="85">
        <f t="shared" ca="1" si="224"/>
        <v>0.85578549529791725</v>
      </c>
      <c r="E1772" s="96">
        <f t="shared" ca="1" si="223"/>
        <v>-1.0046941004675458</v>
      </c>
      <c r="F1772" s="87">
        <f t="shared" ca="1" si="225"/>
        <v>8.1811935957806337E-2</v>
      </c>
      <c r="G1772" s="84">
        <f t="shared" ca="1" si="226"/>
        <v>-10.046941004675459</v>
      </c>
      <c r="H1772" s="85">
        <f t="shared" ca="1" si="227"/>
        <v>0.40905967978903168</v>
      </c>
      <c r="I1772" s="99">
        <f t="shared" ca="1" si="228"/>
        <v>169.95305899532454</v>
      </c>
      <c r="J1772" s="100">
        <f t="shared" ca="1" si="229"/>
        <v>80.409059679789038</v>
      </c>
    </row>
    <row r="1773" spans="2:10" x14ac:dyDescent="0.2">
      <c r="B1773" s="101">
        <v>1755</v>
      </c>
      <c r="C1773" s="84">
        <f t="shared" ca="1" si="224"/>
        <v>0.59115781765287734</v>
      </c>
      <c r="D1773" s="85">
        <f t="shared" ca="1" si="224"/>
        <v>0.27283594477808937</v>
      </c>
      <c r="E1773" s="96">
        <f t="shared" ca="1" si="223"/>
        <v>0.59115781765287734</v>
      </c>
      <c r="F1773" s="87">
        <f t="shared" ca="1" si="225"/>
        <v>0.57296344641419794</v>
      </c>
      <c r="G1773" s="84">
        <f t="shared" ca="1" si="226"/>
        <v>5.9115781765287734</v>
      </c>
      <c r="H1773" s="85">
        <f t="shared" ca="1" si="227"/>
        <v>2.8648172320709895</v>
      </c>
      <c r="I1773" s="99">
        <f t="shared" ca="1" si="228"/>
        <v>185.91157817652876</v>
      </c>
      <c r="J1773" s="100">
        <f t="shared" ca="1" si="229"/>
        <v>82.86481723207099</v>
      </c>
    </row>
    <row r="1774" spans="2:10" x14ac:dyDescent="0.2">
      <c r="B1774" s="101">
        <v>1756</v>
      </c>
      <c r="C1774" s="84">
        <f t="shared" ca="1" si="224"/>
        <v>-0.18461244528787299</v>
      </c>
      <c r="D1774" s="85">
        <f t="shared" ca="1" si="224"/>
        <v>1.4335564056280905</v>
      </c>
      <c r="E1774" s="96">
        <f t="shared" ca="1" si="223"/>
        <v>-0.18461244528787299</v>
      </c>
      <c r="F1774" s="87">
        <f t="shared" ca="1" si="225"/>
        <v>1.0360776573297485</v>
      </c>
      <c r="G1774" s="84">
        <f t="shared" ca="1" si="226"/>
        <v>-1.8461244528787299</v>
      </c>
      <c r="H1774" s="85">
        <f t="shared" ca="1" si="227"/>
        <v>5.1803882866487427</v>
      </c>
      <c r="I1774" s="99">
        <f t="shared" ca="1" si="228"/>
        <v>178.15387554712126</v>
      </c>
      <c r="J1774" s="100">
        <f t="shared" ca="1" si="229"/>
        <v>85.180388286648736</v>
      </c>
    </row>
    <row r="1775" spans="2:10" x14ac:dyDescent="0.2">
      <c r="B1775" s="101">
        <v>1757</v>
      </c>
      <c r="C1775" s="84">
        <f t="shared" ca="1" si="224"/>
        <v>0.56396157212583886</v>
      </c>
      <c r="D1775" s="85">
        <f t="shared" ca="1" si="224"/>
        <v>-9.586227211168738E-3</v>
      </c>
      <c r="E1775" s="96">
        <f t="shared" ca="1" si="223"/>
        <v>0.56396157212583886</v>
      </c>
      <c r="F1775" s="87">
        <f t="shared" ca="1" si="225"/>
        <v>0.33070796150656834</v>
      </c>
      <c r="G1775" s="84">
        <f t="shared" ca="1" si="226"/>
        <v>5.6396157212583891</v>
      </c>
      <c r="H1775" s="85">
        <f t="shared" ca="1" si="227"/>
        <v>1.6535398075328418</v>
      </c>
      <c r="I1775" s="99">
        <f t="shared" ca="1" si="228"/>
        <v>185.63961572125839</v>
      </c>
      <c r="J1775" s="100">
        <f t="shared" ca="1" si="229"/>
        <v>81.653539807532837</v>
      </c>
    </row>
    <row r="1776" spans="2:10" x14ac:dyDescent="0.2">
      <c r="B1776" s="101">
        <v>1758</v>
      </c>
      <c r="C1776" s="84">
        <f t="shared" ca="1" si="224"/>
        <v>-1.5352675844222095</v>
      </c>
      <c r="D1776" s="85">
        <f t="shared" ca="1" si="224"/>
        <v>1.1914897207552246</v>
      </c>
      <c r="E1776" s="96">
        <f t="shared" ca="1" si="223"/>
        <v>-1.5352675844222095</v>
      </c>
      <c r="F1776" s="87">
        <f t="shared" ca="1" si="225"/>
        <v>3.203122595085417E-2</v>
      </c>
      <c r="G1776" s="84">
        <f t="shared" ca="1" si="226"/>
        <v>-15.352675844222095</v>
      </c>
      <c r="H1776" s="85">
        <f t="shared" ca="1" si="227"/>
        <v>0.16015612975427085</v>
      </c>
      <c r="I1776" s="99">
        <f t="shared" ca="1" si="228"/>
        <v>164.64732415577791</v>
      </c>
      <c r="J1776" s="100">
        <f t="shared" ca="1" si="229"/>
        <v>80.16015612975427</v>
      </c>
    </row>
    <row r="1777" spans="2:10" x14ac:dyDescent="0.2">
      <c r="B1777" s="101">
        <v>1759</v>
      </c>
      <c r="C1777" s="84">
        <f t="shared" ca="1" si="224"/>
        <v>-1.0258186991051483</v>
      </c>
      <c r="D1777" s="85">
        <f t="shared" ca="1" si="224"/>
        <v>0.89304569612115936</v>
      </c>
      <c r="E1777" s="96">
        <f t="shared" ca="1" si="223"/>
        <v>-1.0258186991051483</v>
      </c>
      <c r="F1777" s="87">
        <f t="shared" ca="1" si="225"/>
        <v>9.8945337433838598E-2</v>
      </c>
      <c r="G1777" s="84">
        <f t="shared" ca="1" si="226"/>
        <v>-10.258186991051483</v>
      </c>
      <c r="H1777" s="85">
        <f t="shared" ca="1" si="227"/>
        <v>0.49472668716919299</v>
      </c>
      <c r="I1777" s="99">
        <f t="shared" ca="1" si="228"/>
        <v>169.74181300894853</v>
      </c>
      <c r="J1777" s="100">
        <f t="shared" ca="1" si="229"/>
        <v>80.494726687169191</v>
      </c>
    </row>
    <row r="1778" spans="2:10" x14ac:dyDescent="0.2">
      <c r="B1778" s="101">
        <v>1760</v>
      </c>
      <c r="C1778" s="84">
        <f t="shared" ca="1" si="224"/>
        <v>-1.1858942498840075</v>
      </c>
      <c r="D1778" s="85">
        <f t="shared" ca="1" si="224"/>
        <v>0.99195718915418563</v>
      </c>
      <c r="E1778" s="96">
        <f t="shared" ca="1" si="223"/>
        <v>-1.1858942498840075</v>
      </c>
      <c r="F1778" s="87">
        <f t="shared" ca="1" si="225"/>
        <v>8.2029201392944007E-2</v>
      </c>
      <c r="G1778" s="84">
        <f t="shared" ca="1" si="226"/>
        <v>-11.858942498840076</v>
      </c>
      <c r="H1778" s="85">
        <f t="shared" ca="1" si="227"/>
        <v>0.41014600696472003</v>
      </c>
      <c r="I1778" s="99">
        <f t="shared" ca="1" si="228"/>
        <v>168.14105750115993</v>
      </c>
      <c r="J1778" s="100">
        <f t="shared" ca="1" si="229"/>
        <v>80.410146006964723</v>
      </c>
    </row>
    <row r="1779" spans="2:10" x14ac:dyDescent="0.2">
      <c r="B1779" s="101">
        <v>1761</v>
      </c>
      <c r="C1779" s="84">
        <f t="shared" ca="1" si="224"/>
        <v>1.6594130285955255</v>
      </c>
      <c r="D1779" s="85">
        <f t="shared" ca="1" si="224"/>
        <v>0.14636980340053435</v>
      </c>
      <c r="E1779" s="96">
        <f t="shared" ca="1" si="223"/>
        <v>1.6594130285955255</v>
      </c>
      <c r="F1779" s="87">
        <f t="shared" ca="1" si="225"/>
        <v>1.1127436598777427</v>
      </c>
      <c r="G1779" s="84">
        <f t="shared" ca="1" si="226"/>
        <v>16.594130285955256</v>
      </c>
      <c r="H1779" s="85">
        <f t="shared" ca="1" si="227"/>
        <v>5.5637182993887135</v>
      </c>
      <c r="I1779" s="99">
        <f t="shared" ca="1" si="228"/>
        <v>196.59413028595526</v>
      </c>
      <c r="J1779" s="100">
        <f t="shared" ca="1" si="229"/>
        <v>85.563718299388711</v>
      </c>
    </row>
    <row r="1780" spans="2:10" x14ac:dyDescent="0.2">
      <c r="B1780" s="101">
        <v>1762</v>
      </c>
      <c r="C1780" s="84">
        <f t="shared" ca="1" si="224"/>
        <v>-0.95336251147302287</v>
      </c>
      <c r="D1780" s="85">
        <f t="shared" ca="1" si="224"/>
        <v>0.50425741031087135</v>
      </c>
      <c r="E1780" s="96">
        <f t="shared" ca="1" si="223"/>
        <v>-0.95336251147302287</v>
      </c>
      <c r="F1780" s="87">
        <f t="shared" ca="1" si="225"/>
        <v>-0.16861157863511661</v>
      </c>
      <c r="G1780" s="84">
        <f t="shared" ca="1" si="226"/>
        <v>-9.5336251147302278</v>
      </c>
      <c r="H1780" s="85">
        <f t="shared" ca="1" si="227"/>
        <v>-0.843057893175583</v>
      </c>
      <c r="I1780" s="99">
        <f t="shared" ca="1" si="228"/>
        <v>170.46637488526977</v>
      </c>
      <c r="J1780" s="100">
        <f t="shared" ca="1" si="229"/>
        <v>79.156942106824417</v>
      </c>
    </row>
    <row r="1781" spans="2:10" x14ac:dyDescent="0.2">
      <c r="B1781" s="101">
        <v>1763</v>
      </c>
      <c r="C1781" s="84">
        <f t="shared" ca="1" si="224"/>
        <v>-0.45717928693807763</v>
      </c>
      <c r="D1781" s="85">
        <f t="shared" ca="1" si="224"/>
        <v>-0.52730863075503365</v>
      </c>
      <c r="E1781" s="96">
        <f t="shared" ca="1" si="223"/>
        <v>-0.45717928693807763</v>
      </c>
      <c r="F1781" s="87">
        <f t="shared" ca="1" si="225"/>
        <v>-0.69615447676687348</v>
      </c>
      <c r="G1781" s="84">
        <f t="shared" ca="1" si="226"/>
        <v>-4.5717928693807766</v>
      </c>
      <c r="H1781" s="85">
        <f t="shared" ca="1" si="227"/>
        <v>-3.4807723838343674</v>
      </c>
      <c r="I1781" s="99">
        <f t="shared" ca="1" si="228"/>
        <v>175.42820713061923</v>
      </c>
      <c r="J1781" s="100">
        <f t="shared" ca="1" si="229"/>
        <v>76.519227616165637</v>
      </c>
    </row>
    <row r="1782" spans="2:10" x14ac:dyDescent="0.2">
      <c r="B1782" s="101">
        <v>1764</v>
      </c>
      <c r="C1782" s="84">
        <f t="shared" ca="1" si="224"/>
        <v>-0.16237301350531474</v>
      </c>
      <c r="D1782" s="85">
        <f t="shared" ca="1" si="224"/>
        <v>2.5482630264579611</v>
      </c>
      <c r="E1782" s="96">
        <f t="shared" ca="1" si="223"/>
        <v>-0.16237301350531474</v>
      </c>
      <c r="F1782" s="87">
        <f t="shared" ca="1" si="225"/>
        <v>1.9411866130631803</v>
      </c>
      <c r="G1782" s="84">
        <f t="shared" ca="1" si="226"/>
        <v>-1.6237301350531474</v>
      </c>
      <c r="H1782" s="85">
        <f t="shared" ca="1" si="227"/>
        <v>9.7059330653159019</v>
      </c>
      <c r="I1782" s="99">
        <f t="shared" ca="1" si="228"/>
        <v>178.37626986494686</v>
      </c>
      <c r="J1782" s="100">
        <f t="shared" ca="1" si="229"/>
        <v>89.705933065315904</v>
      </c>
    </row>
    <row r="1783" spans="2:10" x14ac:dyDescent="0.2">
      <c r="B1783" s="101">
        <v>1765</v>
      </c>
      <c r="C1783" s="84">
        <f t="shared" ca="1" si="224"/>
        <v>-0.56056986344716309</v>
      </c>
      <c r="D1783" s="85">
        <f t="shared" ca="1" si="224"/>
        <v>-0.56932748203749328</v>
      </c>
      <c r="E1783" s="96">
        <f t="shared" ca="1" si="223"/>
        <v>-0.56056986344716309</v>
      </c>
      <c r="F1783" s="87">
        <f t="shared" ca="1" si="225"/>
        <v>-0.79180390369829246</v>
      </c>
      <c r="G1783" s="84">
        <f t="shared" ca="1" si="226"/>
        <v>-5.6056986344716311</v>
      </c>
      <c r="H1783" s="85">
        <f t="shared" ca="1" si="227"/>
        <v>-3.9590195184914623</v>
      </c>
      <c r="I1783" s="99">
        <f t="shared" ca="1" si="228"/>
        <v>174.39430136552838</v>
      </c>
      <c r="J1783" s="100">
        <f t="shared" ca="1" si="229"/>
        <v>76.040980481508541</v>
      </c>
    </row>
    <row r="1784" spans="2:10" x14ac:dyDescent="0.2">
      <c r="B1784" s="101">
        <v>1766</v>
      </c>
      <c r="C1784" s="84">
        <f t="shared" ca="1" si="224"/>
        <v>-0.29142991741731483</v>
      </c>
      <c r="D1784" s="85">
        <f t="shared" ca="1" si="224"/>
        <v>2.8017576897475731</v>
      </c>
      <c r="E1784" s="96">
        <f t="shared" ca="1" si="223"/>
        <v>-0.29142991741731483</v>
      </c>
      <c r="F1784" s="87">
        <f t="shared" ca="1" si="225"/>
        <v>2.0665482013476697</v>
      </c>
      <c r="G1784" s="84">
        <f t="shared" ca="1" si="226"/>
        <v>-2.9142991741731485</v>
      </c>
      <c r="H1784" s="85">
        <f t="shared" ca="1" si="227"/>
        <v>10.332741006738349</v>
      </c>
      <c r="I1784" s="99">
        <f t="shared" ca="1" si="228"/>
        <v>177.08570082582685</v>
      </c>
      <c r="J1784" s="100">
        <f t="shared" ca="1" si="229"/>
        <v>90.332741006738345</v>
      </c>
    </row>
    <row r="1785" spans="2:10" x14ac:dyDescent="0.2">
      <c r="B1785" s="101">
        <v>1767</v>
      </c>
      <c r="C1785" s="84">
        <f t="shared" ca="1" si="224"/>
        <v>0.67838960258552428</v>
      </c>
      <c r="D1785" s="85">
        <f t="shared" ca="1" si="224"/>
        <v>1.0411101256982813</v>
      </c>
      <c r="E1785" s="96">
        <f t="shared" ca="1" si="223"/>
        <v>0.67838960258552428</v>
      </c>
      <c r="F1785" s="87">
        <f t="shared" ca="1" si="225"/>
        <v>1.2399218621099397</v>
      </c>
      <c r="G1785" s="84">
        <f t="shared" ca="1" si="226"/>
        <v>6.7838960258552428</v>
      </c>
      <c r="H1785" s="85">
        <f t="shared" ca="1" si="227"/>
        <v>6.1996093105496985</v>
      </c>
      <c r="I1785" s="99">
        <f t="shared" ca="1" si="228"/>
        <v>186.78389602585526</v>
      </c>
      <c r="J1785" s="100">
        <f t="shared" ca="1" si="229"/>
        <v>86.199609310549704</v>
      </c>
    </row>
    <row r="1786" spans="2:10" x14ac:dyDescent="0.2">
      <c r="B1786" s="101">
        <v>1768</v>
      </c>
      <c r="C1786" s="84">
        <f t="shared" ca="1" si="224"/>
        <v>-0.10179029468489331</v>
      </c>
      <c r="D1786" s="85">
        <f t="shared" ca="1" si="224"/>
        <v>-0.85321935770797996</v>
      </c>
      <c r="E1786" s="96">
        <f t="shared" ref="E1786:E1849" ca="1" si="230">C1786</f>
        <v>-0.10179029468489331</v>
      </c>
      <c r="F1786" s="87">
        <f t="shared" ca="1" si="225"/>
        <v>-0.74364966297731994</v>
      </c>
      <c r="G1786" s="84">
        <f t="shared" ca="1" si="226"/>
        <v>-1.0179029468489331</v>
      </c>
      <c r="H1786" s="85">
        <f t="shared" ca="1" si="227"/>
        <v>-3.7182483148865995</v>
      </c>
      <c r="I1786" s="99">
        <f t="shared" ca="1" si="228"/>
        <v>178.98209705315108</v>
      </c>
      <c r="J1786" s="100">
        <f t="shared" ca="1" si="229"/>
        <v>76.281751685113406</v>
      </c>
    </row>
    <row r="1787" spans="2:10" x14ac:dyDescent="0.2">
      <c r="B1787" s="101">
        <v>1769</v>
      </c>
      <c r="C1787" s="84">
        <f t="shared" ref="C1787:D1850" ca="1" si="231">SQRT(-2*LN(RAND()))*COS(2*PI()*RAND())</f>
        <v>-1.2993226695158167</v>
      </c>
      <c r="D1787" s="85">
        <f t="shared" ca="1" si="231"/>
        <v>-2.0014876932873609</v>
      </c>
      <c r="E1787" s="96">
        <f t="shared" ca="1" si="230"/>
        <v>-1.2993226695158167</v>
      </c>
      <c r="F1787" s="87">
        <f t="shared" ca="1" si="225"/>
        <v>-2.3807837563393788</v>
      </c>
      <c r="G1787" s="84">
        <f t="shared" ca="1" si="226"/>
        <v>-12.993226695158167</v>
      </c>
      <c r="H1787" s="85">
        <f t="shared" ca="1" si="227"/>
        <v>-11.903918781696895</v>
      </c>
      <c r="I1787" s="99">
        <f t="shared" ca="1" si="228"/>
        <v>167.00677330484183</v>
      </c>
      <c r="J1787" s="100">
        <f t="shared" ca="1" si="229"/>
        <v>68.096081218303112</v>
      </c>
    </row>
    <row r="1788" spans="2:10" x14ac:dyDescent="0.2">
      <c r="B1788" s="101">
        <v>1770</v>
      </c>
      <c r="C1788" s="84">
        <f t="shared" ca="1" si="231"/>
        <v>-0.47018418869838385</v>
      </c>
      <c r="D1788" s="85">
        <f t="shared" ca="1" si="231"/>
        <v>1.8227067020854137</v>
      </c>
      <c r="E1788" s="96">
        <f t="shared" ca="1" si="230"/>
        <v>-0.47018418869838385</v>
      </c>
      <c r="F1788" s="87">
        <f t="shared" ca="1" si="225"/>
        <v>1.1760548484493007</v>
      </c>
      <c r="G1788" s="84">
        <f t="shared" ca="1" si="226"/>
        <v>-4.7018418869838383</v>
      </c>
      <c r="H1788" s="85">
        <f t="shared" ca="1" si="227"/>
        <v>5.8802742422465037</v>
      </c>
      <c r="I1788" s="99">
        <f t="shared" ca="1" si="228"/>
        <v>175.29815811301617</v>
      </c>
      <c r="J1788" s="100">
        <f t="shared" ca="1" si="229"/>
        <v>85.8802742422465</v>
      </c>
    </row>
    <row r="1789" spans="2:10" x14ac:dyDescent="0.2">
      <c r="B1789" s="101">
        <v>1771</v>
      </c>
      <c r="C1789" s="84">
        <f t="shared" ca="1" si="231"/>
        <v>0.81657068448866377</v>
      </c>
      <c r="D1789" s="85">
        <f t="shared" ca="1" si="231"/>
        <v>0.7183342730392549</v>
      </c>
      <c r="E1789" s="96">
        <f t="shared" ca="1" si="230"/>
        <v>0.81657068448866377</v>
      </c>
      <c r="F1789" s="87">
        <f t="shared" ca="1" si="225"/>
        <v>1.0646098291246022</v>
      </c>
      <c r="G1789" s="84">
        <f t="shared" ca="1" si="226"/>
        <v>8.1657068448866372</v>
      </c>
      <c r="H1789" s="85">
        <f t="shared" ca="1" si="227"/>
        <v>5.3230491456230116</v>
      </c>
      <c r="I1789" s="99">
        <f t="shared" ca="1" si="228"/>
        <v>188.16570684488664</v>
      </c>
      <c r="J1789" s="100">
        <f t="shared" ca="1" si="229"/>
        <v>85.323049145623017</v>
      </c>
    </row>
    <row r="1790" spans="2:10" x14ac:dyDescent="0.2">
      <c r="B1790" s="101">
        <v>1772</v>
      </c>
      <c r="C1790" s="84">
        <f t="shared" ca="1" si="231"/>
        <v>-2.1304144988101679</v>
      </c>
      <c r="D1790" s="85">
        <f t="shared" ca="1" si="231"/>
        <v>-5.8503884619070017E-2</v>
      </c>
      <c r="E1790" s="96">
        <f t="shared" ca="1" si="230"/>
        <v>-2.1304144988101679</v>
      </c>
      <c r="F1790" s="87">
        <f t="shared" ca="1" si="225"/>
        <v>-1.3250518069813566</v>
      </c>
      <c r="G1790" s="84">
        <f t="shared" ca="1" si="226"/>
        <v>-21.30414498810168</v>
      </c>
      <c r="H1790" s="85">
        <f t="shared" ca="1" si="227"/>
        <v>-6.625259034906783</v>
      </c>
      <c r="I1790" s="99">
        <f t="shared" ca="1" si="228"/>
        <v>158.69585501189832</v>
      </c>
      <c r="J1790" s="100">
        <f t="shared" ca="1" si="229"/>
        <v>73.374740965093224</v>
      </c>
    </row>
    <row r="1791" spans="2:10" x14ac:dyDescent="0.2">
      <c r="B1791" s="101">
        <v>1773</v>
      </c>
      <c r="C1791" s="84">
        <f t="shared" ca="1" si="231"/>
        <v>-0.57851566113007991</v>
      </c>
      <c r="D1791" s="85">
        <f t="shared" ca="1" si="231"/>
        <v>9.5593120436429091E-2</v>
      </c>
      <c r="E1791" s="96">
        <f t="shared" ca="1" si="230"/>
        <v>-0.57851566113007991</v>
      </c>
      <c r="F1791" s="87">
        <f t="shared" ca="1" si="225"/>
        <v>-0.27063490032890464</v>
      </c>
      <c r="G1791" s="84">
        <f t="shared" ca="1" si="226"/>
        <v>-5.7851566113007991</v>
      </c>
      <c r="H1791" s="85">
        <f t="shared" ca="1" si="227"/>
        <v>-1.3531745016445231</v>
      </c>
      <c r="I1791" s="99">
        <f t="shared" ca="1" si="228"/>
        <v>174.21484338869919</v>
      </c>
      <c r="J1791" s="100">
        <f t="shared" ca="1" si="229"/>
        <v>78.646825498355483</v>
      </c>
    </row>
    <row r="1792" spans="2:10" x14ac:dyDescent="0.2">
      <c r="B1792" s="101">
        <v>1774</v>
      </c>
      <c r="C1792" s="84">
        <f t="shared" ca="1" si="231"/>
        <v>-0.52991529834089568</v>
      </c>
      <c r="D1792" s="85">
        <f t="shared" ca="1" si="231"/>
        <v>0.79333502217448382</v>
      </c>
      <c r="E1792" s="96">
        <f t="shared" ca="1" si="230"/>
        <v>-0.52991529834089568</v>
      </c>
      <c r="F1792" s="87">
        <f t="shared" ca="1" si="225"/>
        <v>0.31671883873504975</v>
      </c>
      <c r="G1792" s="84">
        <f t="shared" ca="1" si="226"/>
        <v>-5.2991529834089572</v>
      </c>
      <c r="H1792" s="85">
        <f t="shared" ca="1" si="227"/>
        <v>1.5835941936752487</v>
      </c>
      <c r="I1792" s="99">
        <f t="shared" ca="1" si="228"/>
        <v>174.70084701659104</v>
      </c>
      <c r="J1792" s="100">
        <f t="shared" ca="1" si="229"/>
        <v>81.583594193675253</v>
      </c>
    </row>
    <row r="1793" spans="2:10" x14ac:dyDescent="0.2">
      <c r="B1793" s="101">
        <v>1775</v>
      </c>
      <c r="C1793" s="84">
        <f t="shared" ca="1" si="231"/>
        <v>-1.1619433535564174</v>
      </c>
      <c r="D1793" s="85">
        <f t="shared" ca="1" si="231"/>
        <v>7.897631382789326E-2</v>
      </c>
      <c r="E1793" s="96">
        <f t="shared" ca="1" si="230"/>
        <v>-1.1619433535564174</v>
      </c>
      <c r="F1793" s="87">
        <f t="shared" ca="1" si="225"/>
        <v>-0.63398496107153579</v>
      </c>
      <c r="G1793" s="84">
        <f t="shared" ca="1" si="226"/>
        <v>-11.619433535564173</v>
      </c>
      <c r="H1793" s="85">
        <f t="shared" ca="1" si="227"/>
        <v>-3.1699248053576792</v>
      </c>
      <c r="I1793" s="99">
        <f t="shared" ca="1" si="228"/>
        <v>168.38056646443582</v>
      </c>
      <c r="J1793" s="100">
        <f t="shared" ca="1" si="229"/>
        <v>76.830075194642319</v>
      </c>
    </row>
    <row r="1794" spans="2:10" x14ac:dyDescent="0.2">
      <c r="B1794" s="101">
        <v>1776</v>
      </c>
      <c r="C1794" s="84">
        <f t="shared" ca="1" si="231"/>
        <v>-1.8736141142099401</v>
      </c>
      <c r="D1794" s="85">
        <f t="shared" ca="1" si="231"/>
        <v>2.0199130558105454</v>
      </c>
      <c r="E1794" s="96">
        <f t="shared" ca="1" si="230"/>
        <v>-1.8736141142099401</v>
      </c>
      <c r="F1794" s="87">
        <f t="shared" ca="1" si="225"/>
        <v>0.4917619761224723</v>
      </c>
      <c r="G1794" s="84">
        <f t="shared" ca="1" si="226"/>
        <v>-18.736141142099399</v>
      </c>
      <c r="H1794" s="85">
        <f t="shared" ca="1" si="227"/>
        <v>2.4588098806123613</v>
      </c>
      <c r="I1794" s="99">
        <f t="shared" ca="1" si="228"/>
        <v>161.2638588579006</v>
      </c>
      <c r="J1794" s="100">
        <f t="shared" ca="1" si="229"/>
        <v>82.458809880612364</v>
      </c>
    </row>
    <row r="1795" spans="2:10" x14ac:dyDescent="0.2">
      <c r="B1795" s="101">
        <v>1777</v>
      </c>
      <c r="C1795" s="84">
        <f t="shared" ca="1" si="231"/>
        <v>0.34650081024308277</v>
      </c>
      <c r="D1795" s="85">
        <f t="shared" ca="1" si="231"/>
        <v>-1.102147845552528</v>
      </c>
      <c r="E1795" s="96">
        <f t="shared" ca="1" si="230"/>
        <v>0.34650081024308277</v>
      </c>
      <c r="F1795" s="87">
        <f t="shared" ca="1" si="225"/>
        <v>-0.67381779029617273</v>
      </c>
      <c r="G1795" s="84">
        <f t="shared" ca="1" si="226"/>
        <v>3.4650081024308275</v>
      </c>
      <c r="H1795" s="85">
        <f t="shared" ca="1" si="227"/>
        <v>-3.3690889514808635</v>
      </c>
      <c r="I1795" s="99">
        <f t="shared" ca="1" si="228"/>
        <v>183.46500810243083</v>
      </c>
      <c r="J1795" s="100">
        <f t="shared" ca="1" si="229"/>
        <v>76.630911048519138</v>
      </c>
    </row>
    <row r="1796" spans="2:10" x14ac:dyDescent="0.2">
      <c r="B1796" s="101">
        <v>1778</v>
      </c>
      <c r="C1796" s="84">
        <f t="shared" ca="1" si="231"/>
        <v>0.52880557732237687</v>
      </c>
      <c r="D1796" s="85">
        <f t="shared" ca="1" si="231"/>
        <v>0.65293002923565491</v>
      </c>
      <c r="E1796" s="96">
        <f t="shared" ca="1" si="230"/>
        <v>0.52880557732237687</v>
      </c>
      <c r="F1796" s="87">
        <f t="shared" ca="1" si="225"/>
        <v>0.83962736978195007</v>
      </c>
      <c r="G1796" s="84">
        <f t="shared" ca="1" si="226"/>
        <v>5.2880557732237685</v>
      </c>
      <c r="H1796" s="85">
        <f t="shared" ca="1" si="227"/>
        <v>4.1981368489097504</v>
      </c>
      <c r="I1796" s="99">
        <f t="shared" ca="1" si="228"/>
        <v>185.28805577322376</v>
      </c>
      <c r="J1796" s="100">
        <f t="shared" ca="1" si="229"/>
        <v>84.198136848909755</v>
      </c>
    </row>
    <row r="1797" spans="2:10" x14ac:dyDescent="0.2">
      <c r="B1797" s="101">
        <v>1779</v>
      </c>
      <c r="C1797" s="84">
        <f t="shared" ca="1" si="231"/>
        <v>0.28845503274222917</v>
      </c>
      <c r="D1797" s="85">
        <f t="shared" ca="1" si="231"/>
        <v>0.52754631353700698</v>
      </c>
      <c r="E1797" s="96">
        <f t="shared" ca="1" si="230"/>
        <v>0.28845503274222917</v>
      </c>
      <c r="F1797" s="87">
        <f t="shared" ca="1" si="225"/>
        <v>0.59511007047494313</v>
      </c>
      <c r="G1797" s="84">
        <f t="shared" ca="1" si="226"/>
        <v>2.8845503274222919</v>
      </c>
      <c r="H1797" s="85">
        <f t="shared" ca="1" si="227"/>
        <v>2.9755503523747158</v>
      </c>
      <c r="I1797" s="99">
        <f t="shared" ca="1" si="228"/>
        <v>182.88455032742229</v>
      </c>
      <c r="J1797" s="100">
        <f t="shared" ca="1" si="229"/>
        <v>82.975550352374711</v>
      </c>
    </row>
    <row r="1798" spans="2:10" x14ac:dyDescent="0.2">
      <c r="B1798" s="101">
        <v>1780</v>
      </c>
      <c r="C1798" s="84">
        <f t="shared" ca="1" si="231"/>
        <v>-0.95558076693118577</v>
      </c>
      <c r="D1798" s="85">
        <f t="shared" ca="1" si="231"/>
        <v>-1.9770751111033234E-2</v>
      </c>
      <c r="E1798" s="96">
        <f t="shared" ca="1" si="230"/>
        <v>-0.95558076693118577</v>
      </c>
      <c r="F1798" s="87">
        <f t="shared" ca="1" si="225"/>
        <v>-0.58916506104753807</v>
      </c>
      <c r="G1798" s="84">
        <f t="shared" ca="1" si="226"/>
        <v>-9.5558076693118572</v>
      </c>
      <c r="H1798" s="85">
        <f t="shared" ca="1" si="227"/>
        <v>-2.9458253052376904</v>
      </c>
      <c r="I1798" s="99">
        <f t="shared" ca="1" si="228"/>
        <v>170.44419233068814</v>
      </c>
      <c r="J1798" s="100">
        <f t="shared" ca="1" si="229"/>
        <v>77.05417469476231</v>
      </c>
    </row>
    <row r="1799" spans="2:10" x14ac:dyDescent="0.2">
      <c r="B1799" s="101">
        <v>1781</v>
      </c>
      <c r="C1799" s="84">
        <f t="shared" ca="1" si="231"/>
        <v>-4.818758664625198E-2</v>
      </c>
      <c r="D1799" s="85">
        <f t="shared" ca="1" si="231"/>
        <v>2.2428507493095662</v>
      </c>
      <c r="E1799" s="96">
        <f t="shared" ca="1" si="230"/>
        <v>-4.818758664625198E-2</v>
      </c>
      <c r="F1799" s="87">
        <f t="shared" ca="1" si="225"/>
        <v>1.7653680474599018</v>
      </c>
      <c r="G1799" s="84">
        <f t="shared" ca="1" si="226"/>
        <v>-0.48187586646251979</v>
      </c>
      <c r="H1799" s="85">
        <f t="shared" ca="1" si="227"/>
        <v>8.8268402372995087</v>
      </c>
      <c r="I1799" s="99">
        <f t="shared" ca="1" si="228"/>
        <v>179.51812413353747</v>
      </c>
      <c r="J1799" s="100">
        <f t="shared" ca="1" si="229"/>
        <v>88.826840237299507</v>
      </c>
    </row>
    <row r="1800" spans="2:10" x14ac:dyDescent="0.2">
      <c r="B1800" s="101">
        <v>1782</v>
      </c>
      <c r="C1800" s="84">
        <f t="shared" ca="1" si="231"/>
        <v>0.53899742672067752</v>
      </c>
      <c r="D1800" s="85">
        <f t="shared" ca="1" si="231"/>
        <v>-0.13677750884176734</v>
      </c>
      <c r="E1800" s="96">
        <f t="shared" ca="1" si="230"/>
        <v>0.53899742672067752</v>
      </c>
      <c r="F1800" s="87">
        <f t="shared" ca="1" si="225"/>
        <v>0.21397644895899265</v>
      </c>
      <c r="G1800" s="84">
        <f t="shared" ca="1" si="226"/>
        <v>5.3899742672067754</v>
      </c>
      <c r="H1800" s="85">
        <f t="shared" ca="1" si="227"/>
        <v>1.0698822447949632</v>
      </c>
      <c r="I1800" s="99">
        <f t="shared" ca="1" si="228"/>
        <v>185.38997426720678</v>
      </c>
      <c r="J1800" s="100">
        <f t="shared" ca="1" si="229"/>
        <v>81.069882244794968</v>
      </c>
    </row>
    <row r="1801" spans="2:10" x14ac:dyDescent="0.2">
      <c r="B1801" s="101">
        <v>1783</v>
      </c>
      <c r="C1801" s="84">
        <f t="shared" ca="1" si="231"/>
        <v>-0.6734784515342005</v>
      </c>
      <c r="D1801" s="85">
        <f t="shared" ca="1" si="231"/>
        <v>-0.19104074839174634</v>
      </c>
      <c r="E1801" s="96">
        <f t="shared" ca="1" si="230"/>
        <v>-0.6734784515342005</v>
      </c>
      <c r="F1801" s="87">
        <f t="shared" ca="1" si="225"/>
        <v>-0.55691966963391737</v>
      </c>
      <c r="G1801" s="84">
        <f t="shared" ca="1" si="226"/>
        <v>-6.734784515342005</v>
      </c>
      <c r="H1801" s="85">
        <f t="shared" ca="1" si="227"/>
        <v>-2.7845983481695868</v>
      </c>
      <c r="I1801" s="99">
        <f t="shared" ca="1" si="228"/>
        <v>173.265215484658</v>
      </c>
      <c r="J1801" s="100">
        <f t="shared" ca="1" si="229"/>
        <v>77.215401651830419</v>
      </c>
    </row>
    <row r="1802" spans="2:10" x14ac:dyDescent="0.2">
      <c r="B1802" s="101">
        <v>1784</v>
      </c>
      <c r="C1802" s="84">
        <f t="shared" ca="1" si="231"/>
        <v>0.20094719149747747</v>
      </c>
      <c r="D1802" s="85">
        <f t="shared" ca="1" si="231"/>
        <v>0.14206820756163657</v>
      </c>
      <c r="E1802" s="96">
        <f t="shared" ca="1" si="230"/>
        <v>0.20094719149747747</v>
      </c>
      <c r="F1802" s="87">
        <f t="shared" ca="1" si="225"/>
        <v>0.23422288094779575</v>
      </c>
      <c r="G1802" s="84">
        <f t="shared" ca="1" si="226"/>
        <v>2.0094719149747746</v>
      </c>
      <c r="H1802" s="85">
        <f t="shared" ca="1" si="227"/>
        <v>1.1711144047389788</v>
      </c>
      <c r="I1802" s="99">
        <f t="shared" ca="1" si="228"/>
        <v>182.00947191497477</v>
      </c>
      <c r="J1802" s="100">
        <f t="shared" ca="1" si="229"/>
        <v>81.171114404738972</v>
      </c>
    </row>
    <row r="1803" spans="2:10" x14ac:dyDescent="0.2">
      <c r="B1803" s="101">
        <v>1785</v>
      </c>
      <c r="C1803" s="84">
        <f t="shared" ca="1" si="231"/>
        <v>-2.4002462939533831</v>
      </c>
      <c r="D1803" s="85">
        <f t="shared" ca="1" si="231"/>
        <v>-0.71999525901528161</v>
      </c>
      <c r="E1803" s="96">
        <f t="shared" ca="1" si="230"/>
        <v>-2.4002462939533831</v>
      </c>
      <c r="F1803" s="87">
        <f t="shared" ca="1" si="225"/>
        <v>-2.0161439835842554</v>
      </c>
      <c r="G1803" s="84">
        <f t="shared" ca="1" si="226"/>
        <v>-24.002462939533832</v>
      </c>
      <c r="H1803" s="85">
        <f t="shared" ca="1" si="227"/>
        <v>-10.080719917921277</v>
      </c>
      <c r="I1803" s="99">
        <f t="shared" ca="1" si="228"/>
        <v>155.99753706046616</v>
      </c>
      <c r="J1803" s="100">
        <f t="shared" ca="1" si="229"/>
        <v>69.919280082078728</v>
      </c>
    </row>
    <row r="1804" spans="2:10" x14ac:dyDescent="0.2">
      <c r="B1804" s="101">
        <v>1786</v>
      </c>
      <c r="C1804" s="84">
        <f t="shared" ca="1" si="231"/>
        <v>0.58664506297288566</v>
      </c>
      <c r="D1804" s="85">
        <f t="shared" ca="1" si="231"/>
        <v>0.10221828923019999</v>
      </c>
      <c r="E1804" s="96">
        <f t="shared" ca="1" si="230"/>
        <v>0.58664506297288566</v>
      </c>
      <c r="F1804" s="87">
        <f t="shared" ca="1" si="225"/>
        <v>0.43376166916789138</v>
      </c>
      <c r="G1804" s="84">
        <f t="shared" ca="1" si="226"/>
        <v>5.8664506297288561</v>
      </c>
      <c r="H1804" s="85">
        <f t="shared" ca="1" si="227"/>
        <v>2.1688083458394569</v>
      </c>
      <c r="I1804" s="99">
        <f t="shared" ca="1" si="228"/>
        <v>185.86645062972886</v>
      </c>
      <c r="J1804" s="100">
        <f t="shared" ca="1" si="229"/>
        <v>82.168808345839452</v>
      </c>
    </row>
    <row r="1805" spans="2:10" x14ac:dyDescent="0.2">
      <c r="B1805" s="101">
        <v>1787</v>
      </c>
      <c r="C1805" s="84">
        <f t="shared" ca="1" si="231"/>
        <v>-0.3940397842176987</v>
      </c>
      <c r="D1805" s="85">
        <f t="shared" ca="1" si="231"/>
        <v>-0.33420557633028963</v>
      </c>
      <c r="E1805" s="96">
        <f t="shared" ca="1" si="230"/>
        <v>-0.3940397842176987</v>
      </c>
      <c r="F1805" s="87">
        <f t="shared" ca="1" si="225"/>
        <v>-0.50378833159485092</v>
      </c>
      <c r="G1805" s="84">
        <f t="shared" ca="1" si="226"/>
        <v>-3.9403978421769867</v>
      </c>
      <c r="H1805" s="85">
        <f t="shared" ca="1" si="227"/>
        <v>-2.5189416579742545</v>
      </c>
      <c r="I1805" s="99">
        <f t="shared" ca="1" si="228"/>
        <v>176.05960215782301</v>
      </c>
      <c r="J1805" s="100">
        <f t="shared" ca="1" si="229"/>
        <v>77.481058342025747</v>
      </c>
    </row>
    <row r="1806" spans="2:10" x14ac:dyDescent="0.2">
      <c r="B1806" s="101">
        <v>1788</v>
      </c>
      <c r="C1806" s="84">
        <f t="shared" ca="1" si="231"/>
        <v>0.48991122956944672</v>
      </c>
      <c r="D1806" s="85">
        <f t="shared" ca="1" si="231"/>
        <v>0.57557569688524091</v>
      </c>
      <c r="E1806" s="96">
        <f t="shared" ca="1" si="230"/>
        <v>0.48991122956944672</v>
      </c>
      <c r="F1806" s="87">
        <f t="shared" ca="1" si="225"/>
        <v>0.75440729524986083</v>
      </c>
      <c r="G1806" s="84">
        <f t="shared" ca="1" si="226"/>
        <v>4.8991122956944668</v>
      </c>
      <c r="H1806" s="85">
        <f t="shared" ca="1" si="227"/>
        <v>3.7720364762493039</v>
      </c>
      <c r="I1806" s="99">
        <f t="shared" ca="1" si="228"/>
        <v>184.89911229569447</v>
      </c>
      <c r="J1806" s="100">
        <f t="shared" ca="1" si="229"/>
        <v>83.772036476249298</v>
      </c>
    </row>
    <row r="1807" spans="2:10" x14ac:dyDescent="0.2">
      <c r="B1807" s="101">
        <v>1789</v>
      </c>
      <c r="C1807" s="84">
        <f t="shared" ca="1" si="231"/>
        <v>1.5771559751579463</v>
      </c>
      <c r="D1807" s="85">
        <f t="shared" ca="1" si="231"/>
        <v>-0.76794857177661591</v>
      </c>
      <c r="E1807" s="96">
        <f t="shared" ca="1" si="230"/>
        <v>1.5771559751579463</v>
      </c>
      <c r="F1807" s="87">
        <f t="shared" ca="1" si="225"/>
        <v>0.33193472767347487</v>
      </c>
      <c r="G1807" s="84">
        <f t="shared" ca="1" si="226"/>
        <v>15.771559751579463</v>
      </c>
      <c r="H1807" s="85">
        <f t="shared" ca="1" si="227"/>
        <v>1.6596736383673742</v>
      </c>
      <c r="I1807" s="99">
        <f t="shared" ca="1" si="228"/>
        <v>195.77155975157947</v>
      </c>
      <c r="J1807" s="100">
        <f t="shared" ca="1" si="229"/>
        <v>81.65967363836738</v>
      </c>
    </row>
    <row r="1808" spans="2:10" x14ac:dyDescent="0.2">
      <c r="B1808" s="101">
        <v>1790</v>
      </c>
      <c r="C1808" s="84">
        <f t="shared" ca="1" si="231"/>
        <v>4.8162514342757749E-2</v>
      </c>
      <c r="D1808" s="85">
        <f t="shared" ca="1" si="231"/>
        <v>-0.92208753818571909</v>
      </c>
      <c r="E1808" s="96">
        <f t="shared" ca="1" si="230"/>
        <v>4.8162514342757749E-2</v>
      </c>
      <c r="F1808" s="87">
        <f t="shared" ca="1" si="225"/>
        <v>-0.70877252194292062</v>
      </c>
      <c r="G1808" s="84">
        <f t="shared" ca="1" si="226"/>
        <v>0.48162514342757751</v>
      </c>
      <c r="H1808" s="85">
        <f t="shared" ca="1" si="227"/>
        <v>-3.5438626097146031</v>
      </c>
      <c r="I1808" s="99">
        <f t="shared" ca="1" si="228"/>
        <v>180.48162514342758</v>
      </c>
      <c r="J1808" s="100">
        <f t="shared" ca="1" si="229"/>
        <v>76.456137390285392</v>
      </c>
    </row>
    <row r="1809" spans="2:10" x14ac:dyDescent="0.2">
      <c r="B1809" s="101">
        <v>1791</v>
      </c>
      <c r="C1809" s="84">
        <f t="shared" ca="1" si="231"/>
        <v>1.0919089269032185</v>
      </c>
      <c r="D1809" s="85">
        <f t="shared" ca="1" si="231"/>
        <v>0.18028857603961454</v>
      </c>
      <c r="E1809" s="96">
        <f t="shared" ca="1" si="230"/>
        <v>1.0919089269032185</v>
      </c>
      <c r="F1809" s="87">
        <f t="shared" ca="1" si="225"/>
        <v>0.79937621697362271</v>
      </c>
      <c r="G1809" s="84">
        <f t="shared" ca="1" si="226"/>
        <v>10.919089269032185</v>
      </c>
      <c r="H1809" s="85">
        <f t="shared" ca="1" si="227"/>
        <v>3.9968810848681136</v>
      </c>
      <c r="I1809" s="99">
        <f t="shared" ca="1" si="228"/>
        <v>190.91908926903218</v>
      </c>
      <c r="J1809" s="100">
        <f t="shared" ca="1" si="229"/>
        <v>83.996881084868107</v>
      </c>
    </row>
    <row r="1810" spans="2:10" x14ac:dyDescent="0.2">
      <c r="B1810" s="101">
        <v>1792</v>
      </c>
      <c r="C1810" s="84">
        <f t="shared" ca="1" si="231"/>
        <v>0.77475182087575456</v>
      </c>
      <c r="D1810" s="85">
        <f t="shared" ca="1" si="231"/>
        <v>1.0676015798888019E-2</v>
      </c>
      <c r="E1810" s="96">
        <f t="shared" ca="1" si="230"/>
        <v>0.77475182087575456</v>
      </c>
      <c r="F1810" s="87">
        <f t="shared" ca="1" si="225"/>
        <v>0.47339190516456314</v>
      </c>
      <c r="G1810" s="84">
        <f t="shared" ca="1" si="226"/>
        <v>7.7475182087575458</v>
      </c>
      <c r="H1810" s="85">
        <f t="shared" ca="1" si="227"/>
        <v>2.3669595258228155</v>
      </c>
      <c r="I1810" s="99">
        <f t="shared" ca="1" si="228"/>
        <v>187.74751820875755</v>
      </c>
      <c r="J1810" s="100">
        <f t="shared" ca="1" si="229"/>
        <v>82.366959525822821</v>
      </c>
    </row>
    <row r="1811" spans="2:10" x14ac:dyDescent="0.2">
      <c r="B1811" s="101">
        <v>1793</v>
      </c>
      <c r="C1811" s="84">
        <f t="shared" ca="1" si="231"/>
        <v>-0.33241920292675398</v>
      </c>
      <c r="D1811" s="85">
        <f t="shared" ca="1" si="231"/>
        <v>-0.34312279595210471</v>
      </c>
      <c r="E1811" s="96">
        <f t="shared" ca="1" si="230"/>
        <v>-0.33241920292675398</v>
      </c>
      <c r="F1811" s="87">
        <f t="shared" ref="F1811:F1874" ca="1" si="232">C1811*$H$7+D1811*SQRT(1-$H$7^2)</f>
        <v>-0.47394975851773613</v>
      </c>
      <c r="G1811" s="84">
        <f t="shared" ref="G1811:G1874" ca="1" si="233">E1811*$H$5</f>
        <v>-3.3241920292675395</v>
      </c>
      <c r="H1811" s="85">
        <f t="shared" ref="H1811:H1874" ca="1" si="234">F1811*$I$5</f>
        <v>-2.3697487925886804</v>
      </c>
      <c r="I1811" s="99">
        <f t="shared" ref="I1811:I1874" ca="1" si="235">G1811+$H$4</f>
        <v>176.67580797073245</v>
      </c>
      <c r="J1811" s="100">
        <f t="shared" ref="J1811:J1874" ca="1" si="236">H1811+$I$4</f>
        <v>77.63025120741132</v>
      </c>
    </row>
    <row r="1812" spans="2:10" x14ac:dyDescent="0.2">
      <c r="B1812" s="101">
        <v>1794</v>
      </c>
      <c r="C1812" s="84">
        <f t="shared" ca="1" si="231"/>
        <v>0.36119414280041207</v>
      </c>
      <c r="D1812" s="85">
        <f t="shared" ca="1" si="231"/>
        <v>1.3326741222155551</v>
      </c>
      <c r="E1812" s="96">
        <f t="shared" ca="1" si="230"/>
        <v>0.36119414280041207</v>
      </c>
      <c r="F1812" s="87">
        <f t="shared" ca="1" si="232"/>
        <v>1.2828557834526915</v>
      </c>
      <c r="G1812" s="84">
        <f t="shared" ca="1" si="233"/>
        <v>3.6119414280041209</v>
      </c>
      <c r="H1812" s="85">
        <f t="shared" ca="1" si="234"/>
        <v>6.4142789172634576</v>
      </c>
      <c r="I1812" s="99">
        <f t="shared" ca="1" si="235"/>
        <v>183.61194142800412</v>
      </c>
      <c r="J1812" s="100">
        <f t="shared" ca="1" si="236"/>
        <v>86.414278917263459</v>
      </c>
    </row>
    <row r="1813" spans="2:10" x14ac:dyDescent="0.2">
      <c r="B1813" s="101">
        <v>1795</v>
      </c>
      <c r="C1813" s="84">
        <f t="shared" ca="1" si="231"/>
        <v>-0.66345338024237555</v>
      </c>
      <c r="D1813" s="85">
        <f t="shared" ca="1" si="231"/>
        <v>-1.8265598993036345</v>
      </c>
      <c r="E1813" s="96">
        <f t="shared" ca="1" si="230"/>
        <v>-0.66345338024237555</v>
      </c>
      <c r="F1813" s="87">
        <f t="shared" ca="1" si="232"/>
        <v>-1.8593199475883331</v>
      </c>
      <c r="G1813" s="84">
        <f t="shared" ca="1" si="233"/>
        <v>-6.6345338024237552</v>
      </c>
      <c r="H1813" s="85">
        <f t="shared" ca="1" si="234"/>
        <v>-9.2965997379416656</v>
      </c>
      <c r="I1813" s="99">
        <f t="shared" ca="1" si="235"/>
        <v>173.36546619757624</v>
      </c>
      <c r="J1813" s="100">
        <f t="shared" ca="1" si="236"/>
        <v>70.703400262058338</v>
      </c>
    </row>
    <row r="1814" spans="2:10" x14ac:dyDescent="0.2">
      <c r="B1814" s="101">
        <v>1796</v>
      </c>
      <c r="C1814" s="84">
        <f t="shared" ca="1" si="231"/>
        <v>1.3439731561884607</v>
      </c>
      <c r="D1814" s="85">
        <f t="shared" ca="1" si="231"/>
        <v>0.86201610772010806</v>
      </c>
      <c r="E1814" s="96">
        <f t="shared" ca="1" si="230"/>
        <v>1.3439731561884607</v>
      </c>
      <c r="F1814" s="87">
        <f t="shared" ca="1" si="232"/>
        <v>1.4959967798891629</v>
      </c>
      <c r="G1814" s="84">
        <f t="shared" ca="1" si="233"/>
        <v>13.439731561884606</v>
      </c>
      <c r="H1814" s="85">
        <f t="shared" ca="1" si="234"/>
        <v>7.4799838994458145</v>
      </c>
      <c r="I1814" s="99">
        <f t="shared" ca="1" si="235"/>
        <v>193.4397315618846</v>
      </c>
      <c r="J1814" s="100">
        <f t="shared" ca="1" si="236"/>
        <v>87.479983899445813</v>
      </c>
    </row>
    <row r="1815" spans="2:10" x14ac:dyDescent="0.2">
      <c r="B1815" s="101">
        <v>1797</v>
      </c>
      <c r="C1815" s="84">
        <f t="shared" ca="1" si="231"/>
        <v>1.5028598010443948</v>
      </c>
      <c r="D1815" s="85">
        <f t="shared" ca="1" si="231"/>
        <v>-0.74823528401967654</v>
      </c>
      <c r="E1815" s="96">
        <f t="shared" ca="1" si="230"/>
        <v>1.5028598010443948</v>
      </c>
      <c r="F1815" s="87">
        <f t="shared" ca="1" si="232"/>
        <v>0.30312765341089554</v>
      </c>
      <c r="G1815" s="84">
        <f t="shared" ca="1" si="233"/>
        <v>15.028598010443947</v>
      </c>
      <c r="H1815" s="85">
        <f t="shared" ca="1" si="234"/>
        <v>1.5156382670544777</v>
      </c>
      <c r="I1815" s="99">
        <f t="shared" ca="1" si="235"/>
        <v>195.02859801044394</v>
      </c>
      <c r="J1815" s="100">
        <f t="shared" ca="1" si="236"/>
        <v>81.515638267054484</v>
      </c>
    </row>
    <row r="1816" spans="2:10" x14ac:dyDescent="0.2">
      <c r="B1816" s="101">
        <v>1798</v>
      </c>
      <c r="C1816" s="84">
        <f t="shared" ca="1" si="231"/>
        <v>1.5367836210327981</v>
      </c>
      <c r="D1816" s="85">
        <f t="shared" ca="1" si="231"/>
        <v>0.43176850696128705</v>
      </c>
      <c r="E1816" s="96">
        <f t="shared" ca="1" si="230"/>
        <v>1.5367836210327981</v>
      </c>
      <c r="F1816" s="87">
        <f t="shared" ca="1" si="232"/>
        <v>1.2674849781887085</v>
      </c>
      <c r="G1816" s="84">
        <f t="shared" ca="1" si="233"/>
        <v>15.367836210327981</v>
      </c>
      <c r="H1816" s="85">
        <f t="shared" ca="1" si="234"/>
        <v>6.3374248909435424</v>
      </c>
      <c r="I1816" s="99">
        <f t="shared" ca="1" si="235"/>
        <v>195.36783621032799</v>
      </c>
      <c r="J1816" s="100">
        <f t="shared" ca="1" si="236"/>
        <v>86.337424890943538</v>
      </c>
    </row>
    <row r="1817" spans="2:10" x14ac:dyDescent="0.2">
      <c r="B1817" s="101">
        <v>1799</v>
      </c>
      <c r="C1817" s="84">
        <f t="shared" ca="1" si="231"/>
        <v>-2.600364271688858</v>
      </c>
      <c r="D1817" s="85">
        <f t="shared" ca="1" si="231"/>
        <v>-0.91406499295268617</v>
      </c>
      <c r="E1817" s="96">
        <f t="shared" ca="1" si="230"/>
        <v>-2.600364271688858</v>
      </c>
      <c r="F1817" s="87">
        <f t="shared" ca="1" si="232"/>
        <v>-2.2914705573754635</v>
      </c>
      <c r="G1817" s="84">
        <f t="shared" ca="1" si="233"/>
        <v>-26.003642716888578</v>
      </c>
      <c r="H1817" s="85">
        <f t="shared" ca="1" si="234"/>
        <v>-11.457352786877317</v>
      </c>
      <c r="I1817" s="99">
        <f t="shared" ca="1" si="235"/>
        <v>153.99635728311142</v>
      </c>
      <c r="J1817" s="100">
        <f t="shared" ca="1" si="236"/>
        <v>68.542647213122677</v>
      </c>
    </row>
    <row r="1818" spans="2:10" x14ac:dyDescent="0.2">
      <c r="B1818" s="101">
        <v>1800</v>
      </c>
      <c r="C1818" s="84">
        <f t="shared" ca="1" si="231"/>
        <v>-0.13759696767954069</v>
      </c>
      <c r="D1818" s="85">
        <f t="shared" ca="1" si="231"/>
        <v>-0.85179389696775631</v>
      </c>
      <c r="E1818" s="96">
        <f t="shared" ca="1" si="230"/>
        <v>-0.13759696767954069</v>
      </c>
      <c r="F1818" s="87">
        <f t="shared" ca="1" si="232"/>
        <v>-0.76399329818192951</v>
      </c>
      <c r="G1818" s="84">
        <f t="shared" ca="1" si="233"/>
        <v>-1.3759696767954068</v>
      </c>
      <c r="H1818" s="85">
        <f t="shared" ca="1" si="234"/>
        <v>-3.8199664909096476</v>
      </c>
      <c r="I1818" s="99">
        <f t="shared" ca="1" si="235"/>
        <v>178.62403032320458</v>
      </c>
      <c r="J1818" s="100">
        <f t="shared" ca="1" si="236"/>
        <v>76.18003350909035</v>
      </c>
    </row>
    <row r="1819" spans="2:10" x14ac:dyDescent="0.2">
      <c r="B1819" s="101">
        <v>1801</v>
      </c>
      <c r="C1819" s="84">
        <f t="shared" ca="1" si="231"/>
        <v>1.0443427844219997</v>
      </c>
      <c r="D1819" s="85">
        <f t="shared" ca="1" si="231"/>
        <v>0.28754607637950624</v>
      </c>
      <c r="E1819" s="96">
        <f t="shared" ca="1" si="230"/>
        <v>1.0443427844219997</v>
      </c>
      <c r="F1819" s="87">
        <f t="shared" ca="1" si="232"/>
        <v>0.85664253175680483</v>
      </c>
      <c r="G1819" s="84">
        <f t="shared" ca="1" si="233"/>
        <v>10.443427844219997</v>
      </c>
      <c r="H1819" s="85">
        <f t="shared" ca="1" si="234"/>
        <v>4.2832126587840245</v>
      </c>
      <c r="I1819" s="99">
        <f t="shared" ca="1" si="235"/>
        <v>190.44342784422</v>
      </c>
      <c r="J1819" s="100">
        <f t="shared" ca="1" si="236"/>
        <v>84.283212658784024</v>
      </c>
    </row>
    <row r="1820" spans="2:10" x14ac:dyDescent="0.2">
      <c r="B1820" s="101">
        <v>1802</v>
      </c>
      <c r="C1820" s="84">
        <f t="shared" ca="1" si="231"/>
        <v>0.11598771927126471</v>
      </c>
      <c r="D1820" s="85">
        <f t="shared" ca="1" si="231"/>
        <v>-0.52931329248669279</v>
      </c>
      <c r="E1820" s="96">
        <f t="shared" ca="1" si="230"/>
        <v>0.11598771927126471</v>
      </c>
      <c r="F1820" s="87">
        <f t="shared" ca="1" si="232"/>
        <v>-0.35385800242659537</v>
      </c>
      <c r="G1820" s="84">
        <f t="shared" ca="1" si="233"/>
        <v>1.159877192712647</v>
      </c>
      <c r="H1820" s="85">
        <f t="shared" ca="1" si="234"/>
        <v>-1.7692900121329769</v>
      </c>
      <c r="I1820" s="99">
        <f t="shared" ca="1" si="235"/>
        <v>181.15987719271266</v>
      </c>
      <c r="J1820" s="100">
        <f t="shared" ca="1" si="236"/>
        <v>78.23070998786703</v>
      </c>
    </row>
    <row r="1821" spans="2:10" x14ac:dyDescent="0.2">
      <c r="B1821" s="101">
        <v>1803</v>
      </c>
      <c r="C1821" s="84">
        <f t="shared" ca="1" si="231"/>
        <v>0.62436086784476963</v>
      </c>
      <c r="D1821" s="85">
        <f t="shared" ca="1" si="231"/>
        <v>-4.2122629809194893E-2</v>
      </c>
      <c r="E1821" s="96">
        <f t="shared" ca="1" si="230"/>
        <v>0.62436086784476963</v>
      </c>
      <c r="F1821" s="87">
        <f t="shared" ca="1" si="232"/>
        <v>0.34091841685950586</v>
      </c>
      <c r="G1821" s="84">
        <f t="shared" ca="1" si="233"/>
        <v>6.2436086784476963</v>
      </c>
      <c r="H1821" s="85">
        <f t="shared" ca="1" si="234"/>
        <v>1.7045920842975293</v>
      </c>
      <c r="I1821" s="99">
        <f t="shared" ca="1" si="235"/>
        <v>186.24360867844769</v>
      </c>
      <c r="J1821" s="100">
        <f t="shared" ca="1" si="236"/>
        <v>81.704592084297531</v>
      </c>
    </row>
    <row r="1822" spans="2:10" x14ac:dyDescent="0.2">
      <c r="B1822" s="101">
        <v>1804</v>
      </c>
      <c r="C1822" s="84">
        <f t="shared" ca="1" si="231"/>
        <v>1.7047616426418961</v>
      </c>
      <c r="D1822" s="85">
        <f t="shared" ca="1" si="231"/>
        <v>0.66865953988206295</v>
      </c>
      <c r="E1822" s="96">
        <f t="shared" ca="1" si="230"/>
        <v>1.7047616426418961</v>
      </c>
      <c r="F1822" s="87">
        <f t="shared" ca="1" si="232"/>
        <v>1.5577846174907881</v>
      </c>
      <c r="G1822" s="84">
        <f t="shared" ca="1" si="233"/>
        <v>17.047616426418962</v>
      </c>
      <c r="H1822" s="85">
        <f t="shared" ca="1" si="234"/>
        <v>7.7889230874539406</v>
      </c>
      <c r="I1822" s="99">
        <f t="shared" ca="1" si="235"/>
        <v>197.04761642641895</v>
      </c>
      <c r="J1822" s="100">
        <f t="shared" ca="1" si="236"/>
        <v>87.788923087453938</v>
      </c>
    </row>
    <row r="1823" spans="2:10" x14ac:dyDescent="0.2">
      <c r="B1823" s="101">
        <v>1805</v>
      </c>
      <c r="C1823" s="84">
        <f t="shared" ca="1" si="231"/>
        <v>1.1081008218498245</v>
      </c>
      <c r="D1823" s="85">
        <f t="shared" ca="1" si="231"/>
        <v>0.20434185603731317</v>
      </c>
      <c r="E1823" s="96">
        <f t="shared" ca="1" si="230"/>
        <v>1.1081008218498245</v>
      </c>
      <c r="F1823" s="87">
        <f t="shared" ca="1" si="232"/>
        <v>0.82833397793974528</v>
      </c>
      <c r="G1823" s="84">
        <f t="shared" ca="1" si="233"/>
        <v>11.081008218498244</v>
      </c>
      <c r="H1823" s="85">
        <f t="shared" ca="1" si="234"/>
        <v>4.1416698896987265</v>
      </c>
      <c r="I1823" s="99">
        <f t="shared" ca="1" si="235"/>
        <v>191.08100821849825</v>
      </c>
      <c r="J1823" s="100">
        <f t="shared" ca="1" si="236"/>
        <v>84.141669889698733</v>
      </c>
    </row>
    <row r="1824" spans="2:10" x14ac:dyDescent="0.2">
      <c r="B1824" s="101">
        <v>1806</v>
      </c>
      <c r="C1824" s="84">
        <f t="shared" ca="1" si="231"/>
        <v>0.49533631674593642</v>
      </c>
      <c r="D1824" s="85">
        <f t="shared" ca="1" si="231"/>
        <v>0.10968263238520722</v>
      </c>
      <c r="E1824" s="96">
        <f t="shared" ca="1" si="230"/>
        <v>0.49533631674593642</v>
      </c>
      <c r="F1824" s="87">
        <f t="shared" ca="1" si="232"/>
        <v>0.38494789595572765</v>
      </c>
      <c r="G1824" s="84">
        <f t="shared" ca="1" si="233"/>
        <v>4.9533631674593641</v>
      </c>
      <c r="H1824" s="85">
        <f t="shared" ca="1" si="234"/>
        <v>1.9247394797786384</v>
      </c>
      <c r="I1824" s="99">
        <f t="shared" ca="1" si="235"/>
        <v>184.95336316745937</v>
      </c>
      <c r="J1824" s="100">
        <f t="shared" ca="1" si="236"/>
        <v>81.924739479778637</v>
      </c>
    </row>
    <row r="1825" spans="2:10" x14ac:dyDescent="0.2">
      <c r="B1825" s="101">
        <v>1807</v>
      </c>
      <c r="C1825" s="84">
        <f t="shared" ca="1" si="231"/>
        <v>-0.79093309664442224</v>
      </c>
      <c r="D1825" s="85">
        <f t="shared" ca="1" si="231"/>
        <v>0.62695140080804457</v>
      </c>
      <c r="E1825" s="96">
        <f t="shared" ca="1" si="230"/>
        <v>-0.79093309664442224</v>
      </c>
      <c r="F1825" s="87">
        <f t="shared" ca="1" si="232"/>
        <v>2.700126265978231E-2</v>
      </c>
      <c r="G1825" s="84">
        <f t="shared" ca="1" si="233"/>
        <v>-7.9093309664442222</v>
      </c>
      <c r="H1825" s="85">
        <f t="shared" ca="1" si="234"/>
        <v>0.13500631329891155</v>
      </c>
      <c r="I1825" s="99">
        <f t="shared" ca="1" si="235"/>
        <v>172.09066903355577</v>
      </c>
      <c r="J1825" s="100">
        <f t="shared" ca="1" si="236"/>
        <v>80.135006313298916</v>
      </c>
    </row>
    <row r="1826" spans="2:10" x14ac:dyDescent="0.2">
      <c r="B1826" s="101">
        <v>1808</v>
      </c>
      <c r="C1826" s="84">
        <f t="shared" ca="1" si="231"/>
        <v>-0.29713414285631928</v>
      </c>
      <c r="D1826" s="85">
        <f t="shared" ca="1" si="231"/>
        <v>-2.6067737314350881</v>
      </c>
      <c r="E1826" s="96">
        <f t="shared" ca="1" si="230"/>
        <v>-0.29713414285631928</v>
      </c>
      <c r="F1826" s="87">
        <f t="shared" ca="1" si="232"/>
        <v>-2.2636994708618619</v>
      </c>
      <c r="G1826" s="84">
        <f t="shared" ca="1" si="233"/>
        <v>-2.9713414285631927</v>
      </c>
      <c r="H1826" s="85">
        <f t="shared" ca="1" si="234"/>
        <v>-11.31849735430931</v>
      </c>
      <c r="I1826" s="99">
        <f t="shared" ca="1" si="235"/>
        <v>177.02865857143681</v>
      </c>
      <c r="J1826" s="100">
        <f t="shared" ca="1" si="236"/>
        <v>68.681502645690685</v>
      </c>
    </row>
    <row r="1827" spans="2:10" x14ac:dyDescent="0.2">
      <c r="B1827" s="101">
        <v>1809</v>
      </c>
      <c r="C1827" s="84">
        <f t="shared" ca="1" si="231"/>
        <v>0.22332921614314286</v>
      </c>
      <c r="D1827" s="85">
        <f t="shared" ca="1" si="231"/>
        <v>-0.79136018880581049</v>
      </c>
      <c r="E1827" s="96">
        <f t="shared" ca="1" si="230"/>
        <v>0.22332921614314286</v>
      </c>
      <c r="F1827" s="87">
        <f t="shared" ca="1" si="232"/>
        <v>-0.4990906213587627</v>
      </c>
      <c r="G1827" s="84">
        <f t="shared" ca="1" si="233"/>
        <v>2.2332921614314287</v>
      </c>
      <c r="H1827" s="85">
        <f t="shared" ca="1" si="234"/>
        <v>-2.4954531067938133</v>
      </c>
      <c r="I1827" s="99">
        <f t="shared" ca="1" si="235"/>
        <v>182.23329216143142</v>
      </c>
      <c r="J1827" s="100">
        <f t="shared" ca="1" si="236"/>
        <v>77.504546893206182</v>
      </c>
    </row>
    <row r="1828" spans="2:10" x14ac:dyDescent="0.2">
      <c r="B1828" s="101">
        <v>1810</v>
      </c>
      <c r="C1828" s="84">
        <f t="shared" ca="1" si="231"/>
        <v>-0.44781102072086554</v>
      </c>
      <c r="D1828" s="85">
        <f t="shared" ca="1" si="231"/>
        <v>-1.5837651599386904</v>
      </c>
      <c r="E1828" s="96">
        <f t="shared" ca="1" si="230"/>
        <v>-0.44781102072086554</v>
      </c>
      <c r="F1828" s="87">
        <f t="shared" ca="1" si="232"/>
        <v>-1.5356987403834716</v>
      </c>
      <c r="G1828" s="84">
        <f t="shared" ca="1" si="233"/>
        <v>-4.4781102072086556</v>
      </c>
      <c r="H1828" s="85">
        <f t="shared" ca="1" si="234"/>
        <v>-7.6784937019173585</v>
      </c>
      <c r="I1828" s="99">
        <f t="shared" ca="1" si="235"/>
        <v>175.52188979279134</v>
      </c>
      <c r="J1828" s="100">
        <f t="shared" ca="1" si="236"/>
        <v>72.321506298082639</v>
      </c>
    </row>
    <row r="1829" spans="2:10" x14ac:dyDescent="0.2">
      <c r="B1829" s="101">
        <v>1811</v>
      </c>
      <c r="C1829" s="84">
        <f t="shared" ca="1" si="231"/>
        <v>0.25980106480417597</v>
      </c>
      <c r="D1829" s="85">
        <f t="shared" ca="1" si="231"/>
        <v>1.168638711692525</v>
      </c>
      <c r="E1829" s="96">
        <f t="shared" ca="1" si="230"/>
        <v>0.25980106480417597</v>
      </c>
      <c r="F1829" s="87">
        <f t="shared" ca="1" si="232"/>
        <v>1.0907916082365257</v>
      </c>
      <c r="G1829" s="84">
        <f t="shared" ca="1" si="233"/>
        <v>2.5980106480417597</v>
      </c>
      <c r="H1829" s="85">
        <f t="shared" ca="1" si="234"/>
        <v>5.4539580411826281</v>
      </c>
      <c r="I1829" s="99">
        <f t="shared" ca="1" si="235"/>
        <v>182.59801064804176</v>
      </c>
      <c r="J1829" s="100">
        <f t="shared" ca="1" si="236"/>
        <v>85.453958041182631</v>
      </c>
    </row>
    <row r="1830" spans="2:10" x14ac:dyDescent="0.2">
      <c r="B1830" s="101">
        <v>1812</v>
      </c>
      <c r="C1830" s="84">
        <f t="shared" ca="1" si="231"/>
        <v>-0.36514419509062856</v>
      </c>
      <c r="D1830" s="85">
        <f t="shared" ca="1" si="231"/>
        <v>1.5749998163276853</v>
      </c>
      <c r="E1830" s="96">
        <f t="shared" ca="1" si="230"/>
        <v>-0.36514419509062856</v>
      </c>
      <c r="F1830" s="87">
        <f t="shared" ca="1" si="232"/>
        <v>1.0409133360077711</v>
      </c>
      <c r="G1830" s="84">
        <f t="shared" ca="1" si="233"/>
        <v>-3.6514419509062854</v>
      </c>
      <c r="H1830" s="85">
        <f t="shared" ca="1" si="234"/>
        <v>5.2045666800388553</v>
      </c>
      <c r="I1830" s="99">
        <f t="shared" ca="1" si="235"/>
        <v>176.34855804909373</v>
      </c>
      <c r="J1830" s="100">
        <f t="shared" ca="1" si="236"/>
        <v>85.204566680038852</v>
      </c>
    </row>
    <row r="1831" spans="2:10" x14ac:dyDescent="0.2">
      <c r="B1831" s="101">
        <v>1813</v>
      </c>
      <c r="C1831" s="84">
        <f t="shared" ca="1" si="231"/>
        <v>-0.68522153617005233</v>
      </c>
      <c r="D1831" s="85">
        <f t="shared" ca="1" si="231"/>
        <v>-0.51388710814586702</v>
      </c>
      <c r="E1831" s="96">
        <f t="shared" ca="1" si="230"/>
        <v>-0.68522153617005233</v>
      </c>
      <c r="F1831" s="87">
        <f t="shared" ca="1" si="232"/>
        <v>-0.82224260821872508</v>
      </c>
      <c r="G1831" s="84">
        <f t="shared" ca="1" si="233"/>
        <v>-6.852215361700523</v>
      </c>
      <c r="H1831" s="85">
        <f t="shared" ca="1" si="234"/>
        <v>-4.1112130410936256</v>
      </c>
      <c r="I1831" s="99">
        <f t="shared" ca="1" si="235"/>
        <v>173.14778463829947</v>
      </c>
      <c r="J1831" s="100">
        <f t="shared" ca="1" si="236"/>
        <v>75.88878695890638</v>
      </c>
    </row>
    <row r="1832" spans="2:10" x14ac:dyDescent="0.2">
      <c r="B1832" s="101">
        <v>1814</v>
      </c>
      <c r="C1832" s="84">
        <f t="shared" ca="1" si="231"/>
        <v>0.74963347157988913</v>
      </c>
      <c r="D1832" s="85">
        <f t="shared" ca="1" si="231"/>
        <v>-0.2950146449142857</v>
      </c>
      <c r="E1832" s="96">
        <f t="shared" ca="1" si="230"/>
        <v>0.74963347157988913</v>
      </c>
      <c r="F1832" s="87">
        <f t="shared" ca="1" si="232"/>
        <v>0.21376836701650492</v>
      </c>
      <c r="G1832" s="84">
        <f t="shared" ca="1" si="233"/>
        <v>7.4963347157988913</v>
      </c>
      <c r="H1832" s="85">
        <f t="shared" ca="1" si="234"/>
        <v>1.0688418350825246</v>
      </c>
      <c r="I1832" s="99">
        <f t="shared" ca="1" si="235"/>
        <v>187.49633471579889</v>
      </c>
      <c r="J1832" s="100">
        <f t="shared" ca="1" si="236"/>
        <v>81.068841835082523</v>
      </c>
    </row>
    <row r="1833" spans="2:10" x14ac:dyDescent="0.2">
      <c r="B1833" s="101">
        <v>1815</v>
      </c>
      <c r="C1833" s="84">
        <f t="shared" ca="1" si="231"/>
        <v>-0.53906901055423218</v>
      </c>
      <c r="D1833" s="85">
        <f t="shared" ca="1" si="231"/>
        <v>-0.47367101501637288</v>
      </c>
      <c r="E1833" s="96">
        <f t="shared" ca="1" si="230"/>
        <v>-0.53906901055423218</v>
      </c>
      <c r="F1833" s="87">
        <f t="shared" ca="1" si="232"/>
        <v>-0.70237821834563763</v>
      </c>
      <c r="G1833" s="84">
        <f t="shared" ca="1" si="233"/>
        <v>-5.3906901055423218</v>
      </c>
      <c r="H1833" s="85">
        <f t="shared" ca="1" si="234"/>
        <v>-3.511891091728188</v>
      </c>
      <c r="I1833" s="99">
        <f t="shared" ca="1" si="235"/>
        <v>174.60930989445768</v>
      </c>
      <c r="J1833" s="100">
        <f t="shared" ca="1" si="236"/>
        <v>76.488108908271812</v>
      </c>
    </row>
    <row r="1834" spans="2:10" x14ac:dyDescent="0.2">
      <c r="B1834" s="101">
        <v>1816</v>
      </c>
      <c r="C1834" s="84">
        <f t="shared" ca="1" si="231"/>
        <v>-1.533781620678798</v>
      </c>
      <c r="D1834" s="85">
        <f t="shared" ca="1" si="231"/>
        <v>0.34554074395209489</v>
      </c>
      <c r="E1834" s="96">
        <f t="shared" ca="1" si="230"/>
        <v>-1.533781620678798</v>
      </c>
      <c r="F1834" s="87">
        <f t="shared" ca="1" si="232"/>
        <v>-0.64383637724560283</v>
      </c>
      <c r="G1834" s="84">
        <f t="shared" ca="1" si="233"/>
        <v>-15.337816206787981</v>
      </c>
      <c r="H1834" s="85">
        <f t="shared" ca="1" si="234"/>
        <v>-3.2191818862280144</v>
      </c>
      <c r="I1834" s="99">
        <f t="shared" ca="1" si="235"/>
        <v>164.66218379321202</v>
      </c>
      <c r="J1834" s="100">
        <f t="shared" ca="1" si="236"/>
        <v>76.780818113771986</v>
      </c>
    </row>
    <row r="1835" spans="2:10" x14ac:dyDescent="0.2">
      <c r="B1835" s="101">
        <v>1817</v>
      </c>
      <c r="C1835" s="84">
        <f t="shared" ca="1" si="231"/>
        <v>1.4682124442846105E-2</v>
      </c>
      <c r="D1835" s="85">
        <f t="shared" ca="1" si="231"/>
        <v>1.2690587929803523</v>
      </c>
      <c r="E1835" s="96">
        <f t="shared" ca="1" si="230"/>
        <v>1.4682124442846105E-2</v>
      </c>
      <c r="F1835" s="87">
        <f t="shared" ca="1" si="232"/>
        <v>1.0240563090499895</v>
      </c>
      <c r="G1835" s="84">
        <f t="shared" ca="1" si="233"/>
        <v>0.14682124442846106</v>
      </c>
      <c r="H1835" s="85">
        <f t="shared" ca="1" si="234"/>
        <v>5.1202815452499468</v>
      </c>
      <c r="I1835" s="99">
        <f t="shared" ca="1" si="235"/>
        <v>180.14682124442845</v>
      </c>
      <c r="J1835" s="100">
        <f t="shared" ca="1" si="236"/>
        <v>85.120281545249952</v>
      </c>
    </row>
    <row r="1836" spans="2:10" x14ac:dyDescent="0.2">
      <c r="B1836" s="101">
        <v>1818</v>
      </c>
      <c r="C1836" s="84">
        <f t="shared" ca="1" si="231"/>
        <v>-0.52095997937626137</v>
      </c>
      <c r="D1836" s="85">
        <f t="shared" ca="1" si="231"/>
        <v>1.0982845286445135</v>
      </c>
      <c r="E1836" s="96">
        <f t="shared" ca="1" si="230"/>
        <v>-0.52095997937626137</v>
      </c>
      <c r="F1836" s="87">
        <f t="shared" ca="1" si="232"/>
        <v>0.56605163528985414</v>
      </c>
      <c r="G1836" s="84">
        <f t="shared" ca="1" si="233"/>
        <v>-5.2095997937626137</v>
      </c>
      <c r="H1836" s="85">
        <f t="shared" ca="1" si="234"/>
        <v>2.8302581764492709</v>
      </c>
      <c r="I1836" s="99">
        <f t="shared" ca="1" si="235"/>
        <v>174.79040020623739</v>
      </c>
      <c r="J1836" s="100">
        <f t="shared" ca="1" si="236"/>
        <v>82.830258176449277</v>
      </c>
    </row>
    <row r="1837" spans="2:10" x14ac:dyDescent="0.2">
      <c r="B1837" s="101">
        <v>1819</v>
      </c>
      <c r="C1837" s="84">
        <f t="shared" ca="1" si="231"/>
        <v>-1.5334130541320861</v>
      </c>
      <c r="D1837" s="85">
        <f t="shared" ca="1" si="231"/>
        <v>-1.0015300786663057</v>
      </c>
      <c r="E1837" s="96">
        <f t="shared" ca="1" si="230"/>
        <v>-1.5334130541320861</v>
      </c>
      <c r="F1837" s="87">
        <f t="shared" ca="1" si="232"/>
        <v>-1.7212718954122961</v>
      </c>
      <c r="G1837" s="84">
        <f t="shared" ca="1" si="233"/>
        <v>-15.33413054132086</v>
      </c>
      <c r="H1837" s="85">
        <f t="shared" ca="1" si="234"/>
        <v>-8.6063594770614813</v>
      </c>
      <c r="I1837" s="99">
        <f t="shared" ca="1" si="235"/>
        <v>164.66586945867914</v>
      </c>
      <c r="J1837" s="100">
        <f t="shared" ca="1" si="236"/>
        <v>71.393640522938512</v>
      </c>
    </row>
    <row r="1838" spans="2:10" x14ac:dyDescent="0.2">
      <c r="B1838" s="101">
        <v>1820</v>
      </c>
      <c r="C1838" s="84">
        <f t="shared" ca="1" si="231"/>
        <v>0.41372576069951306</v>
      </c>
      <c r="D1838" s="85">
        <f t="shared" ca="1" si="231"/>
        <v>-0.33586797034390647</v>
      </c>
      <c r="E1838" s="96">
        <f t="shared" ca="1" si="230"/>
        <v>0.41372576069951306</v>
      </c>
      <c r="F1838" s="87">
        <f t="shared" ca="1" si="232"/>
        <v>-2.0458919855417396E-2</v>
      </c>
      <c r="G1838" s="84">
        <f t="shared" ca="1" si="233"/>
        <v>4.1372576069951306</v>
      </c>
      <c r="H1838" s="85">
        <f t="shared" ca="1" si="234"/>
        <v>-0.10229459927708698</v>
      </c>
      <c r="I1838" s="99">
        <f t="shared" ca="1" si="235"/>
        <v>184.13725760699512</v>
      </c>
      <c r="J1838" s="100">
        <f t="shared" ca="1" si="236"/>
        <v>79.897705400722913</v>
      </c>
    </row>
    <row r="1839" spans="2:10" x14ac:dyDescent="0.2">
      <c r="B1839" s="101">
        <v>1821</v>
      </c>
      <c r="C1839" s="84">
        <f t="shared" ca="1" si="231"/>
        <v>0.41359564284616579</v>
      </c>
      <c r="D1839" s="85">
        <f t="shared" ca="1" si="231"/>
        <v>-0.30205481000968237</v>
      </c>
      <c r="E1839" s="96">
        <f t="shared" ca="1" si="230"/>
        <v>0.41359564284616579</v>
      </c>
      <c r="F1839" s="87">
        <f t="shared" ca="1" si="232"/>
        <v>6.5135376999535533E-3</v>
      </c>
      <c r="G1839" s="84">
        <f t="shared" ca="1" si="233"/>
        <v>4.1359564284616575</v>
      </c>
      <c r="H1839" s="85">
        <f t="shared" ca="1" si="234"/>
        <v>3.2567688499767766E-2</v>
      </c>
      <c r="I1839" s="99">
        <f t="shared" ca="1" si="235"/>
        <v>184.13595642846167</v>
      </c>
      <c r="J1839" s="100">
        <f t="shared" ca="1" si="236"/>
        <v>80.032567688499768</v>
      </c>
    </row>
    <row r="1840" spans="2:10" x14ac:dyDescent="0.2">
      <c r="B1840" s="101">
        <v>1822</v>
      </c>
      <c r="C1840" s="84">
        <f t="shared" ca="1" si="231"/>
        <v>0.49181859219139173</v>
      </c>
      <c r="D1840" s="85">
        <f t="shared" ca="1" si="231"/>
        <v>-0.13294830825995391</v>
      </c>
      <c r="E1840" s="96">
        <f t="shared" ca="1" si="230"/>
        <v>0.49181859219139173</v>
      </c>
      <c r="F1840" s="87">
        <f t="shared" ca="1" si="232"/>
        <v>0.18873250870687192</v>
      </c>
      <c r="G1840" s="84">
        <f t="shared" ca="1" si="233"/>
        <v>4.918185921913917</v>
      </c>
      <c r="H1840" s="85">
        <f t="shared" ca="1" si="234"/>
        <v>0.94366254353435952</v>
      </c>
      <c r="I1840" s="99">
        <f t="shared" ca="1" si="235"/>
        <v>184.9181859219139</v>
      </c>
      <c r="J1840" s="100">
        <f t="shared" ca="1" si="236"/>
        <v>80.943662543534359</v>
      </c>
    </row>
    <row r="1841" spans="2:10" x14ac:dyDescent="0.2">
      <c r="B1841" s="101">
        <v>1823</v>
      </c>
      <c r="C1841" s="84">
        <f t="shared" ca="1" si="231"/>
        <v>0.11131028284860159</v>
      </c>
      <c r="D1841" s="85">
        <f t="shared" ca="1" si="231"/>
        <v>0.57028376202066722</v>
      </c>
      <c r="E1841" s="96">
        <f t="shared" ca="1" si="230"/>
        <v>0.11131028284860159</v>
      </c>
      <c r="F1841" s="87">
        <f t="shared" ca="1" si="232"/>
        <v>0.52301317932569469</v>
      </c>
      <c r="G1841" s="84">
        <f t="shared" ca="1" si="233"/>
        <v>1.1131028284860158</v>
      </c>
      <c r="H1841" s="85">
        <f t="shared" ca="1" si="234"/>
        <v>2.6150658966284732</v>
      </c>
      <c r="I1841" s="99">
        <f t="shared" ca="1" si="235"/>
        <v>181.11310282848601</v>
      </c>
      <c r="J1841" s="100">
        <f t="shared" ca="1" si="236"/>
        <v>82.615065896628479</v>
      </c>
    </row>
    <row r="1842" spans="2:10" x14ac:dyDescent="0.2">
      <c r="B1842" s="101">
        <v>1824</v>
      </c>
      <c r="C1842" s="84">
        <f t="shared" ca="1" si="231"/>
        <v>-0.36464813365893284</v>
      </c>
      <c r="D1842" s="85">
        <f t="shared" ca="1" si="231"/>
        <v>1.2475899483250965</v>
      </c>
      <c r="E1842" s="96">
        <f t="shared" ca="1" si="230"/>
        <v>-0.36464813365893284</v>
      </c>
      <c r="F1842" s="87">
        <f t="shared" ca="1" si="232"/>
        <v>0.77928307846471756</v>
      </c>
      <c r="G1842" s="84">
        <f t="shared" ca="1" si="233"/>
        <v>-3.6464813365893285</v>
      </c>
      <c r="H1842" s="85">
        <f t="shared" ca="1" si="234"/>
        <v>3.896415392323588</v>
      </c>
      <c r="I1842" s="99">
        <f t="shared" ca="1" si="235"/>
        <v>176.35351866341068</v>
      </c>
      <c r="J1842" s="100">
        <f t="shared" ca="1" si="236"/>
        <v>83.89641539232359</v>
      </c>
    </row>
    <row r="1843" spans="2:10" x14ac:dyDescent="0.2">
      <c r="B1843" s="101">
        <v>1825</v>
      </c>
      <c r="C1843" s="84">
        <f t="shared" ca="1" si="231"/>
        <v>-1.9269682215721875</v>
      </c>
      <c r="D1843" s="85">
        <f t="shared" ca="1" si="231"/>
        <v>-0.27885074983874947</v>
      </c>
      <c r="E1843" s="96">
        <f t="shared" ca="1" si="230"/>
        <v>-1.9269682215721875</v>
      </c>
      <c r="F1843" s="87">
        <f t="shared" ca="1" si="232"/>
        <v>-1.3792615328143119</v>
      </c>
      <c r="G1843" s="84">
        <f t="shared" ca="1" si="233"/>
        <v>-19.269682215721875</v>
      </c>
      <c r="H1843" s="85">
        <f t="shared" ca="1" si="234"/>
        <v>-6.8963076640715588</v>
      </c>
      <c r="I1843" s="99">
        <f t="shared" ca="1" si="235"/>
        <v>160.73031778427813</v>
      </c>
      <c r="J1843" s="100">
        <f t="shared" ca="1" si="236"/>
        <v>73.103692335928443</v>
      </c>
    </row>
    <row r="1844" spans="2:10" x14ac:dyDescent="0.2">
      <c r="B1844" s="101">
        <v>1826</v>
      </c>
      <c r="C1844" s="84">
        <f t="shared" ca="1" si="231"/>
        <v>2.107797730027974E-2</v>
      </c>
      <c r="D1844" s="85">
        <f t="shared" ca="1" si="231"/>
        <v>-1.3318105638096516</v>
      </c>
      <c r="E1844" s="96">
        <f t="shared" ca="1" si="230"/>
        <v>2.107797730027974E-2</v>
      </c>
      <c r="F1844" s="87">
        <f t="shared" ca="1" si="232"/>
        <v>-1.0528016646675535</v>
      </c>
      <c r="G1844" s="84">
        <f t="shared" ca="1" si="233"/>
        <v>0.2107797730027974</v>
      </c>
      <c r="H1844" s="85">
        <f t="shared" ca="1" si="234"/>
        <v>-5.2640083233377677</v>
      </c>
      <c r="I1844" s="99">
        <f t="shared" ca="1" si="235"/>
        <v>180.2107797730028</v>
      </c>
      <c r="J1844" s="100">
        <f t="shared" ca="1" si="236"/>
        <v>74.735991676662238</v>
      </c>
    </row>
    <row r="1845" spans="2:10" x14ac:dyDescent="0.2">
      <c r="B1845" s="101">
        <v>1827</v>
      </c>
      <c r="C1845" s="84">
        <f t="shared" ca="1" si="231"/>
        <v>1.1996413806357484</v>
      </c>
      <c r="D1845" s="85">
        <f t="shared" ca="1" si="231"/>
        <v>1.1034367451282036E-2</v>
      </c>
      <c r="E1845" s="96">
        <f t="shared" ca="1" si="230"/>
        <v>1.1996413806357484</v>
      </c>
      <c r="F1845" s="87">
        <f t="shared" ca="1" si="232"/>
        <v>0.72861232234247475</v>
      </c>
      <c r="G1845" s="84">
        <f t="shared" ca="1" si="233"/>
        <v>11.996413806357484</v>
      </c>
      <c r="H1845" s="85">
        <f t="shared" ca="1" si="234"/>
        <v>3.6430616117123735</v>
      </c>
      <c r="I1845" s="99">
        <f t="shared" ca="1" si="235"/>
        <v>191.99641380635748</v>
      </c>
      <c r="J1845" s="100">
        <f t="shared" ca="1" si="236"/>
        <v>83.643061611712369</v>
      </c>
    </row>
    <row r="1846" spans="2:10" x14ac:dyDescent="0.2">
      <c r="B1846" s="101">
        <v>1828</v>
      </c>
      <c r="C1846" s="84">
        <f t="shared" ca="1" si="231"/>
        <v>0.65843870057602927</v>
      </c>
      <c r="D1846" s="85">
        <f t="shared" ca="1" si="231"/>
        <v>-1.8507532189482216</v>
      </c>
      <c r="E1846" s="96">
        <f t="shared" ca="1" si="230"/>
        <v>0.65843870057602927</v>
      </c>
      <c r="F1846" s="87">
        <f t="shared" ca="1" si="232"/>
        <v>-1.0855393548129599</v>
      </c>
      <c r="G1846" s="84">
        <f t="shared" ca="1" si="233"/>
        <v>6.5843870057602931</v>
      </c>
      <c r="H1846" s="85">
        <f t="shared" ca="1" si="234"/>
        <v>-5.4276967740647999</v>
      </c>
      <c r="I1846" s="99">
        <f t="shared" ca="1" si="235"/>
        <v>186.58438700576031</v>
      </c>
      <c r="J1846" s="100">
        <f t="shared" ca="1" si="236"/>
        <v>74.572303225935201</v>
      </c>
    </row>
    <row r="1847" spans="2:10" x14ac:dyDescent="0.2">
      <c r="B1847" s="101">
        <v>1829</v>
      </c>
      <c r="C1847" s="84">
        <f t="shared" ca="1" si="231"/>
        <v>1.6276368644613586</v>
      </c>
      <c r="D1847" s="85">
        <f t="shared" ca="1" si="231"/>
        <v>-0.27318795143765529</v>
      </c>
      <c r="E1847" s="96">
        <f t="shared" ca="1" si="230"/>
        <v>1.6276368644613586</v>
      </c>
      <c r="F1847" s="87">
        <f t="shared" ca="1" si="232"/>
        <v>0.75803175752669083</v>
      </c>
      <c r="G1847" s="84">
        <f t="shared" ca="1" si="233"/>
        <v>16.276368644613587</v>
      </c>
      <c r="H1847" s="85">
        <f t="shared" ca="1" si="234"/>
        <v>3.7901587876334544</v>
      </c>
      <c r="I1847" s="99">
        <f t="shared" ca="1" si="235"/>
        <v>196.2763686446136</v>
      </c>
      <c r="J1847" s="100">
        <f t="shared" ca="1" si="236"/>
        <v>83.790158787633459</v>
      </c>
    </row>
    <row r="1848" spans="2:10" x14ac:dyDescent="0.2">
      <c r="B1848" s="101">
        <v>1830</v>
      </c>
      <c r="C1848" s="84">
        <f t="shared" ca="1" si="231"/>
        <v>-0.79264105688498876</v>
      </c>
      <c r="D1848" s="85">
        <f t="shared" ca="1" si="231"/>
        <v>0.57810913473619918</v>
      </c>
      <c r="E1848" s="96">
        <f t="shared" ca="1" si="230"/>
        <v>-0.79264105688498876</v>
      </c>
      <c r="F1848" s="87">
        <f t="shared" ca="1" si="232"/>
        <v>-1.3097326342033866E-2</v>
      </c>
      <c r="G1848" s="84">
        <f t="shared" ca="1" si="233"/>
        <v>-7.9264105688498878</v>
      </c>
      <c r="H1848" s="85">
        <f t="shared" ca="1" si="234"/>
        <v>-6.548663171016933E-2</v>
      </c>
      <c r="I1848" s="99">
        <f t="shared" ca="1" si="235"/>
        <v>172.07358943115011</v>
      </c>
      <c r="J1848" s="100">
        <f t="shared" ca="1" si="236"/>
        <v>79.934513368289828</v>
      </c>
    </row>
    <row r="1849" spans="2:10" x14ac:dyDescent="0.2">
      <c r="B1849" s="101">
        <v>1831</v>
      </c>
      <c r="C1849" s="84">
        <f t="shared" ca="1" si="231"/>
        <v>-0.92904177931600795</v>
      </c>
      <c r="D1849" s="85">
        <f t="shared" ca="1" si="231"/>
        <v>0.93339013348306143</v>
      </c>
      <c r="E1849" s="96">
        <f t="shared" ca="1" si="230"/>
        <v>-0.92904177931600795</v>
      </c>
      <c r="F1849" s="87">
        <f t="shared" ca="1" si="232"/>
        <v>0.18928703919684442</v>
      </c>
      <c r="G1849" s="84">
        <f t="shared" ca="1" si="233"/>
        <v>-9.2904177931600795</v>
      </c>
      <c r="H1849" s="85">
        <f t="shared" ca="1" si="234"/>
        <v>0.9464351959842221</v>
      </c>
      <c r="I1849" s="99">
        <f t="shared" ca="1" si="235"/>
        <v>170.70958220683991</v>
      </c>
      <c r="J1849" s="100">
        <f t="shared" ca="1" si="236"/>
        <v>80.946435195984222</v>
      </c>
    </row>
    <row r="1850" spans="2:10" x14ac:dyDescent="0.2">
      <c r="B1850" s="101">
        <v>1832</v>
      </c>
      <c r="C1850" s="84">
        <f t="shared" ca="1" si="231"/>
        <v>-0.28397758616167484</v>
      </c>
      <c r="D1850" s="85">
        <f t="shared" ca="1" si="231"/>
        <v>-1.3583320230995726</v>
      </c>
      <c r="E1850" s="96">
        <f t="shared" ref="E1850:E1913" ca="1" si="237">C1850</f>
        <v>-0.28397758616167484</v>
      </c>
      <c r="F1850" s="87">
        <f t="shared" ca="1" si="232"/>
        <v>-1.257052170176663</v>
      </c>
      <c r="G1850" s="84">
        <f t="shared" ca="1" si="233"/>
        <v>-2.8397758616167486</v>
      </c>
      <c r="H1850" s="85">
        <f t="shared" ca="1" si="234"/>
        <v>-6.285260850883315</v>
      </c>
      <c r="I1850" s="99">
        <f t="shared" ca="1" si="235"/>
        <v>177.16022413838326</v>
      </c>
      <c r="J1850" s="100">
        <f t="shared" ca="1" si="236"/>
        <v>73.714739149116681</v>
      </c>
    </row>
    <row r="1851" spans="2:10" x14ac:dyDescent="0.2">
      <c r="B1851" s="101">
        <v>1833</v>
      </c>
      <c r="C1851" s="84">
        <f t="shared" ref="C1851:D1914" ca="1" si="238">SQRT(-2*LN(RAND()))*COS(2*PI()*RAND())</f>
        <v>-7.3957342481757143E-2</v>
      </c>
      <c r="D1851" s="85">
        <f t="shared" ca="1" si="238"/>
        <v>1.0416359765964056</v>
      </c>
      <c r="E1851" s="96">
        <f t="shared" ca="1" si="237"/>
        <v>-7.3957342481757143E-2</v>
      </c>
      <c r="F1851" s="87">
        <f t="shared" ca="1" si="232"/>
        <v>0.78893437578807024</v>
      </c>
      <c r="G1851" s="84">
        <f t="shared" ca="1" si="233"/>
        <v>-0.73957342481757138</v>
      </c>
      <c r="H1851" s="85">
        <f t="shared" ca="1" si="234"/>
        <v>3.9446718789403512</v>
      </c>
      <c r="I1851" s="99">
        <f t="shared" ca="1" si="235"/>
        <v>179.26042657518244</v>
      </c>
      <c r="J1851" s="100">
        <f t="shared" ca="1" si="236"/>
        <v>83.944671878940355</v>
      </c>
    </row>
    <row r="1852" spans="2:10" x14ac:dyDescent="0.2">
      <c r="B1852" s="101">
        <v>1834</v>
      </c>
      <c r="C1852" s="84">
        <f t="shared" ca="1" si="238"/>
        <v>-0.53470203903456093</v>
      </c>
      <c r="D1852" s="85">
        <f t="shared" ca="1" si="238"/>
        <v>1.6756486775812016</v>
      </c>
      <c r="E1852" s="96">
        <f t="shared" ca="1" si="237"/>
        <v>-0.53470203903456093</v>
      </c>
      <c r="F1852" s="87">
        <f t="shared" ca="1" si="232"/>
        <v>1.0196977186442249</v>
      </c>
      <c r="G1852" s="84">
        <f t="shared" ca="1" si="233"/>
        <v>-5.3470203903456088</v>
      </c>
      <c r="H1852" s="85">
        <f t="shared" ca="1" si="234"/>
        <v>5.0984885932211244</v>
      </c>
      <c r="I1852" s="99">
        <f t="shared" ca="1" si="235"/>
        <v>174.65297960965438</v>
      </c>
      <c r="J1852" s="100">
        <f t="shared" ca="1" si="236"/>
        <v>85.09848859322112</v>
      </c>
    </row>
    <row r="1853" spans="2:10" x14ac:dyDescent="0.2">
      <c r="B1853" s="101">
        <v>1835</v>
      </c>
      <c r="C1853" s="84">
        <f t="shared" ca="1" si="238"/>
        <v>-0.56553698136690245</v>
      </c>
      <c r="D1853" s="85">
        <f t="shared" ca="1" si="238"/>
        <v>2.2963376196590142</v>
      </c>
      <c r="E1853" s="96">
        <f t="shared" ca="1" si="237"/>
        <v>-0.56553698136690245</v>
      </c>
      <c r="F1853" s="87">
        <f t="shared" ca="1" si="232"/>
        <v>1.49774790690707</v>
      </c>
      <c r="G1853" s="84">
        <f t="shared" ca="1" si="233"/>
        <v>-5.655369813669024</v>
      </c>
      <c r="H1853" s="85">
        <f t="shared" ca="1" si="234"/>
        <v>7.48873953453535</v>
      </c>
      <c r="I1853" s="99">
        <f t="shared" ca="1" si="235"/>
        <v>174.34463018633099</v>
      </c>
      <c r="J1853" s="100">
        <f t="shared" ca="1" si="236"/>
        <v>87.488739534535355</v>
      </c>
    </row>
    <row r="1854" spans="2:10" x14ac:dyDescent="0.2">
      <c r="B1854" s="101">
        <v>1836</v>
      </c>
      <c r="C1854" s="84">
        <f t="shared" ca="1" si="238"/>
        <v>-0.50896792611488617</v>
      </c>
      <c r="D1854" s="85">
        <f t="shared" ca="1" si="238"/>
        <v>0.48139025306968336</v>
      </c>
      <c r="E1854" s="96">
        <f t="shared" ca="1" si="237"/>
        <v>-0.50896792611488617</v>
      </c>
      <c r="F1854" s="87">
        <f t="shared" ca="1" si="232"/>
        <v>7.9731446786815041E-2</v>
      </c>
      <c r="G1854" s="84">
        <f t="shared" ca="1" si="233"/>
        <v>-5.0896792611488619</v>
      </c>
      <c r="H1854" s="85">
        <f t="shared" ca="1" si="234"/>
        <v>0.39865723393407521</v>
      </c>
      <c r="I1854" s="99">
        <f t="shared" ca="1" si="235"/>
        <v>174.91032073885114</v>
      </c>
      <c r="J1854" s="100">
        <f t="shared" ca="1" si="236"/>
        <v>80.398657233934074</v>
      </c>
    </row>
    <row r="1855" spans="2:10" x14ac:dyDescent="0.2">
      <c r="B1855" s="101">
        <v>1837</v>
      </c>
      <c r="C1855" s="84">
        <f t="shared" ca="1" si="238"/>
        <v>-0.27489113550197902</v>
      </c>
      <c r="D1855" s="85">
        <f t="shared" ca="1" si="238"/>
        <v>-0.56563494410620707</v>
      </c>
      <c r="E1855" s="96">
        <f t="shared" ca="1" si="237"/>
        <v>-0.27489113550197902</v>
      </c>
      <c r="F1855" s="87">
        <f t="shared" ca="1" si="232"/>
        <v>-0.61744263658615306</v>
      </c>
      <c r="G1855" s="84">
        <f t="shared" ca="1" si="233"/>
        <v>-2.7489113550197901</v>
      </c>
      <c r="H1855" s="85">
        <f t="shared" ca="1" si="234"/>
        <v>-3.0872131829307654</v>
      </c>
      <c r="I1855" s="99">
        <f t="shared" ca="1" si="235"/>
        <v>177.2510886449802</v>
      </c>
      <c r="J1855" s="100">
        <f t="shared" ca="1" si="236"/>
        <v>76.912786817069232</v>
      </c>
    </row>
    <row r="1856" spans="2:10" x14ac:dyDescent="0.2">
      <c r="B1856" s="101">
        <v>1838</v>
      </c>
      <c r="C1856" s="84">
        <f t="shared" ca="1" si="238"/>
        <v>-2.0368116880817828</v>
      </c>
      <c r="D1856" s="85">
        <f t="shared" ca="1" si="238"/>
        <v>-0.43514325925448849</v>
      </c>
      <c r="E1856" s="96">
        <f t="shared" ca="1" si="237"/>
        <v>-2.0368116880817828</v>
      </c>
      <c r="F1856" s="87">
        <f t="shared" ca="1" si="232"/>
        <v>-1.5702016202526605</v>
      </c>
      <c r="G1856" s="84">
        <f t="shared" ca="1" si="233"/>
        <v>-20.36811688081783</v>
      </c>
      <c r="H1856" s="85">
        <f t="shared" ca="1" si="234"/>
        <v>-7.8510081012633028</v>
      </c>
      <c r="I1856" s="99">
        <f t="shared" ca="1" si="235"/>
        <v>159.63188311918216</v>
      </c>
      <c r="J1856" s="100">
        <f t="shared" ca="1" si="236"/>
        <v>72.148991898736696</v>
      </c>
    </row>
    <row r="1857" spans="2:10" x14ac:dyDescent="0.2">
      <c r="B1857" s="101">
        <v>1839</v>
      </c>
      <c r="C1857" s="84">
        <f t="shared" ca="1" si="238"/>
        <v>0.32098209793161286</v>
      </c>
      <c r="D1857" s="85">
        <f t="shared" ca="1" si="238"/>
        <v>0.67864668559761709</v>
      </c>
      <c r="E1857" s="96">
        <f t="shared" ca="1" si="237"/>
        <v>0.32098209793161286</v>
      </c>
      <c r="F1857" s="87">
        <f t="shared" ca="1" si="232"/>
        <v>0.7355066072370614</v>
      </c>
      <c r="G1857" s="84">
        <f t="shared" ca="1" si="233"/>
        <v>3.2098209793161288</v>
      </c>
      <c r="H1857" s="85">
        <f t="shared" ca="1" si="234"/>
        <v>3.6775330361853071</v>
      </c>
      <c r="I1857" s="99">
        <f t="shared" ca="1" si="235"/>
        <v>183.20982097931613</v>
      </c>
      <c r="J1857" s="100">
        <f t="shared" ca="1" si="236"/>
        <v>83.677533036185309</v>
      </c>
    </row>
    <row r="1858" spans="2:10" x14ac:dyDescent="0.2">
      <c r="B1858" s="101">
        <v>1840</v>
      </c>
      <c r="C1858" s="84">
        <f t="shared" ca="1" si="238"/>
        <v>0.27722441047114149</v>
      </c>
      <c r="D1858" s="85">
        <f t="shared" ca="1" si="238"/>
        <v>0.73208983548071038</v>
      </c>
      <c r="E1858" s="96">
        <f t="shared" ca="1" si="237"/>
        <v>0.27722441047114149</v>
      </c>
      <c r="F1858" s="87">
        <f t="shared" ca="1" si="232"/>
        <v>0.75200651466725321</v>
      </c>
      <c r="G1858" s="84">
        <f t="shared" ca="1" si="233"/>
        <v>2.7722441047114148</v>
      </c>
      <c r="H1858" s="85">
        <f t="shared" ca="1" si="234"/>
        <v>3.7600325733362663</v>
      </c>
      <c r="I1858" s="99">
        <f t="shared" ca="1" si="235"/>
        <v>182.7722441047114</v>
      </c>
      <c r="J1858" s="100">
        <f t="shared" ca="1" si="236"/>
        <v>83.760032573336261</v>
      </c>
    </row>
    <row r="1859" spans="2:10" x14ac:dyDescent="0.2">
      <c r="B1859" s="101">
        <v>1841</v>
      </c>
      <c r="C1859" s="84">
        <f t="shared" ca="1" si="238"/>
        <v>0.72862798093721892</v>
      </c>
      <c r="D1859" s="85">
        <f t="shared" ca="1" si="238"/>
        <v>-0.86951508990259696</v>
      </c>
      <c r="E1859" s="96">
        <f t="shared" ca="1" si="237"/>
        <v>0.72862798093721892</v>
      </c>
      <c r="F1859" s="87">
        <f t="shared" ca="1" si="232"/>
        <v>-0.2584352833597463</v>
      </c>
      <c r="G1859" s="84">
        <f t="shared" ca="1" si="233"/>
        <v>7.2862798093721892</v>
      </c>
      <c r="H1859" s="85">
        <f t="shared" ca="1" si="234"/>
        <v>-1.2921764167987315</v>
      </c>
      <c r="I1859" s="99">
        <f t="shared" ca="1" si="235"/>
        <v>187.28627980937219</v>
      </c>
      <c r="J1859" s="100">
        <f t="shared" ca="1" si="236"/>
        <v>78.707823583201275</v>
      </c>
    </row>
    <row r="1860" spans="2:10" x14ac:dyDescent="0.2">
      <c r="B1860" s="101">
        <v>1842</v>
      </c>
      <c r="C1860" s="84">
        <f t="shared" ca="1" si="238"/>
        <v>-1.3698193756063695</v>
      </c>
      <c r="D1860" s="85">
        <f t="shared" ca="1" si="238"/>
        <v>-9.9415068872084081E-2</v>
      </c>
      <c r="E1860" s="96">
        <f t="shared" ca="1" si="237"/>
        <v>-1.3698193756063695</v>
      </c>
      <c r="F1860" s="87">
        <f t="shared" ca="1" si="232"/>
        <v>-0.90142368046148891</v>
      </c>
      <c r="G1860" s="84">
        <f t="shared" ca="1" si="233"/>
        <v>-13.698193756063695</v>
      </c>
      <c r="H1860" s="85">
        <f t="shared" ca="1" si="234"/>
        <v>-4.5071184023074444</v>
      </c>
      <c r="I1860" s="99">
        <f t="shared" ca="1" si="235"/>
        <v>166.30180624393631</v>
      </c>
      <c r="J1860" s="100">
        <f t="shared" ca="1" si="236"/>
        <v>75.492881597692559</v>
      </c>
    </row>
    <row r="1861" spans="2:10" x14ac:dyDescent="0.2">
      <c r="B1861" s="101">
        <v>1843</v>
      </c>
      <c r="C1861" s="84">
        <f t="shared" ca="1" si="238"/>
        <v>1.7307601953732492</v>
      </c>
      <c r="D1861" s="85">
        <f t="shared" ca="1" si="238"/>
        <v>1.2151496829857029</v>
      </c>
      <c r="E1861" s="96">
        <f t="shared" ca="1" si="237"/>
        <v>1.7307601953732492</v>
      </c>
      <c r="F1861" s="87">
        <f t="shared" ca="1" si="232"/>
        <v>2.0105758636125119</v>
      </c>
      <c r="G1861" s="84">
        <f t="shared" ca="1" si="233"/>
        <v>17.307601953732494</v>
      </c>
      <c r="H1861" s="85">
        <f t="shared" ca="1" si="234"/>
        <v>10.05287931806256</v>
      </c>
      <c r="I1861" s="99">
        <f t="shared" ca="1" si="235"/>
        <v>197.3076019537325</v>
      </c>
      <c r="J1861" s="100">
        <f t="shared" ca="1" si="236"/>
        <v>90.052879318062566</v>
      </c>
    </row>
    <row r="1862" spans="2:10" x14ac:dyDescent="0.2">
      <c r="B1862" s="101">
        <v>1844</v>
      </c>
      <c r="C1862" s="84">
        <f t="shared" ca="1" si="238"/>
        <v>0.39328587067844972</v>
      </c>
      <c r="D1862" s="85">
        <f t="shared" ca="1" si="238"/>
        <v>0.11010034155053446</v>
      </c>
      <c r="E1862" s="96">
        <f t="shared" ca="1" si="237"/>
        <v>0.39328587067844972</v>
      </c>
      <c r="F1862" s="87">
        <f t="shared" ca="1" si="232"/>
        <v>0.32405179564749736</v>
      </c>
      <c r="G1862" s="84">
        <f t="shared" ca="1" si="233"/>
        <v>3.9328587067844971</v>
      </c>
      <c r="H1862" s="85">
        <f t="shared" ca="1" si="234"/>
        <v>1.6202589782374868</v>
      </c>
      <c r="I1862" s="99">
        <f t="shared" ca="1" si="235"/>
        <v>183.93285870678449</v>
      </c>
      <c r="J1862" s="100">
        <f t="shared" ca="1" si="236"/>
        <v>81.620258978237487</v>
      </c>
    </row>
    <row r="1863" spans="2:10" x14ac:dyDescent="0.2">
      <c r="B1863" s="101">
        <v>1845</v>
      </c>
      <c r="C1863" s="84">
        <f t="shared" ca="1" si="238"/>
        <v>1.3968845970032013</v>
      </c>
      <c r="D1863" s="85">
        <f t="shared" ca="1" si="238"/>
        <v>-1.5984004865373407</v>
      </c>
      <c r="E1863" s="96">
        <f t="shared" ca="1" si="237"/>
        <v>1.3968845970032013</v>
      </c>
      <c r="F1863" s="87">
        <f t="shared" ca="1" si="232"/>
        <v>-0.4405896310279519</v>
      </c>
      <c r="G1863" s="84">
        <f t="shared" ca="1" si="233"/>
        <v>13.968845970032014</v>
      </c>
      <c r="H1863" s="85">
        <f t="shared" ca="1" si="234"/>
        <v>-2.2029481551397594</v>
      </c>
      <c r="I1863" s="99">
        <f t="shared" ca="1" si="235"/>
        <v>193.96884597003202</v>
      </c>
      <c r="J1863" s="100">
        <f t="shared" ca="1" si="236"/>
        <v>77.797051844860235</v>
      </c>
    </row>
    <row r="1864" spans="2:10" x14ac:dyDescent="0.2">
      <c r="B1864" s="101">
        <v>1846</v>
      </c>
      <c r="C1864" s="84">
        <f t="shared" ca="1" si="238"/>
        <v>7.7587711443337454E-2</v>
      </c>
      <c r="D1864" s="85">
        <f t="shared" ca="1" si="238"/>
        <v>1.5737694232277264</v>
      </c>
      <c r="E1864" s="96">
        <f t="shared" ca="1" si="237"/>
        <v>7.7587711443337454E-2</v>
      </c>
      <c r="F1864" s="87">
        <f t="shared" ca="1" si="232"/>
        <v>1.3055681654481837</v>
      </c>
      <c r="G1864" s="84">
        <f t="shared" ca="1" si="233"/>
        <v>0.77587711443337448</v>
      </c>
      <c r="H1864" s="85">
        <f t="shared" ca="1" si="234"/>
        <v>6.5278408272409187</v>
      </c>
      <c r="I1864" s="99">
        <f t="shared" ca="1" si="235"/>
        <v>180.77587711443337</v>
      </c>
      <c r="J1864" s="100">
        <f t="shared" ca="1" si="236"/>
        <v>86.527840827240922</v>
      </c>
    </row>
    <row r="1865" spans="2:10" x14ac:dyDescent="0.2">
      <c r="B1865" s="101">
        <v>1847</v>
      </c>
      <c r="C1865" s="84">
        <f t="shared" ca="1" si="238"/>
        <v>-0.49272430604092338</v>
      </c>
      <c r="D1865" s="85">
        <f t="shared" ca="1" si="238"/>
        <v>-0.96773520413653746</v>
      </c>
      <c r="E1865" s="96">
        <f t="shared" ca="1" si="237"/>
        <v>-0.49272430604092338</v>
      </c>
      <c r="F1865" s="87">
        <f t="shared" ca="1" si="232"/>
        <v>-1.069822746933784</v>
      </c>
      <c r="G1865" s="84">
        <f t="shared" ca="1" si="233"/>
        <v>-4.9272430604092339</v>
      </c>
      <c r="H1865" s="85">
        <f t="shared" ca="1" si="234"/>
        <v>-5.3491137346689204</v>
      </c>
      <c r="I1865" s="99">
        <f t="shared" ca="1" si="235"/>
        <v>175.07275693959076</v>
      </c>
      <c r="J1865" s="100">
        <f t="shared" ca="1" si="236"/>
        <v>74.650886265331081</v>
      </c>
    </row>
    <row r="1866" spans="2:10" x14ac:dyDescent="0.2">
      <c r="B1866" s="101">
        <v>1848</v>
      </c>
      <c r="C1866" s="84">
        <f t="shared" ca="1" si="238"/>
        <v>0.70002119496700799</v>
      </c>
      <c r="D1866" s="85">
        <f t="shared" ca="1" si="238"/>
        <v>1.4236691229486533</v>
      </c>
      <c r="E1866" s="96">
        <f t="shared" ca="1" si="237"/>
        <v>0.70002119496700799</v>
      </c>
      <c r="F1866" s="87">
        <f t="shared" ca="1" si="232"/>
        <v>1.5589480153391275</v>
      </c>
      <c r="G1866" s="84">
        <f t="shared" ca="1" si="233"/>
        <v>7.0002119496700796</v>
      </c>
      <c r="H1866" s="85">
        <f t="shared" ca="1" si="234"/>
        <v>7.7947400766956374</v>
      </c>
      <c r="I1866" s="99">
        <f t="shared" ca="1" si="235"/>
        <v>187.00021194967007</v>
      </c>
      <c r="J1866" s="100">
        <f t="shared" ca="1" si="236"/>
        <v>87.794740076695632</v>
      </c>
    </row>
    <row r="1867" spans="2:10" x14ac:dyDescent="0.2">
      <c r="B1867" s="101">
        <v>1849</v>
      </c>
      <c r="C1867" s="84">
        <f t="shared" ca="1" si="238"/>
        <v>1.1275508323357559</v>
      </c>
      <c r="D1867" s="85">
        <f t="shared" ca="1" si="238"/>
        <v>-0.94580878144995617</v>
      </c>
      <c r="E1867" s="96">
        <f t="shared" ca="1" si="237"/>
        <v>1.1275508323357559</v>
      </c>
      <c r="F1867" s="87">
        <f t="shared" ca="1" si="232"/>
        <v>-8.011652575851147E-2</v>
      </c>
      <c r="G1867" s="84">
        <f t="shared" ca="1" si="233"/>
        <v>11.27550832335756</v>
      </c>
      <c r="H1867" s="85">
        <f t="shared" ca="1" si="234"/>
        <v>-0.40058262879255735</v>
      </c>
      <c r="I1867" s="99">
        <f t="shared" ca="1" si="235"/>
        <v>191.27550832335757</v>
      </c>
      <c r="J1867" s="100">
        <f t="shared" ca="1" si="236"/>
        <v>79.599417371207437</v>
      </c>
    </row>
    <row r="1868" spans="2:10" x14ac:dyDescent="0.2">
      <c r="B1868" s="101">
        <v>1850</v>
      </c>
      <c r="C1868" s="84">
        <f t="shared" ca="1" si="238"/>
        <v>0.23079669924966761</v>
      </c>
      <c r="D1868" s="85">
        <f t="shared" ca="1" si="238"/>
        <v>-1.0691813702732744</v>
      </c>
      <c r="E1868" s="96">
        <f t="shared" ca="1" si="237"/>
        <v>0.23079669924966761</v>
      </c>
      <c r="F1868" s="87">
        <f t="shared" ca="1" si="232"/>
        <v>-0.71686707666881899</v>
      </c>
      <c r="G1868" s="84">
        <f t="shared" ca="1" si="233"/>
        <v>2.3079669924966764</v>
      </c>
      <c r="H1868" s="85">
        <f t="shared" ca="1" si="234"/>
        <v>-3.584335383344095</v>
      </c>
      <c r="I1868" s="99">
        <f t="shared" ca="1" si="235"/>
        <v>182.30796699249669</v>
      </c>
      <c r="J1868" s="100">
        <f t="shared" ca="1" si="236"/>
        <v>76.415664616655903</v>
      </c>
    </row>
    <row r="1869" spans="2:10" x14ac:dyDescent="0.2">
      <c r="B1869" s="101">
        <v>1851</v>
      </c>
      <c r="C1869" s="84">
        <f t="shared" ca="1" si="238"/>
        <v>-1.7744119166575663</v>
      </c>
      <c r="D1869" s="85">
        <f t="shared" ca="1" si="238"/>
        <v>-0.45631939650076569</v>
      </c>
      <c r="E1869" s="96">
        <f t="shared" ca="1" si="237"/>
        <v>-1.7744119166575663</v>
      </c>
      <c r="F1869" s="87">
        <f t="shared" ca="1" si="232"/>
        <v>-1.4297026671951523</v>
      </c>
      <c r="G1869" s="84">
        <f t="shared" ca="1" si="233"/>
        <v>-17.744119166575661</v>
      </c>
      <c r="H1869" s="85">
        <f t="shared" ca="1" si="234"/>
        <v>-7.1485133359757613</v>
      </c>
      <c r="I1869" s="99">
        <f t="shared" ca="1" si="235"/>
        <v>162.25588083342433</v>
      </c>
      <c r="J1869" s="100">
        <f t="shared" ca="1" si="236"/>
        <v>72.851486664024236</v>
      </c>
    </row>
    <row r="1870" spans="2:10" x14ac:dyDescent="0.2">
      <c r="B1870" s="101">
        <v>1852</v>
      </c>
      <c r="C1870" s="84">
        <f t="shared" ca="1" si="238"/>
        <v>-1.0906425084852776</v>
      </c>
      <c r="D1870" s="85">
        <f t="shared" ca="1" si="238"/>
        <v>1.4164450739840162</v>
      </c>
      <c r="E1870" s="96">
        <f t="shared" ca="1" si="237"/>
        <v>-1.0906425084852776</v>
      </c>
      <c r="F1870" s="87">
        <f t="shared" ca="1" si="232"/>
        <v>0.47877055409604641</v>
      </c>
      <c r="G1870" s="84">
        <f t="shared" ca="1" si="233"/>
        <v>-10.906425084852776</v>
      </c>
      <c r="H1870" s="85">
        <f t="shared" ca="1" si="234"/>
        <v>2.3938527704802319</v>
      </c>
      <c r="I1870" s="99">
        <f t="shared" ca="1" si="235"/>
        <v>169.09357491514723</v>
      </c>
      <c r="J1870" s="100">
        <f t="shared" ca="1" si="236"/>
        <v>82.393852770480237</v>
      </c>
    </row>
    <row r="1871" spans="2:10" x14ac:dyDescent="0.2">
      <c r="B1871" s="101">
        <v>1853</v>
      </c>
      <c r="C1871" s="84">
        <f t="shared" ca="1" si="238"/>
        <v>1.0691003990258896</v>
      </c>
      <c r="D1871" s="85">
        <f t="shared" ca="1" si="238"/>
        <v>0.2645371296801296</v>
      </c>
      <c r="E1871" s="96">
        <f t="shared" ca="1" si="237"/>
        <v>1.0691003990258896</v>
      </c>
      <c r="F1871" s="87">
        <f t="shared" ca="1" si="232"/>
        <v>0.85308994315963749</v>
      </c>
      <c r="G1871" s="84">
        <f t="shared" ca="1" si="233"/>
        <v>10.691003990258896</v>
      </c>
      <c r="H1871" s="85">
        <f t="shared" ca="1" si="234"/>
        <v>4.2654497157981872</v>
      </c>
      <c r="I1871" s="99">
        <f t="shared" ca="1" si="235"/>
        <v>190.69100399025891</v>
      </c>
      <c r="J1871" s="100">
        <f t="shared" ca="1" si="236"/>
        <v>84.265449715798184</v>
      </c>
    </row>
    <row r="1872" spans="2:10" x14ac:dyDescent="0.2">
      <c r="B1872" s="101">
        <v>1854</v>
      </c>
      <c r="C1872" s="84">
        <f t="shared" ca="1" si="238"/>
        <v>-0.73120281174239421</v>
      </c>
      <c r="D1872" s="85">
        <f t="shared" ca="1" si="238"/>
        <v>0.29543047779307718</v>
      </c>
      <c r="E1872" s="96">
        <f t="shared" ca="1" si="237"/>
        <v>-0.73120281174239421</v>
      </c>
      <c r="F1872" s="87">
        <f t="shared" ca="1" si="232"/>
        <v>-0.20237730481097477</v>
      </c>
      <c r="G1872" s="84">
        <f t="shared" ca="1" si="233"/>
        <v>-7.3120281174239423</v>
      </c>
      <c r="H1872" s="85">
        <f t="shared" ca="1" si="234"/>
        <v>-1.0118865240548738</v>
      </c>
      <c r="I1872" s="99">
        <f t="shared" ca="1" si="235"/>
        <v>172.68797188257605</v>
      </c>
      <c r="J1872" s="100">
        <f t="shared" ca="1" si="236"/>
        <v>78.988113475945127</v>
      </c>
    </row>
    <row r="1873" spans="2:10" x14ac:dyDescent="0.2">
      <c r="B1873" s="101">
        <v>1855</v>
      </c>
      <c r="C1873" s="84">
        <f t="shared" ca="1" si="238"/>
        <v>-0.20912509912030841</v>
      </c>
      <c r="D1873" s="85">
        <f t="shared" ca="1" si="238"/>
        <v>-0.5461665869763408</v>
      </c>
      <c r="E1873" s="96">
        <f t="shared" ca="1" si="237"/>
        <v>-0.20912509912030841</v>
      </c>
      <c r="F1873" s="87">
        <f t="shared" ca="1" si="232"/>
        <v>-0.56240832905325766</v>
      </c>
      <c r="G1873" s="84">
        <f t="shared" ca="1" si="233"/>
        <v>-2.0912509912030841</v>
      </c>
      <c r="H1873" s="85">
        <f t="shared" ca="1" si="234"/>
        <v>-2.8120416452662882</v>
      </c>
      <c r="I1873" s="99">
        <f t="shared" ca="1" si="235"/>
        <v>177.90874900879692</v>
      </c>
      <c r="J1873" s="100">
        <f t="shared" ca="1" si="236"/>
        <v>77.187958354733709</v>
      </c>
    </row>
    <row r="1874" spans="2:10" x14ac:dyDescent="0.2">
      <c r="B1874" s="101">
        <v>1856</v>
      </c>
      <c r="C1874" s="84">
        <f t="shared" ca="1" si="238"/>
        <v>-1.6102424736103247</v>
      </c>
      <c r="D1874" s="85">
        <f t="shared" ca="1" si="238"/>
        <v>-0.96019216486987191</v>
      </c>
      <c r="E1874" s="96">
        <f t="shared" ca="1" si="237"/>
        <v>-1.6102424736103247</v>
      </c>
      <c r="F1874" s="87">
        <f t="shared" ca="1" si="232"/>
        <v>-1.7342992160620923</v>
      </c>
      <c r="G1874" s="84">
        <f t="shared" ca="1" si="233"/>
        <v>-16.102424736103245</v>
      </c>
      <c r="H1874" s="85">
        <f t="shared" ca="1" si="234"/>
        <v>-8.6714960803104617</v>
      </c>
      <c r="I1874" s="99">
        <f t="shared" ca="1" si="235"/>
        <v>163.89757526389675</v>
      </c>
      <c r="J1874" s="100">
        <f t="shared" ca="1" si="236"/>
        <v>71.328503919689538</v>
      </c>
    </row>
    <row r="1875" spans="2:10" x14ac:dyDescent="0.2">
      <c r="B1875" s="101">
        <v>1857</v>
      </c>
      <c r="C1875" s="84">
        <f t="shared" ca="1" si="238"/>
        <v>5.1514857599623952E-2</v>
      </c>
      <c r="D1875" s="85">
        <f t="shared" ca="1" si="238"/>
        <v>-0.19816419489840167</v>
      </c>
      <c r="E1875" s="96">
        <f t="shared" ca="1" si="237"/>
        <v>5.1514857599623952E-2</v>
      </c>
      <c r="F1875" s="87">
        <f t="shared" ref="F1875:F1938" ca="1" si="239">C1875*$H$7+D1875*SQRT(1-$H$7^2)</f>
        <v>-0.12762244135894699</v>
      </c>
      <c r="G1875" s="84">
        <f t="shared" ref="G1875:G1938" ca="1" si="240">E1875*$H$5</f>
        <v>0.51514857599623953</v>
      </c>
      <c r="H1875" s="85">
        <f t="shared" ref="H1875:H1938" ca="1" si="241">F1875*$I$5</f>
        <v>-0.6381122067947349</v>
      </c>
      <c r="I1875" s="99">
        <f t="shared" ref="I1875:I1938" ca="1" si="242">G1875+$H$4</f>
        <v>180.51514857599625</v>
      </c>
      <c r="J1875" s="100">
        <f t="shared" ref="J1875:J1938" ca="1" si="243">H1875+$I$4</f>
        <v>79.36188779320527</v>
      </c>
    </row>
    <row r="1876" spans="2:10" x14ac:dyDescent="0.2">
      <c r="B1876" s="101">
        <v>1858</v>
      </c>
      <c r="C1876" s="84">
        <f t="shared" ca="1" si="238"/>
        <v>1.2509164331503551</v>
      </c>
      <c r="D1876" s="85">
        <f t="shared" ca="1" si="238"/>
        <v>-0.18941941198551726</v>
      </c>
      <c r="E1876" s="96">
        <f t="shared" ca="1" si="237"/>
        <v>1.2509164331503551</v>
      </c>
      <c r="F1876" s="87">
        <f t="shared" ca="1" si="239"/>
        <v>0.59901433030179918</v>
      </c>
      <c r="G1876" s="84">
        <f t="shared" ca="1" si="240"/>
        <v>12.50916433150355</v>
      </c>
      <c r="H1876" s="85">
        <f t="shared" ca="1" si="241"/>
        <v>2.9950716515089959</v>
      </c>
      <c r="I1876" s="99">
        <f t="shared" ca="1" si="242"/>
        <v>192.50916433150354</v>
      </c>
      <c r="J1876" s="100">
        <f t="shared" ca="1" si="243"/>
        <v>82.995071651508994</v>
      </c>
    </row>
    <row r="1877" spans="2:10" x14ac:dyDescent="0.2">
      <c r="B1877" s="101">
        <v>1859</v>
      </c>
      <c r="C1877" s="84">
        <f t="shared" ca="1" si="238"/>
        <v>2.1085102422248516</v>
      </c>
      <c r="D1877" s="85">
        <f t="shared" ca="1" si="238"/>
        <v>0.91178426910131971</v>
      </c>
      <c r="E1877" s="96">
        <f t="shared" ca="1" si="237"/>
        <v>2.1085102422248516</v>
      </c>
      <c r="F1877" s="87">
        <f t="shared" ca="1" si="239"/>
        <v>1.9945335606159666</v>
      </c>
      <c r="G1877" s="84">
        <f t="shared" ca="1" si="240"/>
        <v>21.085102422248518</v>
      </c>
      <c r="H1877" s="85">
        <f t="shared" ca="1" si="241"/>
        <v>9.9726678030798332</v>
      </c>
      <c r="I1877" s="99">
        <f t="shared" ca="1" si="242"/>
        <v>201.08510242224853</v>
      </c>
      <c r="J1877" s="100">
        <f t="shared" ca="1" si="243"/>
        <v>89.97266780307983</v>
      </c>
    </row>
    <row r="1878" spans="2:10" x14ac:dyDescent="0.2">
      <c r="B1878" s="101">
        <v>1860</v>
      </c>
      <c r="C1878" s="84">
        <f t="shared" ca="1" si="238"/>
        <v>1.9021340651467173</v>
      </c>
      <c r="D1878" s="85">
        <f t="shared" ca="1" si="238"/>
        <v>-0.41131112042026269</v>
      </c>
      <c r="E1878" s="96">
        <f t="shared" ca="1" si="237"/>
        <v>1.9021340651467173</v>
      </c>
      <c r="F1878" s="87">
        <f t="shared" ca="1" si="239"/>
        <v>0.8122315427518203</v>
      </c>
      <c r="G1878" s="84">
        <f t="shared" ca="1" si="240"/>
        <v>19.021340651467174</v>
      </c>
      <c r="H1878" s="85">
        <f t="shared" ca="1" si="241"/>
        <v>4.0611577137591013</v>
      </c>
      <c r="I1878" s="99">
        <f t="shared" ca="1" si="242"/>
        <v>199.02134065146717</v>
      </c>
      <c r="J1878" s="100">
        <f t="shared" ca="1" si="243"/>
        <v>84.061157713759101</v>
      </c>
    </row>
    <row r="1879" spans="2:10" x14ac:dyDescent="0.2">
      <c r="B1879" s="101">
        <v>1861</v>
      </c>
      <c r="C1879" s="84">
        <f t="shared" ca="1" si="238"/>
        <v>0.46979310730951124</v>
      </c>
      <c r="D1879" s="85">
        <f t="shared" ca="1" si="238"/>
        <v>-0.1013702196551927</v>
      </c>
      <c r="E1879" s="96">
        <f t="shared" ca="1" si="237"/>
        <v>0.46979310730951124</v>
      </c>
      <c r="F1879" s="87">
        <f t="shared" ca="1" si="239"/>
        <v>0.20077968866155255</v>
      </c>
      <c r="G1879" s="84">
        <f t="shared" ca="1" si="240"/>
        <v>4.6979310730951127</v>
      </c>
      <c r="H1879" s="85">
        <f t="shared" ca="1" si="241"/>
        <v>1.0038984433077627</v>
      </c>
      <c r="I1879" s="99">
        <f t="shared" ca="1" si="242"/>
        <v>184.69793107309511</v>
      </c>
      <c r="J1879" s="100">
        <f t="shared" ca="1" si="243"/>
        <v>81.003898443307762</v>
      </c>
    </row>
    <row r="1880" spans="2:10" x14ac:dyDescent="0.2">
      <c r="B1880" s="101">
        <v>1862</v>
      </c>
      <c r="C1880" s="84">
        <f t="shared" ca="1" si="238"/>
        <v>0.30325276748886787</v>
      </c>
      <c r="D1880" s="85">
        <f t="shared" ca="1" si="238"/>
        <v>0.45111458613437777</v>
      </c>
      <c r="E1880" s="96">
        <f t="shared" ca="1" si="237"/>
        <v>0.30325276748886787</v>
      </c>
      <c r="F1880" s="87">
        <f t="shared" ca="1" si="239"/>
        <v>0.54284332940082292</v>
      </c>
      <c r="G1880" s="84">
        <f t="shared" ca="1" si="240"/>
        <v>3.0325276748886787</v>
      </c>
      <c r="H1880" s="85">
        <f t="shared" ca="1" si="241"/>
        <v>2.7142166470041147</v>
      </c>
      <c r="I1880" s="99">
        <f t="shared" ca="1" si="242"/>
        <v>183.03252767488868</v>
      </c>
      <c r="J1880" s="100">
        <f t="shared" ca="1" si="243"/>
        <v>82.714216647004122</v>
      </c>
    </row>
    <row r="1881" spans="2:10" x14ac:dyDescent="0.2">
      <c r="B1881" s="101">
        <v>1863</v>
      </c>
      <c r="C1881" s="84">
        <f t="shared" ca="1" si="238"/>
        <v>0.22557322479988054</v>
      </c>
      <c r="D1881" s="85">
        <f t="shared" ca="1" si="238"/>
        <v>0.4860327456931991</v>
      </c>
      <c r="E1881" s="96">
        <f t="shared" ca="1" si="237"/>
        <v>0.22557322479988054</v>
      </c>
      <c r="F1881" s="87">
        <f t="shared" ca="1" si="239"/>
        <v>0.52417013143448765</v>
      </c>
      <c r="G1881" s="84">
        <f t="shared" ca="1" si="240"/>
        <v>2.2557322479988056</v>
      </c>
      <c r="H1881" s="85">
        <f t="shared" ca="1" si="241"/>
        <v>2.6208506571724381</v>
      </c>
      <c r="I1881" s="99">
        <f t="shared" ca="1" si="242"/>
        <v>182.25573224799879</v>
      </c>
      <c r="J1881" s="100">
        <f t="shared" ca="1" si="243"/>
        <v>82.62085065717244</v>
      </c>
    </row>
    <row r="1882" spans="2:10" x14ac:dyDescent="0.2">
      <c r="B1882" s="101">
        <v>1864</v>
      </c>
      <c r="C1882" s="84">
        <f t="shared" ca="1" si="238"/>
        <v>-1.6959679498517621</v>
      </c>
      <c r="D1882" s="85">
        <f t="shared" ca="1" si="238"/>
        <v>-0.71850669634437503</v>
      </c>
      <c r="E1882" s="96">
        <f t="shared" ca="1" si="237"/>
        <v>-1.6959679498517621</v>
      </c>
      <c r="F1882" s="87">
        <f t="shared" ca="1" si="239"/>
        <v>-1.5923861269865573</v>
      </c>
      <c r="G1882" s="84">
        <f t="shared" ca="1" si="240"/>
        <v>-16.959679498517623</v>
      </c>
      <c r="H1882" s="85">
        <f t="shared" ca="1" si="241"/>
        <v>-7.961930634932787</v>
      </c>
      <c r="I1882" s="99">
        <f t="shared" ca="1" si="242"/>
        <v>163.04032050148237</v>
      </c>
      <c r="J1882" s="100">
        <f t="shared" ca="1" si="243"/>
        <v>72.038069365067216</v>
      </c>
    </row>
    <row r="1883" spans="2:10" x14ac:dyDescent="0.2">
      <c r="B1883" s="101">
        <v>1865</v>
      </c>
      <c r="C1883" s="84">
        <f t="shared" ca="1" si="238"/>
        <v>-1.2384179909821471</v>
      </c>
      <c r="D1883" s="85">
        <f t="shared" ca="1" si="238"/>
        <v>-1.306129975375558</v>
      </c>
      <c r="E1883" s="96">
        <f t="shared" ca="1" si="237"/>
        <v>-1.2384179909821471</v>
      </c>
      <c r="F1883" s="87">
        <f t="shared" ca="1" si="239"/>
        <v>-1.7879547748897346</v>
      </c>
      <c r="G1883" s="84">
        <f t="shared" ca="1" si="240"/>
        <v>-12.384179909821471</v>
      </c>
      <c r="H1883" s="85">
        <f t="shared" ca="1" si="241"/>
        <v>-8.9397738744486723</v>
      </c>
      <c r="I1883" s="99">
        <f t="shared" ca="1" si="242"/>
        <v>167.61582009017852</v>
      </c>
      <c r="J1883" s="100">
        <f t="shared" ca="1" si="243"/>
        <v>71.060226125551324</v>
      </c>
    </row>
    <row r="1884" spans="2:10" x14ac:dyDescent="0.2">
      <c r="B1884" s="101">
        <v>1866</v>
      </c>
      <c r="C1884" s="84">
        <f t="shared" ca="1" si="238"/>
        <v>1.324515060278473</v>
      </c>
      <c r="D1884" s="85">
        <f t="shared" ca="1" si="238"/>
        <v>-0.1635751287773706</v>
      </c>
      <c r="E1884" s="96">
        <f t="shared" ca="1" si="237"/>
        <v>1.324515060278473</v>
      </c>
      <c r="F1884" s="87">
        <f t="shared" ca="1" si="239"/>
        <v>0.66384893314518734</v>
      </c>
      <c r="G1884" s="84">
        <f t="shared" ca="1" si="240"/>
        <v>13.245150602784729</v>
      </c>
      <c r="H1884" s="85">
        <f t="shared" ca="1" si="241"/>
        <v>3.3192446657259369</v>
      </c>
      <c r="I1884" s="99">
        <f t="shared" ca="1" si="242"/>
        <v>193.24515060278472</v>
      </c>
      <c r="J1884" s="100">
        <f t="shared" ca="1" si="243"/>
        <v>83.319244665725932</v>
      </c>
    </row>
    <row r="1885" spans="2:10" x14ac:dyDescent="0.2">
      <c r="B1885" s="101">
        <v>1867</v>
      </c>
      <c r="C1885" s="84">
        <f t="shared" ca="1" si="238"/>
        <v>1.1615422168991751</v>
      </c>
      <c r="D1885" s="85">
        <f t="shared" ca="1" si="238"/>
        <v>0.6010796489503567</v>
      </c>
      <c r="E1885" s="96">
        <f t="shared" ca="1" si="237"/>
        <v>1.1615422168991751</v>
      </c>
      <c r="F1885" s="87">
        <f t="shared" ca="1" si="239"/>
        <v>1.1777890492997904</v>
      </c>
      <c r="G1885" s="84">
        <f t="shared" ca="1" si="240"/>
        <v>11.615422168991751</v>
      </c>
      <c r="H1885" s="85">
        <f t="shared" ca="1" si="241"/>
        <v>5.8889452464989525</v>
      </c>
      <c r="I1885" s="99">
        <f t="shared" ca="1" si="242"/>
        <v>191.61542216899176</v>
      </c>
      <c r="J1885" s="100">
        <f t="shared" ca="1" si="243"/>
        <v>85.888945246498949</v>
      </c>
    </row>
    <row r="1886" spans="2:10" x14ac:dyDescent="0.2">
      <c r="B1886" s="101">
        <v>1868</v>
      </c>
      <c r="C1886" s="84">
        <f t="shared" ca="1" si="238"/>
        <v>-9.6554830416133178E-2</v>
      </c>
      <c r="D1886" s="85">
        <f t="shared" ca="1" si="238"/>
        <v>-0.7022316558292605</v>
      </c>
      <c r="E1886" s="96">
        <f t="shared" ca="1" si="237"/>
        <v>-9.6554830416133178E-2</v>
      </c>
      <c r="F1886" s="87">
        <f t="shared" ca="1" si="239"/>
        <v>-0.61971822291308842</v>
      </c>
      <c r="G1886" s="84">
        <f t="shared" ca="1" si="240"/>
        <v>-0.96554830416133175</v>
      </c>
      <c r="H1886" s="85">
        <f t="shared" ca="1" si="241"/>
        <v>-3.0985911145654423</v>
      </c>
      <c r="I1886" s="99">
        <f t="shared" ca="1" si="242"/>
        <v>179.03445169583867</v>
      </c>
      <c r="J1886" s="100">
        <f t="shared" ca="1" si="243"/>
        <v>76.901408885434563</v>
      </c>
    </row>
    <row r="1887" spans="2:10" x14ac:dyDescent="0.2">
      <c r="B1887" s="101">
        <v>1869</v>
      </c>
      <c r="C1887" s="84">
        <f t="shared" ca="1" si="238"/>
        <v>0.57355271120810447</v>
      </c>
      <c r="D1887" s="85">
        <f t="shared" ca="1" si="238"/>
        <v>0.15252754710187685</v>
      </c>
      <c r="E1887" s="96">
        <f t="shared" ca="1" si="237"/>
        <v>0.57355271120810447</v>
      </c>
      <c r="F1887" s="87">
        <f t="shared" ca="1" si="239"/>
        <v>0.46615366440636419</v>
      </c>
      <c r="G1887" s="84">
        <f t="shared" ca="1" si="240"/>
        <v>5.7355271120810443</v>
      </c>
      <c r="H1887" s="85">
        <f t="shared" ca="1" si="241"/>
        <v>2.3307683220318207</v>
      </c>
      <c r="I1887" s="99">
        <f t="shared" ca="1" si="242"/>
        <v>185.73552711208106</v>
      </c>
      <c r="J1887" s="100">
        <f t="shared" ca="1" si="243"/>
        <v>82.330768322031815</v>
      </c>
    </row>
    <row r="1888" spans="2:10" x14ac:dyDescent="0.2">
      <c r="B1888" s="101">
        <v>1870</v>
      </c>
      <c r="C1888" s="84">
        <f t="shared" ca="1" si="238"/>
        <v>0.8188122786762374</v>
      </c>
      <c r="D1888" s="85">
        <f t="shared" ca="1" si="238"/>
        <v>0.12645308225782517</v>
      </c>
      <c r="E1888" s="96">
        <f t="shared" ca="1" si="237"/>
        <v>0.8188122786762374</v>
      </c>
      <c r="F1888" s="87">
        <f t="shared" ca="1" si="239"/>
        <v>0.59244983301200249</v>
      </c>
      <c r="G1888" s="84">
        <f t="shared" ca="1" si="240"/>
        <v>8.1881227867623743</v>
      </c>
      <c r="H1888" s="85">
        <f t="shared" ca="1" si="241"/>
        <v>2.9622491650600127</v>
      </c>
      <c r="I1888" s="99">
        <f t="shared" ca="1" si="242"/>
        <v>188.18812278676236</v>
      </c>
      <c r="J1888" s="100">
        <f t="shared" ca="1" si="243"/>
        <v>82.962249165060015</v>
      </c>
    </row>
    <row r="1889" spans="2:10" x14ac:dyDescent="0.2">
      <c r="B1889" s="101">
        <v>1871</v>
      </c>
      <c r="C1889" s="84">
        <f t="shared" ca="1" si="238"/>
        <v>1.8875624975389451</v>
      </c>
      <c r="D1889" s="85">
        <f t="shared" ca="1" si="238"/>
        <v>1.2631781002633173</v>
      </c>
      <c r="E1889" s="96">
        <f t="shared" ca="1" si="237"/>
        <v>1.8875624975389451</v>
      </c>
      <c r="F1889" s="87">
        <f t="shared" ca="1" si="239"/>
        <v>2.1430799787340211</v>
      </c>
      <c r="G1889" s="84">
        <f t="shared" ca="1" si="240"/>
        <v>18.875624975389449</v>
      </c>
      <c r="H1889" s="85">
        <f t="shared" ca="1" si="241"/>
        <v>10.715399893670106</v>
      </c>
      <c r="I1889" s="99">
        <f t="shared" ca="1" si="242"/>
        <v>198.87562497538946</v>
      </c>
      <c r="J1889" s="100">
        <f t="shared" ca="1" si="243"/>
        <v>90.71539989367011</v>
      </c>
    </row>
    <row r="1890" spans="2:10" x14ac:dyDescent="0.2">
      <c r="B1890" s="101">
        <v>1872</v>
      </c>
      <c r="C1890" s="84">
        <f t="shared" ca="1" si="238"/>
        <v>0.41275470986098156</v>
      </c>
      <c r="D1890" s="85">
        <f t="shared" ca="1" si="238"/>
        <v>-0.94170251000311345</v>
      </c>
      <c r="E1890" s="96">
        <f t="shared" ca="1" si="237"/>
        <v>0.41275470986098156</v>
      </c>
      <c r="F1890" s="87">
        <f t="shared" ca="1" si="239"/>
        <v>-0.50570918208590188</v>
      </c>
      <c r="G1890" s="84">
        <f t="shared" ca="1" si="240"/>
        <v>4.1275470986098153</v>
      </c>
      <c r="H1890" s="85">
        <f t="shared" ca="1" si="241"/>
        <v>-2.5285459104295094</v>
      </c>
      <c r="I1890" s="99">
        <f t="shared" ca="1" si="242"/>
        <v>184.12754709860982</v>
      </c>
      <c r="J1890" s="100">
        <f t="shared" ca="1" si="243"/>
        <v>77.471454089570486</v>
      </c>
    </row>
    <row r="1891" spans="2:10" x14ac:dyDescent="0.2">
      <c r="B1891" s="101">
        <v>1873</v>
      </c>
      <c r="C1891" s="84">
        <f t="shared" ca="1" si="238"/>
        <v>0.37637338199235815</v>
      </c>
      <c r="D1891" s="85">
        <f t="shared" ca="1" si="238"/>
        <v>1.2746467049664538</v>
      </c>
      <c r="E1891" s="96">
        <f t="shared" ca="1" si="237"/>
        <v>0.37637338199235815</v>
      </c>
      <c r="F1891" s="87">
        <f t="shared" ca="1" si="239"/>
        <v>1.2455413931685779</v>
      </c>
      <c r="G1891" s="84">
        <f t="shared" ca="1" si="240"/>
        <v>3.7637338199235817</v>
      </c>
      <c r="H1891" s="85">
        <f t="shared" ca="1" si="241"/>
        <v>6.2277069658428896</v>
      </c>
      <c r="I1891" s="99">
        <f t="shared" ca="1" si="242"/>
        <v>183.76373381992357</v>
      </c>
      <c r="J1891" s="100">
        <f t="shared" ca="1" si="243"/>
        <v>86.227706965842884</v>
      </c>
    </row>
    <row r="1892" spans="2:10" x14ac:dyDescent="0.2">
      <c r="B1892" s="101">
        <v>1874</v>
      </c>
      <c r="C1892" s="84">
        <f t="shared" ca="1" si="238"/>
        <v>-0.55457692611868536</v>
      </c>
      <c r="D1892" s="85">
        <f t="shared" ca="1" si="238"/>
        <v>0.95132920555355127</v>
      </c>
      <c r="E1892" s="96">
        <f t="shared" ca="1" si="237"/>
        <v>-0.55457692611868536</v>
      </c>
      <c r="F1892" s="87">
        <f t="shared" ca="1" si="239"/>
        <v>0.42831720877162988</v>
      </c>
      <c r="G1892" s="84">
        <f t="shared" ca="1" si="240"/>
        <v>-5.5457692611868534</v>
      </c>
      <c r="H1892" s="85">
        <f t="shared" ca="1" si="241"/>
        <v>2.1415860438581493</v>
      </c>
      <c r="I1892" s="99">
        <f t="shared" ca="1" si="242"/>
        <v>174.45423073881315</v>
      </c>
      <c r="J1892" s="100">
        <f t="shared" ca="1" si="243"/>
        <v>82.141586043858155</v>
      </c>
    </row>
    <row r="1893" spans="2:10" x14ac:dyDescent="0.2">
      <c r="B1893" s="101">
        <v>1875</v>
      </c>
      <c r="C1893" s="84">
        <f t="shared" ca="1" si="238"/>
        <v>0.85227865288827653</v>
      </c>
      <c r="D1893" s="85">
        <f t="shared" ca="1" si="238"/>
        <v>-0.19179138051468664</v>
      </c>
      <c r="E1893" s="96">
        <f t="shared" ca="1" si="237"/>
        <v>0.85227865288827653</v>
      </c>
      <c r="F1893" s="87">
        <f t="shared" ca="1" si="239"/>
        <v>0.35793408732121657</v>
      </c>
      <c r="G1893" s="84">
        <f t="shared" ca="1" si="240"/>
        <v>8.5227865288827651</v>
      </c>
      <c r="H1893" s="85">
        <f t="shared" ca="1" si="241"/>
        <v>1.7896704366060829</v>
      </c>
      <c r="I1893" s="99">
        <f t="shared" ca="1" si="242"/>
        <v>188.52278652888276</v>
      </c>
      <c r="J1893" s="100">
        <f t="shared" ca="1" si="243"/>
        <v>81.789670436606087</v>
      </c>
    </row>
    <row r="1894" spans="2:10" x14ac:dyDescent="0.2">
      <c r="B1894" s="101">
        <v>1876</v>
      </c>
      <c r="C1894" s="84">
        <f t="shared" ca="1" si="238"/>
        <v>-0.46595639568096792</v>
      </c>
      <c r="D1894" s="85">
        <f t="shared" ca="1" si="238"/>
        <v>0.61042539502843973</v>
      </c>
      <c r="E1894" s="96">
        <f t="shared" ca="1" si="237"/>
        <v>-0.46595639568096792</v>
      </c>
      <c r="F1894" s="87">
        <f t="shared" ca="1" si="239"/>
        <v>0.20876647861417108</v>
      </c>
      <c r="G1894" s="84">
        <f t="shared" ca="1" si="240"/>
        <v>-4.6595639568096789</v>
      </c>
      <c r="H1894" s="85">
        <f t="shared" ca="1" si="241"/>
        <v>1.0438323930708555</v>
      </c>
      <c r="I1894" s="99">
        <f t="shared" ca="1" si="242"/>
        <v>175.34043604319032</v>
      </c>
      <c r="J1894" s="100">
        <f t="shared" ca="1" si="243"/>
        <v>81.043832393070858</v>
      </c>
    </row>
    <row r="1895" spans="2:10" x14ac:dyDescent="0.2">
      <c r="B1895" s="101">
        <v>1877</v>
      </c>
      <c r="C1895" s="84">
        <f t="shared" ca="1" si="238"/>
        <v>1.5587801884314578</v>
      </c>
      <c r="D1895" s="85">
        <f t="shared" ca="1" si="238"/>
        <v>-0.5323977991136315</v>
      </c>
      <c r="E1895" s="96">
        <f t="shared" ca="1" si="237"/>
        <v>1.5587801884314578</v>
      </c>
      <c r="F1895" s="87">
        <f t="shared" ca="1" si="239"/>
        <v>0.50934987376796947</v>
      </c>
      <c r="G1895" s="84">
        <f t="shared" ca="1" si="240"/>
        <v>15.587801884314578</v>
      </c>
      <c r="H1895" s="85">
        <f t="shared" ca="1" si="241"/>
        <v>2.5467493688398473</v>
      </c>
      <c r="I1895" s="99">
        <f t="shared" ca="1" si="242"/>
        <v>195.58780188431459</v>
      </c>
      <c r="J1895" s="100">
        <f t="shared" ca="1" si="243"/>
        <v>82.546749368839841</v>
      </c>
    </row>
    <row r="1896" spans="2:10" x14ac:dyDescent="0.2">
      <c r="B1896" s="101">
        <v>1878</v>
      </c>
      <c r="C1896" s="84">
        <f t="shared" ca="1" si="238"/>
        <v>0.71699329724493244</v>
      </c>
      <c r="D1896" s="85">
        <f t="shared" ca="1" si="238"/>
        <v>-0.94600512698924322</v>
      </c>
      <c r="E1896" s="96">
        <f t="shared" ca="1" si="237"/>
        <v>0.71699329724493244</v>
      </c>
      <c r="F1896" s="87">
        <f t="shared" ca="1" si="239"/>
        <v>-0.32660812324443522</v>
      </c>
      <c r="G1896" s="84">
        <f t="shared" ca="1" si="240"/>
        <v>7.1699329724493239</v>
      </c>
      <c r="H1896" s="85">
        <f t="shared" ca="1" si="241"/>
        <v>-1.6330406162221762</v>
      </c>
      <c r="I1896" s="99">
        <f t="shared" ca="1" si="242"/>
        <v>187.16993297244932</v>
      </c>
      <c r="J1896" s="100">
        <f t="shared" ca="1" si="243"/>
        <v>78.366959383777825</v>
      </c>
    </row>
    <row r="1897" spans="2:10" x14ac:dyDescent="0.2">
      <c r="B1897" s="101">
        <v>1879</v>
      </c>
      <c r="C1897" s="84">
        <f t="shared" ca="1" si="238"/>
        <v>3.0585179495123826</v>
      </c>
      <c r="D1897" s="85">
        <f t="shared" ca="1" si="238"/>
        <v>0.76303863526063576</v>
      </c>
      <c r="E1897" s="96">
        <f t="shared" ca="1" si="237"/>
        <v>3.0585179495123826</v>
      </c>
      <c r="F1897" s="87">
        <f t="shared" ca="1" si="239"/>
        <v>2.445541677915938</v>
      </c>
      <c r="G1897" s="84">
        <f t="shared" ca="1" si="240"/>
        <v>30.585179495123825</v>
      </c>
      <c r="H1897" s="85">
        <f t="shared" ca="1" si="241"/>
        <v>12.227708389579689</v>
      </c>
      <c r="I1897" s="99">
        <f t="shared" ca="1" si="242"/>
        <v>210.58517949512384</v>
      </c>
      <c r="J1897" s="100">
        <f t="shared" ca="1" si="243"/>
        <v>92.227708389579689</v>
      </c>
    </row>
    <row r="1898" spans="2:10" x14ac:dyDescent="0.2">
      <c r="B1898" s="101">
        <v>1880</v>
      </c>
      <c r="C1898" s="84">
        <f t="shared" ca="1" si="238"/>
        <v>-0.84857487536081788</v>
      </c>
      <c r="D1898" s="85">
        <f t="shared" ca="1" si="238"/>
        <v>0.44306763601100779</v>
      </c>
      <c r="E1898" s="96">
        <f t="shared" ca="1" si="237"/>
        <v>-0.84857487536081788</v>
      </c>
      <c r="F1898" s="87">
        <f t="shared" ca="1" si="239"/>
        <v>-0.15469081640768445</v>
      </c>
      <c r="G1898" s="84">
        <f t="shared" ca="1" si="240"/>
        <v>-8.4857487536081795</v>
      </c>
      <c r="H1898" s="85">
        <f t="shared" ca="1" si="241"/>
        <v>-0.77345408203842225</v>
      </c>
      <c r="I1898" s="99">
        <f t="shared" ca="1" si="242"/>
        <v>171.51425124639181</v>
      </c>
      <c r="J1898" s="100">
        <f t="shared" ca="1" si="243"/>
        <v>79.226545917961573</v>
      </c>
    </row>
    <row r="1899" spans="2:10" x14ac:dyDescent="0.2">
      <c r="B1899" s="101">
        <v>1881</v>
      </c>
      <c r="C1899" s="84">
        <f t="shared" ca="1" si="238"/>
        <v>-0.5934332712607584</v>
      </c>
      <c r="D1899" s="85">
        <f t="shared" ca="1" si="238"/>
        <v>-1.7032174306259551</v>
      </c>
      <c r="E1899" s="96">
        <f t="shared" ca="1" si="237"/>
        <v>-0.5934332712607584</v>
      </c>
      <c r="F1899" s="87">
        <f t="shared" ca="1" si="239"/>
        <v>-1.7186339072572192</v>
      </c>
      <c r="G1899" s="84">
        <f t="shared" ca="1" si="240"/>
        <v>-5.934332712607584</v>
      </c>
      <c r="H1899" s="85">
        <f t="shared" ca="1" si="241"/>
        <v>-8.593169536286096</v>
      </c>
      <c r="I1899" s="99">
        <f t="shared" ca="1" si="242"/>
        <v>174.06566728739242</v>
      </c>
      <c r="J1899" s="100">
        <f t="shared" ca="1" si="243"/>
        <v>71.406830463713902</v>
      </c>
    </row>
    <row r="1900" spans="2:10" x14ac:dyDescent="0.2">
      <c r="B1900" s="101">
        <v>1882</v>
      </c>
      <c r="C1900" s="84">
        <f t="shared" ca="1" si="238"/>
        <v>-0.75700556319549916</v>
      </c>
      <c r="D1900" s="85">
        <f t="shared" ca="1" si="238"/>
        <v>-0.92415239626959944</v>
      </c>
      <c r="E1900" s="96">
        <f t="shared" ca="1" si="237"/>
        <v>-0.75700556319549916</v>
      </c>
      <c r="F1900" s="87">
        <f t="shared" ca="1" si="239"/>
        <v>-1.1935252549329791</v>
      </c>
      <c r="G1900" s="84">
        <f t="shared" ca="1" si="240"/>
        <v>-7.5700556319549914</v>
      </c>
      <c r="H1900" s="85">
        <f t="shared" ca="1" si="241"/>
        <v>-5.9676262746648954</v>
      </c>
      <c r="I1900" s="99">
        <f t="shared" ca="1" si="242"/>
        <v>172.429944368045</v>
      </c>
      <c r="J1900" s="100">
        <f t="shared" ca="1" si="243"/>
        <v>74.032373725335106</v>
      </c>
    </row>
    <row r="1901" spans="2:10" x14ac:dyDescent="0.2">
      <c r="B1901" s="101">
        <v>1883</v>
      </c>
      <c r="C1901" s="84">
        <f t="shared" ca="1" si="238"/>
        <v>-0.79816075371329587</v>
      </c>
      <c r="D1901" s="85">
        <f t="shared" ca="1" si="238"/>
        <v>0.82419691062823575</v>
      </c>
      <c r="E1901" s="96">
        <f t="shared" ca="1" si="237"/>
        <v>-0.79816075371329587</v>
      </c>
      <c r="F1901" s="87">
        <f t="shared" ca="1" si="239"/>
        <v>0.18046107627461117</v>
      </c>
      <c r="G1901" s="84">
        <f t="shared" ca="1" si="240"/>
        <v>-7.9816075371329589</v>
      </c>
      <c r="H1901" s="85">
        <f t="shared" ca="1" si="241"/>
        <v>0.90230538137305583</v>
      </c>
      <c r="I1901" s="99">
        <f t="shared" ca="1" si="242"/>
        <v>172.01839246286704</v>
      </c>
      <c r="J1901" s="100">
        <f t="shared" ca="1" si="243"/>
        <v>80.902305381373054</v>
      </c>
    </row>
    <row r="1902" spans="2:10" x14ac:dyDescent="0.2">
      <c r="B1902" s="101">
        <v>1884</v>
      </c>
      <c r="C1902" s="84">
        <f t="shared" ca="1" si="238"/>
        <v>-0.78089898694597382</v>
      </c>
      <c r="D1902" s="85">
        <f t="shared" ca="1" si="238"/>
        <v>2.1578838460970182E-3</v>
      </c>
      <c r="E1902" s="96">
        <f t="shared" ca="1" si="237"/>
        <v>-0.78089898694597382</v>
      </c>
      <c r="F1902" s="87">
        <f t="shared" ca="1" si="239"/>
        <v>-0.46681308509070668</v>
      </c>
      <c r="G1902" s="84">
        <f t="shared" ca="1" si="240"/>
        <v>-7.8089898694597384</v>
      </c>
      <c r="H1902" s="85">
        <f t="shared" ca="1" si="241"/>
        <v>-2.3340654254535336</v>
      </c>
      <c r="I1902" s="99">
        <f t="shared" ca="1" si="242"/>
        <v>172.19101013054026</v>
      </c>
      <c r="J1902" s="100">
        <f t="shared" ca="1" si="243"/>
        <v>77.665934574546469</v>
      </c>
    </row>
    <row r="1903" spans="2:10" x14ac:dyDescent="0.2">
      <c r="B1903" s="101">
        <v>1885</v>
      </c>
      <c r="C1903" s="84">
        <f t="shared" ca="1" si="238"/>
        <v>1.6082376856654308</v>
      </c>
      <c r="D1903" s="85">
        <f t="shared" ca="1" si="238"/>
        <v>1.2084575988816313</v>
      </c>
      <c r="E1903" s="96">
        <f t="shared" ca="1" si="237"/>
        <v>1.6082376856654308</v>
      </c>
      <c r="F1903" s="87">
        <f t="shared" ca="1" si="239"/>
        <v>1.9317086905045635</v>
      </c>
      <c r="G1903" s="84">
        <f t="shared" ca="1" si="240"/>
        <v>16.082376856654307</v>
      </c>
      <c r="H1903" s="85">
        <f t="shared" ca="1" si="241"/>
        <v>9.6585434525228173</v>
      </c>
      <c r="I1903" s="99">
        <f t="shared" ca="1" si="242"/>
        <v>196.08237685665432</v>
      </c>
      <c r="J1903" s="100">
        <f t="shared" ca="1" si="243"/>
        <v>89.658543452522821</v>
      </c>
    </row>
    <row r="1904" spans="2:10" x14ac:dyDescent="0.2">
      <c r="B1904" s="101">
        <v>1886</v>
      </c>
      <c r="C1904" s="84">
        <f t="shared" ca="1" si="238"/>
        <v>0.67778880335255698</v>
      </c>
      <c r="D1904" s="85">
        <f t="shared" ca="1" si="238"/>
        <v>-0.52855290436428237</v>
      </c>
      <c r="E1904" s="96">
        <f t="shared" ca="1" si="237"/>
        <v>0.67778880335255698</v>
      </c>
      <c r="F1904" s="87">
        <f t="shared" ca="1" si="239"/>
        <v>-1.6169041479891733E-2</v>
      </c>
      <c r="G1904" s="84">
        <f t="shared" ca="1" si="240"/>
        <v>6.7778880335255698</v>
      </c>
      <c r="H1904" s="85">
        <f t="shared" ca="1" si="241"/>
        <v>-8.0845207399458663E-2</v>
      </c>
      <c r="I1904" s="99">
        <f t="shared" ca="1" si="242"/>
        <v>186.77788803352556</v>
      </c>
      <c r="J1904" s="100">
        <f t="shared" ca="1" si="243"/>
        <v>79.919154792600537</v>
      </c>
    </row>
    <row r="1905" spans="2:10" x14ac:dyDescent="0.2">
      <c r="B1905" s="101">
        <v>1887</v>
      </c>
      <c r="C1905" s="84">
        <f t="shared" ca="1" si="238"/>
        <v>-0.34834822825589468</v>
      </c>
      <c r="D1905" s="85">
        <f t="shared" ca="1" si="238"/>
        <v>-2.967295095269233</v>
      </c>
      <c r="E1905" s="96">
        <f t="shared" ca="1" si="237"/>
        <v>-0.34834822825589468</v>
      </c>
      <c r="F1905" s="87">
        <f t="shared" ca="1" si="239"/>
        <v>-2.5828450131689231</v>
      </c>
      <c r="G1905" s="84">
        <f t="shared" ca="1" si="240"/>
        <v>-3.4834822825589469</v>
      </c>
      <c r="H1905" s="85">
        <f t="shared" ca="1" si="241"/>
        <v>-12.914225065844615</v>
      </c>
      <c r="I1905" s="99">
        <f t="shared" ca="1" si="242"/>
        <v>176.51651771744105</v>
      </c>
      <c r="J1905" s="100">
        <f t="shared" ca="1" si="243"/>
        <v>67.085774934155381</v>
      </c>
    </row>
    <row r="1906" spans="2:10" x14ac:dyDescent="0.2">
      <c r="B1906" s="101">
        <v>1888</v>
      </c>
      <c r="C1906" s="84">
        <f t="shared" ca="1" si="238"/>
        <v>-1.0128997708016751</v>
      </c>
      <c r="D1906" s="85">
        <f t="shared" ca="1" si="238"/>
        <v>-0.41233975280469687</v>
      </c>
      <c r="E1906" s="96">
        <f t="shared" ca="1" si="237"/>
        <v>-1.0128997708016751</v>
      </c>
      <c r="F1906" s="87">
        <f t="shared" ca="1" si="239"/>
        <v>-0.93761166472476254</v>
      </c>
      <c r="G1906" s="84">
        <f t="shared" ca="1" si="240"/>
        <v>-10.128997708016751</v>
      </c>
      <c r="H1906" s="85">
        <f t="shared" ca="1" si="241"/>
        <v>-4.6880583236238129</v>
      </c>
      <c r="I1906" s="99">
        <f t="shared" ca="1" si="242"/>
        <v>169.87100229198325</v>
      </c>
      <c r="J1906" s="100">
        <f t="shared" ca="1" si="243"/>
        <v>75.311941676376193</v>
      </c>
    </row>
    <row r="1907" spans="2:10" x14ac:dyDescent="0.2">
      <c r="B1907" s="101">
        <v>1889</v>
      </c>
      <c r="C1907" s="84">
        <f t="shared" ca="1" si="238"/>
        <v>-0.24927948979342029</v>
      </c>
      <c r="D1907" s="85">
        <f t="shared" ca="1" si="238"/>
        <v>-1.174887623480706</v>
      </c>
      <c r="E1907" s="96">
        <f t="shared" ca="1" si="237"/>
        <v>-0.24927948979342029</v>
      </c>
      <c r="F1907" s="87">
        <f t="shared" ca="1" si="239"/>
        <v>-1.089477792660617</v>
      </c>
      <c r="G1907" s="84">
        <f t="shared" ca="1" si="240"/>
        <v>-2.4927948979342029</v>
      </c>
      <c r="H1907" s="85">
        <f t="shared" ca="1" si="241"/>
        <v>-5.4473889633030845</v>
      </c>
      <c r="I1907" s="99">
        <f t="shared" ca="1" si="242"/>
        <v>177.5072051020658</v>
      </c>
      <c r="J1907" s="100">
        <f t="shared" ca="1" si="243"/>
        <v>74.552611036696916</v>
      </c>
    </row>
    <row r="1908" spans="2:10" x14ac:dyDescent="0.2">
      <c r="B1908" s="101">
        <v>1890</v>
      </c>
      <c r="C1908" s="84">
        <f t="shared" ca="1" si="238"/>
        <v>-0.42308958197839902</v>
      </c>
      <c r="D1908" s="85">
        <f t="shared" ca="1" si="238"/>
        <v>-0.46819125910610188</v>
      </c>
      <c r="E1908" s="96">
        <f t="shared" ca="1" si="237"/>
        <v>-0.42308958197839902</v>
      </c>
      <c r="F1908" s="87">
        <f t="shared" ca="1" si="239"/>
        <v>-0.6284067564719209</v>
      </c>
      <c r="G1908" s="84">
        <f t="shared" ca="1" si="240"/>
        <v>-4.2308958197839903</v>
      </c>
      <c r="H1908" s="85">
        <f t="shared" ca="1" si="241"/>
        <v>-3.1420337823596043</v>
      </c>
      <c r="I1908" s="99">
        <f t="shared" ca="1" si="242"/>
        <v>175.769104180216</v>
      </c>
      <c r="J1908" s="100">
        <f t="shared" ca="1" si="243"/>
        <v>76.857966217640396</v>
      </c>
    </row>
    <row r="1909" spans="2:10" x14ac:dyDescent="0.2">
      <c r="B1909" s="101">
        <v>1891</v>
      </c>
      <c r="C1909" s="84">
        <f t="shared" ca="1" si="238"/>
        <v>2.1502639012348479</v>
      </c>
      <c r="D1909" s="85">
        <f t="shared" ca="1" si="238"/>
        <v>0.10892105960835503</v>
      </c>
      <c r="E1909" s="96">
        <f t="shared" ca="1" si="237"/>
        <v>2.1502639012348479</v>
      </c>
      <c r="F1909" s="87">
        <f t="shared" ca="1" si="239"/>
        <v>1.3772951884275928</v>
      </c>
      <c r="G1909" s="84">
        <f t="shared" ca="1" si="240"/>
        <v>21.502639012348478</v>
      </c>
      <c r="H1909" s="85">
        <f t="shared" ca="1" si="241"/>
        <v>6.886475942137964</v>
      </c>
      <c r="I1909" s="99">
        <f t="shared" ca="1" si="242"/>
        <v>201.50263901234848</v>
      </c>
      <c r="J1909" s="100">
        <f t="shared" ca="1" si="243"/>
        <v>86.886475942137963</v>
      </c>
    </row>
    <row r="1910" spans="2:10" x14ac:dyDescent="0.2">
      <c r="B1910" s="101">
        <v>1892</v>
      </c>
      <c r="C1910" s="84">
        <f t="shared" ca="1" si="238"/>
        <v>-0.87506942481937167</v>
      </c>
      <c r="D1910" s="85">
        <f t="shared" ca="1" si="238"/>
        <v>0.24378294160472355</v>
      </c>
      <c r="E1910" s="96">
        <f t="shared" ca="1" si="237"/>
        <v>-0.87506942481937167</v>
      </c>
      <c r="F1910" s="87">
        <f t="shared" ca="1" si="239"/>
        <v>-0.3300153016078442</v>
      </c>
      <c r="G1910" s="84">
        <f t="shared" ca="1" si="240"/>
        <v>-8.7506942481937173</v>
      </c>
      <c r="H1910" s="85">
        <f t="shared" ca="1" si="241"/>
        <v>-1.650076508039221</v>
      </c>
      <c r="I1910" s="99">
        <f t="shared" ca="1" si="242"/>
        <v>171.24930575180628</v>
      </c>
      <c r="J1910" s="100">
        <f t="shared" ca="1" si="243"/>
        <v>78.34992349196078</v>
      </c>
    </row>
    <row r="1911" spans="2:10" x14ac:dyDescent="0.2">
      <c r="B1911" s="101">
        <v>1893</v>
      </c>
      <c r="C1911" s="84">
        <f t="shared" ca="1" si="238"/>
        <v>1.0553147365755984</v>
      </c>
      <c r="D1911" s="85">
        <f t="shared" ca="1" si="238"/>
        <v>-0.10659754190590437</v>
      </c>
      <c r="E1911" s="96">
        <f t="shared" ca="1" si="237"/>
        <v>1.0553147365755984</v>
      </c>
      <c r="F1911" s="87">
        <f t="shared" ca="1" si="239"/>
        <v>0.54791080842063544</v>
      </c>
      <c r="G1911" s="84">
        <f t="shared" ca="1" si="240"/>
        <v>10.553147365755983</v>
      </c>
      <c r="H1911" s="85">
        <f t="shared" ca="1" si="241"/>
        <v>2.739554042103177</v>
      </c>
      <c r="I1911" s="99">
        <f t="shared" ca="1" si="242"/>
        <v>190.55314736575599</v>
      </c>
      <c r="J1911" s="100">
        <f t="shared" ca="1" si="243"/>
        <v>82.73955404210318</v>
      </c>
    </row>
    <row r="1912" spans="2:10" x14ac:dyDescent="0.2">
      <c r="B1912" s="101">
        <v>1894</v>
      </c>
      <c r="C1912" s="84">
        <f t="shared" ca="1" si="238"/>
        <v>-0.47338952101948156</v>
      </c>
      <c r="D1912" s="85">
        <f t="shared" ca="1" si="238"/>
        <v>2.7393458837777103</v>
      </c>
      <c r="E1912" s="96">
        <f t="shared" ca="1" si="237"/>
        <v>-0.47338952101948156</v>
      </c>
      <c r="F1912" s="87">
        <f t="shared" ca="1" si="239"/>
        <v>1.9074429944104792</v>
      </c>
      <c r="G1912" s="84">
        <f t="shared" ca="1" si="240"/>
        <v>-4.7338952101948157</v>
      </c>
      <c r="H1912" s="85">
        <f t="shared" ca="1" si="241"/>
        <v>9.5372149720523964</v>
      </c>
      <c r="I1912" s="99">
        <f t="shared" ca="1" si="242"/>
        <v>175.26610478980518</v>
      </c>
      <c r="J1912" s="100">
        <f t="shared" ca="1" si="243"/>
        <v>89.537214972052396</v>
      </c>
    </row>
    <row r="1913" spans="2:10" x14ac:dyDescent="0.2">
      <c r="B1913" s="101">
        <v>1895</v>
      </c>
      <c r="C1913" s="84">
        <f t="shared" ca="1" si="238"/>
        <v>0.69195419394817492</v>
      </c>
      <c r="D1913" s="85">
        <f t="shared" ca="1" si="238"/>
        <v>1.3779620400425305</v>
      </c>
      <c r="E1913" s="96">
        <f t="shared" ca="1" si="237"/>
        <v>0.69195419394817492</v>
      </c>
      <c r="F1913" s="87">
        <f t="shared" ca="1" si="239"/>
        <v>1.5175421484029292</v>
      </c>
      <c r="G1913" s="84">
        <f t="shared" ca="1" si="240"/>
        <v>6.919541939481749</v>
      </c>
      <c r="H1913" s="85">
        <f t="shared" ca="1" si="241"/>
        <v>7.5877107420146466</v>
      </c>
      <c r="I1913" s="99">
        <f t="shared" ca="1" si="242"/>
        <v>186.91954193948175</v>
      </c>
      <c r="J1913" s="100">
        <f t="shared" ca="1" si="243"/>
        <v>87.58771074201465</v>
      </c>
    </row>
    <row r="1914" spans="2:10" x14ac:dyDescent="0.2">
      <c r="B1914" s="101">
        <v>1896</v>
      </c>
      <c r="C1914" s="84">
        <f t="shared" ca="1" si="238"/>
        <v>1.8262577189624936</v>
      </c>
      <c r="D1914" s="85">
        <f t="shared" ca="1" si="238"/>
        <v>-0.11866509932621969</v>
      </c>
      <c r="E1914" s="96">
        <f t="shared" ref="E1914:E1977" ca="1" si="244">C1914</f>
        <v>1.8262577189624936</v>
      </c>
      <c r="F1914" s="87">
        <f t="shared" ca="1" si="239"/>
        <v>1.0008225519165204</v>
      </c>
      <c r="G1914" s="84">
        <f t="shared" ca="1" si="240"/>
        <v>18.262577189624935</v>
      </c>
      <c r="H1914" s="85">
        <f t="shared" ca="1" si="241"/>
        <v>5.0041127595826023</v>
      </c>
      <c r="I1914" s="99">
        <f t="shared" ca="1" si="242"/>
        <v>198.26257718962495</v>
      </c>
      <c r="J1914" s="100">
        <f t="shared" ca="1" si="243"/>
        <v>85.004112759582597</v>
      </c>
    </row>
    <row r="1915" spans="2:10" x14ac:dyDescent="0.2">
      <c r="B1915" s="101">
        <v>1897</v>
      </c>
      <c r="C1915" s="84">
        <f t="shared" ref="C1915:D1978" ca="1" si="245">SQRT(-2*LN(RAND()))*COS(2*PI()*RAND())</f>
        <v>1.1940620482395585</v>
      </c>
      <c r="D1915" s="85">
        <f t="shared" ca="1" si="245"/>
        <v>-1.4521758912356351</v>
      </c>
      <c r="E1915" s="96">
        <f t="shared" ca="1" si="244"/>
        <v>1.1940620482395585</v>
      </c>
      <c r="F1915" s="87">
        <f t="shared" ca="1" si="239"/>
        <v>-0.44530348404477293</v>
      </c>
      <c r="G1915" s="84">
        <f t="shared" ca="1" si="240"/>
        <v>11.940620482395586</v>
      </c>
      <c r="H1915" s="85">
        <f t="shared" ca="1" si="241"/>
        <v>-2.2265174202238649</v>
      </c>
      <c r="I1915" s="99">
        <f t="shared" ca="1" si="242"/>
        <v>191.94062048239559</v>
      </c>
      <c r="J1915" s="100">
        <f t="shared" ca="1" si="243"/>
        <v>77.773482579776129</v>
      </c>
    </row>
    <row r="1916" spans="2:10" x14ac:dyDescent="0.2">
      <c r="B1916" s="101">
        <v>1898</v>
      </c>
      <c r="C1916" s="84">
        <f t="shared" ca="1" si="245"/>
        <v>0.5195404850629266</v>
      </c>
      <c r="D1916" s="85">
        <f t="shared" ca="1" si="245"/>
        <v>0.95668352228897724</v>
      </c>
      <c r="E1916" s="96">
        <f t="shared" ca="1" si="244"/>
        <v>0.5195404850629266</v>
      </c>
      <c r="F1916" s="87">
        <f t="shared" ca="1" si="239"/>
        <v>1.0770711088689378</v>
      </c>
      <c r="G1916" s="84">
        <f t="shared" ca="1" si="240"/>
        <v>5.1954048506292665</v>
      </c>
      <c r="H1916" s="85">
        <f t="shared" ca="1" si="241"/>
        <v>5.385355544344689</v>
      </c>
      <c r="I1916" s="99">
        <f t="shared" ca="1" si="242"/>
        <v>185.19540485062927</v>
      </c>
      <c r="J1916" s="100">
        <f t="shared" ca="1" si="243"/>
        <v>85.385355544344691</v>
      </c>
    </row>
    <row r="1917" spans="2:10" x14ac:dyDescent="0.2">
      <c r="B1917" s="101">
        <v>1899</v>
      </c>
      <c r="C1917" s="84">
        <f t="shared" ca="1" si="245"/>
        <v>-1.1982638881329251</v>
      </c>
      <c r="D1917" s="85">
        <f t="shared" ca="1" si="245"/>
        <v>-1.4327704946644031</v>
      </c>
      <c r="E1917" s="96">
        <f t="shared" ca="1" si="244"/>
        <v>-1.1982638881329251</v>
      </c>
      <c r="F1917" s="87">
        <f t="shared" ca="1" si="239"/>
        <v>-1.8651747286112776</v>
      </c>
      <c r="G1917" s="84">
        <f t="shared" ca="1" si="240"/>
        <v>-11.982638881329251</v>
      </c>
      <c r="H1917" s="85">
        <f t="shared" ca="1" si="241"/>
        <v>-9.3258736430563882</v>
      </c>
      <c r="I1917" s="99">
        <f t="shared" ca="1" si="242"/>
        <v>168.01736111867075</v>
      </c>
      <c r="J1917" s="100">
        <f t="shared" ca="1" si="243"/>
        <v>70.674126356943617</v>
      </c>
    </row>
    <row r="1918" spans="2:10" x14ac:dyDescent="0.2">
      <c r="B1918" s="101">
        <v>1900</v>
      </c>
      <c r="C1918" s="84">
        <f t="shared" ca="1" si="245"/>
        <v>2.0878584134017646E-2</v>
      </c>
      <c r="D1918" s="85">
        <f t="shared" ca="1" si="245"/>
        <v>0.3972637910036787</v>
      </c>
      <c r="E1918" s="96">
        <f t="shared" ca="1" si="244"/>
        <v>2.0878584134017646E-2</v>
      </c>
      <c r="F1918" s="87">
        <f t="shared" ca="1" si="239"/>
        <v>0.33033818328335357</v>
      </c>
      <c r="G1918" s="84">
        <f t="shared" ca="1" si="240"/>
        <v>0.20878584134017647</v>
      </c>
      <c r="H1918" s="85">
        <f t="shared" ca="1" si="241"/>
        <v>1.6516909164167679</v>
      </c>
      <c r="I1918" s="99">
        <f t="shared" ca="1" si="242"/>
        <v>180.20878584134019</v>
      </c>
      <c r="J1918" s="100">
        <f t="shared" ca="1" si="243"/>
        <v>81.651690916416769</v>
      </c>
    </row>
    <row r="1919" spans="2:10" x14ac:dyDescent="0.2">
      <c r="B1919" s="101">
        <v>1901</v>
      </c>
      <c r="C1919" s="84">
        <f t="shared" ca="1" si="245"/>
        <v>0.72716177502566126</v>
      </c>
      <c r="D1919" s="85">
        <f t="shared" ca="1" si="245"/>
        <v>0.10836181027212913</v>
      </c>
      <c r="E1919" s="96">
        <f t="shared" ca="1" si="244"/>
        <v>0.72716177502566126</v>
      </c>
      <c r="F1919" s="87">
        <f t="shared" ca="1" si="239"/>
        <v>0.52298651323309997</v>
      </c>
      <c r="G1919" s="84">
        <f t="shared" ca="1" si="240"/>
        <v>7.2716177502566124</v>
      </c>
      <c r="H1919" s="85">
        <f t="shared" ca="1" si="241"/>
        <v>2.6149325661654998</v>
      </c>
      <c r="I1919" s="99">
        <f t="shared" ca="1" si="242"/>
        <v>187.27161775025661</v>
      </c>
      <c r="J1919" s="100">
        <f t="shared" ca="1" si="243"/>
        <v>82.614932566165493</v>
      </c>
    </row>
    <row r="1920" spans="2:10" x14ac:dyDescent="0.2">
      <c r="B1920" s="101">
        <v>1902</v>
      </c>
      <c r="C1920" s="84">
        <f t="shared" ca="1" si="245"/>
        <v>0.32881360032868806</v>
      </c>
      <c r="D1920" s="85">
        <f t="shared" ca="1" si="245"/>
        <v>-0.36327089303627402</v>
      </c>
      <c r="E1920" s="96">
        <f t="shared" ca="1" si="244"/>
        <v>0.32881360032868806</v>
      </c>
      <c r="F1920" s="87">
        <f t="shared" ca="1" si="239"/>
        <v>-9.3328554231806388E-2</v>
      </c>
      <c r="G1920" s="84">
        <f t="shared" ca="1" si="240"/>
        <v>3.2881360032868807</v>
      </c>
      <c r="H1920" s="85">
        <f t="shared" ca="1" si="241"/>
        <v>-0.46664277115903197</v>
      </c>
      <c r="I1920" s="99">
        <f t="shared" ca="1" si="242"/>
        <v>183.28813600328689</v>
      </c>
      <c r="J1920" s="100">
        <f t="shared" ca="1" si="243"/>
        <v>79.53335722884097</v>
      </c>
    </row>
    <row r="1921" spans="2:10" x14ac:dyDescent="0.2">
      <c r="B1921" s="101">
        <v>1903</v>
      </c>
      <c r="C1921" s="84">
        <f t="shared" ca="1" si="245"/>
        <v>-0.95578228133563226</v>
      </c>
      <c r="D1921" s="85">
        <f t="shared" ca="1" si="245"/>
        <v>-1.4877606257937523</v>
      </c>
      <c r="E1921" s="96">
        <f t="shared" ca="1" si="244"/>
        <v>-0.95578228133563226</v>
      </c>
      <c r="F1921" s="87">
        <f t="shared" ca="1" si="239"/>
        <v>-1.7636778694363811</v>
      </c>
      <c r="G1921" s="84">
        <f t="shared" ca="1" si="240"/>
        <v>-9.5578228133563226</v>
      </c>
      <c r="H1921" s="85">
        <f t="shared" ca="1" si="241"/>
        <v>-8.8183893471819061</v>
      </c>
      <c r="I1921" s="99">
        <f t="shared" ca="1" si="242"/>
        <v>170.44217718664368</v>
      </c>
      <c r="J1921" s="100">
        <f t="shared" ca="1" si="243"/>
        <v>71.181610652818094</v>
      </c>
    </row>
    <row r="1922" spans="2:10" x14ac:dyDescent="0.2">
      <c r="B1922" s="101">
        <v>1904</v>
      </c>
      <c r="C1922" s="84">
        <f t="shared" ca="1" si="245"/>
        <v>-0.84058425340503928</v>
      </c>
      <c r="D1922" s="85">
        <f t="shared" ca="1" si="245"/>
        <v>-0.73450957019909691</v>
      </c>
      <c r="E1922" s="96">
        <f t="shared" ca="1" si="244"/>
        <v>-0.84058425340503928</v>
      </c>
      <c r="F1922" s="87">
        <f t="shared" ca="1" si="239"/>
        <v>-1.0919582082023012</v>
      </c>
      <c r="G1922" s="84">
        <f t="shared" ca="1" si="240"/>
        <v>-8.4058425340503931</v>
      </c>
      <c r="H1922" s="85">
        <f t="shared" ca="1" si="241"/>
        <v>-5.4597910410115063</v>
      </c>
      <c r="I1922" s="99">
        <f t="shared" ca="1" si="242"/>
        <v>171.59415746594959</v>
      </c>
      <c r="J1922" s="100">
        <f t="shared" ca="1" si="243"/>
        <v>74.540208958988501</v>
      </c>
    </row>
    <row r="1923" spans="2:10" x14ac:dyDescent="0.2">
      <c r="B1923" s="101">
        <v>1905</v>
      </c>
      <c r="C1923" s="84">
        <f t="shared" ca="1" si="245"/>
        <v>1.2988548106378353</v>
      </c>
      <c r="D1923" s="85">
        <f t="shared" ca="1" si="245"/>
        <v>1.4265933623004725</v>
      </c>
      <c r="E1923" s="96">
        <f t="shared" ca="1" si="244"/>
        <v>1.2988548106378353</v>
      </c>
      <c r="F1923" s="87">
        <f t="shared" ca="1" si="239"/>
        <v>1.9205875762230793</v>
      </c>
      <c r="G1923" s="84">
        <f t="shared" ca="1" si="240"/>
        <v>12.988548106378353</v>
      </c>
      <c r="H1923" s="85">
        <f t="shared" ca="1" si="241"/>
        <v>9.6029378811153965</v>
      </c>
      <c r="I1923" s="99">
        <f t="shared" ca="1" si="242"/>
        <v>192.98854810637835</v>
      </c>
      <c r="J1923" s="100">
        <f t="shared" ca="1" si="243"/>
        <v>89.602937881115395</v>
      </c>
    </row>
    <row r="1924" spans="2:10" x14ac:dyDescent="0.2">
      <c r="B1924" s="101">
        <v>1906</v>
      </c>
      <c r="C1924" s="84">
        <f t="shared" ca="1" si="245"/>
        <v>2.5067566626152415</v>
      </c>
      <c r="D1924" s="85">
        <f t="shared" ca="1" si="245"/>
        <v>-2.1012169675892229</v>
      </c>
      <c r="E1924" s="96">
        <f t="shared" ca="1" si="244"/>
        <v>2.5067566626152415</v>
      </c>
      <c r="F1924" s="87">
        <f t="shared" ca="1" si="239"/>
        <v>-0.17691957650223356</v>
      </c>
      <c r="G1924" s="84">
        <f t="shared" ca="1" si="240"/>
        <v>25.067566626152416</v>
      </c>
      <c r="H1924" s="85">
        <f t="shared" ca="1" si="241"/>
        <v>-0.88459788251116778</v>
      </c>
      <c r="I1924" s="99">
        <f t="shared" ca="1" si="242"/>
        <v>205.06756662615243</v>
      </c>
      <c r="J1924" s="100">
        <f t="shared" ca="1" si="243"/>
        <v>79.115402117488827</v>
      </c>
    </row>
    <row r="1925" spans="2:10" x14ac:dyDescent="0.2">
      <c r="B1925" s="101">
        <v>1907</v>
      </c>
      <c r="C1925" s="84">
        <f t="shared" ca="1" si="245"/>
        <v>-1.629784581824903</v>
      </c>
      <c r="D1925" s="85">
        <f t="shared" ca="1" si="245"/>
        <v>-0.95929258849415766</v>
      </c>
      <c r="E1925" s="96">
        <f t="shared" ca="1" si="244"/>
        <v>-1.629784581824903</v>
      </c>
      <c r="F1925" s="87">
        <f t="shared" ca="1" si="239"/>
        <v>-1.7453048198902681</v>
      </c>
      <c r="G1925" s="84">
        <f t="shared" ca="1" si="240"/>
        <v>-16.29784581824903</v>
      </c>
      <c r="H1925" s="85">
        <f t="shared" ca="1" si="241"/>
        <v>-8.7265240994513409</v>
      </c>
      <c r="I1925" s="99">
        <f t="shared" ca="1" si="242"/>
        <v>163.70215418175098</v>
      </c>
      <c r="J1925" s="100">
        <f t="shared" ca="1" si="243"/>
        <v>71.273475900548661</v>
      </c>
    </row>
    <row r="1926" spans="2:10" x14ac:dyDescent="0.2">
      <c r="B1926" s="101">
        <v>1908</v>
      </c>
      <c r="C1926" s="84">
        <f t="shared" ca="1" si="245"/>
        <v>-1.1584534854829733</v>
      </c>
      <c r="D1926" s="85">
        <f t="shared" ca="1" si="245"/>
        <v>-0.63995323037605245</v>
      </c>
      <c r="E1926" s="96">
        <f t="shared" ca="1" si="244"/>
        <v>-1.1584534854829733</v>
      </c>
      <c r="F1926" s="87">
        <f t="shared" ca="1" si="239"/>
        <v>-1.2070346755906258</v>
      </c>
      <c r="G1926" s="84">
        <f t="shared" ca="1" si="240"/>
        <v>-11.584534854829734</v>
      </c>
      <c r="H1926" s="85">
        <f t="shared" ca="1" si="241"/>
        <v>-6.0351733779531287</v>
      </c>
      <c r="I1926" s="99">
        <f t="shared" ca="1" si="242"/>
        <v>168.41546514517026</v>
      </c>
      <c r="J1926" s="100">
        <f t="shared" ca="1" si="243"/>
        <v>73.964826622046871</v>
      </c>
    </row>
    <row r="1927" spans="2:10" x14ac:dyDescent="0.2">
      <c r="B1927" s="101">
        <v>1909</v>
      </c>
      <c r="C1927" s="84">
        <f t="shared" ca="1" si="245"/>
        <v>1.2107921169196862</v>
      </c>
      <c r="D1927" s="85">
        <f t="shared" ca="1" si="245"/>
        <v>-0.80351861638774547</v>
      </c>
      <c r="E1927" s="96">
        <f t="shared" ca="1" si="244"/>
        <v>1.2107921169196862</v>
      </c>
      <c r="F1927" s="87">
        <f t="shared" ca="1" si="239"/>
        <v>8.3660377041615219E-2</v>
      </c>
      <c r="G1927" s="84">
        <f t="shared" ca="1" si="240"/>
        <v>12.107921169196862</v>
      </c>
      <c r="H1927" s="85">
        <f t="shared" ca="1" si="241"/>
        <v>0.4183018852080761</v>
      </c>
      <c r="I1927" s="99">
        <f t="shared" ca="1" si="242"/>
        <v>192.10792116919686</v>
      </c>
      <c r="J1927" s="100">
        <f t="shared" ca="1" si="243"/>
        <v>80.418301885208081</v>
      </c>
    </row>
    <row r="1928" spans="2:10" x14ac:dyDescent="0.2">
      <c r="B1928" s="101">
        <v>1910</v>
      </c>
      <c r="C1928" s="84">
        <f t="shared" ca="1" si="245"/>
        <v>-1.2118691680358125</v>
      </c>
      <c r="D1928" s="85">
        <f t="shared" ca="1" si="245"/>
        <v>-0.34378738381028334</v>
      </c>
      <c r="E1928" s="96">
        <f t="shared" ca="1" si="244"/>
        <v>-1.2118691680358125</v>
      </c>
      <c r="F1928" s="87">
        <f t="shared" ca="1" si="239"/>
        <v>-1.002151407869714</v>
      </c>
      <c r="G1928" s="84">
        <f t="shared" ca="1" si="240"/>
        <v>-12.118691680358125</v>
      </c>
      <c r="H1928" s="85">
        <f t="shared" ca="1" si="241"/>
        <v>-5.0107570393485705</v>
      </c>
      <c r="I1928" s="99">
        <f t="shared" ca="1" si="242"/>
        <v>167.88130831964187</v>
      </c>
      <c r="J1928" s="100">
        <f t="shared" ca="1" si="243"/>
        <v>74.989242960651424</v>
      </c>
    </row>
    <row r="1929" spans="2:10" x14ac:dyDescent="0.2">
      <c r="B1929" s="101">
        <v>1911</v>
      </c>
      <c r="C1929" s="84">
        <f t="shared" ca="1" si="245"/>
        <v>-0.94688828954462156</v>
      </c>
      <c r="D1929" s="85">
        <f t="shared" ca="1" si="245"/>
        <v>-1.2803796131788479</v>
      </c>
      <c r="E1929" s="96">
        <f t="shared" ca="1" si="244"/>
        <v>-0.94688828954462156</v>
      </c>
      <c r="F1929" s="87">
        <f t="shared" ca="1" si="239"/>
        <v>-1.5924366642698513</v>
      </c>
      <c r="G1929" s="84">
        <f t="shared" ca="1" si="240"/>
        <v>-9.4688828954462156</v>
      </c>
      <c r="H1929" s="85">
        <f t="shared" ca="1" si="241"/>
        <v>-7.9621833213492561</v>
      </c>
      <c r="I1929" s="99">
        <f t="shared" ca="1" si="242"/>
        <v>170.53111710455377</v>
      </c>
      <c r="J1929" s="100">
        <f t="shared" ca="1" si="243"/>
        <v>72.037816678650742</v>
      </c>
    </row>
    <row r="1930" spans="2:10" x14ac:dyDescent="0.2">
      <c r="B1930" s="101">
        <v>1912</v>
      </c>
      <c r="C1930" s="84">
        <f t="shared" ca="1" si="245"/>
        <v>-3.4307062862649992E-2</v>
      </c>
      <c r="D1930" s="85">
        <f t="shared" ca="1" si="245"/>
        <v>-0.15851320557090287</v>
      </c>
      <c r="E1930" s="96">
        <f t="shared" ca="1" si="244"/>
        <v>-3.4307062862649992E-2</v>
      </c>
      <c r="F1930" s="87">
        <f t="shared" ca="1" si="239"/>
        <v>-0.14739480217431231</v>
      </c>
      <c r="G1930" s="84">
        <f t="shared" ca="1" si="240"/>
        <v>-0.34307062862649995</v>
      </c>
      <c r="H1930" s="85">
        <f t="shared" ca="1" si="241"/>
        <v>-0.73697401087156156</v>
      </c>
      <c r="I1930" s="99">
        <f t="shared" ca="1" si="242"/>
        <v>179.65692937137351</v>
      </c>
      <c r="J1930" s="100">
        <f t="shared" ca="1" si="243"/>
        <v>79.263025989128437</v>
      </c>
    </row>
    <row r="1931" spans="2:10" x14ac:dyDescent="0.2">
      <c r="B1931" s="101">
        <v>1913</v>
      </c>
      <c r="C1931" s="84">
        <f t="shared" ca="1" si="245"/>
        <v>-0.64315472138544783</v>
      </c>
      <c r="D1931" s="85">
        <f t="shared" ca="1" si="245"/>
        <v>1.2189458648334008</v>
      </c>
      <c r="E1931" s="96">
        <f t="shared" ca="1" si="244"/>
        <v>-0.64315472138544783</v>
      </c>
      <c r="F1931" s="87">
        <f t="shared" ca="1" si="239"/>
        <v>0.58926385903545198</v>
      </c>
      <c r="G1931" s="84">
        <f t="shared" ca="1" si="240"/>
        <v>-6.4315472138544783</v>
      </c>
      <c r="H1931" s="85">
        <f t="shared" ca="1" si="241"/>
        <v>2.9463192951772599</v>
      </c>
      <c r="I1931" s="99">
        <f t="shared" ca="1" si="242"/>
        <v>173.56845278614551</v>
      </c>
      <c r="J1931" s="100">
        <f t="shared" ca="1" si="243"/>
        <v>82.946319295177261</v>
      </c>
    </row>
    <row r="1932" spans="2:10" x14ac:dyDescent="0.2">
      <c r="B1932" s="101">
        <v>1914</v>
      </c>
      <c r="C1932" s="84">
        <f t="shared" ca="1" si="245"/>
        <v>-0.69636764647508598</v>
      </c>
      <c r="D1932" s="85">
        <f t="shared" ca="1" si="245"/>
        <v>-0.61859371752989456</v>
      </c>
      <c r="E1932" s="96">
        <f t="shared" ca="1" si="244"/>
        <v>-0.69636764647508598</v>
      </c>
      <c r="F1932" s="87">
        <f t="shared" ca="1" si="239"/>
        <v>-0.91269556190896717</v>
      </c>
      <c r="G1932" s="84">
        <f t="shared" ca="1" si="240"/>
        <v>-6.9636764647508596</v>
      </c>
      <c r="H1932" s="85">
        <f t="shared" ca="1" si="241"/>
        <v>-4.5634778095448354</v>
      </c>
      <c r="I1932" s="99">
        <f t="shared" ca="1" si="242"/>
        <v>173.03632353524915</v>
      </c>
      <c r="J1932" s="100">
        <f t="shared" ca="1" si="243"/>
        <v>75.436522190455165</v>
      </c>
    </row>
    <row r="1933" spans="2:10" x14ac:dyDescent="0.2">
      <c r="B1933" s="101">
        <v>1915</v>
      </c>
      <c r="C1933" s="84">
        <f t="shared" ca="1" si="245"/>
        <v>0.65658357232567088</v>
      </c>
      <c r="D1933" s="85">
        <f t="shared" ca="1" si="245"/>
        <v>0.89622998234229068</v>
      </c>
      <c r="E1933" s="96">
        <f t="shared" ca="1" si="244"/>
        <v>0.65658357232567088</v>
      </c>
      <c r="F1933" s="87">
        <f t="shared" ca="1" si="239"/>
        <v>1.1109341292692352</v>
      </c>
      <c r="G1933" s="84">
        <f t="shared" ca="1" si="240"/>
        <v>6.5658357232567086</v>
      </c>
      <c r="H1933" s="85">
        <f t="shared" ca="1" si="241"/>
        <v>5.5546706463461764</v>
      </c>
      <c r="I1933" s="99">
        <f t="shared" ca="1" si="242"/>
        <v>186.5658357232567</v>
      </c>
      <c r="J1933" s="100">
        <f t="shared" ca="1" si="243"/>
        <v>85.554670646346182</v>
      </c>
    </row>
    <row r="1934" spans="2:10" x14ac:dyDescent="0.2">
      <c r="B1934" s="101">
        <v>1916</v>
      </c>
      <c r="C1934" s="84">
        <f t="shared" ca="1" si="245"/>
        <v>-1.3815429823963672</v>
      </c>
      <c r="D1934" s="85">
        <f t="shared" ca="1" si="245"/>
        <v>-1.9612113980016177</v>
      </c>
      <c r="E1934" s="96">
        <f t="shared" ca="1" si="244"/>
        <v>-1.3815429823963672</v>
      </c>
      <c r="F1934" s="87">
        <f t="shared" ca="1" si="239"/>
        <v>-2.3978949078391145</v>
      </c>
      <c r="G1934" s="84">
        <f t="shared" ca="1" si="240"/>
        <v>-13.815429823963672</v>
      </c>
      <c r="H1934" s="85">
        <f t="shared" ca="1" si="241"/>
        <v>-11.989474539195573</v>
      </c>
      <c r="I1934" s="99">
        <f t="shared" ca="1" si="242"/>
        <v>166.18457017603632</v>
      </c>
      <c r="J1934" s="100">
        <f t="shared" ca="1" si="243"/>
        <v>68.010525460804431</v>
      </c>
    </row>
    <row r="1935" spans="2:10" x14ac:dyDescent="0.2">
      <c r="B1935" s="101">
        <v>1917</v>
      </c>
      <c r="C1935" s="84">
        <f t="shared" ca="1" si="245"/>
        <v>-0.79938692910996112</v>
      </c>
      <c r="D1935" s="85">
        <f t="shared" ca="1" si="245"/>
        <v>1.1237823138127327</v>
      </c>
      <c r="E1935" s="96">
        <f t="shared" ca="1" si="244"/>
        <v>-0.79938692910996112</v>
      </c>
      <c r="F1935" s="87">
        <f t="shared" ca="1" si="239"/>
        <v>0.41939369358420964</v>
      </c>
      <c r="G1935" s="84">
        <f t="shared" ca="1" si="240"/>
        <v>-7.9938692910996112</v>
      </c>
      <c r="H1935" s="85">
        <f t="shared" ca="1" si="241"/>
        <v>2.0969684679210481</v>
      </c>
      <c r="I1935" s="99">
        <f t="shared" ca="1" si="242"/>
        <v>172.0061307089004</v>
      </c>
      <c r="J1935" s="100">
        <f t="shared" ca="1" si="243"/>
        <v>82.096968467921045</v>
      </c>
    </row>
    <row r="1936" spans="2:10" x14ac:dyDescent="0.2">
      <c r="B1936" s="101">
        <v>1918</v>
      </c>
      <c r="C1936" s="84">
        <f t="shared" ca="1" si="245"/>
        <v>1.2649370952127543</v>
      </c>
      <c r="D1936" s="85">
        <f t="shared" ca="1" si="245"/>
        <v>-0.16935442506950077</v>
      </c>
      <c r="E1936" s="96">
        <f t="shared" ca="1" si="244"/>
        <v>1.2649370952127543</v>
      </c>
      <c r="F1936" s="87">
        <f t="shared" ca="1" si="239"/>
        <v>0.62347871707205194</v>
      </c>
      <c r="G1936" s="84">
        <f t="shared" ca="1" si="240"/>
        <v>12.649370952127544</v>
      </c>
      <c r="H1936" s="85">
        <f t="shared" ca="1" si="241"/>
        <v>3.1173935853602597</v>
      </c>
      <c r="I1936" s="99">
        <f t="shared" ca="1" si="242"/>
        <v>192.64937095212755</v>
      </c>
      <c r="J1936" s="100">
        <f t="shared" ca="1" si="243"/>
        <v>83.117393585360261</v>
      </c>
    </row>
    <row r="1937" spans="2:10" x14ac:dyDescent="0.2">
      <c r="B1937" s="101">
        <v>1919</v>
      </c>
      <c r="C1937" s="84">
        <f t="shared" ca="1" si="245"/>
        <v>0.94787956701297638</v>
      </c>
      <c r="D1937" s="85">
        <f t="shared" ca="1" si="245"/>
        <v>1.7100674887426699</v>
      </c>
      <c r="E1937" s="96">
        <f t="shared" ca="1" si="244"/>
        <v>0.94787956701297638</v>
      </c>
      <c r="F1937" s="87">
        <f t="shared" ca="1" si="239"/>
        <v>1.936781731201922</v>
      </c>
      <c r="G1937" s="84">
        <f t="shared" ca="1" si="240"/>
        <v>9.4787956701297631</v>
      </c>
      <c r="H1937" s="85">
        <f t="shared" ca="1" si="241"/>
        <v>9.6839086560096099</v>
      </c>
      <c r="I1937" s="99">
        <f t="shared" ca="1" si="242"/>
        <v>189.47879567012976</v>
      </c>
      <c r="J1937" s="100">
        <f t="shared" ca="1" si="243"/>
        <v>89.683908656009606</v>
      </c>
    </row>
    <row r="1938" spans="2:10" x14ac:dyDescent="0.2">
      <c r="B1938" s="101">
        <v>1920</v>
      </c>
      <c r="C1938" s="84">
        <f t="shared" ca="1" si="245"/>
        <v>-1.0321410232682053</v>
      </c>
      <c r="D1938" s="85">
        <f t="shared" ca="1" si="245"/>
        <v>-1.0689907213643761</v>
      </c>
      <c r="E1938" s="96">
        <f t="shared" ca="1" si="244"/>
        <v>-1.0321410232682053</v>
      </c>
      <c r="F1938" s="87">
        <f t="shared" ca="1" si="239"/>
        <v>-1.4744771910524241</v>
      </c>
      <c r="G1938" s="84">
        <f t="shared" ca="1" si="240"/>
        <v>-10.321410232682053</v>
      </c>
      <c r="H1938" s="85">
        <f t="shared" ca="1" si="241"/>
        <v>-7.3723859552621205</v>
      </c>
      <c r="I1938" s="99">
        <f t="shared" ca="1" si="242"/>
        <v>169.67858976731796</v>
      </c>
      <c r="J1938" s="100">
        <f t="shared" ca="1" si="243"/>
        <v>72.627614044737882</v>
      </c>
    </row>
    <row r="1939" spans="2:10" x14ac:dyDescent="0.2">
      <c r="B1939" s="101">
        <v>1921</v>
      </c>
      <c r="C1939" s="84">
        <f t="shared" ca="1" si="245"/>
        <v>-1.3053146862694158</v>
      </c>
      <c r="D1939" s="85">
        <f t="shared" ca="1" si="245"/>
        <v>-1.4941053431551059</v>
      </c>
      <c r="E1939" s="96">
        <f t="shared" ca="1" si="244"/>
        <v>-1.3053146862694158</v>
      </c>
      <c r="F1939" s="87">
        <f t="shared" ref="F1939:F2002" ca="1" si="246">C1939*$H$7+D1939*SQRT(1-$H$7^2)</f>
        <v>-1.9784730862857343</v>
      </c>
      <c r="G1939" s="84">
        <f t="shared" ref="G1939:G2002" ca="1" si="247">E1939*$H$5</f>
        <v>-13.053146862694158</v>
      </c>
      <c r="H1939" s="85">
        <f t="shared" ref="H1939:H2002" ca="1" si="248">F1939*$I$5</f>
        <v>-9.8923654314286722</v>
      </c>
      <c r="I1939" s="99">
        <f t="shared" ref="I1939:I2002" ca="1" si="249">G1939+$H$4</f>
        <v>166.94685313730585</v>
      </c>
      <c r="J1939" s="100">
        <f t="shared" ref="J1939:J2002" ca="1" si="250">H1939+$I$4</f>
        <v>70.107634568571328</v>
      </c>
    </row>
    <row r="1940" spans="2:10" x14ac:dyDescent="0.2">
      <c r="B1940" s="101">
        <v>1922</v>
      </c>
      <c r="C1940" s="84">
        <f t="shared" ca="1" si="245"/>
        <v>-2.6491232588876343</v>
      </c>
      <c r="D1940" s="85">
        <f t="shared" ca="1" si="245"/>
        <v>1.7666086083042101</v>
      </c>
      <c r="E1940" s="96">
        <f t="shared" ca="1" si="244"/>
        <v>-2.6491232588876343</v>
      </c>
      <c r="F1940" s="87">
        <f t="shared" ca="1" si="246"/>
        <v>-0.17618706868921241</v>
      </c>
      <c r="G1940" s="84">
        <f t="shared" ca="1" si="247"/>
        <v>-26.491232588876343</v>
      </c>
      <c r="H1940" s="85">
        <f t="shared" ca="1" si="248"/>
        <v>-0.88093534344606206</v>
      </c>
      <c r="I1940" s="99">
        <f t="shared" ca="1" si="249"/>
        <v>153.50876741112364</v>
      </c>
      <c r="J1940" s="100">
        <f t="shared" ca="1" si="250"/>
        <v>79.119064656553931</v>
      </c>
    </row>
    <row r="1941" spans="2:10" x14ac:dyDescent="0.2">
      <c r="B1941" s="101">
        <v>1923</v>
      </c>
      <c r="C1941" s="84">
        <f t="shared" ca="1" si="245"/>
        <v>3.5217920463688683</v>
      </c>
      <c r="D1941" s="85">
        <f t="shared" ca="1" si="245"/>
        <v>-0.47008715233689496</v>
      </c>
      <c r="E1941" s="96">
        <f t="shared" ca="1" si="244"/>
        <v>3.5217920463688683</v>
      </c>
      <c r="F1941" s="87">
        <f t="shared" ca="1" si="246"/>
        <v>1.7370055059518048</v>
      </c>
      <c r="G1941" s="84">
        <f t="shared" ca="1" si="247"/>
        <v>35.217920463688685</v>
      </c>
      <c r="H1941" s="85">
        <f t="shared" ca="1" si="248"/>
        <v>8.685027529759024</v>
      </c>
      <c r="I1941" s="99">
        <f t="shared" ca="1" si="249"/>
        <v>215.2179204636887</v>
      </c>
      <c r="J1941" s="100">
        <f t="shared" ca="1" si="250"/>
        <v>88.685027529759026</v>
      </c>
    </row>
    <row r="1942" spans="2:10" x14ac:dyDescent="0.2">
      <c r="B1942" s="101">
        <v>1924</v>
      </c>
      <c r="C1942" s="84">
        <f t="shared" ca="1" si="245"/>
        <v>-0.86898764887970248</v>
      </c>
      <c r="D1942" s="85">
        <f t="shared" ca="1" si="245"/>
        <v>0.78766027420372586</v>
      </c>
      <c r="E1942" s="96">
        <f t="shared" ca="1" si="244"/>
        <v>-0.86898764887970248</v>
      </c>
      <c r="F1942" s="87">
        <f t="shared" ca="1" si="246"/>
        <v>0.10873563003515918</v>
      </c>
      <c r="G1942" s="84">
        <f t="shared" ca="1" si="247"/>
        <v>-8.6898764887970241</v>
      </c>
      <c r="H1942" s="85">
        <f t="shared" ca="1" si="248"/>
        <v>0.5436781501757959</v>
      </c>
      <c r="I1942" s="99">
        <f t="shared" ca="1" si="249"/>
        <v>171.31012351120299</v>
      </c>
      <c r="J1942" s="100">
        <f t="shared" ca="1" si="250"/>
        <v>80.543678150175793</v>
      </c>
    </row>
    <row r="1943" spans="2:10" x14ac:dyDescent="0.2">
      <c r="B1943" s="101">
        <v>1925</v>
      </c>
      <c r="C1943" s="84">
        <f t="shared" ca="1" si="245"/>
        <v>0.83685282539333716</v>
      </c>
      <c r="D1943" s="85">
        <f t="shared" ca="1" si="245"/>
        <v>0.5120288257576916</v>
      </c>
      <c r="E1943" s="96">
        <f t="shared" ca="1" si="244"/>
        <v>0.83685282539333716</v>
      </c>
      <c r="F1943" s="87">
        <f t="shared" ca="1" si="246"/>
        <v>0.91173475584215558</v>
      </c>
      <c r="G1943" s="84">
        <f t="shared" ca="1" si="247"/>
        <v>8.3685282539333716</v>
      </c>
      <c r="H1943" s="85">
        <f t="shared" ca="1" si="248"/>
        <v>4.5586737792107783</v>
      </c>
      <c r="I1943" s="99">
        <f t="shared" ca="1" si="249"/>
        <v>188.36852825393336</v>
      </c>
      <c r="J1943" s="100">
        <f t="shared" ca="1" si="250"/>
        <v>84.558673779210778</v>
      </c>
    </row>
    <row r="1944" spans="2:10" x14ac:dyDescent="0.2">
      <c r="B1944" s="101">
        <v>1926</v>
      </c>
      <c r="C1944" s="84">
        <f t="shared" ca="1" si="245"/>
        <v>0.41305591060688063</v>
      </c>
      <c r="D1944" s="85">
        <f t="shared" ca="1" si="245"/>
        <v>-0.65735359976656926</v>
      </c>
      <c r="E1944" s="96">
        <f t="shared" ca="1" si="244"/>
        <v>0.41305591060688063</v>
      </c>
      <c r="F1944" s="87">
        <f t="shared" ca="1" si="246"/>
        <v>-0.27804933344912708</v>
      </c>
      <c r="G1944" s="84">
        <f t="shared" ca="1" si="247"/>
        <v>4.1305591060688061</v>
      </c>
      <c r="H1944" s="85">
        <f t="shared" ca="1" si="248"/>
        <v>-1.3902466672456355</v>
      </c>
      <c r="I1944" s="99">
        <f t="shared" ca="1" si="249"/>
        <v>184.1305591060688</v>
      </c>
      <c r="J1944" s="100">
        <f t="shared" ca="1" si="250"/>
        <v>78.609753332754366</v>
      </c>
    </row>
    <row r="1945" spans="2:10" x14ac:dyDescent="0.2">
      <c r="B1945" s="101">
        <v>1927</v>
      </c>
      <c r="C1945" s="84">
        <f t="shared" ca="1" si="245"/>
        <v>1.3771367387622948</v>
      </c>
      <c r="D1945" s="85">
        <f t="shared" ca="1" si="245"/>
        <v>1.6607384814275299</v>
      </c>
      <c r="E1945" s="96">
        <f t="shared" ca="1" si="244"/>
        <v>1.3771367387622948</v>
      </c>
      <c r="F1945" s="87">
        <f t="shared" ca="1" si="246"/>
        <v>2.1548728283994008</v>
      </c>
      <c r="G1945" s="84">
        <f t="shared" ca="1" si="247"/>
        <v>13.771367387622949</v>
      </c>
      <c r="H1945" s="85">
        <f t="shared" ca="1" si="248"/>
        <v>10.774364141997005</v>
      </c>
      <c r="I1945" s="99">
        <f t="shared" ca="1" si="249"/>
        <v>193.77136738762294</v>
      </c>
      <c r="J1945" s="100">
        <f t="shared" ca="1" si="250"/>
        <v>90.774364141997012</v>
      </c>
    </row>
    <row r="1946" spans="2:10" x14ac:dyDescent="0.2">
      <c r="B1946" s="101">
        <v>1928</v>
      </c>
      <c r="C1946" s="84">
        <f t="shared" ca="1" si="245"/>
        <v>-1.0929962198891032</v>
      </c>
      <c r="D1946" s="85">
        <f t="shared" ca="1" si="245"/>
        <v>1.0158821308818924</v>
      </c>
      <c r="E1946" s="96">
        <f t="shared" ca="1" si="244"/>
        <v>-1.0929962198891032</v>
      </c>
      <c r="F1946" s="87">
        <f t="shared" ca="1" si="246"/>
        <v>0.15690797277205204</v>
      </c>
      <c r="G1946" s="84">
        <f t="shared" ca="1" si="247"/>
        <v>-10.929962198891033</v>
      </c>
      <c r="H1946" s="85">
        <f t="shared" ca="1" si="248"/>
        <v>0.7845398638602602</v>
      </c>
      <c r="I1946" s="99">
        <f t="shared" ca="1" si="249"/>
        <v>169.07003780110898</v>
      </c>
      <c r="J1946" s="100">
        <f t="shared" ca="1" si="250"/>
        <v>80.78453986386026</v>
      </c>
    </row>
    <row r="1947" spans="2:10" x14ac:dyDescent="0.2">
      <c r="B1947" s="101">
        <v>1929</v>
      </c>
      <c r="C1947" s="84">
        <f t="shared" ca="1" si="245"/>
        <v>1.4790858541054913E-2</v>
      </c>
      <c r="D1947" s="85">
        <f t="shared" ca="1" si="245"/>
        <v>0.97886596402172987</v>
      </c>
      <c r="E1947" s="96">
        <f t="shared" ca="1" si="244"/>
        <v>1.4790858541054913E-2</v>
      </c>
      <c r="F1947" s="87">
        <f t="shared" ca="1" si="246"/>
        <v>0.79196728634201696</v>
      </c>
      <c r="G1947" s="84">
        <f t="shared" ca="1" si="247"/>
        <v>0.14790858541054913</v>
      </c>
      <c r="H1947" s="85">
        <f t="shared" ca="1" si="248"/>
        <v>3.9598364317100847</v>
      </c>
      <c r="I1947" s="99">
        <f t="shared" ca="1" si="249"/>
        <v>180.14790858541056</v>
      </c>
      <c r="J1947" s="100">
        <f t="shared" ca="1" si="250"/>
        <v>83.959836431710087</v>
      </c>
    </row>
    <row r="1948" spans="2:10" x14ac:dyDescent="0.2">
      <c r="B1948" s="101">
        <v>1930</v>
      </c>
      <c r="C1948" s="84">
        <f t="shared" ca="1" si="245"/>
        <v>1.5583076502673419</v>
      </c>
      <c r="D1948" s="85">
        <f t="shared" ca="1" si="245"/>
        <v>-0.46573491619075091</v>
      </c>
      <c r="E1948" s="96">
        <f t="shared" ca="1" si="244"/>
        <v>1.5583076502673419</v>
      </c>
      <c r="F1948" s="87">
        <f t="shared" ca="1" si="246"/>
        <v>0.5623966572078043</v>
      </c>
      <c r="G1948" s="84">
        <f t="shared" ca="1" si="247"/>
        <v>15.583076502673418</v>
      </c>
      <c r="H1948" s="85">
        <f t="shared" ca="1" si="248"/>
        <v>2.8119832860390215</v>
      </c>
      <c r="I1948" s="99">
        <f t="shared" ca="1" si="249"/>
        <v>195.58307650267341</v>
      </c>
      <c r="J1948" s="100">
        <f t="shared" ca="1" si="250"/>
        <v>82.811983286039023</v>
      </c>
    </row>
    <row r="1949" spans="2:10" x14ac:dyDescent="0.2">
      <c r="B1949" s="101">
        <v>1931</v>
      </c>
      <c r="C1949" s="84">
        <f t="shared" ca="1" si="245"/>
        <v>-1.2053862968776845</v>
      </c>
      <c r="D1949" s="85">
        <f t="shared" ca="1" si="245"/>
        <v>-1.3854154452821954</v>
      </c>
      <c r="E1949" s="96">
        <f t="shared" ca="1" si="244"/>
        <v>-1.2053862968776845</v>
      </c>
      <c r="F1949" s="87">
        <f t="shared" ca="1" si="246"/>
        <v>-1.831564134352367</v>
      </c>
      <c r="G1949" s="84">
        <f t="shared" ca="1" si="247"/>
        <v>-12.053862968776844</v>
      </c>
      <c r="H1949" s="85">
        <f t="shared" ca="1" si="248"/>
        <v>-9.1578206717618347</v>
      </c>
      <c r="I1949" s="99">
        <f t="shared" ca="1" si="249"/>
        <v>167.94613703122315</v>
      </c>
      <c r="J1949" s="100">
        <f t="shared" ca="1" si="250"/>
        <v>70.84217932823816</v>
      </c>
    </row>
    <row r="1950" spans="2:10" x14ac:dyDescent="0.2">
      <c r="B1950" s="101">
        <v>1932</v>
      </c>
      <c r="C1950" s="84">
        <f t="shared" ca="1" si="245"/>
        <v>-1.1917426288851729</v>
      </c>
      <c r="D1950" s="85">
        <f t="shared" ca="1" si="245"/>
        <v>0.15971515864465338</v>
      </c>
      <c r="E1950" s="96">
        <f t="shared" ca="1" si="244"/>
        <v>-1.1917426288851729</v>
      </c>
      <c r="F1950" s="87">
        <f t="shared" ca="1" si="246"/>
        <v>-0.58727345041538104</v>
      </c>
      <c r="G1950" s="84">
        <f t="shared" ca="1" si="247"/>
        <v>-11.917426288851729</v>
      </c>
      <c r="H1950" s="85">
        <f t="shared" ca="1" si="248"/>
        <v>-2.9363672520769053</v>
      </c>
      <c r="I1950" s="99">
        <f t="shared" ca="1" si="249"/>
        <v>168.08257371114826</v>
      </c>
      <c r="J1950" s="100">
        <f t="shared" ca="1" si="250"/>
        <v>77.063632747923094</v>
      </c>
    </row>
    <row r="1951" spans="2:10" x14ac:dyDescent="0.2">
      <c r="B1951" s="101">
        <v>1933</v>
      </c>
      <c r="C1951" s="84">
        <f t="shared" ca="1" si="245"/>
        <v>-1.5482473654814493</v>
      </c>
      <c r="D1951" s="85">
        <f t="shared" ca="1" si="245"/>
        <v>-1.1892477291107837</v>
      </c>
      <c r="E1951" s="96">
        <f t="shared" ca="1" si="244"/>
        <v>-1.5482473654814493</v>
      </c>
      <c r="F1951" s="87">
        <f t="shared" ca="1" si="246"/>
        <v>-1.8803466025774966</v>
      </c>
      <c r="G1951" s="84">
        <f t="shared" ca="1" si="247"/>
        <v>-15.482473654814493</v>
      </c>
      <c r="H1951" s="85">
        <f t="shared" ca="1" si="248"/>
        <v>-9.4017330128874832</v>
      </c>
      <c r="I1951" s="99">
        <f t="shared" ca="1" si="249"/>
        <v>164.5175263451855</v>
      </c>
      <c r="J1951" s="100">
        <f t="shared" ca="1" si="250"/>
        <v>70.59826698711251</v>
      </c>
    </row>
    <row r="1952" spans="2:10" x14ac:dyDescent="0.2">
      <c r="B1952" s="101">
        <v>1934</v>
      </c>
      <c r="C1952" s="84">
        <f t="shared" ca="1" si="245"/>
        <v>-0.78072941224649439</v>
      </c>
      <c r="D1952" s="85">
        <f t="shared" ca="1" si="245"/>
        <v>0.77424128525893066</v>
      </c>
      <c r="E1952" s="96">
        <f t="shared" ca="1" si="244"/>
        <v>-0.78072941224649439</v>
      </c>
      <c r="F1952" s="87">
        <f t="shared" ca="1" si="246"/>
        <v>0.15095538085924798</v>
      </c>
      <c r="G1952" s="84">
        <f t="shared" ca="1" si="247"/>
        <v>-7.8072941224649437</v>
      </c>
      <c r="H1952" s="85">
        <f t="shared" ca="1" si="248"/>
        <v>0.75477690429623989</v>
      </c>
      <c r="I1952" s="99">
        <f t="shared" ca="1" si="249"/>
        <v>172.19270587753505</v>
      </c>
      <c r="J1952" s="100">
        <f t="shared" ca="1" si="250"/>
        <v>80.754776904296236</v>
      </c>
    </row>
    <row r="1953" spans="2:10" x14ac:dyDescent="0.2">
      <c r="B1953" s="101">
        <v>1935</v>
      </c>
      <c r="C1953" s="84">
        <f t="shared" ca="1" si="245"/>
        <v>-1.2780672534883832</v>
      </c>
      <c r="D1953" s="85">
        <f t="shared" ca="1" si="245"/>
        <v>0.51762642258493974</v>
      </c>
      <c r="E1953" s="96">
        <f t="shared" ca="1" si="244"/>
        <v>-1.2780672534883832</v>
      </c>
      <c r="F1953" s="87">
        <f t="shared" ca="1" si="246"/>
        <v>-0.35273921402507813</v>
      </c>
      <c r="G1953" s="84">
        <f t="shared" ca="1" si="247"/>
        <v>-12.780672534883832</v>
      </c>
      <c r="H1953" s="85">
        <f t="shared" ca="1" si="248"/>
        <v>-1.7636960701253908</v>
      </c>
      <c r="I1953" s="99">
        <f t="shared" ca="1" si="249"/>
        <v>167.21932746511618</v>
      </c>
      <c r="J1953" s="100">
        <f t="shared" ca="1" si="250"/>
        <v>78.236303929874609</v>
      </c>
    </row>
    <row r="1954" spans="2:10" x14ac:dyDescent="0.2">
      <c r="B1954" s="101">
        <v>1936</v>
      </c>
      <c r="C1954" s="84">
        <f t="shared" ca="1" si="245"/>
        <v>0.10353592296214281</v>
      </c>
      <c r="D1954" s="85">
        <f t="shared" ca="1" si="245"/>
        <v>0.17042626497654267</v>
      </c>
      <c r="E1954" s="96">
        <f t="shared" ca="1" si="244"/>
        <v>0.10353592296214281</v>
      </c>
      <c r="F1954" s="87">
        <f t="shared" ca="1" si="246"/>
        <v>0.19846256575851981</v>
      </c>
      <c r="G1954" s="84">
        <f t="shared" ca="1" si="247"/>
        <v>1.0353592296214282</v>
      </c>
      <c r="H1954" s="85">
        <f t="shared" ca="1" si="248"/>
        <v>0.99231282879259908</v>
      </c>
      <c r="I1954" s="99">
        <f t="shared" ca="1" si="249"/>
        <v>181.03535922962143</v>
      </c>
      <c r="J1954" s="100">
        <f t="shared" ca="1" si="250"/>
        <v>80.992312828792592</v>
      </c>
    </row>
    <row r="1955" spans="2:10" x14ac:dyDescent="0.2">
      <c r="B1955" s="101">
        <v>1937</v>
      </c>
      <c r="C1955" s="84">
        <f t="shared" ca="1" si="245"/>
        <v>-0.11259772077090108</v>
      </c>
      <c r="D1955" s="85">
        <f t="shared" ca="1" si="245"/>
        <v>4.8866591954704844E-2</v>
      </c>
      <c r="E1955" s="96">
        <f t="shared" ca="1" si="244"/>
        <v>-0.11259772077090108</v>
      </c>
      <c r="F1955" s="87">
        <f t="shared" ca="1" si="246"/>
        <v>-2.8465358898776758E-2</v>
      </c>
      <c r="G1955" s="84">
        <f t="shared" ca="1" si="247"/>
        <v>-1.1259772077090107</v>
      </c>
      <c r="H1955" s="85">
        <f t="shared" ca="1" si="248"/>
        <v>-0.1423267944938838</v>
      </c>
      <c r="I1955" s="99">
        <f t="shared" ca="1" si="249"/>
        <v>178.87402279229099</v>
      </c>
      <c r="J1955" s="100">
        <f t="shared" ca="1" si="250"/>
        <v>79.857673205506117</v>
      </c>
    </row>
    <row r="1956" spans="2:10" x14ac:dyDescent="0.2">
      <c r="B1956" s="101">
        <v>1938</v>
      </c>
      <c r="C1956" s="84">
        <f t="shared" ca="1" si="245"/>
        <v>0.85852059565936767</v>
      </c>
      <c r="D1956" s="85">
        <f t="shared" ca="1" si="245"/>
        <v>0.69599113473758434</v>
      </c>
      <c r="E1956" s="96">
        <f t="shared" ca="1" si="244"/>
        <v>0.85852059565936767</v>
      </c>
      <c r="F1956" s="87">
        <f t="shared" ca="1" si="246"/>
        <v>1.0719052651856882</v>
      </c>
      <c r="G1956" s="84">
        <f t="shared" ca="1" si="247"/>
        <v>8.5852059565936774</v>
      </c>
      <c r="H1956" s="85">
        <f t="shared" ca="1" si="248"/>
        <v>5.3595263259284405</v>
      </c>
      <c r="I1956" s="99">
        <f t="shared" ca="1" si="249"/>
        <v>188.58520595659368</v>
      </c>
      <c r="J1956" s="100">
        <f t="shared" ca="1" si="250"/>
        <v>85.359526325928442</v>
      </c>
    </row>
    <row r="1957" spans="2:10" x14ac:dyDescent="0.2">
      <c r="B1957" s="101">
        <v>1939</v>
      </c>
      <c r="C1957" s="84">
        <f t="shared" ca="1" si="245"/>
        <v>-0.82519676071156278</v>
      </c>
      <c r="D1957" s="85">
        <f t="shared" ca="1" si="245"/>
        <v>0.33991599351440016</v>
      </c>
      <c r="E1957" s="96">
        <f t="shared" ca="1" si="244"/>
        <v>-0.82519676071156278</v>
      </c>
      <c r="F1957" s="87">
        <f t="shared" ca="1" si="246"/>
        <v>-0.22318526161541746</v>
      </c>
      <c r="G1957" s="84">
        <f t="shared" ca="1" si="247"/>
        <v>-8.2519676071156276</v>
      </c>
      <c r="H1957" s="85">
        <f t="shared" ca="1" si="248"/>
        <v>-1.1159263080770874</v>
      </c>
      <c r="I1957" s="99">
        <f t="shared" ca="1" si="249"/>
        <v>171.74803239288437</v>
      </c>
      <c r="J1957" s="100">
        <f t="shared" ca="1" si="250"/>
        <v>78.884073691922907</v>
      </c>
    </row>
    <row r="1958" spans="2:10" x14ac:dyDescent="0.2">
      <c r="B1958" s="101">
        <v>1940</v>
      </c>
      <c r="C1958" s="84">
        <f t="shared" ca="1" si="245"/>
        <v>1.3808874095254151E-2</v>
      </c>
      <c r="D1958" s="85">
        <f t="shared" ca="1" si="245"/>
        <v>2.8805307945338598E-2</v>
      </c>
      <c r="E1958" s="96">
        <f t="shared" ca="1" si="244"/>
        <v>1.3808874095254151E-2</v>
      </c>
      <c r="F1958" s="87">
        <f t="shared" ca="1" si="246"/>
        <v>3.1329570813423371E-2</v>
      </c>
      <c r="G1958" s="84">
        <f t="shared" ca="1" si="247"/>
        <v>0.13808874095254151</v>
      </c>
      <c r="H1958" s="85">
        <f t="shared" ca="1" si="248"/>
        <v>0.15664785406711684</v>
      </c>
      <c r="I1958" s="99">
        <f t="shared" ca="1" si="249"/>
        <v>180.13808874095255</v>
      </c>
      <c r="J1958" s="100">
        <f t="shared" ca="1" si="250"/>
        <v>80.156647854067117</v>
      </c>
    </row>
    <row r="1959" spans="2:10" x14ac:dyDescent="0.2">
      <c r="B1959" s="101">
        <v>1941</v>
      </c>
      <c r="C1959" s="84">
        <f t="shared" ca="1" si="245"/>
        <v>3.1861557024027563E-2</v>
      </c>
      <c r="D1959" s="85">
        <f t="shared" ca="1" si="245"/>
        <v>-0.47491893797554491</v>
      </c>
      <c r="E1959" s="96">
        <f t="shared" ca="1" si="244"/>
        <v>3.1861557024027563E-2</v>
      </c>
      <c r="F1959" s="87">
        <f t="shared" ca="1" si="246"/>
        <v>-0.36081821616601945</v>
      </c>
      <c r="G1959" s="84">
        <f t="shared" ca="1" si="247"/>
        <v>0.31861557024027565</v>
      </c>
      <c r="H1959" s="85">
        <f t="shared" ca="1" si="248"/>
        <v>-1.8040910808300972</v>
      </c>
      <c r="I1959" s="99">
        <f t="shared" ca="1" si="249"/>
        <v>180.31861557024027</v>
      </c>
      <c r="J1959" s="100">
        <f t="shared" ca="1" si="250"/>
        <v>78.195908919169909</v>
      </c>
    </row>
    <row r="1960" spans="2:10" x14ac:dyDescent="0.2">
      <c r="B1960" s="101">
        <v>1942</v>
      </c>
      <c r="C1960" s="84">
        <f t="shared" ca="1" si="245"/>
        <v>0.97797858076988331</v>
      </c>
      <c r="D1960" s="85">
        <f t="shared" ca="1" si="245"/>
        <v>1.4348478123980164</v>
      </c>
      <c r="E1960" s="96">
        <f t="shared" ca="1" si="244"/>
        <v>0.97797858076988331</v>
      </c>
      <c r="F1960" s="87">
        <f t="shared" ca="1" si="246"/>
        <v>1.7346653983803431</v>
      </c>
      <c r="G1960" s="84">
        <f t="shared" ca="1" si="247"/>
        <v>9.7797858076988327</v>
      </c>
      <c r="H1960" s="85">
        <f t="shared" ca="1" si="248"/>
        <v>8.6733269919017157</v>
      </c>
      <c r="I1960" s="99">
        <f t="shared" ca="1" si="249"/>
        <v>189.77978580769883</v>
      </c>
      <c r="J1960" s="100">
        <f t="shared" ca="1" si="250"/>
        <v>88.673326991901718</v>
      </c>
    </row>
    <row r="1961" spans="2:10" x14ac:dyDescent="0.2">
      <c r="B1961" s="101">
        <v>1943</v>
      </c>
      <c r="C1961" s="84">
        <f t="shared" ca="1" si="245"/>
        <v>-1.9871349806962493</v>
      </c>
      <c r="D1961" s="85">
        <f t="shared" ca="1" si="245"/>
        <v>-0.99373977769704502</v>
      </c>
      <c r="E1961" s="96">
        <f t="shared" ca="1" si="244"/>
        <v>-1.9871349806962493</v>
      </c>
      <c r="F1961" s="87">
        <f t="shared" ca="1" si="246"/>
        <v>-1.9872728105753854</v>
      </c>
      <c r="G1961" s="84">
        <f t="shared" ca="1" si="247"/>
        <v>-19.871349806962492</v>
      </c>
      <c r="H1961" s="85">
        <f t="shared" ca="1" si="248"/>
        <v>-9.936364052876927</v>
      </c>
      <c r="I1961" s="99">
        <f t="shared" ca="1" si="249"/>
        <v>160.12865019303752</v>
      </c>
      <c r="J1961" s="100">
        <f t="shared" ca="1" si="250"/>
        <v>70.063635947123075</v>
      </c>
    </row>
    <row r="1962" spans="2:10" x14ac:dyDescent="0.2">
      <c r="B1962" s="101">
        <v>1944</v>
      </c>
      <c r="C1962" s="84">
        <f t="shared" ca="1" si="245"/>
        <v>-0.27813065635894207</v>
      </c>
      <c r="D1962" s="85">
        <f t="shared" ca="1" si="245"/>
        <v>1.6157735913522902</v>
      </c>
      <c r="E1962" s="96">
        <f t="shared" ca="1" si="244"/>
        <v>-0.27813065635894207</v>
      </c>
      <c r="F1962" s="87">
        <f t="shared" ca="1" si="246"/>
        <v>1.1257404792664669</v>
      </c>
      <c r="G1962" s="84">
        <f t="shared" ca="1" si="247"/>
        <v>-2.7813065635894207</v>
      </c>
      <c r="H1962" s="85">
        <f t="shared" ca="1" si="248"/>
        <v>5.6287023963323346</v>
      </c>
      <c r="I1962" s="99">
        <f t="shared" ca="1" si="249"/>
        <v>177.21869343641058</v>
      </c>
      <c r="J1962" s="100">
        <f t="shared" ca="1" si="250"/>
        <v>85.628702396332329</v>
      </c>
    </row>
    <row r="1963" spans="2:10" x14ac:dyDescent="0.2">
      <c r="B1963" s="101">
        <v>1945</v>
      </c>
      <c r="C1963" s="84">
        <f t="shared" ca="1" si="245"/>
        <v>3.8296803502629005E-2</v>
      </c>
      <c r="D1963" s="85">
        <f t="shared" ca="1" si="245"/>
        <v>1.6380200039325379</v>
      </c>
      <c r="E1963" s="96">
        <f t="shared" ca="1" si="244"/>
        <v>3.8296803502629005E-2</v>
      </c>
      <c r="F1963" s="87">
        <f t="shared" ca="1" si="246"/>
        <v>1.3333940852476078</v>
      </c>
      <c r="G1963" s="84">
        <f t="shared" ca="1" si="247"/>
        <v>0.38296803502629007</v>
      </c>
      <c r="H1963" s="85">
        <f t="shared" ca="1" si="248"/>
        <v>6.6669704262380396</v>
      </c>
      <c r="I1963" s="99">
        <f t="shared" ca="1" si="249"/>
        <v>180.38296803502629</v>
      </c>
      <c r="J1963" s="100">
        <f t="shared" ca="1" si="250"/>
        <v>86.666970426238038</v>
      </c>
    </row>
    <row r="1964" spans="2:10" x14ac:dyDescent="0.2">
      <c r="B1964" s="101">
        <v>1946</v>
      </c>
      <c r="C1964" s="84">
        <f t="shared" ca="1" si="245"/>
        <v>1.8297474817338442</v>
      </c>
      <c r="D1964" s="85">
        <f t="shared" ca="1" si="245"/>
        <v>-0.52333163954345818</v>
      </c>
      <c r="E1964" s="96">
        <f t="shared" ca="1" si="244"/>
        <v>1.8297474817338442</v>
      </c>
      <c r="F1964" s="87">
        <f t="shared" ca="1" si="246"/>
        <v>0.67918317740553991</v>
      </c>
      <c r="G1964" s="84">
        <f t="shared" ca="1" si="247"/>
        <v>18.29747481733844</v>
      </c>
      <c r="H1964" s="85">
        <f t="shared" ca="1" si="248"/>
        <v>3.3959158870276998</v>
      </c>
      <c r="I1964" s="99">
        <f t="shared" ca="1" si="249"/>
        <v>198.29747481733844</v>
      </c>
      <c r="J1964" s="100">
        <f t="shared" ca="1" si="250"/>
        <v>83.395915887027698</v>
      </c>
    </row>
    <row r="1965" spans="2:10" x14ac:dyDescent="0.2">
      <c r="B1965" s="101">
        <v>1947</v>
      </c>
      <c r="C1965" s="84">
        <f t="shared" ca="1" si="245"/>
        <v>0.44209636566103488</v>
      </c>
      <c r="D1965" s="85">
        <f t="shared" ca="1" si="245"/>
        <v>1.4579719500468646</v>
      </c>
      <c r="E1965" s="96">
        <f t="shared" ca="1" si="244"/>
        <v>0.44209636566103488</v>
      </c>
      <c r="F1965" s="87">
        <f t="shared" ca="1" si="246"/>
        <v>1.4316353794341126</v>
      </c>
      <c r="G1965" s="84">
        <f t="shared" ca="1" si="247"/>
        <v>4.4209636566103487</v>
      </c>
      <c r="H1965" s="85">
        <f t="shared" ca="1" si="248"/>
        <v>7.1581768971705628</v>
      </c>
      <c r="I1965" s="99">
        <f t="shared" ca="1" si="249"/>
        <v>184.42096365661035</v>
      </c>
      <c r="J1965" s="100">
        <f t="shared" ca="1" si="250"/>
        <v>87.158176897170563</v>
      </c>
    </row>
    <row r="1966" spans="2:10" x14ac:dyDescent="0.2">
      <c r="B1966" s="101">
        <v>1948</v>
      </c>
      <c r="C1966" s="84">
        <f t="shared" ca="1" si="245"/>
        <v>0.10233768250861776</v>
      </c>
      <c r="D1966" s="85">
        <f t="shared" ca="1" si="245"/>
        <v>0.40929101680740709</v>
      </c>
      <c r="E1966" s="96">
        <f t="shared" ca="1" si="244"/>
        <v>0.10233768250861776</v>
      </c>
      <c r="F1966" s="87">
        <f t="shared" ca="1" si="246"/>
        <v>0.3888354229510963</v>
      </c>
      <c r="G1966" s="84">
        <f t="shared" ca="1" si="247"/>
        <v>1.0233768250861777</v>
      </c>
      <c r="H1966" s="85">
        <f t="shared" ca="1" si="248"/>
        <v>1.9441771147554814</v>
      </c>
      <c r="I1966" s="99">
        <f t="shared" ca="1" si="249"/>
        <v>181.02337682508619</v>
      </c>
      <c r="J1966" s="100">
        <f t="shared" ca="1" si="250"/>
        <v>81.944177114755476</v>
      </c>
    </row>
    <row r="1967" spans="2:10" x14ac:dyDescent="0.2">
      <c r="B1967" s="101">
        <v>1949</v>
      </c>
      <c r="C1967" s="84">
        <f t="shared" ca="1" si="245"/>
        <v>1.4483849509114086</v>
      </c>
      <c r="D1967" s="85">
        <f t="shared" ca="1" si="245"/>
        <v>0.311777546660717</v>
      </c>
      <c r="E1967" s="96">
        <f t="shared" ca="1" si="244"/>
        <v>1.4483849509114086</v>
      </c>
      <c r="F1967" s="87">
        <f t="shared" ca="1" si="246"/>
        <v>1.1184530078754187</v>
      </c>
      <c r="G1967" s="84">
        <f t="shared" ca="1" si="247"/>
        <v>14.483849509114087</v>
      </c>
      <c r="H1967" s="85">
        <f t="shared" ca="1" si="248"/>
        <v>5.592265039377093</v>
      </c>
      <c r="I1967" s="99">
        <f t="shared" ca="1" si="249"/>
        <v>194.48384950911409</v>
      </c>
      <c r="J1967" s="100">
        <f t="shared" ca="1" si="250"/>
        <v>85.592265039377097</v>
      </c>
    </row>
    <row r="1968" spans="2:10" x14ac:dyDescent="0.2">
      <c r="B1968" s="101">
        <v>1950</v>
      </c>
      <c r="C1968" s="84">
        <f t="shared" ca="1" si="245"/>
        <v>1.5066988289364263</v>
      </c>
      <c r="D1968" s="85">
        <f t="shared" ca="1" si="245"/>
        <v>-0.39823064145784354</v>
      </c>
      <c r="E1968" s="96">
        <f t="shared" ca="1" si="244"/>
        <v>1.5066988289364263</v>
      </c>
      <c r="F1968" s="87">
        <f t="shared" ca="1" si="246"/>
        <v>0.58543478419558093</v>
      </c>
      <c r="G1968" s="84">
        <f t="shared" ca="1" si="247"/>
        <v>15.066988289364263</v>
      </c>
      <c r="H1968" s="85">
        <f t="shared" ca="1" si="248"/>
        <v>2.9271739209779044</v>
      </c>
      <c r="I1968" s="99">
        <f t="shared" ca="1" si="249"/>
        <v>195.06698828936428</v>
      </c>
      <c r="J1968" s="100">
        <f t="shared" ca="1" si="250"/>
        <v>82.927173920977907</v>
      </c>
    </row>
    <row r="1969" spans="2:10" x14ac:dyDescent="0.2">
      <c r="B1969" s="101">
        <v>1951</v>
      </c>
      <c r="C1969" s="84">
        <f t="shared" ca="1" si="245"/>
        <v>-0.3417643465902635</v>
      </c>
      <c r="D1969" s="85">
        <f t="shared" ca="1" si="245"/>
        <v>1.2636808755772739</v>
      </c>
      <c r="E1969" s="96">
        <f t="shared" ca="1" si="244"/>
        <v>-0.3417643465902635</v>
      </c>
      <c r="F1969" s="87">
        <f t="shared" ca="1" si="246"/>
        <v>0.80588609250766119</v>
      </c>
      <c r="G1969" s="84">
        <f t="shared" ca="1" si="247"/>
        <v>-3.4176434659026351</v>
      </c>
      <c r="H1969" s="85">
        <f t="shared" ca="1" si="248"/>
        <v>4.0294304625383059</v>
      </c>
      <c r="I1969" s="99">
        <f t="shared" ca="1" si="249"/>
        <v>176.58235653409736</v>
      </c>
      <c r="J1969" s="100">
        <f t="shared" ca="1" si="250"/>
        <v>84.029430462538301</v>
      </c>
    </row>
    <row r="1970" spans="2:10" x14ac:dyDescent="0.2">
      <c r="B1970" s="101">
        <v>1952</v>
      </c>
      <c r="C1970" s="84">
        <f t="shared" ca="1" si="245"/>
        <v>-0.18786383787460409</v>
      </c>
      <c r="D1970" s="85">
        <f t="shared" ca="1" si="245"/>
        <v>-0.37162859768573137</v>
      </c>
      <c r="E1970" s="96">
        <f t="shared" ca="1" si="244"/>
        <v>-0.18786383787460409</v>
      </c>
      <c r="F1970" s="87">
        <f t="shared" ca="1" si="246"/>
        <v>-0.41002118087334755</v>
      </c>
      <c r="G1970" s="84">
        <f t="shared" ca="1" si="247"/>
        <v>-1.8786383787460408</v>
      </c>
      <c r="H1970" s="85">
        <f t="shared" ca="1" si="248"/>
        <v>-2.0501059043667378</v>
      </c>
      <c r="I1970" s="99">
        <f t="shared" ca="1" si="249"/>
        <v>178.12136162125395</v>
      </c>
      <c r="J1970" s="100">
        <f t="shared" ca="1" si="250"/>
        <v>77.949894095633269</v>
      </c>
    </row>
    <row r="1971" spans="2:10" x14ac:dyDescent="0.2">
      <c r="B1971" s="101">
        <v>1953</v>
      </c>
      <c r="C1971" s="84">
        <f t="shared" ca="1" si="245"/>
        <v>-1.4600053291385131</v>
      </c>
      <c r="D1971" s="85">
        <f t="shared" ca="1" si="245"/>
        <v>4.9193976572508569E-2</v>
      </c>
      <c r="E1971" s="96">
        <f t="shared" ca="1" si="244"/>
        <v>-1.4600053291385131</v>
      </c>
      <c r="F1971" s="87">
        <f t="shared" ca="1" si="246"/>
        <v>-0.83664801622510099</v>
      </c>
      <c r="G1971" s="84">
        <f t="shared" ca="1" si="247"/>
        <v>-14.60005329138513</v>
      </c>
      <c r="H1971" s="85">
        <f t="shared" ca="1" si="248"/>
        <v>-4.183240081125505</v>
      </c>
      <c r="I1971" s="99">
        <f t="shared" ca="1" si="249"/>
        <v>165.39994670861486</v>
      </c>
      <c r="J1971" s="100">
        <f t="shared" ca="1" si="250"/>
        <v>75.816759918874496</v>
      </c>
    </row>
    <row r="1972" spans="2:10" x14ac:dyDescent="0.2">
      <c r="B1972" s="101">
        <v>1954</v>
      </c>
      <c r="C1972" s="84">
        <f t="shared" ca="1" si="245"/>
        <v>-1.2623198464824128</v>
      </c>
      <c r="D1972" s="85">
        <f t="shared" ca="1" si="245"/>
        <v>0.54883014889146486</v>
      </c>
      <c r="E1972" s="96">
        <f t="shared" ca="1" si="244"/>
        <v>-1.2623198464824128</v>
      </c>
      <c r="F1972" s="87">
        <f t="shared" ca="1" si="246"/>
        <v>-0.31832778877627577</v>
      </c>
      <c r="G1972" s="84">
        <f t="shared" ca="1" si="247"/>
        <v>-12.623198464824128</v>
      </c>
      <c r="H1972" s="85">
        <f t="shared" ca="1" si="248"/>
        <v>-1.5916389438813789</v>
      </c>
      <c r="I1972" s="99">
        <f t="shared" ca="1" si="249"/>
        <v>167.37680153517587</v>
      </c>
      <c r="J1972" s="100">
        <f t="shared" ca="1" si="250"/>
        <v>78.408361056118622</v>
      </c>
    </row>
    <row r="1973" spans="2:10" x14ac:dyDescent="0.2">
      <c r="B1973" s="101">
        <v>1955</v>
      </c>
      <c r="C1973" s="84">
        <f t="shared" ca="1" si="245"/>
        <v>-0.19314741000310526</v>
      </c>
      <c r="D1973" s="85">
        <f t="shared" ca="1" si="245"/>
        <v>1.2464872490075891</v>
      </c>
      <c r="E1973" s="96">
        <f t="shared" ca="1" si="244"/>
        <v>-0.19314741000310526</v>
      </c>
      <c r="F1973" s="87">
        <f t="shared" ca="1" si="246"/>
        <v>0.88130135320420822</v>
      </c>
      <c r="G1973" s="84">
        <f t="shared" ca="1" si="247"/>
        <v>-1.9314741000310525</v>
      </c>
      <c r="H1973" s="85">
        <f t="shared" ca="1" si="248"/>
        <v>4.4065067660210406</v>
      </c>
      <c r="I1973" s="99">
        <f t="shared" ca="1" si="249"/>
        <v>178.06852589996896</v>
      </c>
      <c r="J1973" s="100">
        <f t="shared" ca="1" si="250"/>
        <v>84.406506766021039</v>
      </c>
    </row>
    <row r="1974" spans="2:10" x14ac:dyDescent="0.2">
      <c r="B1974" s="101">
        <v>1956</v>
      </c>
      <c r="C1974" s="84">
        <f t="shared" ca="1" si="245"/>
        <v>-0.18495963640374222</v>
      </c>
      <c r="D1974" s="85">
        <f t="shared" ca="1" si="245"/>
        <v>0.43113570250451261</v>
      </c>
      <c r="E1974" s="96">
        <f t="shared" ca="1" si="244"/>
        <v>-0.18495963640374222</v>
      </c>
      <c r="F1974" s="87">
        <f t="shared" ca="1" si="246"/>
        <v>0.23393278016136476</v>
      </c>
      <c r="G1974" s="84">
        <f t="shared" ca="1" si="247"/>
        <v>-1.8495963640374222</v>
      </c>
      <c r="H1974" s="85">
        <f t="shared" ca="1" si="248"/>
        <v>1.1696639008068237</v>
      </c>
      <c r="I1974" s="99">
        <f t="shared" ca="1" si="249"/>
        <v>178.15040363596259</v>
      </c>
      <c r="J1974" s="100">
        <f t="shared" ca="1" si="250"/>
        <v>81.169663900806825</v>
      </c>
    </row>
    <row r="1975" spans="2:10" x14ac:dyDescent="0.2">
      <c r="B1975" s="101">
        <v>1957</v>
      </c>
      <c r="C1975" s="84">
        <f t="shared" ca="1" si="245"/>
        <v>0.3769493363228229</v>
      </c>
      <c r="D1975" s="85">
        <f t="shared" ca="1" si="245"/>
        <v>-1.4200056695412508</v>
      </c>
      <c r="E1975" s="96">
        <f t="shared" ca="1" si="244"/>
        <v>0.3769493363228229</v>
      </c>
      <c r="F1975" s="87">
        <f t="shared" ca="1" si="246"/>
        <v>-0.90983493383930691</v>
      </c>
      <c r="G1975" s="84">
        <f t="shared" ca="1" si="247"/>
        <v>3.769493363228229</v>
      </c>
      <c r="H1975" s="85">
        <f t="shared" ca="1" si="248"/>
        <v>-4.5491746691965345</v>
      </c>
      <c r="I1975" s="99">
        <f t="shared" ca="1" si="249"/>
        <v>183.76949336322824</v>
      </c>
      <c r="J1975" s="100">
        <f t="shared" ca="1" si="250"/>
        <v>75.450825330803468</v>
      </c>
    </row>
    <row r="1976" spans="2:10" x14ac:dyDescent="0.2">
      <c r="B1976" s="101">
        <v>1958</v>
      </c>
      <c r="C1976" s="84">
        <f t="shared" ca="1" si="245"/>
        <v>-0.72450265759179444</v>
      </c>
      <c r="D1976" s="85">
        <f t="shared" ca="1" si="245"/>
        <v>-1.1990207770474874</v>
      </c>
      <c r="E1976" s="96">
        <f t="shared" ca="1" si="244"/>
        <v>-0.72450265759179444</v>
      </c>
      <c r="F1976" s="87">
        <f t="shared" ca="1" si="246"/>
        <v>-1.3939182161930668</v>
      </c>
      <c r="G1976" s="84">
        <f t="shared" ca="1" si="247"/>
        <v>-7.2450265759179446</v>
      </c>
      <c r="H1976" s="85">
        <f t="shared" ca="1" si="248"/>
        <v>-6.9695910809653334</v>
      </c>
      <c r="I1976" s="99">
        <f t="shared" ca="1" si="249"/>
        <v>172.75497342408207</v>
      </c>
      <c r="J1976" s="100">
        <f t="shared" ca="1" si="250"/>
        <v>73.03040891903467</v>
      </c>
    </row>
    <row r="1977" spans="2:10" x14ac:dyDescent="0.2">
      <c r="B1977" s="101">
        <v>1959</v>
      </c>
      <c r="C1977" s="84">
        <f t="shared" ca="1" si="245"/>
        <v>1.4139495980676082</v>
      </c>
      <c r="D1977" s="85">
        <f t="shared" ca="1" si="245"/>
        <v>0.90010905741850422</v>
      </c>
      <c r="E1977" s="96">
        <f t="shared" ca="1" si="244"/>
        <v>1.4139495980676082</v>
      </c>
      <c r="F1977" s="87">
        <f t="shared" ca="1" si="246"/>
        <v>1.5684570047753683</v>
      </c>
      <c r="G1977" s="84">
        <f t="shared" ca="1" si="247"/>
        <v>14.139495980676083</v>
      </c>
      <c r="H1977" s="85">
        <f t="shared" ca="1" si="248"/>
        <v>7.8422850238768413</v>
      </c>
      <c r="I1977" s="99">
        <f t="shared" ca="1" si="249"/>
        <v>194.13949598067609</v>
      </c>
      <c r="J1977" s="100">
        <f t="shared" ca="1" si="250"/>
        <v>87.84228502387684</v>
      </c>
    </row>
    <row r="1978" spans="2:10" x14ac:dyDescent="0.2">
      <c r="B1978" s="101">
        <v>1960</v>
      </c>
      <c r="C1978" s="84">
        <f t="shared" ca="1" si="245"/>
        <v>-0.64073488012265389</v>
      </c>
      <c r="D1978" s="85">
        <f t="shared" ca="1" si="245"/>
        <v>-1.0055084274523334</v>
      </c>
      <c r="E1978" s="96">
        <f t="shared" ref="E1978:E2018" ca="1" si="251">C1978</f>
        <v>-0.64073488012265389</v>
      </c>
      <c r="F1978" s="87">
        <f t="shared" ca="1" si="246"/>
        <v>-1.1888476700354591</v>
      </c>
      <c r="G1978" s="84">
        <f t="shared" ca="1" si="247"/>
        <v>-6.4073488012265392</v>
      </c>
      <c r="H1978" s="85">
        <f t="shared" ca="1" si="248"/>
        <v>-5.9442383501772955</v>
      </c>
      <c r="I1978" s="99">
        <f t="shared" ca="1" si="249"/>
        <v>173.59265119877347</v>
      </c>
      <c r="J1978" s="100">
        <f t="shared" ca="1" si="250"/>
        <v>74.055761649822699</v>
      </c>
    </row>
    <row r="1979" spans="2:10" x14ac:dyDescent="0.2">
      <c r="B1979" s="101">
        <v>1961</v>
      </c>
      <c r="C1979" s="84">
        <f t="shared" ref="C1979:D2018" ca="1" si="252">SQRT(-2*LN(RAND()))*COS(2*PI()*RAND())</f>
        <v>0.86421415880528707</v>
      </c>
      <c r="D1979" s="85">
        <f t="shared" ca="1" si="252"/>
        <v>-0.28269895692251207</v>
      </c>
      <c r="E1979" s="96">
        <f t="shared" ca="1" si="251"/>
        <v>0.86421415880528707</v>
      </c>
      <c r="F1979" s="87">
        <f t="shared" ca="1" si="246"/>
        <v>0.29236932974516261</v>
      </c>
      <c r="G1979" s="84">
        <f t="shared" ca="1" si="247"/>
        <v>8.6421415880528709</v>
      </c>
      <c r="H1979" s="85">
        <f t="shared" ca="1" si="248"/>
        <v>1.461846648725813</v>
      </c>
      <c r="I1979" s="99">
        <f t="shared" ca="1" si="249"/>
        <v>188.64214158805288</v>
      </c>
      <c r="J1979" s="100">
        <f t="shared" ca="1" si="250"/>
        <v>81.46184664872581</v>
      </c>
    </row>
    <row r="1980" spans="2:10" x14ac:dyDescent="0.2">
      <c r="B1980" s="101">
        <v>1962</v>
      </c>
      <c r="C1980" s="84">
        <f t="shared" ca="1" si="252"/>
        <v>0.26224314717874647</v>
      </c>
      <c r="D1980" s="85">
        <f t="shared" ca="1" si="252"/>
        <v>-1.1750975968905486</v>
      </c>
      <c r="E1980" s="96">
        <f t="shared" ca="1" si="251"/>
        <v>0.26224314717874647</v>
      </c>
      <c r="F1980" s="87">
        <f t="shared" ca="1" si="246"/>
        <v>-0.78273218920519105</v>
      </c>
      <c r="G1980" s="84">
        <f t="shared" ca="1" si="247"/>
        <v>2.6224314717874648</v>
      </c>
      <c r="H1980" s="85">
        <f t="shared" ca="1" si="248"/>
        <v>-3.9136609460259555</v>
      </c>
      <c r="I1980" s="99">
        <f t="shared" ca="1" si="249"/>
        <v>182.62243147178748</v>
      </c>
      <c r="J1980" s="100">
        <f t="shared" ca="1" si="250"/>
        <v>76.086339053974044</v>
      </c>
    </row>
    <row r="1981" spans="2:10" x14ac:dyDescent="0.2">
      <c r="B1981" s="101">
        <v>1963</v>
      </c>
      <c r="C1981" s="84">
        <f t="shared" ca="1" si="252"/>
        <v>-0.29514637696302565</v>
      </c>
      <c r="D1981" s="85">
        <f t="shared" ca="1" si="252"/>
        <v>-1.5034093963472754</v>
      </c>
      <c r="E1981" s="96">
        <f t="shared" ca="1" si="251"/>
        <v>-0.29514637696302565</v>
      </c>
      <c r="F1981" s="87">
        <f t="shared" ca="1" si="246"/>
        <v>-1.3798153432556357</v>
      </c>
      <c r="G1981" s="84">
        <f t="shared" ca="1" si="247"/>
        <v>-2.9514637696302564</v>
      </c>
      <c r="H1981" s="85">
        <f t="shared" ca="1" si="248"/>
        <v>-6.899076716278179</v>
      </c>
      <c r="I1981" s="99">
        <f t="shared" ca="1" si="249"/>
        <v>177.04853623036973</v>
      </c>
      <c r="J1981" s="100">
        <f t="shared" ca="1" si="250"/>
        <v>73.100923283721826</v>
      </c>
    </row>
    <row r="1982" spans="2:10" x14ac:dyDescent="0.2">
      <c r="B1982" s="101">
        <v>1964</v>
      </c>
      <c r="C1982" s="84">
        <f t="shared" ca="1" si="252"/>
        <v>1.3305432624644993</v>
      </c>
      <c r="D1982" s="85">
        <f t="shared" ca="1" si="252"/>
        <v>1.3020073690074883</v>
      </c>
      <c r="E1982" s="96">
        <f t="shared" ca="1" si="251"/>
        <v>1.3305432624644993</v>
      </c>
      <c r="F1982" s="87">
        <f t="shared" ca="1" si="246"/>
        <v>1.83993185268469</v>
      </c>
      <c r="G1982" s="84">
        <f t="shared" ca="1" si="247"/>
        <v>13.305432624644993</v>
      </c>
      <c r="H1982" s="85">
        <f t="shared" ca="1" si="248"/>
        <v>9.1996592634234489</v>
      </c>
      <c r="I1982" s="99">
        <f t="shared" ca="1" si="249"/>
        <v>193.30543262464499</v>
      </c>
      <c r="J1982" s="100">
        <f t="shared" ca="1" si="250"/>
        <v>89.199659263423456</v>
      </c>
    </row>
    <row r="1983" spans="2:10" x14ac:dyDescent="0.2">
      <c r="B1983" s="101">
        <v>1965</v>
      </c>
      <c r="C1983" s="84">
        <f t="shared" ca="1" si="252"/>
        <v>-0.88645078820031276</v>
      </c>
      <c r="D1983" s="85">
        <f t="shared" ca="1" si="252"/>
        <v>0.24386920939132717</v>
      </c>
      <c r="E1983" s="96">
        <f t="shared" ca="1" si="251"/>
        <v>-0.88645078820031276</v>
      </c>
      <c r="F1983" s="87">
        <f t="shared" ca="1" si="246"/>
        <v>-0.33677510540712585</v>
      </c>
      <c r="G1983" s="84">
        <f t="shared" ca="1" si="247"/>
        <v>-8.864507882003128</v>
      </c>
      <c r="H1983" s="85">
        <f t="shared" ca="1" si="248"/>
        <v>-1.6838755270356294</v>
      </c>
      <c r="I1983" s="99">
        <f t="shared" ca="1" si="249"/>
        <v>171.13549211799688</v>
      </c>
      <c r="J1983" s="100">
        <f t="shared" ca="1" si="250"/>
        <v>78.316124472964376</v>
      </c>
    </row>
    <row r="1984" spans="2:10" x14ac:dyDescent="0.2">
      <c r="B1984" s="101">
        <v>1966</v>
      </c>
      <c r="C1984" s="84">
        <f t="shared" ca="1" si="252"/>
        <v>-0.58581165386272227</v>
      </c>
      <c r="D1984" s="85">
        <f t="shared" ca="1" si="252"/>
        <v>1.2909788478310786</v>
      </c>
      <c r="E1984" s="96">
        <f t="shared" ca="1" si="251"/>
        <v>-0.58581165386272227</v>
      </c>
      <c r="F1984" s="87">
        <f t="shared" ca="1" si="246"/>
        <v>0.68129608594722968</v>
      </c>
      <c r="G1984" s="84">
        <f t="shared" ca="1" si="247"/>
        <v>-5.8581165386272227</v>
      </c>
      <c r="H1984" s="85">
        <f t="shared" ca="1" si="248"/>
        <v>3.4064804297361482</v>
      </c>
      <c r="I1984" s="99">
        <f t="shared" ca="1" si="249"/>
        <v>174.14188346137277</v>
      </c>
      <c r="J1984" s="100">
        <f t="shared" ca="1" si="250"/>
        <v>83.406480429736149</v>
      </c>
    </row>
    <row r="1985" spans="2:10" x14ac:dyDescent="0.2">
      <c r="B1985" s="101">
        <v>1967</v>
      </c>
      <c r="C1985" s="84">
        <f t="shared" ca="1" si="252"/>
        <v>0.45204815979678137</v>
      </c>
      <c r="D1985" s="85">
        <f t="shared" ca="1" si="252"/>
        <v>0.79277160673781366</v>
      </c>
      <c r="E1985" s="96">
        <f t="shared" ca="1" si="251"/>
        <v>0.45204815979678137</v>
      </c>
      <c r="F1985" s="87">
        <f t="shared" ca="1" si="246"/>
        <v>0.90544618126831988</v>
      </c>
      <c r="G1985" s="84">
        <f t="shared" ca="1" si="247"/>
        <v>4.5204815979678141</v>
      </c>
      <c r="H1985" s="85">
        <f t="shared" ca="1" si="248"/>
        <v>4.5272309063415994</v>
      </c>
      <c r="I1985" s="99">
        <f t="shared" ca="1" si="249"/>
        <v>184.5204815979678</v>
      </c>
      <c r="J1985" s="100">
        <f t="shared" ca="1" si="250"/>
        <v>84.5272309063416</v>
      </c>
    </row>
    <row r="1986" spans="2:10" x14ac:dyDescent="0.2">
      <c r="B1986" s="101">
        <v>1968</v>
      </c>
      <c r="C1986" s="84">
        <f t="shared" ca="1" si="252"/>
        <v>0.9626423636169652</v>
      </c>
      <c r="D1986" s="85">
        <f t="shared" ca="1" si="252"/>
        <v>-1.039663900948566</v>
      </c>
      <c r="E1986" s="96">
        <f t="shared" ca="1" si="251"/>
        <v>0.9626423636169652</v>
      </c>
      <c r="F1986" s="87">
        <f t="shared" ca="1" si="246"/>
        <v>-0.25414570258867375</v>
      </c>
      <c r="G1986" s="84">
        <f t="shared" ca="1" si="247"/>
        <v>9.6264236361696511</v>
      </c>
      <c r="H1986" s="85">
        <f t="shared" ca="1" si="248"/>
        <v>-1.2707285129433687</v>
      </c>
      <c r="I1986" s="99">
        <f t="shared" ca="1" si="249"/>
        <v>189.62642363616965</v>
      </c>
      <c r="J1986" s="100">
        <f t="shared" ca="1" si="250"/>
        <v>78.729271487056636</v>
      </c>
    </row>
    <row r="1987" spans="2:10" x14ac:dyDescent="0.2">
      <c r="B1987" s="101">
        <v>1969</v>
      </c>
      <c r="C1987" s="84">
        <f t="shared" ca="1" si="252"/>
        <v>0.71741642767669378</v>
      </c>
      <c r="D1987" s="85">
        <f t="shared" ca="1" si="252"/>
        <v>-0.20144028773196165</v>
      </c>
      <c r="E1987" s="96">
        <f t="shared" ca="1" si="251"/>
        <v>0.71741642767669378</v>
      </c>
      <c r="F1987" s="87">
        <f t="shared" ca="1" si="246"/>
        <v>0.26929762642044691</v>
      </c>
      <c r="G1987" s="84">
        <f t="shared" ca="1" si="247"/>
        <v>7.1741642767669376</v>
      </c>
      <c r="H1987" s="85">
        <f t="shared" ca="1" si="248"/>
        <v>1.3464881321022346</v>
      </c>
      <c r="I1987" s="99">
        <f t="shared" ca="1" si="249"/>
        <v>187.17416427676693</v>
      </c>
      <c r="J1987" s="100">
        <f t="shared" ca="1" si="250"/>
        <v>81.346488132102238</v>
      </c>
    </row>
    <row r="1988" spans="2:10" x14ac:dyDescent="0.2">
      <c r="B1988" s="101">
        <v>1970</v>
      </c>
      <c r="C1988" s="84">
        <f t="shared" ca="1" si="252"/>
        <v>-1.9104231194684986</v>
      </c>
      <c r="D1988" s="85">
        <f t="shared" ca="1" si="252"/>
        <v>-0.66289971284889693</v>
      </c>
      <c r="E1988" s="96">
        <f t="shared" ca="1" si="251"/>
        <v>-1.9104231194684986</v>
      </c>
      <c r="F1988" s="87">
        <f t="shared" ca="1" si="246"/>
        <v>-1.6765736419602166</v>
      </c>
      <c r="G1988" s="84">
        <f t="shared" ca="1" si="247"/>
        <v>-19.104231194684985</v>
      </c>
      <c r="H1988" s="85">
        <f t="shared" ca="1" si="248"/>
        <v>-8.3828682098010834</v>
      </c>
      <c r="I1988" s="99">
        <f t="shared" ca="1" si="249"/>
        <v>160.89576880531502</v>
      </c>
      <c r="J1988" s="100">
        <f t="shared" ca="1" si="250"/>
        <v>71.617131790198911</v>
      </c>
    </row>
    <row r="1989" spans="2:10" x14ac:dyDescent="0.2">
      <c r="B1989" s="101">
        <v>1971</v>
      </c>
      <c r="C1989" s="84">
        <f t="shared" ca="1" si="252"/>
        <v>-1.140220902096912E-2</v>
      </c>
      <c r="D1989" s="85">
        <f t="shared" ca="1" si="252"/>
        <v>-0.32866142400050241</v>
      </c>
      <c r="E1989" s="96">
        <f t="shared" ca="1" si="251"/>
        <v>-1.140220902096912E-2</v>
      </c>
      <c r="F1989" s="87">
        <f t="shared" ca="1" si="246"/>
        <v>-0.26977046461298343</v>
      </c>
      <c r="G1989" s="84">
        <f t="shared" ca="1" si="247"/>
        <v>-0.1140220902096912</v>
      </c>
      <c r="H1989" s="85">
        <f t="shared" ca="1" si="248"/>
        <v>-1.3488523230649172</v>
      </c>
      <c r="I1989" s="99">
        <f t="shared" ca="1" si="249"/>
        <v>179.88597790979031</v>
      </c>
      <c r="J1989" s="100">
        <f t="shared" ca="1" si="250"/>
        <v>78.651147676935082</v>
      </c>
    </row>
    <row r="1990" spans="2:10" x14ac:dyDescent="0.2">
      <c r="B1990" s="101">
        <v>1972</v>
      </c>
      <c r="C1990" s="84">
        <f t="shared" ca="1" si="252"/>
        <v>0.80181522781693504</v>
      </c>
      <c r="D1990" s="85">
        <f t="shared" ca="1" si="252"/>
        <v>-0.88341176814220013</v>
      </c>
      <c r="E1990" s="96">
        <f t="shared" ca="1" si="251"/>
        <v>0.80181522781693504</v>
      </c>
      <c r="F1990" s="87">
        <f t="shared" ca="1" si="246"/>
        <v>-0.22564027782359913</v>
      </c>
      <c r="G1990" s="84">
        <f t="shared" ca="1" si="247"/>
        <v>8.0181522781693495</v>
      </c>
      <c r="H1990" s="85">
        <f t="shared" ca="1" si="248"/>
        <v>-1.1282013891179956</v>
      </c>
      <c r="I1990" s="99">
        <f t="shared" ca="1" si="249"/>
        <v>188.01815227816934</v>
      </c>
      <c r="J1990" s="100">
        <f t="shared" ca="1" si="250"/>
        <v>78.87179861088201</v>
      </c>
    </row>
    <row r="1991" spans="2:10" x14ac:dyDescent="0.2">
      <c r="B1991" s="101">
        <v>1973</v>
      </c>
      <c r="C1991" s="84">
        <f t="shared" ca="1" si="252"/>
        <v>-0.11182279752492338</v>
      </c>
      <c r="D1991" s="85">
        <f t="shared" ca="1" si="252"/>
        <v>-2.7877603521505541E-2</v>
      </c>
      <c r="E1991" s="96">
        <f t="shared" ca="1" si="251"/>
        <v>-0.11182279752492338</v>
      </c>
      <c r="F1991" s="87">
        <f t="shared" ca="1" si="246"/>
        <v>-8.9395761332158458E-2</v>
      </c>
      <c r="G1991" s="84">
        <f t="shared" ca="1" si="247"/>
        <v>-1.1182279752492339</v>
      </c>
      <c r="H1991" s="85">
        <f t="shared" ca="1" si="248"/>
        <v>-0.44697880666079226</v>
      </c>
      <c r="I1991" s="99">
        <f t="shared" ca="1" si="249"/>
        <v>178.88177202475077</v>
      </c>
      <c r="J1991" s="100">
        <f t="shared" ca="1" si="250"/>
        <v>79.553021193339205</v>
      </c>
    </row>
    <row r="1992" spans="2:10" x14ac:dyDescent="0.2">
      <c r="B1992" s="101">
        <v>1974</v>
      </c>
      <c r="C1992" s="84">
        <f t="shared" ca="1" si="252"/>
        <v>-0.49664613805941393</v>
      </c>
      <c r="D1992" s="85">
        <f t="shared" ca="1" si="252"/>
        <v>0.55743466798454266</v>
      </c>
      <c r="E1992" s="96">
        <f t="shared" ca="1" si="251"/>
        <v>-0.49664613805941393</v>
      </c>
      <c r="F1992" s="87">
        <f t="shared" ca="1" si="246"/>
        <v>0.14796005155198577</v>
      </c>
      <c r="G1992" s="84">
        <f t="shared" ca="1" si="247"/>
        <v>-4.9664613805941391</v>
      </c>
      <c r="H1992" s="85">
        <f t="shared" ca="1" si="248"/>
        <v>0.73980025775992886</v>
      </c>
      <c r="I1992" s="99">
        <f t="shared" ca="1" si="249"/>
        <v>175.03353861940587</v>
      </c>
      <c r="J1992" s="100">
        <f t="shared" ca="1" si="250"/>
        <v>80.739800257759924</v>
      </c>
    </row>
    <row r="1993" spans="2:10" x14ac:dyDescent="0.2">
      <c r="B1993" s="101">
        <v>1975</v>
      </c>
      <c r="C1993" s="84">
        <f t="shared" ca="1" si="252"/>
        <v>1.0594601144701685</v>
      </c>
      <c r="D1993" s="85">
        <f t="shared" ca="1" si="252"/>
        <v>0.36747994135526119</v>
      </c>
      <c r="E1993" s="96">
        <f t="shared" ca="1" si="251"/>
        <v>1.0594601144701685</v>
      </c>
      <c r="F1993" s="87">
        <f t="shared" ca="1" si="246"/>
        <v>0.92966002176631002</v>
      </c>
      <c r="G1993" s="84">
        <f t="shared" ca="1" si="247"/>
        <v>10.594601144701684</v>
      </c>
      <c r="H1993" s="85">
        <f t="shared" ca="1" si="248"/>
        <v>4.6483001088315499</v>
      </c>
      <c r="I1993" s="99">
        <f t="shared" ca="1" si="249"/>
        <v>190.5946011447017</v>
      </c>
      <c r="J1993" s="100">
        <f t="shared" ca="1" si="250"/>
        <v>84.648300108831549</v>
      </c>
    </row>
    <row r="1994" spans="2:10" x14ac:dyDescent="0.2">
      <c r="B1994" s="101">
        <v>1976</v>
      </c>
      <c r="C1994" s="84">
        <f t="shared" ca="1" si="252"/>
        <v>0.31563491611422884</v>
      </c>
      <c r="D1994" s="85">
        <f t="shared" ca="1" si="252"/>
        <v>0.7236450742311219</v>
      </c>
      <c r="E1994" s="96">
        <f t="shared" ca="1" si="251"/>
        <v>0.31563491611422884</v>
      </c>
      <c r="F1994" s="87">
        <f t="shared" ca="1" si="246"/>
        <v>0.7682970090534349</v>
      </c>
      <c r="G1994" s="84">
        <f t="shared" ca="1" si="247"/>
        <v>3.1563491611422885</v>
      </c>
      <c r="H1994" s="85">
        <f t="shared" ca="1" si="248"/>
        <v>3.8414850452671745</v>
      </c>
      <c r="I1994" s="99">
        <f t="shared" ca="1" si="249"/>
        <v>183.15634916114229</v>
      </c>
      <c r="J1994" s="100">
        <f t="shared" ca="1" si="250"/>
        <v>83.841485045267177</v>
      </c>
    </row>
    <row r="1995" spans="2:10" x14ac:dyDescent="0.2">
      <c r="B1995" s="101">
        <v>1977</v>
      </c>
      <c r="C1995" s="84">
        <f t="shared" ca="1" si="252"/>
        <v>0.81885339469880813</v>
      </c>
      <c r="D1995" s="85">
        <f t="shared" ca="1" si="252"/>
        <v>-0.24495725586026679</v>
      </c>
      <c r="E1995" s="96">
        <f t="shared" ca="1" si="251"/>
        <v>0.81885339469880813</v>
      </c>
      <c r="F1995" s="87">
        <f t="shared" ca="1" si="246"/>
        <v>0.29534623213107142</v>
      </c>
      <c r="G1995" s="84">
        <f t="shared" ca="1" si="247"/>
        <v>8.1885339469880805</v>
      </c>
      <c r="H1995" s="85">
        <f t="shared" ca="1" si="248"/>
        <v>1.476731160655357</v>
      </c>
      <c r="I1995" s="99">
        <f t="shared" ca="1" si="249"/>
        <v>188.18853394698809</v>
      </c>
      <c r="J1995" s="100">
        <f t="shared" ca="1" si="250"/>
        <v>81.476731160655362</v>
      </c>
    </row>
    <row r="1996" spans="2:10" x14ac:dyDescent="0.2">
      <c r="B1996" s="101">
        <v>1978</v>
      </c>
      <c r="C1996" s="84">
        <f t="shared" ca="1" si="252"/>
        <v>-0.23740528686216267</v>
      </c>
      <c r="D1996" s="85">
        <f t="shared" ca="1" si="252"/>
        <v>0.6176424384719722</v>
      </c>
      <c r="E1996" s="96">
        <f t="shared" ca="1" si="251"/>
        <v>-0.23740528686216267</v>
      </c>
      <c r="F1996" s="87">
        <f t="shared" ca="1" si="246"/>
        <v>0.35167077866028018</v>
      </c>
      <c r="G1996" s="84">
        <f t="shared" ca="1" si="247"/>
        <v>-2.3740528686216269</v>
      </c>
      <c r="H1996" s="85">
        <f t="shared" ca="1" si="248"/>
        <v>1.7583538933014009</v>
      </c>
      <c r="I1996" s="99">
        <f t="shared" ca="1" si="249"/>
        <v>177.62594713137838</v>
      </c>
      <c r="J1996" s="100">
        <f t="shared" ca="1" si="250"/>
        <v>81.758353893301404</v>
      </c>
    </row>
    <row r="1997" spans="2:10" x14ac:dyDescent="0.2">
      <c r="B1997" s="101">
        <v>1979</v>
      </c>
      <c r="C1997" s="84">
        <f t="shared" ca="1" si="252"/>
        <v>0.40250911269099504</v>
      </c>
      <c r="D1997" s="85">
        <f t="shared" ca="1" si="252"/>
        <v>0.81614420761990103</v>
      </c>
      <c r="E1997" s="96">
        <f t="shared" ca="1" si="251"/>
        <v>0.40250911269099504</v>
      </c>
      <c r="F1997" s="87">
        <f t="shared" ca="1" si="246"/>
        <v>0.89442083371051784</v>
      </c>
      <c r="G1997" s="84">
        <f t="shared" ca="1" si="247"/>
        <v>4.0250911269099507</v>
      </c>
      <c r="H1997" s="85">
        <f t="shared" ca="1" si="248"/>
        <v>4.4721041685525895</v>
      </c>
      <c r="I1997" s="99">
        <f t="shared" ca="1" si="249"/>
        <v>184.02509112690996</v>
      </c>
      <c r="J1997" s="100">
        <f t="shared" ca="1" si="250"/>
        <v>84.47210416855259</v>
      </c>
    </row>
    <row r="1998" spans="2:10" x14ac:dyDescent="0.2">
      <c r="B1998" s="101">
        <v>1980</v>
      </c>
      <c r="C1998" s="84">
        <f t="shared" ca="1" si="252"/>
        <v>0.34392989214197039</v>
      </c>
      <c r="D1998" s="85">
        <f t="shared" ca="1" si="252"/>
        <v>-0.60747622842209392</v>
      </c>
      <c r="E1998" s="96">
        <f t="shared" ca="1" si="251"/>
        <v>0.34392989214197039</v>
      </c>
      <c r="F1998" s="87">
        <f t="shared" ca="1" si="246"/>
        <v>-0.27962304745249289</v>
      </c>
      <c r="G1998" s="84">
        <f t="shared" ca="1" si="247"/>
        <v>3.4392989214197041</v>
      </c>
      <c r="H1998" s="85">
        <f t="shared" ca="1" si="248"/>
        <v>-1.3981152372624646</v>
      </c>
      <c r="I1998" s="99">
        <f t="shared" ca="1" si="249"/>
        <v>183.43929892141969</v>
      </c>
      <c r="J1998" s="100">
        <f t="shared" ca="1" si="250"/>
        <v>78.601884762737541</v>
      </c>
    </row>
    <row r="1999" spans="2:10" x14ac:dyDescent="0.2">
      <c r="B1999" s="101">
        <v>1981</v>
      </c>
      <c r="C1999" s="84">
        <f t="shared" ca="1" si="252"/>
        <v>-0.88045899878738787</v>
      </c>
      <c r="D1999" s="85">
        <f t="shared" ca="1" si="252"/>
        <v>2.5051392307394655</v>
      </c>
      <c r="E1999" s="96">
        <f t="shared" ca="1" si="251"/>
        <v>-0.88045899878738787</v>
      </c>
      <c r="F1999" s="87">
        <f t="shared" ca="1" si="246"/>
        <v>1.4758359853191396</v>
      </c>
      <c r="G1999" s="84">
        <f t="shared" ca="1" si="247"/>
        <v>-8.8045899878738787</v>
      </c>
      <c r="H1999" s="85">
        <f t="shared" ca="1" si="248"/>
        <v>7.3791799265956985</v>
      </c>
      <c r="I1999" s="99">
        <f t="shared" ca="1" si="249"/>
        <v>171.19541001212613</v>
      </c>
      <c r="J1999" s="100">
        <f t="shared" ca="1" si="250"/>
        <v>87.379179926595697</v>
      </c>
    </row>
    <row r="2000" spans="2:10" x14ac:dyDescent="0.2">
      <c r="B2000" s="101">
        <v>1982</v>
      </c>
      <c r="C2000" s="84">
        <f t="shared" ca="1" si="252"/>
        <v>1.2362078307877926</v>
      </c>
      <c r="D2000" s="85">
        <f t="shared" ca="1" si="252"/>
        <v>-0.38647328861017793</v>
      </c>
      <c r="E2000" s="96">
        <f t="shared" ca="1" si="251"/>
        <v>1.2362078307877926</v>
      </c>
      <c r="F2000" s="87">
        <f t="shared" ca="1" si="246"/>
        <v>0.43254606758453318</v>
      </c>
      <c r="G2000" s="84">
        <f t="shared" ca="1" si="247"/>
        <v>12.362078307877926</v>
      </c>
      <c r="H2000" s="85">
        <f t="shared" ca="1" si="248"/>
        <v>2.1627303379226657</v>
      </c>
      <c r="I2000" s="99">
        <f t="shared" ca="1" si="249"/>
        <v>192.36207830787794</v>
      </c>
      <c r="J2000" s="100">
        <f t="shared" ca="1" si="250"/>
        <v>82.162730337922667</v>
      </c>
    </row>
    <row r="2001" spans="2:10" x14ac:dyDescent="0.2">
      <c r="B2001" s="101">
        <v>1983</v>
      </c>
      <c r="C2001" s="84">
        <f t="shared" ca="1" si="252"/>
        <v>-7.5027466326338249E-2</v>
      </c>
      <c r="D2001" s="85">
        <f t="shared" ca="1" si="252"/>
        <v>-1.2572860142871862</v>
      </c>
      <c r="E2001" s="96">
        <f t="shared" ca="1" si="251"/>
        <v>-7.5027466326338249E-2</v>
      </c>
      <c r="F2001" s="87">
        <f t="shared" ca="1" si="246"/>
        <v>-1.0508452912255521</v>
      </c>
      <c r="G2001" s="84">
        <f t="shared" ca="1" si="247"/>
        <v>-0.75027466326338255</v>
      </c>
      <c r="H2001" s="85">
        <f t="shared" ca="1" si="248"/>
        <v>-5.2542264561277605</v>
      </c>
      <c r="I2001" s="99">
        <f t="shared" ca="1" si="249"/>
        <v>179.24972533673662</v>
      </c>
      <c r="J2001" s="100">
        <f t="shared" ca="1" si="250"/>
        <v>74.745773543872247</v>
      </c>
    </row>
    <row r="2002" spans="2:10" x14ac:dyDescent="0.2">
      <c r="B2002" s="101">
        <v>1984</v>
      </c>
      <c r="C2002" s="84">
        <f t="shared" ca="1" si="252"/>
        <v>0.11076368202125206</v>
      </c>
      <c r="D2002" s="85">
        <f t="shared" ca="1" si="252"/>
        <v>1.2072964334157923</v>
      </c>
      <c r="E2002" s="96">
        <f t="shared" ca="1" si="251"/>
        <v>0.11076368202125206</v>
      </c>
      <c r="F2002" s="87">
        <f t="shared" ca="1" si="246"/>
        <v>1.0322953559453851</v>
      </c>
      <c r="G2002" s="84">
        <f t="shared" ca="1" si="247"/>
        <v>1.1076368202125206</v>
      </c>
      <c r="H2002" s="85">
        <f t="shared" ca="1" si="248"/>
        <v>5.1614767797269252</v>
      </c>
      <c r="I2002" s="99">
        <f t="shared" ca="1" si="249"/>
        <v>181.10763682021252</v>
      </c>
      <c r="J2002" s="100">
        <f t="shared" ca="1" si="250"/>
        <v>85.161476779726925</v>
      </c>
    </row>
    <row r="2003" spans="2:10" x14ac:dyDescent="0.2">
      <c r="B2003" s="101">
        <v>1985</v>
      </c>
      <c r="C2003" s="84">
        <f t="shared" ca="1" si="252"/>
        <v>-0.13854265293542373</v>
      </c>
      <c r="D2003" s="85">
        <f t="shared" ca="1" si="252"/>
        <v>-0.61311426153862081</v>
      </c>
      <c r="E2003" s="96">
        <f t="shared" ca="1" si="251"/>
        <v>-0.13854265293542373</v>
      </c>
      <c r="F2003" s="87">
        <f t="shared" ref="F2003:F2018" ca="1" si="253">C2003*$H$7+D2003*SQRT(1-$H$7^2)</f>
        <v>-0.57361700099215096</v>
      </c>
      <c r="G2003" s="84">
        <f t="shared" ref="G2003:G2018" ca="1" si="254">E2003*$H$5</f>
        <v>-1.3854265293542372</v>
      </c>
      <c r="H2003" s="85">
        <f t="shared" ref="H2003:H2018" ca="1" si="255">F2003*$I$5</f>
        <v>-2.8680850049607547</v>
      </c>
      <c r="I2003" s="99">
        <f t="shared" ref="I2003:I2018" ca="1" si="256">G2003+$H$4</f>
        <v>178.61457347064575</v>
      </c>
      <c r="J2003" s="100">
        <f t="shared" ref="J2003:J2018" ca="1" si="257">H2003+$I$4</f>
        <v>77.131914995039239</v>
      </c>
    </row>
    <row r="2004" spans="2:10" x14ac:dyDescent="0.2">
      <c r="B2004" s="101">
        <v>1986</v>
      </c>
      <c r="C2004" s="84">
        <f t="shared" ca="1" si="252"/>
        <v>-0.188559466447073</v>
      </c>
      <c r="D2004" s="85">
        <f t="shared" ca="1" si="252"/>
        <v>0.47689421559277007</v>
      </c>
      <c r="E2004" s="96">
        <f t="shared" ca="1" si="251"/>
        <v>-0.188559466447073</v>
      </c>
      <c r="F2004" s="87">
        <f t="shared" ca="1" si="253"/>
        <v>0.26837969260597228</v>
      </c>
      <c r="G2004" s="84">
        <f t="shared" ca="1" si="254"/>
        <v>-1.88559466447073</v>
      </c>
      <c r="H2004" s="85">
        <f t="shared" ca="1" si="255"/>
        <v>1.3418984630298614</v>
      </c>
      <c r="I2004" s="99">
        <f t="shared" ca="1" si="256"/>
        <v>178.11440533552928</v>
      </c>
      <c r="J2004" s="100">
        <f t="shared" ca="1" si="257"/>
        <v>81.341898463029864</v>
      </c>
    </row>
    <row r="2005" spans="2:10" x14ac:dyDescent="0.2">
      <c r="B2005" s="101">
        <v>1987</v>
      </c>
      <c r="C2005" s="84">
        <f t="shared" ca="1" si="252"/>
        <v>-1.2619029140158731</v>
      </c>
      <c r="D2005" s="85">
        <f t="shared" ca="1" si="252"/>
        <v>-0.89657748307723861</v>
      </c>
      <c r="E2005" s="96">
        <f t="shared" ca="1" si="251"/>
        <v>-1.2619029140158731</v>
      </c>
      <c r="F2005" s="87">
        <f t="shared" ca="1" si="253"/>
        <v>-1.4744037348713148</v>
      </c>
      <c r="G2005" s="84">
        <f t="shared" ca="1" si="254"/>
        <v>-12.61902914015873</v>
      </c>
      <c r="H2005" s="85">
        <f t="shared" ca="1" si="255"/>
        <v>-7.3720186743565739</v>
      </c>
      <c r="I2005" s="99">
        <f t="shared" ca="1" si="256"/>
        <v>167.38097085984128</v>
      </c>
      <c r="J2005" s="100">
        <f t="shared" ca="1" si="257"/>
        <v>72.627981325643432</v>
      </c>
    </row>
    <row r="2006" spans="2:10" x14ac:dyDescent="0.2">
      <c r="B2006" s="101">
        <v>1988</v>
      </c>
      <c r="C2006" s="84">
        <f t="shared" ca="1" si="252"/>
        <v>-0.6392493368854778</v>
      </c>
      <c r="D2006" s="85">
        <f t="shared" ca="1" si="252"/>
        <v>-1.1749353373530704</v>
      </c>
      <c r="E2006" s="96">
        <f t="shared" ca="1" si="251"/>
        <v>-0.6392493368854778</v>
      </c>
      <c r="F2006" s="87">
        <f t="shared" ca="1" si="253"/>
        <v>-1.3234978720137431</v>
      </c>
      <c r="G2006" s="84">
        <f t="shared" ca="1" si="254"/>
        <v>-6.3924933688547778</v>
      </c>
      <c r="H2006" s="85">
        <f t="shared" ca="1" si="255"/>
        <v>-6.6174893600687152</v>
      </c>
      <c r="I2006" s="99">
        <f t="shared" ca="1" si="256"/>
        <v>173.60750663114521</v>
      </c>
      <c r="J2006" s="100">
        <f t="shared" ca="1" si="257"/>
        <v>73.382510639931283</v>
      </c>
    </row>
    <row r="2007" spans="2:10" x14ac:dyDescent="0.2">
      <c r="B2007" s="101">
        <v>1989</v>
      </c>
      <c r="C2007" s="84">
        <f t="shared" ca="1" si="252"/>
        <v>-0.47826753806814898</v>
      </c>
      <c r="D2007" s="85">
        <f t="shared" ca="1" si="252"/>
        <v>-0.38877852588941214</v>
      </c>
      <c r="E2007" s="96">
        <f t="shared" ca="1" si="251"/>
        <v>-0.47826753806814898</v>
      </c>
      <c r="F2007" s="87">
        <f t="shared" ca="1" si="253"/>
        <v>-0.59798334355241911</v>
      </c>
      <c r="G2007" s="84">
        <f t="shared" ca="1" si="254"/>
        <v>-4.7826753806814901</v>
      </c>
      <c r="H2007" s="85">
        <f t="shared" ca="1" si="255"/>
        <v>-2.9899167177620956</v>
      </c>
      <c r="I2007" s="99">
        <f t="shared" ca="1" si="256"/>
        <v>175.2173246193185</v>
      </c>
      <c r="J2007" s="100">
        <f t="shared" ca="1" si="257"/>
        <v>77.0100832822379</v>
      </c>
    </row>
    <row r="2008" spans="2:10" x14ac:dyDescent="0.2">
      <c r="B2008" s="101">
        <v>1990</v>
      </c>
      <c r="C2008" s="84">
        <f t="shared" ca="1" si="252"/>
        <v>-1.1723465041449224</v>
      </c>
      <c r="D2008" s="85">
        <f t="shared" ca="1" si="252"/>
        <v>8.1805975455816523E-3</v>
      </c>
      <c r="E2008" s="96">
        <f t="shared" ca="1" si="251"/>
        <v>-1.1723465041449224</v>
      </c>
      <c r="F2008" s="87">
        <f t="shared" ca="1" si="253"/>
        <v>-0.6968634244504881</v>
      </c>
      <c r="G2008" s="84">
        <f t="shared" ca="1" si="254"/>
        <v>-11.723465041449224</v>
      </c>
      <c r="H2008" s="85">
        <f t="shared" ca="1" si="255"/>
        <v>-3.4843171222524405</v>
      </c>
      <c r="I2008" s="99">
        <f t="shared" ca="1" si="256"/>
        <v>168.27653495855077</v>
      </c>
      <c r="J2008" s="100">
        <f t="shared" ca="1" si="257"/>
        <v>76.515682877747565</v>
      </c>
    </row>
    <row r="2009" spans="2:10" x14ac:dyDescent="0.2">
      <c r="B2009" s="101">
        <v>1991</v>
      </c>
      <c r="C2009" s="84">
        <f t="shared" ca="1" si="252"/>
        <v>1.3488063246348057</v>
      </c>
      <c r="D2009" s="85">
        <f t="shared" ca="1" si="252"/>
        <v>1.0353336719958266</v>
      </c>
      <c r="E2009" s="96">
        <f t="shared" ca="1" si="251"/>
        <v>1.3488063246348057</v>
      </c>
      <c r="F2009" s="87">
        <f t="shared" ca="1" si="253"/>
        <v>1.6375507323775449</v>
      </c>
      <c r="G2009" s="84">
        <f t="shared" ca="1" si="254"/>
        <v>13.488063246348057</v>
      </c>
      <c r="H2009" s="85">
        <f t="shared" ca="1" si="255"/>
        <v>8.187753661887724</v>
      </c>
      <c r="I2009" s="99">
        <f t="shared" ca="1" si="256"/>
        <v>193.48806324634805</v>
      </c>
      <c r="J2009" s="100">
        <f t="shared" ca="1" si="257"/>
        <v>88.187753661887726</v>
      </c>
    </row>
    <row r="2010" spans="2:10" x14ac:dyDescent="0.2">
      <c r="B2010" s="101">
        <v>1992</v>
      </c>
      <c r="C2010" s="84">
        <f t="shared" ca="1" si="252"/>
        <v>0.95878646057594108</v>
      </c>
      <c r="D2010" s="85">
        <f t="shared" ca="1" si="252"/>
        <v>-0.77738531082506446</v>
      </c>
      <c r="E2010" s="96">
        <f t="shared" ca="1" si="251"/>
        <v>0.95878646057594108</v>
      </c>
      <c r="F2010" s="87">
        <f t="shared" ca="1" si="253"/>
        <v>-4.6636372314486918E-2</v>
      </c>
      <c r="G2010" s="84">
        <f t="shared" ca="1" si="254"/>
        <v>9.5878646057594104</v>
      </c>
      <c r="H2010" s="85">
        <f t="shared" ca="1" si="255"/>
        <v>-0.23318186157243459</v>
      </c>
      <c r="I2010" s="99">
        <f t="shared" ca="1" si="256"/>
        <v>189.58786460575942</v>
      </c>
      <c r="J2010" s="100">
        <f t="shared" ca="1" si="257"/>
        <v>79.766818138427567</v>
      </c>
    </row>
    <row r="2011" spans="2:10" x14ac:dyDescent="0.2">
      <c r="B2011" s="101">
        <v>1993</v>
      </c>
      <c r="C2011" s="84">
        <f t="shared" ca="1" si="252"/>
        <v>6.140815536428864E-2</v>
      </c>
      <c r="D2011" s="85">
        <f t="shared" ca="1" si="252"/>
        <v>-0.93716084918267117</v>
      </c>
      <c r="E2011" s="96">
        <f t="shared" ca="1" si="251"/>
        <v>6.140815536428864E-2</v>
      </c>
      <c r="F2011" s="87">
        <f t="shared" ca="1" si="253"/>
        <v>-0.71288378612756376</v>
      </c>
      <c r="G2011" s="84">
        <f t="shared" ca="1" si="254"/>
        <v>0.61408155364288641</v>
      </c>
      <c r="H2011" s="85">
        <f t="shared" ca="1" si="255"/>
        <v>-3.5644189306378187</v>
      </c>
      <c r="I2011" s="99">
        <f t="shared" ca="1" si="256"/>
        <v>180.61408155364288</v>
      </c>
      <c r="J2011" s="100">
        <f t="shared" ca="1" si="257"/>
        <v>76.435581069362186</v>
      </c>
    </row>
    <row r="2012" spans="2:10" x14ac:dyDescent="0.2">
      <c r="B2012" s="101">
        <v>1994</v>
      </c>
      <c r="C2012" s="84">
        <f t="shared" ca="1" si="252"/>
        <v>-1.9419613553208077</v>
      </c>
      <c r="D2012" s="85">
        <f t="shared" ca="1" si="252"/>
        <v>0.18131322067374245</v>
      </c>
      <c r="E2012" s="96">
        <f t="shared" ca="1" si="251"/>
        <v>-1.9419613553208077</v>
      </c>
      <c r="F2012" s="87">
        <f t="shared" ca="1" si="253"/>
        <v>-1.0201262366534907</v>
      </c>
      <c r="G2012" s="84">
        <f t="shared" ca="1" si="254"/>
        <v>-19.419613553208077</v>
      </c>
      <c r="H2012" s="85">
        <f t="shared" ca="1" si="255"/>
        <v>-5.1006311832674536</v>
      </c>
      <c r="I2012" s="99">
        <f t="shared" ca="1" si="256"/>
        <v>160.58038644679192</v>
      </c>
      <c r="J2012" s="100">
        <f t="shared" ca="1" si="257"/>
        <v>74.899368816732547</v>
      </c>
    </row>
    <row r="2013" spans="2:10" x14ac:dyDescent="0.2">
      <c r="B2013" s="101">
        <v>1995</v>
      </c>
      <c r="C2013" s="84">
        <f t="shared" ca="1" si="252"/>
        <v>0.83061396861354164</v>
      </c>
      <c r="D2013" s="85">
        <f t="shared" ca="1" si="252"/>
        <v>0.12848668446284758</v>
      </c>
      <c r="E2013" s="96">
        <f t="shared" ca="1" si="251"/>
        <v>0.83061396861354164</v>
      </c>
      <c r="F2013" s="87">
        <f t="shared" ca="1" si="253"/>
        <v>0.60115772873840312</v>
      </c>
      <c r="G2013" s="84">
        <f t="shared" ca="1" si="254"/>
        <v>8.3061396861354169</v>
      </c>
      <c r="H2013" s="85">
        <f t="shared" ca="1" si="255"/>
        <v>3.0057886436920156</v>
      </c>
      <c r="I2013" s="99">
        <f t="shared" ca="1" si="256"/>
        <v>188.30613968613542</v>
      </c>
      <c r="J2013" s="100">
        <f t="shared" ca="1" si="257"/>
        <v>83.005788643692014</v>
      </c>
    </row>
    <row r="2014" spans="2:10" x14ac:dyDescent="0.2">
      <c r="B2014" s="101">
        <v>1996</v>
      </c>
      <c r="C2014" s="84">
        <f t="shared" ca="1" si="252"/>
        <v>-0.54562419561763609</v>
      </c>
      <c r="D2014" s="85">
        <f t="shared" ca="1" si="252"/>
        <v>1.9247704643356038</v>
      </c>
      <c r="E2014" s="96">
        <f t="shared" ca="1" si="251"/>
        <v>-0.54562419561763609</v>
      </c>
      <c r="F2014" s="87">
        <f t="shared" ca="1" si="253"/>
        <v>1.2124418540979014</v>
      </c>
      <c r="G2014" s="84">
        <f t="shared" ca="1" si="254"/>
        <v>-5.4562419561763607</v>
      </c>
      <c r="H2014" s="85">
        <f t="shared" ca="1" si="255"/>
        <v>6.0622092704895074</v>
      </c>
      <c r="I2014" s="99">
        <f t="shared" ca="1" si="256"/>
        <v>174.54375804382363</v>
      </c>
      <c r="J2014" s="100">
        <f t="shared" ca="1" si="257"/>
        <v>86.062209270489504</v>
      </c>
    </row>
    <row r="2015" spans="2:10" x14ac:dyDescent="0.2">
      <c r="B2015" s="101">
        <v>1997</v>
      </c>
      <c r="C2015" s="84">
        <f t="shared" ca="1" si="252"/>
        <v>1.162476345496265</v>
      </c>
      <c r="D2015" s="85">
        <f t="shared" ca="1" si="252"/>
        <v>0.46330873417122126</v>
      </c>
      <c r="E2015" s="96">
        <f t="shared" ca="1" si="251"/>
        <v>1.162476345496265</v>
      </c>
      <c r="F2015" s="87">
        <f t="shared" ca="1" si="253"/>
        <v>1.0681327946347361</v>
      </c>
      <c r="G2015" s="84">
        <f t="shared" ca="1" si="254"/>
        <v>11.62476345496265</v>
      </c>
      <c r="H2015" s="85">
        <f t="shared" ca="1" si="255"/>
        <v>5.3406639731736805</v>
      </c>
      <c r="I2015" s="99">
        <f t="shared" ca="1" si="256"/>
        <v>191.62476345496265</v>
      </c>
      <c r="J2015" s="100">
        <f t="shared" ca="1" si="257"/>
        <v>85.340663973173676</v>
      </c>
    </row>
    <row r="2016" spans="2:10" x14ac:dyDescent="0.2">
      <c r="B2016" s="101">
        <v>1998</v>
      </c>
      <c r="C2016" s="84">
        <f t="shared" ca="1" si="252"/>
        <v>-9.1180562424511932E-2</v>
      </c>
      <c r="D2016" s="85">
        <f t="shared" ca="1" si="252"/>
        <v>1.6365798691053641</v>
      </c>
      <c r="E2016" s="96">
        <f t="shared" ca="1" si="251"/>
        <v>-9.1180562424511932E-2</v>
      </c>
      <c r="F2016" s="87">
        <f t="shared" ca="1" si="253"/>
        <v>1.2545555578295842</v>
      </c>
      <c r="G2016" s="84">
        <f t="shared" ca="1" si="254"/>
        <v>-0.91180562424511935</v>
      </c>
      <c r="H2016" s="85">
        <f t="shared" ca="1" si="255"/>
        <v>6.2727777891479208</v>
      </c>
      <c r="I2016" s="99">
        <f t="shared" ca="1" si="256"/>
        <v>179.08819437575488</v>
      </c>
      <c r="J2016" s="100">
        <f t="shared" ca="1" si="257"/>
        <v>86.272777789147923</v>
      </c>
    </row>
    <row r="2017" spans="2:10" x14ac:dyDescent="0.2">
      <c r="B2017" s="101">
        <v>1999</v>
      </c>
      <c r="C2017" s="84">
        <f t="shared" ca="1" si="252"/>
        <v>-1.005693202087605</v>
      </c>
      <c r="D2017" s="85">
        <f t="shared" ca="1" si="252"/>
        <v>1.512252478631972</v>
      </c>
      <c r="E2017" s="96">
        <f t="shared" ca="1" si="251"/>
        <v>-1.005693202087605</v>
      </c>
      <c r="F2017" s="87">
        <f t="shared" ca="1" si="253"/>
        <v>0.60638606165301467</v>
      </c>
      <c r="G2017" s="84">
        <f t="shared" ca="1" si="254"/>
        <v>-10.056932020876051</v>
      </c>
      <c r="H2017" s="85">
        <f t="shared" ca="1" si="255"/>
        <v>3.0319303082650735</v>
      </c>
      <c r="I2017" s="99">
        <f t="shared" ca="1" si="256"/>
        <v>169.94306797912395</v>
      </c>
      <c r="J2017" s="100">
        <f t="shared" ca="1" si="257"/>
        <v>83.031930308265075</v>
      </c>
    </row>
    <row r="2018" spans="2:10" x14ac:dyDescent="0.2">
      <c r="B2018" s="101">
        <v>2000</v>
      </c>
      <c r="C2018" s="84">
        <f t="shared" ca="1" si="252"/>
        <v>-1.0549644424324991</v>
      </c>
      <c r="D2018" s="85">
        <f t="shared" ca="1" si="252"/>
        <v>0.25957376297269968</v>
      </c>
      <c r="E2018" s="96">
        <f t="shared" ca="1" si="251"/>
        <v>-1.0549644424324991</v>
      </c>
      <c r="F2018" s="87">
        <f t="shared" ca="1" si="253"/>
        <v>-0.42531965508133968</v>
      </c>
      <c r="G2018" s="84">
        <f t="shared" ca="1" si="254"/>
        <v>-10.549644424324992</v>
      </c>
      <c r="H2018" s="85">
        <f t="shared" ca="1" si="255"/>
        <v>-2.1265982754066983</v>
      </c>
      <c r="I2018" s="99">
        <f t="shared" ca="1" si="256"/>
        <v>169.45035557567502</v>
      </c>
      <c r="J2018" s="100">
        <f t="shared" ca="1" si="257"/>
        <v>77.873401724593307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18</vt:i4>
      </vt:variant>
    </vt:vector>
  </HeadingPairs>
  <TitlesOfParts>
    <vt:vector size="18" baseType="lpstr">
      <vt:lpstr>Title</vt:lpstr>
      <vt:lpstr>1</vt:lpstr>
      <vt:lpstr>2</vt:lpstr>
      <vt:lpstr>3</vt:lpstr>
      <vt:lpstr>4</vt:lpstr>
      <vt:lpstr>5</vt:lpstr>
      <vt:lpstr>6</vt:lpstr>
      <vt:lpstr>END</vt:lpstr>
      <vt:lpstr>s1</vt:lpstr>
      <vt:lpstr>s2</vt:lpstr>
      <vt:lpstr>s3</vt:lpstr>
      <vt:lpstr>s4</vt:lpstr>
      <vt:lpstr>s5</vt:lpstr>
      <vt:lpstr>s6</vt:lpstr>
      <vt:lpstr>s7</vt:lpstr>
      <vt:lpstr>s8</vt:lpstr>
      <vt:lpstr>s11</vt:lpstr>
      <vt:lpstr>s12</vt:lpstr>
    </vt:vector>
  </TitlesOfParts>
  <Company>otthon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család</dc:creator>
  <cp:lastModifiedBy>vetieradmin</cp:lastModifiedBy>
  <dcterms:created xsi:type="dcterms:W3CDTF">2005-11-12T06:22:54Z</dcterms:created>
  <dcterms:modified xsi:type="dcterms:W3CDTF">2017-05-03T09:44:30Z</dcterms:modified>
</cp:coreProperties>
</file>